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u302242\Documents\ExcelAuto\"/>
    </mc:Choice>
  </mc:AlternateContent>
  <xr:revisionPtr revIDLastSave="0" documentId="13_ncr:1_{F4B31BA5-CE25-4C8A-983E-96FFB9316A95}" xr6:coauthVersionLast="47" xr6:coauthVersionMax="47" xr10:uidLastSave="{00000000-0000-0000-0000-000000000000}"/>
  <bookViews>
    <workbookView xWindow="1576" yWindow="-109" windowWidth="24616" windowHeight="14889" tabRatio="610" xr2:uid="{C72AB8CD-1950-4F12-805A-308EF3963627}"/>
  </bookViews>
  <sheets>
    <sheet name="Vehicle Master Build Schedule" sheetId="13" r:id="rId1"/>
    <sheet name="OPS WRTS" sheetId="20" r:id="rId2"/>
    <sheet name="OPS CV-DV WRTS" sheetId="21" r:id="rId3"/>
    <sheet name="Program Contacts" sheetId="1" r:id="rId4"/>
    <sheet name="Program Scope" sheetId="5" r:id="rId5"/>
    <sheet name="Holidays" sheetId="7" r:id="rId6"/>
    <sheet name="Jeff's Tab" sheetId="26" r:id="rId7"/>
    <sheet name="Capacity" sheetId="6" r:id="rId8"/>
    <sheet name="BO Capacity" sheetId="27" r:id="rId9"/>
    <sheet name="ATC Capacity" sheetId="8" r:id="rId10"/>
    <sheet name="NPG Capacity" sheetId="9" r:id="rId11"/>
    <sheet name="VRC Capacity" sheetId="10" r:id="rId12"/>
    <sheet name="ATC Bay" sheetId="12" r:id="rId13"/>
    <sheet name="ATC Bay Capacity" sheetId="11" r:id="rId14"/>
    <sheet name="P7 Summary 564" sheetId="28" r:id="rId15"/>
    <sheet name="P7 Summary Monthly 564" sheetId="29" r:id="rId16"/>
    <sheet name="P7 564 WR" sheetId="25" r:id="rId17"/>
    <sheet name="P7 Summary Monthly Workgroup" sheetId="30" r:id="rId18"/>
    <sheet name="P7 Summary Workgroup" sheetId="31" r:id="rId19"/>
    <sheet name="P7 Summary" sheetId="23" r:id="rId20"/>
    <sheet name="P7 Summary Monthly" sheetId="24" r:id="rId21"/>
    <sheet name="P7 450 FABD" sheetId="22" r:id="rId22"/>
    <sheet name="P7 450 BE" sheetId="15" r:id="rId23"/>
    <sheet name="P7 450 BOMA" sheetId="19" r:id="rId24"/>
    <sheet name="P7 566 ABS" sheetId="16" r:id="rId25"/>
    <sheet name="P7 075 MP" sheetId="14" r:id="rId26"/>
    <sheet name="P7 566 ATC MECH" sheetId="17" r:id="rId27"/>
    <sheet name="P7 566 ATC FAB" sheetId="18" r:id="rId28"/>
  </sheets>
  <externalReferences>
    <externalReference r:id="rId29"/>
  </externalReferences>
  <definedNames>
    <definedName name="_xlnm._FilterDatabase" localSheetId="12" hidden="1">'ATC Bay'!$A$2:$ALL$2</definedName>
    <definedName name="_xlnm._FilterDatabase" localSheetId="13" hidden="1">'ATC Bay Capacity'!$A$1:$ALJ$21</definedName>
    <definedName name="_xlnm._FilterDatabase" localSheetId="7" hidden="1">Capacity!$A$2:$ALL$516</definedName>
    <definedName name="_xlnm._FilterDatabase" localSheetId="6" hidden="1">'Jeff''s Tab'!$A$9:$JC$8480</definedName>
    <definedName name="_xlnm._FilterDatabase" localSheetId="2" hidden="1">'OPS CV-DV WRTS'!$A$2:$I$166</definedName>
    <definedName name="_xlnm._FilterDatabase" localSheetId="1" hidden="1">'OPS WRTS'!$A$2:$I$2</definedName>
    <definedName name="_xlnm._FilterDatabase" localSheetId="25" hidden="1">'P7 075 MP'!$A$1:$BXX$951</definedName>
    <definedName name="_xlnm._FilterDatabase" localSheetId="22" hidden="1">'P7 450 BE'!$A$1:$BXX$643</definedName>
    <definedName name="_xlnm._FilterDatabase" localSheetId="23" hidden="1">'P7 450 BOMA'!$A$1:$BXX$790</definedName>
    <definedName name="_xlnm._FilterDatabase" localSheetId="21" hidden="1">'P7 450 FABD'!$A$1:$BXX$792</definedName>
    <definedName name="_xlnm._FilterDatabase" localSheetId="24" hidden="1">'P7 566 ABS'!$A$1:$BXX$792</definedName>
    <definedName name="_xlnm._FilterDatabase" localSheetId="27" hidden="1">'P7 566 ATC FAB'!$A$1:$BXX$778</definedName>
    <definedName name="_xlnm._FilterDatabase" localSheetId="26" hidden="1">'P7 566 ATC MECH'!$A$1:$BXX$790</definedName>
    <definedName name="_xlnm._FilterDatabase" localSheetId="19" hidden="1">'P7 Summary'!#REF!</definedName>
    <definedName name="_xlnm._FilterDatabase" localSheetId="20" hidden="1">'P7 Summary Monthly'!$A$1:$DA$970</definedName>
    <definedName name="_xlnm._FilterDatabase" localSheetId="15" hidden="1">'P7 Summary Monthly 564'!$A$1:$DA$951</definedName>
    <definedName name="_xlnm._FilterDatabase" localSheetId="17" hidden="1">'P7 Summary Monthly Workgroup'!$A$1:$DA$789</definedName>
    <definedName name="_xlnm._FilterDatabase" localSheetId="3" hidden="1">'Program Contacts'!$A$1:$K$43</definedName>
    <definedName name="_xlnm._FilterDatabase" localSheetId="0" hidden="1">'Vehicle Master Build Schedule'!$AE$2:$AE$8</definedName>
    <definedName name="Dat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67" i="13" l="1"/>
  <c r="D1068" i="13"/>
  <c r="D1066" i="13"/>
  <c r="D1069" i="13"/>
  <c r="D1070" i="13"/>
  <c r="D1071" i="13"/>
  <c r="D1072" i="13"/>
  <c r="D1073" i="13"/>
  <c r="D1074" i="13"/>
  <c r="C25" i="27"/>
  <c r="D25"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AH25" i="27"/>
  <c r="AI25" i="27"/>
  <c r="AJ25" i="27"/>
  <c r="AK25" i="27"/>
  <c r="AL25" i="27"/>
  <c r="AM25" i="27"/>
  <c r="AN25" i="27"/>
  <c r="AO25" i="27"/>
  <c r="AP25" i="27"/>
  <c r="AQ25" i="27"/>
  <c r="AR25" i="27"/>
  <c r="AS25" i="27"/>
  <c r="AT25" i="27"/>
  <c r="AU25" i="27"/>
  <c r="AV25" i="27"/>
  <c r="AW25" i="27"/>
  <c r="AX25" i="27"/>
  <c r="AY25" i="27"/>
  <c r="AZ25" i="27"/>
  <c r="BA25" i="27"/>
  <c r="BB25" i="27"/>
  <c r="BC25" i="27"/>
  <c r="BD25" i="27"/>
  <c r="BE25" i="27"/>
  <c r="BF25" i="27"/>
  <c r="BG25" i="27"/>
  <c r="BH25" i="27"/>
  <c r="BI25" i="27"/>
  <c r="BJ25" i="27"/>
  <c r="BK25" i="27"/>
  <c r="BL25" i="27"/>
  <c r="BM25" i="27"/>
  <c r="BN25" i="27"/>
  <c r="BO25" i="27"/>
  <c r="BP25" i="27"/>
  <c r="BQ25" i="27"/>
  <c r="BR25" i="27"/>
  <c r="BS25" i="27"/>
  <c r="BT25" i="27"/>
  <c r="BU25" i="27"/>
  <c r="BV25" i="27"/>
  <c r="BW25" i="27"/>
  <c r="BX25" i="27"/>
  <c r="BY25" i="27"/>
  <c r="BZ25" i="27"/>
  <c r="CA25" i="27"/>
  <c r="CB25" i="27"/>
  <c r="CC25" i="27"/>
  <c r="CD25" i="27"/>
  <c r="CE25" i="27"/>
  <c r="CF25" i="27"/>
  <c r="CG25" i="27"/>
  <c r="CH25" i="27"/>
  <c r="CI25" i="27"/>
  <c r="CJ25" i="27"/>
  <c r="CK25" i="27"/>
  <c r="CL25" i="27"/>
  <c r="CM25" i="27"/>
  <c r="CN25" i="27"/>
  <c r="CO25" i="27"/>
  <c r="CP25" i="27"/>
  <c r="CQ25" i="27"/>
  <c r="CR25" i="27"/>
  <c r="CS25" i="27"/>
  <c r="CT25" i="27"/>
  <c r="CU25" i="27"/>
  <c r="CV25" i="27"/>
  <c r="CW25" i="27"/>
  <c r="CX25" i="27"/>
  <c r="CY25" i="27"/>
  <c r="CZ25" i="27"/>
  <c r="DA25" i="27"/>
  <c r="DB25"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FE25" i="27"/>
  <c r="FF25" i="27"/>
  <c r="FG25" i="27"/>
  <c r="FH25" i="27"/>
  <c r="FI25" i="27"/>
  <c r="FJ25" i="27"/>
  <c r="FK25" i="27"/>
  <c r="FL25" i="27"/>
  <c r="FM25" i="27"/>
  <c r="FN25" i="27"/>
  <c r="FO25" i="27"/>
  <c r="FP25" i="27"/>
  <c r="FQ25" i="27"/>
  <c r="FR25" i="27"/>
  <c r="FS25" i="27"/>
  <c r="FT25" i="27"/>
  <c r="FU25" i="27"/>
  <c r="FV25" i="27"/>
  <c r="FW25" i="27"/>
  <c r="FX25" i="27"/>
  <c r="FY25" i="27"/>
  <c r="FZ25" i="27"/>
  <c r="GA25" i="27"/>
  <c r="GB25" i="27"/>
  <c r="GC25" i="27"/>
  <c r="GD25" i="27"/>
  <c r="GE25" i="27"/>
  <c r="GF25" i="27"/>
  <c r="GG25" i="27"/>
  <c r="GH25" i="27"/>
  <c r="GI25" i="27"/>
  <c r="GJ25" i="27"/>
  <c r="GK25" i="27"/>
  <c r="GL25" i="27"/>
  <c r="GM25" i="27"/>
  <c r="GN25" i="27"/>
  <c r="GO25" i="27"/>
  <c r="GP25" i="27"/>
  <c r="GQ25" i="27"/>
  <c r="GR25" i="27"/>
  <c r="GS25" i="27"/>
  <c r="GT25" i="27"/>
  <c r="GU25" i="27"/>
  <c r="GV25" i="27"/>
  <c r="GW25" i="27"/>
  <c r="GX25" i="27"/>
  <c r="GY25" i="27"/>
  <c r="GZ25" i="27"/>
  <c r="HA25" i="27"/>
  <c r="HB25" i="27"/>
  <c r="HC25" i="27"/>
  <c r="HD25" i="27"/>
  <c r="HE25" i="27"/>
  <c r="HF25" i="27"/>
  <c r="HG25" i="27"/>
  <c r="HH25" i="27"/>
  <c r="HI25" i="27"/>
  <c r="HJ25" i="27"/>
  <c r="HK25" i="27"/>
  <c r="HL25" i="27"/>
  <c r="HM25" i="27"/>
  <c r="HN25" i="27"/>
  <c r="HO25" i="27"/>
  <c r="HP25" i="27"/>
  <c r="HQ25" i="27"/>
  <c r="HR25" i="27"/>
  <c r="HS25" i="27"/>
  <c r="HT25" i="27"/>
  <c r="HU25" i="27"/>
  <c r="HV25" i="27"/>
  <c r="HW25" i="27"/>
  <c r="HX25" i="27"/>
  <c r="HY25" i="27"/>
  <c r="HZ25" i="27"/>
  <c r="IA25" i="27"/>
  <c r="IB25" i="27"/>
  <c r="IC25" i="27"/>
  <c r="ID25" i="27"/>
  <c r="IE25" i="27"/>
  <c r="IF25" i="27"/>
  <c r="IG25" i="27"/>
  <c r="IH25" i="27"/>
  <c r="II25" i="27"/>
  <c r="IJ25" i="27"/>
  <c r="IK25" i="27"/>
  <c r="IL25" i="27"/>
  <c r="IM25" i="27"/>
  <c r="IN25" i="27"/>
  <c r="IO25" i="27"/>
  <c r="IP25" i="27"/>
  <c r="IQ25" i="27"/>
  <c r="IR25" i="27"/>
  <c r="IS25" i="27"/>
  <c r="IT25" i="27"/>
  <c r="IU25" i="27"/>
  <c r="IV25" i="27"/>
  <c r="IW25" i="27"/>
  <c r="IX25" i="27"/>
  <c r="IY25" i="27"/>
  <c r="IZ25" i="27"/>
  <c r="JA25" i="27"/>
  <c r="JB25" i="27"/>
  <c r="JC25" i="27"/>
  <c r="JD25" i="27"/>
  <c r="JE25" i="27"/>
  <c r="JF25" i="27"/>
  <c r="JG25" i="27"/>
  <c r="JH25" i="27"/>
  <c r="JI25" i="27"/>
  <c r="JJ25" i="27"/>
  <c r="JK25" i="27"/>
  <c r="JL25" i="27"/>
  <c r="JM25" i="27"/>
  <c r="JN25" i="27"/>
  <c r="JO25" i="27"/>
  <c r="JP25" i="27"/>
  <c r="JQ25" i="27"/>
  <c r="JR25" i="27"/>
  <c r="JS25" i="27"/>
  <c r="JT25" i="27"/>
  <c r="JU25" i="27"/>
  <c r="JV25" i="27"/>
  <c r="JW25" i="27"/>
  <c r="JX25" i="27"/>
  <c r="JY25" i="27"/>
  <c r="JZ25" i="27"/>
  <c r="KA25" i="27"/>
  <c r="KB25" i="27"/>
  <c r="KC25" i="27"/>
  <c r="KD25" i="27"/>
  <c r="KE25" i="27"/>
  <c r="KF25" i="27"/>
  <c r="KG25" i="27"/>
  <c r="KH25" i="27"/>
  <c r="KI25" i="27"/>
  <c r="KJ25" i="27"/>
  <c r="KK25" i="27"/>
  <c r="KL25" i="27"/>
  <c r="KM25" i="27"/>
  <c r="KN25" i="27"/>
  <c r="KO25" i="27"/>
  <c r="KP25" i="27"/>
  <c r="KQ25" i="27"/>
  <c r="KR25" i="27"/>
  <c r="KS25" i="27"/>
  <c r="KT25" i="27"/>
  <c r="KU25" i="27"/>
  <c r="KV25" i="27"/>
  <c r="KW25" i="27"/>
  <c r="KX25" i="27"/>
  <c r="KY25" i="27"/>
  <c r="KZ25" i="27"/>
  <c r="LA25" i="27"/>
  <c r="LB25" i="27"/>
  <c r="LC25" i="27"/>
  <c r="LD25" i="27"/>
  <c r="LE25" i="27"/>
  <c r="LF25" i="27"/>
  <c r="LG25" i="27"/>
  <c r="LH25" i="27"/>
  <c r="LI25" i="27"/>
  <c r="LJ25" i="27"/>
  <c r="LK25" i="27"/>
  <c r="LL25" i="27"/>
  <c r="LM25" i="27"/>
  <c r="LN25" i="27"/>
  <c r="LO25" i="27"/>
  <c r="LP25" i="27"/>
  <c r="LQ25" i="27"/>
  <c r="LR25" i="27"/>
  <c r="LS25" i="27"/>
  <c r="LT25" i="27"/>
  <c r="LU25" i="27"/>
  <c r="LV25" i="27"/>
  <c r="LW25" i="27"/>
  <c r="LX25" i="27"/>
  <c r="LY25" i="27"/>
  <c r="LZ25" i="27"/>
  <c r="MA25" i="27"/>
  <c r="MB25" i="27"/>
  <c r="MC25" i="27"/>
  <c r="MD25" i="27"/>
  <c r="ME25" i="27"/>
  <c r="MF25" i="27"/>
  <c r="MG25" i="27"/>
  <c r="MH25" i="27"/>
  <c r="MI25" i="27"/>
  <c r="MJ25" i="27"/>
  <c r="MK25" i="27"/>
  <c r="ML25" i="27"/>
  <c r="MM25" i="27"/>
  <c r="MN25" i="27"/>
  <c r="MO25" i="27"/>
  <c r="MP25" i="27"/>
  <c r="MQ25" i="27"/>
  <c r="MR25" i="27"/>
  <c r="MS25" i="27"/>
  <c r="MT25" i="27"/>
  <c r="MU25" i="27"/>
  <c r="MV25" i="27"/>
  <c r="MW25" i="27"/>
  <c r="MX25" i="27"/>
  <c r="MY25" i="27"/>
  <c r="MZ25" i="27"/>
  <c r="NA25" i="27"/>
  <c r="NB25" i="27"/>
  <c r="NC25" i="27"/>
  <c r="ND25" i="27"/>
  <c r="NE25" i="27"/>
  <c r="NF25" i="27"/>
  <c r="NG25" i="27"/>
  <c r="NH25" i="27"/>
  <c r="NI25" i="27"/>
  <c r="NJ25" i="27"/>
  <c r="NK25" i="27"/>
  <c r="NL25" i="27"/>
  <c r="NM25" i="27"/>
  <c r="NN25" i="27"/>
  <c r="NO25" i="27"/>
  <c r="NP25" i="27"/>
  <c r="NQ25" i="27"/>
  <c r="NR25" i="27"/>
  <c r="NS25" i="27"/>
  <c r="NT25" i="27"/>
  <c r="NU25" i="27"/>
  <c r="NV25" i="27"/>
  <c r="NW25" i="27"/>
  <c r="NX25" i="27"/>
  <c r="NY25" i="27"/>
  <c r="NZ25" i="27"/>
  <c r="OA25" i="27"/>
  <c r="OB25" i="27"/>
  <c r="OC25" i="27"/>
  <c r="OD25" i="27"/>
  <c r="OE25" i="27"/>
  <c r="OF25" i="27"/>
  <c r="OG25" i="27"/>
  <c r="OH25" i="27"/>
  <c r="OI25" i="27"/>
  <c r="OJ25" i="27"/>
  <c r="OK25" i="27"/>
  <c r="OL25" i="27"/>
  <c r="OM25" i="27"/>
  <c r="ON25" i="27"/>
  <c r="OO25" i="27"/>
  <c r="OP25" i="27"/>
  <c r="OQ25" i="27"/>
  <c r="OR25" i="27"/>
  <c r="OS25" i="27"/>
  <c r="OT25" i="27"/>
  <c r="OU25" i="27"/>
  <c r="OV25" i="27"/>
  <c r="OW25" i="27"/>
  <c r="OX25" i="27"/>
  <c r="OY25" i="27"/>
  <c r="OZ25" i="27"/>
  <c r="PA25" i="27"/>
  <c r="PB25" i="27"/>
  <c r="PC25" i="27"/>
  <c r="PD25" i="27"/>
  <c r="PE25" i="27"/>
  <c r="PF25" i="27"/>
  <c r="PG25" i="27"/>
  <c r="PH25" i="27"/>
  <c r="PI25" i="27"/>
  <c r="PJ25" i="27"/>
  <c r="PK25" i="27"/>
  <c r="PL25" i="27"/>
  <c r="PM25" i="27"/>
  <c r="PN25" i="27"/>
  <c r="PO25" i="27"/>
  <c r="PP25" i="27"/>
  <c r="PQ25" i="27"/>
  <c r="PR25" i="27"/>
  <c r="PS25" i="27"/>
  <c r="PT25" i="27"/>
  <c r="PU25" i="27"/>
  <c r="PV25" i="27"/>
  <c r="PW25" i="27"/>
  <c r="PX25" i="27"/>
  <c r="PY25" i="27"/>
  <c r="PZ25" i="27"/>
  <c r="QA25" i="27"/>
  <c r="QB25" i="27"/>
  <c r="QC25" i="27"/>
  <c r="QD25" i="27"/>
  <c r="QE25" i="27"/>
  <c r="QF25" i="27"/>
  <c r="QG25" i="27"/>
  <c r="QH25" i="27"/>
  <c r="QI25" i="27"/>
  <c r="QJ25" i="27"/>
  <c r="QK25" i="27"/>
  <c r="QL25" i="27"/>
  <c r="QM25" i="27"/>
  <c r="QN25" i="27"/>
  <c r="QO25" i="27"/>
  <c r="QP25" i="27"/>
  <c r="QQ25" i="27"/>
  <c r="QR25" i="27"/>
  <c r="QS25" i="27"/>
  <c r="QT25" i="27"/>
  <c r="QU25" i="27"/>
  <c r="QV25" i="27"/>
  <c r="QW25" i="27"/>
  <c r="QX25" i="27"/>
  <c r="QY25" i="27"/>
  <c r="QZ25" i="27"/>
  <c r="RA25" i="27"/>
  <c r="RB25" i="27"/>
  <c r="RC25" i="27"/>
  <c r="RD25" i="27"/>
  <c r="RE25" i="27"/>
  <c r="RF25" i="27"/>
  <c r="RG25" i="27"/>
  <c r="RH25" i="27"/>
  <c r="RI25" i="27"/>
  <c r="RJ25" i="27"/>
  <c r="RK25" i="27"/>
  <c r="RL25" i="27"/>
  <c r="RM25" i="27"/>
  <c r="RN25" i="27"/>
  <c r="RO25" i="27"/>
  <c r="RP25" i="27"/>
  <c r="RQ25" i="27"/>
  <c r="RR25" i="27"/>
  <c r="RS25" i="27"/>
  <c r="RT25" i="27"/>
  <c r="RU25" i="27"/>
  <c r="RV25" i="27"/>
  <c r="RW25" i="27"/>
  <c r="RX25" i="27"/>
  <c r="RY25" i="27"/>
  <c r="RZ25" i="27"/>
  <c r="SA25" i="27"/>
  <c r="SB25" i="27"/>
  <c r="SC25" i="27"/>
  <c r="SD25" i="27"/>
  <c r="SE25" i="27"/>
  <c r="SF25" i="27"/>
  <c r="SG25" i="27"/>
  <c r="SH25" i="27"/>
  <c r="SI25" i="27"/>
  <c r="SJ25" i="27"/>
  <c r="SK25" i="27"/>
  <c r="SL25" i="27"/>
  <c r="SM25" i="27"/>
  <c r="SN25" i="27"/>
  <c r="SO25" i="27"/>
  <c r="SP25" i="27"/>
  <c r="SQ25" i="27"/>
  <c r="SR25" i="27"/>
  <c r="SS25" i="27"/>
  <c r="ST25" i="27"/>
  <c r="SU25" i="27"/>
  <c r="SV25" i="27"/>
  <c r="SW25" i="27"/>
  <c r="SX25" i="27"/>
  <c r="SY25" i="27"/>
  <c r="SZ25" i="27"/>
  <c r="TA25" i="27"/>
  <c r="TB25" i="27"/>
  <c r="TC25" i="27"/>
  <c r="TD25" i="27"/>
  <c r="TE25" i="27"/>
  <c r="TF25" i="27"/>
  <c r="TG25" i="27"/>
  <c r="TH25" i="27"/>
  <c r="TI25" i="27"/>
  <c r="TJ25" i="27"/>
  <c r="TK25" i="27"/>
  <c r="TL25" i="27"/>
  <c r="TM25" i="27"/>
  <c r="TN25" i="27"/>
  <c r="TO25" i="27"/>
  <c r="TP25" i="27"/>
  <c r="TQ25" i="27"/>
  <c r="TR25" i="27"/>
  <c r="TS25" i="27"/>
  <c r="TT25" i="27"/>
  <c r="TU25" i="27"/>
  <c r="TV25" i="27"/>
  <c r="TW25" i="27"/>
  <c r="TX25" i="27"/>
  <c r="TY25" i="27"/>
  <c r="TZ25" i="27"/>
  <c r="UA25" i="27"/>
  <c r="UB25" i="27"/>
  <c r="UC25" i="27"/>
  <c r="UD25" i="27"/>
  <c r="UE25" i="27"/>
  <c r="UF25" i="27"/>
  <c r="UG25" i="27"/>
  <c r="UH25" i="27"/>
  <c r="UI25" i="27"/>
  <c r="UJ25" i="27"/>
  <c r="UK25" i="27"/>
  <c r="UL25" i="27"/>
  <c r="UM25" i="27"/>
  <c r="UN25" i="27"/>
  <c r="UO25" i="27"/>
  <c r="UP25" i="27"/>
  <c r="UQ25" i="27"/>
  <c r="UR25" i="27"/>
  <c r="US25" i="27"/>
  <c r="UT25" i="27"/>
  <c r="UU25" i="27"/>
  <c r="UV25" i="27"/>
  <c r="UW25" i="27"/>
  <c r="UX25" i="27"/>
  <c r="UY25" i="27"/>
  <c r="UZ25" i="27"/>
  <c r="VA25" i="27"/>
  <c r="VB25" i="27"/>
  <c r="VC25" i="27"/>
  <c r="VD25" i="27"/>
  <c r="VE25" i="27"/>
  <c r="VF25" i="27"/>
  <c r="VG25" i="27"/>
  <c r="VH25" i="27"/>
  <c r="VI25" i="27"/>
  <c r="VJ25" i="27"/>
  <c r="VK25" i="27"/>
  <c r="VL25" i="27"/>
  <c r="VM25" i="27"/>
  <c r="VN25" i="27"/>
  <c r="VO25" i="27"/>
  <c r="VP25" i="27"/>
  <c r="VQ25" i="27"/>
  <c r="VR25" i="27"/>
  <c r="VS25" i="27"/>
  <c r="VT25" i="27"/>
  <c r="VU25" i="27"/>
  <c r="VV25" i="27"/>
  <c r="VW25" i="27"/>
  <c r="VX25" i="27"/>
  <c r="VY25" i="27"/>
  <c r="VZ25" i="27"/>
  <c r="WA25" i="27"/>
  <c r="WB25" i="27"/>
  <c r="WC25" i="27"/>
  <c r="WD25" i="27"/>
  <c r="WE25" i="27"/>
  <c r="WF25" i="27"/>
  <c r="WG25" i="27"/>
  <c r="WH25" i="27"/>
  <c r="WI25" i="27"/>
  <c r="WJ25" i="27"/>
  <c r="WK25" i="27"/>
  <c r="WL25" i="27"/>
  <c r="WM25" i="27"/>
  <c r="WN25" i="27"/>
  <c r="WO25" i="27"/>
  <c r="WP25" i="27"/>
  <c r="WQ25" i="27"/>
  <c r="WR25" i="27"/>
  <c r="WS25" i="27"/>
  <c r="WT25" i="27"/>
  <c r="WU25" i="27"/>
  <c r="WV25" i="27"/>
  <c r="WW25" i="27"/>
  <c r="WX25" i="27"/>
  <c r="WY25" i="27"/>
  <c r="WZ25" i="27"/>
  <c r="XA25" i="27"/>
  <c r="XB25" i="27"/>
  <c r="XC25" i="27"/>
  <c r="XD25" i="27"/>
  <c r="XE25" i="27"/>
  <c r="XF25" i="27"/>
  <c r="XG25" i="27"/>
  <c r="XH25" i="27"/>
  <c r="XI25" i="27"/>
  <c r="XJ25" i="27"/>
  <c r="XK25" i="27"/>
  <c r="XL25" i="27"/>
  <c r="XM25" i="27"/>
  <c r="XN25" i="27"/>
  <c r="XO25" i="27"/>
  <c r="XP25" i="27"/>
  <c r="XQ25" i="27"/>
  <c r="XR25" i="27"/>
  <c r="XS25" i="27"/>
  <c r="XT25" i="27"/>
  <c r="XU25" i="27"/>
  <c r="XV25" i="27"/>
  <c r="XW25" i="27"/>
  <c r="XX25" i="27"/>
  <c r="XY25" i="27"/>
  <c r="XZ25" i="27"/>
  <c r="YA25" i="27"/>
  <c r="YB25" i="27"/>
  <c r="YC25" i="27"/>
  <c r="YD25" i="27"/>
  <c r="YE25" i="27"/>
  <c r="YF25" i="27"/>
  <c r="YG25" i="27"/>
  <c r="YH25" i="27"/>
  <c r="YI25" i="27"/>
  <c r="YJ25" i="27"/>
  <c r="YK25" i="27"/>
  <c r="YL25" i="27"/>
  <c r="YM25" i="27"/>
  <c r="YN25" i="27"/>
  <c r="YO25" i="27"/>
  <c r="YP25" i="27"/>
  <c r="YQ25" i="27"/>
  <c r="YR25" i="27"/>
  <c r="YS25" i="27"/>
  <c r="YT25" i="27"/>
  <c r="YU25" i="27"/>
  <c r="YV25" i="27"/>
  <c r="YW25" i="27"/>
  <c r="YX25" i="27"/>
  <c r="YY25" i="27"/>
  <c r="YZ25" i="27"/>
  <c r="ZA25" i="27"/>
  <c r="ZB25" i="27"/>
  <c r="ZC25" i="27"/>
  <c r="ZD25" i="27"/>
  <c r="ZE25" i="27"/>
  <c r="ZF25" i="27"/>
  <c r="ZG25" i="27"/>
  <c r="ZH25" i="27"/>
  <c r="ZI25" i="27"/>
  <c r="ZJ25" i="27"/>
  <c r="ZK25" i="27"/>
  <c r="ZL25" i="27"/>
  <c r="ZM25" i="27"/>
  <c r="ZN25" i="27"/>
  <c r="ZO25" i="27"/>
  <c r="ZP25" i="27"/>
  <c r="ZQ25" i="27"/>
  <c r="ZR25" i="27"/>
  <c r="ZS25" i="27"/>
  <c r="ZT25" i="27"/>
  <c r="ZU25" i="27"/>
  <c r="ZV25" i="27"/>
  <c r="ZW25" i="27"/>
  <c r="ZX25" i="27"/>
  <c r="ZY25" i="27"/>
  <c r="ZZ25" i="27"/>
  <c r="AAA25" i="27"/>
  <c r="AAB25" i="27"/>
  <c r="AAC25" i="27"/>
  <c r="AAD25" i="27"/>
  <c r="AAE25" i="27"/>
  <c r="AAF25" i="27"/>
  <c r="AAG25" i="27"/>
  <c r="AAH25" i="27"/>
  <c r="AAI25" i="27"/>
  <c r="AAJ25" i="27"/>
  <c r="AAK25" i="27"/>
  <c r="AAL25" i="27"/>
  <c r="AAM25" i="27"/>
  <c r="AAN25" i="27"/>
  <c r="AAO25" i="27"/>
  <c r="AAP25" i="27"/>
  <c r="AAQ25" i="27"/>
  <c r="AAR25" i="27"/>
  <c r="AAS25" i="27"/>
  <c r="AAT25" i="27"/>
  <c r="AAU25" i="27"/>
  <c r="AAV25" i="27"/>
  <c r="AAW25" i="27"/>
  <c r="AAX25" i="27"/>
  <c r="AAY25" i="27"/>
  <c r="AAZ25" i="27"/>
  <c r="ABA25" i="27"/>
  <c r="ABB25" i="27"/>
  <c r="ABC25" i="27"/>
  <c r="ABD25" i="27"/>
  <c r="ABE25" i="27"/>
  <c r="ABF25" i="27"/>
  <c r="ABG25" i="27"/>
  <c r="ABH25" i="27"/>
  <c r="ABI25" i="27"/>
  <c r="ABJ25" i="27"/>
  <c r="ABK25" i="27"/>
  <c r="ABL25" i="27"/>
  <c r="ABM25" i="27"/>
  <c r="ABN25" i="27"/>
  <c r="ABO25" i="27"/>
  <c r="ABP25" i="27"/>
  <c r="ABQ25" i="27"/>
  <c r="ABR25" i="27"/>
  <c r="ABS25" i="27"/>
  <c r="ABT25" i="27"/>
  <c r="ABU25" i="27"/>
  <c r="ABV25" i="27"/>
  <c r="ABW25" i="27"/>
  <c r="ABX25" i="27"/>
  <c r="ABY25" i="27"/>
  <c r="ABZ25" i="27"/>
  <c r="ACA25" i="27"/>
  <c r="ACB25" i="27"/>
  <c r="ACC25" i="27"/>
  <c r="ACD25" i="27"/>
  <c r="ACE25" i="27"/>
  <c r="ACF25" i="27"/>
  <c r="ACG25" i="27"/>
  <c r="ACH25" i="27"/>
  <c r="ACI25" i="27"/>
  <c r="ACJ25" i="27"/>
  <c r="ACK25" i="27"/>
  <c r="ACL25" i="27"/>
  <c r="ACM25" i="27"/>
  <c r="ACN25" i="27"/>
  <c r="ACO25" i="27"/>
  <c r="ACP25" i="27"/>
  <c r="ACQ25" i="27"/>
  <c r="ACR25" i="27"/>
  <c r="ACS25" i="27"/>
  <c r="ACT25" i="27"/>
  <c r="ACU25" i="27"/>
  <c r="ACV25" i="27"/>
  <c r="ACW25" i="27"/>
  <c r="ACX25" i="27"/>
  <c r="ACY25" i="27"/>
  <c r="ACZ25" i="27"/>
  <c r="ADA25" i="27"/>
  <c r="ADB25" i="27"/>
  <c r="ADC25" i="27"/>
  <c r="ADD25" i="27"/>
  <c r="ADE25" i="27"/>
  <c r="ADF25" i="27"/>
  <c r="ADG25" i="27"/>
  <c r="ADH25" i="27"/>
  <c r="ADI25" i="27"/>
  <c r="ADJ25" i="27"/>
  <c r="ADK25" i="27"/>
  <c r="ADL25" i="27"/>
  <c r="ADM25" i="27"/>
  <c r="ADN25" i="27"/>
  <c r="ADO25" i="27"/>
  <c r="ADP25" i="27"/>
  <c r="ADQ25" i="27"/>
  <c r="ADR25" i="27"/>
  <c r="ADS25" i="27"/>
  <c r="ADT25" i="27"/>
  <c r="ADU25" i="27"/>
  <c r="ADV25" i="27"/>
  <c r="ADW25" i="27"/>
  <c r="ADX25" i="27"/>
  <c r="ADY25" i="27"/>
  <c r="ADZ25" i="27"/>
  <c r="AEA25" i="27"/>
  <c r="AEB25" i="27"/>
  <c r="AEC25" i="27"/>
  <c r="AED25" i="27"/>
  <c r="AEE25" i="27"/>
  <c r="AEF25" i="27"/>
  <c r="AEG25" i="27"/>
  <c r="AEH25" i="27"/>
  <c r="AEI25" i="27"/>
  <c r="AEJ25" i="27"/>
  <c r="AEK25" i="27"/>
  <c r="AEL25" i="27"/>
  <c r="AEM25" i="27"/>
  <c r="AEN25" i="27"/>
  <c r="AEO25" i="27"/>
  <c r="AEP25" i="27"/>
  <c r="AEQ25" i="27"/>
  <c r="AER25" i="27"/>
  <c r="AES25" i="27"/>
  <c r="AET25" i="27"/>
  <c r="AEU25" i="27"/>
  <c r="AEV25" i="27"/>
  <c r="AEW25" i="27"/>
  <c r="AEX25" i="27"/>
  <c r="AEY25" i="27"/>
  <c r="AEZ25" i="27"/>
  <c r="AFA25" i="27"/>
  <c r="AFB25" i="27"/>
  <c r="AFC25" i="27"/>
  <c r="AFD25" i="27"/>
  <c r="AFE25" i="27"/>
  <c r="AFF25" i="27"/>
  <c r="AFG25" i="27"/>
  <c r="AFH25" i="27"/>
  <c r="AFI25" i="27"/>
  <c r="AFJ25" i="27"/>
  <c r="AFK25" i="27"/>
  <c r="AFL25" i="27"/>
  <c r="AFM25" i="27"/>
  <c r="AFN25" i="27"/>
  <c r="AFO25" i="27"/>
  <c r="AFP25" i="27"/>
  <c r="AFQ25" i="27"/>
  <c r="AFR25" i="27"/>
  <c r="AFS25" i="27"/>
  <c r="AFT25" i="27"/>
  <c r="AFU25" i="27"/>
  <c r="AFV25" i="27"/>
  <c r="AFW25" i="27"/>
  <c r="AFX25" i="27"/>
  <c r="AFY25" i="27"/>
  <c r="AFZ25" i="27"/>
  <c r="AGA25" i="27"/>
  <c r="AGB25" i="27"/>
  <c r="AGC25" i="27"/>
  <c r="AGD25" i="27"/>
  <c r="AGE25" i="27"/>
  <c r="AGF25" i="27"/>
  <c r="AGG25" i="27"/>
  <c r="AGH25" i="27"/>
  <c r="AGI25" i="27"/>
  <c r="AGJ25" i="27"/>
  <c r="AGK25" i="27"/>
  <c r="AGL25" i="27"/>
  <c r="AGM25" i="27"/>
  <c r="AGN25" i="27"/>
  <c r="AGO25" i="27"/>
  <c r="AGP25" i="27"/>
  <c r="AGQ25" i="27"/>
  <c r="AGR25" i="27"/>
  <c r="AGS25" i="27"/>
  <c r="AGT25" i="27"/>
  <c r="AGU25" i="27"/>
  <c r="AGV25" i="27"/>
  <c r="AGW25" i="27"/>
  <c r="AGX25" i="27"/>
  <c r="AGY25" i="27"/>
  <c r="AGZ25" i="27"/>
  <c r="AHA25" i="27"/>
  <c r="AHB25" i="27"/>
  <c r="AHC25" i="27"/>
  <c r="AHD25" i="27"/>
  <c r="AHE25" i="27"/>
  <c r="AHF25" i="27"/>
  <c r="AHG25" i="27"/>
  <c r="AHH25" i="27"/>
  <c r="AHI25" i="27"/>
  <c r="AHJ25" i="27"/>
  <c r="AHK25" i="27"/>
  <c r="AHL25" i="27"/>
  <c r="AHM25" i="27"/>
  <c r="AHN25" i="27"/>
  <c r="AHO25" i="27"/>
  <c r="AHP25" i="27"/>
  <c r="AHQ25" i="27"/>
  <c r="AHR25" i="27"/>
  <c r="AHS25" i="27"/>
  <c r="AHT25" i="27"/>
  <c r="AHU25" i="27"/>
  <c r="AHV25" i="27"/>
  <c r="AHW25" i="27"/>
  <c r="AHX25" i="27"/>
  <c r="AHY25" i="27"/>
  <c r="AHZ25" i="27"/>
  <c r="AIA25" i="27"/>
  <c r="AIB25" i="27"/>
  <c r="AIC25" i="27"/>
  <c r="AID25" i="27"/>
  <c r="AIE25" i="27"/>
  <c r="AIF25" i="27"/>
  <c r="AIG25" i="27"/>
  <c r="AIH25" i="27"/>
  <c r="AII25" i="27"/>
  <c r="AIJ25" i="27"/>
  <c r="AIK25" i="27"/>
  <c r="AIL25" i="27"/>
  <c r="AIM25" i="27"/>
  <c r="AIN25" i="27"/>
  <c r="AIO25" i="27"/>
  <c r="AIP25" i="27"/>
  <c r="AIQ25" i="27"/>
  <c r="AIR25" i="27"/>
  <c r="AIS25" i="27"/>
  <c r="AIT25" i="27"/>
  <c r="AIU25" i="27"/>
  <c r="AIV25" i="27"/>
  <c r="AIW25" i="27"/>
  <c r="AIX25" i="27"/>
  <c r="AIY25" i="27"/>
  <c r="AIZ25" i="27"/>
  <c r="AJA25" i="27"/>
  <c r="AJB25" i="27"/>
  <c r="AJC25" i="27"/>
  <c r="AJD25" i="27"/>
  <c r="AJE25" i="27"/>
  <c r="AJF25" i="27"/>
  <c r="AJG25" i="27"/>
  <c r="AJH25" i="27"/>
  <c r="AJI25" i="27"/>
  <c r="AJJ25" i="27"/>
  <c r="AJK25" i="27"/>
  <c r="AJL25" i="27"/>
  <c r="AJM25" i="27"/>
  <c r="AJN25" i="27"/>
  <c r="AJO25" i="27"/>
  <c r="AJP25" i="27"/>
  <c r="AJQ25" i="27"/>
  <c r="AJR25" i="27"/>
  <c r="AJS25" i="27"/>
  <c r="AJT25" i="27"/>
  <c r="AJU25" i="27"/>
  <c r="AJV25" i="27"/>
  <c r="AJW25" i="27"/>
  <c r="AJX25" i="27"/>
  <c r="AJY25" i="27"/>
  <c r="AJZ25" i="27"/>
  <c r="AKA25" i="27"/>
  <c r="AKB25" i="27"/>
  <c r="AKC25" i="27"/>
  <c r="AKD25" i="27"/>
  <c r="AKE25" i="27"/>
  <c r="AKF25" i="27"/>
  <c r="AKG25" i="27"/>
  <c r="AKH25" i="27"/>
  <c r="AKI25" i="27"/>
  <c r="AKJ25" i="27"/>
  <c r="AKK25" i="27"/>
  <c r="AKL25" i="27"/>
  <c r="AKM25" i="27"/>
  <c r="AKN25" i="27"/>
  <c r="AKO25" i="27"/>
  <c r="AKP25" i="27"/>
  <c r="AKQ25" i="27"/>
  <c r="AKR25" i="27"/>
  <c r="AKS25" i="27"/>
  <c r="AKT25" i="27"/>
  <c r="AKU25" i="27"/>
  <c r="AKV25" i="27"/>
  <c r="AKW25" i="27"/>
  <c r="AKX25" i="27"/>
  <c r="AKY25" i="27"/>
  <c r="AKZ25" i="27"/>
  <c r="ALA25" i="27"/>
  <c r="ALB25" i="27"/>
  <c r="ALC25" i="27"/>
  <c r="ALD25" i="27"/>
  <c r="ALE25" i="27"/>
  <c r="ALF25" i="27"/>
  <c r="ALG25" i="27"/>
  <c r="ALH25" i="27"/>
  <c r="ALI25" i="27"/>
  <c r="ALJ25" i="27"/>
  <c r="B25" i="27"/>
  <c r="D1058" i="13" l="1"/>
  <c r="D1059" i="13"/>
  <c r="D1060" i="13"/>
  <c r="D1061" i="13"/>
  <c r="D1062" i="13"/>
  <c r="D1063" i="13"/>
  <c r="D1064" i="13"/>
  <c r="D1065" i="13"/>
  <c r="D1057" i="13"/>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17" i="20"/>
  <c r="A118" i="20"/>
  <c r="A119" i="20"/>
  <c r="A120" i="20"/>
  <c r="A121" i="20"/>
  <c r="A122" i="20"/>
  <c r="A123" i="20"/>
  <c r="A124" i="20"/>
  <c r="A125" i="20"/>
  <c r="A126" i="20"/>
  <c r="A127" i="20"/>
  <c r="A128" i="20"/>
  <c r="A129" i="20"/>
  <c r="A130" i="20"/>
  <c r="A131" i="20"/>
  <c r="A132" i="20"/>
  <c r="A133" i="20"/>
  <c r="A134" i="20"/>
  <c r="A135" i="20"/>
  <c r="A136" i="20"/>
  <c r="A137" i="20"/>
  <c r="A138" i="20"/>
  <c r="A139" i="20"/>
  <c r="A140" i="20"/>
  <c r="A141" i="20"/>
  <c r="A142" i="20"/>
  <c r="A143" i="20"/>
  <c r="A144" i="20"/>
  <c r="A145" i="20"/>
  <c r="A146" i="20"/>
  <c r="A147" i="20"/>
  <c r="A148" i="20"/>
  <c r="A149" i="20"/>
  <c r="A150" i="20"/>
  <c r="A151" i="20"/>
  <c r="A152" i="20"/>
  <c r="A153" i="20"/>
  <c r="A154" i="20"/>
  <c r="A155" i="20"/>
  <c r="A156" i="20"/>
  <c r="A157" i="20"/>
  <c r="A158" i="20"/>
  <c r="A159" i="20"/>
  <c r="A160" i="20"/>
  <c r="A161" i="20"/>
  <c r="A162" i="20"/>
  <c r="A163" i="20"/>
  <c r="A164" i="20"/>
  <c r="A165" i="20"/>
  <c r="A166" i="20"/>
  <c r="A167" i="20"/>
  <c r="A168" i="20"/>
  <c r="A169" i="20"/>
  <c r="A170" i="20"/>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3" i="21"/>
  <c r="D1051" i="13"/>
  <c r="D1052" i="13"/>
  <c r="D1053" i="13"/>
  <c r="D1054" i="13"/>
  <c r="D1055" i="13"/>
  <c r="D1056" i="13"/>
  <c r="D1050" i="13"/>
  <c r="D1049" i="13"/>
  <c r="D1048" i="13"/>
  <c r="D1047" i="13"/>
  <c r="D1046" i="13" l="1"/>
  <c r="D1045" i="13"/>
  <c r="D1044" i="13"/>
  <c r="D1043" i="13"/>
  <c r="D1041" i="13"/>
  <c r="D1040" i="13"/>
  <c r="D1039" i="13"/>
  <c r="D1038" i="13"/>
  <c r="D1037" i="13"/>
  <c r="D1035" i="13"/>
  <c r="D1034" i="13"/>
  <c r="D1033" i="13"/>
  <c r="D1032" i="13"/>
  <c r="D1031" i="13"/>
  <c r="D1029" i="13"/>
  <c r="D1028" i="13"/>
  <c r="D1027" i="13"/>
  <c r="D1026" i="13"/>
  <c r="D1036" i="13"/>
  <c r="D1042" i="13"/>
  <c r="D1023" i="13"/>
  <c r="D1024" i="13"/>
  <c r="D1025" i="13"/>
  <c r="D1019" i="13"/>
  <c r="D1020" i="13"/>
  <c r="D1021" i="13"/>
  <c r="D1022" i="13"/>
  <c r="D1030" i="13"/>
  <c r="D574" i="13" l="1"/>
  <c r="D573" i="13"/>
  <c r="BG587" i="13"/>
  <c r="D572" i="13"/>
  <c r="BG586" i="13"/>
  <c r="D571" i="13"/>
  <c r="BG585" i="13"/>
  <c r="D570" i="13"/>
  <c r="BG584" i="13"/>
  <c r="D569" i="13"/>
  <c r="D505" i="13"/>
  <c r="D1011" i="13"/>
  <c r="D1010" i="13"/>
  <c r="D1009" i="13"/>
  <c r="D1008" i="13"/>
  <c r="D1007" i="13"/>
  <c r="D507" i="13"/>
  <c r="D1005" i="13"/>
  <c r="D1003" i="13"/>
  <c r="D1002" i="13"/>
  <c r="D999" i="13"/>
  <c r="D1001" i="13"/>
  <c r="D998" i="13"/>
  <c r="D1004" i="13"/>
  <c r="D1000" i="13"/>
  <c r="D997" i="13"/>
  <c r="D996" i="13"/>
  <c r="D995" i="13"/>
  <c r="BG662" i="13" l="1"/>
  <c r="BG661" i="13"/>
  <c r="D991" i="13"/>
  <c r="D990" i="13"/>
  <c r="D989" i="13"/>
  <c r="D988" i="13"/>
  <c r="D763" i="13"/>
  <c r="D762" i="13"/>
  <c r="BG660" i="13"/>
  <c r="D761" i="13"/>
  <c r="BG659" i="13"/>
  <c r="D760" i="13"/>
  <c r="BG658" i="13"/>
  <c r="D759" i="13"/>
  <c r="D607" i="13"/>
  <c r="D987" i="13" l="1"/>
  <c r="D986" i="13"/>
  <c r="D419" i="13" l="1"/>
  <c r="D984" i="13"/>
  <c r="D982" i="13" l="1"/>
  <c r="D983" i="13"/>
  <c r="D981" i="13"/>
  <c r="D980" i="13"/>
  <c r="D979" i="13" l="1"/>
  <c r="D978" i="13"/>
  <c r="D977" i="13"/>
  <c r="D976" i="13"/>
  <c r="D975" i="13"/>
  <c r="D970" i="13"/>
  <c r="D971" i="13"/>
  <c r="D972" i="13"/>
  <c r="D973" i="13"/>
  <c r="D974" i="13"/>
  <c r="D969"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506"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40" i="13"/>
  <c r="D541" i="13"/>
  <c r="D542"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3" i="13"/>
  <c r="D544" i="13"/>
  <c r="D600" i="13"/>
  <c r="D601" i="13"/>
  <c r="D602"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1013" i="13"/>
  <c r="D1014" i="13"/>
  <c r="D1015" i="13"/>
  <c r="D1016" i="13"/>
  <c r="D1017" i="13"/>
  <c r="D1018"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3" i="13"/>
  <c r="D604" i="13"/>
  <c r="D605" i="13"/>
  <c r="D629" i="13"/>
  <c r="D630" i="13"/>
  <c r="D631" i="13"/>
  <c r="D606" i="13"/>
  <c r="D608" i="13"/>
  <c r="D609" i="13"/>
  <c r="D610" i="13"/>
  <c r="D611" i="13"/>
  <c r="D612" i="13"/>
  <c r="D613" i="13"/>
  <c r="D614" i="13"/>
  <c r="D615" i="13"/>
  <c r="D616" i="13"/>
  <c r="D617" i="13"/>
  <c r="D618" i="13"/>
  <c r="D619" i="13"/>
  <c r="D620" i="13"/>
  <c r="D621" i="13"/>
  <c r="D622" i="13"/>
  <c r="D623" i="13"/>
  <c r="D624" i="13"/>
  <c r="D625" i="13"/>
  <c r="D626" i="13"/>
  <c r="D627" i="13"/>
  <c r="D628" i="13"/>
  <c r="D725" i="13"/>
  <c r="D726" i="13"/>
  <c r="D727" i="13"/>
  <c r="D632" i="13"/>
  <c r="D633" i="13"/>
  <c r="D634" i="13"/>
  <c r="D635" i="13"/>
  <c r="D636" i="13"/>
  <c r="D637" i="13"/>
  <c r="D638" i="13"/>
  <c r="D639" i="13"/>
  <c r="D640" i="13"/>
  <c r="D641" i="13"/>
  <c r="D642" i="13"/>
  <c r="D643" i="13"/>
  <c r="D644" i="13"/>
  <c r="D645" i="13"/>
  <c r="D646" i="13"/>
  <c r="D647" i="13"/>
  <c r="D648" i="13"/>
  <c r="D649" i="13"/>
  <c r="D650" i="13"/>
  <c r="D651" i="13"/>
  <c r="D652" i="13"/>
  <c r="D993" i="13"/>
  <c r="D994" i="13"/>
  <c r="D653" i="13"/>
  <c r="D654" i="13"/>
  <c r="D655" i="13"/>
  <c r="D656" i="13"/>
  <c r="D657" i="13"/>
  <c r="D658" i="13"/>
  <c r="D659" i="13"/>
  <c r="D660" i="13"/>
  <c r="D661" i="13"/>
  <c r="D662" i="13"/>
  <c r="D663" i="13"/>
  <c r="D664" i="13"/>
  <c r="D665" i="13"/>
  <c r="D666" i="13"/>
  <c r="D667" i="13"/>
  <c r="D668" i="13"/>
  <c r="D669" i="13"/>
  <c r="D670" i="13"/>
  <c r="D992"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34" i="13"/>
  <c r="D735" i="13"/>
  <c r="D744" i="13"/>
  <c r="D745" i="13"/>
  <c r="D746" i="13"/>
  <c r="D747" i="13"/>
  <c r="D748" i="13"/>
  <c r="D749" i="13"/>
  <c r="D750" i="13"/>
  <c r="D751" i="13"/>
  <c r="D752" i="13"/>
  <c r="D736" i="13"/>
  <c r="D737" i="13"/>
  <c r="D738" i="13"/>
  <c r="D739" i="13"/>
  <c r="D740" i="13"/>
  <c r="D741" i="13"/>
  <c r="D742" i="13"/>
  <c r="D743" i="13"/>
  <c r="D728" i="13"/>
  <c r="D729" i="13"/>
  <c r="D730" i="13"/>
  <c r="D731" i="13"/>
  <c r="D732" i="13"/>
  <c r="D733" i="13"/>
  <c r="D753" i="13"/>
  <c r="D754" i="13"/>
  <c r="D755" i="13"/>
  <c r="D756" i="13"/>
  <c r="D757" i="13"/>
  <c r="D758" i="13"/>
  <c r="D764" i="13"/>
  <c r="D765" i="13"/>
  <c r="D766" i="13"/>
  <c r="D767" i="13"/>
  <c r="D768" i="13"/>
  <c r="D769" i="13"/>
  <c r="D770" i="13"/>
  <c r="D882" i="13"/>
  <c r="D914" i="13"/>
  <c r="D915"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916"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7" i="13"/>
  <c r="D918" i="13"/>
  <c r="D919" i="13"/>
  <c r="D920" i="13"/>
  <c r="D921" i="13"/>
  <c r="D922" i="13"/>
  <c r="D923" i="13"/>
  <c r="D924" i="13"/>
  <c r="D925" i="13"/>
  <c r="D926" i="13"/>
  <c r="D985" i="13"/>
  <c r="D1006" i="13"/>
  <c r="D1012"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E9213" i="26" l="1"/>
  <c r="D9213" i="26"/>
  <c r="E9212" i="26"/>
  <c r="D9212" i="26"/>
  <c r="E9211" i="26"/>
  <c r="D9211" i="26"/>
  <c r="E9210" i="26"/>
  <c r="D9210" i="26"/>
  <c r="E9209" i="26"/>
  <c r="D9209" i="26"/>
  <c r="E9208" i="26"/>
  <c r="D9208" i="26"/>
  <c r="E9207" i="26"/>
  <c r="D9207" i="26"/>
  <c r="E9206" i="26"/>
  <c r="D9206" i="26"/>
  <c r="E9205" i="26"/>
  <c r="D9205" i="26"/>
  <c r="E9204" i="26"/>
  <c r="D9204" i="26"/>
  <c r="E9203" i="26"/>
  <c r="D9203" i="26"/>
  <c r="E9202" i="26"/>
  <c r="D9202" i="26"/>
  <c r="E9201" i="26"/>
  <c r="D9201" i="26"/>
  <c r="E9200" i="26"/>
  <c r="D9200" i="26"/>
  <c r="E9199" i="26"/>
  <c r="D9199" i="26"/>
  <c r="E9198" i="26"/>
  <c r="D9198" i="26"/>
  <c r="E9197" i="26"/>
  <c r="D9197" i="26"/>
  <c r="E9196" i="26"/>
  <c r="D9196" i="26"/>
  <c r="E9195" i="26"/>
  <c r="D9195" i="26"/>
  <c r="E9194" i="26"/>
  <c r="D9194" i="26"/>
  <c r="E9193" i="26"/>
  <c r="D9193" i="26"/>
  <c r="E9192" i="26"/>
  <c r="D9192" i="26"/>
  <c r="E9191" i="26"/>
  <c r="D9191" i="26"/>
  <c r="E9190" i="26"/>
  <c r="D9190" i="26"/>
  <c r="E9189" i="26"/>
  <c r="D9189" i="26"/>
  <c r="E9188" i="26"/>
  <c r="D9188" i="26"/>
  <c r="E9187" i="26"/>
  <c r="D9187" i="26"/>
  <c r="E9186" i="26"/>
  <c r="D9186" i="26"/>
  <c r="E9185" i="26"/>
  <c r="D9185" i="26"/>
  <c r="E9184" i="26"/>
  <c r="D9184" i="26"/>
  <c r="E9183" i="26"/>
  <c r="D9183" i="26"/>
  <c r="E9182" i="26"/>
  <c r="D9182" i="26"/>
  <c r="E9181" i="26"/>
  <c r="D9181" i="26"/>
  <c r="E9180" i="26"/>
  <c r="D9180" i="26"/>
  <c r="E9179" i="26"/>
  <c r="D9179" i="26"/>
  <c r="E9178" i="26"/>
  <c r="D9178" i="26"/>
  <c r="E9177" i="26"/>
  <c r="D9177" i="26"/>
  <c r="E9176" i="26"/>
  <c r="D9176" i="26"/>
  <c r="E9175" i="26"/>
  <c r="D9175" i="26"/>
  <c r="E9174" i="26"/>
  <c r="D9174" i="26"/>
  <c r="E9173" i="26"/>
  <c r="D9173" i="26"/>
  <c r="E9172" i="26"/>
  <c r="D9172" i="26"/>
  <c r="E9171" i="26"/>
  <c r="D9171" i="26"/>
  <c r="E9170" i="26"/>
  <c r="D9170" i="26"/>
  <c r="E9169" i="26"/>
  <c r="D9169" i="26"/>
  <c r="E9168" i="26"/>
  <c r="D9168" i="26"/>
  <c r="E9167" i="26"/>
  <c r="D9167" i="26"/>
  <c r="E9166" i="26"/>
  <c r="D9166" i="26"/>
  <c r="E9165" i="26"/>
  <c r="D9165" i="26"/>
  <c r="E9164" i="26"/>
  <c r="D9164" i="26"/>
  <c r="E9163" i="26"/>
  <c r="D9163" i="26"/>
  <c r="E9162" i="26"/>
  <c r="D9162" i="26"/>
  <c r="E9161" i="26"/>
  <c r="D9161" i="26"/>
  <c r="E9160" i="26"/>
  <c r="D9160" i="26"/>
  <c r="E9159" i="26"/>
  <c r="D9159" i="26"/>
  <c r="E9158" i="26"/>
  <c r="D9158" i="26"/>
  <c r="E9157" i="26"/>
  <c r="D9157" i="26"/>
  <c r="E9156" i="26"/>
  <c r="D9156" i="26"/>
  <c r="E9155" i="26"/>
  <c r="D9155" i="26"/>
  <c r="E9154" i="26"/>
  <c r="D9154" i="26"/>
  <c r="E9153" i="26"/>
  <c r="D9153" i="26"/>
  <c r="E9152" i="26"/>
  <c r="D9152" i="26"/>
  <c r="E9151" i="26"/>
  <c r="D9151" i="26"/>
  <c r="E9150" i="26"/>
  <c r="D9150" i="26"/>
  <c r="E9149" i="26"/>
  <c r="D9149" i="26"/>
  <c r="E9148" i="26"/>
  <c r="D9148" i="26"/>
  <c r="E9147" i="26"/>
  <c r="D9147" i="26"/>
  <c r="E9146" i="26"/>
  <c r="D9146" i="26"/>
  <c r="E9145" i="26"/>
  <c r="D9145" i="26"/>
  <c r="E9144" i="26"/>
  <c r="D9144" i="26"/>
  <c r="E9143" i="26"/>
  <c r="D9143" i="26"/>
  <c r="E9142" i="26"/>
  <c r="D9142" i="26"/>
  <c r="E9141" i="26"/>
  <c r="D9141" i="26"/>
  <c r="E9140" i="26"/>
  <c r="D9140" i="26"/>
  <c r="E9139" i="26"/>
  <c r="D9139" i="26"/>
  <c r="E9138" i="26"/>
  <c r="D9138" i="26"/>
  <c r="E9137" i="26"/>
  <c r="D9137" i="26"/>
  <c r="E9136" i="26"/>
  <c r="D9136" i="26"/>
  <c r="E9135" i="26"/>
  <c r="D9135" i="26"/>
  <c r="E9134" i="26"/>
  <c r="D9134" i="26"/>
  <c r="E9133" i="26"/>
  <c r="D9133" i="26"/>
  <c r="E9132" i="26"/>
  <c r="D9132" i="26"/>
  <c r="E9131" i="26"/>
  <c r="D9131" i="26"/>
  <c r="E9130" i="26"/>
  <c r="D9130" i="26"/>
  <c r="E9129" i="26"/>
  <c r="D9129" i="26"/>
  <c r="E9128" i="26"/>
  <c r="D9128" i="26"/>
  <c r="E9127" i="26"/>
  <c r="D9127" i="26"/>
  <c r="E9126" i="26"/>
  <c r="D9126" i="26"/>
  <c r="E9125" i="26"/>
  <c r="D9125" i="26"/>
  <c r="E9124" i="26"/>
  <c r="D9124" i="26"/>
  <c r="E9123" i="26"/>
  <c r="D9123" i="26"/>
  <c r="E9122" i="26"/>
  <c r="D9122" i="26"/>
  <c r="E9121" i="26"/>
  <c r="D9121" i="26"/>
  <c r="E9120" i="26"/>
  <c r="D9120" i="26"/>
  <c r="E9119" i="26"/>
  <c r="D9119" i="26"/>
  <c r="E9118" i="26"/>
  <c r="D9118" i="26"/>
  <c r="E9117" i="26"/>
  <c r="D9117" i="26"/>
  <c r="E9116" i="26"/>
  <c r="D9116" i="26"/>
  <c r="E9115" i="26"/>
  <c r="D9115" i="26"/>
  <c r="E9114" i="26"/>
  <c r="D9114" i="26"/>
  <c r="E9113" i="26"/>
  <c r="D9113" i="26"/>
  <c r="E9112" i="26"/>
  <c r="D9112" i="26"/>
  <c r="E9111" i="26"/>
  <c r="D9111" i="26"/>
  <c r="E9110" i="26"/>
  <c r="D9110" i="26"/>
  <c r="E9109" i="26"/>
  <c r="D9109" i="26"/>
  <c r="E9108" i="26"/>
  <c r="D9108" i="26"/>
  <c r="E9107" i="26"/>
  <c r="D9107" i="26"/>
  <c r="E9106" i="26"/>
  <c r="D9106" i="26"/>
  <c r="E9105" i="26"/>
  <c r="D9105" i="26"/>
  <c r="E9104" i="26"/>
  <c r="D9104" i="26"/>
  <c r="E9103" i="26"/>
  <c r="D9103" i="26"/>
  <c r="E9102" i="26"/>
  <c r="D9102" i="26"/>
  <c r="E9101" i="26"/>
  <c r="D9101" i="26"/>
  <c r="E9100" i="26"/>
  <c r="D9100" i="26"/>
  <c r="E9099" i="26"/>
  <c r="D9099" i="26"/>
  <c r="E9098" i="26"/>
  <c r="D9098" i="26"/>
  <c r="E9097" i="26"/>
  <c r="D9097" i="26"/>
  <c r="E9096" i="26"/>
  <c r="D9096" i="26"/>
  <c r="E9095" i="26"/>
  <c r="D9095" i="26"/>
  <c r="E9094" i="26"/>
  <c r="D9094" i="26"/>
  <c r="E9093" i="26"/>
  <c r="D9093" i="26"/>
  <c r="E9092" i="26"/>
  <c r="D9092" i="26"/>
  <c r="E9091" i="26"/>
  <c r="D9091" i="26"/>
  <c r="E9090" i="26"/>
  <c r="D9090" i="26"/>
  <c r="E9089" i="26"/>
  <c r="D9089" i="26"/>
  <c r="E9088" i="26"/>
  <c r="D9088" i="26"/>
  <c r="E9087" i="26"/>
  <c r="D9087" i="26"/>
  <c r="E9086" i="26"/>
  <c r="D9086" i="26"/>
  <c r="E9085" i="26"/>
  <c r="D9085" i="26"/>
  <c r="E9084" i="26"/>
  <c r="D9084" i="26"/>
  <c r="E9083" i="26"/>
  <c r="D9083" i="26"/>
  <c r="E9082" i="26"/>
  <c r="D9082" i="26"/>
  <c r="E9081" i="26"/>
  <c r="D9081" i="26"/>
  <c r="E9080" i="26"/>
  <c r="D9080" i="26"/>
  <c r="E9079" i="26"/>
  <c r="D9079" i="26"/>
  <c r="E9078" i="26"/>
  <c r="D9078" i="26"/>
  <c r="E9077" i="26"/>
  <c r="D9077" i="26"/>
  <c r="E9076" i="26"/>
  <c r="D9076" i="26"/>
  <c r="E9075" i="26"/>
  <c r="D9075" i="26"/>
  <c r="E9074" i="26"/>
  <c r="D9074" i="26"/>
  <c r="E9073" i="26"/>
  <c r="D9073" i="26"/>
  <c r="E9072" i="26"/>
  <c r="D9072" i="26"/>
  <c r="E9071" i="26"/>
  <c r="D9071" i="26"/>
  <c r="E9070" i="26"/>
  <c r="D9070" i="26"/>
  <c r="E9069" i="26"/>
  <c r="D9069" i="26"/>
  <c r="E9068" i="26"/>
  <c r="D9068" i="26"/>
  <c r="E9067" i="26"/>
  <c r="D9067" i="26"/>
  <c r="E9066" i="26"/>
  <c r="D9066" i="26"/>
  <c r="E9065" i="26"/>
  <c r="D9065" i="26"/>
  <c r="E9064" i="26"/>
  <c r="D9064" i="26"/>
  <c r="E9063" i="26"/>
  <c r="D9063" i="26"/>
  <c r="E9062" i="26"/>
  <c r="D9062" i="26"/>
  <c r="E9061" i="26"/>
  <c r="D9061" i="26"/>
  <c r="E9060" i="26"/>
  <c r="D9060" i="26"/>
  <c r="E9059" i="26"/>
  <c r="D9059" i="26"/>
  <c r="E9058" i="26"/>
  <c r="D9058" i="26"/>
  <c r="E9057" i="26"/>
  <c r="D9057" i="26"/>
  <c r="E9056" i="26"/>
  <c r="D9056" i="26"/>
  <c r="E9055" i="26"/>
  <c r="D9055" i="26"/>
  <c r="E9054" i="26"/>
  <c r="D9054" i="26"/>
  <c r="E9053" i="26"/>
  <c r="D9053" i="26"/>
  <c r="E9052" i="26"/>
  <c r="D9052" i="26"/>
  <c r="E9051" i="26"/>
  <c r="D9051" i="26"/>
  <c r="E9050" i="26"/>
  <c r="D9050" i="26"/>
  <c r="E9049" i="26"/>
  <c r="D9049" i="26"/>
  <c r="E9048" i="26"/>
  <c r="D9048" i="26"/>
  <c r="E9047" i="26"/>
  <c r="D9047" i="26"/>
  <c r="E9046" i="26"/>
  <c r="D9046" i="26"/>
  <c r="E9045" i="26"/>
  <c r="D9045" i="26"/>
  <c r="E9044" i="26"/>
  <c r="D9044" i="26"/>
  <c r="E9043" i="26"/>
  <c r="D9043" i="26"/>
  <c r="E9042" i="26"/>
  <c r="D9042" i="26"/>
  <c r="E9041" i="26"/>
  <c r="D9041" i="26"/>
  <c r="E9040" i="26"/>
  <c r="D9040" i="26"/>
  <c r="E9039" i="26"/>
  <c r="D9039" i="26"/>
  <c r="E9038" i="26"/>
  <c r="D9038" i="26"/>
  <c r="E9037" i="26"/>
  <c r="D9037" i="26"/>
  <c r="E9036" i="26"/>
  <c r="D9036" i="26"/>
  <c r="E9035" i="26"/>
  <c r="D9035" i="26"/>
  <c r="E9034" i="26"/>
  <c r="D9034" i="26"/>
  <c r="E9033" i="26"/>
  <c r="D9033" i="26"/>
  <c r="E9032" i="26"/>
  <c r="D9032" i="26"/>
  <c r="E9031" i="26"/>
  <c r="D9031" i="26"/>
  <c r="E9030" i="26"/>
  <c r="D9030" i="26"/>
  <c r="E9029" i="26"/>
  <c r="D9029" i="26"/>
  <c r="E9028" i="26"/>
  <c r="D9028" i="26"/>
  <c r="E9027" i="26"/>
  <c r="D9027" i="26"/>
  <c r="E9026" i="26"/>
  <c r="D9026" i="26"/>
  <c r="E9025" i="26"/>
  <c r="D9025" i="26"/>
  <c r="E9024" i="26"/>
  <c r="D9024" i="26"/>
  <c r="E9023" i="26"/>
  <c r="D9023" i="26"/>
  <c r="E9022" i="26"/>
  <c r="D9022" i="26"/>
  <c r="E9021" i="26"/>
  <c r="D9021" i="26"/>
  <c r="E9020" i="26"/>
  <c r="D9020" i="26"/>
  <c r="E9019" i="26"/>
  <c r="D9019" i="26"/>
  <c r="E9018" i="26"/>
  <c r="D9018" i="26"/>
  <c r="E9017" i="26"/>
  <c r="D9017" i="26"/>
  <c r="E9016" i="26"/>
  <c r="D9016" i="26"/>
  <c r="E9015" i="26"/>
  <c r="D9015" i="26"/>
  <c r="E9014" i="26"/>
  <c r="D9014" i="26"/>
  <c r="E9013" i="26"/>
  <c r="D9013" i="26"/>
  <c r="E9012" i="26"/>
  <c r="D9012" i="26"/>
  <c r="E9011" i="26"/>
  <c r="D9011" i="26"/>
  <c r="E9010" i="26"/>
  <c r="D9010" i="26"/>
  <c r="E9009" i="26"/>
  <c r="D9009" i="26"/>
  <c r="E9008" i="26"/>
  <c r="D9008" i="26"/>
  <c r="E9007" i="26"/>
  <c r="D9007" i="26"/>
  <c r="E9006" i="26"/>
  <c r="D9006" i="26"/>
  <c r="E9005" i="26"/>
  <c r="D9005" i="26"/>
  <c r="E9004" i="26"/>
  <c r="D9004" i="26"/>
  <c r="E9003" i="26"/>
  <c r="D9003" i="26"/>
  <c r="E9002" i="26"/>
  <c r="D9002" i="26"/>
  <c r="E9001" i="26"/>
  <c r="D9001" i="26"/>
  <c r="E9000" i="26"/>
  <c r="D9000" i="26"/>
  <c r="E8999" i="26"/>
  <c r="D8999" i="26"/>
  <c r="E8998" i="26"/>
  <c r="D8998" i="26"/>
  <c r="E8997" i="26"/>
  <c r="D8997" i="26"/>
  <c r="E8996" i="26"/>
  <c r="D8996" i="26"/>
  <c r="E8995" i="26"/>
  <c r="D8995" i="26"/>
  <c r="E8994" i="26"/>
  <c r="D8994" i="26"/>
  <c r="E8993" i="26"/>
  <c r="D8993" i="26"/>
  <c r="E8992" i="26"/>
  <c r="D8992" i="26"/>
  <c r="E8991" i="26"/>
  <c r="D8991" i="26"/>
  <c r="E8990" i="26"/>
  <c r="D8990" i="26"/>
  <c r="E8989" i="26"/>
  <c r="D8989" i="26"/>
  <c r="E8988" i="26"/>
  <c r="D8988" i="26"/>
  <c r="E8987" i="26"/>
  <c r="D8987" i="26"/>
  <c r="E8986" i="26"/>
  <c r="D8986" i="26"/>
  <c r="E8985" i="26"/>
  <c r="D8985" i="26"/>
  <c r="E8984" i="26"/>
  <c r="D8984" i="26"/>
  <c r="E8983" i="26"/>
  <c r="D8983" i="26"/>
  <c r="E8982" i="26"/>
  <c r="D8982" i="26"/>
  <c r="E8981" i="26"/>
  <c r="D8981" i="26"/>
  <c r="E8980" i="26"/>
  <c r="D8980" i="26"/>
  <c r="E8979" i="26"/>
  <c r="D8979" i="26"/>
  <c r="E8978" i="26"/>
  <c r="D8978" i="26"/>
  <c r="E8977" i="26"/>
  <c r="D8977" i="26"/>
  <c r="E8976" i="26"/>
  <c r="D8976" i="26"/>
  <c r="E8975" i="26"/>
  <c r="D8975" i="26"/>
  <c r="E8974" i="26"/>
  <c r="D8974" i="26"/>
  <c r="E8973" i="26"/>
  <c r="D8973" i="26"/>
  <c r="E8972" i="26"/>
  <c r="D8972" i="26"/>
  <c r="E8971" i="26"/>
  <c r="D8971" i="26"/>
  <c r="E8970" i="26"/>
  <c r="D8970" i="26"/>
  <c r="E8969" i="26"/>
  <c r="D8969" i="26"/>
  <c r="E8968" i="26"/>
  <c r="D8968" i="26"/>
  <c r="E8967" i="26"/>
  <c r="D8967" i="26"/>
  <c r="E8966" i="26"/>
  <c r="D8966" i="26"/>
  <c r="E8965" i="26"/>
  <c r="D8965" i="26"/>
  <c r="E8964" i="26"/>
  <c r="D8964" i="26"/>
  <c r="E8963" i="26"/>
  <c r="D8963" i="26"/>
  <c r="E8962" i="26"/>
  <c r="D8962" i="26"/>
  <c r="E8961" i="26"/>
  <c r="D8961" i="26"/>
  <c r="E8960" i="26"/>
  <c r="D8960" i="26"/>
  <c r="E8959" i="26"/>
  <c r="D8959" i="26"/>
  <c r="E8958" i="26"/>
  <c r="D8958" i="26"/>
  <c r="E8957" i="26"/>
  <c r="D8957" i="26"/>
  <c r="E8956" i="26"/>
  <c r="D8956" i="26"/>
  <c r="E8955" i="26"/>
  <c r="D8955" i="26"/>
  <c r="E8954" i="26"/>
  <c r="D8954" i="26"/>
  <c r="E8953" i="26"/>
  <c r="D8953" i="26"/>
  <c r="E8952" i="26"/>
  <c r="D8952" i="26"/>
  <c r="E8951" i="26"/>
  <c r="D8951" i="26"/>
  <c r="E8950" i="26"/>
  <c r="D8950" i="26"/>
  <c r="E8949" i="26"/>
  <c r="D8949" i="26"/>
  <c r="E8948" i="26"/>
  <c r="D8948" i="26"/>
  <c r="E8947" i="26"/>
  <c r="D8947" i="26"/>
  <c r="E8946" i="26"/>
  <c r="D8946" i="26"/>
  <c r="E8945" i="26"/>
  <c r="D8945" i="26"/>
  <c r="E8944" i="26"/>
  <c r="D8944" i="26"/>
  <c r="E8943" i="26"/>
  <c r="D8943" i="26"/>
  <c r="E8942" i="26"/>
  <c r="D8942" i="26"/>
  <c r="E8941" i="26"/>
  <c r="D8941" i="26"/>
  <c r="E8940" i="26"/>
  <c r="D8940" i="26"/>
  <c r="E8939" i="26"/>
  <c r="D8939" i="26"/>
  <c r="E8938" i="26"/>
  <c r="D8938" i="26"/>
  <c r="E8937" i="26"/>
  <c r="D8937" i="26"/>
  <c r="E8936" i="26"/>
  <c r="D8936" i="26"/>
  <c r="E8935" i="26"/>
  <c r="D8935" i="26"/>
  <c r="E8934" i="26"/>
  <c r="D8934" i="26"/>
  <c r="E8933" i="26"/>
  <c r="D8933" i="26"/>
  <c r="E8932" i="26"/>
  <c r="D8932" i="26"/>
  <c r="E8931" i="26"/>
  <c r="D8931" i="26"/>
  <c r="E8930" i="26"/>
  <c r="D8930" i="26"/>
  <c r="E8929" i="26"/>
  <c r="D8929" i="26"/>
  <c r="E8928" i="26"/>
  <c r="D8928" i="26"/>
  <c r="E8927" i="26"/>
  <c r="D8927" i="26"/>
  <c r="E8926" i="26"/>
  <c r="D8926" i="26"/>
  <c r="E8925" i="26"/>
  <c r="D8925" i="26"/>
  <c r="E8924" i="26"/>
  <c r="D8924" i="26"/>
  <c r="E8923" i="26"/>
  <c r="D8923" i="26"/>
  <c r="E8922" i="26"/>
  <c r="D8922" i="26"/>
  <c r="E8921" i="26"/>
  <c r="D8921" i="26"/>
  <c r="E8920" i="26"/>
  <c r="D8920" i="26"/>
  <c r="E8919" i="26"/>
  <c r="D8919" i="26"/>
  <c r="E8918" i="26"/>
  <c r="D8918" i="26"/>
  <c r="E8917" i="26"/>
  <c r="D8917" i="26"/>
  <c r="E8916" i="26"/>
  <c r="D8916" i="26"/>
  <c r="E8915" i="26"/>
  <c r="D8915" i="26"/>
  <c r="E8914" i="26"/>
  <c r="D8914" i="26"/>
  <c r="E8913" i="26"/>
  <c r="D8913" i="26"/>
  <c r="E8912" i="26"/>
  <c r="D8912" i="26"/>
  <c r="E8911" i="26"/>
  <c r="D8911" i="26"/>
  <c r="E8910" i="26"/>
  <c r="D8910" i="26"/>
  <c r="E8909" i="26"/>
  <c r="D8909" i="26"/>
  <c r="E8908" i="26"/>
  <c r="D8908" i="26"/>
  <c r="E8907" i="26"/>
  <c r="D8907" i="26"/>
  <c r="E8906" i="26"/>
  <c r="D8906" i="26"/>
  <c r="E8905" i="26"/>
  <c r="D8905" i="26"/>
  <c r="E8904" i="26"/>
  <c r="D8904" i="26"/>
  <c r="E8903" i="26"/>
  <c r="D8903" i="26"/>
  <c r="E8902" i="26"/>
  <c r="D8902" i="26"/>
  <c r="E8901" i="26"/>
  <c r="D8901" i="26"/>
  <c r="E8900" i="26"/>
  <c r="D8900" i="26"/>
  <c r="E8899" i="26"/>
  <c r="D8899" i="26"/>
  <c r="E8898" i="26"/>
  <c r="D8898" i="26"/>
  <c r="E8897" i="26"/>
  <c r="D8897" i="26"/>
  <c r="E8896" i="26"/>
  <c r="D8896" i="26"/>
  <c r="E8895" i="26"/>
  <c r="D8895" i="26"/>
  <c r="E8894" i="26"/>
  <c r="D8894" i="26"/>
  <c r="E8893" i="26"/>
  <c r="D8893" i="26"/>
  <c r="E8892" i="26"/>
  <c r="D8892" i="26"/>
  <c r="E8891" i="26"/>
  <c r="D8891" i="26"/>
  <c r="E8890" i="26"/>
  <c r="D8890" i="26"/>
  <c r="E8889" i="26"/>
  <c r="D8889" i="26"/>
  <c r="E8888" i="26"/>
  <c r="D8888" i="26"/>
  <c r="E8887" i="26"/>
  <c r="D8887" i="26"/>
  <c r="E8886" i="26"/>
  <c r="D8886" i="26"/>
  <c r="E8885" i="26"/>
  <c r="D8885" i="26"/>
  <c r="E8884" i="26"/>
  <c r="D8884" i="26"/>
  <c r="E8883" i="26"/>
  <c r="D8883" i="26"/>
  <c r="E8882" i="26"/>
  <c r="D8882" i="26"/>
  <c r="E8881" i="26"/>
  <c r="D8881" i="26"/>
  <c r="E8880" i="26"/>
  <c r="D8880" i="26"/>
  <c r="E8879" i="26"/>
  <c r="D8879" i="26"/>
  <c r="E8878" i="26"/>
  <c r="D8878" i="26"/>
  <c r="E8877" i="26"/>
  <c r="D8877" i="26"/>
  <c r="E8876" i="26"/>
  <c r="D8876" i="26"/>
  <c r="E8875" i="26"/>
  <c r="D8875" i="26"/>
  <c r="E8874" i="26"/>
  <c r="D8874" i="26"/>
  <c r="E8873" i="26"/>
  <c r="D8873" i="26"/>
  <c r="E8872" i="26"/>
  <c r="D8872" i="26"/>
  <c r="E8871" i="26"/>
  <c r="D8871" i="26"/>
  <c r="E8870" i="26"/>
  <c r="D8870" i="26"/>
  <c r="E8869" i="26"/>
  <c r="D8869" i="26"/>
  <c r="E8868" i="26"/>
  <c r="D8868" i="26"/>
  <c r="E8867" i="26"/>
  <c r="D8867" i="26"/>
  <c r="E8866" i="26"/>
  <c r="D8866" i="26"/>
  <c r="E8865" i="26"/>
  <c r="D8865" i="26"/>
  <c r="E8864" i="26"/>
  <c r="D8864" i="26"/>
  <c r="E8863" i="26"/>
  <c r="D8863" i="26"/>
  <c r="E8862" i="26"/>
  <c r="D8862" i="26"/>
  <c r="E8861" i="26"/>
  <c r="D8861" i="26"/>
  <c r="E8860" i="26"/>
  <c r="D8860" i="26"/>
  <c r="E8859" i="26"/>
  <c r="D8859" i="26"/>
  <c r="E8858" i="26"/>
  <c r="D8858" i="26"/>
  <c r="E8857" i="26"/>
  <c r="D8857" i="26"/>
  <c r="E8856" i="26"/>
  <c r="D8856" i="26"/>
  <c r="E8855" i="26"/>
  <c r="D8855" i="26"/>
  <c r="E8854" i="26"/>
  <c r="D8854" i="26"/>
  <c r="E8853" i="26"/>
  <c r="D8853" i="26"/>
  <c r="E8852" i="26"/>
  <c r="D8852" i="26"/>
  <c r="E8851" i="26"/>
  <c r="D8851" i="26"/>
  <c r="E8850" i="26"/>
  <c r="D8850" i="26"/>
  <c r="E8849" i="26"/>
  <c r="D8849" i="26"/>
  <c r="E8848" i="26"/>
  <c r="D8848" i="26"/>
  <c r="E8847" i="26"/>
  <c r="D8847" i="26"/>
  <c r="E8846" i="26"/>
  <c r="D8846" i="26"/>
  <c r="E8845" i="26"/>
  <c r="D8845" i="26"/>
  <c r="E8844" i="26"/>
  <c r="D8844" i="26"/>
  <c r="E8843" i="26"/>
  <c r="D8843" i="26"/>
  <c r="E8842" i="26"/>
  <c r="D8842" i="26"/>
  <c r="E8841" i="26"/>
  <c r="D8841" i="26"/>
  <c r="E8840" i="26"/>
  <c r="D8840" i="26"/>
  <c r="E8839" i="26"/>
  <c r="D8839" i="26"/>
  <c r="E8838" i="26"/>
  <c r="D8838" i="26"/>
  <c r="E8837" i="26"/>
  <c r="D8837" i="26"/>
  <c r="E8836" i="26"/>
  <c r="D8836" i="26"/>
  <c r="E8835" i="26"/>
  <c r="D8835" i="26"/>
  <c r="E8834" i="26"/>
  <c r="D8834" i="26"/>
  <c r="E8833" i="26"/>
  <c r="D8833" i="26"/>
  <c r="E8832" i="26"/>
  <c r="D8832" i="26"/>
  <c r="E8831" i="26"/>
  <c r="D8831" i="26"/>
  <c r="E8830" i="26"/>
  <c r="D8830" i="26"/>
  <c r="E8829" i="26"/>
  <c r="D8829" i="26"/>
  <c r="E8828" i="26"/>
  <c r="D8828" i="26"/>
  <c r="E8827" i="26"/>
  <c r="D8827" i="26"/>
  <c r="E8826" i="26"/>
  <c r="D8826" i="26"/>
  <c r="E8825" i="26"/>
  <c r="D8825" i="26"/>
  <c r="E8824" i="26"/>
  <c r="D8824" i="26"/>
  <c r="E8823" i="26"/>
  <c r="D8823" i="26"/>
  <c r="E8822" i="26"/>
  <c r="D8822" i="26"/>
  <c r="E8821" i="26"/>
  <c r="D8821" i="26"/>
  <c r="E8820" i="26"/>
  <c r="D8820" i="26"/>
  <c r="E8819" i="26"/>
  <c r="D8819" i="26"/>
  <c r="E8818" i="26"/>
  <c r="D8818" i="26"/>
  <c r="E8817" i="26"/>
  <c r="D8817" i="26"/>
  <c r="E8816" i="26"/>
  <c r="D8816" i="26"/>
  <c r="E8815" i="26"/>
  <c r="D8815" i="26"/>
  <c r="E8814" i="26"/>
  <c r="D8814" i="26"/>
  <c r="E8813" i="26"/>
  <c r="D8813" i="26"/>
  <c r="E8812" i="26"/>
  <c r="D8812" i="26"/>
  <c r="E8811" i="26"/>
  <c r="D8811" i="26"/>
  <c r="E8810" i="26"/>
  <c r="D8810" i="26"/>
  <c r="E8809" i="26"/>
  <c r="D8809" i="26"/>
  <c r="E8808" i="26"/>
  <c r="D8808" i="26"/>
  <c r="E8807" i="26"/>
  <c r="D8807" i="26"/>
  <c r="E8806" i="26"/>
  <c r="D8806" i="26"/>
  <c r="E8805" i="26"/>
  <c r="D8805" i="26"/>
  <c r="E8804" i="26"/>
  <c r="D8804" i="26"/>
  <c r="E8803" i="26"/>
  <c r="D8803" i="26"/>
  <c r="E8802" i="26"/>
  <c r="D8802" i="26"/>
  <c r="E8801" i="26"/>
  <c r="D8801" i="26"/>
  <c r="E8800" i="26"/>
  <c r="D8800" i="26"/>
  <c r="E8799" i="26"/>
  <c r="D8799" i="26"/>
  <c r="E8798" i="26"/>
  <c r="D8798" i="26"/>
  <c r="E8797" i="26"/>
  <c r="D8797" i="26"/>
  <c r="E8796" i="26"/>
  <c r="D8796" i="26"/>
  <c r="E8795" i="26"/>
  <c r="D8795" i="26"/>
  <c r="E8794" i="26"/>
  <c r="D8794" i="26"/>
  <c r="E8793" i="26"/>
  <c r="D8793" i="26"/>
  <c r="E8792" i="26"/>
  <c r="D8792" i="26"/>
  <c r="E8791" i="26"/>
  <c r="D8791" i="26"/>
  <c r="E8790" i="26"/>
  <c r="D8790" i="26"/>
  <c r="E8789" i="26"/>
  <c r="D8789" i="26"/>
  <c r="E8788" i="26"/>
  <c r="D8788" i="26"/>
  <c r="E8787" i="26"/>
  <c r="D8787" i="26"/>
  <c r="E8786" i="26"/>
  <c r="D8786" i="26"/>
  <c r="E8785" i="26"/>
  <c r="D8785" i="26"/>
  <c r="E8784" i="26"/>
  <c r="D8784" i="26"/>
  <c r="E8783" i="26"/>
  <c r="D8783" i="26"/>
  <c r="E8782" i="26"/>
  <c r="D8782" i="26"/>
  <c r="E8781" i="26"/>
  <c r="D8781" i="26"/>
  <c r="E8780" i="26"/>
  <c r="D8780" i="26"/>
  <c r="E8779" i="26"/>
  <c r="D8779" i="26"/>
  <c r="E8778" i="26"/>
  <c r="D8778" i="26"/>
  <c r="E8777" i="26"/>
  <c r="D8777" i="26"/>
  <c r="E8776" i="26"/>
  <c r="D8776" i="26"/>
  <c r="E8775" i="26"/>
  <c r="D8775" i="26"/>
  <c r="E8774" i="26"/>
  <c r="D8774" i="26"/>
  <c r="E8773" i="26"/>
  <c r="D8773" i="26"/>
  <c r="E8772" i="26"/>
  <c r="D8772" i="26"/>
  <c r="E8771" i="26"/>
  <c r="D8771" i="26"/>
  <c r="E8770" i="26"/>
  <c r="D8770" i="26"/>
  <c r="E8769" i="26"/>
  <c r="D8769" i="26"/>
  <c r="E8768" i="26"/>
  <c r="D8768" i="26"/>
  <c r="E8767" i="26"/>
  <c r="D8767" i="26"/>
  <c r="E8766" i="26"/>
  <c r="D8766" i="26"/>
  <c r="E8765" i="26"/>
  <c r="D8765" i="26"/>
  <c r="E8764" i="26"/>
  <c r="D8764" i="26"/>
  <c r="E8763" i="26"/>
  <c r="D8763" i="26"/>
  <c r="E8762" i="26"/>
  <c r="D8762" i="26"/>
  <c r="E8761" i="26"/>
  <c r="D8761" i="26"/>
  <c r="E8760" i="26"/>
  <c r="D8760" i="26"/>
  <c r="E8759" i="26"/>
  <c r="D8759" i="26"/>
  <c r="E8758" i="26"/>
  <c r="D8758" i="26"/>
  <c r="E8757" i="26"/>
  <c r="D8757" i="26"/>
  <c r="E8756" i="26"/>
  <c r="D8756" i="26"/>
  <c r="E8755" i="26"/>
  <c r="D8755" i="26"/>
  <c r="E8754" i="26"/>
  <c r="D8754" i="26"/>
  <c r="E8753" i="26"/>
  <c r="D8753" i="26"/>
  <c r="E8752" i="26"/>
  <c r="D8752" i="26"/>
  <c r="E8751" i="26"/>
  <c r="D8751" i="26"/>
  <c r="E8750" i="26"/>
  <c r="D8750" i="26"/>
  <c r="E8749" i="26"/>
  <c r="D8749" i="26"/>
  <c r="E8748" i="26"/>
  <c r="D8748" i="26"/>
  <c r="E8747" i="26"/>
  <c r="D8747" i="26"/>
  <c r="E8746" i="26"/>
  <c r="D8746" i="26"/>
  <c r="E8745" i="26"/>
  <c r="D8745" i="26"/>
  <c r="E8744" i="26"/>
  <c r="D8744" i="26"/>
  <c r="E8743" i="26"/>
  <c r="D8743" i="26"/>
  <c r="E8742" i="26"/>
  <c r="D8742" i="26"/>
  <c r="E8741" i="26"/>
  <c r="D8741" i="26"/>
  <c r="E8740" i="26"/>
  <c r="D8740" i="26"/>
  <c r="E8739" i="26"/>
  <c r="D8739" i="26"/>
  <c r="E8738" i="26"/>
  <c r="D8738" i="26"/>
  <c r="E8737" i="26"/>
  <c r="D8737" i="26"/>
  <c r="E8736" i="26"/>
  <c r="D8736" i="26"/>
  <c r="E8735" i="26"/>
  <c r="D8735" i="26"/>
  <c r="E8734" i="26"/>
  <c r="D8734" i="26"/>
  <c r="E8733" i="26"/>
  <c r="D8733" i="26"/>
  <c r="E8732" i="26"/>
  <c r="D8732" i="26"/>
  <c r="E8731" i="26"/>
  <c r="D8731" i="26"/>
  <c r="E8730" i="26"/>
  <c r="D8730" i="26"/>
  <c r="E8729" i="26"/>
  <c r="D8729" i="26"/>
  <c r="E8728" i="26"/>
  <c r="D8728" i="26"/>
  <c r="E8727" i="26"/>
  <c r="D8727" i="26"/>
  <c r="E8726" i="26"/>
  <c r="D8726" i="26"/>
  <c r="E8725" i="26"/>
  <c r="D8725" i="26"/>
  <c r="E8724" i="26"/>
  <c r="D8724" i="26"/>
  <c r="E8723" i="26"/>
  <c r="D8723" i="26"/>
  <c r="E8722" i="26"/>
  <c r="D8722" i="26"/>
  <c r="E8721" i="26"/>
  <c r="D8721" i="26"/>
  <c r="E8720" i="26"/>
  <c r="D8720" i="26"/>
  <c r="E8719" i="26"/>
  <c r="D8719" i="26"/>
  <c r="E8718" i="26"/>
  <c r="D8718" i="26"/>
  <c r="E8717" i="26"/>
  <c r="D8717" i="26"/>
  <c r="E8716" i="26"/>
  <c r="D8716" i="26"/>
  <c r="E8715" i="26"/>
  <c r="D8715" i="26"/>
  <c r="E8714" i="26"/>
  <c r="D8714" i="26"/>
  <c r="E8713" i="26"/>
  <c r="D8713" i="26"/>
  <c r="E8712" i="26"/>
  <c r="D8712" i="26"/>
  <c r="E8711" i="26"/>
  <c r="D8711" i="26"/>
  <c r="E8710" i="26"/>
  <c r="D8710" i="26"/>
  <c r="E8709" i="26"/>
  <c r="D8709" i="26"/>
  <c r="E8708" i="26"/>
  <c r="D8708" i="26"/>
  <c r="E8707" i="26"/>
  <c r="D8707" i="26"/>
  <c r="E8706" i="26"/>
  <c r="D8706" i="26"/>
  <c r="E8705" i="26"/>
  <c r="D8705" i="26"/>
  <c r="E8704" i="26"/>
  <c r="D8704" i="26"/>
  <c r="E8703" i="26"/>
  <c r="D8703" i="26"/>
  <c r="E8702" i="26"/>
  <c r="D8702" i="26"/>
  <c r="E8701" i="26"/>
  <c r="D8701" i="26"/>
  <c r="E8700" i="26"/>
  <c r="D8700" i="26"/>
  <c r="E8699" i="26"/>
  <c r="D8699" i="26"/>
  <c r="E8698" i="26"/>
  <c r="D8698" i="26"/>
  <c r="E8697" i="26"/>
  <c r="D8697" i="26"/>
  <c r="E8696" i="26"/>
  <c r="D8696" i="26"/>
  <c r="E8695" i="26"/>
  <c r="D8695" i="26"/>
  <c r="E8694" i="26"/>
  <c r="D8694" i="26"/>
  <c r="E8693" i="26"/>
  <c r="D8693" i="26"/>
  <c r="E8692" i="26"/>
  <c r="D8692" i="26"/>
  <c r="E8691" i="26"/>
  <c r="D8691" i="26"/>
  <c r="E8690" i="26"/>
  <c r="D8690" i="26"/>
  <c r="E8689" i="26"/>
  <c r="D8689" i="26"/>
  <c r="E8688" i="26"/>
  <c r="D8688" i="26"/>
  <c r="E8687" i="26"/>
  <c r="D8687" i="26"/>
  <c r="E8686" i="26"/>
  <c r="D8686" i="26"/>
  <c r="E8685" i="26"/>
  <c r="D8685" i="26"/>
  <c r="E8684" i="26"/>
  <c r="D8684" i="26"/>
  <c r="E8683" i="26"/>
  <c r="D8683" i="26"/>
  <c r="E8682" i="26"/>
  <c r="D8682" i="26"/>
  <c r="E8681" i="26"/>
  <c r="D8681" i="26"/>
  <c r="E8680" i="26"/>
  <c r="D8680" i="26"/>
  <c r="E8679" i="26"/>
  <c r="D8679" i="26"/>
  <c r="E8678" i="26"/>
  <c r="D8678" i="26"/>
  <c r="E8677" i="26"/>
  <c r="D8677" i="26"/>
  <c r="E8676" i="26"/>
  <c r="D8676" i="26"/>
  <c r="E8675" i="26"/>
  <c r="D8675" i="26"/>
  <c r="E8674" i="26"/>
  <c r="D8674" i="26"/>
  <c r="E8673" i="26"/>
  <c r="D8673" i="26"/>
  <c r="E8672" i="26"/>
  <c r="D8672" i="26"/>
  <c r="E8671" i="26"/>
  <c r="D8671" i="26"/>
  <c r="E8670" i="26"/>
  <c r="D8670" i="26"/>
  <c r="E8669" i="26"/>
  <c r="D8669" i="26"/>
  <c r="E8668" i="26"/>
  <c r="D8668" i="26"/>
  <c r="E8667" i="26"/>
  <c r="D8667" i="26"/>
  <c r="E8666" i="26"/>
  <c r="D8666" i="26"/>
  <c r="E8665" i="26"/>
  <c r="D8665" i="26"/>
  <c r="E8664" i="26"/>
  <c r="D8664" i="26"/>
  <c r="E8663" i="26"/>
  <c r="D8663" i="26"/>
  <c r="E8662" i="26"/>
  <c r="D8662" i="26"/>
  <c r="E8661" i="26"/>
  <c r="D8661" i="26"/>
  <c r="E8660" i="26"/>
  <c r="D8660" i="26"/>
  <c r="E8659" i="26"/>
  <c r="D8659" i="26"/>
  <c r="E8658" i="26"/>
  <c r="D8658" i="26"/>
  <c r="E8657" i="26"/>
  <c r="D8657" i="26"/>
  <c r="E8656" i="26"/>
  <c r="D8656" i="26"/>
  <c r="E8655" i="26"/>
  <c r="D8655" i="26"/>
  <c r="E8654" i="26"/>
  <c r="D8654" i="26"/>
  <c r="E8653" i="26"/>
  <c r="D8653" i="26"/>
  <c r="E8652" i="26"/>
  <c r="D8652" i="26"/>
  <c r="E8651" i="26"/>
  <c r="D8651" i="26"/>
  <c r="E8650" i="26"/>
  <c r="D8650" i="26"/>
  <c r="E8649" i="26"/>
  <c r="D8649" i="26"/>
  <c r="E8648" i="26"/>
  <c r="D8648" i="26"/>
  <c r="E8647" i="26"/>
  <c r="D8647" i="26"/>
  <c r="E8646" i="26"/>
  <c r="D8646" i="26"/>
  <c r="E8645" i="26"/>
  <c r="D8645" i="26"/>
  <c r="E8644" i="26"/>
  <c r="D8644" i="26"/>
  <c r="E8643" i="26"/>
  <c r="D8643" i="26"/>
  <c r="E8642" i="26"/>
  <c r="D8642" i="26"/>
  <c r="E8641" i="26"/>
  <c r="D8641" i="26"/>
  <c r="E8640" i="26"/>
  <c r="D8640" i="26"/>
  <c r="E8639" i="26"/>
  <c r="D8639" i="26"/>
  <c r="E8638" i="26"/>
  <c r="D8638" i="26"/>
  <c r="E8637" i="26"/>
  <c r="D8637" i="26"/>
  <c r="E8636" i="26"/>
  <c r="D8636" i="26"/>
  <c r="E8635" i="26"/>
  <c r="D8635" i="26"/>
  <c r="E8634" i="26"/>
  <c r="D8634" i="26"/>
  <c r="E8633" i="26"/>
  <c r="D8633" i="26"/>
  <c r="E8632" i="26"/>
  <c r="D8632" i="26"/>
  <c r="E8631" i="26"/>
  <c r="D8631" i="26"/>
  <c r="E8630" i="26"/>
  <c r="D8630" i="26"/>
  <c r="E8629" i="26"/>
  <c r="D8629" i="26"/>
  <c r="E8628" i="26"/>
  <c r="D8628" i="26"/>
  <c r="E8627" i="26"/>
  <c r="D8627" i="26"/>
  <c r="E8626" i="26"/>
  <c r="D8626" i="26"/>
  <c r="E8625" i="26"/>
  <c r="D8625" i="26"/>
  <c r="E8624" i="26"/>
  <c r="D8624" i="26"/>
  <c r="E8623" i="26"/>
  <c r="D8623" i="26"/>
  <c r="E8622" i="26"/>
  <c r="D8622" i="26"/>
  <c r="E8621" i="26"/>
  <c r="D8621" i="26"/>
  <c r="E8620" i="26"/>
  <c r="D8620" i="26"/>
  <c r="E8619" i="26"/>
  <c r="D8619" i="26"/>
  <c r="E8618" i="26"/>
  <c r="D8618" i="26"/>
  <c r="E8617" i="26"/>
  <c r="D8617" i="26"/>
  <c r="E8616" i="26"/>
  <c r="D8616" i="26"/>
  <c r="E8615" i="26"/>
  <c r="D8615" i="26"/>
  <c r="E8614" i="26"/>
  <c r="D8614" i="26"/>
  <c r="E8613" i="26"/>
  <c r="D8613" i="26"/>
  <c r="E8612" i="26"/>
  <c r="D8612" i="26"/>
  <c r="E8611" i="26"/>
  <c r="D8611" i="26"/>
  <c r="E8610" i="26"/>
  <c r="D8610" i="26"/>
  <c r="E8609" i="26"/>
  <c r="D8609" i="26"/>
  <c r="E8608" i="26"/>
  <c r="D8608" i="26"/>
  <c r="E8607" i="26"/>
  <c r="D8607" i="26"/>
  <c r="E8606" i="26"/>
  <c r="D8606" i="26"/>
  <c r="E8605" i="26"/>
  <c r="D8605" i="26"/>
  <c r="E8604" i="26"/>
  <c r="D8604" i="26"/>
  <c r="E8603" i="26"/>
  <c r="D8603" i="26"/>
  <c r="E8602" i="26"/>
  <c r="D8602" i="26"/>
  <c r="E8601" i="26"/>
  <c r="D8601" i="26"/>
  <c r="E8600" i="26"/>
  <c r="D8600" i="26"/>
  <c r="E8599" i="26"/>
  <c r="D8599" i="26"/>
  <c r="E8598" i="26"/>
  <c r="D8598" i="26"/>
  <c r="E8597" i="26"/>
  <c r="D8597" i="26"/>
  <c r="E8596" i="26"/>
  <c r="D8596" i="26"/>
  <c r="E8595" i="26"/>
  <c r="D8595" i="26"/>
  <c r="E8594" i="26"/>
  <c r="D8594" i="26"/>
  <c r="E8593" i="26"/>
  <c r="D8593" i="26"/>
  <c r="E8592" i="26"/>
  <c r="D8592" i="26"/>
  <c r="E8591" i="26"/>
  <c r="D8591" i="26"/>
  <c r="E8590" i="26"/>
  <c r="D8590" i="26"/>
  <c r="E8589" i="26"/>
  <c r="D8589" i="26"/>
  <c r="E8588" i="26"/>
  <c r="D8588" i="26"/>
  <c r="E8587" i="26"/>
  <c r="D8587" i="26"/>
  <c r="E8586" i="26"/>
  <c r="D8586" i="26"/>
  <c r="E8585" i="26"/>
  <c r="D8585" i="26"/>
  <c r="E8584" i="26"/>
  <c r="D8584" i="26"/>
  <c r="E8583" i="26"/>
  <c r="D8583" i="26"/>
  <c r="E8582" i="26"/>
  <c r="D8582" i="26"/>
  <c r="E8581" i="26"/>
  <c r="D8581" i="26"/>
  <c r="E8580" i="26"/>
  <c r="D8580" i="26"/>
  <c r="E8579" i="26"/>
  <c r="D8579" i="26"/>
  <c r="E8578" i="26"/>
  <c r="D8578" i="26"/>
  <c r="E8577" i="26"/>
  <c r="D8577" i="26"/>
  <c r="E8576" i="26"/>
  <c r="D8576" i="26"/>
  <c r="E8575" i="26"/>
  <c r="D8575" i="26"/>
  <c r="E8574" i="26"/>
  <c r="D8574" i="26"/>
  <c r="E8573" i="26"/>
  <c r="D8573" i="26"/>
  <c r="E8572" i="26"/>
  <c r="D8572" i="26"/>
  <c r="E8571" i="26"/>
  <c r="D8571" i="26"/>
  <c r="E8570" i="26"/>
  <c r="D8570" i="26"/>
  <c r="E8569" i="26"/>
  <c r="D8569" i="26"/>
  <c r="E8568" i="26"/>
  <c r="D8568" i="26"/>
  <c r="E8567" i="26"/>
  <c r="D8567" i="26"/>
  <c r="E8566" i="26"/>
  <c r="D8566" i="26"/>
  <c r="E8565" i="26"/>
  <c r="D8565" i="26"/>
  <c r="E8564" i="26"/>
  <c r="D8564" i="26"/>
  <c r="E8563" i="26"/>
  <c r="D8563" i="26"/>
  <c r="E8562" i="26"/>
  <c r="D8562" i="26"/>
  <c r="E8561" i="26"/>
  <c r="D8561" i="26"/>
  <c r="E8560" i="26"/>
  <c r="D8560" i="26"/>
  <c r="E8559" i="26"/>
  <c r="D8559" i="26"/>
  <c r="E8558" i="26"/>
  <c r="D8558" i="26"/>
  <c r="E8557" i="26"/>
  <c r="D8557" i="26"/>
  <c r="E8556" i="26"/>
  <c r="D8556" i="26"/>
  <c r="E8555" i="26"/>
  <c r="D8555" i="26"/>
  <c r="E8554" i="26"/>
  <c r="D8554" i="26"/>
  <c r="E8553" i="26"/>
  <c r="D8553" i="26"/>
  <c r="E8552" i="26"/>
  <c r="D8552" i="26"/>
  <c r="E8551" i="26"/>
  <c r="D8551" i="26"/>
  <c r="E8550" i="26"/>
  <c r="D8550" i="26"/>
  <c r="E8549" i="26"/>
  <c r="D8549" i="26"/>
  <c r="E8548" i="26"/>
  <c r="D8548" i="26"/>
  <c r="E8547" i="26"/>
  <c r="D8547" i="26"/>
  <c r="E8546" i="26"/>
  <c r="D8546" i="26"/>
  <c r="E8545" i="26"/>
  <c r="D8545" i="26"/>
  <c r="E8544" i="26"/>
  <c r="D8544" i="26"/>
  <c r="E8543" i="26"/>
  <c r="D8543" i="26"/>
  <c r="E8542" i="26"/>
  <c r="D8542" i="26"/>
  <c r="E8541" i="26"/>
  <c r="D8541" i="26"/>
  <c r="E8540" i="26"/>
  <c r="D8540" i="26"/>
  <c r="E8539" i="26"/>
  <c r="D8539" i="26"/>
  <c r="E8538" i="26"/>
  <c r="D8538" i="26"/>
  <c r="E8537" i="26"/>
  <c r="D8537" i="26"/>
  <c r="E8536" i="26"/>
  <c r="D8536" i="26"/>
  <c r="E8535" i="26"/>
  <c r="D8535" i="26"/>
  <c r="E8534" i="26"/>
  <c r="D8534" i="26"/>
  <c r="E8533" i="26"/>
  <c r="D8533" i="26"/>
  <c r="E8532" i="26"/>
  <c r="D8532" i="26"/>
  <c r="E8531" i="26"/>
  <c r="D8531" i="26"/>
  <c r="E8530" i="26"/>
  <c r="D8530" i="26"/>
  <c r="E8529" i="26"/>
  <c r="D8529" i="26"/>
  <c r="E8528" i="26"/>
  <c r="D8528" i="26"/>
  <c r="E8527" i="26"/>
  <c r="D8527" i="26"/>
  <c r="E8526" i="26"/>
  <c r="D8526" i="26"/>
  <c r="E8525" i="26"/>
  <c r="D8525" i="26"/>
  <c r="E8524" i="26"/>
  <c r="D8524" i="26"/>
  <c r="E8523" i="26"/>
  <c r="D8523" i="26"/>
  <c r="E8522" i="26"/>
  <c r="D8522" i="26"/>
  <c r="E8521" i="26"/>
  <c r="D8521" i="26"/>
  <c r="E8520" i="26"/>
  <c r="D8520" i="26"/>
  <c r="E8519" i="26"/>
  <c r="D8519" i="26"/>
  <c r="E8518" i="26"/>
  <c r="D8518" i="26"/>
  <c r="E8517" i="26"/>
  <c r="D8517" i="26"/>
  <c r="E8516" i="26"/>
  <c r="D8516" i="26"/>
  <c r="E8515" i="26"/>
  <c r="D8515" i="26"/>
  <c r="E8514" i="26"/>
  <c r="D8514" i="26"/>
  <c r="E8513" i="26"/>
  <c r="D8513" i="26"/>
  <c r="E8512" i="26"/>
  <c r="D8512" i="26"/>
  <c r="E8511" i="26"/>
  <c r="D8511" i="26"/>
  <c r="E8510" i="26"/>
  <c r="D8510" i="26"/>
  <c r="E8509" i="26"/>
  <c r="D8509" i="26"/>
  <c r="E8508" i="26"/>
  <c r="D8508" i="26"/>
  <c r="E8507" i="26"/>
  <c r="D8507" i="26"/>
  <c r="E8506" i="26"/>
  <c r="D8506" i="26"/>
  <c r="E8505" i="26"/>
  <c r="D8505" i="26"/>
  <c r="E8504" i="26"/>
  <c r="D8504" i="26"/>
  <c r="E8503" i="26"/>
  <c r="D8503" i="26"/>
  <c r="E8502" i="26"/>
  <c r="D8502" i="26"/>
  <c r="E8501" i="26"/>
  <c r="D8501" i="26"/>
  <c r="E8500" i="26"/>
  <c r="D8500" i="26"/>
  <c r="E8499" i="26"/>
  <c r="D8499" i="26"/>
  <c r="E8498" i="26"/>
  <c r="D8498" i="26"/>
  <c r="E8497" i="26"/>
  <c r="D8497" i="26"/>
  <c r="E8496" i="26"/>
  <c r="D8496" i="26"/>
  <c r="E8495" i="26"/>
  <c r="D8495" i="26"/>
  <c r="E8494" i="26"/>
  <c r="D8494" i="26"/>
  <c r="E8493" i="26"/>
  <c r="D8493" i="26"/>
  <c r="E8492" i="26"/>
  <c r="D8492" i="26"/>
  <c r="E8491" i="26"/>
  <c r="D8491" i="26"/>
  <c r="E8490" i="26"/>
  <c r="D8490" i="26"/>
  <c r="E8489" i="26"/>
  <c r="D8489" i="26"/>
  <c r="E8488" i="26"/>
  <c r="D8488" i="26"/>
  <c r="E8487" i="26"/>
  <c r="D8487" i="26"/>
  <c r="E8486" i="26"/>
  <c r="D8486" i="26"/>
  <c r="E8485" i="26"/>
  <c r="D8485" i="26"/>
  <c r="E8484" i="26"/>
  <c r="D8484" i="26"/>
  <c r="E8483" i="26"/>
  <c r="D8483" i="26"/>
  <c r="E8482" i="26"/>
  <c r="D8482" i="26"/>
  <c r="E8481" i="26"/>
  <c r="D8481" i="26"/>
  <c r="E8480" i="26"/>
  <c r="D8480" i="26"/>
  <c r="E8479" i="26"/>
  <c r="D8479" i="26"/>
  <c r="E8478" i="26"/>
  <c r="D8478" i="26"/>
  <c r="E8477" i="26"/>
  <c r="D8477" i="26"/>
  <c r="E8476" i="26"/>
  <c r="D8476" i="26"/>
  <c r="E8475" i="26"/>
  <c r="D8475" i="26"/>
  <c r="E8474" i="26"/>
  <c r="D8474" i="26"/>
  <c r="E8473" i="26"/>
  <c r="D8473" i="26"/>
  <c r="E8472" i="26"/>
  <c r="D8472" i="26"/>
  <c r="E8471" i="26"/>
  <c r="D8471" i="26"/>
  <c r="E8470" i="26"/>
  <c r="D8470" i="26"/>
  <c r="E8469" i="26"/>
  <c r="D8469" i="26"/>
  <c r="E8468" i="26"/>
  <c r="D8468" i="26"/>
  <c r="E8467" i="26"/>
  <c r="D8467" i="26"/>
  <c r="E8466" i="26"/>
  <c r="D8466" i="26"/>
  <c r="E8465" i="26"/>
  <c r="D8465" i="26"/>
  <c r="E8464" i="26"/>
  <c r="D8464" i="26"/>
  <c r="E8463" i="26"/>
  <c r="D8463" i="26"/>
  <c r="E8462" i="26"/>
  <c r="D8462" i="26"/>
  <c r="E8461" i="26"/>
  <c r="D8461" i="26"/>
  <c r="E8460" i="26"/>
  <c r="D8460" i="26"/>
  <c r="E8459" i="26"/>
  <c r="D8459" i="26"/>
  <c r="E8458" i="26"/>
  <c r="D8458" i="26"/>
  <c r="E8457" i="26"/>
  <c r="D8457" i="26"/>
  <c r="E8456" i="26"/>
  <c r="D8456" i="26"/>
  <c r="E8455" i="26"/>
  <c r="D8455" i="26"/>
  <c r="E8454" i="26"/>
  <c r="D8454" i="26"/>
  <c r="E8453" i="26"/>
  <c r="D8453" i="26"/>
  <c r="E8452" i="26"/>
  <c r="D8452" i="26"/>
  <c r="E8451" i="26"/>
  <c r="D8451" i="26"/>
  <c r="E8450" i="26"/>
  <c r="D8450" i="26"/>
  <c r="E8449" i="26"/>
  <c r="D8449" i="26"/>
  <c r="E8448" i="26"/>
  <c r="D8448" i="26"/>
  <c r="E8447" i="26"/>
  <c r="D8447" i="26"/>
  <c r="E8446" i="26"/>
  <c r="D8446" i="26"/>
  <c r="E8445" i="26"/>
  <c r="D8445" i="26"/>
  <c r="E8444" i="26"/>
  <c r="D8444" i="26"/>
  <c r="E8443" i="26"/>
  <c r="D8443" i="26"/>
  <c r="E8442" i="26"/>
  <c r="D8442" i="26"/>
  <c r="E8441" i="26"/>
  <c r="D8441" i="26"/>
  <c r="E8440" i="26"/>
  <c r="D8440" i="26"/>
  <c r="E8439" i="26"/>
  <c r="D8439" i="26"/>
  <c r="E8438" i="26"/>
  <c r="D8438" i="26"/>
  <c r="E8437" i="26"/>
  <c r="D8437" i="26"/>
  <c r="E8436" i="26"/>
  <c r="D8436" i="26"/>
  <c r="E8435" i="26"/>
  <c r="D8435" i="26"/>
  <c r="E8434" i="26"/>
  <c r="D8434" i="26"/>
  <c r="E8433" i="26"/>
  <c r="D8433" i="26"/>
  <c r="E8432" i="26"/>
  <c r="D8432" i="26"/>
  <c r="E8431" i="26"/>
  <c r="D8431" i="26"/>
  <c r="E8430" i="26"/>
  <c r="D8430" i="26"/>
  <c r="E8429" i="26"/>
  <c r="D8429" i="26"/>
  <c r="E8428" i="26"/>
  <c r="D8428" i="26"/>
  <c r="E8427" i="26"/>
  <c r="D8427" i="26"/>
  <c r="E8426" i="26"/>
  <c r="D8426" i="26"/>
  <c r="E8425" i="26"/>
  <c r="D8425" i="26"/>
  <c r="E8424" i="26"/>
  <c r="D8424" i="26"/>
  <c r="E8423" i="26"/>
  <c r="D8423" i="26"/>
  <c r="E8422" i="26"/>
  <c r="D8422" i="26"/>
  <c r="E8421" i="26"/>
  <c r="D8421" i="26"/>
  <c r="E8420" i="26"/>
  <c r="D8420" i="26"/>
  <c r="E8419" i="26"/>
  <c r="D8419" i="26"/>
  <c r="E8418" i="26"/>
  <c r="D8418" i="26"/>
  <c r="E8417" i="26"/>
  <c r="D8417" i="26"/>
  <c r="E8416" i="26"/>
  <c r="D8416" i="26"/>
  <c r="E8415" i="26"/>
  <c r="D8415" i="26"/>
  <c r="E8414" i="26"/>
  <c r="D8414" i="26"/>
  <c r="E8413" i="26"/>
  <c r="D8413" i="26"/>
  <c r="E8412" i="26"/>
  <c r="D8412" i="26"/>
  <c r="E8411" i="26"/>
  <c r="D8411" i="26"/>
  <c r="E8410" i="26"/>
  <c r="D8410" i="26"/>
  <c r="E8409" i="26"/>
  <c r="D8409" i="26"/>
  <c r="E8408" i="26"/>
  <c r="D8408" i="26"/>
  <c r="E8407" i="26"/>
  <c r="D8407" i="26"/>
  <c r="E8406" i="26"/>
  <c r="D8406" i="26"/>
  <c r="E8405" i="26"/>
  <c r="D8405" i="26"/>
  <c r="E8404" i="26"/>
  <c r="D8404" i="26"/>
  <c r="E8403" i="26"/>
  <c r="D8403" i="26"/>
  <c r="E8402" i="26"/>
  <c r="D8402" i="26"/>
  <c r="E8401" i="26"/>
  <c r="D8401" i="26"/>
  <c r="E8400" i="26"/>
  <c r="D8400" i="26"/>
  <c r="E8399" i="26"/>
  <c r="D8399" i="26"/>
  <c r="E8398" i="26"/>
  <c r="D8398" i="26"/>
  <c r="E8397" i="26"/>
  <c r="D8397" i="26"/>
  <c r="E8396" i="26"/>
  <c r="D8396" i="26"/>
  <c r="E8395" i="26"/>
  <c r="D8395" i="26"/>
  <c r="E8394" i="26"/>
  <c r="D8394" i="26"/>
  <c r="E8393" i="26"/>
  <c r="D8393" i="26"/>
  <c r="E8392" i="26"/>
  <c r="D8392" i="26"/>
  <c r="E8391" i="26"/>
  <c r="D8391" i="26"/>
  <c r="E8390" i="26"/>
  <c r="D8390" i="26"/>
  <c r="E8389" i="26"/>
  <c r="D8389" i="26"/>
  <c r="E8388" i="26"/>
  <c r="D8388" i="26"/>
  <c r="E8387" i="26"/>
  <c r="D8387" i="26"/>
  <c r="E8386" i="26"/>
  <c r="D8386" i="26"/>
  <c r="E8385" i="26"/>
  <c r="D8385" i="26"/>
  <c r="E8384" i="26"/>
  <c r="D8384" i="26"/>
  <c r="E8383" i="26"/>
  <c r="D8383" i="26"/>
  <c r="E8382" i="26"/>
  <c r="D8382" i="26"/>
  <c r="E8381" i="26"/>
  <c r="D8381" i="26"/>
  <c r="E8380" i="26"/>
  <c r="D8380" i="26"/>
  <c r="E8379" i="26"/>
  <c r="D8379" i="26"/>
  <c r="E8378" i="26"/>
  <c r="D8378" i="26"/>
  <c r="E8377" i="26"/>
  <c r="D8377" i="26"/>
  <c r="E8376" i="26"/>
  <c r="D8376" i="26"/>
  <c r="E8375" i="26"/>
  <c r="D8375" i="26"/>
  <c r="E8374" i="26"/>
  <c r="D8374" i="26"/>
  <c r="E8373" i="26"/>
  <c r="D8373" i="26"/>
  <c r="E8372" i="26"/>
  <c r="D8372" i="26"/>
  <c r="E8371" i="26"/>
  <c r="D8371" i="26"/>
  <c r="E8370" i="26"/>
  <c r="D8370" i="26"/>
  <c r="E8369" i="26"/>
  <c r="D8369" i="26"/>
  <c r="E8368" i="26"/>
  <c r="D8368" i="26"/>
  <c r="E8367" i="26"/>
  <c r="D8367" i="26"/>
  <c r="E8366" i="26"/>
  <c r="D8366" i="26"/>
  <c r="E8365" i="26"/>
  <c r="D8365" i="26"/>
  <c r="E8364" i="26"/>
  <c r="D8364" i="26"/>
  <c r="E8363" i="26"/>
  <c r="D8363" i="26"/>
  <c r="E8362" i="26"/>
  <c r="D8362" i="26"/>
  <c r="E8361" i="26"/>
  <c r="D8361" i="26"/>
  <c r="E8360" i="26"/>
  <c r="D8360" i="26"/>
  <c r="E8359" i="26"/>
  <c r="D8359" i="26"/>
  <c r="E8358" i="26"/>
  <c r="D8358" i="26"/>
  <c r="E8357" i="26"/>
  <c r="D8357" i="26"/>
  <c r="E8356" i="26"/>
  <c r="D8356" i="26"/>
  <c r="E8355" i="26"/>
  <c r="D8355" i="26"/>
  <c r="E8354" i="26"/>
  <c r="D8354" i="26"/>
  <c r="E8353" i="26"/>
  <c r="D8353" i="26"/>
  <c r="E8352" i="26"/>
  <c r="D8352" i="26"/>
  <c r="E8351" i="26"/>
  <c r="D8351" i="26"/>
  <c r="E8350" i="26"/>
  <c r="D8350" i="26"/>
  <c r="E8349" i="26"/>
  <c r="D8349" i="26"/>
  <c r="E8348" i="26"/>
  <c r="D8348" i="26"/>
  <c r="E8347" i="26"/>
  <c r="D8347" i="26"/>
  <c r="E8346" i="26"/>
  <c r="D8346" i="26"/>
  <c r="E8345" i="26"/>
  <c r="D8345" i="26"/>
  <c r="E8344" i="26"/>
  <c r="D8344" i="26"/>
  <c r="E8343" i="26"/>
  <c r="D8343" i="26"/>
  <c r="E8342" i="26"/>
  <c r="D8342" i="26"/>
  <c r="E8341" i="26"/>
  <c r="D8341" i="26"/>
  <c r="E8340" i="26"/>
  <c r="D8340" i="26"/>
  <c r="E8339" i="26"/>
  <c r="D8339" i="26"/>
  <c r="E8338" i="26"/>
  <c r="D8338" i="26"/>
  <c r="E8337" i="26"/>
  <c r="D8337" i="26"/>
  <c r="E8336" i="26"/>
  <c r="D8336" i="26"/>
  <c r="E8335" i="26"/>
  <c r="D8335" i="26"/>
  <c r="E8334" i="26"/>
  <c r="D8334" i="26"/>
  <c r="E8333" i="26"/>
  <c r="D8333" i="26"/>
  <c r="E8332" i="26"/>
  <c r="D8332" i="26"/>
  <c r="E8331" i="26"/>
  <c r="D8331" i="26"/>
  <c r="E8330" i="26"/>
  <c r="D8330" i="26"/>
  <c r="E8329" i="26"/>
  <c r="D8329" i="26"/>
  <c r="E8328" i="26"/>
  <c r="D8328" i="26"/>
  <c r="E8327" i="26"/>
  <c r="D8327" i="26"/>
  <c r="E8326" i="26"/>
  <c r="D8326" i="26"/>
  <c r="E8325" i="26"/>
  <c r="D8325" i="26"/>
  <c r="E8324" i="26"/>
  <c r="D8324" i="26"/>
  <c r="E8323" i="26"/>
  <c r="D8323" i="26"/>
  <c r="E8322" i="26"/>
  <c r="D8322" i="26"/>
  <c r="E8321" i="26"/>
  <c r="D8321" i="26"/>
  <c r="E8320" i="26"/>
  <c r="D8320" i="26"/>
  <c r="E8319" i="26"/>
  <c r="D8319" i="26"/>
  <c r="E8318" i="26"/>
  <c r="D8318" i="26"/>
  <c r="E8317" i="26"/>
  <c r="D8317" i="26"/>
  <c r="E8316" i="26"/>
  <c r="D8316" i="26"/>
  <c r="E8315" i="26"/>
  <c r="D8315" i="26"/>
  <c r="E8314" i="26"/>
  <c r="D8314" i="26"/>
  <c r="E8313" i="26"/>
  <c r="D8313" i="26"/>
  <c r="E8312" i="26"/>
  <c r="D8312" i="26"/>
  <c r="E8311" i="26"/>
  <c r="D8311" i="26"/>
  <c r="E8310" i="26"/>
  <c r="D8310" i="26"/>
  <c r="E8309" i="26"/>
  <c r="D8309" i="26"/>
  <c r="E8308" i="26"/>
  <c r="D8308" i="26"/>
  <c r="E8307" i="26"/>
  <c r="D8307" i="26"/>
  <c r="E8306" i="26"/>
  <c r="D8306" i="26"/>
  <c r="E8305" i="26"/>
  <c r="D8305" i="26"/>
  <c r="E8304" i="26"/>
  <c r="D8304" i="26"/>
  <c r="E8303" i="26"/>
  <c r="D8303" i="26"/>
  <c r="E8302" i="26"/>
  <c r="D8302" i="26"/>
  <c r="E8301" i="26"/>
  <c r="D8301" i="26"/>
  <c r="E8300" i="26"/>
  <c r="D8300" i="26"/>
  <c r="E8299" i="26"/>
  <c r="D8299" i="26"/>
  <c r="E8298" i="26"/>
  <c r="D8298" i="26"/>
  <c r="E8297" i="26"/>
  <c r="D8297" i="26"/>
  <c r="E8296" i="26"/>
  <c r="D8296" i="26"/>
  <c r="E8295" i="26"/>
  <c r="D8295" i="26"/>
  <c r="E8294" i="26"/>
  <c r="D8294" i="26"/>
  <c r="E8293" i="26"/>
  <c r="D8293" i="26"/>
  <c r="E8292" i="26"/>
  <c r="D8292" i="26"/>
  <c r="E8291" i="26"/>
  <c r="D8291" i="26"/>
  <c r="E8290" i="26"/>
  <c r="D8290" i="26"/>
  <c r="E8289" i="26"/>
  <c r="D8289" i="26"/>
  <c r="E8288" i="26"/>
  <c r="D8288" i="26"/>
  <c r="E8287" i="26"/>
  <c r="D8287" i="26"/>
  <c r="E8286" i="26"/>
  <c r="D8286" i="26"/>
  <c r="E8285" i="26"/>
  <c r="D8285" i="26"/>
  <c r="E8284" i="26"/>
  <c r="D8284" i="26"/>
  <c r="E8283" i="26"/>
  <c r="D8283" i="26"/>
  <c r="E8282" i="26"/>
  <c r="D8282" i="26"/>
  <c r="E8281" i="26"/>
  <c r="D8281" i="26"/>
  <c r="E8280" i="26"/>
  <c r="D8280" i="26"/>
  <c r="E8279" i="26"/>
  <c r="D8279" i="26"/>
  <c r="E8278" i="26"/>
  <c r="D8278" i="26"/>
  <c r="E8277" i="26"/>
  <c r="D8277" i="26"/>
  <c r="E8276" i="26"/>
  <c r="D8276" i="26"/>
  <c r="E8275" i="26"/>
  <c r="D8275" i="26"/>
  <c r="E8274" i="26"/>
  <c r="D8274" i="26"/>
  <c r="E8273" i="26"/>
  <c r="D8273" i="26"/>
  <c r="E8272" i="26"/>
  <c r="D8272" i="26"/>
  <c r="E8271" i="26"/>
  <c r="D8271" i="26"/>
  <c r="E8270" i="26"/>
  <c r="D8270" i="26"/>
  <c r="E8269" i="26"/>
  <c r="D8269" i="26"/>
  <c r="E8268" i="26"/>
  <c r="D8268" i="26"/>
  <c r="E8267" i="26"/>
  <c r="D8267" i="26"/>
  <c r="E8266" i="26"/>
  <c r="D8266" i="26"/>
  <c r="E8265" i="26"/>
  <c r="D8265" i="26"/>
  <c r="E8264" i="26"/>
  <c r="D8264" i="26"/>
  <c r="E8263" i="26"/>
  <c r="D8263" i="26"/>
  <c r="E8262" i="26"/>
  <c r="D8262" i="26"/>
  <c r="E8261" i="26"/>
  <c r="D8261" i="26"/>
  <c r="E8260" i="26"/>
  <c r="D8260" i="26"/>
  <c r="E8259" i="26"/>
  <c r="D8259" i="26"/>
  <c r="E8258" i="26"/>
  <c r="D8258" i="26"/>
  <c r="E8257" i="26"/>
  <c r="D8257" i="26"/>
  <c r="E8256" i="26"/>
  <c r="D8256" i="26"/>
  <c r="E8255" i="26"/>
  <c r="D8255" i="26"/>
  <c r="E8254" i="26"/>
  <c r="D8254" i="26"/>
  <c r="E8253" i="26"/>
  <c r="D8253" i="26"/>
  <c r="E8252" i="26"/>
  <c r="D8252" i="26"/>
  <c r="E8251" i="26"/>
  <c r="D8251" i="26"/>
  <c r="E8250" i="26"/>
  <c r="D8250" i="26"/>
  <c r="E8249" i="26"/>
  <c r="D8249" i="26"/>
  <c r="E8248" i="26"/>
  <c r="D8248" i="26"/>
  <c r="E8247" i="26"/>
  <c r="D8247" i="26"/>
  <c r="E8246" i="26"/>
  <c r="D8246" i="26"/>
  <c r="E8245" i="26"/>
  <c r="D8245" i="26"/>
  <c r="E8244" i="26"/>
  <c r="D8244" i="26"/>
  <c r="E8243" i="26"/>
  <c r="D8243" i="26"/>
  <c r="E8242" i="26"/>
  <c r="D8242" i="26"/>
  <c r="E8241" i="26"/>
  <c r="D8241" i="26"/>
  <c r="E8240" i="26"/>
  <c r="D8240" i="26"/>
  <c r="E8239" i="26"/>
  <c r="D8239" i="26"/>
  <c r="E8238" i="26"/>
  <c r="D8238" i="26"/>
  <c r="E8237" i="26"/>
  <c r="D8237" i="26"/>
  <c r="E8236" i="26"/>
  <c r="D8236" i="26"/>
  <c r="E8235" i="26"/>
  <c r="D8235" i="26"/>
  <c r="E8234" i="26"/>
  <c r="D8234" i="26"/>
  <c r="E8233" i="26"/>
  <c r="D8233" i="26"/>
  <c r="E8232" i="26"/>
  <c r="D8232" i="26"/>
  <c r="E8231" i="26"/>
  <c r="D8231" i="26"/>
  <c r="E8230" i="26"/>
  <c r="D8230" i="26"/>
  <c r="E8229" i="26"/>
  <c r="D8229" i="26"/>
  <c r="E8228" i="26"/>
  <c r="D8228" i="26"/>
  <c r="E8227" i="26"/>
  <c r="D8227" i="26"/>
  <c r="E8226" i="26"/>
  <c r="D8226" i="26"/>
  <c r="E8225" i="26"/>
  <c r="D8225" i="26"/>
  <c r="E8224" i="26"/>
  <c r="D8224" i="26"/>
  <c r="E8223" i="26"/>
  <c r="D8223" i="26"/>
  <c r="E8222" i="26"/>
  <c r="D8222" i="26"/>
  <c r="E8221" i="26"/>
  <c r="D8221" i="26"/>
  <c r="E8220" i="26"/>
  <c r="D8220" i="26"/>
  <c r="E8219" i="26"/>
  <c r="D8219" i="26"/>
  <c r="E8218" i="26"/>
  <c r="D8218" i="26"/>
  <c r="E8217" i="26"/>
  <c r="D8217" i="26"/>
  <c r="E8216" i="26"/>
  <c r="D8216" i="26"/>
  <c r="E8215" i="26"/>
  <c r="D8215" i="26"/>
  <c r="E8214" i="26"/>
  <c r="D8214" i="26"/>
  <c r="E8213" i="26"/>
  <c r="D8213" i="26"/>
  <c r="E8212" i="26"/>
  <c r="D8212" i="26"/>
  <c r="E8211" i="26"/>
  <c r="D8211" i="26"/>
  <c r="E8210" i="26"/>
  <c r="D8210" i="26"/>
  <c r="E8209" i="26"/>
  <c r="D8209" i="26"/>
  <c r="E8208" i="26"/>
  <c r="D8208" i="26"/>
  <c r="E8207" i="26"/>
  <c r="D8207" i="26"/>
  <c r="E8206" i="26"/>
  <c r="D8206" i="26"/>
  <c r="E8205" i="26"/>
  <c r="D8205" i="26"/>
  <c r="E8204" i="26"/>
  <c r="D8204" i="26"/>
  <c r="E8203" i="26"/>
  <c r="D8203" i="26"/>
  <c r="E8202" i="26"/>
  <c r="D8202" i="26"/>
  <c r="E8201" i="26"/>
  <c r="D8201" i="26"/>
  <c r="E8200" i="26"/>
  <c r="D8200" i="26"/>
  <c r="E8199" i="26"/>
  <c r="D8199" i="26"/>
  <c r="E8198" i="26"/>
  <c r="D8198" i="26"/>
  <c r="E8197" i="26"/>
  <c r="D8197" i="26"/>
  <c r="E8196" i="26"/>
  <c r="D8196" i="26"/>
  <c r="E8195" i="26"/>
  <c r="D8195" i="26"/>
  <c r="E8194" i="26"/>
  <c r="D8194" i="26"/>
  <c r="E8193" i="26"/>
  <c r="D8193" i="26"/>
  <c r="E8192" i="26"/>
  <c r="D8192" i="26"/>
  <c r="E8191" i="26"/>
  <c r="D8191" i="26"/>
  <c r="E8190" i="26"/>
  <c r="D8190" i="26"/>
  <c r="E8189" i="26"/>
  <c r="D8189" i="26"/>
  <c r="E8188" i="26"/>
  <c r="D8188" i="26"/>
  <c r="E8187" i="26"/>
  <c r="D8187" i="26"/>
  <c r="E8186" i="26"/>
  <c r="D8186" i="26"/>
  <c r="E8185" i="26"/>
  <c r="D8185" i="26"/>
  <c r="E8184" i="26"/>
  <c r="D8184" i="26"/>
  <c r="E8183" i="26"/>
  <c r="D8183" i="26"/>
  <c r="E8182" i="26"/>
  <c r="D8182" i="26"/>
  <c r="E8181" i="26"/>
  <c r="D8181" i="26"/>
  <c r="E8180" i="26"/>
  <c r="D8180" i="26"/>
  <c r="E8179" i="26"/>
  <c r="D8179" i="26"/>
  <c r="E8178" i="26"/>
  <c r="D8178" i="26"/>
  <c r="E8177" i="26"/>
  <c r="D8177" i="26"/>
  <c r="E8176" i="26"/>
  <c r="D8176" i="26"/>
  <c r="E8175" i="26"/>
  <c r="D8175" i="26"/>
  <c r="E8174" i="26"/>
  <c r="D8174" i="26"/>
  <c r="E8173" i="26"/>
  <c r="D8173" i="26"/>
  <c r="E8172" i="26"/>
  <c r="D8172" i="26"/>
  <c r="E8171" i="26"/>
  <c r="D8171" i="26"/>
  <c r="E8170" i="26"/>
  <c r="D8170" i="26"/>
  <c r="E8169" i="26"/>
  <c r="D8169" i="26"/>
  <c r="E8168" i="26"/>
  <c r="D8168" i="26"/>
  <c r="E8167" i="26"/>
  <c r="D8167" i="26"/>
  <c r="E8166" i="26"/>
  <c r="D8166" i="26"/>
  <c r="E8165" i="26"/>
  <c r="D8165" i="26"/>
  <c r="E8164" i="26"/>
  <c r="D8164" i="26"/>
  <c r="E8163" i="26"/>
  <c r="D8163" i="26"/>
  <c r="E8162" i="26"/>
  <c r="D8162" i="26"/>
  <c r="E8161" i="26"/>
  <c r="D8161" i="26"/>
  <c r="E8160" i="26"/>
  <c r="D8160" i="26"/>
  <c r="E8159" i="26"/>
  <c r="D8159" i="26"/>
  <c r="E8158" i="26"/>
  <c r="D8158" i="26"/>
  <c r="E8157" i="26"/>
  <c r="D8157" i="26"/>
  <c r="E8156" i="26"/>
  <c r="D8156" i="26"/>
  <c r="E8155" i="26"/>
  <c r="D8155" i="26"/>
  <c r="E8154" i="26"/>
  <c r="D8154" i="26"/>
  <c r="E8153" i="26"/>
  <c r="D8153" i="26"/>
  <c r="E8152" i="26"/>
  <c r="D8152" i="26"/>
  <c r="E8151" i="26"/>
  <c r="D8151" i="26"/>
  <c r="E8150" i="26"/>
  <c r="D8150" i="26"/>
  <c r="E8149" i="26"/>
  <c r="D8149" i="26"/>
  <c r="E8148" i="26"/>
  <c r="D8148" i="26"/>
  <c r="E8147" i="26"/>
  <c r="D8147" i="26"/>
  <c r="E8146" i="26"/>
  <c r="D8146" i="26"/>
  <c r="E8145" i="26"/>
  <c r="D8145" i="26"/>
  <c r="E8144" i="26"/>
  <c r="D8144" i="26"/>
  <c r="E8143" i="26"/>
  <c r="D8143" i="26"/>
  <c r="E8142" i="26"/>
  <c r="D8142" i="26"/>
  <c r="E8141" i="26"/>
  <c r="D8141" i="26"/>
  <c r="E8140" i="26"/>
  <c r="D8140" i="26"/>
  <c r="E8139" i="26"/>
  <c r="D8139" i="26"/>
  <c r="E8138" i="26"/>
  <c r="D8138" i="26"/>
  <c r="E8137" i="26"/>
  <c r="D8137" i="26"/>
  <c r="E8136" i="26"/>
  <c r="D8136" i="26"/>
  <c r="E8135" i="26"/>
  <c r="D8135" i="26"/>
  <c r="E8134" i="26"/>
  <c r="D8134" i="26"/>
  <c r="E8133" i="26"/>
  <c r="D8133" i="26"/>
  <c r="E8132" i="26"/>
  <c r="D8132" i="26"/>
  <c r="E8131" i="26"/>
  <c r="D8131" i="26"/>
  <c r="E8130" i="26"/>
  <c r="D8130" i="26"/>
  <c r="E8129" i="26"/>
  <c r="D8129" i="26"/>
  <c r="E8128" i="26"/>
  <c r="D8128" i="26"/>
  <c r="E8127" i="26"/>
  <c r="D8127" i="26"/>
  <c r="E8126" i="26"/>
  <c r="D8126" i="26"/>
  <c r="E8125" i="26"/>
  <c r="D8125" i="26"/>
  <c r="E8124" i="26"/>
  <c r="D8124" i="26"/>
  <c r="E8123" i="26"/>
  <c r="D8123" i="26"/>
  <c r="E8122" i="26"/>
  <c r="D8122" i="26"/>
  <c r="E8121" i="26"/>
  <c r="D8121" i="26"/>
  <c r="E8120" i="26"/>
  <c r="D8120" i="26"/>
  <c r="E8119" i="26"/>
  <c r="D8119" i="26"/>
  <c r="E8118" i="26"/>
  <c r="D8118" i="26"/>
  <c r="E8117" i="26"/>
  <c r="D8117" i="26"/>
  <c r="E8116" i="26"/>
  <c r="D8116" i="26"/>
  <c r="E8115" i="26"/>
  <c r="D8115" i="26"/>
  <c r="E8114" i="26"/>
  <c r="D8114" i="26"/>
  <c r="E8113" i="26"/>
  <c r="D8113" i="26"/>
  <c r="E8112" i="26"/>
  <c r="D8112" i="26"/>
  <c r="E8111" i="26"/>
  <c r="D8111" i="26"/>
  <c r="E8110" i="26"/>
  <c r="D8110" i="26"/>
  <c r="E8109" i="26"/>
  <c r="D8109" i="26"/>
  <c r="E8108" i="26"/>
  <c r="D8108" i="26"/>
  <c r="E8107" i="26"/>
  <c r="D8107" i="26"/>
  <c r="E8106" i="26"/>
  <c r="D8106" i="26"/>
  <c r="E8105" i="26"/>
  <c r="D8105" i="26"/>
  <c r="E8104" i="26"/>
  <c r="D8104" i="26"/>
  <c r="E8103" i="26"/>
  <c r="D8103" i="26"/>
  <c r="E8102" i="26"/>
  <c r="D8102" i="26"/>
  <c r="E8101" i="26"/>
  <c r="D8101" i="26"/>
  <c r="E8100" i="26"/>
  <c r="D8100" i="26"/>
  <c r="E8099" i="26"/>
  <c r="D8099" i="26"/>
  <c r="E8098" i="26"/>
  <c r="D8098" i="26"/>
  <c r="E8097" i="26"/>
  <c r="D8097" i="26"/>
  <c r="E8096" i="26"/>
  <c r="D8096" i="26"/>
  <c r="E8095" i="26"/>
  <c r="D8095" i="26"/>
  <c r="E8094" i="26"/>
  <c r="D8094" i="26"/>
  <c r="E8093" i="26"/>
  <c r="D8093" i="26"/>
  <c r="E8092" i="26"/>
  <c r="D8092" i="26"/>
  <c r="E8091" i="26"/>
  <c r="D8091" i="26"/>
  <c r="E8090" i="26"/>
  <c r="D8090" i="26"/>
  <c r="E8089" i="26"/>
  <c r="D8089" i="26"/>
  <c r="E8088" i="26"/>
  <c r="D8088" i="26"/>
  <c r="E8087" i="26"/>
  <c r="D8087" i="26"/>
  <c r="E8086" i="26"/>
  <c r="D8086" i="26"/>
  <c r="E8085" i="26"/>
  <c r="D8085" i="26"/>
  <c r="E8084" i="26"/>
  <c r="D8084" i="26"/>
  <c r="E8083" i="26"/>
  <c r="D8083" i="26"/>
  <c r="E8082" i="26"/>
  <c r="D8082" i="26"/>
  <c r="E8081" i="26"/>
  <c r="D8081" i="26"/>
  <c r="E8080" i="26"/>
  <c r="D8080" i="26"/>
  <c r="E8079" i="26"/>
  <c r="D8079" i="26"/>
  <c r="E8078" i="26"/>
  <c r="D8078" i="26"/>
  <c r="E8077" i="26"/>
  <c r="D8077" i="26"/>
  <c r="E8076" i="26"/>
  <c r="D8076" i="26"/>
  <c r="E8075" i="26"/>
  <c r="D8075" i="26"/>
  <c r="E8074" i="26"/>
  <c r="D8074" i="26"/>
  <c r="E8073" i="26"/>
  <c r="D8073" i="26"/>
  <c r="E8072" i="26"/>
  <c r="D8072" i="26"/>
  <c r="E8071" i="26"/>
  <c r="D8071" i="26"/>
  <c r="E8070" i="26"/>
  <c r="D8070" i="26"/>
  <c r="E8069" i="26"/>
  <c r="D8069" i="26"/>
  <c r="E8068" i="26"/>
  <c r="D8068" i="26"/>
  <c r="E8067" i="26"/>
  <c r="D8067" i="26"/>
  <c r="E8066" i="26"/>
  <c r="D8066" i="26"/>
  <c r="E8065" i="26"/>
  <c r="D8065" i="26"/>
  <c r="E8064" i="26"/>
  <c r="D8064" i="26"/>
  <c r="E8063" i="26"/>
  <c r="D8063" i="26"/>
  <c r="E8062" i="26"/>
  <c r="D8062" i="26"/>
  <c r="E8061" i="26"/>
  <c r="D8061" i="26"/>
  <c r="E8060" i="26"/>
  <c r="D8060" i="26"/>
  <c r="E8059" i="26"/>
  <c r="D8059" i="26"/>
  <c r="E8058" i="26"/>
  <c r="D8058" i="26"/>
  <c r="E8057" i="26"/>
  <c r="D8057" i="26"/>
  <c r="E8056" i="26"/>
  <c r="D8056" i="26"/>
  <c r="E8055" i="26"/>
  <c r="D8055" i="26"/>
  <c r="E8054" i="26"/>
  <c r="D8054" i="26"/>
  <c r="E8053" i="26"/>
  <c r="D8053" i="26"/>
  <c r="E8052" i="26"/>
  <c r="D8052" i="26"/>
  <c r="E8051" i="26"/>
  <c r="D8051" i="26"/>
  <c r="E8050" i="26"/>
  <c r="D8050" i="26"/>
  <c r="E8049" i="26"/>
  <c r="D8049" i="26"/>
  <c r="E8048" i="26"/>
  <c r="D8048" i="26"/>
  <c r="E8047" i="26"/>
  <c r="D8047" i="26"/>
  <c r="E8046" i="26"/>
  <c r="D8046" i="26"/>
  <c r="E8045" i="26"/>
  <c r="D8045" i="26"/>
  <c r="E8044" i="26"/>
  <c r="D8044" i="26"/>
  <c r="E8043" i="26"/>
  <c r="D8043" i="26"/>
  <c r="E8042" i="26"/>
  <c r="D8042" i="26"/>
  <c r="E8041" i="26"/>
  <c r="D8041" i="26"/>
  <c r="E8040" i="26"/>
  <c r="D8040" i="26"/>
  <c r="E8039" i="26"/>
  <c r="D8039" i="26"/>
  <c r="E8038" i="26"/>
  <c r="D8038" i="26"/>
  <c r="E8037" i="26"/>
  <c r="D8037" i="26"/>
  <c r="E8036" i="26"/>
  <c r="D8036" i="26"/>
  <c r="E8035" i="26"/>
  <c r="D8035" i="26"/>
  <c r="E8034" i="26"/>
  <c r="D8034" i="26"/>
  <c r="E8033" i="26"/>
  <c r="D8033" i="26"/>
  <c r="E8032" i="26"/>
  <c r="D8032" i="26"/>
  <c r="E8031" i="26"/>
  <c r="D8031" i="26"/>
  <c r="E8030" i="26"/>
  <c r="D8030" i="26"/>
  <c r="E8029" i="26"/>
  <c r="D8029" i="26"/>
  <c r="E8028" i="26"/>
  <c r="D8028" i="26"/>
  <c r="E8027" i="26"/>
  <c r="D8027" i="26"/>
  <c r="E8026" i="26"/>
  <c r="D8026" i="26"/>
  <c r="E8025" i="26"/>
  <c r="D8025" i="26"/>
  <c r="E8024" i="26"/>
  <c r="D8024" i="26"/>
  <c r="E8023" i="26"/>
  <c r="D8023" i="26"/>
  <c r="E8022" i="26"/>
  <c r="D8022" i="26"/>
  <c r="E8021" i="26"/>
  <c r="D8021" i="26"/>
  <c r="E8020" i="26"/>
  <c r="D8020" i="26"/>
  <c r="E8019" i="26"/>
  <c r="D8019" i="26"/>
  <c r="E8018" i="26"/>
  <c r="D8018" i="26"/>
  <c r="E8017" i="26"/>
  <c r="D8017" i="26"/>
  <c r="E8016" i="26"/>
  <c r="D8016" i="26"/>
  <c r="E8015" i="26"/>
  <c r="D8015" i="26"/>
  <c r="E8014" i="26"/>
  <c r="D8014" i="26"/>
  <c r="E8013" i="26"/>
  <c r="D8013" i="26"/>
  <c r="E8012" i="26"/>
  <c r="D8012" i="26"/>
  <c r="E8011" i="26"/>
  <c r="D8011" i="26"/>
  <c r="E8010" i="26"/>
  <c r="D8010" i="26"/>
  <c r="E8009" i="26"/>
  <c r="D8009" i="26"/>
  <c r="E8008" i="26"/>
  <c r="D8008" i="26"/>
  <c r="E8007" i="26"/>
  <c r="D8007" i="26"/>
  <c r="E8006" i="26"/>
  <c r="D8006" i="26"/>
  <c r="E8005" i="26"/>
  <c r="D8005" i="26"/>
  <c r="E8004" i="26"/>
  <c r="D8004" i="26"/>
  <c r="E8003" i="26"/>
  <c r="D8003" i="26"/>
  <c r="E8002" i="26"/>
  <c r="D8002" i="26"/>
  <c r="E8001" i="26"/>
  <c r="D8001" i="26"/>
  <c r="E8000" i="26"/>
  <c r="D8000" i="26"/>
  <c r="E7999" i="26"/>
  <c r="D7999" i="26"/>
  <c r="E7998" i="26"/>
  <c r="D7998" i="26"/>
  <c r="E7997" i="26"/>
  <c r="D7997" i="26"/>
  <c r="E7996" i="26"/>
  <c r="D7996" i="26"/>
  <c r="E7995" i="26"/>
  <c r="D7995" i="26"/>
  <c r="E7994" i="26"/>
  <c r="D7994" i="26"/>
  <c r="E7993" i="26"/>
  <c r="D7993" i="26"/>
  <c r="E7992" i="26"/>
  <c r="D7992" i="26"/>
  <c r="E7991" i="26"/>
  <c r="D7991" i="26"/>
  <c r="E7990" i="26"/>
  <c r="D7990" i="26"/>
  <c r="E7989" i="26"/>
  <c r="D7989" i="26"/>
  <c r="E7988" i="26"/>
  <c r="D7988" i="26"/>
  <c r="E7987" i="26"/>
  <c r="D7987" i="26"/>
  <c r="E7986" i="26"/>
  <c r="D7986" i="26"/>
  <c r="E7985" i="26"/>
  <c r="D7985" i="26"/>
  <c r="E7984" i="26"/>
  <c r="D7984" i="26"/>
  <c r="E7983" i="26"/>
  <c r="D7983" i="26"/>
  <c r="E7982" i="26"/>
  <c r="D7982" i="26"/>
  <c r="E7981" i="26"/>
  <c r="D7981" i="26"/>
  <c r="E7980" i="26"/>
  <c r="D7980" i="26"/>
  <c r="E7979" i="26"/>
  <c r="D7979" i="26"/>
  <c r="E7978" i="26"/>
  <c r="D7978" i="26"/>
  <c r="E7977" i="26"/>
  <c r="D7977" i="26"/>
  <c r="E7976" i="26"/>
  <c r="D7976" i="26"/>
  <c r="E7975" i="26"/>
  <c r="D7975" i="26"/>
  <c r="E7974" i="26"/>
  <c r="D7974" i="26"/>
  <c r="E7973" i="26"/>
  <c r="D7973" i="26"/>
  <c r="E7972" i="26"/>
  <c r="D7972" i="26"/>
  <c r="E7971" i="26"/>
  <c r="D7971" i="26"/>
  <c r="E7970" i="26"/>
  <c r="D7970" i="26"/>
  <c r="E7969" i="26"/>
  <c r="D7969" i="26"/>
  <c r="E7968" i="26"/>
  <c r="D7968" i="26"/>
  <c r="E7967" i="26"/>
  <c r="D7967" i="26"/>
  <c r="E7966" i="26"/>
  <c r="D7966" i="26"/>
  <c r="E7965" i="26"/>
  <c r="D7965" i="26"/>
  <c r="E7964" i="26"/>
  <c r="D7964" i="26"/>
  <c r="E7963" i="26"/>
  <c r="D7963" i="26"/>
  <c r="E7962" i="26"/>
  <c r="D7962" i="26"/>
  <c r="E7961" i="26"/>
  <c r="D7961" i="26"/>
  <c r="E7960" i="26"/>
  <c r="D7960" i="26"/>
  <c r="E7959" i="26"/>
  <c r="D7959" i="26"/>
  <c r="E7958" i="26"/>
  <c r="D7958" i="26"/>
  <c r="E7957" i="26"/>
  <c r="D7957" i="26"/>
  <c r="E7956" i="26"/>
  <c r="D7956" i="26"/>
  <c r="E7955" i="26"/>
  <c r="D7955" i="26"/>
  <c r="E7954" i="26"/>
  <c r="D7954" i="26"/>
  <c r="E7953" i="26"/>
  <c r="D7953" i="26"/>
  <c r="E7952" i="26"/>
  <c r="D7952" i="26"/>
  <c r="E7951" i="26"/>
  <c r="D7951" i="26"/>
  <c r="E7950" i="26"/>
  <c r="D7950" i="26"/>
  <c r="E7949" i="26"/>
  <c r="D7949" i="26"/>
  <c r="E7948" i="26"/>
  <c r="D7948" i="26"/>
  <c r="E7947" i="26"/>
  <c r="D7947" i="26"/>
  <c r="E7946" i="26"/>
  <c r="D7946" i="26"/>
  <c r="E7945" i="26"/>
  <c r="D7945" i="26"/>
  <c r="E7944" i="26"/>
  <c r="D7944" i="26"/>
  <c r="E7943" i="26"/>
  <c r="D7943" i="26"/>
  <c r="E7942" i="26"/>
  <c r="D7942" i="26"/>
  <c r="E7941" i="26"/>
  <c r="D7941" i="26"/>
  <c r="E7940" i="26"/>
  <c r="D7940" i="26"/>
  <c r="E7939" i="26"/>
  <c r="D7939" i="26"/>
  <c r="E7938" i="26"/>
  <c r="D7938" i="26"/>
  <c r="E7937" i="26"/>
  <c r="D7937" i="26"/>
  <c r="E7936" i="26"/>
  <c r="D7936" i="26"/>
  <c r="E7935" i="26"/>
  <c r="D7935" i="26"/>
  <c r="E7934" i="26"/>
  <c r="D7934" i="26"/>
  <c r="E7933" i="26"/>
  <c r="D7933" i="26"/>
  <c r="E7932" i="26"/>
  <c r="D7932" i="26"/>
  <c r="E7931" i="26"/>
  <c r="D7931" i="26"/>
  <c r="E7930" i="26"/>
  <c r="D7930" i="26"/>
  <c r="E7929" i="26"/>
  <c r="D7929" i="26"/>
  <c r="E7928" i="26"/>
  <c r="D7928" i="26"/>
  <c r="E7927" i="26"/>
  <c r="D7927" i="26"/>
  <c r="E7926" i="26"/>
  <c r="D7926" i="26"/>
  <c r="E7925" i="26"/>
  <c r="D7925" i="26"/>
  <c r="E7924" i="26"/>
  <c r="D7924" i="26"/>
  <c r="E7923" i="26"/>
  <c r="D7923" i="26"/>
  <c r="E7922" i="26"/>
  <c r="D7922" i="26"/>
  <c r="E7921" i="26"/>
  <c r="D7921" i="26"/>
  <c r="E7920" i="26"/>
  <c r="D7920" i="26"/>
  <c r="E7919" i="26"/>
  <c r="D7919" i="26"/>
  <c r="E7918" i="26"/>
  <c r="D7918" i="26"/>
  <c r="E7917" i="26"/>
  <c r="D7917" i="26"/>
  <c r="E7916" i="26"/>
  <c r="D7916" i="26"/>
  <c r="E7915" i="26"/>
  <c r="D7915" i="26"/>
  <c r="E7914" i="26"/>
  <c r="D7914" i="26"/>
  <c r="E7913" i="26"/>
  <c r="D7913" i="26"/>
  <c r="E7912" i="26"/>
  <c r="D7912" i="26"/>
  <c r="E7911" i="26"/>
  <c r="D7911" i="26"/>
  <c r="E7910" i="26"/>
  <c r="D7910" i="26"/>
  <c r="E7909" i="26"/>
  <c r="D7909" i="26"/>
  <c r="E7908" i="26"/>
  <c r="D7908" i="26"/>
  <c r="E7907" i="26"/>
  <c r="D7907" i="26"/>
  <c r="E7906" i="26"/>
  <c r="D7906" i="26"/>
  <c r="E7905" i="26"/>
  <c r="D7905" i="26"/>
  <c r="E7904" i="26"/>
  <c r="D7904" i="26"/>
  <c r="E7903" i="26"/>
  <c r="D7903" i="26"/>
  <c r="E7902" i="26"/>
  <c r="D7902" i="26"/>
  <c r="E7901" i="26"/>
  <c r="D7901" i="26"/>
  <c r="E7900" i="26"/>
  <c r="D7900" i="26"/>
  <c r="E7899" i="26"/>
  <c r="D7899" i="26"/>
  <c r="E7898" i="26"/>
  <c r="D7898" i="26"/>
  <c r="E7897" i="26"/>
  <c r="D7897" i="26"/>
  <c r="E7896" i="26"/>
  <c r="D7896" i="26"/>
  <c r="E7895" i="26"/>
  <c r="D7895" i="26"/>
  <c r="E7894" i="26"/>
  <c r="D7894" i="26"/>
  <c r="E7893" i="26"/>
  <c r="D7893" i="26"/>
  <c r="E7892" i="26"/>
  <c r="D7892" i="26"/>
  <c r="E7891" i="26"/>
  <c r="D7891" i="26"/>
  <c r="E7890" i="26"/>
  <c r="D7890" i="26"/>
  <c r="E7889" i="26"/>
  <c r="D7889" i="26"/>
  <c r="E7888" i="26"/>
  <c r="D7888" i="26"/>
  <c r="E7887" i="26"/>
  <c r="D7887" i="26"/>
  <c r="E7886" i="26"/>
  <c r="D7886" i="26"/>
  <c r="E7885" i="26"/>
  <c r="D7885" i="26"/>
  <c r="E7884" i="26"/>
  <c r="D7884" i="26"/>
  <c r="E7883" i="26"/>
  <c r="D7883" i="26"/>
  <c r="E7882" i="26"/>
  <c r="D7882" i="26"/>
  <c r="E7881" i="26"/>
  <c r="D7881" i="26"/>
  <c r="E7880" i="26"/>
  <c r="D7880" i="26"/>
  <c r="E7879" i="26"/>
  <c r="D7879" i="26"/>
  <c r="E7878" i="26"/>
  <c r="D7878" i="26"/>
  <c r="E7877" i="26"/>
  <c r="D7877" i="26"/>
  <c r="E7876" i="26"/>
  <c r="D7876" i="26"/>
  <c r="E7875" i="26"/>
  <c r="D7875" i="26"/>
  <c r="E7874" i="26"/>
  <c r="D7874" i="26"/>
  <c r="E7873" i="26"/>
  <c r="D7873" i="26"/>
  <c r="E7872" i="26"/>
  <c r="D7872" i="26"/>
  <c r="E7871" i="26"/>
  <c r="D7871" i="26"/>
  <c r="E7870" i="26"/>
  <c r="D7870" i="26"/>
  <c r="E7869" i="26"/>
  <c r="D7869" i="26"/>
  <c r="E7868" i="26"/>
  <c r="D7868" i="26"/>
  <c r="E7867" i="26"/>
  <c r="D7867" i="26"/>
  <c r="E7866" i="26"/>
  <c r="D7866" i="26"/>
  <c r="E7865" i="26"/>
  <c r="D7865" i="26"/>
  <c r="E7864" i="26"/>
  <c r="D7864" i="26"/>
  <c r="E7863" i="26"/>
  <c r="D7863" i="26"/>
  <c r="E7862" i="26"/>
  <c r="D7862" i="26"/>
  <c r="E7861" i="26"/>
  <c r="D7861" i="26"/>
  <c r="E7860" i="26"/>
  <c r="D7860" i="26"/>
  <c r="E7859" i="26"/>
  <c r="D7859" i="26"/>
  <c r="E7858" i="26"/>
  <c r="D7858" i="26"/>
  <c r="E7857" i="26"/>
  <c r="D7857" i="26"/>
  <c r="E7856" i="26"/>
  <c r="D7856" i="26"/>
  <c r="E7855" i="26"/>
  <c r="D7855" i="26"/>
  <c r="E7854" i="26"/>
  <c r="D7854" i="26"/>
  <c r="E7853" i="26"/>
  <c r="D7853" i="26"/>
  <c r="E7852" i="26"/>
  <c r="D7852" i="26"/>
  <c r="E7851" i="26"/>
  <c r="D7851" i="26"/>
  <c r="E7850" i="26"/>
  <c r="D7850" i="26"/>
  <c r="E7849" i="26"/>
  <c r="D7849" i="26"/>
  <c r="E7848" i="26"/>
  <c r="D7848" i="26"/>
  <c r="E7847" i="26"/>
  <c r="D7847" i="26"/>
  <c r="E7846" i="26"/>
  <c r="D7846" i="26"/>
  <c r="E7845" i="26"/>
  <c r="D7845" i="26"/>
  <c r="E7844" i="26"/>
  <c r="D7844" i="26"/>
  <c r="E7843" i="26"/>
  <c r="D7843" i="26"/>
  <c r="E7842" i="26"/>
  <c r="D7842" i="26"/>
  <c r="E7841" i="26"/>
  <c r="D7841" i="26"/>
  <c r="E7840" i="26"/>
  <c r="D7840" i="26"/>
  <c r="E7839" i="26"/>
  <c r="D7839" i="26"/>
  <c r="E7838" i="26"/>
  <c r="D7838" i="26"/>
  <c r="E7837" i="26"/>
  <c r="D7837" i="26"/>
  <c r="E7836" i="26"/>
  <c r="D7836" i="26"/>
  <c r="E7835" i="26"/>
  <c r="D7835" i="26"/>
  <c r="E7834" i="26"/>
  <c r="D7834" i="26"/>
  <c r="E7833" i="26"/>
  <c r="D7833" i="26"/>
  <c r="E7832" i="26"/>
  <c r="D7832" i="26"/>
  <c r="E7831" i="26"/>
  <c r="D7831" i="26"/>
  <c r="E7830" i="26"/>
  <c r="D7830" i="26"/>
  <c r="E7829" i="26"/>
  <c r="D7829" i="26"/>
  <c r="E7828" i="26"/>
  <c r="D7828" i="26"/>
  <c r="E7827" i="26"/>
  <c r="D7827" i="26"/>
  <c r="E7826" i="26"/>
  <c r="D7826" i="26"/>
  <c r="E7825" i="26"/>
  <c r="D7825" i="26"/>
  <c r="E7824" i="26"/>
  <c r="D7824" i="26"/>
  <c r="E7823" i="26"/>
  <c r="D7823" i="26"/>
  <c r="E7822" i="26"/>
  <c r="D7822" i="26"/>
  <c r="E7821" i="26"/>
  <c r="D7821" i="26"/>
  <c r="E7820" i="26"/>
  <c r="D7820" i="26"/>
  <c r="E7819" i="26"/>
  <c r="D7819" i="26"/>
  <c r="E7818" i="26"/>
  <c r="D7818" i="26"/>
  <c r="E7817" i="26"/>
  <c r="D7817" i="26"/>
  <c r="E7816" i="26"/>
  <c r="D7816" i="26"/>
  <c r="E7815" i="26"/>
  <c r="D7815" i="26"/>
  <c r="E7814" i="26"/>
  <c r="D7814" i="26"/>
  <c r="E7813" i="26"/>
  <c r="D7813" i="26"/>
  <c r="E7812" i="26"/>
  <c r="D7812" i="26"/>
  <c r="E7811" i="26"/>
  <c r="D7811" i="26"/>
  <c r="E7810" i="26"/>
  <c r="D7810" i="26"/>
  <c r="E7809" i="26"/>
  <c r="D7809" i="26"/>
  <c r="E7808" i="26"/>
  <c r="D7808" i="26"/>
  <c r="E7807" i="26"/>
  <c r="D7807" i="26"/>
  <c r="E7806" i="26"/>
  <c r="D7806" i="26"/>
  <c r="E7805" i="26"/>
  <c r="D7805" i="26"/>
  <c r="E7804" i="26"/>
  <c r="D7804" i="26"/>
  <c r="E7803" i="26"/>
  <c r="D7803" i="26"/>
  <c r="E7802" i="26"/>
  <c r="D7802" i="26"/>
  <c r="E7801" i="26"/>
  <c r="D7801" i="26"/>
  <c r="E7800" i="26"/>
  <c r="D7800" i="26"/>
  <c r="E7799" i="26"/>
  <c r="D7799" i="26"/>
  <c r="E7798" i="26"/>
  <c r="D7798" i="26"/>
  <c r="E7797" i="26"/>
  <c r="D7797" i="26"/>
  <c r="E7796" i="26"/>
  <c r="D7796" i="26"/>
  <c r="E7795" i="26"/>
  <c r="D7795" i="26"/>
  <c r="E7794" i="26"/>
  <c r="D7794" i="26"/>
  <c r="E7793" i="26"/>
  <c r="D7793" i="26"/>
  <c r="E7792" i="26"/>
  <c r="D7792" i="26"/>
  <c r="E7791" i="26"/>
  <c r="D7791" i="26"/>
  <c r="E7790" i="26"/>
  <c r="D7790" i="26"/>
  <c r="E7789" i="26"/>
  <c r="D7789" i="26"/>
  <c r="E7788" i="26"/>
  <c r="D7788" i="26"/>
  <c r="E7787" i="26"/>
  <c r="D7787" i="26"/>
  <c r="E7786" i="26"/>
  <c r="D7786" i="26"/>
  <c r="E7785" i="26"/>
  <c r="D7785" i="26"/>
  <c r="E7784" i="26"/>
  <c r="D7784" i="26"/>
  <c r="E7783" i="26"/>
  <c r="D7783" i="26"/>
  <c r="E7782" i="26"/>
  <c r="D7782" i="26"/>
  <c r="E7781" i="26"/>
  <c r="D7781" i="26"/>
  <c r="E7780" i="26"/>
  <c r="D7780" i="26"/>
  <c r="E7779" i="26"/>
  <c r="D7779" i="26"/>
  <c r="E7778" i="26"/>
  <c r="D7778" i="26"/>
  <c r="E7777" i="26"/>
  <c r="D7777" i="26"/>
  <c r="E7776" i="26"/>
  <c r="D7776" i="26"/>
  <c r="E7775" i="26"/>
  <c r="D7775" i="26"/>
  <c r="E7774" i="26"/>
  <c r="D7774" i="26"/>
  <c r="E7773" i="26"/>
  <c r="D7773" i="26"/>
  <c r="E7772" i="26"/>
  <c r="D7772" i="26"/>
  <c r="E7771" i="26"/>
  <c r="D7771" i="26"/>
  <c r="E7770" i="26"/>
  <c r="D7770" i="26"/>
  <c r="E7769" i="26"/>
  <c r="D7769" i="26"/>
  <c r="E7768" i="26"/>
  <c r="D7768" i="26"/>
  <c r="E7767" i="26"/>
  <c r="D7767" i="26"/>
  <c r="E7766" i="26"/>
  <c r="D7766" i="26"/>
  <c r="E7765" i="26"/>
  <c r="D7765" i="26"/>
  <c r="E7764" i="26"/>
  <c r="D7764" i="26"/>
  <c r="E7763" i="26"/>
  <c r="D7763" i="26"/>
  <c r="E7762" i="26"/>
  <c r="D7762" i="26"/>
  <c r="E7761" i="26"/>
  <c r="D7761" i="26"/>
  <c r="E7760" i="26"/>
  <c r="D7760" i="26"/>
  <c r="E7759" i="26"/>
  <c r="D7759" i="26"/>
  <c r="E7758" i="26"/>
  <c r="D7758" i="26"/>
  <c r="E7757" i="26"/>
  <c r="D7757" i="26"/>
  <c r="E7756" i="26"/>
  <c r="D7756" i="26"/>
  <c r="E7755" i="26"/>
  <c r="D7755" i="26"/>
  <c r="E7754" i="26"/>
  <c r="D7754" i="26"/>
  <c r="E7753" i="26"/>
  <c r="D7753" i="26"/>
  <c r="E7752" i="26"/>
  <c r="D7752" i="26"/>
  <c r="E7751" i="26"/>
  <c r="D7751" i="26"/>
  <c r="E7750" i="26"/>
  <c r="D7750" i="26"/>
  <c r="E7749" i="26"/>
  <c r="D7749" i="26"/>
  <c r="E7748" i="26"/>
  <c r="D7748" i="26"/>
  <c r="E7747" i="26"/>
  <c r="D7747" i="26"/>
  <c r="E7746" i="26"/>
  <c r="D7746" i="26"/>
  <c r="E7745" i="26"/>
  <c r="D7745" i="26"/>
  <c r="E7744" i="26"/>
  <c r="D7744" i="26"/>
  <c r="E7743" i="26"/>
  <c r="D7743" i="26"/>
  <c r="E7742" i="26"/>
  <c r="D7742" i="26"/>
  <c r="E7741" i="26"/>
  <c r="D7741" i="26"/>
  <c r="E7740" i="26"/>
  <c r="D7740" i="26"/>
  <c r="E7739" i="26"/>
  <c r="D7739" i="26"/>
  <c r="E7738" i="26"/>
  <c r="D7738" i="26"/>
  <c r="E7737" i="26"/>
  <c r="D7737" i="26"/>
  <c r="E7736" i="26"/>
  <c r="D7736" i="26"/>
  <c r="E7735" i="26"/>
  <c r="D7735" i="26"/>
  <c r="E7734" i="26"/>
  <c r="D7734" i="26"/>
  <c r="E7733" i="26"/>
  <c r="D7733" i="26"/>
  <c r="E7732" i="26"/>
  <c r="D7732" i="26"/>
  <c r="E7731" i="26"/>
  <c r="D7731" i="26"/>
  <c r="E7730" i="26"/>
  <c r="D7730" i="26"/>
  <c r="E7729" i="26"/>
  <c r="D7729" i="26"/>
  <c r="E7728" i="26"/>
  <c r="D7728" i="26"/>
  <c r="E7727" i="26"/>
  <c r="D7727" i="26"/>
  <c r="E7726" i="26"/>
  <c r="D7726" i="26"/>
  <c r="E7725" i="26"/>
  <c r="D7725" i="26"/>
  <c r="E7724" i="26"/>
  <c r="D7724" i="26"/>
  <c r="E7723" i="26"/>
  <c r="D7723" i="26"/>
  <c r="E7722" i="26"/>
  <c r="D7722" i="26"/>
  <c r="E7721" i="26"/>
  <c r="D7721" i="26"/>
  <c r="E7720" i="26"/>
  <c r="D7720" i="26"/>
  <c r="E7719" i="26"/>
  <c r="D7719" i="26"/>
  <c r="E7718" i="26"/>
  <c r="D7718" i="26"/>
  <c r="E7717" i="26"/>
  <c r="D7717" i="26"/>
  <c r="E7716" i="26"/>
  <c r="D7716" i="26"/>
  <c r="E7715" i="26"/>
  <c r="D7715" i="26"/>
  <c r="E7714" i="26"/>
  <c r="D7714" i="26"/>
  <c r="E7713" i="26"/>
  <c r="D7713" i="26"/>
  <c r="E7712" i="26"/>
  <c r="D7712" i="26"/>
  <c r="E7711" i="26"/>
  <c r="D7711" i="26"/>
  <c r="E7710" i="26"/>
  <c r="D7710" i="26"/>
  <c r="E7709" i="26"/>
  <c r="D7709" i="26"/>
  <c r="E7708" i="26"/>
  <c r="D7708" i="26"/>
  <c r="E7707" i="26"/>
  <c r="D7707" i="26"/>
  <c r="E7706" i="26"/>
  <c r="D7706" i="26"/>
  <c r="E7705" i="26"/>
  <c r="D7705" i="26"/>
  <c r="E7704" i="26"/>
  <c r="D7704" i="26"/>
  <c r="E7703" i="26"/>
  <c r="D7703" i="26"/>
  <c r="E7702" i="26"/>
  <c r="D7702" i="26"/>
  <c r="E7701" i="26"/>
  <c r="D7701" i="26"/>
  <c r="E7700" i="26"/>
  <c r="D7700" i="26"/>
  <c r="E7699" i="26"/>
  <c r="D7699" i="26"/>
  <c r="E7698" i="26"/>
  <c r="D7698" i="26"/>
  <c r="E7697" i="26"/>
  <c r="D7697" i="26"/>
  <c r="E7696" i="26"/>
  <c r="D7696" i="26"/>
  <c r="E7695" i="26"/>
  <c r="D7695" i="26"/>
  <c r="E7694" i="26"/>
  <c r="D7694" i="26"/>
  <c r="E7693" i="26"/>
  <c r="D7693" i="26"/>
  <c r="E7692" i="26"/>
  <c r="D7692" i="26"/>
  <c r="E7691" i="26"/>
  <c r="D7691" i="26"/>
  <c r="E7690" i="26"/>
  <c r="D7690" i="26"/>
  <c r="E7689" i="26"/>
  <c r="D7689" i="26"/>
  <c r="E7688" i="26"/>
  <c r="D7688" i="26"/>
  <c r="E7687" i="26"/>
  <c r="D7687" i="26"/>
  <c r="E7686" i="26"/>
  <c r="D7686" i="26"/>
  <c r="E7685" i="26"/>
  <c r="D7685" i="26"/>
  <c r="E7684" i="26"/>
  <c r="D7684" i="26"/>
  <c r="E7683" i="26"/>
  <c r="D7683" i="26"/>
  <c r="E7682" i="26"/>
  <c r="D7682" i="26"/>
  <c r="E7681" i="26"/>
  <c r="D7681" i="26"/>
  <c r="E7680" i="26"/>
  <c r="D7680" i="26"/>
  <c r="E7679" i="26"/>
  <c r="D7679" i="26"/>
  <c r="E7678" i="26"/>
  <c r="D7678" i="26"/>
  <c r="E7677" i="26"/>
  <c r="D7677" i="26"/>
  <c r="E7676" i="26"/>
  <c r="D7676" i="26"/>
  <c r="E7675" i="26"/>
  <c r="D7675" i="26"/>
  <c r="E7674" i="26"/>
  <c r="D7674" i="26"/>
  <c r="E7673" i="26"/>
  <c r="D7673" i="26"/>
  <c r="E7672" i="26"/>
  <c r="D7672" i="26"/>
  <c r="E7671" i="26"/>
  <c r="D7671" i="26"/>
  <c r="E7670" i="26"/>
  <c r="D7670" i="26"/>
  <c r="E7669" i="26"/>
  <c r="D7669" i="26"/>
  <c r="E7668" i="26"/>
  <c r="D7668" i="26"/>
  <c r="E7667" i="26"/>
  <c r="D7667" i="26"/>
  <c r="E7666" i="26"/>
  <c r="D7666" i="26"/>
  <c r="E7665" i="26"/>
  <c r="D7665" i="26"/>
  <c r="E7664" i="26"/>
  <c r="D7664" i="26"/>
  <c r="E7663" i="26"/>
  <c r="D7663" i="26"/>
  <c r="E7662" i="26"/>
  <c r="D7662" i="26"/>
  <c r="E7661" i="26"/>
  <c r="D7661" i="26"/>
  <c r="E7660" i="26"/>
  <c r="D7660" i="26"/>
  <c r="E7659" i="26"/>
  <c r="D7659" i="26"/>
  <c r="E7658" i="26"/>
  <c r="D7658" i="26"/>
  <c r="E7657" i="26"/>
  <c r="D7657" i="26"/>
  <c r="E7656" i="26"/>
  <c r="D7656" i="26"/>
  <c r="E7655" i="26"/>
  <c r="D7655" i="26"/>
  <c r="E7654" i="26"/>
  <c r="D7654" i="26"/>
  <c r="E7653" i="26"/>
  <c r="D7653" i="26"/>
  <c r="E7652" i="26"/>
  <c r="D7652" i="26"/>
  <c r="E7651" i="26"/>
  <c r="D7651" i="26"/>
  <c r="E7650" i="26"/>
  <c r="D7650" i="26"/>
  <c r="E7649" i="26"/>
  <c r="D7649" i="26"/>
  <c r="E7648" i="26"/>
  <c r="D7648" i="26"/>
  <c r="E7647" i="26"/>
  <c r="D7647" i="26"/>
  <c r="E7646" i="26"/>
  <c r="D7646" i="26"/>
  <c r="E7645" i="26"/>
  <c r="D7645" i="26"/>
  <c r="E7644" i="26"/>
  <c r="D7644" i="26"/>
  <c r="E7643" i="26"/>
  <c r="D7643" i="26"/>
  <c r="E7642" i="26"/>
  <c r="D7642" i="26"/>
  <c r="E7641" i="26"/>
  <c r="D7641" i="26"/>
  <c r="E7640" i="26"/>
  <c r="D7640" i="26"/>
  <c r="E7639" i="26"/>
  <c r="D7639" i="26"/>
  <c r="E7638" i="26"/>
  <c r="D7638" i="26"/>
  <c r="E7637" i="26"/>
  <c r="D7637" i="26"/>
  <c r="E7636" i="26"/>
  <c r="D7636" i="26"/>
  <c r="E7635" i="26"/>
  <c r="D7635" i="26"/>
  <c r="E7634" i="26"/>
  <c r="D7634" i="26"/>
  <c r="E7633" i="26"/>
  <c r="D7633" i="26"/>
  <c r="E7632" i="26"/>
  <c r="D7632" i="26"/>
  <c r="E7631" i="26"/>
  <c r="D7631" i="26"/>
  <c r="E7630" i="26"/>
  <c r="D7630" i="26"/>
  <c r="E7629" i="26"/>
  <c r="D7629" i="26"/>
  <c r="E7628" i="26"/>
  <c r="D7628" i="26"/>
  <c r="E7627" i="26"/>
  <c r="D7627" i="26"/>
  <c r="E7626" i="26"/>
  <c r="D7626" i="26"/>
  <c r="E7625" i="26"/>
  <c r="D7625" i="26"/>
  <c r="E7624" i="26"/>
  <c r="D7624" i="26"/>
  <c r="E7623" i="26"/>
  <c r="D7623" i="26"/>
  <c r="E7622" i="26"/>
  <c r="D7622" i="26"/>
  <c r="E7621" i="26"/>
  <c r="D7621" i="26"/>
  <c r="E7620" i="26"/>
  <c r="D7620" i="26"/>
  <c r="E7619" i="26"/>
  <c r="D7619" i="26"/>
  <c r="E7618" i="26"/>
  <c r="D7618" i="26"/>
  <c r="E7617" i="26"/>
  <c r="D7617" i="26"/>
  <c r="E7616" i="26"/>
  <c r="D7616" i="26"/>
  <c r="E7615" i="26"/>
  <c r="D7615" i="26"/>
  <c r="E7614" i="26"/>
  <c r="D7614" i="26"/>
  <c r="E7613" i="26"/>
  <c r="D7613" i="26"/>
  <c r="E7612" i="26"/>
  <c r="D7612" i="26"/>
  <c r="E7611" i="26"/>
  <c r="D7611" i="26"/>
  <c r="E7610" i="26"/>
  <c r="D7610" i="26"/>
  <c r="E7609" i="26"/>
  <c r="D7609" i="26"/>
  <c r="E7608" i="26"/>
  <c r="D7608" i="26"/>
  <c r="E7607" i="26"/>
  <c r="D7607" i="26"/>
  <c r="E7606" i="26"/>
  <c r="D7606" i="26"/>
  <c r="E7605" i="26"/>
  <c r="D7605" i="26"/>
  <c r="E7604" i="26"/>
  <c r="D7604" i="26"/>
  <c r="E7603" i="26"/>
  <c r="D7603" i="26"/>
  <c r="E7602" i="26"/>
  <c r="D7602" i="26"/>
  <c r="E7601" i="26"/>
  <c r="D7601" i="26"/>
  <c r="E7600" i="26"/>
  <c r="D7600" i="26"/>
  <c r="E7599" i="26"/>
  <c r="D7599" i="26"/>
  <c r="E7598" i="26"/>
  <c r="D7598" i="26"/>
  <c r="E7597" i="26"/>
  <c r="D7597" i="26"/>
  <c r="E7596" i="26"/>
  <c r="D7596" i="26"/>
  <c r="E7595" i="26"/>
  <c r="D7595" i="26"/>
  <c r="E7594" i="26"/>
  <c r="D7594" i="26"/>
  <c r="E7593" i="26"/>
  <c r="D7593" i="26"/>
  <c r="E7592" i="26"/>
  <c r="D7592" i="26"/>
  <c r="E7591" i="26"/>
  <c r="D7591" i="26"/>
  <c r="E7590" i="26"/>
  <c r="D7590" i="26"/>
  <c r="E7589" i="26"/>
  <c r="D7589" i="26"/>
  <c r="E7588" i="26"/>
  <c r="D7588" i="26"/>
  <c r="E7587" i="26"/>
  <c r="D7587" i="26"/>
  <c r="E7586" i="26"/>
  <c r="D7586" i="26"/>
  <c r="E7585" i="26"/>
  <c r="D7585" i="26"/>
  <c r="E7584" i="26"/>
  <c r="D7584" i="26"/>
  <c r="E7583" i="26"/>
  <c r="D7583" i="26"/>
  <c r="E7582" i="26"/>
  <c r="D7582" i="26"/>
  <c r="E7581" i="26"/>
  <c r="D7581" i="26"/>
  <c r="E7580" i="26"/>
  <c r="D7580" i="26"/>
  <c r="E7579" i="26"/>
  <c r="D7579" i="26"/>
  <c r="E7578" i="26"/>
  <c r="D7578" i="26"/>
  <c r="E7577" i="26"/>
  <c r="D7577" i="26"/>
  <c r="E7576" i="26"/>
  <c r="D7576" i="26"/>
  <c r="E7575" i="26"/>
  <c r="D7575" i="26"/>
  <c r="E7574" i="26"/>
  <c r="D7574" i="26"/>
  <c r="E7573" i="26"/>
  <c r="D7573" i="26"/>
  <c r="E7572" i="26"/>
  <c r="D7572" i="26"/>
  <c r="E7571" i="26"/>
  <c r="D7571" i="26"/>
  <c r="E7570" i="26"/>
  <c r="D7570" i="26"/>
  <c r="E7569" i="26"/>
  <c r="D7569" i="26"/>
  <c r="E7568" i="26"/>
  <c r="D7568" i="26"/>
  <c r="E7567" i="26"/>
  <c r="D7567" i="26"/>
  <c r="E7566" i="26"/>
  <c r="D7566" i="26"/>
  <c r="E7565" i="26"/>
  <c r="D7565" i="26"/>
  <c r="E7564" i="26"/>
  <c r="D7564" i="26"/>
  <c r="E7563" i="26"/>
  <c r="D7563" i="26"/>
  <c r="E7562" i="26"/>
  <c r="D7562" i="26"/>
  <c r="E7561" i="26"/>
  <c r="D7561" i="26"/>
  <c r="E7560" i="26"/>
  <c r="D7560" i="26"/>
  <c r="E7559" i="26"/>
  <c r="D7559" i="26"/>
  <c r="E7558" i="26"/>
  <c r="D7558" i="26"/>
  <c r="E7557" i="26"/>
  <c r="D7557" i="26"/>
  <c r="E7556" i="26"/>
  <c r="D7556" i="26"/>
  <c r="E7555" i="26"/>
  <c r="D7555" i="26"/>
  <c r="E7554" i="26"/>
  <c r="D7554" i="26"/>
  <c r="E7553" i="26"/>
  <c r="D7553" i="26"/>
  <c r="E7552" i="26"/>
  <c r="D7552" i="26"/>
  <c r="E7551" i="26"/>
  <c r="D7551" i="26"/>
  <c r="E7550" i="26"/>
  <c r="D7550" i="26"/>
  <c r="E7549" i="26"/>
  <c r="D7549" i="26"/>
  <c r="E7548" i="26"/>
  <c r="D7548" i="26"/>
  <c r="E7547" i="26"/>
  <c r="D7547" i="26"/>
  <c r="E7546" i="26"/>
  <c r="D7546" i="26"/>
  <c r="E7545" i="26"/>
  <c r="D7545" i="26"/>
  <c r="E7544" i="26"/>
  <c r="D7544" i="26"/>
  <c r="E7543" i="26"/>
  <c r="D7543" i="26"/>
  <c r="E7542" i="26"/>
  <c r="D7542" i="26"/>
  <c r="E7541" i="26"/>
  <c r="D7541" i="26"/>
  <c r="E7540" i="26"/>
  <c r="D7540" i="26"/>
  <c r="E7539" i="26"/>
  <c r="D7539" i="26"/>
  <c r="E7538" i="26"/>
  <c r="D7538" i="26"/>
  <c r="E7537" i="26"/>
  <c r="D7537" i="26"/>
  <c r="E7536" i="26"/>
  <c r="D7536" i="26"/>
  <c r="E7535" i="26"/>
  <c r="D7535" i="26"/>
  <c r="E7534" i="26"/>
  <c r="D7534" i="26"/>
  <c r="E7533" i="26"/>
  <c r="D7533" i="26"/>
  <c r="E7532" i="26"/>
  <c r="D7532" i="26"/>
  <c r="E7531" i="26"/>
  <c r="D7531" i="26"/>
  <c r="E7530" i="26"/>
  <c r="D7530" i="26"/>
  <c r="E7529" i="26"/>
  <c r="D7529" i="26"/>
  <c r="E7528" i="26"/>
  <c r="D7528" i="26"/>
  <c r="E7527" i="26"/>
  <c r="D7527" i="26"/>
  <c r="E7526" i="26"/>
  <c r="D7526" i="26"/>
  <c r="E7525" i="26"/>
  <c r="D7525" i="26"/>
  <c r="E7524" i="26"/>
  <c r="D7524" i="26"/>
  <c r="E7523" i="26"/>
  <c r="D7523" i="26"/>
  <c r="E7522" i="26"/>
  <c r="D7522" i="26"/>
  <c r="E7521" i="26"/>
  <c r="D7521" i="26"/>
  <c r="E7520" i="26"/>
  <c r="D7520" i="26"/>
  <c r="E7519" i="26"/>
  <c r="D7519" i="26"/>
  <c r="E7518" i="26"/>
  <c r="D7518" i="26"/>
  <c r="E7517" i="26"/>
  <c r="D7517" i="26"/>
  <c r="E7516" i="26"/>
  <c r="D7516" i="26"/>
  <c r="E7515" i="26"/>
  <c r="D7515" i="26"/>
  <c r="E7514" i="26"/>
  <c r="D7514" i="26"/>
  <c r="E7513" i="26"/>
  <c r="D7513" i="26"/>
  <c r="E7512" i="26"/>
  <c r="D7512" i="26"/>
  <c r="E7511" i="26"/>
  <c r="D7511" i="26"/>
  <c r="E7510" i="26"/>
  <c r="D7510" i="26"/>
  <c r="E7509" i="26"/>
  <c r="D7509" i="26"/>
  <c r="E7508" i="26"/>
  <c r="D7508" i="26"/>
  <c r="E7507" i="26"/>
  <c r="D7507" i="26"/>
  <c r="E7506" i="26"/>
  <c r="D7506" i="26"/>
  <c r="E7505" i="26"/>
  <c r="D7505" i="26"/>
  <c r="E7504" i="26"/>
  <c r="D7504" i="26"/>
  <c r="E7503" i="26"/>
  <c r="D7503" i="26"/>
  <c r="E7502" i="26"/>
  <c r="D7502" i="26"/>
  <c r="E7501" i="26"/>
  <c r="D7501" i="26"/>
  <c r="E7500" i="26"/>
  <c r="D7500" i="26"/>
  <c r="E7499" i="26"/>
  <c r="D7499" i="26"/>
  <c r="E7498" i="26"/>
  <c r="D7498" i="26"/>
  <c r="E7497" i="26"/>
  <c r="D7497" i="26"/>
  <c r="E7496" i="26"/>
  <c r="D7496" i="26"/>
  <c r="E7495" i="26"/>
  <c r="D7495" i="26"/>
  <c r="E7494" i="26"/>
  <c r="D7494" i="26"/>
  <c r="E7493" i="26"/>
  <c r="D7493" i="26"/>
  <c r="E7492" i="26"/>
  <c r="D7492" i="26"/>
  <c r="E7491" i="26"/>
  <c r="D7491" i="26"/>
  <c r="E7490" i="26"/>
  <c r="D7490" i="26"/>
  <c r="E7489" i="26"/>
  <c r="D7489" i="26"/>
  <c r="E7488" i="26"/>
  <c r="D7488" i="26"/>
  <c r="E7487" i="26"/>
  <c r="D7487" i="26"/>
  <c r="E7486" i="26"/>
  <c r="D7486" i="26"/>
  <c r="E7485" i="26"/>
  <c r="D7485" i="26"/>
  <c r="E7484" i="26"/>
  <c r="D7484" i="26"/>
  <c r="E7483" i="26"/>
  <c r="D7483" i="26"/>
  <c r="E7482" i="26"/>
  <c r="D7482" i="26"/>
  <c r="E7481" i="26"/>
  <c r="D7481" i="26"/>
  <c r="E7480" i="26"/>
  <c r="D7480" i="26"/>
  <c r="E7479" i="26"/>
  <c r="D7479" i="26"/>
  <c r="E7478" i="26"/>
  <c r="D7478" i="26"/>
  <c r="E7477" i="26"/>
  <c r="D7477" i="26"/>
  <c r="E7476" i="26"/>
  <c r="D7476" i="26"/>
  <c r="E7475" i="26"/>
  <c r="D7475" i="26"/>
  <c r="E7474" i="26"/>
  <c r="D7474" i="26"/>
  <c r="E7473" i="26"/>
  <c r="D7473" i="26"/>
  <c r="E7472" i="26"/>
  <c r="D7472" i="26"/>
  <c r="E7471" i="26"/>
  <c r="D7471" i="26"/>
  <c r="E7470" i="26"/>
  <c r="D7470" i="26"/>
  <c r="E7469" i="26"/>
  <c r="D7469" i="26"/>
  <c r="E7468" i="26"/>
  <c r="D7468" i="26"/>
  <c r="E7467" i="26"/>
  <c r="D7467" i="26"/>
  <c r="E7466" i="26"/>
  <c r="D7466" i="26"/>
  <c r="E7465" i="26"/>
  <c r="D7465" i="26"/>
  <c r="E7464" i="26"/>
  <c r="D7464" i="26"/>
  <c r="E7463" i="26"/>
  <c r="D7463" i="26"/>
  <c r="E7462" i="26"/>
  <c r="D7462" i="26"/>
  <c r="E7461" i="26"/>
  <c r="D7461" i="26"/>
  <c r="E7460" i="26"/>
  <c r="D7460" i="26"/>
  <c r="E7459" i="26"/>
  <c r="D7459" i="26"/>
  <c r="E7458" i="26"/>
  <c r="D7458" i="26"/>
  <c r="E7457" i="26"/>
  <c r="D7457" i="26"/>
  <c r="E7456" i="26"/>
  <c r="D7456" i="26"/>
  <c r="E7455" i="26"/>
  <c r="D7455" i="26"/>
  <c r="E7454" i="26"/>
  <c r="D7454" i="26"/>
  <c r="E7453" i="26"/>
  <c r="D7453" i="26"/>
  <c r="E7452" i="26"/>
  <c r="D7452" i="26"/>
  <c r="E7451" i="26"/>
  <c r="D7451" i="26"/>
  <c r="E7450" i="26"/>
  <c r="D7450" i="26"/>
  <c r="E7449" i="26"/>
  <c r="D7449" i="26"/>
  <c r="E7448" i="26"/>
  <c r="D7448" i="26"/>
  <c r="E7447" i="26"/>
  <c r="D7447" i="26"/>
  <c r="E7446" i="26"/>
  <c r="D7446" i="26"/>
  <c r="E7445" i="26"/>
  <c r="D7445" i="26"/>
  <c r="E7444" i="26"/>
  <c r="D7444" i="26"/>
  <c r="E7443" i="26"/>
  <c r="D7443" i="26"/>
  <c r="E7442" i="26"/>
  <c r="D7442" i="26"/>
  <c r="E7441" i="26"/>
  <c r="D7441" i="26"/>
  <c r="E7440" i="26"/>
  <c r="D7440" i="26"/>
  <c r="E7439" i="26"/>
  <c r="D7439" i="26"/>
  <c r="E7438" i="26"/>
  <c r="D7438" i="26"/>
  <c r="E7437" i="26"/>
  <c r="D7437" i="26"/>
  <c r="E7436" i="26"/>
  <c r="D7436" i="26"/>
  <c r="E7435" i="26"/>
  <c r="D7435" i="26"/>
  <c r="E7434" i="26"/>
  <c r="D7434" i="26"/>
  <c r="E7433" i="26"/>
  <c r="D7433" i="26"/>
  <c r="E7432" i="26"/>
  <c r="D7432" i="26"/>
  <c r="E7431" i="26"/>
  <c r="D7431" i="26"/>
  <c r="E7430" i="26"/>
  <c r="D7430" i="26"/>
  <c r="E7429" i="26"/>
  <c r="D7429" i="26"/>
  <c r="E7428" i="26"/>
  <c r="D7428" i="26"/>
  <c r="E7427" i="26"/>
  <c r="D7427" i="26"/>
  <c r="E7426" i="26"/>
  <c r="D7426" i="26"/>
  <c r="E7425" i="26"/>
  <c r="D7425" i="26"/>
  <c r="E7424" i="26"/>
  <c r="D7424" i="26"/>
  <c r="E7423" i="26"/>
  <c r="D7423" i="26"/>
  <c r="E7422" i="26"/>
  <c r="D7422" i="26"/>
  <c r="E7421" i="26"/>
  <c r="D7421" i="26"/>
  <c r="E7420" i="26"/>
  <c r="D7420" i="26"/>
  <c r="E7419" i="26"/>
  <c r="D7419" i="26"/>
  <c r="E7418" i="26"/>
  <c r="D7418" i="26"/>
  <c r="E7417" i="26"/>
  <c r="D7417" i="26"/>
  <c r="E7416" i="26"/>
  <c r="D7416" i="26"/>
  <c r="E7415" i="26"/>
  <c r="D7415" i="26"/>
  <c r="E7414" i="26"/>
  <c r="D7414" i="26"/>
  <c r="E7413" i="26"/>
  <c r="D7413" i="26"/>
  <c r="E7412" i="26"/>
  <c r="D7412" i="26"/>
  <c r="E7411" i="26"/>
  <c r="D7411" i="26"/>
  <c r="E7410" i="26"/>
  <c r="D7410" i="26"/>
  <c r="E7409" i="26"/>
  <c r="D7409" i="26"/>
  <c r="E7408" i="26"/>
  <c r="D7408" i="26"/>
  <c r="E7407" i="26"/>
  <c r="D7407" i="26"/>
  <c r="E7406" i="26"/>
  <c r="D7406" i="26"/>
  <c r="E7405" i="26"/>
  <c r="D7405" i="26"/>
  <c r="E7404" i="26"/>
  <c r="D7404" i="26"/>
  <c r="E7403" i="26"/>
  <c r="D7403" i="26"/>
  <c r="E7402" i="26"/>
  <c r="D7402" i="26"/>
  <c r="E7401" i="26"/>
  <c r="D7401" i="26"/>
  <c r="E7400" i="26"/>
  <c r="D7400" i="26"/>
  <c r="E7399" i="26"/>
  <c r="D7399" i="26"/>
  <c r="E7398" i="26"/>
  <c r="D7398" i="26"/>
  <c r="E7397" i="26"/>
  <c r="D7397" i="26"/>
  <c r="E7396" i="26"/>
  <c r="D7396" i="26"/>
  <c r="E7395" i="26"/>
  <c r="D7395" i="26"/>
  <c r="E7394" i="26"/>
  <c r="D7394" i="26"/>
  <c r="E7393" i="26"/>
  <c r="D7393" i="26"/>
  <c r="E7392" i="26"/>
  <c r="D7392" i="26"/>
  <c r="E7391" i="26"/>
  <c r="D7391" i="26"/>
  <c r="E7390" i="26"/>
  <c r="D7390" i="26"/>
  <c r="E7389" i="26"/>
  <c r="D7389" i="26"/>
  <c r="E7388" i="26"/>
  <c r="D7388" i="26"/>
  <c r="E7387" i="26"/>
  <c r="D7387" i="26"/>
  <c r="E7386" i="26"/>
  <c r="D7386" i="26"/>
  <c r="E7385" i="26"/>
  <c r="D7385" i="26"/>
  <c r="E7384" i="26"/>
  <c r="D7384" i="26"/>
  <c r="E7383" i="26"/>
  <c r="D7383" i="26"/>
  <c r="E7382" i="26"/>
  <c r="D7382" i="26"/>
  <c r="E7381" i="26"/>
  <c r="D7381" i="26"/>
  <c r="E7380" i="26"/>
  <c r="D7380" i="26"/>
  <c r="E7379" i="26"/>
  <c r="D7379" i="26"/>
  <c r="E7378" i="26"/>
  <c r="D7378" i="26"/>
  <c r="E7377" i="26"/>
  <c r="D7377" i="26"/>
  <c r="E7376" i="26"/>
  <c r="D7376" i="26"/>
  <c r="E7375" i="26"/>
  <c r="D7375" i="26"/>
  <c r="E7374" i="26"/>
  <c r="D7374" i="26"/>
  <c r="E7373" i="26"/>
  <c r="D7373" i="26"/>
  <c r="E7372" i="26"/>
  <c r="D7372" i="26"/>
  <c r="E7371" i="26"/>
  <c r="D7371" i="26"/>
  <c r="E7370" i="26"/>
  <c r="D7370" i="26"/>
  <c r="E7369" i="26"/>
  <c r="D7369" i="26"/>
  <c r="E7368" i="26"/>
  <c r="D7368" i="26"/>
  <c r="E7367" i="26"/>
  <c r="D7367" i="26"/>
  <c r="E7366" i="26"/>
  <c r="D7366" i="26"/>
  <c r="E7365" i="26"/>
  <c r="D7365" i="26"/>
  <c r="E7364" i="26"/>
  <c r="D7364" i="26"/>
  <c r="E7363" i="26"/>
  <c r="D7363" i="26"/>
  <c r="E7362" i="26"/>
  <c r="D7362" i="26"/>
  <c r="E7361" i="26"/>
  <c r="D7361" i="26"/>
  <c r="E7360" i="26"/>
  <c r="D7360" i="26"/>
  <c r="E7359" i="26"/>
  <c r="D7359" i="26"/>
  <c r="E7358" i="26"/>
  <c r="D7358" i="26"/>
  <c r="E7357" i="26"/>
  <c r="D7357" i="26"/>
  <c r="E7356" i="26"/>
  <c r="D7356" i="26"/>
  <c r="E7355" i="26"/>
  <c r="D7355" i="26"/>
  <c r="E7354" i="26"/>
  <c r="D7354" i="26"/>
  <c r="E7353" i="26"/>
  <c r="D7353" i="26"/>
  <c r="E7352" i="26"/>
  <c r="D7352" i="26"/>
  <c r="E7351" i="26"/>
  <c r="D7351" i="26"/>
  <c r="E7350" i="26"/>
  <c r="D7350" i="26"/>
  <c r="E7349" i="26"/>
  <c r="D7349" i="26"/>
  <c r="E7348" i="26"/>
  <c r="D7348" i="26"/>
  <c r="E7347" i="26"/>
  <c r="D7347" i="26"/>
  <c r="E7346" i="26"/>
  <c r="D7346" i="26"/>
  <c r="E7345" i="26"/>
  <c r="D7345" i="26"/>
  <c r="E7344" i="26"/>
  <c r="D7344" i="26"/>
  <c r="E7343" i="26"/>
  <c r="D7343" i="26"/>
  <c r="E7342" i="26"/>
  <c r="D7342" i="26"/>
  <c r="E7341" i="26"/>
  <c r="D7341" i="26"/>
  <c r="E7340" i="26"/>
  <c r="D7340" i="26"/>
  <c r="E7339" i="26"/>
  <c r="D7339" i="26"/>
  <c r="E7338" i="26"/>
  <c r="D7338" i="26"/>
  <c r="E7337" i="26"/>
  <c r="D7337" i="26"/>
  <c r="E7336" i="26"/>
  <c r="D7336" i="26"/>
  <c r="E7335" i="26"/>
  <c r="D7335" i="26"/>
  <c r="E7334" i="26"/>
  <c r="D7334" i="26"/>
  <c r="E7333" i="26"/>
  <c r="D7333" i="26"/>
  <c r="E7332" i="26"/>
  <c r="D7332" i="26"/>
  <c r="E7331" i="26"/>
  <c r="D7331" i="26"/>
  <c r="E7330" i="26"/>
  <c r="D7330" i="26"/>
  <c r="E7329" i="26"/>
  <c r="D7329" i="26"/>
  <c r="E7328" i="26"/>
  <c r="D7328" i="26"/>
  <c r="E7327" i="26"/>
  <c r="D7327" i="26"/>
  <c r="E7326" i="26"/>
  <c r="D7326" i="26"/>
  <c r="E7325" i="26"/>
  <c r="D7325" i="26"/>
  <c r="E7324" i="26"/>
  <c r="D7324" i="26"/>
  <c r="E7323" i="26"/>
  <c r="D7323" i="26"/>
  <c r="E7322" i="26"/>
  <c r="D7322" i="26"/>
  <c r="E7321" i="26"/>
  <c r="D7321" i="26"/>
  <c r="E7320" i="26"/>
  <c r="D7320" i="26"/>
  <c r="E7319" i="26"/>
  <c r="D7319" i="26"/>
  <c r="E7318" i="26"/>
  <c r="D7318" i="26"/>
  <c r="E7317" i="26"/>
  <c r="D7317" i="26"/>
  <c r="E7316" i="26"/>
  <c r="D7316" i="26"/>
  <c r="E7315" i="26"/>
  <c r="D7315" i="26"/>
  <c r="E7314" i="26"/>
  <c r="D7314" i="26"/>
  <c r="E7313" i="26"/>
  <c r="D7313" i="26"/>
  <c r="E7312" i="26"/>
  <c r="D7312" i="26"/>
  <c r="E7311" i="26"/>
  <c r="D7311" i="26"/>
  <c r="E7310" i="26"/>
  <c r="D7310" i="26"/>
  <c r="E7309" i="26"/>
  <c r="D7309" i="26"/>
  <c r="E7308" i="26"/>
  <c r="D7308" i="26"/>
  <c r="E7307" i="26"/>
  <c r="D7307" i="26"/>
  <c r="E7306" i="26"/>
  <c r="D7306" i="26"/>
  <c r="E7305" i="26"/>
  <c r="D7305" i="26"/>
  <c r="E7304" i="26"/>
  <c r="D7304" i="26"/>
  <c r="E7303" i="26"/>
  <c r="D7303" i="26"/>
  <c r="E7302" i="26"/>
  <c r="D7302" i="26"/>
  <c r="E7301" i="26"/>
  <c r="D7301" i="26"/>
  <c r="E7300" i="26"/>
  <c r="D7300" i="26"/>
  <c r="E7299" i="26"/>
  <c r="D7299" i="26"/>
  <c r="E7298" i="26"/>
  <c r="D7298" i="26"/>
  <c r="E7297" i="26"/>
  <c r="D7297" i="26"/>
  <c r="E7296" i="26"/>
  <c r="D7296" i="26"/>
  <c r="E7295" i="26"/>
  <c r="D7295" i="26"/>
  <c r="E7294" i="26"/>
  <c r="D7294" i="26"/>
  <c r="E7293" i="26"/>
  <c r="D7293" i="26"/>
  <c r="E7292" i="26"/>
  <c r="D7292" i="26"/>
  <c r="E7291" i="26"/>
  <c r="D7291" i="26"/>
  <c r="E7290" i="26"/>
  <c r="D7290" i="26"/>
  <c r="E7289" i="26"/>
  <c r="D7289" i="26"/>
  <c r="E7288" i="26"/>
  <c r="D7288" i="26"/>
  <c r="E7287" i="26"/>
  <c r="D7287" i="26"/>
  <c r="E7286" i="26"/>
  <c r="D7286" i="26"/>
  <c r="E7285" i="26"/>
  <c r="D7285" i="26"/>
  <c r="E7284" i="26"/>
  <c r="D7284" i="26"/>
  <c r="E7283" i="26"/>
  <c r="D7283" i="26"/>
  <c r="E7282" i="26"/>
  <c r="D7282" i="26"/>
  <c r="E7281" i="26"/>
  <c r="D7281" i="26"/>
  <c r="E7280" i="26"/>
  <c r="D7280" i="26"/>
  <c r="E7279" i="26"/>
  <c r="D7279" i="26"/>
  <c r="E7278" i="26"/>
  <c r="D7278" i="26"/>
  <c r="E7277" i="26"/>
  <c r="D7277" i="26"/>
  <c r="E7276" i="26"/>
  <c r="D7276" i="26"/>
  <c r="E7275" i="26"/>
  <c r="D7275" i="26"/>
  <c r="E7274" i="26"/>
  <c r="D7274" i="26"/>
  <c r="E7273" i="26"/>
  <c r="D7273" i="26"/>
  <c r="E7272" i="26"/>
  <c r="D7272" i="26"/>
  <c r="E7271" i="26"/>
  <c r="D7271" i="26"/>
  <c r="E7270" i="26"/>
  <c r="D7270" i="26"/>
  <c r="E7269" i="26"/>
  <c r="D7269" i="26"/>
  <c r="E7268" i="26"/>
  <c r="D7268" i="26"/>
  <c r="E7267" i="26"/>
  <c r="D7267" i="26"/>
  <c r="E7266" i="26"/>
  <c r="D7266" i="26"/>
  <c r="E7265" i="26"/>
  <c r="D7265" i="26"/>
  <c r="E7264" i="26"/>
  <c r="D7264" i="26"/>
  <c r="E7263" i="26"/>
  <c r="D7263" i="26"/>
  <c r="E7262" i="26"/>
  <c r="D7262" i="26"/>
  <c r="E7261" i="26"/>
  <c r="D7261" i="26"/>
  <c r="E7260" i="26"/>
  <c r="D7260" i="26"/>
  <c r="E7259" i="26"/>
  <c r="D7259" i="26"/>
  <c r="E7258" i="26"/>
  <c r="D7258" i="26"/>
  <c r="E7257" i="26"/>
  <c r="D7257" i="26"/>
  <c r="E7256" i="26"/>
  <c r="D7256" i="26"/>
  <c r="E7255" i="26"/>
  <c r="D7255" i="26"/>
  <c r="E7254" i="26"/>
  <c r="D7254" i="26"/>
  <c r="E7253" i="26"/>
  <c r="D7253" i="26"/>
  <c r="E7252" i="26"/>
  <c r="D7252" i="26"/>
  <c r="E7251" i="26"/>
  <c r="D7251" i="26"/>
  <c r="E7250" i="26"/>
  <c r="D7250" i="26"/>
  <c r="E7249" i="26"/>
  <c r="D7249" i="26"/>
  <c r="E7248" i="26"/>
  <c r="D7248" i="26"/>
  <c r="E7247" i="26"/>
  <c r="D7247" i="26"/>
  <c r="E7246" i="26"/>
  <c r="D7246" i="26"/>
  <c r="E7245" i="26"/>
  <c r="D7245" i="26"/>
  <c r="E7244" i="26"/>
  <c r="D7244" i="26"/>
  <c r="E7243" i="26"/>
  <c r="D7243" i="26"/>
  <c r="E7242" i="26"/>
  <c r="D7242" i="26"/>
  <c r="E7241" i="26"/>
  <c r="D7241" i="26"/>
  <c r="E7240" i="26"/>
  <c r="D7240" i="26"/>
  <c r="E7239" i="26"/>
  <c r="D7239" i="26"/>
  <c r="E7238" i="26"/>
  <c r="D7238" i="26"/>
  <c r="E7237" i="26"/>
  <c r="D7237" i="26"/>
  <c r="E7236" i="26"/>
  <c r="D7236" i="26"/>
  <c r="E7235" i="26"/>
  <c r="D7235" i="26"/>
  <c r="E7234" i="26"/>
  <c r="D7234" i="26"/>
  <c r="E7233" i="26"/>
  <c r="D7233" i="26"/>
  <c r="E7232" i="26"/>
  <c r="D7232" i="26"/>
  <c r="E7231" i="26"/>
  <c r="D7231" i="26"/>
  <c r="E7230" i="26"/>
  <c r="D7230" i="26"/>
  <c r="E7229" i="26"/>
  <c r="D7229" i="26"/>
  <c r="E7228" i="26"/>
  <c r="D7228" i="26"/>
  <c r="E7227" i="26"/>
  <c r="D7227" i="26"/>
  <c r="E7226" i="26"/>
  <c r="D7226" i="26"/>
  <c r="E7225" i="26"/>
  <c r="D7225" i="26"/>
  <c r="E7224" i="26"/>
  <c r="D7224" i="26"/>
  <c r="E7223" i="26"/>
  <c r="D7223" i="26"/>
  <c r="E7222" i="26"/>
  <c r="D7222" i="26"/>
  <c r="E7221" i="26"/>
  <c r="D7221" i="26"/>
  <c r="E7220" i="26"/>
  <c r="D7220" i="26"/>
  <c r="E7219" i="26"/>
  <c r="D7219" i="26"/>
  <c r="E7218" i="26"/>
  <c r="D7218" i="26"/>
  <c r="E7217" i="26"/>
  <c r="D7217" i="26"/>
  <c r="E7216" i="26"/>
  <c r="D7216" i="26"/>
  <c r="E7215" i="26"/>
  <c r="D7215" i="26"/>
  <c r="E7214" i="26"/>
  <c r="D7214" i="26"/>
  <c r="E7213" i="26"/>
  <c r="D7213" i="26"/>
  <c r="E7212" i="26"/>
  <c r="D7212" i="26"/>
  <c r="E7211" i="26"/>
  <c r="D7211" i="26"/>
  <c r="E7210" i="26"/>
  <c r="D7210" i="26"/>
  <c r="E7209" i="26"/>
  <c r="D7209" i="26"/>
  <c r="E7208" i="26"/>
  <c r="D7208" i="26"/>
  <c r="E7207" i="26"/>
  <c r="D7207" i="26"/>
  <c r="E7206" i="26"/>
  <c r="D7206" i="26"/>
  <c r="E7205" i="26"/>
  <c r="D7205" i="26"/>
  <c r="E7204" i="26"/>
  <c r="D7204" i="26"/>
  <c r="E7203" i="26"/>
  <c r="D7203" i="26"/>
  <c r="E7202" i="26"/>
  <c r="D7202" i="26"/>
  <c r="E7201" i="26"/>
  <c r="D7201" i="26"/>
  <c r="E7200" i="26"/>
  <c r="D7200" i="26"/>
  <c r="E7199" i="26"/>
  <c r="D7199" i="26"/>
  <c r="E7198" i="26"/>
  <c r="D7198" i="26"/>
  <c r="E7197" i="26"/>
  <c r="D7197" i="26"/>
  <c r="E7196" i="26"/>
  <c r="D7196" i="26"/>
  <c r="E7195" i="26"/>
  <c r="D7195" i="26"/>
  <c r="E7194" i="26"/>
  <c r="D7194" i="26"/>
  <c r="E7193" i="26"/>
  <c r="D7193" i="26"/>
  <c r="E7192" i="26"/>
  <c r="D7192" i="26"/>
  <c r="E7191" i="26"/>
  <c r="D7191" i="26"/>
  <c r="E7190" i="26"/>
  <c r="D7190" i="26"/>
  <c r="E7189" i="26"/>
  <c r="D7189" i="26"/>
  <c r="E7188" i="26"/>
  <c r="D7188" i="26"/>
  <c r="E7187" i="26"/>
  <c r="D7187" i="26"/>
  <c r="E7186" i="26"/>
  <c r="D7186" i="26"/>
  <c r="E7185" i="26"/>
  <c r="D7185" i="26"/>
  <c r="E7184" i="26"/>
  <c r="D7184" i="26"/>
  <c r="E7183" i="26"/>
  <c r="D7183" i="26"/>
  <c r="E7182" i="26"/>
  <c r="D7182" i="26"/>
  <c r="E7181" i="26"/>
  <c r="D7181" i="26"/>
  <c r="E7180" i="26"/>
  <c r="D7180" i="26"/>
  <c r="E7179" i="26"/>
  <c r="D7179" i="26"/>
  <c r="E7178" i="26"/>
  <c r="D7178" i="26"/>
  <c r="E7177" i="26"/>
  <c r="D7177" i="26"/>
  <c r="E7176" i="26"/>
  <c r="D7176" i="26"/>
  <c r="E7175" i="26"/>
  <c r="D7175" i="26"/>
  <c r="E7174" i="26"/>
  <c r="D7174" i="26"/>
  <c r="E7173" i="26"/>
  <c r="D7173" i="26"/>
  <c r="E7172" i="26"/>
  <c r="D7172" i="26"/>
  <c r="E7171" i="26"/>
  <c r="D7171" i="26"/>
  <c r="E7170" i="26"/>
  <c r="D7170" i="26"/>
  <c r="E7169" i="26"/>
  <c r="D7169" i="26"/>
  <c r="E7168" i="26"/>
  <c r="D7168" i="26"/>
  <c r="E7167" i="26"/>
  <c r="D7167" i="26"/>
  <c r="E7166" i="26"/>
  <c r="D7166" i="26"/>
  <c r="E7165" i="26"/>
  <c r="D7165" i="26"/>
  <c r="E7164" i="26"/>
  <c r="D7164" i="26"/>
  <c r="E7163" i="26"/>
  <c r="D7163" i="26"/>
  <c r="E7162" i="26"/>
  <c r="D7162" i="26"/>
  <c r="E7161" i="26"/>
  <c r="D7161" i="26"/>
  <c r="E7160" i="26"/>
  <c r="D7160" i="26"/>
  <c r="E7159" i="26"/>
  <c r="D7159" i="26"/>
  <c r="E7158" i="26"/>
  <c r="D7158" i="26"/>
  <c r="E7157" i="26"/>
  <c r="D7157" i="26"/>
  <c r="E7156" i="26"/>
  <c r="D7156" i="26"/>
  <c r="E7155" i="26"/>
  <c r="D7155" i="26"/>
  <c r="E7154" i="26"/>
  <c r="D7154" i="26"/>
  <c r="E7153" i="26"/>
  <c r="D7153" i="26"/>
  <c r="E7152" i="26"/>
  <c r="D7152" i="26"/>
  <c r="E7151" i="26"/>
  <c r="D7151" i="26"/>
  <c r="E7150" i="26"/>
  <c r="D7150" i="26"/>
  <c r="E7149" i="26"/>
  <c r="D7149" i="26"/>
  <c r="E7148" i="26"/>
  <c r="D7148" i="26"/>
  <c r="E7147" i="26"/>
  <c r="D7147" i="26"/>
  <c r="E7146" i="26"/>
  <c r="D7146" i="26"/>
  <c r="E7145" i="26"/>
  <c r="D7145" i="26"/>
  <c r="E7144" i="26"/>
  <c r="D7144" i="26"/>
  <c r="E7143" i="26"/>
  <c r="D7143" i="26"/>
  <c r="E7142" i="26"/>
  <c r="D7142" i="26"/>
  <c r="E7141" i="26"/>
  <c r="D7141" i="26"/>
  <c r="E7140" i="26"/>
  <c r="D7140" i="26"/>
  <c r="E7139" i="26"/>
  <c r="D7139" i="26"/>
  <c r="E7138" i="26"/>
  <c r="D7138" i="26"/>
  <c r="E7137" i="26"/>
  <c r="D7137" i="26"/>
  <c r="E7136" i="26"/>
  <c r="D7136" i="26"/>
  <c r="E7135" i="26"/>
  <c r="D7135" i="26"/>
  <c r="E7134" i="26"/>
  <c r="D7134" i="26"/>
  <c r="E7133" i="26"/>
  <c r="D7133" i="26"/>
  <c r="E7132" i="26"/>
  <c r="D7132" i="26"/>
  <c r="E7131" i="26"/>
  <c r="D7131" i="26"/>
  <c r="E7130" i="26"/>
  <c r="D7130" i="26"/>
  <c r="E7129" i="26"/>
  <c r="D7129" i="26"/>
  <c r="E7128" i="26"/>
  <c r="D7128" i="26"/>
  <c r="E7127" i="26"/>
  <c r="D7127" i="26"/>
  <c r="E7126" i="26"/>
  <c r="D7126" i="26"/>
  <c r="E7125" i="26"/>
  <c r="D7125" i="26"/>
  <c r="E7124" i="26"/>
  <c r="D7124" i="26"/>
  <c r="E7123" i="26"/>
  <c r="D7123" i="26"/>
  <c r="E7122" i="26"/>
  <c r="D7122" i="26"/>
  <c r="E7121" i="26"/>
  <c r="D7121" i="26"/>
  <c r="E7120" i="26"/>
  <c r="D7120" i="26"/>
  <c r="E7119" i="26"/>
  <c r="D7119" i="26"/>
  <c r="E7118" i="26"/>
  <c r="D7118" i="26"/>
  <c r="E7117" i="26"/>
  <c r="D7117" i="26"/>
  <c r="E7116" i="26"/>
  <c r="D7116" i="26"/>
  <c r="E7115" i="26"/>
  <c r="D7115" i="26"/>
  <c r="E7114" i="26"/>
  <c r="D7114" i="26"/>
  <c r="E7113" i="26"/>
  <c r="D7113" i="26"/>
  <c r="E7112" i="26"/>
  <c r="D7112" i="26"/>
  <c r="E7111" i="26"/>
  <c r="D7111" i="26"/>
  <c r="E7110" i="26"/>
  <c r="D7110" i="26"/>
  <c r="E7109" i="26"/>
  <c r="D7109" i="26"/>
  <c r="E7108" i="26"/>
  <c r="D7108" i="26"/>
  <c r="E7107" i="26"/>
  <c r="D7107" i="26"/>
  <c r="E7106" i="26"/>
  <c r="D7106" i="26"/>
  <c r="E7105" i="26"/>
  <c r="D7105" i="26"/>
  <c r="E7104" i="26"/>
  <c r="D7104" i="26"/>
  <c r="E7103" i="26"/>
  <c r="D7103" i="26"/>
  <c r="E7102" i="26"/>
  <c r="D7102" i="26"/>
  <c r="E7101" i="26"/>
  <c r="D7101" i="26"/>
  <c r="E7100" i="26"/>
  <c r="D7100" i="26"/>
  <c r="E7099" i="26"/>
  <c r="D7099" i="26"/>
  <c r="E7098" i="26"/>
  <c r="D7098" i="26"/>
  <c r="E7097" i="26"/>
  <c r="D7097" i="26"/>
  <c r="E7096" i="26"/>
  <c r="D7096" i="26"/>
  <c r="E7095" i="26"/>
  <c r="D7095" i="26"/>
  <c r="E7094" i="26"/>
  <c r="D7094" i="26"/>
  <c r="E7093" i="26"/>
  <c r="D7093" i="26"/>
  <c r="E7092" i="26"/>
  <c r="D7092" i="26"/>
  <c r="E7091" i="26"/>
  <c r="D7091" i="26"/>
  <c r="E7090" i="26"/>
  <c r="D7090" i="26"/>
  <c r="E7089" i="26"/>
  <c r="D7089" i="26"/>
  <c r="E7088" i="26"/>
  <c r="D7088" i="26"/>
  <c r="E7087" i="26"/>
  <c r="D7087" i="26"/>
  <c r="E7086" i="26"/>
  <c r="D7086" i="26"/>
  <c r="E7085" i="26"/>
  <c r="D7085" i="26"/>
  <c r="E7084" i="26"/>
  <c r="D7084" i="26"/>
  <c r="E7083" i="26"/>
  <c r="D7083" i="26"/>
  <c r="E7082" i="26"/>
  <c r="D7082" i="26"/>
  <c r="E7081" i="26"/>
  <c r="D7081" i="26"/>
  <c r="E7080" i="26"/>
  <c r="D7080" i="26"/>
  <c r="E7079" i="26"/>
  <c r="D7079" i="26"/>
  <c r="E7078" i="26"/>
  <c r="D7078" i="26"/>
  <c r="E7077" i="26"/>
  <c r="D7077" i="26"/>
  <c r="E7076" i="26"/>
  <c r="D7076" i="26"/>
  <c r="E7075" i="26"/>
  <c r="D7075" i="26"/>
  <c r="E7074" i="26"/>
  <c r="D7074" i="26"/>
  <c r="E7073" i="26"/>
  <c r="D7073" i="26"/>
  <c r="E7072" i="26"/>
  <c r="D7072" i="26"/>
  <c r="E7071" i="26"/>
  <c r="D7071" i="26"/>
  <c r="E7070" i="26"/>
  <c r="D7070" i="26"/>
  <c r="E7069" i="26"/>
  <c r="D7069" i="26"/>
  <c r="E7068" i="26"/>
  <c r="D7068" i="26"/>
  <c r="E7067" i="26"/>
  <c r="D7067" i="26"/>
  <c r="E7066" i="26"/>
  <c r="D7066" i="26"/>
  <c r="E7065" i="26"/>
  <c r="D7065" i="26"/>
  <c r="E7064" i="26"/>
  <c r="D7064" i="26"/>
  <c r="E7063" i="26"/>
  <c r="D7063" i="26"/>
  <c r="E7062" i="26"/>
  <c r="D7062" i="26"/>
  <c r="E7061" i="26"/>
  <c r="D7061" i="26"/>
  <c r="E7060" i="26"/>
  <c r="D7060" i="26"/>
  <c r="E7059" i="26"/>
  <c r="D7059" i="26"/>
  <c r="E7058" i="26"/>
  <c r="D7058" i="26"/>
  <c r="E7057" i="26"/>
  <c r="D7057" i="26"/>
  <c r="E7056" i="26"/>
  <c r="D7056" i="26"/>
  <c r="E7055" i="26"/>
  <c r="D7055" i="26"/>
  <c r="E7054" i="26"/>
  <c r="D7054" i="26"/>
  <c r="E7053" i="26"/>
  <c r="D7053" i="26"/>
  <c r="E7052" i="26"/>
  <c r="D7052" i="26"/>
  <c r="E7051" i="26"/>
  <c r="D7051" i="26"/>
  <c r="E7050" i="26"/>
  <c r="D7050" i="26"/>
  <c r="E7049" i="26"/>
  <c r="D7049" i="26"/>
  <c r="E7048" i="26"/>
  <c r="D7048" i="26"/>
  <c r="E7047" i="26"/>
  <c r="D7047" i="26"/>
  <c r="E7046" i="26"/>
  <c r="D7046" i="26"/>
  <c r="E7045" i="26"/>
  <c r="D7045" i="26"/>
  <c r="E7044" i="26"/>
  <c r="D7044" i="26"/>
  <c r="E7043" i="26"/>
  <c r="D7043" i="26"/>
  <c r="E7042" i="26"/>
  <c r="D7042" i="26"/>
  <c r="E7041" i="26"/>
  <c r="D7041" i="26"/>
  <c r="E7040" i="26"/>
  <c r="D7040" i="26"/>
  <c r="E7039" i="26"/>
  <c r="D7039" i="26"/>
  <c r="E7038" i="26"/>
  <c r="D7038" i="26"/>
  <c r="E7037" i="26"/>
  <c r="D7037" i="26"/>
  <c r="E7036" i="26"/>
  <c r="D7036" i="26"/>
  <c r="E7035" i="26"/>
  <c r="D7035" i="26"/>
  <c r="E7034" i="26"/>
  <c r="D7034" i="26"/>
  <c r="E7033" i="26"/>
  <c r="D7033" i="26"/>
  <c r="E7032" i="26"/>
  <c r="D7032" i="26"/>
  <c r="E7031" i="26"/>
  <c r="D7031" i="26"/>
  <c r="E7030" i="26"/>
  <c r="D7030" i="26"/>
  <c r="E7029" i="26"/>
  <c r="D7029" i="26"/>
  <c r="E7028" i="26"/>
  <c r="D7028" i="26"/>
  <c r="E7027" i="26"/>
  <c r="D7027" i="26"/>
  <c r="E7026" i="26"/>
  <c r="D7026" i="26"/>
  <c r="E7025" i="26"/>
  <c r="D7025" i="26"/>
  <c r="E7024" i="26"/>
  <c r="D7024" i="26"/>
  <c r="E7023" i="26"/>
  <c r="D7023" i="26"/>
  <c r="E7022" i="26"/>
  <c r="D7022" i="26"/>
  <c r="E7021" i="26"/>
  <c r="D7021" i="26"/>
  <c r="E7020" i="26"/>
  <c r="D7020" i="26"/>
  <c r="E7019" i="26"/>
  <c r="D7019" i="26"/>
  <c r="E7018" i="26"/>
  <c r="D7018" i="26"/>
  <c r="E7017" i="26"/>
  <c r="D7017" i="26"/>
  <c r="E7016" i="26"/>
  <c r="D7016" i="26"/>
  <c r="E7015" i="26"/>
  <c r="D7015" i="26"/>
  <c r="E7014" i="26"/>
  <c r="D7014" i="26"/>
  <c r="E7013" i="26"/>
  <c r="D7013" i="26"/>
  <c r="E7012" i="26"/>
  <c r="D7012" i="26"/>
  <c r="E7011" i="26"/>
  <c r="D7011" i="26"/>
  <c r="E7010" i="26"/>
  <c r="D7010" i="26"/>
  <c r="E7009" i="26"/>
  <c r="D7009" i="26"/>
  <c r="E7008" i="26"/>
  <c r="D7008" i="26"/>
  <c r="E7007" i="26"/>
  <c r="D7007" i="26"/>
  <c r="E7006" i="26"/>
  <c r="D7006" i="26"/>
  <c r="E7005" i="26"/>
  <c r="D7005" i="26"/>
  <c r="E7004" i="26"/>
  <c r="D7004" i="26"/>
  <c r="E7003" i="26"/>
  <c r="D7003" i="26"/>
  <c r="E7002" i="26"/>
  <c r="D7002" i="26"/>
  <c r="E7001" i="26"/>
  <c r="D7001" i="26"/>
  <c r="E7000" i="26"/>
  <c r="D7000" i="26"/>
  <c r="E6999" i="26"/>
  <c r="D6999" i="26"/>
  <c r="E6998" i="26"/>
  <c r="D6998" i="26"/>
  <c r="E6997" i="26"/>
  <c r="D6997" i="26"/>
  <c r="E6996" i="26"/>
  <c r="D6996" i="26"/>
  <c r="E6995" i="26"/>
  <c r="D6995" i="26"/>
  <c r="E6994" i="26"/>
  <c r="D6994" i="26"/>
  <c r="E6993" i="26"/>
  <c r="D6993" i="26"/>
  <c r="E6992" i="26"/>
  <c r="D6992" i="26"/>
  <c r="E6991" i="26"/>
  <c r="D6991" i="26"/>
  <c r="E6990" i="26"/>
  <c r="D6990" i="26"/>
  <c r="E6989" i="26"/>
  <c r="D6989" i="26"/>
  <c r="E6988" i="26"/>
  <c r="D6988" i="26"/>
  <c r="E6987" i="26"/>
  <c r="D6987" i="26"/>
  <c r="E6986" i="26"/>
  <c r="D6986" i="26"/>
  <c r="E6985" i="26"/>
  <c r="D6985" i="26"/>
  <c r="E6984" i="26"/>
  <c r="D6984" i="26"/>
  <c r="E6983" i="26"/>
  <c r="D6983" i="26"/>
  <c r="E6982" i="26"/>
  <c r="D6982" i="26"/>
  <c r="E6981" i="26"/>
  <c r="D6981" i="26"/>
  <c r="E6980" i="26"/>
  <c r="D6980" i="26"/>
  <c r="E6979" i="26"/>
  <c r="D6979" i="26"/>
  <c r="E6978" i="26"/>
  <c r="D6978" i="26"/>
  <c r="E6977" i="26"/>
  <c r="D6977" i="26"/>
  <c r="E6976" i="26"/>
  <c r="D6976" i="26"/>
  <c r="E6975" i="26"/>
  <c r="D6975" i="26"/>
  <c r="E6974" i="26"/>
  <c r="D6974" i="26"/>
  <c r="E6973" i="26"/>
  <c r="D6973" i="26"/>
  <c r="E6972" i="26"/>
  <c r="D6972" i="26"/>
  <c r="E6971" i="26"/>
  <c r="D6971" i="26"/>
  <c r="E6970" i="26"/>
  <c r="D6970" i="26"/>
  <c r="E6969" i="26"/>
  <c r="D6969" i="26"/>
  <c r="E6968" i="26"/>
  <c r="D6968" i="26"/>
  <c r="E6967" i="26"/>
  <c r="D6967" i="26"/>
  <c r="E6966" i="26"/>
  <c r="D6966" i="26"/>
  <c r="E6965" i="26"/>
  <c r="D6965" i="26"/>
  <c r="E6964" i="26"/>
  <c r="D6964" i="26"/>
  <c r="E6963" i="26"/>
  <c r="D6963" i="26"/>
  <c r="E6962" i="26"/>
  <c r="D6962" i="26"/>
  <c r="E6961" i="26"/>
  <c r="D6961" i="26"/>
  <c r="E6960" i="26"/>
  <c r="D6960" i="26"/>
  <c r="E6959" i="26"/>
  <c r="D6959" i="26"/>
  <c r="E6958" i="26"/>
  <c r="D6958" i="26"/>
  <c r="E6957" i="26"/>
  <c r="D6957" i="26"/>
  <c r="E6956" i="26"/>
  <c r="D6956" i="26"/>
  <c r="E6955" i="26"/>
  <c r="D6955" i="26"/>
  <c r="E6954" i="26"/>
  <c r="D6954" i="26"/>
  <c r="E6953" i="26"/>
  <c r="D6953" i="26"/>
  <c r="E6952" i="26"/>
  <c r="D6952" i="26"/>
  <c r="E6951" i="26"/>
  <c r="D6951" i="26"/>
  <c r="E6950" i="26"/>
  <c r="D6950" i="26"/>
  <c r="E6949" i="26"/>
  <c r="D6949" i="26"/>
  <c r="E6948" i="26"/>
  <c r="D6948" i="26"/>
  <c r="E6947" i="26"/>
  <c r="D6947" i="26"/>
  <c r="E6946" i="26"/>
  <c r="D6946" i="26"/>
  <c r="E6945" i="26"/>
  <c r="D6945" i="26"/>
  <c r="E6944" i="26"/>
  <c r="D6944" i="26"/>
  <c r="E6943" i="26"/>
  <c r="D6943" i="26"/>
  <c r="E6942" i="26"/>
  <c r="D6942" i="26"/>
  <c r="E6941" i="26"/>
  <c r="D6941" i="26"/>
  <c r="E6940" i="26"/>
  <c r="D6940" i="26"/>
  <c r="E6939" i="26"/>
  <c r="D6939" i="26"/>
  <c r="E6938" i="26"/>
  <c r="D6938" i="26"/>
  <c r="E6937" i="26"/>
  <c r="D6937" i="26"/>
  <c r="E6936" i="26"/>
  <c r="D6936" i="26"/>
  <c r="E6935" i="26"/>
  <c r="D6935" i="26"/>
  <c r="E6934" i="26"/>
  <c r="D6934" i="26"/>
  <c r="E6933" i="26"/>
  <c r="D6933" i="26"/>
  <c r="E6932" i="26"/>
  <c r="D6932" i="26"/>
  <c r="E6931" i="26"/>
  <c r="D6931" i="26"/>
  <c r="E6930" i="26"/>
  <c r="D6930" i="26"/>
  <c r="E6929" i="26"/>
  <c r="D6929" i="26"/>
  <c r="E6928" i="26"/>
  <c r="D6928" i="26"/>
  <c r="E6927" i="26"/>
  <c r="D6927" i="26"/>
  <c r="E6926" i="26"/>
  <c r="D6926" i="26"/>
  <c r="E6925" i="26"/>
  <c r="D6925" i="26"/>
  <c r="E6924" i="26"/>
  <c r="D6924" i="26"/>
  <c r="E6923" i="26"/>
  <c r="D6923" i="26"/>
  <c r="E6922" i="26"/>
  <c r="D6922" i="26"/>
  <c r="E6921" i="26"/>
  <c r="D6921" i="26"/>
  <c r="E6920" i="26"/>
  <c r="D6920" i="26"/>
  <c r="E6919" i="26"/>
  <c r="D6919" i="26"/>
  <c r="E6918" i="26"/>
  <c r="D6918" i="26"/>
  <c r="E6917" i="26"/>
  <c r="D6917" i="26"/>
  <c r="E6916" i="26"/>
  <c r="D6916" i="26"/>
  <c r="E6915" i="26"/>
  <c r="D6915" i="26"/>
  <c r="E6914" i="26"/>
  <c r="D6914" i="26"/>
  <c r="E6913" i="26"/>
  <c r="D6913" i="26"/>
  <c r="E6912" i="26"/>
  <c r="D6912" i="26"/>
  <c r="E6911" i="26"/>
  <c r="D6911" i="26"/>
  <c r="E6910" i="26"/>
  <c r="D6910" i="26"/>
  <c r="E6909" i="26"/>
  <c r="D6909" i="26"/>
  <c r="E6908" i="26"/>
  <c r="D6908" i="26"/>
  <c r="E6907" i="26"/>
  <c r="D6907" i="26"/>
  <c r="E6906" i="26"/>
  <c r="D6906" i="26"/>
  <c r="E6905" i="26"/>
  <c r="D6905" i="26"/>
  <c r="E6904" i="26"/>
  <c r="D6904" i="26"/>
  <c r="E6903" i="26"/>
  <c r="D6903" i="26"/>
  <c r="E6902" i="26"/>
  <c r="D6902" i="26"/>
  <c r="E6901" i="26"/>
  <c r="D6901" i="26"/>
  <c r="E6900" i="26"/>
  <c r="D6900" i="26"/>
  <c r="E6899" i="26"/>
  <c r="D6899" i="26"/>
  <c r="E6898" i="26"/>
  <c r="D6898" i="26"/>
  <c r="E6897" i="26"/>
  <c r="D6897" i="26"/>
  <c r="E6896" i="26"/>
  <c r="D6896" i="26"/>
  <c r="E6895" i="26"/>
  <c r="D6895" i="26"/>
  <c r="E6894" i="26"/>
  <c r="D6894" i="26"/>
  <c r="E6893" i="26"/>
  <c r="D6893" i="26"/>
  <c r="E6892" i="26"/>
  <c r="D6892" i="26"/>
  <c r="E6891" i="26"/>
  <c r="D6891" i="26"/>
  <c r="E6890" i="26"/>
  <c r="D6890" i="26"/>
  <c r="E6889" i="26"/>
  <c r="D6889" i="26"/>
  <c r="E6888" i="26"/>
  <c r="D6888" i="26"/>
  <c r="E6887" i="26"/>
  <c r="D6887" i="26"/>
  <c r="E6886" i="26"/>
  <c r="D6886" i="26"/>
  <c r="E6885" i="26"/>
  <c r="D6885" i="26"/>
  <c r="E6884" i="26"/>
  <c r="D6884" i="26"/>
  <c r="E6883" i="26"/>
  <c r="D6883" i="26"/>
  <c r="E6882" i="26"/>
  <c r="D6882" i="26"/>
  <c r="E6881" i="26"/>
  <c r="D6881" i="26"/>
  <c r="E6880" i="26"/>
  <c r="D6880" i="26"/>
  <c r="E6879" i="26"/>
  <c r="D6879" i="26"/>
  <c r="E6878" i="26"/>
  <c r="D6878" i="26"/>
  <c r="E6877" i="26"/>
  <c r="D6877" i="26"/>
  <c r="E6876" i="26"/>
  <c r="D6876" i="26"/>
  <c r="E6875" i="26"/>
  <c r="D6875" i="26"/>
  <c r="E6874" i="26"/>
  <c r="D6874" i="26"/>
  <c r="E6873" i="26"/>
  <c r="D6873" i="26"/>
  <c r="E6872" i="26"/>
  <c r="D6872" i="26"/>
  <c r="E6871" i="26"/>
  <c r="D6871" i="26"/>
  <c r="E6870" i="26"/>
  <c r="D6870" i="26"/>
  <c r="E6869" i="26"/>
  <c r="D6869" i="26"/>
  <c r="E6868" i="26"/>
  <c r="D6868" i="26"/>
  <c r="E6867" i="26"/>
  <c r="D6867" i="26"/>
  <c r="E6866" i="26"/>
  <c r="D6866" i="26"/>
  <c r="E6865" i="26"/>
  <c r="D6865" i="26"/>
  <c r="E6864" i="26"/>
  <c r="D6864" i="26"/>
  <c r="E6863" i="26"/>
  <c r="D6863" i="26"/>
  <c r="E6862" i="26"/>
  <c r="D6862" i="26"/>
  <c r="E6861" i="26"/>
  <c r="D6861" i="26"/>
  <c r="E6860" i="26"/>
  <c r="D6860" i="26"/>
  <c r="E6859" i="26"/>
  <c r="D6859" i="26"/>
  <c r="E6858" i="26"/>
  <c r="D6858" i="26"/>
  <c r="E6857" i="26"/>
  <c r="D6857" i="26"/>
  <c r="E6856" i="26"/>
  <c r="D6856" i="26"/>
  <c r="E6855" i="26"/>
  <c r="D6855" i="26"/>
  <c r="E6854" i="26"/>
  <c r="D6854" i="26"/>
  <c r="E6853" i="26"/>
  <c r="D6853" i="26"/>
  <c r="E6852" i="26"/>
  <c r="D6852" i="26"/>
  <c r="E6851" i="26"/>
  <c r="D6851" i="26"/>
  <c r="E6850" i="26"/>
  <c r="D6850" i="26"/>
  <c r="E6849" i="26"/>
  <c r="D6849" i="26"/>
  <c r="E6848" i="26"/>
  <c r="D6848" i="26"/>
  <c r="E6847" i="26"/>
  <c r="D6847" i="26"/>
  <c r="E6846" i="26"/>
  <c r="D6846" i="26"/>
  <c r="E6845" i="26"/>
  <c r="D6845" i="26"/>
  <c r="E6844" i="26"/>
  <c r="D6844" i="26"/>
  <c r="E6843" i="26"/>
  <c r="D6843" i="26"/>
  <c r="E6842" i="26"/>
  <c r="D6842" i="26"/>
  <c r="E6841" i="26"/>
  <c r="D6841" i="26"/>
  <c r="E6840" i="26"/>
  <c r="D6840" i="26"/>
  <c r="E6839" i="26"/>
  <c r="D6839" i="26"/>
  <c r="E6838" i="26"/>
  <c r="D6838" i="26"/>
  <c r="E6837" i="26"/>
  <c r="D6837" i="26"/>
  <c r="E6836" i="26"/>
  <c r="D6836" i="26"/>
  <c r="E6835" i="26"/>
  <c r="D6835" i="26"/>
  <c r="E6834" i="26"/>
  <c r="D6834" i="26"/>
  <c r="E6833" i="26"/>
  <c r="D6833" i="26"/>
  <c r="E6832" i="26"/>
  <c r="D6832" i="26"/>
  <c r="E6831" i="26"/>
  <c r="D6831" i="26"/>
  <c r="E6830" i="26"/>
  <c r="D6830" i="26"/>
  <c r="E6829" i="26"/>
  <c r="D6829" i="26"/>
  <c r="E6828" i="26"/>
  <c r="D6828" i="26"/>
  <c r="E6827" i="26"/>
  <c r="D6827" i="26"/>
  <c r="E6826" i="26"/>
  <c r="D6826" i="26"/>
  <c r="E6825" i="26"/>
  <c r="D6825" i="26"/>
  <c r="E6824" i="26"/>
  <c r="D6824" i="26"/>
  <c r="E6823" i="26"/>
  <c r="D6823" i="26"/>
  <c r="E6822" i="26"/>
  <c r="D6822" i="26"/>
  <c r="E6821" i="26"/>
  <c r="D6821" i="26"/>
  <c r="E6820" i="26"/>
  <c r="D6820" i="26"/>
  <c r="E6819" i="26"/>
  <c r="D6819" i="26"/>
  <c r="E6818" i="26"/>
  <c r="D6818" i="26"/>
  <c r="E6817" i="26"/>
  <c r="D6817" i="26"/>
  <c r="E6816" i="26"/>
  <c r="D6816" i="26"/>
  <c r="E6815" i="26"/>
  <c r="D6815" i="26"/>
  <c r="E6814" i="26"/>
  <c r="D6814" i="26"/>
  <c r="E6813" i="26"/>
  <c r="D6813" i="26"/>
  <c r="E6812" i="26"/>
  <c r="D6812" i="26"/>
  <c r="E6811" i="26"/>
  <c r="D6811" i="26"/>
  <c r="E6810" i="26"/>
  <c r="D6810" i="26"/>
  <c r="E6809" i="26"/>
  <c r="D6809" i="26"/>
  <c r="E6808" i="26"/>
  <c r="D6808" i="26"/>
  <c r="E6807" i="26"/>
  <c r="D6807" i="26"/>
  <c r="E6806" i="26"/>
  <c r="D6806" i="26"/>
  <c r="E6805" i="26"/>
  <c r="D6805" i="26"/>
  <c r="E6804" i="26"/>
  <c r="D6804" i="26"/>
  <c r="E6803" i="26"/>
  <c r="D6803" i="26"/>
  <c r="E6802" i="26"/>
  <c r="D6802" i="26"/>
  <c r="E6801" i="26"/>
  <c r="D6801" i="26"/>
  <c r="E6800" i="26"/>
  <c r="D6800" i="26"/>
  <c r="E6799" i="26"/>
  <c r="D6799" i="26"/>
  <c r="E6798" i="26"/>
  <c r="D6798" i="26"/>
  <c r="E6797" i="26"/>
  <c r="D6797" i="26"/>
  <c r="E6796" i="26"/>
  <c r="D6796" i="26"/>
  <c r="E6795" i="26"/>
  <c r="D6795" i="26"/>
  <c r="E6794" i="26"/>
  <c r="D6794" i="26"/>
  <c r="E6793" i="26"/>
  <c r="D6793" i="26"/>
  <c r="E6792" i="26"/>
  <c r="D6792" i="26"/>
  <c r="E6791" i="26"/>
  <c r="D6791" i="26"/>
  <c r="E6790" i="26"/>
  <c r="D6790" i="26"/>
  <c r="E6789" i="26"/>
  <c r="D6789" i="26"/>
  <c r="E6788" i="26"/>
  <c r="D6788" i="26"/>
  <c r="E6787" i="26"/>
  <c r="D6787" i="26"/>
  <c r="E6786" i="26"/>
  <c r="D6786" i="26"/>
  <c r="E6785" i="26"/>
  <c r="D6785" i="26"/>
  <c r="E6784" i="26"/>
  <c r="D6784" i="26"/>
  <c r="E6783" i="26"/>
  <c r="D6783" i="26"/>
  <c r="E6782" i="26"/>
  <c r="D6782" i="26"/>
  <c r="E6781" i="26"/>
  <c r="D6781" i="26"/>
  <c r="E6780" i="26"/>
  <c r="D6780" i="26"/>
  <c r="E6779" i="26"/>
  <c r="D6779" i="26"/>
  <c r="E6778" i="26"/>
  <c r="D6778" i="26"/>
  <c r="E6777" i="26"/>
  <c r="D6777" i="26"/>
  <c r="E6776" i="26"/>
  <c r="D6776" i="26"/>
  <c r="E6775" i="26"/>
  <c r="D6775" i="26"/>
  <c r="E6774" i="26"/>
  <c r="D6774" i="26"/>
  <c r="E6773" i="26"/>
  <c r="D6773" i="26"/>
  <c r="E6772" i="26"/>
  <c r="D6772" i="26"/>
  <c r="E6771" i="26"/>
  <c r="D6771" i="26"/>
  <c r="E6770" i="26"/>
  <c r="D6770" i="26"/>
  <c r="E6769" i="26"/>
  <c r="D6769" i="26"/>
  <c r="E6768" i="26"/>
  <c r="D6768" i="26"/>
  <c r="E6767" i="26"/>
  <c r="D6767" i="26"/>
  <c r="E6766" i="26"/>
  <c r="D6766" i="26"/>
  <c r="E6765" i="26"/>
  <c r="D6765" i="26"/>
  <c r="E6764" i="26"/>
  <c r="D6764" i="26"/>
  <c r="E6763" i="26"/>
  <c r="D6763" i="26"/>
  <c r="E6762" i="26"/>
  <c r="D6762" i="26"/>
  <c r="E6761" i="26"/>
  <c r="D6761" i="26"/>
  <c r="E6760" i="26"/>
  <c r="D6760" i="26"/>
  <c r="E6759" i="26"/>
  <c r="D6759" i="26"/>
  <c r="E6758" i="26"/>
  <c r="D6758" i="26"/>
  <c r="E6757" i="26"/>
  <c r="D6757" i="26"/>
  <c r="E6756" i="26"/>
  <c r="D6756" i="26"/>
  <c r="E6755" i="26"/>
  <c r="D6755" i="26"/>
  <c r="E6754" i="26"/>
  <c r="D6754" i="26"/>
  <c r="E6753" i="26"/>
  <c r="D6753" i="26"/>
  <c r="E6752" i="26"/>
  <c r="D6752" i="26"/>
  <c r="E6751" i="26"/>
  <c r="D6751" i="26"/>
  <c r="E6750" i="26"/>
  <c r="D6750" i="26"/>
  <c r="E6749" i="26"/>
  <c r="D6749" i="26"/>
  <c r="E6748" i="26"/>
  <c r="D6748" i="26"/>
  <c r="E6747" i="26"/>
  <c r="D6747" i="26"/>
  <c r="E6746" i="26"/>
  <c r="D6746" i="26"/>
  <c r="E6745" i="26"/>
  <c r="D6745" i="26"/>
  <c r="E6744" i="26"/>
  <c r="D6744" i="26"/>
  <c r="E6743" i="26"/>
  <c r="D6743" i="26"/>
  <c r="E6742" i="26"/>
  <c r="D6742" i="26"/>
  <c r="E6741" i="26"/>
  <c r="D6741" i="26"/>
  <c r="E6740" i="26"/>
  <c r="D6740" i="26"/>
  <c r="E6739" i="26"/>
  <c r="D6739" i="26"/>
  <c r="E6738" i="26"/>
  <c r="D6738" i="26"/>
  <c r="E6737" i="26"/>
  <c r="D6737" i="26"/>
  <c r="E6736" i="26"/>
  <c r="D6736" i="26"/>
  <c r="E6735" i="26"/>
  <c r="D6735" i="26"/>
  <c r="E6734" i="26"/>
  <c r="D6734" i="26"/>
  <c r="E6733" i="26"/>
  <c r="D6733" i="26"/>
  <c r="E6732" i="26"/>
  <c r="D6732" i="26"/>
  <c r="E6731" i="26"/>
  <c r="D6731" i="26"/>
  <c r="E6730" i="26"/>
  <c r="D6730" i="26"/>
  <c r="E6729" i="26"/>
  <c r="D6729" i="26"/>
  <c r="E6728" i="26"/>
  <c r="D6728" i="26"/>
  <c r="E6727" i="26"/>
  <c r="D6727" i="26"/>
  <c r="E6726" i="26"/>
  <c r="D6726" i="26"/>
  <c r="E6725" i="26"/>
  <c r="D6725" i="26"/>
  <c r="E6724" i="26"/>
  <c r="D6724" i="26"/>
  <c r="E6723" i="26"/>
  <c r="D6723" i="26"/>
  <c r="E6722" i="26"/>
  <c r="D6722" i="26"/>
  <c r="E6721" i="26"/>
  <c r="D6721" i="26"/>
  <c r="E6720" i="26"/>
  <c r="D6720" i="26"/>
  <c r="E6719" i="26"/>
  <c r="D6719" i="26"/>
  <c r="E6718" i="26"/>
  <c r="D6718" i="26"/>
  <c r="E6717" i="26"/>
  <c r="D6717" i="26"/>
  <c r="E6716" i="26"/>
  <c r="D6716" i="26"/>
  <c r="E6715" i="26"/>
  <c r="D6715" i="26"/>
  <c r="E6714" i="26"/>
  <c r="D6714" i="26"/>
  <c r="E6713" i="26"/>
  <c r="D6713" i="26"/>
  <c r="E6712" i="26"/>
  <c r="D6712" i="26"/>
  <c r="E6711" i="26"/>
  <c r="D6711" i="26"/>
  <c r="E6710" i="26"/>
  <c r="D6710" i="26"/>
  <c r="E6709" i="26"/>
  <c r="D6709" i="26"/>
  <c r="E6708" i="26"/>
  <c r="D6708" i="26"/>
  <c r="E6707" i="26"/>
  <c r="D6707" i="26"/>
  <c r="E6706" i="26"/>
  <c r="D6706" i="26"/>
  <c r="E6705" i="26"/>
  <c r="D6705" i="26"/>
  <c r="E6704" i="26"/>
  <c r="D6704" i="26"/>
  <c r="E6703" i="26"/>
  <c r="D6703" i="26"/>
  <c r="E6702" i="26"/>
  <c r="D6702" i="26"/>
  <c r="E6701" i="26"/>
  <c r="D6701" i="26"/>
  <c r="E6700" i="26"/>
  <c r="D6700" i="26"/>
  <c r="E6699" i="26"/>
  <c r="D6699" i="26"/>
  <c r="E6698" i="26"/>
  <c r="D6698" i="26"/>
  <c r="E6697" i="26"/>
  <c r="D6697" i="26"/>
  <c r="E6696" i="26"/>
  <c r="D6696" i="26"/>
  <c r="E6695" i="26"/>
  <c r="D6695" i="26"/>
  <c r="E6694" i="26"/>
  <c r="D6694" i="26"/>
  <c r="E6693" i="26"/>
  <c r="D6693" i="26"/>
  <c r="E6692" i="26"/>
  <c r="D6692" i="26"/>
  <c r="E6691" i="26"/>
  <c r="D6691" i="26"/>
  <c r="E6690" i="26"/>
  <c r="D6690" i="26"/>
  <c r="E6689" i="26"/>
  <c r="D6689" i="26"/>
  <c r="E6688" i="26"/>
  <c r="D6688" i="26"/>
  <c r="E6687" i="26"/>
  <c r="D6687" i="26"/>
  <c r="E6686" i="26"/>
  <c r="D6686" i="26"/>
  <c r="E6685" i="26"/>
  <c r="D6685" i="26"/>
  <c r="E6684" i="26"/>
  <c r="D6684" i="26"/>
  <c r="E6683" i="26"/>
  <c r="D6683" i="26"/>
  <c r="E6682" i="26"/>
  <c r="D6682" i="26"/>
  <c r="E6681" i="26"/>
  <c r="D6681" i="26"/>
  <c r="E6680" i="26"/>
  <c r="D6680" i="26"/>
  <c r="E6679" i="26"/>
  <c r="D6679" i="26"/>
  <c r="E6678" i="26"/>
  <c r="D6678" i="26"/>
  <c r="E6677" i="26"/>
  <c r="D6677" i="26"/>
  <c r="E6676" i="26"/>
  <c r="D6676" i="26"/>
  <c r="E6675" i="26"/>
  <c r="D6675" i="26"/>
  <c r="E6674" i="26"/>
  <c r="D6674" i="26"/>
  <c r="E6673" i="26"/>
  <c r="D6673" i="26"/>
  <c r="E6672" i="26"/>
  <c r="D6672" i="26"/>
  <c r="E6671" i="26"/>
  <c r="D6671" i="26"/>
  <c r="E6670" i="26"/>
  <c r="D6670" i="26"/>
  <c r="E6669" i="26"/>
  <c r="D6669" i="26"/>
  <c r="E6668" i="26"/>
  <c r="D6668" i="26"/>
  <c r="E6667" i="26"/>
  <c r="D6667" i="26"/>
  <c r="E6666" i="26"/>
  <c r="D6666" i="26"/>
  <c r="E6665" i="26"/>
  <c r="D6665" i="26"/>
  <c r="E6664" i="26"/>
  <c r="D6664" i="26"/>
  <c r="E6663" i="26"/>
  <c r="D6663" i="26"/>
  <c r="E6662" i="26"/>
  <c r="D6662" i="26"/>
  <c r="E6661" i="26"/>
  <c r="D6661" i="26"/>
  <c r="E6660" i="26"/>
  <c r="D6660" i="26"/>
  <c r="E6659" i="26"/>
  <c r="D6659" i="26"/>
  <c r="E6658" i="26"/>
  <c r="D6658" i="26"/>
  <c r="E6657" i="26"/>
  <c r="D6657" i="26"/>
  <c r="E6656" i="26"/>
  <c r="D6656" i="26"/>
  <c r="E6655" i="26"/>
  <c r="D6655" i="26"/>
  <c r="E6654" i="26"/>
  <c r="D6654" i="26"/>
  <c r="E6653" i="26"/>
  <c r="D6653" i="26"/>
  <c r="E6652" i="26"/>
  <c r="D6652" i="26"/>
  <c r="E6651" i="26"/>
  <c r="D6651" i="26"/>
  <c r="E6650" i="26"/>
  <c r="D6650" i="26"/>
  <c r="E6649" i="26"/>
  <c r="D6649" i="26"/>
  <c r="E6648" i="26"/>
  <c r="D6648" i="26"/>
  <c r="E6647" i="26"/>
  <c r="D6647" i="26"/>
  <c r="E6646" i="26"/>
  <c r="D6646" i="26"/>
  <c r="E6645" i="26"/>
  <c r="D6645" i="26"/>
  <c r="E6644" i="26"/>
  <c r="D6644" i="26"/>
  <c r="E6643" i="26"/>
  <c r="D6643" i="26"/>
  <c r="E6642" i="26"/>
  <c r="D6642" i="26"/>
  <c r="E6641" i="26"/>
  <c r="D6641" i="26"/>
  <c r="E6640" i="26"/>
  <c r="D6640" i="26"/>
  <c r="E6639" i="26"/>
  <c r="D6639" i="26"/>
  <c r="E6638" i="26"/>
  <c r="D6638" i="26"/>
  <c r="E6637" i="26"/>
  <c r="D6637" i="26"/>
  <c r="E6636" i="26"/>
  <c r="D6636" i="26"/>
  <c r="E6635" i="26"/>
  <c r="D6635" i="26"/>
  <c r="E6634" i="26"/>
  <c r="D6634" i="26"/>
  <c r="E6633" i="26"/>
  <c r="D6633" i="26"/>
  <c r="E6632" i="26"/>
  <c r="D6632" i="26"/>
  <c r="E6631" i="26"/>
  <c r="D6631" i="26"/>
  <c r="E6630" i="26"/>
  <c r="D6630" i="26"/>
  <c r="E6629" i="26"/>
  <c r="D6629" i="26"/>
  <c r="E6628" i="26"/>
  <c r="D6628" i="26"/>
  <c r="E6627" i="26"/>
  <c r="D6627" i="26"/>
  <c r="E6626" i="26"/>
  <c r="D6626" i="26"/>
  <c r="E6625" i="26"/>
  <c r="D6625" i="26"/>
  <c r="E6624" i="26"/>
  <c r="D6624" i="26"/>
  <c r="E6623" i="26"/>
  <c r="D6623" i="26"/>
  <c r="E6622" i="26"/>
  <c r="D6622" i="26"/>
  <c r="E6621" i="26"/>
  <c r="D6621" i="26"/>
  <c r="E6620" i="26"/>
  <c r="D6620" i="26"/>
  <c r="E6619" i="26"/>
  <c r="D6619" i="26"/>
  <c r="E6618" i="26"/>
  <c r="D6618" i="26"/>
  <c r="E6617" i="26"/>
  <c r="D6617" i="26"/>
  <c r="E6616" i="26"/>
  <c r="D6616" i="26"/>
  <c r="E6615" i="26"/>
  <c r="D6615" i="26"/>
  <c r="E6614" i="26"/>
  <c r="D6614" i="26"/>
  <c r="E6613" i="26"/>
  <c r="D6613" i="26"/>
  <c r="E6612" i="26"/>
  <c r="D6612" i="26"/>
  <c r="E6611" i="26"/>
  <c r="D6611" i="26"/>
  <c r="E6610" i="26"/>
  <c r="D6610" i="26"/>
  <c r="E6609" i="26"/>
  <c r="D6609" i="26"/>
  <c r="E6608" i="26"/>
  <c r="D6608" i="26"/>
  <c r="E6607" i="26"/>
  <c r="D6607" i="26"/>
  <c r="E6606" i="26"/>
  <c r="D6606" i="26"/>
  <c r="E6605" i="26"/>
  <c r="D6605" i="26"/>
  <c r="E6604" i="26"/>
  <c r="D6604" i="26"/>
  <c r="E6603" i="26"/>
  <c r="D6603" i="26"/>
  <c r="E6602" i="26"/>
  <c r="D6602" i="26"/>
  <c r="E6601" i="26"/>
  <c r="D6601" i="26"/>
  <c r="E6600" i="26"/>
  <c r="D6600" i="26"/>
  <c r="E6599" i="26"/>
  <c r="D6599" i="26"/>
  <c r="E6598" i="26"/>
  <c r="D6598" i="26"/>
  <c r="E6597" i="26"/>
  <c r="D6597" i="26"/>
  <c r="E6596" i="26"/>
  <c r="D6596" i="26"/>
  <c r="E6595" i="26"/>
  <c r="D6595" i="26"/>
  <c r="E6594" i="26"/>
  <c r="D6594" i="26"/>
  <c r="E6593" i="26"/>
  <c r="D6593" i="26"/>
  <c r="E6592" i="26"/>
  <c r="D6592" i="26"/>
  <c r="E6591" i="26"/>
  <c r="D6591" i="26"/>
  <c r="E6590" i="26"/>
  <c r="D6590" i="26"/>
  <c r="E6589" i="26"/>
  <c r="D6589" i="26"/>
  <c r="E6588" i="26"/>
  <c r="D6588" i="26"/>
  <c r="E6587" i="26"/>
  <c r="D6587" i="26"/>
  <c r="E6586" i="26"/>
  <c r="D6586" i="26"/>
  <c r="E6585" i="26"/>
  <c r="D6585" i="26"/>
  <c r="E6584" i="26"/>
  <c r="D6584" i="26"/>
  <c r="E6583" i="26"/>
  <c r="D6583" i="26"/>
  <c r="E6582" i="26"/>
  <c r="D6582" i="26"/>
  <c r="E6581" i="26"/>
  <c r="D6581" i="26"/>
  <c r="E6580" i="26"/>
  <c r="D6580" i="26"/>
  <c r="E6579" i="26"/>
  <c r="D6579" i="26"/>
  <c r="E6578" i="26"/>
  <c r="D6578" i="26"/>
  <c r="E6577" i="26"/>
  <c r="D6577" i="26"/>
  <c r="E6576" i="26"/>
  <c r="D6576" i="26"/>
  <c r="E6575" i="26"/>
  <c r="D6575" i="26"/>
  <c r="E6574" i="26"/>
  <c r="D6574" i="26"/>
  <c r="E6573" i="26"/>
  <c r="D6573" i="26"/>
  <c r="E6572" i="26"/>
  <c r="D6572" i="26"/>
  <c r="E6571" i="26"/>
  <c r="D6571" i="26"/>
  <c r="E6570" i="26"/>
  <c r="D6570" i="26"/>
  <c r="E6569" i="26"/>
  <c r="D6569" i="26"/>
  <c r="E6568" i="26"/>
  <c r="D6568" i="26"/>
  <c r="E6567" i="26"/>
  <c r="D6567" i="26"/>
  <c r="E6566" i="26"/>
  <c r="D6566" i="26"/>
  <c r="E6565" i="26"/>
  <c r="D6565" i="26"/>
  <c r="E6564" i="26"/>
  <c r="D6564" i="26"/>
  <c r="E6563" i="26"/>
  <c r="D6563" i="26"/>
  <c r="E6562" i="26"/>
  <c r="D6562" i="26"/>
  <c r="E6561" i="26"/>
  <c r="D6561" i="26"/>
  <c r="E6560" i="26"/>
  <c r="D6560" i="26"/>
  <c r="E6559" i="26"/>
  <c r="D6559" i="26"/>
  <c r="E6558" i="26"/>
  <c r="D6558" i="26"/>
  <c r="E6557" i="26"/>
  <c r="D6557" i="26"/>
  <c r="E6556" i="26"/>
  <c r="D6556" i="26"/>
  <c r="E6555" i="26"/>
  <c r="D6555" i="26"/>
  <c r="E6554" i="26"/>
  <c r="D6554" i="26"/>
  <c r="E6553" i="26"/>
  <c r="D6553" i="26"/>
  <c r="E6552" i="26"/>
  <c r="D6552" i="26"/>
  <c r="E6551" i="26"/>
  <c r="D6551" i="26"/>
  <c r="E6550" i="26"/>
  <c r="D6550" i="26"/>
  <c r="E6549" i="26"/>
  <c r="D6549" i="26"/>
  <c r="E6548" i="26"/>
  <c r="D6548" i="26"/>
  <c r="E6547" i="26"/>
  <c r="D6547" i="26"/>
  <c r="E6546" i="26"/>
  <c r="D6546" i="26"/>
  <c r="E6545" i="26"/>
  <c r="D6545" i="26"/>
  <c r="E6544" i="26"/>
  <c r="D6544" i="26"/>
  <c r="E6543" i="26"/>
  <c r="D6543" i="26"/>
  <c r="E6542" i="26"/>
  <c r="D6542" i="26"/>
  <c r="E6541" i="26"/>
  <c r="D6541" i="26"/>
  <c r="E6540" i="26"/>
  <c r="D6540" i="26"/>
  <c r="E6539" i="26"/>
  <c r="D6539" i="26"/>
  <c r="E6538" i="26"/>
  <c r="D6538" i="26"/>
  <c r="E6537" i="26"/>
  <c r="D6537" i="26"/>
  <c r="E6536" i="26"/>
  <c r="D6536" i="26"/>
  <c r="E6535" i="26"/>
  <c r="D6535" i="26"/>
  <c r="E6534" i="26"/>
  <c r="D6534" i="26"/>
  <c r="E6533" i="26"/>
  <c r="D6533" i="26"/>
  <c r="E6532" i="26"/>
  <c r="D6532" i="26"/>
  <c r="E6531" i="26"/>
  <c r="D6531" i="26"/>
  <c r="E6530" i="26"/>
  <c r="D6530" i="26"/>
  <c r="E6529" i="26"/>
  <c r="D6529" i="26"/>
  <c r="E6528" i="26"/>
  <c r="D6528" i="26"/>
  <c r="E6527" i="26"/>
  <c r="D6527" i="26"/>
  <c r="E6526" i="26"/>
  <c r="D6526" i="26"/>
  <c r="E6525" i="26"/>
  <c r="D6525" i="26"/>
  <c r="E6524" i="26"/>
  <c r="D6524" i="26"/>
  <c r="E6523" i="26"/>
  <c r="D6523" i="26"/>
  <c r="E6522" i="26"/>
  <c r="D6522" i="26"/>
  <c r="E6521" i="26"/>
  <c r="D6521" i="26"/>
  <c r="E6520" i="26"/>
  <c r="D6520" i="26"/>
  <c r="E6519" i="26"/>
  <c r="D6519" i="26"/>
  <c r="E6518" i="26"/>
  <c r="D6518" i="26"/>
  <c r="E6517" i="26"/>
  <c r="D6517" i="26"/>
  <c r="E6516" i="26"/>
  <c r="D6516" i="26"/>
  <c r="E6515" i="26"/>
  <c r="D6515" i="26"/>
  <c r="E6514" i="26"/>
  <c r="D6514" i="26"/>
  <c r="E6513" i="26"/>
  <c r="D6513" i="26"/>
  <c r="E6512" i="26"/>
  <c r="D6512" i="26"/>
  <c r="E6511" i="26"/>
  <c r="D6511" i="26"/>
  <c r="E6510" i="26"/>
  <c r="D6510" i="26"/>
  <c r="E6509" i="26"/>
  <c r="D6509" i="26"/>
  <c r="E6508" i="26"/>
  <c r="D6508" i="26"/>
  <c r="E6507" i="26"/>
  <c r="D6507" i="26"/>
  <c r="E6506" i="26"/>
  <c r="D6506" i="26"/>
  <c r="E6505" i="26"/>
  <c r="D6505" i="26"/>
  <c r="E6504" i="26"/>
  <c r="D6504" i="26"/>
  <c r="E6503" i="26"/>
  <c r="D6503" i="26"/>
  <c r="E6502" i="26"/>
  <c r="D6502" i="26"/>
  <c r="E6501" i="26"/>
  <c r="D6501" i="26"/>
  <c r="E6500" i="26"/>
  <c r="D6500" i="26"/>
  <c r="E6499" i="26"/>
  <c r="D6499" i="26"/>
  <c r="E6498" i="26"/>
  <c r="D6498" i="26"/>
  <c r="E6497" i="26"/>
  <c r="D6497" i="26"/>
  <c r="E6496" i="26"/>
  <c r="D6496" i="26"/>
  <c r="E6495" i="26"/>
  <c r="D6495" i="26"/>
  <c r="E6494" i="26"/>
  <c r="D6494" i="26"/>
  <c r="E6493" i="26"/>
  <c r="D6493" i="26"/>
  <c r="E6492" i="26"/>
  <c r="D6492" i="26"/>
  <c r="E6491" i="26"/>
  <c r="D6491" i="26"/>
  <c r="E6490" i="26"/>
  <c r="D6490" i="26"/>
  <c r="E6489" i="26"/>
  <c r="D6489" i="26"/>
  <c r="E6488" i="26"/>
  <c r="D6488" i="26"/>
  <c r="E6487" i="26"/>
  <c r="D6487" i="26"/>
  <c r="E6486" i="26"/>
  <c r="D6486" i="26"/>
  <c r="E6485" i="26"/>
  <c r="D6485" i="26"/>
  <c r="E6484" i="26"/>
  <c r="D6484" i="26"/>
  <c r="E6483" i="26"/>
  <c r="D6483" i="26"/>
  <c r="E6482" i="26"/>
  <c r="D6482" i="26"/>
  <c r="E6481" i="26"/>
  <c r="D6481" i="26"/>
  <c r="E6480" i="26"/>
  <c r="D6480" i="26"/>
  <c r="E6479" i="26"/>
  <c r="D6479" i="26"/>
  <c r="E6478" i="26"/>
  <c r="D6478" i="26"/>
  <c r="E6477" i="26"/>
  <c r="D6477" i="26"/>
  <c r="E6476" i="26"/>
  <c r="D6476" i="26"/>
  <c r="E6475" i="26"/>
  <c r="D6475" i="26"/>
  <c r="E6474" i="26"/>
  <c r="D6474" i="26"/>
  <c r="E6473" i="26"/>
  <c r="D6473" i="26"/>
  <c r="E6472" i="26"/>
  <c r="D6472" i="26"/>
  <c r="E6471" i="26"/>
  <c r="D6471" i="26"/>
  <c r="E6470" i="26"/>
  <c r="D6470" i="26"/>
  <c r="E6469" i="26"/>
  <c r="D6469" i="26"/>
  <c r="E6468" i="26"/>
  <c r="D6468" i="26"/>
  <c r="E6467" i="26"/>
  <c r="D6467" i="26"/>
  <c r="E6466" i="26"/>
  <c r="D6466" i="26"/>
  <c r="E6465" i="26"/>
  <c r="D6465" i="26"/>
  <c r="E6464" i="26"/>
  <c r="D6464" i="26"/>
  <c r="E6463" i="26"/>
  <c r="D6463" i="26"/>
  <c r="E6462" i="26"/>
  <c r="D6462" i="26"/>
  <c r="E6461" i="26"/>
  <c r="D6461" i="26"/>
  <c r="E6460" i="26"/>
  <c r="D6460" i="26"/>
  <c r="E6459" i="26"/>
  <c r="D6459" i="26"/>
  <c r="E6458" i="26"/>
  <c r="D6458" i="26"/>
  <c r="E6457" i="26"/>
  <c r="D6457" i="26"/>
  <c r="E6456" i="26"/>
  <c r="D6456" i="26"/>
  <c r="E6455" i="26"/>
  <c r="D6455" i="26"/>
  <c r="E6454" i="26"/>
  <c r="D6454" i="26"/>
  <c r="E6453" i="26"/>
  <c r="D6453" i="26"/>
  <c r="E6452" i="26"/>
  <c r="D6452" i="26"/>
  <c r="E6451" i="26"/>
  <c r="D6451" i="26"/>
  <c r="E6450" i="26"/>
  <c r="D6450" i="26"/>
  <c r="E6449" i="26"/>
  <c r="D6449" i="26"/>
  <c r="E6448" i="26"/>
  <c r="D6448" i="26"/>
  <c r="E6447" i="26"/>
  <c r="D6447" i="26"/>
  <c r="E6446" i="26"/>
  <c r="D6446" i="26"/>
  <c r="E6445" i="26"/>
  <c r="D6445" i="26"/>
  <c r="E6444" i="26"/>
  <c r="D6444" i="26"/>
  <c r="E6443" i="26"/>
  <c r="D6443" i="26"/>
  <c r="E6442" i="26"/>
  <c r="D6442" i="26"/>
  <c r="E6441" i="26"/>
  <c r="D6441" i="26"/>
  <c r="E6440" i="26"/>
  <c r="D6440" i="26"/>
  <c r="E6439" i="26"/>
  <c r="D6439" i="26"/>
  <c r="E6438" i="26"/>
  <c r="D6438" i="26"/>
  <c r="E6437" i="26"/>
  <c r="D6437" i="26"/>
  <c r="E6436" i="26"/>
  <c r="D6436" i="26"/>
  <c r="E6435" i="26"/>
  <c r="D6435" i="26"/>
  <c r="E6434" i="26"/>
  <c r="D6434" i="26"/>
  <c r="E6433" i="26"/>
  <c r="D6433" i="26"/>
  <c r="E6432" i="26"/>
  <c r="D6432" i="26"/>
  <c r="E6431" i="26"/>
  <c r="D6431" i="26"/>
  <c r="E6430" i="26"/>
  <c r="D6430" i="26"/>
  <c r="E6429" i="26"/>
  <c r="D6429" i="26"/>
  <c r="E6428" i="26"/>
  <c r="D6428" i="26"/>
  <c r="E6427" i="26"/>
  <c r="D6427" i="26"/>
  <c r="E6426" i="26"/>
  <c r="D6426" i="26"/>
  <c r="E6425" i="26"/>
  <c r="D6425" i="26"/>
  <c r="E6424" i="26"/>
  <c r="D6424" i="26"/>
  <c r="E6423" i="26"/>
  <c r="D6423" i="26"/>
  <c r="E6422" i="26"/>
  <c r="D6422" i="26"/>
  <c r="E6421" i="26"/>
  <c r="D6421" i="26"/>
  <c r="E6420" i="26"/>
  <c r="D6420" i="26"/>
  <c r="E6419" i="26"/>
  <c r="D6419" i="26"/>
  <c r="E6418" i="26"/>
  <c r="D6418" i="26"/>
  <c r="E6417" i="26"/>
  <c r="D6417" i="26"/>
  <c r="E6416" i="26"/>
  <c r="D6416" i="26"/>
  <c r="E6415" i="26"/>
  <c r="D6415" i="26"/>
  <c r="E6414" i="26"/>
  <c r="D6414" i="26"/>
  <c r="E6413" i="26"/>
  <c r="D6413" i="26"/>
  <c r="E6412" i="26"/>
  <c r="D6412" i="26"/>
  <c r="E6411" i="26"/>
  <c r="D6411" i="26"/>
  <c r="E6410" i="26"/>
  <c r="D6410" i="26"/>
  <c r="E6409" i="26"/>
  <c r="D6409" i="26"/>
  <c r="E6408" i="26"/>
  <c r="D6408" i="26"/>
  <c r="E6407" i="26"/>
  <c r="D6407" i="26"/>
  <c r="E6406" i="26"/>
  <c r="D6406" i="26"/>
  <c r="E6405" i="26"/>
  <c r="D6405" i="26"/>
  <c r="E6404" i="26"/>
  <c r="D6404" i="26"/>
  <c r="E6403" i="26"/>
  <c r="D6403" i="26"/>
  <c r="E6402" i="26"/>
  <c r="D6402" i="26"/>
  <c r="E6401" i="26"/>
  <c r="D6401" i="26"/>
  <c r="E6400" i="26"/>
  <c r="D6400" i="26"/>
  <c r="E6399" i="26"/>
  <c r="D6399" i="26"/>
  <c r="E6398" i="26"/>
  <c r="D6398" i="26"/>
  <c r="E6397" i="26"/>
  <c r="D6397" i="26"/>
  <c r="E6396" i="26"/>
  <c r="D6396" i="26"/>
  <c r="E6395" i="26"/>
  <c r="D6395" i="26"/>
  <c r="E6394" i="26"/>
  <c r="D6394" i="26"/>
  <c r="E6393" i="26"/>
  <c r="D6393" i="26"/>
  <c r="E6392" i="26"/>
  <c r="D6392" i="26"/>
  <c r="E6391" i="26"/>
  <c r="D6391" i="26"/>
  <c r="E6390" i="26"/>
  <c r="D6390" i="26"/>
  <c r="E6389" i="26"/>
  <c r="D6389" i="26"/>
  <c r="E6388" i="26"/>
  <c r="D6388" i="26"/>
  <c r="E6387" i="26"/>
  <c r="D6387" i="26"/>
  <c r="E6386" i="26"/>
  <c r="D6386" i="26"/>
  <c r="E6385" i="26"/>
  <c r="D6385" i="26"/>
  <c r="E6384" i="26"/>
  <c r="D6384" i="26"/>
  <c r="E6383" i="26"/>
  <c r="D6383" i="26"/>
  <c r="E6382" i="26"/>
  <c r="D6382" i="26"/>
  <c r="E6381" i="26"/>
  <c r="D6381" i="26"/>
  <c r="E6380" i="26"/>
  <c r="D6380" i="26"/>
  <c r="E6379" i="26"/>
  <c r="D6379" i="26"/>
  <c r="E6378" i="26"/>
  <c r="D6378" i="26"/>
  <c r="E6377" i="26"/>
  <c r="D6377" i="26"/>
  <c r="E6376" i="26"/>
  <c r="D6376" i="26"/>
  <c r="E6375" i="26"/>
  <c r="D6375" i="26"/>
  <c r="E6374" i="26"/>
  <c r="D6374" i="26"/>
  <c r="E6373" i="26"/>
  <c r="D6373" i="26"/>
  <c r="E6372" i="26"/>
  <c r="D6372" i="26"/>
  <c r="E6371" i="26"/>
  <c r="D6371" i="26"/>
  <c r="E6370" i="26"/>
  <c r="D6370" i="26"/>
  <c r="E6369" i="26"/>
  <c r="D6369" i="26"/>
  <c r="E6368" i="26"/>
  <c r="D6368" i="26"/>
  <c r="E6367" i="26"/>
  <c r="D6367" i="26"/>
  <c r="E6366" i="26"/>
  <c r="D6366" i="26"/>
  <c r="E6365" i="26"/>
  <c r="D6365" i="26"/>
  <c r="E6364" i="26"/>
  <c r="D6364" i="26"/>
  <c r="E6363" i="26"/>
  <c r="D6363" i="26"/>
  <c r="E6362" i="26"/>
  <c r="D6362" i="26"/>
  <c r="E6361" i="26"/>
  <c r="D6361" i="26"/>
  <c r="E6360" i="26"/>
  <c r="D6360" i="26"/>
  <c r="E6359" i="26"/>
  <c r="D6359" i="26"/>
  <c r="E6358" i="26"/>
  <c r="D6358" i="26"/>
  <c r="E6357" i="26"/>
  <c r="D6357" i="26"/>
  <c r="E6356" i="26"/>
  <c r="D6356" i="26"/>
  <c r="E6355" i="26"/>
  <c r="D6355" i="26"/>
  <c r="E6354" i="26"/>
  <c r="D6354" i="26"/>
  <c r="E6353" i="26"/>
  <c r="D6353" i="26"/>
  <c r="E6352" i="26"/>
  <c r="D6352" i="26"/>
  <c r="E6351" i="26"/>
  <c r="D6351" i="26"/>
  <c r="E6350" i="26"/>
  <c r="D6350" i="26"/>
  <c r="E6349" i="26"/>
  <c r="D6349" i="26"/>
  <c r="E6348" i="26"/>
  <c r="D6348" i="26"/>
  <c r="E6347" i="26"/>
  <c r="D6347" i="26"/>
  <c r="E6346" i="26"/>
  <c r="D6346" i="26"/>
  <c r="E6345" i="26"/>
  <c r="D6345" i="26"/>
  <c r="E6344" i="26"/>
  <c r="D6344" i="26"/>
  <c r="E6343" i="26"/>
  <c r="D6343" i="26"/>
  <c r="E6342" i="26"/>
  <c r="D6342" i="26"/>
  <c r="E6341" i="26"/>
  <c r="D6341" i="26"/>
  <c r="E6340" i="26"/>
  <c r="D6340" i="26"/>
  <c r="E6339" i="26"/>
  <c r="D6339" i="26"/>
  <c r="E6338" i="26"/>
  <c r="D6338" i="26"/>
  <c r="E6337" i="26"/>
  <c r="D6337" i="26"/>
  <c r="E6336" i="26"/>
  <c r="D6336" i="26"/>
  <c r="E6335" i="26"/>
  <c r="D6335" i="26"/>
  <c r="E6334" i="26"/>
  <c r="D6334" i="26"/>
  <c r="E6333" i="26"/>
  <c r="D6333" i="26"/>
  <c r="E6332" i="26"/>
  <c r="D6332" i="26"/>
  <c r="E6331" i="26"/>
  <c r="D6331" i="26"/>
  <c r="E6330" i="26"/>
  <c r="D6330" i="26"/>
  <c r="E6329" i="26"/>
  <c r="D6329" i="26"/>
  <c r="E6328" i="26"/>
  <c r="D6328" i="26"/>
  <c r="E6327" i="26"/>
  <c r="D6327" i="26"/>
  <c r="E6326" i="26"/>
  <c r="D6326" i="26"/>
  <c r="E6325" i="26"/>
  <c r="D6325" i="26"/>
  <c r="E6324" i="26"/>
  <c r="D6324" i="26"/>
  <c r="E6323" i="26"/>
  <c r="D6323" i="26"/>
  <c r="E6322" i="26"/>
  <c r="D6322" i="26"/>
  <c r="E6321" i="26"/>
  <c r="D6321" i="26"/>
  <c r="E6320" i="26"/>
  <c r="D6320" i="26"/>
  <c r="E6319" i="26"/>
  <c r="D6319" i="26"/>
  <c r="E6318" i="26"/>
  <c r="D6318" i="26"/>
  <c r="E6317" i="26"/>
  <c r="D6317" i="26"/>
  <c r="E6316" i="26"/>
  <c r="D6316" i="26"/>
  <c r="E6315" i="26"/>
  <c r="D6315" i="26"/>
  <c r="E6314" i="26"/>
  <c r="D6314" i="26"/>
  <c r="E6313" i="26"/>
  <c r="D6313" i="26"/>
  <c r="E6312" i="26"/>
  <c r="D6312" i="26"/>
  <c r="E6311" i="26"/>
  <c r="D6311" i="26"/>
  <c r="E6310" i="26"/>
  <c r="D6310" i="26"/>
  <c r="E6309" i="26"/>
  <c r="D6309" i="26"/>
  <c r="E6308" i="26"/>
  <c r="D6308" i="26"/>
  <c r="E6307" i="26"/>
  <c r="D6307" i="26"/>
  <c r="E6306" i="26"/>
  <c r="D6306" i="26"/>
  <c r="E6305" i="26"/>
  <c r="D6305" i="26"/>
  <c r="E6304" i="26"/>
  <c r="D6304" i="26"/>
  <c r="E6303" i="26"/>
  <c r="D6303" i="26"/>
  <c r="E6302" i="26"/>
  <c r="D6302" i="26"/>
  <c r="E6301" i="26"/>
  <c r="D6301" i="26"/>
  <c r="E6300" i="26"/>
  <c r="D6300" i="26"/>
  <c r="E6299" i="26"/>
  <c r="D6299" i="26"/>
  <c r="E6298" i="26"/>
  <c r="D6298" i="26"/>
  <c r="E6297" i="26"/>
  <c r="D6297" i="26"/>
  <c r="E6296" i="26"/>
  <c r="D6296" i="26"/>
  <c r="E6295" i="26"/>
  <c r="D6295" i="26"/>
  <c r="E6294" i="26"/>
  <c r="D6294" i="26"/>
  <c r="E6293" i="26"/>
  <c r="D6293" i="26"/>
  <c r="E6292" i="26"/>
  <c r="D6292" i="26"/>
  <c r="E6291" i="26"/>
  <c r="D6291" i="26"/>
  <c r="E6290" i="26"/>
  <c r="D6290" i="26"/>
  <c r="E6289" i="26"/>
  <c r="D6289" i="26"/>
  <c r="E6288" i="26"/>
  <c r="D6288" i="26"/>
  <c r="E6287" i="26"/>
  <c r="D6287" i="26"/>
  <c r="E6286" i="26"/>
  <c r="D6286" i="26"/>
  <c r="E6285" i="26"/>
  <c r="D6285" i="26"/>
  <c r="E6284" i="26"/>
  <c r="D6284" i="26"/>
  <c r="E6283" i="26"/>
  <c r="D6283" i="26"/>
  <c r="E6282" i="26"/>
  <c r="D6282" i="26"/>
  <c r="E6281" i="26"/>
  <c r="D6281" i="26"/>
  <c r="E6280" i="26"/>
  <c r="D6280" i="26"/>
  <c r="E6279" i="26"/>
  <c r="D6279" i="26"/>
  <c r="E6278" i="26"/>
  <c r="D6278" i="26"/>
  <c r="E6277" i="26"/>
  <c r="D6277" i="26"/>
  <c r="E6276" i="26"/>
  <c r="D6276" i="26"/>
  <c r="E6275" i="26"/>
  <c r="D6275" i="26"/>
  <c r="E6274" i="26"/>
  <c r="D6274" i="26"/>
  <c r="E6273" i="26"/>
  <c r="D6273" i="26"/>
  <c r="E6272" i="26"/>
  <c r="D6272" i="26"/>
  <c r="E6271" i="26"/>
  <c r="D6271" i="26"/>
  <c r="E6270" i="26"/>
  <c r="D6270" i="26"/>
  <c r="E6269" i="26"/>
  <c r="D6269" i="26"/>
  <c r="E6268" i="26"/>
  <c r="D6268" i="26"/>
  <c r="E6267" i="26"/>
  <c r="D6267" i="26"/>
  <c r="E6266" i="26"/>
  <c r="D6266" i="26"/>
  <c r="E6265" i="26"/>
  <c r="D6265" i="26"/>
  <c r="E6264" i="26"/>
  <c r="D6264" i="26"/>
  <c r="E6263" i="26"/>
  <c r="D6263" i="26"/>
  <c r="E6262" i="26"/>
  <c r="D6262" i="26"/>
  <c r="E6261" i="26"/>
  <c r="D6261" i="26"/>
  <c r="E6260" i="26"/>
  <c r="D6260" i="26"/>
  <c r="E6259" i="26"/>
  <c r="D6259" i="26"/>
  <c r="E6258" i="26"/>
  <c r="D6258" i="26"/>
  <c r="E6257" i="26"/>
  <c r="D6257" i="26"/>
  <c r="E6256" i="26"/>
  <c r="D6256" i="26"/>
  <c r="E6255" i="26"/>
  <c r="D6255" i="26"/>
  <c r="E6254" i="26"/>
  <c r="D6254" i="26"/>
  <c r="E6253" i="26"/>
  <c r="D6253" i="26"/>
  <c r="E6252" i="26"/>
  <c r="D6252" i="26"/>
  <c r="E6251" i="26"/>
  <c r="D6251" i="26"/>
  <c r="E6250" i="26"/>
  <c r="D6250" i="26"/>
  <c r="E6249" i="26"/>
  <c r="D6249" i="26"/>
  <c r="E6248" i="26"/>
  <c r="D6248" i="26"/>
  <c r="E6247" i="26"/>
  <c r="D6247" i="26"/>
  <c r="E6246" i="26"/>
  <c r="D6246" i="26"/>
  <c r="E6245" i="26"/>
  <c r="D6245" i="26"/>
  <c r="E6244" i="26"/>
  <c r="D6244" i="26"/>
  <c r="E6243" i="26"/>
  <c r="D6243" i="26"/>
  <c r="E6242" i="26"/>
  <c r="D6242" i="26"/>
  <c r="E6241" i="26"/>
  <c r="D6241" i="26"/>
  <c r="E6240" i="26"/>
  <c r="D6240" i="26"/>
  <c r="E6239" i="26"/>
  <c r="D6239" i="26"/>
  <c r="E6238" i="26"/>
  <c r="D6238" i="26"/>
  <c r="E6237" i="26"/>
  <c r="D6237" i="26"/>
  <c r="E6236" i="26"/>
  <c r="D6236" i="26"/>
  <c r="E6235" i="26"/>
  <c r="D6235" i="26"/>
  <c r="E6234" i="26"/>
  <c r="D6234" i="26"/>
  <c r="E6233" i="26"/>
  <c r="D6233" i="26"/>
  <c r="E6232" i="26"/>
  <c r="D6232" i="26"/>
  <c r="E6231" i="26"/>
  <c r="D6231" i="26"/>
  <c r="E6230" i="26"/>
  <c r="D6230" i="26"/>
  <c r="E6229" i="26"/>
  <c r="D6229" i="26"/>
  <c r="E6228" i="26"/>
  <c r="D6228" i="26"/>
  <c r="E6227" i="26"/>
  <c r="D6227" i="26"/>
  <c r="E6226" i="26"/>
  <c r="D6226" i="26"/>
  <c r="E6225" i="26"/>
  <c r="D6225" i="26"/>
  <c r="E6224" i="26"/>
  <c r="D6224" i="26"/>
  <c r="E6223" i="26"/>
  <c r="D6223" i="26"/>
  <c r="E6222" i="26"/>
  <c r="D6222" i="26"/>
  <c r="E6221" i="26"/>
  <c r="D6221" i="26"/>
  <c r="E6220" i="26"/>
  <c r="D6220" i="26"/>
  <c r="E6219" i="26"/>
  <c r="D6219" i="26"/>
  <c r="E6218" i="26"/>
  <c r="D6218" i="26"/>
  <c r="E6217" i="26"/>
  <c r="D6217" i="26"/>
  <c r="E6216" i="26"/>
  <c r="D6216" i="26"/>
  <c r="E6215" i="26"/>
  <c r="D6215" i="26"/>
  <c r="E6214" i="26"/>
  <c r="D6214" i="26"/>
  <c r="E6213" i="26"/>
  <c r="D6213" i="26"/>
  <c r="E6212" i="26"/>
  <c r="D6212" i="26"/>
  <c r="E6211" i="26"/>
  <c r="D6211" i="26"/>
  <c r="E6210" i="26"/>
  <c r="D6210" i="26"/>
  <c r="E6209" i="26"/>
  <c r="D6209" i="26"/>
  <c r="E6208" i="26"/>
  <c r="D6208" i="26"/>
  <c r="E6207" i="26"/>
  <c r="D6207" i="26"/>
  <c r="E6206" i="26"/>
  <c r="D6206" i="26"/>
  <c r="E6205" i="26"/>
  <c r="D6205" i="26"/>
  <c r="E6204" i="26"/>
  <c r="D6204" i="26"/>
  <c r="E6203" i="26"/>
  <c r="D6203" i="26"/>
  <c r="E6202" i="26"/>
  <c r="D6202" i="26"/>
  <c r="E6201" i="26"/>
  <c r="D6201" i="26"/>
  <c r="E6200" i="26"/>
  <c r="D6200" i="26"/>
  <c r="E6199" i="26"/>
  <c r="D6199" i="26"/>
  <c r="E6198" i="26"/>
  <c r="D6198" i="26"/>
  <c r="E6197" i="26"/>
  <c r="D6197" i="26"/>
  <c r="E6196" i="26"/>
  <c r="D6196" i="26"/>
  <c r="E6195" i="26"/>
  <c r="D6195" i="26"/>
  <c r="E6194" i="26"/>
  <c r="D6194" i="26"/>
  <c r="E6193" i="26"/>
  <c r="D6193" i="26"/>
  <c r="E6192" i="26"/>
  <c r="D6192" i="26"/>
  <c r="E6191" i="26"/>
  <c r="D6191" i="26"/>
  <c r="E6190" i="26"/>
  <c r="D6190" i="26"/>
  <c r="E6189" i="26"/>
  <c r="D6189" i="26"/>
  <c r="E6188" i="26"/>
  <c r="D6188" i="26"/>
  <c r="E6187" i="26"/>
  <c r="D6187" i="26"/>
  <c r="E6186" i="26"/>
  <c r="D6186" i="26"/>
  <c r="E6185" i="26"/>
  <c r="D6185" i="26"/>
  <c r="E6184" i="26"/>
  <c r="D6184" i="26"/>
  <c r="E6183" i="26"/>
  <c r="D6183" i="26"/>
  <c r="E6182" i="26"/>
  <c r="D6182" i="26"/>
  <c r="E6181" i="26"/>
  <c r="D6181" i="26"/>
  <c r="E6180" i="26"/>
  <c r="D6180" i="26"/>
  <c r="E6179" i="26"/>
  <c r="D6179" i="26"/>
  <c r="E6178" i="26"/>
  <c r="D6178" i="26"/>
  <c r="E6177" i="26"/>
  <c r="D6177" i="26"/>
  <c r="E6176" i="26"/>
  <c r="D6176" i="26"/>
  <c r="E6175" i="26"/>
  <c r="D6175" i="26"/>
  <c r="E6174" i="26"/>
  <c r="D6174" i="26"/>
  <c r="E6173" i="26"/>
  <c r="D6173" i="26"/>
  <c r="E6172" i="26"/>
  <c r="D6172" i="26"/>
  <c r="E6171" i="26"/>
  <c r="D6171" i="26"/>
  <c r="E6170" i="26"/>
  <c r="D6170" i="26"/>
  <c r="E6169" i="26"/>
  <c r="D6169" i="26"/>
  <c r="E6168" i="26"/>
  <c r="D6168" i="26"/>
  <c r="E6167" i="26"/>
  <c r="D6167" i="26"/>
  <c r="E6166" i="26"/>
  <c r="D6166" i="26"/>
  <c r="E6165" i="26"/>
  <c r="D6165" i="26"/>
  <c r="E6164" i="26"/>
  <c r="D6164" i="26"/>
  <c r="E6163" i="26"/>
  <c r="D6163" i="26"/>
  <c r="E6162" i="26"/>
  <c r="D6162" i="26"/>
  <c r="E6161" i="26"/>
  <c r="D6161" i="26"/>
  <c r="E6160" i="26"/>
  <c r="D6160" i="26"/>
  <c r="E6159" i="26"/>
  <c r="D6159" i="26"/>
  <c r="E6158" i="26"/>
  <c r="D6158" i="26"/>
  <c r="E6157" i="26"/>
  <c r="D6157" i="26"/>
  <c r="E6156" i="26"/>
  <c r="D6156" i="26"/>
  <c r="E6155" i="26"/>
  <c r="D6155" i="26"/>
  <c r="E6154" i="26"/>
  <c r="D6154" i="26"/>
  <c r="E6153" i="26"/>
  <c r="D6153" i="26"/>
  <c r="E6152" i="26"/>
  <c r="D6152" i="26"/>
  <c r="E6151" i="26"/>
  <c r="D6151" i="26"/>
  <c r="E6150" i="26"/>
  <c r="D6150" i="26"/>
  <c r="E6149" i="26"/>
  <c r="D6149" i="26"/>
  <c r="E6148" i="26"/>
  <c r="D6148" i="26"/>
  <c r="E6147" i="26"/>
  <c r="D6147" i="26"/>
  <c r="E6146" i="26"/>
  <c r="D6146" i="26"/>
  <c r="E6145" i="26"/>
  <c r="D6145" i="26"/>
  <c r="E6144" i="26"/>
  <c r="D6144" i="26"/>
  <c r="E6143" i="26"/>
  <c r="D6143" i="26"/>
  <c r="E6142" i="26"/>
  <c r="D6142" i="26"/>
  <c r="E6141" i="26"/>
  <c r="D6141" i="26"/>
  <c r="E6140" i="26"/>
  <c r="D6140" i="26"/>
  <c r="E6139" i="26"/>
  <c r="D6139" i="26"/>
  <c r="E6138" i="26"/>
  <c r="D6138" i="26"/>
  <c r="E6137" i="26"/>
  <c r="D6137" i="26"/>
  <c r="E6136" i="26"/>
  <c r="D6136" i="26"/>
  <c r="E6135" i="26"/>
  <c r="D6135" i="26"/>
  <c r="E6134" i="26"/>
  <c r="D6134" i="26"/>
  <c r="E6133" i="26"/>
  <c r="D6133" i="26"/>
  <c r="E6132" i="26"/>
  <c r="D6132" i="26"/>
  <c r="E6131" i="26"/>
  <c r="D6131" i="26"/>
  <c r="E6130" i="26"/>
  <c r="D6130" i="26"/>
  <c r="E6129" i="26"/>
  <c r="D6129" i="26"/>
  <c r="E6128" i="26"/>
  <c r="D6128" i="26"/>
  <c r="E6127" i="26"/>
  <c r="D6127" i="26"/>
  <c r="E6126" i="26"/>
  <c r="D6126" i="26"/>
  <c r="E6125" i="26"/>
  <c r="D6125" i="26"/>
  <c r="E6124" i="26"/>
  <c r="D6124" i="26"/>
  <c r="E6123" i="26"/>
  <c r="D6123" i="26"/>
  <c r="E6122" i="26"/>
  <c r="D6122" i="26"/>
  <c r="E6121" i="26"/>
  <c r="D6121" i="26"/>
  <c r="E6120" i="26"/>
  <c r="D6120" i="26"/>
  <c r="E6119" i="26"/>
  <c r="D6119" i="26"/>
  <c r="E6118" i="26"/>
  <c r="D6118" i="26"/>
  <c r="E6117" i="26"/>
  <c r="D6117" i="26"/>
  <c r="E6116" i="26"/>
  <c r="D6116" i="26"/>
  <c r="E6115" i="26"/>
  <c r="D6115" i="26"/>
  <c r="E6114" i="26"/>
  <c r="D6114" i="26"/>
  <c r="E6113" i="26"/>
  <c r="D6113" i="26"/>
  <c r="E6112" i="26"/>
  <c r="D6112" i="26"/>
  <c r="E6111" i="26"/>
  <c r="D6111" i="26"/>
  <c r="E6110" i="26"/>
  <c r="D6110" i="26"/>
  <c r="E6109" i="26"/>
  <c r="D6109" i="26"/>
  <c r="E6108" i="26"/>
  <c r="D6108" i="26"/>
  <c r="E6107" i="26"/>
  <c r="D6107" i="26"/>
  <c r="E6106" i="26"/>
  <c r="D6106" i="26"/>
  <c r="E6105" i="26"/>
  <c r="D6105" i="26"/>
  <c r="E6104" i="26"/>
  <c r="D6104" i="26"/>
  <c r="E6103" i="26"/>
  <c r="D6103" i="26"/>
  <c r="E6102" i="26"/>
  <c r="D6102" i="26"/>
  <c r="E6101" i="26"/>
  <c r="D6101" i="26"/>
  <c r="E6100" i="26"/>
  <c r="D6100" i="26"/>
  <c r="E6099" i="26"/>
  <c r="D6099" i="26"/>
  <c r="E6098" i="26"/>
  <c r="D6098" i="26"/>
  <c r="E6097" i="26"/>
  <c r="D6097" i="26"/>
  <c r="E6096" i="26"/>
  <c r="D6096" i="26"/>
  <c r="E6095" i="26"/>
  <c r="D6095" i="26"/>
  <c r="E6094" i="26"/>
  <c r="D6094" i="26"/>
  <c r="E6093" i="26"/>
  <c r="D6093" i="26"/>
  <c r="E6092" i="26"/>
  <c r="D6092" i="26"/>
  <c r="E6091" i="26"/>
  <c r="D6091" i="26"/>
  <c r="E6090" i="26"/>
  <c r="D6090" i="26"/>
  <c r="E6089" i="26"/>
  <c r="D6089" i="26"/>
  <c r="E6088" i="26"/>
  <c r="D6088" i="26"/>
  <c r="E6087" i="26"/>
  <c r="D6087" i="26"/>
  <c r="E6086" i="26"/>
  <c r="D6086" i="26"/>
  <c r="E6085" i="26"/>
  <c r="D6085" i="26"/>
  <c r="E6084" i="26"/>
  <c r="D6084" i="26"/>
  <c r="E6083" i="26"/>
  <c r="D6083" i="26"/>
  <c r="E6082" i="26"/>
  <c r="D6082" i="26"/>
  <c r="E6081" i="26"/>
  <c r="D6081" i="26"/>
  <c r="E6080" i="26"/>
  <c r="D6080" i="26"/>
  <c r="E6079" i="26"/>
  <c r="D6079" i="26"/>
  <c r="E6078" i="26"/>
  <c r="D6078" i="26"/>
  <c r="E6077" i="26"/>
  <c r="D6077" i="26"/>
  <c r="E6076" i="26"/>
  <c r="D6076" i="26"/>
  <c r="E6075" i="26"/>
  <c r="D6075" i="26"/>
  <c r="E6074" i="26"/>
  <c r="D6074" i="26"/>
  <c r="E6073" i="26"/>
  <c r="D6073" i="26"/>
  <c r="E6072" i="26"/>
  <c r="D6072" i="26"/>
  <c r="E6071" i="26"/>
  <c r="D6071" i="26"/>
  <c r="E6070" i="26"/>
  <c r="D6070" i="26"/>
  <c r="E6069" i="26"/>
  <c r="D6069" i="26"/>
  <c r="E6068" i="26"/>
  <c r="D6068" i="26"/>
  <c r="E6067" i="26"/>
  <c r="D6067" i="26"/>
  <c r="E6066" i="26"/>
  <c r="D6066" i="26"/>
  <c r="E6065" i="26"/>
  <c r="D6065" i="26"/>
  <c r="E6064" i="26"/>
  <c r="D6064" i="26"/>
  <c r="E6063" i="26"/>
  <c r="D6063" i="26"/>
  <c r="E6062" i="26"/>
  <c r="D6062" i="26"/>
  <c r="E6061" i="26"/>
  <c r="D6061" i="26"/>
  <c r="E6060" i="26"/>
  <c r="D6060" i="26"/>
  <c r="E6059" i="26"/>
  <c r="D6059" i="26"/>
  <c r="E6058" i="26"/>
  <c r="D6058" i="26"/>
  <c r="E6057" i="26"/>
  <c r="D6057" i="26"/>
  <c r="E6056" i="26"/>
  <c r="D6056" i="26"/>
  <c r="E6055" i="26"/>
  <c r="D6055" i="26"/>
  <c r="E6054" i="26"/>
  <c r="D6054" i="26"/>
  <c r="E6053" i="26"/>
  <c r="D6053" i="26"/>
  <c r="E6052" i="26"/>
  <c r="D6052" i="26"/>
  <c r="E6051" i="26"/>
  <c r="D6051" i="26"/>
  <c r="E6050" i="26"/>
  <c r="D6050" i="26"/>
  <c r="E6049" i="26"/>
  <c r="D6049" i="26"/>
  <c r="E6048" i="26"/>
  <c r="D6048" i="26"/>
  <c r="E6047" i="26"/>
  <c r="D6047" i="26"/>
  <c r="E6046" i="26"/>
  <c r="D6046" i="26"/>
  <c r="E6045" i="26"/>
  <c r="D6045" i="26"/>
  <c r="E6044" i="26"/>
  <c r="D6044" i="26"/>
  <c r="E6043" i="26"/>
  <c r="D6043" i="26"/>
  <c r="E6042" i="26"/>
  <c r="D6042" i="26"/>
  <c r="E6041" i="26"/>
  <c r="D6041" i="26"/>
  <c r="E6040" i="26"/>
  <c r="D6040" i="26"/>
  <c r="E6039" i="26"/>
  <c r="D6039" i="26"/>
  <c r="E6038" i="26"/>
  <c r="D6038" i="26"/>
  <c r="E6037" i="26"/>
  <c r="D6037" i="26"/>
  <c r="E6036" i="26"/>
  <c r="D6036" i="26"/>
  <c r="E6035" i="26"/>
  <c r="D6035" i="26"/>
  <c r="E6034" i="26"/>
  <c r="D6034" i="26"/>
  <c r="E6033" i="26"/>
  <c r="D6033" i="26"/>
  <c r="E6032" i="26"/>
  <c r="D6032" i="26"/>
  <c r="E6031" i="26"/>
  <c r="D6031" i="26"/>
  <c r="E6030" i="26"/>
  <c r="D6030" i="26"/>
  <c r="E6029" i="26"/>
  <c r="D6029" i="26"/>
  <c r="E6028" i="26"/>
  <c r="D6028" i="26"/>
  <c r="E6027" i="26"/>
  <c r="D6027" i="26"/>
  <c r="E6026" i="26"/>
  <c r="D6026" i="26"/>
  <c r="E6025" i="26"/>
  <c r="D6025" i="26"/>
  <c r="E6024" i="26"/>
  <c r="D6024" i="26"/>
  <c r="E6023" i="26"/>
  <c r="D6023" i="26"/>
  <c r="E6022" i="26"/>
  <c r="D6022" i="26"/>
  <c r="E6021" i="26"/>
  <c r="D6021" i="26"/>
  <c r="E6020" i="26"/>
  <c r="D6020" i="26"/>
  <c r="E6019" i="26"/>
  <c r="D6019" i="26"/>
  <c r="E6018" i="26"/>
  <c r="D6018" i="26"/>
  <c r="E6017" i="26"/>
  <c r="D6017" i="26"/>
  <c r="E6016" i="26"/>
  <c r="D6016" i="26"/>
  <c r="E6015" i="26"/>
  <c r="D6015" i="26"/>
  <c r="E6014" i="26"/>
  <c r="D6014" i="26"/>
  <c r="E6013" i="26"/>
  <c r="D6013" i="26"/>
  <c r="E6012" i="26"/>
  <c r="D6012" i="26"/>
  <c r="E6011" i="26"/>
  <c r="D6011" i="26"/>
  <c r="E6010" i="26"/>
  <c r="D6010" i="26"/>
  <c r="E6009" i="26"/>
  <c r="D6009" i="26"/>
  <c r="E6008" i="26"/>
  <c r="D6008" i="26"/>
  <c r="E6007" i="26"/>
  <c r="D6007" i="26"/>
  <c r="E6006" i="26"/>
  <c r="D6006" i="26"/>
  <c r="E6005" i="26"/>
  <c r="D6005" i="26"/>
  <c r="E6004" i="26"/>
  <c r="D6004" i="26"/>
  <c r="E6003" i="26"/>
  <c r="D6003" i="26"/>
  <c r="E6002" i="26"/>
  <c r="D6002" i="26"/>
  <c r="E6001" i="26"/>
  <c r="D6001" i="26"/>
  <c r="E6000" i="26"/>
  <c r="D6000" i="26"/>
  <c r="E5999" i="26"/>
  <c r="D5999" i="26"/>
  <c r="E5998" i="26"/>
  <c r="D5998" i="26"/>
  <c r="E5997" i="26"/>
  <c r="D5997" i="26"/>
  <c r="E5996" i="26"/>
  <c r="D5996" i="26"/>
  <c r="E5995" i="26"/>
  <c r="D5995" i="26"/>
  <c r="E5994" i="26"/>
  <c r="D5994" i="26"/>
  <c r="E5993" i="26"/>
  <c r="D5993" i="26"/>
  <c r="E5992" i="26"/>
  <c r="D5992" i="26"/>
  <c r="E5991" i="26"/>
  <c r="D5991" i="26"/>
  <c r="E5990" i="26"/>
  <c r="D5990" i="26"/>
  <c r="E5989" i="26"/>
  <c r="D5989" i="26"/>
  <c r="E5988" i="26"/>
  <c r="D5988" i="26"/>
  <c r="E5987" i="26"/>
  <c r="D5987" i="26"/>
  <c r="E5986" i="26"/>
  <c r="D5986" i="26"/>
  <c r="E5985" i="26"/>
  <c r="D5985" i="26"/>
  <c r="E5984" i="26"/>
  <c r="D5984" i="26"/>
  <c r="E5983" i="26"/>
  <c r="D5983" i="26"/>
  <c r="E5982" i="26"/>
  <c r="D5982" i="26"/>
  <c r="E5981" i="26"/>
  <c r="D5981" i="26"/>
  <c r="E5980" i="26"/>
  <c r="D5980" i="26"/>
  <c r="E5979" i="26"/>
  <c r="D5979" i="26"/>
  <c r="E5978" i="26"/>
  <c r="D5978" i="26"/>
  <c r="E5977" i="26"/>
  <c r="D5977" i="26"/>
  <c r="E5976" i="26"/>
  <c r="D5976" i="26"/>
  <c r="E5975" i="26"/>
  <c r="D5975" i="26"/>
  <c r="E5974" i="26"/>
  <c r="D5974" i="26"/>
  <c r="E5973" i="26"/>
  <c r="D5973" i="26"/>
  <c r="E5972" i="26"/>
  <c r="D5972" i="26"/>
  <c r="E5971" i="26"/>
  <c r="D5971" i="26"/>
  <c r="E5970" i="26"/>
  <c r="D5970" i="26"/>
  <c r="E5969" i="26"/>
  <c r="D5969" i="26"/>
  <c r="E5968" i="26"/>
  <c r="D5968" i="26"/>
  <c r="E5967" i="26"/>
  <c r="D5967" i="26"/>
  <c r="E5966" i="26"/>
  <c r="D5966" i="26"/>
  <c r="E5965" i="26"/>
  <c r="D5965" i="26"/>
  <c r="E5964" i="26"/>
  <c r="D5964" i="26"/>
  <c r="E5963" i="26"/>
  <c r="D5963" i="26"/>
  <c r="E5962" i="26"/>
  <c r="D5962" i="26"/>
  <c r="E5961" i="26"/>
  <c r="D5961" i="26"/>
  <c r="E5960" i="26"/>
  <c r="D5960" i="26"/>
  <c r="E5959" i="26"/>
  <c r="D5959" i="26"/>
  <c r="E5958" i="26"/>
  <c r="D5958" i="26"/>
  <c r="E5957" i="26"/>
  <c r="D5957" i="26"/>
  <c r="E5956" i="26"/>
  <c r="D5956" i="26"/>
  <c r="E5955" i="26"/>
  <c r="D5955" i="26"/>
  <c r="E5954" i="26"/>
  <c r="D5954" i="26"/>
  <c r="E5953" i="26"/>
  <c r="D5953" i="26"/>
  <c r="E5952" i="26"/>
  <c r="D5952" i="26"/>
  <c r="E5951" i="26"/>
  <c r="D5951" i="26"/>
  <c r="E5950" i="26"/>
  <c r="D5950" i="26"/>
  <c r="E5949" i="26"/>
  <c r="D5949" i="26"/>
  <c r="E5948" i="26"/>
  <c r="D5948" i="26"/>
  <c r="E5947" i="26"/>
  <c r="D5947" i="26"/>
  <c r="E5946" i="26"/>
  <c r="D5946" i="26"/>
  <c r="E5945" i="26"/>
  <c r="D5945" i="26"/>
  <c r="E5944" i="26"/>
  <c r="D5944" i="26"/>
  <c r="E5943" i="26"/>
  <c r="D5943" i="26"/>
  <c r="E5942" i="26"/>
  <c r="D5942" i="26"/>
  <c r="E5941" i="26"/>
  <c r="D5941" i="26"/>
  <c r="E5940" i="26"/>
  <c r="D5940" i="26"/>
  <c r="E5939" i="26"/>
  <c r="D5939" i="26"/>
  <c r="E5938" i="26"/>
  <c r="D5938" i="26"/>
  <c r="E5937" i="26"/>
  <c r="D5937" i="26"/>
  <c r="E5936" i="26"/>
  <c r="D5936" i="26"/>
  <c r="E5935" i="26"/>
  <c r="D5935" i="26"/>
  <c r="E5934" i="26"/>
  <c r="D5934" i="26"/>
  <c r="E5933" i="26"/>
  <c r="D5933" i="26"/>
  <c r="E5932" i="26"/>
  <c r="D5932" i="26"/>
  <c r="E5931" i="26"/>
  <c r="D5931" i="26"/>
  <c r="E5930" i="26"/>
  <c r="D5930" i="26"/>
  <c r="E5929" i="26"/>
  <c r="D5929" i="26"/>
  <c r="E5928" i="26"/>
  <c r="D5928" i="26"/>
  <c r="E5927" i="26"/>
  <c r="D5927" i="26"/>
  <c r="E5926" i="26"/>
  <c r="D5926" i="26"/>
  <c r="E5925" i="26"/>
  <c r="D5925" i="26"/>
  <c r="E5924" i="26"/>
  <c r="D5924" i="26"/>
  <c r="E5923" i="26"/>
  <c r="D5923" i="26"/>
  <c r="E5922" i="26"/>
  <c r="D5922" i="26"/>
  <c r="E5921" i="26"/>
  <c r="D5921" i="26"/>
  <c r="E5920" i="26"/>
  <c r="D5920" i="26"/>
  <c r="E5919" i="26"/>
  <c r="D5919" i="26"/>
  <c r="E5918" i="26"/>
  <c r="D5918" i="26"/>
  <c r="E5917" i="26"/>
  <c r="D5917" i="26"/>
  <c r="E5916" i="26"/>
  <c r="D5916" i="26"/>
  <c r="E5915" i="26"/>
  <c r="D5915" i="26"/>
  <c r="E5914" i="26"/>
  <c r="D5914" i="26"/>
  <c r="E5913" i="26"/>
  <c r="D5913" i="26"/>
  <c r="E5912" i="26"/>
  <c r="D5912" i="26"/>
  <c r="E5911" i="26"/>
  <c r="D5911" i="26"/>
  <c r="E5910" i="26"/>
  <c r="D5910" i="26"/>
  <c r="E5909" i="26"/>
  <c r="D5909" i="26"/>
  <c r="E5908" i="26"/>
  <c r="D5908" i="26"/>
  <c r="E5907" i="26"/>
  <c r="D5907" i="26"/>
  <c r="E5906" i="26"/>
  <c r="D5906" i="26"/>
  <c r="E5905" i="26"/>
  <c r="D5905" i="26"/>
  <c r="E5904" i="26"/>
  <c r="D5904" i="26"/>
  <c r="E5903" i="26"/>
  <c r="D5903" i="26"/>
  <c r="E5902" i="26"/>
  <c r="D5902" i="26"/>
  <c r="E5901" i="26"/>
  <c r="D5901" i="26"/>
  <c r="E5900" i="26"/>
  <c r="D5900" i="26"/>
  <c r="E5899" i="26"/>
  <c r="D5899" i="26"/>
  <c r="E5898" i="26"/>
  <c r="D5898" i="26"/>
  <c r="E5897" i="26"/>
  <c r="D5897" i="26"/>
  <c r="E5896" i="26"/>
  <c r="D5896" i="26"/>
  <c r="E5895" i="26"/>
  <c r="D5895" i="26"/>
  <c r="E5894" i="26"/>
  <c r="D5894" i="26"/>
  <c r="E5893" i="26"/>
  <c r="D5893" i="26"/>
  <c r="E5892" i="26"/>
  <c r="D5892" i="26"/>
  <c r="E5891" i="26"/>
  <c r="D5891" i="26"/>
  <c r="E5890" i="26"/>
  <c r="D5890" i="26"/>
  <c r="E5889" i="26"/>
  <c r="D5889" i="26"/>
  <c r="E5888" i="26"/>
  <c r="D5888" i="26"/>
  <c r="E5887" i="26"/>
  <c r="D5887" i="26"/>
  <c r="E5886" i="26"/>
  <c r="D5886" i="26"/>
  <c r="E5885" i="26"/>
  <c r="D5885" i="26"/>
  <c r="E5884" i="26"/>
  <c r="D5884" i="26"/>
  <c r="E5883" i="26"/>
  <c r="D5883" i="26"/>
  <c r="E5882" i="26"/>
  <c r="D5882" i="26"/>
  <c r="E5881" i="26"/>
  <c r="D5881" i="26"/>
  <c r="E5880" i="26"/>
  <c r="D5880" i="26"/>
  <c r="E5879" i="26"/>
  <c r="D5879" i="26"/>
  <c r="E5878" i="26"/>
  <c r="D5878" i="26"/>
  <c r="E5877" i="26"/>
  <c r="D5877" i="26"/>
  <c r="E5876" i="26"/>
  <c r="D5876" i="26"/>
  <c r="E5875" i="26"/>
  <c r="D5875" i="26"/>
  <c r="E5874" i="26"/>
  <c r="D5874" i="26"/>
  <c r="E5873" i="26"/>
  <c r="D5873" i="26"/>
  <c r="E5872" i="26"/>
  <c r="D5872" i="26"/>
  <c r="E5871" i="26"/>
  <c r="D5871" i="26"/>
  <c r="E5870" i="26"/>
  <c r="D5870" i="26"/>
  <c r="E5869" i="26"/>
  <c r="D5869" i="26"/>
  <c r="E5868" i="26"/>
  <c r="D5868" i="26"/>
  <c r="E5867" i="26"/>
  <c r="D5867" i="26"/>
  <c r="E5866" i="26"/>
  <c r="D5866" i="26"/>
  <c r="E5865" i="26"/>
  <c r="D5865" i="26"/>
  <c r="E5864" i="26"/>
  <c r="D5864" i="26"/>
  <c r="E5863" i="26"/>
  <c r="D5863" i="26"/>
  <c r="E5862" i="26"/>
  <c r="D5862" i="26"/>
  <c r="E5861" i="26"/>
  <c r="D5861" i="26"/>
  <c r="E5860" i="26"/>
  <c r="D5860" i="26"/>
  <c r="E5859" i="26"/>
  <c r="D5859" i="26"/>
  <c r="E5858" i="26"/>
  <c r="D5858" i="26"/>
  <c r="E5857" i="26"/>
  <c r="D5857" i="26"/>
  <c r="E5856" i="26"/>
  <c r="D5856" i="26"/>
  <c r="E5855" i="26"/>
  <c r="D5855" i="26"/>
  <c r="E5854" i="26"/>
  <c r="D5854" i="26"/>
  <c r="E5853" i="26"/>
  <c r="D5853" i="26"/>
  <c r="E5852" i="26"/>
  <c r="D5852" i="26"/>
  <c r="E5851" i="26"/>
  <c r="D5851" i="26"/>
  <c r="E5850" i="26"/>
  <c r="D5850" i="26"/>
  <c r="E5849" i="26"/>
  <c r="D5849" i="26"/>
  <c r="E5848" i="26"/>
  <c r="D5848" i="26"/>
  <c r="E5847" i="26"/>
  <c r="D5847" i="26"/>
  <c r="E5846" i="26"/>
  <c r="D5846" i="26"/>
  <c r="E5845" i="26"/>
  <c r="D5845" i="26"/>
  <c r="E5844" i="26"/>
  <c r="D5844" i="26"/>
  <c r="E5843" i="26"/>
  <c r="D5843" i="26"/>
  <c r="E5842" i="26"/>
  <c r="D5842" i="26"/>
  <c r="E5841" i="26"/>
  <c r="D5841" i="26"/>
  <c r="E5840" i="26"/>
  <c r="D5840" i="26"/>
  <c r="E5839" i="26"/>
  <c r="D5839" i="26"/>
  <c r="E5838" i="26"/>
  <c r="D5838" i="26"/>
  <c r="E5837" i="26"/>
  <c r="D5837" i="26"/>
  <c r="E5836" i="26"/>
  <c r="D5836" i="26"/>
  <c r="E5835" i="26"/>
  <c r="D5835" i="26"/>
  <c r="E5834" i="26"/>
  <c r="D5834" i="26"/>
  <c r="E5833" i="26"/>
  <c r="D5833" i="26"/>
  <c r="E5832" i="26"/>
  <c r="D5832" i="26"/>
  <c r="E5831" i="26"/>
  <c r="D5831" i="26"/>
  <c r="E5830" i="26"/>
  <c r="D5830" i="26"/>
  <c r="E5829" i="26"/>
  <c r="D5829" i="26"/>
  <c r="E5828" i="26"/>
  <c r="D5828" i="26"/>
  <c r="E5827" i="26"/>
  <c r="D5827" i="26"/>
  <c r="E5826" i="26"/>
  <c r="D5826" i="26"/>
  <c r="E5825" i="26"/>
  <c r="D5825" i="26"/>
  <c r="E5824" i="26"/>
  <c r="D5824" i="26"/>
  <c r="E5823" i="26"/>
  <c r="D5823" i="26"/>
  <c r="E5822" i="26"/>
  <c r="D5822" i="26"/>
  <c r="E5821" i="26"/>
  <c r="D5821" i="26"/>
  <c r="E5820" i="26"/>
  <c r="D5820" i="26"/>
  <c r="E5819" i="26"/>
  <c r="D5819" i="26"/>
  <c r="E5818" i="26"/>
  <c r="D5818" i="26"/>
  <c r="E5817" i="26"/>
  <c r="D5817" i="26"/>
  <c r="E5816" i="26"/>
  <c r="D5816" i="26"/>
  <c r="E5815" i="26"/>
  <c r="D5815" i="26"/>
  <c r="E5814" i="26"/>
  <c r="D5814" i="26"/>
  <c r="E5813" i="26"/>
  <c r="D5813" i="26"/>
  <c r="E5812" i="26"/>
  <c r="D5812" i="26"/>
  <c r="E5811" i="26"/>
  <c r="D5811" i="26"/>
  <c r="E5810" i="26"/>
  <c r="D5810" i="26"/>
  <c r="E5809" i="26"/>
  <c r="D5809" i="26"/>
  <c r="E5808" i="26"/>
  <c r="D5808" i="26"/>
  <c r="E5807" i="26"/>
  <c r="D5807" i="26"/>
  <c r="E5806" i="26"/>
  <c r="D5806" i="26"/>
  <c r="E5805" i="26"/>
  <c r="D5805" i="26"/>
  <c r="E5804" i="26"/>
  <c r="D5804" i="26"/>
  <c r="E5803" i="26"/>
  <c r="D5803" i="26"/>
  <c r="E5802" i="26"/>
  <c r="D5802" i="26"/>
  <c r="E5801" i="26"/>
  <c r="D5801" i="26"/>
  <c r="E5800" i="26"/>
  <c r="D5800" i="26"/>
  <c r="E5799" i="26"/>
  <c r="D5799" i="26"/>
  <c r="E5798" i="26"/>
  <c r="D5798" i="26"/>
  <c r="E5797" i="26"/>
  <c r="D5797" i="26"/>
  <c r="E5796" i="26"/>
  <c r="D5796" i="26"/>
  <c r="E5795" i="26"/>
  <c r="D5795" i="26"/>
  <c r="E5794" i="26"/>
  <c r="D5794" i="26"/>
  <c r="E5793" i="26"/>
  <c r="D5793" i="26"/>
  <c r="E5792" i="26"/>
  <c r="D5792" i="26"/>
  <c r="E5791" i="26"/>
  <c r="D5791" i="26"/>
  <c r="E5790" i="26"/>
  <c r="D5790" i="26"/>
  <c r="E5789" i="26"/>
  <c r="D5789" i="26"/>
  <c r="E5788" i="26"/>
  <c r="D5788" i="26"/>
  <c r="E5787" i="26"/>
  <c r="D5787" i="26"/>
  <c r="E5786" i="26"/>
  <c r="D5786" i="26"/>
  <c r="E5785" i="26"/>
  <c r="D5785" i="26"/>
  <c r="E5784" i="26"/>
  <c r="D5784" i="26"/>
  <c r="E5783" i="26"/>
  <c r="D5783" i="26"/>
  <c r="E5782" i="26"/>
  <c r="D5782" i="26"/>
  <c r="E5781" i="26"/>
  <c r="D5781" i="26"/>
  <c r="E5780" i="26"/>
  <c r="D5780" i="26"/>
  <c r="E5779" i="26"/>
  <c r="D5779" i="26"/>
  <c r="E5778" i="26"/>
  <c r="D5778" i="26"/>
  <c r="E5777" i="26"/>
  <c r="D5777" i="26"/>
  <c r="E5776" i="26"/>
  <c r="D5776" i="26"/>
  <c r="E5775" i="26"/>
  <c r="D5775" i="26"/>
  <c r="E5774" i="26"/>
  <c r="D5774" i="26"/>
  <c r="E5773" i="26"/>
  <c r="D5773" i="26"/>
  <c r="E5772" i="26"/>
  <c r="D5772" i="26"/>
  <c r="E5771" i="26"/>
  <c r="D5771" i="26"/>
  <c r="E5770" i="26"/>
  <c r="D5770" i="26"/>
  <c r="E5769" i="26"/>
  <c r="D5769" i="26"/>
  <c r="E5768" i="26"/>
  <c r="D5768" i="26"/>
  <c r="E5767" i="26"/>
  <c r="D5767" i="26"/>
  <c r="E5766" i="26"/>
  <c r="D5766" i="26"/>
  <c r="E5765" i="26"/>
  <c r="D5765" i="26"/>
  <c r="E5764" i="26"/>
  <c r="D5764" i="26"/>
  <c r="E5763" i="26"/>
  <c r="D5763" i="26"/>
  <c r="E5762" i="26"/>
  <c r="D5762" i="26"/>
  <c r="E5761" i="26"/>
  <c r="D5761" i="26"/>
  <c r="E5760" i="26"/>
  <c r="D5760" i="26"/>
  <c r="E5759" i="26"/>
  <c r="D5759" i="26"/>
  <c r="E5758" i="26"/>
  <c r="D5758" i="26"/>
  <c r="E5757" i="26"/>
  <c r="D5757" i="26"/>
  <c r="E5756" i="26"/>
  <c r="D5756" i="26"/>
  <c r="E5755" i="26"/>
  <c r="D5755" i="26"/>
  <c r="E5754" i="26"/>
  <c r="D5754" i="26"/>
  <c r="E5753" i="26"/>
  <c r="D5753" i="26"/>
  <c r="E5752" i="26"/>
  <c r="D5752" i="26"/>
  <c r="E5751" i="26"/>
  <c r="D5751" i="26"/>
  <c r="E5750" i="26"/>
  <c r="D5750" i="26"/>
  <c r="E5749" i="26"/>
  <c r="D5749" i="26"/>
  <c r="E5748" i="26"/>
  <c r="D5748" i="26"/>
  <c r="E5747" i="26"/>
  <c r="D5747" i="26"/>
  <c r="E5746" i="26"/>
  <c r="D5746" i="26"/>
  <c r="E5745" i="26"/>
  <c r="D5745" i="26"/>
  <c r="E5744" i="26"/>
  <c r="D5744" i="26"/>
  <c r="E5743" i="26"/>
  <c r="D5743" i="26"/>
  <c r="E5742" i="26"/>
  <c r="D5742" i="26"/>
  <c r="E5741" i="26"/>
  <c r="D5741" i="26"/>
  <c r="E5740" i="26"/>
  <c r="D5740" i="26"/>
  <c r="E5739" i="26"/>
  <c r="D5739" i="26"/>
  <c r="E5738" i="26"/>
  <c r="D5738" i="26"/>
  <c r="E5737" i="26"/>
  <c r="D5737" i="26"/>
  <c r="E5736" i="26"/>
  <c r="D5736" i="26"/>
  <c r="E5735" i="26"/>
  <c r="D5735" i="26"/>
  <c r="E5734" i="26"/>
  <c r="D5734" i="26"/>
  <c r="E5733" i="26"/>
  <c r="D5733" i="26"/>
  <c r="E5732" i="26"/>
  <c r="D5732" i="26"/>
  <c r="E5731" i="26"/>
  <c r="D5731" i="26"/>
  <c r="E5730" i="26"/>
  <c r="D5730" i="26"/>
  <c r="E5729" i="26"/>
  <c r="D5729" i="26"/>
  <c r="E5728" i="26"/>
  <c r="D5728" i="26"/>
  <c r="E5727" i="26"/>
  <c r="D5727" i="26"/>
  <c r="E5726" i="26"/>
  <c r="D5726" i="26"/>
  <c r="E5725" i="26"/>
  <c r="D5725" i="26"/>
  <c r="E5724" i="26"/>
  <c r="D5724" i="26"/>
  <c r="E5723" i="26"/>
  <c r="D5723" i="26"/>
  <c r="E5722" i="26"/>
  <c r="D5722" i="26"/>
  <c r="E5721" i="26"/>
  <c r="D5721" i="26"/>
  <c r="E5720" i="26"/>
  <c r="D5720" i="26"/>
  <c r="E5719" i="26"/>
  <c r="D5719" i="26"/>
  <c r="E5718" i="26"/>
  <c r="D5718" i="26"/>
  <c r="E5717" i="26"/>
  <c r="D5717" i="26"/>
  <c r="E5716" i="26"/>
  <c r="D5716" i="26"/>
  <c r="E5715" i="26"/>
  <c r="D5715" i="26"/>
  <c r="E5714" i="26"/>
  <c r="D5714" i="26"/>
  <c r="E5713" i="26"/>
  <c r="D5713" i="26"/>
  <c r="E5712" i="26"/>
  <c r="D5712" i="26"/>
  <c r="E5711" i="26"/>
  <c r="D5711" i="26"/>
  <c r="E5710" i="26"/>
  <c r="D5710" i="26"/>
  <c r="E5709" i="26"/>
  <c r="D5709" i="26"/>
  <c r="E5708" i="26"/>
  <c r="D5708" i="26"/>
  <c r="E5707" i="26"/>
  <c r="D5707" i="26"/>
  <c r="E5706" i="26"/>
  <c r="D5706" i="26"/>
  <c r="E5705" i="26"/>
  <c r="D5705" i="26"/>
  <c r="E5704" i="26"/>
  <c r="D5704" i="26"/>
  <c r="E5703" i="26"/>
  <c r="D5703" i="26"/>
  <c r="E5702" i="26"/>
  <c r="D5702" i="26"/>
  <c r="E5701" i="26"/>
  <c r="D5701" i="26"/>
  <c r="E5700" i="26"/>
  <c r="D5700" i="26"/>
  <c r="E5699" i="26"/>
  <c r="D5699" i="26"/>
  <c r="E5698" i="26"/>
  <c r="D5698" i="26"/>
  <c r="E5697" i="26"/>
  <c r="D5697" i="26"/>
  <c r="E5696" i="26"/>
  <c r="D5696" i="26"/>
  <c r="E5695" i="26"/>
  <c r="D5695" i="26"/>
  <c r="E5694" i="26"/>
  <c r="D5694" i="26"/>
  <c r="E5693" i="26"/>
  <c r="D5693" i="26"/>
  <c r="E5692" i="26"/>
  <c r="D5692" i="26"/>
  <c r="E5691" i="26"/>
  <c r="D5691" i="26"/>
  <c r="E5690" i="26"/>
  <c r="D5690" i="26"/>
  <c r="E5689" i="26"/>
  <c r="D5689" i="26"/>
  <c r="E5688" i="26"/>
  <c r="D5688" i="26"/>
  <c r="E5687" i="26"/>
  <c r="D5687" i="26"/>
  <c r="E5686" i="26"/>
  <c r="D5686" i="26"/>
  <c r="E5685" i="26"/>
  <c r="D5685" i="26"/>
  <c r="E5684" i="26"/>
  <c r="D5684" i="26"/>
  <c r="E5683" i="26"/>
  <c r="D5683" i="26"/>
  <c r="E5682" i="26"/>
  <c r="D5682" i="26"/>
  <c r="E5681" i="26"/>
  <c r="D5681" i="26"/>
  <c r="E5680" i="26"/>
  <c r="D5680" i="26"/>
  <c r="E5679" i="26"/>
  <c r="D5679" i="26"/>
  <c r="E5678" i="26"/>
  <c r="D5678" i="26"/>
  <c r="E5677" i="26"/>
  <c r="D5677" i="26"/>
  <c r="E5676" i="26"/>
  <c r="D5676" i="26"/>
  <c r="E5675" i="26"/>
  <c r="D5675" i="26"/>
  <c r="E5674" i="26"/>
  <c r="D5674" i="26"/>
  <c r="E5673" i="26"/>
  <c r="D5673" i="26"/>
  <c r="E5672" i="26"/>
  <c r="D5672" i="26"/>
  <c r="E5671" i="26"/>
  <c r="D5671" i="26"/>
  <c r="E5670" i="26"/>
  <c r="D5670" i="26"/>
  <c r="E5669" i="26"/>
  <c r="D5669" i="26"/>
  <c r="E5668" i="26"/>
  <c r="D5668" i="26"/>
  <c r="E5667" i="26"/>
  <c r="D5667" i="26"/>
  <c r="E5666" i="26"/>
  <c r="D5666" i="26"/>
  <c r="E5665" i="26"/>
  <c r="D5665" i="26"/>
  <c r="E5664" i="26"/>
  <c r="D5664" i="26"/>
  <c r="E5663" i="26"/>
  <c r="D5663" i="26"/>
  <c r="E5662" i="26"/>
  <c r="D5662" i="26"/>
  <c r="E5661" i="26"/>
  <c r="D5661" i="26"/>
  <c r="E5660" i="26"/>
  <c r="D5660" i="26"/>
  <c r="E5659" i="26"/>
  <c r="D5659" i="26"/>
  <c r="E5658" i="26"/>
  <c r="D5658" i="26"/>
  <c r="E5657" i="26"/>
  <c r="D5657" i="26"/>
  <c r="E5656" i="26"/>
  <c r="D5656" i="26"/>
  <c r="E5655" i="26"/>
  <c r="D5655" i="26"/>
  <c r="E5654" i="26"/>
  <c r="D5654" i="26"/>
  <c r="E5653" i="26"/>
  <c r="D5653" i="26"/>
  <c r="E5652" i="26"/>
  <c r="D5652" i="26"/>
  <c r="E5651" i="26"/>
  <c r="D5651" i="26"/>
  <c r="E5650" i="26"/>
  <c r="D5650" i="26"/>
  <c r="E5649" i="26"/>
  <c r="D5649" i="26"/>
  <c r="E5648" i="26"/>
  <c r="D5648" i="26"/>
  <c r="E5647" i="26"/>
  <c r="D5647" i="26"/>
  <c r="E5646" i="26"/>
  <c r="D5646" i="26"/>
  <c r="E5645" i="26"/>
  <c r="D5645" i="26"/>
  <c r="E5644" i="26"/>
  <c r="D5644" i="26"/>
  <c r="E5643" i="26"/>
  <c r="D5643" i="26"/>
  <c r="E5642" i="26"/>
  <c r="D5642" i="26"/>
  <c r="E5641" i="26"/>
  <c r="D5641" i="26"/>
  <c r="E5640" i="26"/>
  <c r="D5640" i="26"/>
  <c r="E5639" i="26"/>
  <c r="D5639" i="26"/>
  <c r="E5638" i="26"/>
  <c r="D5638" i="26"/>
  <c r="E5637" i="26"/>
  <c r="D5637" i="26"/>
  <c r="E5636" i="26"/>
  <c r="D5636" i="26"/>
  <c r="E5635" i="26"/>
  <c r="D5635" i="26"/>
  <c r="E5634" i="26"/>
  <c r="D5634" i="26"/>
  <c r="E5633" i="26"/>
  <c r="D5633" i="26"/>
  <c r="E5632" i="26"/>
  <c r="D5632" i="26"/>
  <c r="E5631" i="26"/>
  <c r="D5631" i="26"/>
  <c r="E5630" i="26"/>
  <c r="D5630" i="26"/>
  <c r="E5629" i="26"/>
  <c r="D5629" i="26"/>
  <c r="E5628" i="26"/>
  <c r="D5628" i="26"/>
  <c r="E5627" i="26"/>
  <c r="D5627" i="26"/>
  <c r="E5626" i="26"/>
  <c r="D5626" i="26"/>
  <c r="E5625" i="26"/>
  <c r="D5625" i="26"/>
  <c r="E5624" i="26"/>
  <c r="D5624" i="26"/>
  <c r="E5623" i="26"/>
  <c r="D5623" i="26"/>
  <c r="E5622" i="26"/>
  <c r="D5622" i="26"/>
  <c r="E5621" i="26"/>
  <c r="D5621" i="26"/>
  <c r="E5620" i="26"/>
  <c r="D5620" i="26"/>
  <c r="E5619" i="26"/>
  <c r="D5619" i="26"/>
  <c r="E5618" i="26"/>
  <c r="D5618" i="26"/>
  <c r="E5617" i="26"/>
  <c r="D5617" i="26"/>
  <c r="E5616" i="26"/>
  <c r="D5616" i="26"/>
  <c r="E5615" i="26"/>
  <c r="D5615" i="26"/>
  <c r="E5614" i="26"/>
  <c r="D5614" i="26"/>
  <c r="E5613" i="26"/>
  <c r="D5613" i="26"/>
  <c r="E5612" i="26"/>
  <c r="D5612" i="26"/>
  <c r="E5611" i="26"/>
  <c r="D5611" i="26"/>
  <c r="E5610" i="26"/>
  <c r="D5610" i="26"/>
  <c r="E5609" i="26"/>
  <c r="D5609" i="26"/>
  <c r="E5608" i="26"/>
  <c r="D5608" i="26"/>
  <c r="E5607" i="26"/>
  <c r="D5607" i="26"/>
  <c r="E5606" i="26"/>
  <c r="D5606" i="26"/>
  <c r="E5605" i="26"/>
  <c r="D5605" i="26"/>
  <c r="E5604" i="26"/>
  <c r="D5604" i="26"/>
  <c r="E5603" i="26"/>
  <c r="D5603" i="26"/>
  <c r="E5602" i="26"/>
  <c r="D5602" i="26"/>
  <c r="E5601" i="26"/>
  <c r="D5601" i="26"/>
  <c r="E5600" i="26"/>
  <c r="D5600" i="26"/>
  <c r="E5599" i="26"/>
  <c r="D5599" i="26"/>
  <c r="E5598" i="26"/>
  <c r="D5598" i="26"/>
  <c r="E5597" i="26"/>
  <c r="D5597" i="26"/>
  <c r="E5596" i="26"/>
  <c r="D5596" i="26"/>
  <c r="E5595" i="26"/>
  <c r="D5595" i="26"/>
  <c r="E5594" i="26"/>
  <c r="D5594" i="26"/>
  <c r="E5593" i="26"/>
  <c r="D5593" i="26"/>
  <c r="E5592" i="26"/>
  <c r="D5592" i="26"/>
  <c r="E5591" i="26"/>
  <c r="D5591" i="26"/>
  <c r="E5590" i="26"/>
  <c r="D5590" i="26"/>
  <c r="E5589" i="26"/>
  <c r="D5589" i="26"/>
  <c r="E5588" i="26"/>
  <c r="D5588" i="26"/>
  <c r="E5587" i="26"/>
  <c r="D5587" i="26"/>
  <c r="E5586" i="26"/>
  <c r="D5586" i="26"/>
  <c r="E5585" i="26"/>
  <c r="D5585" i="26"/>
  <c r="E5584" i="26"/>
  <c r="D5584" i="26"/>
  <c r="E5583" i="26"/>
  <c r="D5583" i="26"/>
  <c r="E5582" i="26"/>
  <c r="D5582" i="26"/>
  <c r="E5581" i="26"/>
  <c r="D5581" i="26"/>
  <c r="E5580" i="26"/>
  <c r="D5580" i="26"/>
  <c r="E5579" i="26"/>
  <c r="D5579" i="26"/>
  <c r="E5578" i="26"/>
  <c r="D5578" i="26"/>
  <c r="E5577" i="26"/>
  <c r="D5577" i="26"/>
  <c r="E5576" i="26"/>
  <c r="D5576" i="26"/>
  <c r="E5575" i="26"/>
  <c r="D5575" i="26"/>
  <c r="E5574" i="26"/>
  <c r="D5574" i="26"/>
  <c r="E5573" i="26"/>
  <c r="D5573" i="26"/>
  <c r="E5572" i="26"/>
  <c r="D5572" i="26"/>
  <c r="E5571" i="26"/>
  <c r="D5571" i="26"/>
  <c r="E5570" i="26"/>
  <c r="D5570" i="26"/>
  <c r="E5569" i="26"/>
  <c r="D5569" i="26"/>
  <c r="E5568" i="26"/>
  <c r="D5568" i="26"/>
  <c r="E5567" i="26"/>
  <c r="D5567" i="26"/>
  <c r="E5566" i="26"/>
  <c r="D5566" i="26"/>
  <c r="E5565" i="26"/>
  <c r="D5565" i="26"/>
  <c r="E5564" i="26"/>
  <c r="D5564" i="26"/>
  <c r="E5563" i="26"/>
  <c r="D5563" i="26"/>
  <c r="E5562" i="26"/>
  <c r="D5562" i="26"/>
  <c r="E5561" i="26"/>
  <c r="D5561" i="26"/>
  <c r="E5560" i="26"/>
  <c r="D5560" i="26"/>
  <c r="E5559" i="26"/>
  <c r="D5559" i="26"/>
  <c r="E5558" i="26"/>
  <c r="D5558" i="26"/>
  <c r="E5557" i="26"/>
  <c r="D5557" i="26"/>
  <c r="E5556" i="26"/>
  <c r="D5556" i="26"/>
  <c r="E5555" i="26"/>
  <c r="D5555" i="26"/>
  <c r="E5554" i="26"/>
  <c r="D5554" i="26"/>
  <c r="E5553" i="26"/>
  <c r="D5553" i="26"/>
  <c r="E5552" i="26"/>
  <c r="D5552" i="26"/>
  <c r="E5551" i="26"/>
  <c r="D5551" i="26"/>
  <c r="E5550" i="26"/>
  <c r="D5550" i="26"/>
  <c r="E5549" i="26"/>
  <c r="D5549" i="26"/>
  <c r="E5548" i="26"/>
  <c r="D5548" i="26"/>
  <c r="E5547" i="26"/>
  <c r="D5547" i="26"/>
  <c r="E5546" i="26"/>
  <c r="D5546" i="26"/>
  <c r="E5545" i="26"/>
  <c r="D5545" i="26"/>
  <c r="E5544" i="26"/>
  <c r="D5544" i="26"/>
  <c r="E5543" i="26"/>
  <c r="D5543" i="26"/>
  <c r="E5542" i="26"/>
  <c r="D5542" i="26"/>
  <c r="E5541" i="26"/>
  <c r="D5541" i="26"/>
  <c r="E5540" i="26"/>
  <c r="D5540" i="26"/>
  <c r="E5539" i="26"/>
  <c r="D5539" i="26"/>
  <c r="E5538" i="26"/>
  <c r="D5538" i="26"/>
  <c r="E5537" i="26"/>
  <c r="D5537" i="26"/>
  <c r="E5536" i="26"/>
  <c r="D5536" i="26"/>
  <c r="E5535" i="26"/>
  <c r="D5535" i="26"/>
  <c r="E5534" i="26"/>
  <c r="D5534" i="26"/>
  <c r="E5533" i="26"/>
  <c r="D5533" i="26"/>
  <c r="E5532" i="26"/>
  <c r="D5532" i="26"/>
  <c r="E5531" i="26"/>
  <c r="D5531" i="26"/>
  <c r="E5530" i="26"/>
  <c r="D5530" i="26"/>
  <c r="E5529" i="26"/>
  <c r="D5529" i="26"/>
  <c r="E5528" i="26"/>
  <c r="D5528" i="26"/>
  <c r="E5527" i="26"/>
  <c r="D5527" i="26"/>
  <c r="E5526" i="26"/>
  <c r="D5526" i="26"/>
  <c r="E5525" i="26"/>
  <c r="D5525" i="26"/>
  <c r="E5524" i="26"/>
  <c r="D5524" i="26"/>
  <c r="E5523" i="26"/>
  <c r="D5523" i="26"/>
  <c r="E5522" i="26"/>
  <c r="D5522" i="26"/>
  <c r="E5521" i="26"/>
  <c r="D5521" i="26"/>
  <c r="E5520" i="26"/>
  <c r="D5520" i="26"/>
  <c r="E5519" i="26"/>
  <c r="D5519" i="26"/>
  <c r="E5518" i="26"/>
  <c r="D5518" i="26"/>
  <c r="E5517" i="26"/>
  <c r="D5517" i="26"/>
  <c r="E5516" i="26"/>
  <c r="D5516" i="26"/>
  <c r="E5515" i="26"/>
  <c r="D5515" i="26"/>
  <c r="E5514" i="26"/>
  <c r="D5514" i="26"/>
  <c r="E5513" i="26"/>
  <c r="D5513" i="26"/>
  <c r="E5512" i="26"/>
  <c r="D5512" i="26"/>
  <c r="E5511" i="26"/>
  <c r="D5511" i="26"/>
  <c r="E5510" i="26"/>
  <c r="D5510" i="26"/>
  <c r="E5509" i="26"/>
  <c r="D5509" i="26"/>
  <c r="E5508" i="26"/>
  <c r="D5508" i="26"/>
  <c r="E5507" i="26"/>
  <c r="D5507" i="26"/>
  <c r="E5506" i="26"/>
  <c r="D5506" i="26"/>
  <c r="E5505" i="26"/>
  <c r="D5505" i="26"/>
  <c r="E5504" i="26"/>
  <c r="D5504" i="26"/>
  <c r="E5503" i="26"/>
  <c r="D5503" i="26"/>
  <c r="E5502" i="26"/>
  <c r="D5502" i="26"/>
  <c r="E5501" i="26"/>
  <c r="D5501" i="26"/>
  <c r="E5500" i="26"/>
  <c r="D5500" i="26"/>
  <c r="E5499" i="26"/>
  <c r="D5499" i="26"/>
  <c r="E5498" i="26"/>
  <c r="D5498" i="26"/>
  <c r="E5497" i="26"/>
  <c r="D5497" i="26"/>
  <c r="E5496" i="26"/>
  <c r="D5496" i="26"/>
  <c r="E5495" i="26"/>
  <c r="D5495" i="26"/>
  <c r="E5494" i="26"/>
  <c r="D5494" i="26"/>
  <c r="E5493" i="26"/>
  <c r="D5493" i="26"/>
  <c r="E5492" i="26"/>
  <c r="D5492" i="26"/>
  <c r="E5491" i="26"/>
  <c r="D5491" i="26"/>
  <c r="E5490" i="26"/>
  <c r="D5490" i="26"/>
  <c r="E5489" i="26"/>
  <c r="D5489" i="26"/>
  <c r="E5488" i="26"/>
  <c r="D5488" i="26"/>
  <c r="E5487" i="26"/>
  <c r="D5487" i="26"/>
  <c r="E5486" i="26"/>
  <c r="D5486" i="26"/>
  <c r="E5485" i="26"/>
  <c r="D5485" i="26"/>
  <c r="E5484" i="26"/>
  <c r="D5484" i="26"/>
  <c r="E5483" i="26"/>
  <c r="D5483" i="26"/>
  <c r="E5482" i="26"/>
  <c r="D5482" i="26"/>
  <c r="E5481" i="26"/>
  <c r="D5481" i="26"/>
  <c r="E5480" i="26"/>
  <c r="D5480" i="26"/>
  <c r="E5479" i="26"/>
  <c r="D5479" i="26"/>
  <c r="E5478" i="26"/>
  <c r="D5478" i="26"/>
  <c r="E5477" i="26"/>
  <c r="D5477" i="26"/>
  <c r="E5476" i="26"/>
  <c r="D5476" i="26"/>
  <c r="E5475" i="26"/>
  <c r="D5475" i="26"/>
  <c r="E5474" i="26"/>
  <c r="D5474" i="26"/>
  <c r="E5473" i="26"/>
  <c r="D5473" i="26"/>
  <c r="E5472" i="26"/>
  <c r="D5472" i="26"/>
  <c r="E5471" i="26"/>
  <c r="D5471" i="26"/>
  <c r="E5470" i="26"/>
  <c r="D5470" i="26"/>
  <c r="E5469" i="26"/>
  <c r="D5469" i="26"/>
  <c r="E5468" i="26"/>
  <c r="D5468" i="26"/>
  <c r="E5467" i="26"/>
  <c r="D5467" i="26"/>
  <c r="E5466" i="26"/>
  <c r="D5466" i="26"/>
  <c r="E5465" i="26"/>
  <c r="D5465" i="26"/>
  <c r="E5464" i="26"/>
  <c r="D5464" i="26"/>
  <c r="E5463" i="26"/>
  <c r="D5463" i="26"/>
  <c r="E5462" i="26"/>
  <c r="D5462" i="26"/>
  <c r="E5461" i="26"/>
  <c r="D5461" i="26"/>
  <c r="E5460" i="26"/>
  <c r="D5460" i="26"/>
  <c r="E5459" i="26"/>
  <c r="D5459" i="26"/>
  <c r="E5458" i="26"/>
  <c r="D5458" i="26"/>
  <c r="E5457" i="26"/>
  <c r="D5457" i="26"/>
  <c r="E5456" i="26"/>
  <c r="D5456" i="26"/>
  <c r="E5455" i="26"/>
  <c r="D5455" i="26"/>
  <c r="E5454" i="26"/>
  <c r="D5454" i="26"/>
  <c r="E5453" i="26"/>
  <c r="D5453" i="26"/>
  <c r="E5452" i="26"/>
  <c r="D5452" i="26"/>
  <c r="E5451" i="26"/>
  <c r="D5451" i="26"/>
  <c r="E5450" i="26"/>
  <c r="D5450" i="26"/>
  <c r="E5449" i="26"/>
  <c r="D5449" i="26"/>
  <c r="E5448" i="26"/>
  <c r="D5448" i="26"/>
  <c r="E5447" i="26"/>
  <c r="D5447" i="26"/>
  <c r="E5446" i="26"/>
  <c r="D5446" i="26"/>
  <c r="E5445" i="26"/>
  <c r="D5445" i="26"/>
  <c r="E5444" i="26"/>
  <c r="D5444" i="26"/>
  <c r="E5443" i="26"/>
  <c r="D5443" i="26"/>
  <c r="E5442" i="26"/>
  <c r="D5442" i="26"/>
  <c r="E5441" i="26"/>
  <c r="D5441" i="26"/>
  <c r="E5440" i="26"/>
  <c r="D5440" i="26"/>
  <c r="E5439" i="26"/>
  <c r="D5439" i="26"/>
  <c r="E5438" i="26"/>
  <c r="D5438" i="26"/>
  <c r="E5437" i="26"/>
  <c r="D5437" i="26"/>
  <c r="E5436" i="26"/>
  <c r="D5436" i="26"/>
  <c r="E5435" i="26"/>
  <c r="D5435" i="26"/>
  <c r="E5434" i="26"/>
  <c r="D5434" i="26"/>
  <c r="E5433" i="26"/>
  <c r="D5433" i="26"/>
  <c r="E5432" i="26"/>
  <c r="D5432" i="26"/>
  <c r="E5431" i="26"/>
  <c r="D5431" i="26"/>
  <c r="E5430" i="26"/>
  <c r="D5430" i="26"/>
  <c r="E5429" i="26"/>
  <c r="D5429" i="26"/>
  <c r="E5428" i="26"/>
  <c r="D5428" i="26"/>
  <c r="E5427" i="26"/>
  <c r="D5427" i="26"/>
  <c r="E5426" i="26"/>
  <c r="D5426" i="26"/>
  <c r="E5425" i="26"/>
  <c r="D5425" i="26"/>
  <c r="E5424" i="26"/>
  <c r="D5424" i="26"/>
  <c r="E5423" i="26"/>
  <c r="D5423" i="26"/>
  <c r="E5422" i="26"/>
  <c r="D5422" i="26"/>
  <c r="E5421" i="26"/>
  <c r="D5421" i="26"/>
  <c r="E5420" i="26"/>
  <c r="D5420" i="26"/>
  <c r="E5419" i="26"/>
  <c r="D5419" i="26"/>
  <c r="E5418" i="26"/>
  <c r="D5418" i="26"/>
  <c r="E5417" i="26"/>
  <c r="D5417" i="26"/>
  <c r="E5416" i="26"/>
  <c r="D5416" i="26"/>
  <c r="E5415" i="26"/>
  <c r="D5415" i="26"/>
  <c r="E5414" i="26"/>
  <c r="D5414" i="26"/>
  <c r="E5413" i="26"/>
  <c r="D5413" i="26"/>
  <c r="E5412" i="26"/>
  <c r="D5412" i="26"/>
  <c r="E5411" i="26"/>
  <c r="D5411" i="26"/>
  <c r="E5410" i="26"/>
  <c r="D5410" i="26"/>
  <c r="E5409" i="26"/>
  <c r="D5409" i="26"/>
  <c r="E5408" i="26"/>
  <c r="D5408" i="26"/>
  <c r="E5407" i="26"/>
  <c r="D5407" i="26"/>
  <c r="E5406" i="26"/>
  <c r="D5406" i="26"/>
  <c r="E5405" i="26"/>
  <c r="D5405" i="26"/>
  <c r="E5404" i="26"/>
  <c r="D5404" i="26"/>
  <c r="E5403" i="26"/>
  <c r="D5403" i="26"/>
  <c r="E5402" i="26"/>
  <c r="D5402" i="26"/>
  <c r="E5401" i="26"/>
  <c r="D5401" i="26"/>
  <c r="E5400" i="26"/>
  <c r="D5400" i="26"/>
  <c r="E5399" i="26"/>
  <c r="D5399" i="26"/>
  <c r="E5398" i="26"/>
  <c r="D5398" i="26"/>
  <c r="E5397" i="26"/>
  <c r="D5397" i="26"/>
  <c r="E5396" i="26"/>
  <c r="D5396" i="26"/>
  <c r="E5395" i="26"/>
  <c r="D5395" i="26"/>
  <c r="E5394" i="26"/>
  <c r="D5394" i="26"/>
  <c r="E5393" i="26"/>
  <c r="D5393" i="26"/>
  <c r="E5392" i="26"/>
  <c r="D5392" i="26"/>
  <c r="E5391" i="26"/>
  <c r="D5391" i="26"/>
  <c r="E5390" i="26"/>
  <c r="D5390" i="26"/>
  <c r="E5389" i="26"/>
  <c r="D5389" i="26"/>
  <c r="E5388" i="26"/>
  <c r="D5388" i="26"/>
  <c r="E5387" i="26"/>
  <c r="D5387" i="26"/>
  <c r="E5386" i="26"/>
  <c r="D5386" i="26"/>
  <c r="E5385" i="26"/>
  <c r="D5385" i="26"/>
  <c r="E5384" i="26"/>
  <c r="D5384" i="26"/>
  <c r="E5383" i="26"/>
  <c r="D5383" i="26"/>
  <c r="E5382" i="26"/>
  <c r="D5382" i="26"/>
  <c r="E5381" i="26"/>
  <c r="D5381" i="26"/>
  <c r="E5380" i="26"/>
  <c r="D5380" i="26"/>
  <c r="E5379" i="26"/>
  <c r="D5379" i="26"/>
  <c r="E5378" i="26"/>
  <c r="D5378" i="26"/>
  <c r="E5377" i="26"/>
  <c r="D5377" i="26"/>
  <c r="E5376" i="26"/>
  <c r="D5376" i="26"/>
  <c r="E5375" i="26"/>
  <c r="D5375" i="26"/>
  <c r="E5374" i="26"/>
  <c r="D5374" i="26"/>
  <c r="E5373" i="26"/>
  <c r="D5373" i="26"/>
  <c r="E5372" i="26"/>
  <c r="D5372" i="26"/>
  <c r="E5371" i="26"/>
  <c r="D5371" i="26"/>
  <c r="E5370" i="26"/>
  <c r="D5370" i="26"/>
  <c r="E5369" i="26"/>
  <c r="D5369" i="26"/>
  <c r="E5368" i="26"/>
  <c r="D5368" i="26"/>
  <c r="E5367" i="26"/>
  <c r="D5367" i="26"/>
  <c r="E5366" i="26"/>
  <c r="D5366" i="26"/>
  <c r="E5365" i="26"/>
  <c r="D5365" i="26"/>
  <c r="E5364" i="26"/>
  <c r="D5364" i="26"/>
  <c r="E5363" i="26"/>
  <c r="D5363" i="26"/>
  <c r="E5362" i="26"/>
  <c r="D5362" i="26"/>
  <c r="E5361" i="26"/>
  <c r="D5361" i="26"/>
  <c r="E5360" i="26"/>
  <c r="D5360" i="26"/>
  <c r="E5359" i="26"/>
  <c r="D5359" i="26"/>
  <c r="E5358" i="26"/>
  <c r="D5358" i="26"/>
  <c r="E5357" i="26"/>
  <c r="D5357" i="26"/>
  <c r="E5356" i="26"/>
  <c r="D5356" i="26"/>
  <c r="E5355" i="26"/>
  <c r="D5355" i="26"/>
  <c r="E5354" i="26"/>
  <c r="D5354" i="26"/>
  <c r="E5353" i="26"/>
  <c r="D5353" i="26"/>
  <c r="E5352" i="26"/>
  <c r="D5352" i="26"/>
  <c r="E5351" i="26"/>
  <c r="D5351" i="26"/>
  <c r="E5350" i="26"/>
  <c r="D5350" i="26"/>
  <c r="E5349" i="26"/>
  <c r="D5349" i="26"/>
  <c r="E5348" i="26"/>
  <c r="D5348" i="26"/>
  <c r="E5347" i="26"/>
  <c r="D5347" i="26"/>
  <c r="E5346" i="26"/>
  <c r="D5346" i="26"/>
  <c r="E5345" i="26"/>
  <c r="D5345" i="26"/>
  <c r="E5344" i="26"/>
  <c r="D5344" i="26"/>
  <c r="E5343" i="26"/>
  <c r="D5343" i="26"/>
  <c r="E5342" i="26"/>
  <c r="D5342" i="26"/>
  <c r="E5341" i="26"/>
  <c r="D5341" i="26"/>
  <c r="E5340" i="26"/>
  <c r="D5340" i="26"/>
  <c r="E5339" i="26"/>
  <c r="D5339" i="26"/>
  <c r="E5338" i="26"/>
  <c r="D5338" i="26"/>
  <c r="E5337" i="26"/>
  <c r="D5337" i="26"/>
  <c r="E5336" i="26"/>
  <c r="D5336" i="26"/>
  <c r="E5335" i="26"/>
  <c r="D5335" i="26"/>
  <c r="E5334" i="26"/>
  <c r="D5334" i="26"/>
  <c r="E5333" i="26"/>
  <c r="D5333" i="26"/>
  <c r="E5332" i="26"/>
  <c r="D5332" i="26"/>
  <c r="E5331" i="26"/>
  <c r="D5331" i="26"/>
  <c r="E5330" i="26"/>
  <c r="D5330" i="26"/>
  <c r="E5329" i="26"/>
  <c r="D5329" i="26"/>
  <c r="E5328" i="26"/>
  <c r="D5328" i="26"/>
  <c r="E5327" i="26"/>
  <c r="D5327" i="26"/>
  <c r="E5326" i="26"/>
  <c r="D5326" i="26"/>
  <c r="E5325" i="26"/>
  <c r="D5325" i="26"/>
  <c r="E5324" i="26"/>
  <c r="D5324" i="26"/>
  <c r="E5323" i="26"/>
  <c r="D5323" i="26"/>
  <c r="E5322" i="26"/>
  <c r="D5322" i="26"/>
  <c r="E5321" i="26"/>
  <c r="D5321" i="26"/>
  <c r="E5320" i="26"/>
  <c r="D5320" i="26"/>
  <c r="E5319" i="26"/>
  <c r="D5319" i="26"/>
  <c r="E5318" i="26"/>
  <c r="D5318" i="26"/>
  <c r="E5317" i="26"/>
  <c r="D5317" i="26"/>
  <c r="E5316" i="26"/>
  <c r="D5316" i="26"/>
  <c r="E5315" i="26"/>
  <c r="D5315" i="26"/>
  <c r="E5314" i="26"/>
  <c r="D5314" i="26"/>
  <c r="E5313" i="26"/>
  <c r="D5313" i="26"/>
  <c r="E5312" i="26"/>
  <c r="D5312" i="26"/>
  <c r="E5311" i="26"/>
  <c r="D5311" i="26"/>
  <c r="E5310" i="26"/>
  <c r="D5310" i="26"/>
  <c r="E5309" i="26"/>
  <c r="D5309" i="26"/>
  <c r="E5308" i="26"/>
  <c r="D5308" i="26"/>
  <c r="E5307" i="26"/>
  <c r="D5307" i="26"/>
  <c r="E5306" i="26"/>
  <c r="D5306" i="26"/>
  <c r="E5305" i="26"/>
  <c r="D5305" i="26"/>
  <c r="E5304" i="26"/>
  <c r="D5304" i="26"/>
  <c r="E5303" i="26"/>
  <c r="D5303" i="26"/>
  <c r="E5302" i="26"/>
  <c r="D5302" i="26"/>
  <c r="E5301" i="26"/>
  <c r="D5301" i="26"/>
  <c r="E5300" i="26"/>
  <c r="D5300" i="26"/>
  <c r="E5299" i="26"/>
  <c r="D5299" i="26"/>
  <c r="E5298" i="26"/>
  <c r="D5298" i="26"/>
  <c r="E5297" i="26"/>
  <c r="D5297" i="26"/>
  <c r="E5296" i="26"/>
  <c r="D5296" i="26"/>
  <c r="E5295" i="26"/>
  <c r="D5295" i="26"/>
  <c r="E5294" i="26"/>
  <c r="D5294" i="26"/>
  <c r="E5293" i="26"/>
  <c r="D5293" i="26"/>
  <c r="E5292" i="26"/>
  <c r="D5292" i="26"/>
  <c r="E5291" i="26"/>
  <c r="D5291" i="26"/>
  <c r="E5290" i="26"/>
  <c r="D5290" i="26"/>
  <c r="E5289" i="26"/>
  <c r="D5289" i="26"/>
  <c r="E5288" i="26"/>
  <c r="D5288" i="26"/>
  <c r="E5287" i="26"/>
  <c r="D5287" i="26"/>
  <c r="E5286" i="26"/>
  <c r="D5286" i="26"/>
  <c r="E5285" i="26"/>
  <c r="D5285" i="26"/>
  <c r="E5284" i="26"/>
  <c r="D5284" i="26"/>
  <c r="E5283" i="26"/>
  <c r="D5283" i="26"/>
  <c r="E5282" i="26"/>
  <c r="D5282" i="26"/>
  <c r="E5281" i="26"/>
  <c r="D5281" i="26"/>
  <c r="E5280" i="26"/>
  <c r="D5280" i="26"/>
  <c r="E5279" i="26"/>
  <c r="D5279" i="26"/>
  <c r="E5278" i="26"/>
  <c r="D5278" i="26"/>
  <c r="E5277" i="26"/>
  <c r="D5277" i="26"/>
  <c r="E5276" i="26"/>
  <c r="D5276" i="26"/>
  <c r="E5275" i="26"/>
  <c r="D5275" i="26"/>
  <c r="E5274" i="26"/>
  <c r="D5274" i="26"/>
  <c r="E5273" i="26"/>
  <c r="D5273" i="26"/>
  <c r="E5272" i="26"/>
  <c r="D5272" i="26"/>
  <c r="E5271" i="26"/>
  <c r="D5271" i="26"/>
  <c r="E5270" i="26"/>
  <c r="D5270" i="26"/>
  <c r="E5269" i="26"/>
  <c r="D5269" i="26"/>
  <c r="E5268" i="26"/>
  <c r="D5268" i="26"/>
  <c r="E5267" i="26"/>
  <c r="D5267" i="26"/>
  <c r="E5266" i="26"/>
  <c r="D5266" i="26"/>
  <c r="E5265" i="26"/>
  <c r="D5265" i="26"/>
  <c r="E5264" i="26"/>
  <c r="D5264" i="26"/>
  <c r="E5263" i="26"/>
  <c r="D5263" i="26"/>
  <c r="E5262" i="26"/>
  <c r="D5262" i="26"/>
  <c r="E5261" i="26"/>
  <c r="D5261" i="26"/>
  <c r="E5260" i="26"/>
  <c r="D5260" i="26"/>
  <c r="E5259" i="26"/>
  <c r="D5259" i="26"/>
  <c r="E5258" i="26"/>
  <c r="D5258" i="26"/>
  <c r="E5257" i="26"/>
  <c r="D5257" i="26"/>
  <c r="E5256" i="26"/>
  <c r="D5256" i="26"/>
  <c r="E5255" i="26"/>
  <c r="D5255" i="26"/>
  <c r="E5254" i="26"/>
  <c r="D5254" i="26"/>
  <c r="E5253" i="26"/>
  <c r="D5253" i="26"/>
  <c r="E5252" i="26"/>
  <c r="D5252" i="26"/>
  <c r="E5251" i="26"/>
  <c r="D5251" i="26"/>
  <c r="E5250" i="26"/>
  <c r="D5250" i="26"/>
  <c r="E5249" i="26"/>
  <c r="D5249" i="26"/>
  <c r="E5248" i="26"/>
  <c r="D5248" i="26"/>
  <c r="E5247" i="26"/>
  <c r="D5247" i="26"/>
  <c r="E5246" i="26"/>
  <c r="D5246" i="26"/>
  <c r="E5245" i="26"/>
  <c r="D5245" i="26"/>
  <c r="E5244" i="26"/>
  <c r="D5244" i="26"/>
  <c r="E5243" i="26"/>
  <c r="D5243" i="26"/>
  <c r="E5242" i="26"/>
  <c r="D5242" i="26"/>
  <c r="E5241" i="26"/>
  <c r="D5241" i="26"/>
  <c r="E5240" i="26"/>
  <c r="D5240" i="26"/>
  <c r="E5239" i="26"/>
  <c r="D5239" i="26"/>
  <c r="E5238" i="26"/>
  <c r="D5238" i="26"/>
  <c r="E5237" i="26"/>
  <c r="D5237" i="26"/>
  <c r="E5236" i="26"/>
  <c r="D5236" i="26"/>
  <c r="E5235" i="26"/>
  <c r="D5235" i="26"/>
  <c r="E5234" i="26"/>
  <c r="D5234" i="26"/>
  <c r="E5233" i="26"/>
  <c r="D5233" i="26"/>
  <c r="E5232" i="26"/>
  <c r="D5232" i="26"/>
  <c r="E5231" i="26"/>
  <c r="D5231" i="26"/>
  <c r="E5230" i="26"/>
  <c r="D5230" i="26"/>
  <c r="E5229" i="26"/>
  <c r="D5229" i="26"/>
  <c r="E5228" i="26"/>
  <c r="D5228" i="26"/>
  <c r="E5227" i="26"/>
  <c r="D5227" i="26"/>
  <c r="E5226" i="26"/>
  <c r="D5226" i="26"/>
  <c r="E5225" i="26"/>
  <c r="D5225" i="26"/>
  <c r="E5224" i="26"/>
  <c r="D5224" i="26"/>
  <c r="E5223" i="26"/>
  <c r="D5223" i="26"/>
  <c r="E5222" i="26"/>
  <c r="D5222" i="26"/>
  <c r="E5221" i="26"/>
  <c r="D5221" i="26"/>
  <c r="E5220" i="26"/>
  <c r="D5220" i="26"/>
  <c r="E5219" i="26"/>
  <c r="D5219" i="26"/>
  <c r="E5218" i="26"/>
  <c r="D5218" i="26"/>
  <c r="E5217" i="26"/>
  <c r="D5217" i="26"/>
  <c r="E5216" i="26"/>
  <c r="D5216" i="26"/>
  <c r="E5215" i="26"/>
  <c r="D5215" i="26"/>
  <c r="E5214" i="26"/>
  <c r="D5214" i="26"/>
  <c r="E5213" i="26"/>
  <c r="D5213" i="26"/>
  <c r="E5212" i="26"/>
  <c r="D5212" i="26"/>
  <c r="E5211" i="26"/>
  <c r="D5211" i="26"/>
  <c r="E5210" i="26"/>
  <c r="D5210" i="26"/>
  <c r="E5209" i="26"/>
  <c r="D5209" i="26"/>
  <c r="E5208" i="26"/>
  <c r="D5208" i="26"/>
  <c r="E5207" i="26"/>
  <c r="D5207" i="26"/>
  <c r="E5206" i="26"/>
  <c r="D5206" i="26"/>
  <c r="E5205" i="26"/>
  <c r="D5205" i="26"/>
  <c r="E5204" i="26"/>
  <c r="D5204" i="26"/>
  <c r="E5203" i="26"/>
  <c r="D5203" i="26"/>
  <c r="E5202" i="26"/>
  <c r="D5202" i="26"/>
  <c r="E5201" i="26"/>
  <c r="D5201" i="26"/>
  <c r="E5200" i="26"/>
  <c r="D5200" i="26"/>
  <c r="E5199" i="26"/>
  <c r="D5199" i="26"/>
  <c r="E5198" i="26"/>
  <c r="D5198" i="26"/>
  <c r="E5197" i="26"/>
  <c r="D5197" i="26"/>
  <c r="E5196" i="26"/>
  <c r="D5196" i="26"/>
  <c r="E5195" i="26"/>
  <c r="D5195" i="26"/>
  <c r="E5194" i="26"/>
  <c r="D5194" i="26"/>
  <c r="E5193" i="26"/>
  <c r="D5193" i="26"/>
  <c r="E5192" i="26"/>
  <c r="D5192" i="26"/>
  <c r="E5191" i="26"/>
  <c r="D5191" i="26"/>
  <c r="E5190" i="26"/>
  <c r="D5190" i="26"/>
  <c r="E5189" i="26"/>
  <c r="D5189" i="26"/>
  <c r="E5188" i="26"/>
  <c r="D5188" i="26"/>
  <c r="E5187" i="26"/>
  <c r="D5187" i="26"/>
  <c r="E5186" i="26"/>
  <c r="D5186" i="26"/>
  <c r="E5185" i="26"/>
  <c r="D5185" i="26"/>
  <c r="E5184" i="26"/>
  <c r="D5184" i="26"/>
  <c r="E5183" i="26"/>
  <c r="D5183" i="26"/>
  <c r="E5182" i="26"/>
  <c r="D5182" i="26"/>
  <c r="E5181" i="26"/>
  <c r="D5181" i="26"/>
  <c r="E5180" i="26"/>
  <c r="D5180" i="26"/>
  <c r="E5179" i="26"/>
  <c r="D5179" i="26"/>
  <c r="E5178" i="26"/>
  <c r="D5178" i="26"/>
  <c r="E5177" i="26"/>
  <c r="D5177" i="26"/>
  <c r="E5176" i="26"/>
  <c r="D5176" i="26"/>
  <c r="E5175" i="26"/>
  <c r="D5175" i="26"/>
  <c r="E5174" i="26"/>
  <c r="D5174" i="26"/>
  <c r="E5173" i="26"/>
  <c r="D5173" i="26"/>
  <c r="E5172" i="26"/>
  <c r="D5172" i="26"/>
  <c r="E5171" i="26"/>
  <c r="D5171" i="26"/>
  <c r="E5170" i="26"/>
  <c r="D5170" i="26"/>
  <c r="E5169" i="26"/>
  <c r="D5169" i="26"/>
  <c r="E5168" i="26"/>
  <c r="D5168" i="26"/>
  <c r="E5167" i="26"/>
  <c r="D5167" i="26"/>
  <c r="E5166" i="26"/>
  <c r="D5166" i="26"/>
  <c r="E5165" i="26"/>
  <c r="D5165" i="26"/>
  <c r="E5164" i="26"/>
  <c r="D5164" i="26"/>
  <c r="E5163" i="26"/>
  <c r="D5163" i="26"/>
  <c r="E5162" i="26"/>
  <c r="D5162" i="26"/>
  <c r="E5161" i="26"/>
  <c r="D5161" i="26"/>
  <c r="E5160" i="26"/>
  <c r="D5160" i="26"/>
  <c r="E5159" i="26"/>
  <c r="D5159" i="26"/>
  <c r="E5158" i="26"/>
  <c r="D5158" i="26"/>
  <c r="E5157" i="26"/>
  <c r="D5157" i="26"/>
  <c r="E5156" i="26"/>
  <c r="D5156" i="26"/>
  <c r="E5155" i="26"/>
  <c r="D5155" i="26"/>
  <c r="E5154" i="26"/>
  <c r="D5154" i="26"/>
  <c r="E5153" i="26"/>
  <c r="D5153" i="26"/>
  <c r="E5152" i="26"/>
  <c r="D5152" i="26"/>
  <c r="E5151" i="26"/>
  <c r="D5151" i="26"/>
  <c r="E5150" i="26"/>
  <c r="D5150" i="26"/>
  <c r="E5149" i="26"/>
  <c r="D5149" i="26"/>
  <c r="E5148" i="26"/>
  <c r="D5148" i="26"/>
  <c r="E5147" i="26"/>
  <c r="D5147" i="26"/>
  <c r="E5146" i="26"/>
  <c r="D5146" i="26"/>
  <c r="E5145" i="26"/>
  <c r="D5145" i="26"/>
  <c r="E5144" i="26"/>
  <c r="D5144" i="26"/>
  <c r="E5143" i="26"/>
  <c r="D5143" i="26"/>
  <c r="E5142" i="26"/>
  <c r="D5142" i="26"/>
  <c r="E5141" i="26"/>
  <c r="D5141" i="26"/>
  <c r="E5140" i="26"/>
  <c r="D5140" i="26"/>
  <c r="E5139" i="26"/>
  <c r="D5139" i="26"/>
  <c r="E5138" i="26"/>
  <c r="D5138" i="26"/>
  <c r="E5137" i="26"/>
  <c r="D5137" i="26"/>
  <c r="E5136" i="26"/>
  <c r="D5136" i="26"/>
  <c r="E5135" i="26"/>
  <c r="D5135" i="26"/>
  <c r="E5134" i="26"/>
  <c r="D5134" i="26"/>
  <c r="E5133" i="26"/>
  <c r="D5133" i="26"/>
  <c r="E5132" i="26"/>
  <c r="D5132" i="26"/>
  <c r="E5131" i="26"/>
  <c r="D5131" i="26"/>
  <c r="E5130" i="26"/>
  <c r="D5130" i="26"/>
  <c r="E5129" i="26"/>
  <c r="D5129" i="26"/>
  <c r="E5128" i="26"/>
  <c r="D5128" i="26"/>
  <c r="E5127" i="26"/>
  <c r="D5127" i="26"/>
  <c r="E5126" i="26"/>
  <c r="D5126" i="26"/>
  <c r="E5125" i="26"/>
  <c r="D5125" i="26"/>
  <c r="E5124" i="26"/>
  <c r="D5124" i="26"/>
  <c r="E5123" i="26"/>
  <c r="D5123" i="26"/>
  <c r="E5122" i="26"/>
  <c r="D5122" i="26"/>
  <c r="E5121" i="26"/>
  <c r="D5121" i="26"/>
  <c r="E5120" i="26"/>
  <c r="D5120" i="26"/>
  <c r="E5119" i="26"/>
  <c r="D5119" i="26"/>
  <c r="E5118" i="26"/>
  <c r="D5118" i="26"/>
  <c r="E5117" i="26"/>
  <c r="D5117" i="26"/>
  <c r="E5116" i="26"/>
  <c r="D5116" i="26"/>
  <c r="E5115" i="26"/>
  <c r="D5115" i="26"/>
  <c r="E5114" i="26"/>
  <c r="D5114" i="26"/>
  <c r="E5113" i="26"/>
  <c r="D5113" i="26"/>
  <c r="E5112" i="26"/>
  <c r="D5112" i="26"/>
  <c r="E5111" i="26"/>
  <c r="D5111" i="26"/>
  <c r="E5110" i="26"/>
  <c r="D5110" i="26"/>
  <c r="E5109" i="26"/>
  <c r="D5109" i="26"/>
  <c r="E5108" i="26"/>
  <c r="D5108" i="26"/>
  <c r="E5107" i="26"/>
  <c r="D5107" i="26"/>
  <c r="E5106" i="26"/>
  <c r="D5106" i="26"/>
  <c r="E5105" i="26"/>
  <c r="D5105" i="26"/>
  <c r="E5104" i="26"/>
  <c r="D5104" i="26"/>
  <c r="E5103" i="26"/>
  <c r="D5103" i="26"/>
  <c r="E5102" i="26"/>
  <c r="D5102" i="26"/>
  <c r="E5101" i="26"/>
  <c r="D5101" i="26"/>
  <c r="E5100" i="26"/>
  <c r="D5100" i="26"/>
  <c r="E5099" i="26"/>
  <c r="D5099" i="26"/>
  <c r="E5098" i="26"/>
  <c r="D5098" i="26"/>
  <c r="E5097" i="26"/>
  <c r="D5097" i="26"/>
  <c r="E5096" i="26"/>
  <c r="D5096" i="26"/>
  <c r="E5095" i="26"/>
  <c r="D5095" i="26"/>
  <c r="E5094" i="26"/>
  <c r="D5094" i="26"/>
  <c r="E5093" i="26"/>
  <c r="D5093" i="26"/>
  <c r="E5092" i="26"/>
  <c r="D5092" i="26"/>
  <c r="E5091" i="26"/>
  <c r="D5091" i="26"/>
  <c r="E5090" i="26"/>
  <c r="D5090" i="26"/>
  <c r="E5089" i="26"/>
  <c r="D5089" i="26"/>
  <c r="E5088" i="26"/>
  <c r="D5088" i="26"/>
  <c r="E5087" i="26"/>
  <c r="D5087" i="26"/>
  <c r="E5086" i="26"/>
  <c r="D5086" i="26"/>
  <c r="E5085" i="26"/>
  <c r="D5085" i="26"/>
  <c r="E5084" i="26"/>
  <c r="D5084" i="26"/>
  <c r="E5083" i="26"/>
  <c r="D5083" i="26"/>
  <c r="E5082" i="26"/>
  <c r="D5082" i="26"/>
  <c r="E5081" i="26"/>
  <c r="D5081" i="26"/>
  <c r="E5080" i="26"/>
  <c r="D5080" i="26"/>
  <c r="E5079" i="26"/>
  <c r="D5079" i="26"/>
  <c r="E5078" i="26"/>
  <c r="D5078" i="26"/>
  <c r="E5077" i="26"/>
  <c r="D5077" i="26"/>
  <c r="E5076" i="26"/>
  <c r="D5076" i="26"/>
  <c r="E5075" i="26"/>
  <c r="D5075" i="26"/>
  <c r="E5074" i="26"/>
  <c r="D5074" i="26"/>
  <c r="E5073" i="26"/>
  <c r="D5073" i="26"/>
  <c r="E5072" i="26"/>
  <c r="D5072" i="26"/>
  <c r="E5071" i="26"/>
  <c r="D5071" i="26"/>
  <c r="E5070" i="26"/>
  <c r="D5070" i="26"/>
  <c r="E5069" i="26"/>
  <c r="D5069" i="26"/>
  <c r="E5068" i="26"/>
  <c r="D5068" i="26"/>
  <c r="E5067" i="26"/>
  <c r="D5067" i="26"/>
  <c r="E5066" i="26"/>
  <c r="D5066" i="26"/>
  <c r="E5065" i="26"/>
  <c r="D5065" i="26"/>
  <c r="E5064" i="26"/>
  <c r="D5064" i="26"/>
  <c r="E5063" i="26"/>
  <c r="D5063" i="26"/>
  <c r="E5062" i="26"/>
  <c r="D5062" i="26"/>
  <c r="E5061" i="26"/>
  <c r="D5061" i="26"/>
  <c r="E5060" i="26"/>
  <c r="D5060" i="26"/>
  <c r="E5059" i="26"/>
  <c r="D5059" i="26"/>
  <c r="E5058" i="26"/>
  <c r="D5058" i="26"/>
  <c r="E5057" i="26"/>
  <c r="D5057" i="26"/>
  <c r="E5056" i="26"/>
  <c r="D5056" i="26"/>
  <c r="E5055" i="26"/>
  <c r="D5055" i="26"/>
  <c r="E5054" i="26"/>
  <c r="D5054" i="26"/>
  <c r="E5053" i="26"/>
  <c r="D5053" i="26"/>
  <c r="E5052" i="26"/>
  <c r="D5052" i="26"/>
  <c r="E5051" i="26"/>
  <c r="D5051" i="26"/>
  <c r="E5050" i="26"/>
  <c r="D5050" i="26"/>
  <c r="E5049" i="26"/>
  <c r="D5049" i="26"/>
  <c r="E5048" i="26"/>
  <c r="D5048" i="26"/>
  <c r="E5047" i="26"/>
  <c r="D5047" i="26"/>
  <c r="E5046" i="26"/>
  <c r="D5046" i="26"/>
  <c r="E5045" i="26"/>
  <c r="D5045" i="26"/>
  <c r="E5044" i="26"/>
  <c r="D5044" i="26"/>
  <c r="E5043" i="26"/>
  <c r="D5043" i="26"/>
  <c r="E5042" i="26"/>
  <c r="D5042" i="26"/>
  <c r="E5041" i="26"/>
  <c r="D5041" i="26"/>
  <c r="E5040" i="26"/>
  <c r="D5040" i="26"/>
  <c r="E5039" i="26"/>
  <c r="D5039" i="26"/>
  <c r="E5038" i="26"/>
  <c r="D5038" i="26"/>
  <c r="E5037" i="26"/>
  <c r="D5037" i="26"/>
  <c r="E5036" i="26"/>
  <c r="D5036" i="26"/>
  <c r="E5035" i="26"/>
  <c r="D5035" i="26"/>
  <c r="E5034" i="26"/>
  <c r="D5034" i="26"/>
  <c r="E5033" i="26"/>
  <c r="D5033" i="26"/>
  <c r="E5032" i="26"/>
  <c r="D5032" i="26"/>
  <c r="E5031" i="26"/>
  <c r="D5031" i="26"/>
  <c r="E5030" i="26"/>
  <c r="D5030" i="26"/>
  <c r="E5029" i="26"/>
  <c r="D5029" i="26"/>
  <c r="E5028" i="26"/>
  <c r="D5028" i="26"/>
  <c r="E5027" i="26"/>
  <c r="D5027" i="26"/>
  <c r="E5026" i="26"/>
  <c r="D5026" i="26"/>
  <c r="E5025" i="26"/>
  <c r="D5025" i="26"/>
  <c r="E5024" i="26"/>
  <c r="D5024" i="26"/>
  <c r="E5023" i="26"/>
  <c r="D5023" i="26"/>
  <c r="E5022" i="26"/>
  <c r="D5022" i="26"/>
  <c r="E5021" i="26"/>
  <c r="D5021" i="26"/>
  <c r="E5020" i="26"/>
  <c r="D5020" i="26"/>
  <c r="E5019" i="26"/>
  <c r="D5019" i="26"/>
  <c r="E5018" i="26"/>
  <c r="D5018" i="26"/>
  <c r="E5017" i="26"/>
  <c r="D5017" i="26"/>
  <c r="E5016" i="26"/>
  <c r="D5016" i="26"/>
  <c r="E5015" i="26"/>
  <c r="D5015" i="26"/>
  <c r="E5014" i="26"/>
  <c r="D5014" i="26"/>
  <c r="E5013" i="26"/>
  <c r="D5013" i="26"/>
  <c r="E5012" i="26"/>
  <c r="D5012" i="26"/>
  <c r="E5011" i="26"/>
  <c r="D5011" i="26"/>
  <c r="E5010" i="26"/>
  <c r="D5010" i="26"/>
  <c r="E5009" i="26"/>
  <c r="D5009" i="26"/>
  <c r="E5008" i="26"/>
  <c r="D5008" i="26"/>
  <c r="E5007" i="26"/>
  <c r="D5007" i="26"/>
  <c r="E5006" i="26"/>
  <c r="D5006" i="26"/>
  <c r="E5005" i="26"/>
  <c r="D5005" i="26"/>
  <c r="E5004" i="26"/>
  <c r="D5004" i="26"/>
  <c r="E5003" i="26"/>
  <c r="D5003" i="26"/>
  <c r="E5002" i="26"/>
  <c r="D5002" i="26"/>
  <c r="E5001" i="26"/>
  <c r="D5001" i="26"/>
  <c r="E5000" i="26"/>
  <c r="D5000" i="26"/>
  <c r="E4999" i="26"/>
  <c r="D4999" i="26"/>
  <c r="E4998" i="26"/>
  <c r="D4998" i="26"/>
  <c r="E4997" i="26"/>
  <c r="D4997" i="26"/>
  <c r="E4996" i="26"/>
  <c r="D4996" i="26"/>
  <c r="E4995" i="26"/>
  <c r="D4995" i="26"/>
  <c r="E4994" i="26"/>
  <c r="D4994" i="26"/>
  <c r="E4993" i="26"/>
  <c r="D4993" i="26"/>
  <c r="E4992" i="26"/>
  <c r="D4992" i="26"/>
  <c r="E4991" i="26"/>
  <c r="D4991" i="26"/>
  <c r="E4990" i="26"/>
  <c r="D4990" i="26"/>
  <c r="E4989" i="26"/>
  <c r="D4989" i="26"/>
  <c r="E4988" i="26"/>
  <c r="D4988" i="26"/>
  <c r="E4987" i="26"/>
  <c r="D4987" i="26"/>
  <c r="E4986" i="26"/>
  <c r="D4986" i="26"/>
  <c r="E4985" i="26"/>
  <c r="D4985" i="26"/>
  <c r="E4984" i="26"/>
  <c r="D4984" i="26"/>
  <c r="E4983" i="26"/>
  <c r="D4983" i="26"/>
  <c r="E4982" i="26"/>
  <c r="D4982" i="26"/>
  <c r="E4981" i="26"/>
  <c r="D4981" i="26"/>
  <c r="E4980" i="26"/>
  <c r="D4980" i="26"/>
  <c r="E4979" i="26"/>
  <c r="D4979" i="26"/>
  <c r="E4978" i="26"/>
  <c r="D4978" i="26"/>
  <c r="E4977" i="26"/>
  <c r="D4977" i="26"/>
  <c r="E4976" i="26"/>
  <c r="D4976" i="26"/>
  <c r="E4975" i="26"/>
  <c r="D4975" i="26"/>
  <c r="E4974" i="26"/>
  <c r="D4974" i="26"/>
  <c r="E4973" i="26"/>
  <c r="D4973" i="26"/>
  <c r="E4972" i="26"/>
  <c r="D4972" i="26"/>
  <c r="E4971" i="26"/>
  <c r="D4971" i="26"/>
  <c r="E4970" i="26"/>
  <c r="D4970" i="26"/>
  <c r="E4969" i="26"/>
  <c r="D4969" i="26"/>
  <c r="E4968" i="26"/>
  <c r="D4968" i="26"/>
  <c r="E4967" i="26"/>
  <c r="D4967" i="26"/>
  <c r="E4966" i="26"/>
  <c r="D4966" i="26"/>
  <c r="E4965" i="26"/>
  <c r="D4965" i="26"/>
  <c r="E4964" i="26"/>
  <c r="D4964" i="26"/>
  <c r="E4963" i="26"/>
  <c r="D4963" i="26"/>
  <c r="E4962" i="26"/>
  <c r="D4962" i="26"/>
  <c r="E4961" i="26"/>
  <c r="D4961" i="26"/>
  <c r="E4960" i="26"/>
  <c r="D4960" i="26"/>
  <c r="E4959" i="26"/>
  <c r="D4959" i="26"/>
  <c r="E4958" i="26"/>
  <c r="D4958" i="26"/>
  <c r="E4957" i="26"/>
  <c r="D4957" i="26"/>
  <c r="E4956" i="26"/>
  <c r="D4956" i="26"/>
  <c r="E4955" i="26"/>
  <c r="D4955" i="26"/>
  <c r="E4954" i="26"/>
  <c r="D4954" i="26"/>
  <c r="E4953" i="26"/>
  <c r="D4953" i="26"/>
  <c r="E4952" i="26"/>
  <c r="D4952" i="26"/>
  <c r="E4951" i="26"/>
  <c r="D4951" i="26"/>
  <c r="E4950" i="26"/>
  <c r="D4950" i="26"/>
  <c r="E4949" i="26"/>
  <c r="D4949" i="26"/>
  <c r="E4948" i="26"/>
  <c r="D4948" i="26"/>
  <c r="E4947" i="26"/>
  <c r="D4947" i="26"/>
  <c r="E4946" i="26"/>
  <c r="D4946" i="26"/>
  <c r="E4945" i="26"/>
  <c r="D4945" i="26"/>
  <c r="E4944" i="26"/>
  <c r="D4944" i="26"/>
  <c r="E4943" i="26"/>
  <c r="D4943" i="26"/>
  <c r="E4942" i="26"/>
  <c r="D4942" i="26"/>
  <c r="E4941" i="26"/>
  <c r="D4941" i="26"/>
  <c r="E4940" i="26"/>
  <c r="D4940" i="26"/>
  <c r="E4939" i="26"/>
  <c r="D4939" i="26"/>
  <c r="E4938" i="26"/>
  <c r="D4938" i="26"/>
  <c r="E4937" i="26"/>
  <c r="D4937" i="26"/>
  <c r="E4936" i="26"/>
  <c r="D4936" i="26"/>
  <c r="E4935" i="26"/>
  <c r="D4935" i="26"/>
  <c r="E4934" i="26"/>
  <c r="D4934" i="26"/>
  <c r="E4933" i="26"/>
  <c r="D4933" i="26"/>
  <c r="E4932" i="26"/>
  <c r="D4932" i="26"/>
  <c r="E4931" i="26"/>
  <c r="D4931" i="26"/>
  <c r="E4930" i="26"/>
  <c r="D4930" i="26"/>
  <c r="E4929" i="26"/>
  <c r="D4929" i="26"/>
  <c r="E4928" i="26"/>
  <c r="D4928" i="26"/>
  <c r="E4927" i="26"/>
  <c r="D4927" i="26"/>
  <c r="E4926" i="26"/>
  <c r="D4926" i="26"/>
  <c r="E4925" i="26"/>
  <c r="D4925" i="26"/>
  <c r="E4924" i="26"/>
  <c r="D4924" i="26"/>
  <c r="E4923" i="26"/>
  <c r="D4923" i="26"/>
  <c r="E4922" i="26"/>
  <c r="D4922" i="26"/>
  <c r="E4921" i="26"/>
  <c r="D4921" i="26"/>
  <c r="E4920" i="26"/>
  <c r="D4920" i="26"/>
  <c r="E4919" i="26"/>
  <c r="D4919" i="26"/>
  <c r="E4918" i="26"/>
  <c r="D4918" i="26"/>
  <c r="E4917" i="26"/>
  <c r="D4917" i="26"/>
  <c r="E4916" i="26"/>
  <c r="D4916" i="26"/>
  <c r="E4915" i="26"/>
  <c r="D4915" i="26"/>
  <c r="E4914" i="26"/>
  <c r="D4914" i="26"/>
  <c r="E4913" i="26"/>
  <c r="D4913" i="26"/>
  <c r="E4912" i="26"/>
  <c r="D4912" i="26"/>
  <c r="E4911" i="26"/>
  <c r="D4911" i="26"/>
  <c r="E4910" i="26"/>
  <c r="D4910" i="26"/>
  <c r="E4909" i="26"/>
  <c r="D4909" i="26"/>
  <c r="E4908" i="26"/>
  <c r="D4908" i="26"/>
  <c r="E4907" i="26"/>
  <c r="D4907" i="26"/>
  <c r="E4906" i="26"/>
  <c r="D4906" i="26"/>
  <c r="E4905" i="26"/>
  <c r="D4905" i="26"/>
  <c r="E4904" i="26"/>
  <c r="D4904" i="26"/>
  <c r="E4903" i="26"/>
  <c r="D4903" i="26"/>
  <c r="E4902" i="26"/>
  <c r="D4902" i="26"/>
  <c r="E4901" i="26"/>
  <c r="D4901" i="26"/>
  <c r="E4900" i="26"/>
  <c r="D4900" i="26"/>
  <c r="E4899" i="26"/>
  <c r="D4899" i="26"/>
  <c r="E4898" i="26"/>
  <c r="D4898" i="26"/>
  <c r="E4897" i="26"/>
  <c r="D4897" i="26"/>
  <c r="E4896" i="26"/>
  <c r="D4896" i="26"/>
  <c r="E4895" i="26"/>
  <c r="D4895" i="26"/>
  <c r="E4894" i="26"/>
  <c r="D4894" i="26"/>
  <c r="E4893" i="26"/>
  <c r="D4893" i="26"/>
  <c r="E4892" i="26"/>
  <c r="D4892" i="26"/>
  <c r="E4891" i="26"/>
  <c r="D4891" i="26"/>
  <c r="E4890" i="26"/>
  <c r="D4890" i="26"/>
  <c r="E4889" i="26"/>
  <c r="D4889" i="26"/>
  <c r="E4888" i="26"/>
  <c r="D4888" i="26"/>
  <c r="E4887" i="26"/>
  <c r="D4887" i="26"/>
  <c r="E4886" i="26"/>
  <c r="D4886" i="26"/>
  <c r="E4885" i="26"/>
  <c r="D4885" i="26"/>
  <c r="E4884" i="26"/>
  <c r="D4884" i="26"/>
  <c r="E4883" i="26"/>
  <c r="D4883" i="26"/>
  <c r="E4882" i="26"/>
  <c r="D4882" i="26"/>
  <c r="E4881" i="26"/>
  <c r="D4881" i="26"/>
  <c r="E4880" i="26"/>
  <c r="D4880" i="26"/>
  <c r="E4879" i="26"/>
  <c r="D4879" i="26"/>
  <c r="E4878" i="26"/>
  <c r="D4878" i="26"/>
  <c r="E4877" i="26"/>
  <c r="D4877" i="26"/>
  <c r="E4876" i="26"/>
  <c r="D4876" i="26"/>
  <c r="E4875" i="26"/>
  <c r="D4875" i="26"/>
  <c r="E4874" i="26"/>
  <c r="D4874" i="26"/>
  <c r="E4873" i="26"/>
  <c r="D4873" i="26"/>
  <c r="E4872" i="26"/>
  <c r="D4872" i="26"/>
  <c r="E4871" i="26"/>
  <c r="D4871" i="26"/>
  <c r="E4870" i="26"/>
  <c r="D4870" i="26"/>
  <c r="E4869" i="26"/>
  <c r="D4869" i="26"/>
  <c r="E4868" i="26"/>
  <c r="D4868" i="26"/>
  <c r="E4867" i="26"/>
  <c r="D4867" i="26"/>
  <c r="E4866" i="26"/>
  <c r="D4866" i="26"/>
  <c r="E4865" i="26"/>
  <c r="D4865" i="26"/>
  <c r="E4864" i="26"/>
  <c r="D4864" i="26"/>
  <c r="E4863" i="26"/>
  <c r="D4863" i="26"/>
  <c r="E4862" i="26"/>
  <c r="D4862" i="26"/>
  <c r="E4861" i="26"/>
  <c r="D4861" i="26"/>
  <c r="E4860" i="26"/>
  <c r="D4860" i="26"/>
  <c r="E4859" i="26"/>
  <c r="D4859" i="26"/>
  <c r="E4858" i="26"/>
  <c r="D4858" i="26"/>
  <c r="E4857" i="26"/>
  <c r="D4857" i="26"/>
  <c r="E4856" i="26"/>
  <c r="D4856" i="26"/>
  <c r="E4855" i="26"/>
  <c r="D4855" i="26"/>
  <c r="E4854" i="26"/>
  <c r="D4854" i="26"/>
  <c r="E4853" i="26"/>
  <c r="D4853" i="26"/>
  <c r="E4852" i="26"/>
  <c r="D4852" i="26"/>
  <c r="E4851" i="26"/>
  <c r="D4851" i="26"/>
  <c r="E4850" i="26"/>
  <c r="D4850" i="26"/>
  <c r="E4849" i="26"/>
  <c r="D4849" i="26"/>
  <c r="E4848" i="26"/>
  <c r="D4848" i="26"/>
  <c r="E4847" i="26"/>
  <c r="D4847" i="26"/>
  <c r="E4846" i="26"/>
  <c r="D4846" i="26"/>
  <c r="E4845" i="26"/>
  <c r="D4845" i="26"/>
  <c r="E4844" i="26"/>
  <c r="D4844" i="26"/>
  <c r="E4843" i="26"/>
  <c r="D4843" i="26"/>
  <c r="E4842" i="26"/>
  <c r="D4842" i="26"/>
  <c r="E4841" i="26"/>
  <c r="D4841" i="26"/>
  <c r="E4840" i="26"/>
  <c r="D4840" i="26"/>
  <c r="E4839" i="26"/>
  <c r="D4839" i="26"/>
  <c r="E4838" i="26"/>
  <c r="D4838" i="26"/>
  <c r="E4837" i="26"/>
  <c r="D4837" i="26"/>
  <c r="E4836" i="26"/>
  <c r="D4836" i="26"/>
  <c r="E4835" i="26"/>
  <c r="D4835" i="26"/>
  <c r="E4834" i="26"/>
  <c r="D4834" i="26"/>
  <c r="E4833" i="26"/>
  <c r="D4833" i="26"/>
  <c r="E4832" i="26"/>
  <c r="D4832" i="26"/>
  <c r="E4831" i="26"/>
  <c r="D4831" i="26"/>
  <c r="E4830" i="26"/>
  <c r="D4830" i="26"/>
  <c r="E4829" i="26"/>
  <c r="D4829" i="26"/>
  <c r="E4828" i="26"/>
  <c r="D4828" i="26"/>
  <c r="E4827" i="26"/>
  <c r="D4827" i="26"/>
  <c r="E4826" i="26"/>
  <c r="D4826" i="26"/>
  <c r="E4825" i="26"/>
  <c r="D4825" i="26"/>
  <c r="E4824" i="26"/>
  <c r="D4824" i="26"/>
  <c r="E4823" i="26"/>
  <c r="D4823" i="26"/>
  <c r="E4822" i="26"/>
  <c r="D4822" i="26"/>
  <c r="E4821" i="26"/>
  <c r="D4821" i="26"/>
  <c r="E4820" i="26"/>
  <c r="D4820" i="26"/>
  <c r="E4819" i="26"/>
  <c r="D4819" i="26"/>
  <c r="E4818" i="26"/>
  <c r="D4818" i="26"/>
  <c r="E4817" i="26"/>
  <c r="D4817" i="26"/>
  <c r="E4816" i="26"/>
  <c r="D4816" i="26"/>
  <c r="E4815" i="26"/>
  <c r="D4815" i="26"/>
  <c r="E4814" i="26"/>
  <c r="D4814" i="26"/>
  <c r="E4813" i="26"/>
  <c r="D4813" i="26"/>
  <c r="E4812" i="26"/>
  <c r="D4812" i="26"/>
  <c r="E4811" i="26"/>
  <c r="D4811" i="26"/>
  <c r="E4810" i="26"/>
  <c r="D4810" i="26"/>
  <c r="E4809" i="26"/>
  <c r="D4809" i="26"/>
  <c r="E4808" i="26"/>
  <c r="D4808" i="26"/>
  <c r="E4807" i="26"/>
  <c r="D4807" i="26"/>
  <c r="E4806" i="26"/>
  <c r="D4806" i="26"/>
  <c r="E4805" i="26"/>
  <c r="D4805" i="26"/>
  <c r="E4804" i="26"/>
  <c r="D4804" i="26"/>
  <c r="E4803" i="26"/>
  <c r="D4803" i="26"/>
  <c r="E4802" i="26"/>
  <c r="D4802" i="26"/>
  <c r="E4801" i="26"/>
  <c r="D4801" i="26"/>
  <c r="E4800" i="26"/>
  <c r="D4800" i="26"/>
  <c r="E4799" i="26"/>
  <c r="D4799" i="26"/>
  <c r="E4798" i="26"/>
  <c r="D4798" i="26"/>
  <c r="E4797" i="26"/>
  <c r="D4797" i="26"/>
  <c r="E4796" i="26"/>
  <c r="D4796" i="26"/>
  <c r="E4795" i="26"/>
  <c r="D4795" i="26"/>
  <c r="E4794" i="26"/>
  <c r="D4794" i="26"/>
  <c r="E4793" i="26"/>
  <c r="D4793" i="26"/>
  <c r="E4792" i="26"/>
  <c r="D4792" i="26"/>
  <c r="E4791" i="26"/>
  <c r="D4791" i="26"/>
  <c r="E4790" i="26"/>
  <c r="D4790" i="26"/>
  <c r="E4789" i="26"/>
  <c r="D4789" i="26"/>
  <c r="E4788" i="26"/>
  <c r="D4788" i="26"/>
  <c r="E4787" i="26"/>
  <c r="D4787" i="26"/>
  <c r="E4786" i="26"/>
  <c r="D4786" i="26"/>
  <c r="E4785" i="26"/>
  <c r="D4785" i="26"/>
  <c r="E4784" i="26"/>
  <c r="D4784" i="26"/>
  <c r="E4783" i="26"/>
  <c r="D4783" i="26"/>
  <c r="E4782" i="26"/>
  <c r="D4782" i="26"/>
  <c r="E4781" i="26"/>
  <c r="D4781" i="26"/>
  <c r="E4780" i="26"/>
  <c r="D4780" i="26"/>
  <c r="E4779" i="26"/>
  <c r="D4779" i="26"/>
  <c r="E4778" i="26"/>
  <c r="D4778" i="26"/>
  <c r="E4777" i="26"/>
  <c r="D4777" i="26"/>
  <c r="E4776" i="26"/>
  <c r="D4776" i="26"/>
  <c r="E4775" i="26"/>
  <c r="D4775" i="26"/>
  <c r="E4774" i="26"/>
  <c r="D4774" i="26"/>
  <c r="E4773" i="26"/>
  <c r="D4773" i="26"/>
  <c r="E4772" i="26"/>
  <c r="D4772" i="26"/>
  <c r="E4771" i="26"/>
  <c r="D4771" i="26"/>
  <c r="E4770" i="26"/>
  <c r="D4770" i="26"/>
  <c r="E4769" i="26"/>
  <c r="D4769" i="26"/>
  <c r="E4768" i="26"/>
  <c r="D4768" i="26"/>
  <c r="E4767" i="26"/>
  <c r="D4767" i="26"/>
  <c r="E4766" i="26"/>
  <c r="D4766" i="26"/>
  <c r="E4765" i="26"/>
  <c r="D4765" i="26"/>
  <c r="E4764" i="26"/>
  <c r="D4764" i="26"/>
  <c r="E4763" i="26"/>
  <c r="D4763" i="26"/>
  <c r="E4762" i="26"/>
  <c r="D4762" i="26"/>
  <c r="E4761" i="26"/>
  <c r="D4761" i="26"/>
  <c r="E4760" i="26"/>
  <c r="D4760" i="26"/>
  <c r="E4759" i="26"/>
  <c r="D4759" i="26"/>
  <c r="E4758" i="26"/>
  <c r="D4758" i="26"/>
  <c r="E4757" i="26"/>
  <c r="D4757" i="26"/>
  <c r="E4756" i="26"/>
  <c r="D4756" i="26"/>
  <c r="E4755" i="26"/>
  <c r="D4755" i="26"/>
  <c r="E4754" i="26"/>
  <c r="D4754" i="26"/>
  <c r="E4753" i="26"/>
  <c r="D4753" i="26"/>
  <c r="E4752" i="26"/>
  <c r="D4752" i="26"/>
  <c r="E4751" i="26"/>
  <c r="D4751" i="26"/>
  <c r="E4750" i="26"/>
  <c r="D4750" i="26"/>
  <c r="E4749" i="26"/>
  <c r="D4749" i="26"/>
  <c r="E4748" i="26"/>
  <c r="D4748" i="26"/>
  <c r="E4747" i="26"/>
  <c r="D4747" i="26"/>
  <c r="E4746" i="26"/>
  <c r="D4746" i="26"/>
  <c r="E4745" i="26"/>
  <c r="D4745" i="26"/>
  <c r="E4744" i="26"/>
  <c r="D4744" i="26"/>
  <c r="E4743" i="26"/>
  <c r="D4743" i="26"/>
  <c r="E4742" i="26"/>
  <c r="D4742" i="26"/>
  <c r="E4741" i="26"/>
  <c r="D4741" i="26"/>
  <c r="E4740" i="26"/>
  <c r="D4740" i="26"/>
  <c r="E4739" i="26"/>
  <c r="D4739" i="26"/>
  <c r="E4738" i="26"/>
  <c r="D4738" i="26"/>
  <c r="E4737" i="26"/>
  <c r="D4737" i="26"/>
  <c r="E4736" i="26"/>
  <c r="D4736" i="26"/>
  <c r="E4735" i="26"/>
  <c r="D4735" i="26"/>
  <c r="E4734" i="26"/>
  <c r="D4734" i="26"/>
  <c r="E4733" i="26"/>
  <c r="D4733" i="26"/>
  <c r="E4732" i="26"/>
  <c r="D4732" i="26"/>
  <c r="E4731" i="26"/>
  <c r="D4731" i="26"/>
  <c r="E4730" i="26"/>
  <c r="D4730" i="26"/>
  <c r="E4729" i="26"/>
  <c r="D4729" i="26"/>
  <c r="E4728" i="26"/>
  <c r="D4728" i="26"/>
  <c r="E4727" i="26"/>
  <c r="D4727" i="26"/>
  <c r="E4726" i="26"/>
  <c r="D4726" i="26"/>
  <c r="E4725" i="26"/>
  <c r="D4725" i="26"/>
  <c r="E4724" i="26"/>
  <c r="D4724" i="26"/>
  <c r="E4723" i="26"/>
  <c r="D4723" i="26"/>
  <c r="E4722" i="26"/>
  <c r="D4722" i="26"/>
  <c r="E4721" i="26"/>
  <c r="D4721" i="26"/>
  <c r="E4720" i="26"/>
  <c r="D4720" i="26"/>
  <c r="E4719" i="26"/>
  <c r="D4719" i="26"/>
  <c r="E4718" i="26"/>
  <c r="D4718" i="26"/>
  <c r="E4717" i="26"/>
  <c r="D4717" i="26"/>
  <c r="E4716" i="26"/>
  <c r="D4716" i="26"/>
  <c r="E4715" i="26"/>
  <c r="D4715" i="26"/>
  <c r="E4714" i="26"/>
  <c r="D4714" i="26"/>
  <c r="E4713" i="26"/>
  <c r="D4713" i="26"/>
  <c r="E4712" i="26"/>
  <c r="D4712" i="26"/>
  <c r="E4711" i="26"/>
  <c r="D4711" i="26"/>
  <c r="E4710" i="26"/>
  <c r="D4710" i="26"/>
  <c r="E4709" i="26"/>
  <c r="D4709" i="26"/>
  <c r="E4708" i="26"/>
  <c r="D4708" i="26"/>
  <c r="E4707" i="26"/>
  <c r="D4707" i="26"/>
  <c r="E4706" i="26"/>
  <c r="D4706" i="26"/>
  <c r="E4705" i="26"/>
  <c r="D4705" i="26"/>
  <c r="E4704" i="26"/>
  <c r="D4704" i="26"/>
  <c r="E4703" i="26"/>
  <c r="D4703" i="26"/>
  <c r="E4702" i="26"/>
  <c r="D4702" i="26"/>
  <c r="E4701" i="26"/>
  <c r="D4701" i="26"/>
  <c r="E4700" i="26"/>
  <c r="D4700" i="26"/>
  <c r="E4699" i="26"/>
  <c r="D4699" i="26"/>
  <c r="E4698" i="26"/>
  <c r="D4698" i="26"/>
  <c r="E4697" i="26"/>
  <c r="D4697" i="26"/>
  <c r="E4696" i="26"/>
  <c r="D4696" i="26"/>
  <c r="E4695" i="26"/>
  <c r="D4695" i="26"/>
  <c r="E4694" i="26"/>
  <c r="D4694" i="26"/>
  <c r="E4693" i="26"/>
  <c r="D4693" i="26"/>
  <c r="E4692" i="26"/>
  <c r="D4692" i="26"/>
  <c r="E4691" i="26"/>
  <c r="D4691" i="26"/>
  <c r="E4690" i="26"/>
  <c r="D4690" i="26"/>
  <c r="E4689" i="26"/>
  <c r="D4689" i="26"/>
  <c r="E4688" i="26"/>
  <c r="D4688" i="26"/>
  <c r="E4687" i="26"/>
  <c r="D4687" i="26"/>
  <c r="E4686" i="26"/>
  <c r="D4686" i="26"/>
  <c r="E4685" i="26"/>
  <c r="D4685" i="26"/>
  <c r="E4684" i="26"/>
  <c r="D4684" i="26"/>
  <c r="E4683" i="26"/>
  <c r="D4683" i="26"/>
  <c r="E4682" i="26"/>
  <c r="D4682" i="26"/>
  <c r="E4681" i="26"/>
  <c r="D4681" i="26"/>
  <c r="E4680" i="26"/>
  <c r="D4680" i="26"/>
  <c r="E4679" i="26"/>
  <c r="D4679" i="26"/>
  <c r="E4678" i="26"/>
  <c r="D4678" i="26"/>
  <c r="E4677" i="26"/>
  <c r="D4677" i="26"/>
  <c r="E4676" i="26"/>
  <c r="D4676" i="26"/>
  <c r="E4675" i="26"/>
  <c r="D4675" i="26"/>
  <c r="E4674" i="26"/>
  <c r="D4674" i="26"/>
  <c r="E4673" i="26"/>
  <c r="D4673" i="26"/>
  <c r="E4672" i="26"/>
  <c r="D4672" i="26"/>
  <c r="E4671" i="26"/>
  <c r="D4671" i="26"/>
  <c r="E4670" i="26"/>
  <c r="D4670" i="26"/>
  <c r="E4669" i="26"/>
  <c r="D4669" i="26"/>
  <c r="E4668" i="26"/>
  <c r="D4668" i="26"/>
  <c r="E4667" i="26"/>
  <c r="D4667" i="26"/>
  <c r="E4666" i="26"/>
  <c r="D4666" i="26"/>
  <c r="E4665" i="26"/>
  <c r="D4665" i="26"/>
  <c r="E4664" i="26"/>
  <c r="D4664" i="26"/>
  <c r="E4663" i="26"/>
  <c r="D4663" i="26"/>
  <c r="E4662" i="26"/>
  <c r="D4662" i="26"/>
  <c r="E4661" i="26"/>
  <c r="D4661" i="26"/>
  <c r="E4660" i="26"/>
  <c r="D4660" i="26"/>
  <c r="E4659" i="26"/>
  <c r="D4659" i="26"/>
  <c r="E4658" i="26"/>
  <c r="D4658" i="26"/>
  <c r="E4657" i="26"/>
  <c r="D4657" i="26"/>
  <c r="E4656" i="26"/>
  <c r="D4656" i="26"/>
  <c r="E4655" i="26"/>
  <c r="D4655" i="26"/>
  <c r="E4654" i="26"/>
  <c r="D4654" i="26"/>
  <c r="E4653" i="26"/>
  <c r="D4653" i="26"/>
  <c r="E4652" i="26"/>
  <c r="D4652" i="26"/>
  <c r="E4651" i="26"/>
  <c r="D4651" i="26"/>
  <c r="E4650" i="26"/>
  <c r="D4650" i="26"/>
  <c r="E4649" i="26"/>
  <c r="D4649" i="26"/>
  <c r="E4648" i="26"/>
  <c r="D4648" i="26"/>
  <c r="E4647" i="26"/>
  <c r="D4647" i="26"/>
  <c r="E4646" i="26"/>
  <c r="D4646" i="26"/>
  <c r="E4645" i="26"/>
  <c r="D4645" i="26"/>
  <c r="E4644" i="26"/>
  <c r="D4644" i="26"/>
  <c r="E4643" i="26"/>
  <c r="D4643" i="26"/>
  <c r="E4642" i="26"/>
  <c r="D4642" i="26"/>
  <c r="E4641" i="26"/>
  <c r="D4641" i="26"/>
  <c r="E4640" i="26"/>
  <c r="D4640" i="26"/>
  <c r="E4639" i="26"/>
  <c r="D4639" i="26"/>
  <c r="E4638" i="26"/>
  <c r="D4638" i="26"/>
  <c r="E4637" i="26"/>
  <c r="D4637" i="26"/>
  <c r="E4636" i="26"/>
  <c r="D4636" i="26"/>
  <c r="E4635" i="26"/>
  <c r="D4635" i="26"/>
  <c r="E4634" i="26"/>
  <c r="D4634" i="26"/>
  <c r="E4633" i="26"/>
  <c r="D4633" i="26"/>
  <c r="E4632" i="26"/>
  <c r="D4632" i="26"/>
  <c r="E4631" i="26"/>
  <c r="D4631" i="26"/>
  <c r="E4630" i="26"/>
  <c r="D4630" i="26"/>
  <c r="E4629" i="26"/>
  <c r="D4629" i="26"/>
  <c r="E4628" i="26"/>
  <c r="D4628" i="26"/>
  <c r="E4627" i="26"/>
  <c r="D4627" i="26"/>
  <c r="E4626" i="26"/>
  <c r="D4626" i="26"/>
  <c r="E4625" i="26"/>
  <c r="D4625" i="26"/>
  <c r="E4624" i="26"/>
  <c r="D4624" i="26"/>
  <c r="E4623" i="26"/>
  <c r="D4623" i="26"/>
  <c r="E4622" i="26"/>
  <c r="D4622" i="26"/>
  <c r="E4621" i="26"/>
  <c r="D4621" i="26"/>
  <c r="E4620" i="26"/>
  <c r="D4620" i="26"/>
  <c r="E4619" i="26"/>
  <c r="D4619" i="26"/>
  <c r="E4618" i="26"/>
  <c r="D4618" i="26"/>
  <c r="E4617" i="26"/>
  <c r="D4617" i="26"/>
  <c r="E4616" i="26"/>
  <c r="D4616" i="26"/>
  <c r="E4615" i="26"/>
  <c r="D4615" i="26"/>
  <c r="E4614" i="26"/>
  <c r="D4614" i="26"/>
  <c r="E4613" i="26"/>
  <c r="D4613" i="26"/>
  <c r="E4612" i="26"/>
  <c r="D4612" i="26"/>
  <c r="E4611" i="26"/>
  <c r="D4611" i="26"/>
  <c r="E4610" i="26"/>
  <c r="D4610" i="26"/>
  <c r="E4609" i="26"/>
  <c r="D4609" i="26"/>
  <c r="E4608" i="26"/>
  <c r="D4608" i="26"/>
  <c r="E4607" i="26"/>
  <c r="D4607" i="26"/>
  <c r="E4606" i="26"/>
  <c r="D4606" i="26"/>
  <c r="E4605" i="26"/>
  <c r="D4605" i="26"/>
  <c r="E4604" i="26"/>
  <c r="D4604" i="26"/>
  <c r="E4603" i="26"/>
  <c r="D4603" i="26"/>
  <c r="E4602" i="26"/>
  <c r="D4602" i="26"/>
  <c r="E4601" i="26"/>
  <c r="D4601" i="26"/>
  <c r="E4600" i="26"/>
  <c r="D4600" i="26"/>
  <c r="E4599" i="26"/>
  <c r="D4599" i="26"/>
  <c r="E4598" i="26"/>
  <c r="D4598" i="26"/>
  <c r="E4597" i="26"/>
  <c r="D4597" i="26"/>
  <c r="E4596" i="26"/>
  <c r="D4596" i="26"/>
  <c r="E4595" i="26"/>
  <c r="D4595" i="26"/>
  <c r="E4594" i="26"/>
  <c r="D4594" i="26"/>
  <c r="E4593" i="26"/>
  <c r="D4593" i="26"/>
  <c r="E4592" i="26"/>
  <c r="D4592" i="26"/>
  <c r="E4591" i="26"/>
  <c r="D4591" i="26"/>
  <c r="E4590" i="26"/>
  <c r="D4590" i="26"/>
  <c r="E4589" i="26"/>
  <c r="D4589" i="26"/>
  <c r="E4588" i="26"/>
  <c r="D4588" i="26"/>
  <c r="E4587" i="26"/>
  <c r="D4587" i="26"/>
  <c r="E4586" i="26"/>
  <c r="D4586" i="26"/>
  <c r="E4585" i="26"/>
  <c r="D4585" i="26"/>
  <c r="E4584" i="26"/>
  <c r="D4584" i="26"/>
  <c r="E4583" i="26"/>
  <c r="D4583" i="26"/>
  <c r="E4582" i="26"/>
  <c r="D4582" i="26"/>
  <c r="E4581" i="26"/>
  <c r="D4581" i="26"/>
  <c r="E4580" i="26"/>
  <c r="D4580" i="26"/>
  <c r="E4579" i="26"/>
  <c r="D4579" i="26"/>
  <c r="E4578" i="26"/>
  <c r="D4578" i="26"/>
  <c r="E4577" i="26"/>
  <c r="D4577" i="26"/>
  <c r="E4576" i="26"/>
  <c r="D4576" i="26"/>
  <c r="E4575" i="26"/>
  <c r="D4575" i="26"/>
  <c r="E4574" i="26"/>
  <c r="D4574" i="26"/>
  <c r="E4573" i="26"/>
  <c r="D4573" i="26"/>
  <c r="E4572" i="26"/>
  <c r="D4572" i="26"/>
  <c r="E4571" i="26"/>
  <c r="D4571" i="26"/>
  <c r="E4570" i="26"/>
  <c r="D4570" i="26"/>
  <c r="E4569" i="26"/>
  <c r="D4569" i="26"/>
  <c r="E4568" i="26"/>
  <c r="D4568" i="26"/>
  <c r="E4567" i="26"/>
  <c r="D4567" i="26"/>
  <c r="E4566" i="26"/>
  <c r="D4566" i="26"/>
  <c r="E4565" i="26"/>
  <c r="D4565" i="26"/>
  <c r="E4564" i="26"/>
  <c r="D4564" i="26"/>
  <c r="E4563" i="26"/>
  <c r="D4563" i="26"/>
  <c r="E4562" i="26"/>
  <c r="D4562" i="26"/>
  <c r="E4561" i="26"/>
  <c r="D4561" i="26"/>
  <c r="E4560" i="26"/>
  <c r="D4560" i="26"/>
  <c r="E4559" i="26"/>
  <c r="D4559" i="26"/>
  <c r="E4558" i="26"/>
  <c r="D4558" i="26"/>
  <c r="E4557" i="26"/>
  <c r="D4557" i="26"/>
  <c r="E4556" i="26"/>
  <c r="D4556" i="26"/>
  <c r="E4555" i="26"/>
  <c r="D4555" i="26"/>
  <c r="E4554" i="26"/>
  <c r="D4554" i="26"/>
  <c r="E4553" i="26"/>
  <c r="D4553" i="26"/>
  <c r="E4552" i="26"/>
  <c r="D4552" i="26"/>
  <c r="E4551" i="26"/>
  <c r="D4551" i="26"/>
  <c r="E4550" i="26"/>
  <c r="D4550" i="26"/>
  <c r="E4549" i="26"/>
  <c r="D4549" i="26"/>
  <c r="E4548" i="26"/>
  <c r="D4548" i="26"/>
  <c r="E4547" i="26"/>
  <c r="D4547" i="26"/>
  <c r="E4546" i="26"/>
  <c r="D4546" i="26"/>
  <c r="E4545" i="26"/>
  <c r="D4545" i="26"/>
  <c r="E4544" i="26"/>
  <c r="D4544" i="26"/>
  <c r="E4543" i="26"/>
  <c r="D4543" i="26"/>
  <c r="E4542" i="26"/>
  <c r="D4542" i="26"/>
  <c r="E4541" i="26"/>
  <c r="D4541" i="26"/>
  <c r="E4540" i="26"/>
  <c r="D4540" i="26"/>
  <c r="E4539" i="26"/>
  <c r="D4539" i="26"/>
  <c r="E4538" i="26"/>
  <c r="D4538" i="26"/>
  <c r="E4537" i="26"/>
  <c r="D4537" i="26"/>
  <c r="E4536" i="26"/>
  <c r="D4536" i="26"/>
  <c r="E4535" i="26"/>
  <c r="D4535" i="26"/>
  <c r="E4534" i="26"/>
  <c r="D4534" i="26"/>
  <c r="E4533" i="26"/>
  <c r="D4533" i="26"/>
  <c r="E4532" i="26"/>
  <c r="D4532" i="26"/>
  <c r="E4531" i="26"/>
  <c r="D4531" i="26"/>
  <c r="E4530" i="26"/>
  <c r="D4530" i="26"/>
  <c r="E4529" i="26"/>
  <c r="D4529" i="26"/>
  <c r="E4528" i="26"/>
  <c r="D4528" i="26"/>
  <c r="E4527" i="26"/>
  <c r="D4527" i="26"/>
  <c r="E4526" i="26"/>
  <c r="D4526" i="26"/>
  <c r="E4525" i="26"/>
  <c r="D4525" i="26"/>
  <c r="E4524" i="26"/>
  <c r="D4524" i="26"/>
  <c r="E4523" i="26"/>
  <c r="D4523" i="26"/>
  <c r="E4522" i="26"/>
  <c r="D4522" i="26"/>
  <c r="E4521" i="26"/>
  <c r="D4521" i="26"/>
  <c r="E4520" i="26"/>
  <c r="D4520" i="26"/>
  <c r="E4519" i="26"/>
  <c r="D4519" i="26"/>
  <c r="E4518" i="26"/>
  <c r="D4518" i="26"/>
  <c r="E4517" i="26"/>
  <c r="D4517" i="26"/>
  <c r="E4516" i="26"/>
  <c r="D4516" i="26"/>
  <c r="E4515" i="26"/>
  <c r="D4515" i="26"/>
  <c r="E4514" i="26"/>
  <c r="D4514" i="26"/>
  <c r="E4513" i="26"/>
  <c r="D4513" i="26"/>
  <c r="E4512" i="26"/>
  <c r="D4512" i="26"/>
  <c r="E4511" i="26"/>
  <c r="D4511" i="26"/>
  <c r="E4510" i="26"/>
  <c r="D4510" i="26"/>
  <c r="E4509" i="26"/>
  <c r="D4509" i="26"/>
  <c r="E4508" i="26"/>
  <c r="D4508" i="26"/>
  <c r="E4507" i="26"/>
  <c r="D4507" i="26"/>
  <c r="E4506" i="26"/>
  <c r="D4506" i="26"/>
  <c r="E4505" i="26"/>
  <c r="D4505" i="26"/>
  <c r="E4504" i="26"/>
  <c r="D4504" i="26"/>
  <c r="E4503" i="26"/>
  <c r="D4503" i="26"/>
  <c r="E4502" i="26"/>
  <c r="D4502" i="26"/>
  <c r="E4501" i="26"/>
  <c r="D4501" i="26"/>
  <c r="E4500" i="26"/>
  <c r="D4500" i="26"/>
  <c r="E4499" i="26"/>
  <c r="D4499" i="26"/>
  <c r="E4498" i="26"/>
  <c r="D4498" i="26"/>
  <c r="E4497" i="26"/>
  <c r="D4497" i="26"/>
  <c r="E4496" i="26"/>
  <c r="D4496" i="26"/>
  <c r="E4495" i="26"/>
  <c r="D4495" i="26"/>
  <c r="E4494" i="26"/>
  <c r="D4494" i="26"/>
  <c r="E4493" i="26"/>
  <c r="D4493" i="26"/>
  <c r="E4492" i="26"/>
  <c r="D4492" i="26"/>
  <c r="E4491" i="26"/>
  <c r="D4491" i="26"/>
  <c r="E4490" i="26"/>
  <c r="D4490" i="26"/>
  <c r="E4489" i="26"/>
  <c r="D4489" i="26"/>
  <c r="E4488" i="26"/>
  <c r="D4488" i="26"/>
  <c r="E4487" i="26"/>
  <c r="D4487" i="26"/>
  <c r="E4486" i="26"/>
  <c r="D4486" i="26"/>
  <c r="E4485" i="26"/>
  <c r="D4485" i="26"/>
  <c r="E4484" i="26"/>
  <c r="D4484" i="26"/>
  <c r="E4483" i="26"/>
  <c r="D4483" i="26"/>
  <c r="E4482" i="26"/>
  <c r="D4482" i="26"/>
  <c r="E4481" i="26"/>
  <c r="D4481" i="26"/>
  <c r="E4480" i="26"/>
  <c r="D4480" i="26"/>
  <c r="E4479" i="26"/>
  <c r="D4479" i="26"/>
  <c r="E4478" i="26"/>
  <c r="D4478" i="26"/>
  <c r="E4477" i="26"/>
  <c r="D4477" i="26"/>
  <c r="E4476" i="26"/>
  <c r="D4476" i="26"/>
  <c r="E4475" i="26"/>
  <c r="D4475" i="26"/>
  <c r="E4474" i="26"/>
  <c r="D4474" i="26"/>
  <c r="E4473" i="26"/>
  <c r="D4473" i="26"/>
  <c r="E4472" i="26"/>
  <c r="D4472" i="26"/>
  <c r="E4471" i="26"/>
  <c r="D4471" i="26"/>
  <c r="E4470" i="26"/>
  <c r="D4470" i="26"/>
  <c r="E4469" i="26"/>
  <c r="D4469" i="26"/>
  <c r="E4468" i="26"/>
  <c r="D4468" i="26"/>
  <c r="E4467" i="26"/>
  <c r="D4467" i="26"/>
  <c r="E4466" i="26"/>
  <c r="D4466" i="26"/>
  <c r="E4465" i="26"/>
  <c r="D4465" i="26"/>
  <c r="E4464" i="26"/>
  <c r="D4464" i="26"/>
  <c r="E4463" i="26"/>
  <c r="D4463" i="26"/>
  <c r="E4462" i="26"/>
  <c r="D4462" i="26"/>
  <c r="E4461" i="26"/>
  <c r="D4461" i="26"/>
  <c r="E4460" i="26"/>
  <c r="D4460" i="26"/>
  <c r="E4459" i="26"/>
  <c r="D4459" i="26"/>
  <c r="E4458" i="26"/>
  <c r="D4458" i="26"/>
  <c r="E4457" i="26"/>
  <c r="D4457" i="26"/>
  <c r="E4456" i="26"/>
  <c r="D4456" i="26"/>
  <c r="E4455" i="26"/>
  <c r="D4455" i="26"/>
  <c r="E4454" i="26"/>
  <c r="D4454" i="26"/>
  <c r="E4453" i="26"/>
  <c r="D4453" i="26"/>
  <c r="E4452" i="26"/>
  <c r="D4452" i="26"/>
  <c r="E4451" i="26"/>
  <c r="D4451" i="26"/>
  <c r="E4450" i="26"/>
  <c r="D4450" i="26"/>
  <c r="E4449" i="26"/>
  <c r="D4449" i="26"/>
  <c r="E4448" i="26"/>
  <c r="D4448" i="26"/>
  <c r="E4447" i="26"/>
  <c r="D4447" i="26"/>
  <c r="E4446" i="26"/>
  <c r="D4446" i="26"/>
  <c r="E4445" i="26"/>
  <c r="D4445" i="26"/>
  <c r="E4444" i="26"/>
  <c r="D4444" i="26"/>
  <c r="E4443" i="26"/>
  <c r="D4443" i="26"/>
  <c r="E4442" i="26"/>
  <c r="D4442" i="26"/>
  <c r="E4441" i="26"/>
  <c r="D4441" i="26"/>
  <c r="E4440" i="26"/>
  <c r="D4440" i="26"/>
  <c r="E4439" i="26"/>
  <c r="D4439" i="26"/>
  <c r="E4438" i="26"/>
  <c r="D4438" i="26"/>
  <c r="E4437" i="26"/>
  <c r="D4437" i="26"/>
  <c r="E4436" i="26"/>
  <c r="D4436" i="26"/>
  <c r="E4435" i="26"/>
  <c r="D4435" i="26"/>
  <c r="E4434" i="26"/>
  <c r="D4434" i="26"/>
  <c r="E4433" i="26"/>
  <c r="D4433" i="26"/>
  <c r="E4432" i="26"/>
  <c r="D4432" i="26"/>
  <c r="E4431" i="26"/>
  <c r="D4431" i="26"/>
  <c r="E4430" i="26"/>
  <c r="D4430" i="26"/>
  <c r="E4429" i="26"/>
  <c r="D4429" i="26"/>
  <c r="E4428" i="26"/>
  <c r="D4428" i="26"/>
  <c r="E4427" i="26"/>
  <c r="D4427" i="26"/>
  <c r="E4426" i="26"/>
  <c r="D4426" i="26"/>
  <c r="E4425" i="26"/>
  <c r="D4425" i="26"/>
  <c r="E4424" i="26"/>
  <c r="D4424" i="26"/>
  <c r="E4423" i="26"/>
  <c r="D4423" i="26"/>
  <c r="E4422" i="26"/>
  <c r="D4422" i="26"/>
  <c r="E4421" i="26"/>
  <c r="D4421" i="26"/>
  <c r="E4420" i="26"/>
  <c r="D4420" i="26"/>
  <c r="E4419" i="26"/>
  <c r="D4419" i="26"/>
  <c r="E4418" i="26"/>
  <c r="D4418" i="26"/>
  <c r="E4417" i="26"/>
  <c r="D4417" i="26"/>
  <c r="E4416" i="26"/>
  <c r="D4416" i="26"/>
  <c r="E4415" i="26"/>
  <c r="D4415" i="26"/>
  <c r="E4414" i="26"/>
  <c r="D4414" i="26"/>
  <c r="E4413" i="26"/>
  <c r="D4413" i="26"/>
  <c r="E4412" i="26"/>
  <c r="D4412" i="26"/>
  <c r="E4411" i="26"/>
  <c r="D4411" i="26"/>
  <c r="E4410" i="26"/>
  <c r="D4410" i="26"/>
  <c r="E4409" i="26"/>
  <c r="D4409" i="26"/>
  <c r="E4408" i="26"/>
  <c r="D4408" i="26"/>
  <c r="E4407" i="26"/>
  <c r="D4407" i="26"/>
  <c r="E4406" i="26"/>
  <c r="D4406" i="26"/>
  <c r="E4405" i="26"/>
  <c r="D4405" i="26"/>
  <c r="E4404" i="26"/>
  <c r="D4404" i="26"/>
  <c r="E4403" i="26"/>
  <c r="D4403" i="26"/>
  <c r="E4402" i="26"/>
  <c r="D4402" i="26"/>
  <c r="E4401" i="26"/>
  <c r="D4401" i="26"/>
  <c r="E4400" i="26"/>
  <c r="D4400" i="26"/>
  <c r="E4399" i="26"/>
  <c r="D4399" i="26"/>
  <c r="E4398" i="26"/>
  <c r="D4398" i="26"/>
  <c r="E4397" i="26"/>
  <c r="D4397" i="26"/>
  <c r="E4396" i="26"/>
  <c r="D4396" i="26"/>
  <c r="E4395" i="26"/>
  <c r="D4395" i="26"/>
  <c r="E4394" i="26"/>
  <c r="D4394" i="26"/>
  <c r="E4393" i="26"/>
  <c r="D4393" i="26"/>
  <c r="E4392" i="26"/>
  <c r="D4392" i="26"/>
  <c r="E4391" i="26"/>
  <c r="D4391" i="26"/>
  <c r="E4390" i="26"/>
  <c r="D4390" i="26"/>
  <c r="E4389" i="26"/>
  <c r="D4389" i="26"/>
  <c r="E4388" i="26"/>
  <c r="D4388" i="26"/>
  <c r="E4387" i="26"/>
  <c r="D4387" i="26"/>
  <c r="E4386" i="26"/>
  <c r="D4386" i="26"/>
  <c r="E4385" i="26"/>
  <c r="D4385" i="26"/>
  <c r="E4384" i="26"/>
  <c r="D4384" i="26"/>
  <c r="E4383" i="26"/>
  <c r="D4383" i="26"/>
  <c r="E4382" i="26"/>
  <c r="D4382" i="26"/>
  <c r="E4381" i="26"/>
  <c r="D4381" i="26"/>
  <c r="E4380" i="26"/>
  <c r="D4380" i="26"/>
  <c r="E4379" i="26"/>
  <c r="D4379" i="26"/>
  <c r="E4378" i="26"/>
  <c r="D4378" i="26"/>
  <c r="E4377" i="26"/>
  <c r="D4377" i="26"/>
  <c r="E4376" i="26"/>
  <c r="D4376" i="26"/>
  <c r="E4375" i="26"/>
  <c r="D4375" i="26"/>
  <c r="E4374" i="26"/>
  <c r="D4374" i="26"/>
  <c r="E4373" i="26"/>
  <c r="D4373" i="26"/>
  <c r="E4372" i="26"/>
  <c r="D4372" i="26"/>
  <c r="E4371" i="26"/>
  <c r="D4371" i="26"/>
  <c r="E4370" i="26"/>
  <c r="D4370" i="26"/>
  <c r="E4369" i="26"/>
  <c r="D4369" i="26"/>
  <c r="E4368" i="26"/>
  <c r="D4368" i="26"/>
  <c r="E4367" i="26"/>
  <c r="D4367" i="26"/>
  <c r="E4366" i="26"/>
  <c r="D4366" i="26"/>
  <c r="E4365" i="26"/>
  <c r="D4365" i="26"/>
  <c r="E4364" i="26"/>
  <c r="D4364" i="26"/>
  <c r="E4363" i="26"/>
  <c r="D4363" i="26"/>
  <c r="E4362" i="26"/>
  <c r="D4362" i="26"/>
  <c r="E4361" i="26"/>
  <c r="D4361" i="26"/>
  <c r="E4360" i="26"/>
  <c r="D4360" i="26"/>
  <c r="E4359" i="26"/>
  <c r="D4359" i="26"/>
  <c r="E4358" i="26"/>
  <c r="D4358" i="26"/>
  <c r="E4357" i="26"/>
  <c r="D4357" i="26"/>
  <c r="E4356" i="26"/>
  <c r="D4356" i="26"/>
  <c r="E4355" i="26"/>
  <c r="D4355" i="26"/>
  <c r="E4354" i="26"/>
  <c r="D4354" i="26"/>
  <c r="E4353" i="26"/>
  <c r="D4353" i="26"/>
  <c r="E4352" i="26"/>
  <c r="D4352" i="26"/>
  <c r="E4351" i="26"/>
  <c r="D4351" i="26"/>
  <c r="E4350" i="26"/>
  <c r="D4350" i="26"/>
  <c r="E4349" i="26"/>
  <c r="D4349" i="26"/>
  <c r="E4348" i="26"/>
  <c r="D4348" i="26"/>
  <c r="E4347" i="26"/>
  <c r="D4347" i="26"/>
  <c r="E4346" i="26"/>
  <c r="D4346" i="26"/>
  <c r="E4345" i="26"/>
  <c r="D4345" i="26"/>
  <c r="E4344" i="26"/>
  <c r="D4344" i="26"/>
  <c r="E4343" i="26"/>
  <c r="D4343" i="26"/>
  <c r="E4342" i="26"/>
  <c r="D4342" i="26"/>
  <c r="E4341" i="26"/>
  <c r="D4341" i="26"/>
  <c r="E4340" i="26"/>
  <c r="D4340" i="26"/>
  <c r="E4339" i="26"/>
  <c r="D4339" i="26"/>
  <c r="E4338" i="26"/>
  <c r="D4338" i="26"/>
  <c r="E4337" i="26"/>
  <c r="D4337" i="26"/>
  <c r="E4336" i="26"/>
  <c r="D4336" i="26"/>
  <c r="E4335" i="26"/>
  <c r="D4335" i="26"/>
  <c r="E4334" i="26"/>
  <c r="D4334" i="26"/>
  <c r="E4333" i="26"/>
  <c r="D4333" i="26"/>
  <c r="E4332" i="26"/>
  <c r="D4332" i="26"/>
  <c r="E4331" i="26"/>
  <c r="D4331" i="26"/>
  <c r="E4330" i="26"/>
  <c r="D4330" i="26"/>
  <c r="E4329" i="26"/>
  <c r="D4329" i="26"/>
  <c r="E4328" i="26"/>
  <c r="D4328" i="26"/>
  <c r="E4327" i="26"/>
  <c r="D4327" i="26"/>
  <c r="E4326" i="26"/>
  <c r="D4326" i="26"/>
  <c r="E4325" i="26"/>
  <c r="D4325" i="26"/>
  <c r="E4324" i="26"/>
  <c r="D4324" i="26"/>
  <c r="E4323" i="26"/>
  <c r="D4323" i="26"/>
  <c r="E4322" i="26"/>
  <c r="D4322" i="26"/>
  <c r="E4321" i="26"/>
  <c r="D4321" i="26"/>
  <c r="E4320" i="26"/>
  <c r="D4320" i="26"/>
  <c r="E4319" i="26"/>
  <c r="D4319" i="26"/>
  <c r="E4318" i="26"/>
  <c r="D4318" i="26"/>
  <c r="E4317" i="26"/>
  <c r="D4317" i="26"/>
  <c r="E4316" i="26"/>
  <c r="D4316" i="26"/>
  <c r="E4315" i="26"/>
  <c r="D4315" i="26"/>
  <c r="E4314" i="26"/>
  <c r="D4314" i="26"/>
  <c r="E4313" i="26"/>
  <c r="D4313" i="26"/>
  <c r="E4312" i="26"/>
  <c r="D4312" i="26"/>
  <c r="E4311" i="26"/>
  <c r="D4311" i="26"/>
  <c r="E4310" i="26"/>
  <c r="D4310" i="26"/>
  <c r="E4309" i="26"/>
  <c r="D4309" i="26"/>
  <c r="E4308" i="26"/>
  <c r="D4308" i="26"/>
  <c r="E4307" i="26"/>
  <c r="D4307" i="26"/>
  <c r="E4306" i="26"/>
  <c r="D4306" i="26"/>
  <c r="E4305" i="26"/>
  <c r="D4305" i="26"/>
  <c r="E4304" i="26"/>
  <c r="D4304" i="26"/>
  <c r="E4303" i="26"/>
  <c r="D4303" i="26"/>
  <c r="E4302" i="26"/>
  <c r="D4302" i="26"/>
  <c r="E4301" i="26"/>
  <c r="D4301" i="26"/>
  <c r="E4300" i="26"/>
  <c r="D4300" i="26"/>
  <c r="E4299" i="26"/>
  <c r="D4299" i="26"/>
  <c r="E4298" i="26"/>
  <c r="D4298" i="26"/>
  <c r="E4297" i="26"/>
  <c r="D4297" i="26"/>
  <c r="E4296" i="26"/>
  <c r="D4296" i="26"/>
  <c r="E4295" i="26"/>
  <c r="D4295" i="26"/>
  <c r="E4294" i="26"/>
  <c r="D4294" i="26"/>
  <c r="E4293" i="26"/>
  <c r="D4293" i="26"/>
  <c r="E4292" i="26"/>
  <c r="D4292" i="26"/>
  <c r="E4291" i="26"/>
  <c r="D4291" i="26"/>
  <c r="E4290" i="26"/>
  <c r="D4290" i="26"/>
  <c r="E4289" i="26"/>
  <c r="D4289" i="26"/>
  <c r="E4288" i="26"/>
  <c r="D4288" i="26"/>
  <c r="E4287" i="26"/>
  <c r="D4287" i="26"/>
  <c r="E4286" i="26"/>
  <c r="D4286" i="26"/>
  <c r="E4285" i="26"/>
  <c r="D4285" i="26"/>
  <c r="E4284" i="26"/>
  <c r="D4284" i="26"/>
  <c r="E4283" i="26"/>
  <c r="D4283" i="26"/>
  <c r="E4282" i="26"/>
  <c r="D4282" i="26"/>
  <c r="E4281" i="26"/>
  <c r="D4281" i="26"/>
  <c r="E4280" i="26"/>
  <c r="D4280" i="26"/>
  <c r="E4279" i="26"/>
  <c r="D4279" i="26"/>
  <c r="E4278" i="26"/>
  <c r="D4278" i="26"/>
  <c r="E4277" i="26"/>
  <c r="D4277" i="26"/>
  <c r="E4276" i="26"/>
  <c r="D4276" i="26"/>
  <c r="E4275" i="26"/>
  <c r="D4275" i="26"/>
  <c r="E4274" i="26"/>
  <c r="D4274" i="26"/>
  <c r="E4273" i="26"/>
  <c r="D4273" i="26"/>
  <c r="E4272" i="26"/>
  <c r="D4272" i="26"/>
  <c r="E4271" i="26"/>
  <c r="D4271" i="26"/>
  <c r="E4270" i="26"/>
  <c r="D4270" i="26"/>
  <c r="E4269" i="26"/>
  <c r="D4269" i="26"/>
  <c r="E4268" i="26"/>
  <c r="D4268" i="26"/>
  <c r="E4267" i="26"/>
  <c r="D4267" i="26"/>
  <c r="E4266" i="26"/>
  <c r="D4266" i="26"/>
  <c r="E4265" i="26"/>
  <c r="D4265" i="26"/>
  <c r="E4264" i="26"/>
  <c r="D4264" i="26"/>
  <c r="E4263" i="26"/>
  <c r="D4263" i="26"/>
  <c r="E4262" i="26"/>
  <c r="D4262" i="26"/>
  <c r="E4261" i="26"/>
  <c r="D4261" i="26"/>
  <c r="E4260" i="26"/>
  <c r="D4260" i="26"/>
  <c r="E4259" i="26"/>
  <c r="D4259" i="26"/>
  <c r="E4258" i="26"/>
  <c r="D4258" i="26"/>
  <c r="E4257" i="26"/>
  <c r="D4257" i="26"/>
  <c r="E4256" i="26"/>
  <c r="D4256" i="26"/>
  <c r="E4255" i="26"/>
  <c r="D4255" i="26"/>
  <c r="E4254" i="26"/>
  <c r="D4254" i="26"/>
  <c r="E4253" i="26"/>
  <c r="D4253" i="26"/>
  <c r="E4252" i="26"/>
  <c r="D4252" i="26"/>
  <c r="E4251" i="26"/>
  <c r="D4251" i="26"/>
  <c r="E4250" i="26"/>
  <c r="D4250" i="26"/>
  <c r="E4249" i="26"/>
  <c r="D4249" i="26"/>
  <c r="E4248" i="26"/>
  <c r="D4248" i="26"/>
  <c r="E4247" i="26"/>
  <c r="D4247" i="26"/>
  <c r="E4246" i="26"/>
  <c r="D4246" i="26"/>
  <c r="E4245" i="26"/>
  <c r="D4245" i="26"/>
  <c r="E4244" i="26"/>
  <c r="D4244" i="26"/>
  <c r="E4243" i="26"/>
  <c r="D4243" i="26"/>
  <c r="E4242" i="26"/>
  <c r="D4242" i="26"/>
  <c r="E4241" i="26"/>
  <c r="D4241" i="26"/>
  <c r="E4240" i="26"/>
  <c r="D4240" i="26"/>
  <c r="E4239" i="26"/>
  <c r="D4239" i="26"/>
  <c r="E4238" i="26"/>
  <c r="D4238" i="26"/>
  <c r="E4237" i="26"/>
  <c r="D4237" i="26"/>
  <c r="E4236" i="26"/>
  <c r="D4236" i="26"/>
  <c r="E4235" i="26"/>
  <c r="D4235" i="26"/>
  <c r="E4234" i="26"/>
  <c r="D4234" i="26"/>
  <c r="E4233" i="26"/>
  <c r="D4233" i="26"/>
  <c r="E4232" i="26"/>
  <c r="D4232" i="26"/>
  <c r="E4231" i="26"/>
  <c r="D4231" i="26"/>
  <c r="E4230" i="26"/>
  <c r="D4230" i="26"/>
  <c r="E4229" i="26"/>
  <c r="D4229" i="26"/>
  <c r="E4228" i="26"/>
  <c r="D4228" i="26"/>
  <c r="E4227" i="26"/>
  <c r="D4227" i="26"/>
  <c r="E4226" i="26"/>
  <c r="D4226" i="26"/>
  <c r="E4225" i="26"/>
  <c r="D4225" i="26"/>
  <c r="E4224" i="26"/>
  <c r="D4224" i="26"/>
  <c r="E4223" i="26"/>
  <c r="D4223" i="26"/>
  <c r="E4222" i="26"/>
  <c r="D4222" i="26"/>
  <c r="E4221" i="26"/>
  <c r="D4221" i="26"/>
  <c r="E4220" i="26"/>
  <c r="D4220" i="26"/>
  <c r="E4219" i="26"/>
  <c r="D4219" i="26"/>
  <c r="E4218" i="26"/>
  <c r="D4218" i="26"/>
  <c r="E4217" i="26"/>
  <c r="D4217" i="26"/>
  <c r="E4216" i="26"/>
  <c r="D4216" i="26"/>
  <c r="E4215" i="26"/>
  <c r="D4215" i="26"/>
  <c r="E4214" i="26"/>
  <c r="D4214" i="26"/>
  <c r="E4213" i="26"/>
  <c r="D4213" i="26"/>
  <c r="E4212" i="26"/>
  <c r="D4212" i="26"/>
  <c r="E4211" i="26"/>
  <c r="D4211" i="26"/>
  <c r="E4210" i="26"/>
  <c r="D4210" i="26"/>
  <c r="E4209" i="26"/>
  <c r="D4209" i="26"/>
  <c r="E4208" i="26"/>
  <c r="D4208" i="26"/>
  <c r="E4207" i="26"/>
  <c r="D4207" i="26"/>
  <c r="E4206" i="26"/>
  <c r="D4206" i="26"/>
  <c r="E4205" i="26"/>
  <c r="D4205" i="26"/>
  <c r="E4204" i="26"/>
  <c r="D4204" i="26"/>
  <c r="E4203" i="26"/>
  <c r="D4203" i="26"/>
  <c r="E4202" i="26"/>
  <c r="D4202" i="26"/>
  <c r="E4201" i="26"/>
  <c r="D4201" i="26"/>
  <c r="E4200" i="26"/>
  <c r="D4200" i="26"/>
  <c r="E4199" i="26"/>
  <c r="D4199" i="26"/>
  <c r="E4198" i="26"/>
  <c r="D4198" i="26"/>
  <c r="E4197" i="26"/>
  <c r="D4197" i="26"/>
  <c r="E4196" i="26"/>
  <c r="D4196" i="26"/>
  <c r="E4195" i="26"/>
  <c r="D4195" i="26"/>
  <c r="E4194" i="26"/>
  <c r="D4194" i="26"/>
  <c r="E4193" i="26"/>
  <c r="D4193" i="26"/>
  <c r="E4192" i="26"/>
  <c r="D4192" i="26"/>
  <c r="E4191" i="26"/>
  <c r="D4191" i="26"/>
  <c r="E4190" i="26"/>
  <c r="D4190" i="26"/>
  <c r="E4189" i="26"/>
  <c r="D4189" i="26"/>
  <c r="E4188" i="26"/>
  <c r="D4188" i="26"/>
  <c r="E4187" i="26"/>
  <c r="D4187" i="26"/>
  <c r="E4186" i="26"/>
  <c r="D4186" i="26"/>
  <c r="E4185" i="26"/>
  <c r="D4185" i="26"/>
  <c r="E4184" i="26"/>
  <c r="D4184" i="26"/>
  <c r="E4183" i="26"/>
  <c r="D4183" i="26"/>
  <c r="E4182" i="26"/>
  <c r="D4182" i="26"/>
  <c r="E4181" i="26"/>
  <c r="D4181" i="26"/>
  <c r="E4180" i="26"/>
  <c r="D4180" i="26"/>
  <c r="E4179" i="26"/>
  <c r="D4179" i="26"/>
  <c r="E4178" i="26"/>
  <c r="D4178" i="26"/>
  <c r="E4177" i="26"/>
  <c r="D4177" i="26"/>
  <c r="E4176" i="26"/>
  <c r="D4176" i="26"/>
  <c r="E4175" i="26"/>
  <c r="D4175" i="26"/>
  <c r="E4174" i="26"/>
  <c r="D4174" i="26"/>
  <c r="E4173" i="26"/>
  <c r="D4173" i="26"/>
  <c r="E4172" i="26"/>
  <c r="D4172" i="26"/>
  <c r="E4171" i="26"/>
  <c r="D4171" i="26"/>
  <c r="E4170" i="26"/>
  <c r="D4170" i="26"/>
  <c r="E4169" i="26"/>
  <c r="D4169" i="26"/>
  <c r="E4168" i="26"/>
  <c r="D4168" i="26"/>
  <c r="E4167" i="26"/>
  <c r="D4167" i="26"/>
  <c r="E4166" i="26"/>
  <c r="D4166" i="26"/>
  <c r="E4165" i="26"/>
  <c r="D4165" i="26"/>
  <c r="E4164" i="26"/>
  <c r="D4164" i="26"/>
  <c r="E4163" i="26"/>
  <c r="D4163" i="26"/>
  <c r="E4162" i="26"/>
  <c r="D4162" i="26"/>
  <c r="E4161" i="26"/>
  <c r="D4161" i="26"/>
  <c r="E4160" i="26"/>
  <c r="D4160" i="26"/>
  <c r="E4159" i="26"/>
  <c r="D4159" i="26"/>
  <c r="E4158" i="26"/>
  <c r="D4158" i="26"/>
  <c r="E4157" i="26"/>
  <c r="D4157" i="26"/>
  <c r="E4156" i="26"/>
  <c r="D4156" i="26"/>
  <c r="E4155" i="26"/>
  <c r="D4155" i="26"/>
  <c r="E4154" i="26"/>
  <c r="D4154" i="26"/>
  <c r="E4153" i="26"/>
  <c r="D4153" i="26"/>
  <c r="E4152" i="26"/>
  <c r="D4152" i="26"/>
  <c r="E4151" i="26"/>
  <c r="D4151" i="26"/>
  <c r="E4150" i="26"/>
  <c r="D4150" i="26"/>
  <c r="E4149" i="26"/>
  <c r="D4149" i="26"/>
  <c r="E4148" i="26"/>
  <c r="D4148" i="26"/>
  <c r="E4147" i="26"/>
  <c r="D4147" i="26"/>
  <c r="E4146" i="26"/>
  <c r="D4146" i="26"/>
  <c r="E4145" i="26"/>
  <c r="D4145" i="26"/>
  <c r="E4144" i="26"/>
  <c r="D4144" i="26"/>
  <c r="E4143" i="26"/>
  <c r="D4143" i="26"/>
  <c r="E4142" i="26"/>
  <c r="D4142" i="26"/>
  <c r="E4141" i="26"/>
  <c r="D4141" i="26"/>
  <c r="E4140" i="26"/>
  <c r="D4140" i="26"/>
  <c r="E4139" i="26"/>
  <c r="D4139" i="26"/>
  <c r="E4138" i="26"/>
  <c r="D4138" i="26"/>
  <c r="E4137" i="26"/>
  <c r="D4137" i="26"/>
  <c r="E4136" i="26"/>
  <c r="D4136" i="26"/>
  <c r="E4135" i="26"/>
  <c r="D4135" i="26"/>
  <c r="E4134" i="26"/>
  <c r="D4134" i="26"/>
  <c r="E4133" i="26"/>
  <c r="D4133" i="26"/>
  <c r="E4132" i="26"/>
  <c r="D4132" i="26"/>
  <c r="E4131" i="26"/>
  <c r="D4131" i="26"/>
  <c r="E4130" i="26"/>
  <c r="D4130" i="26"/>
  <c r="E4129" i="26"/>
  <c r="D4129" i="26"/>
  <c r="E4128" i="26"/>
  <c r="D4128" i="26"/>
  <c r="E4127" i="26"/>
  <c r="D4127" i="26"/>
  <c r="E4126" i="26"/>
  <c r="D4126" i="26"/>
  <c r="E4125" i="26"/>
  <c r="D4125" i="26"/>
  <c r="E4124" i="26"/>
  <c r="D4124" i="26"/>
  <c r="E4123" i="26"/>
  <c r="D4123" i="26"/>
  <c r="E4122" i="26"/>
  <c r="D4122" i="26"/>
  <c r="E4121" i="26"/>
  <c r="D4121" i="26"/>
  <c r="E4120" i="26"/>
  <c r="D4120" i="26"/>
  <c r="E4119" i="26"/>
  <c r="D4119" i="26"/>
  <c r="E4118" i="26"/>
  <c r="D4118" i="26"/>
  <c r="E4117" i="26"/>
  <c r="D4117" i="26"/>
  <c r="E4116" i="26"/>
  <c r="D4116" i="26"/>
  <c r="E4115" i="26"/>
  <c r="D4115" i="26"/>
  <c r="E4114" i="26"/>
  <c r="D4114" i="26"/>
  <c r="E4113" i="26"/>
  <c r="D4113" i="26"/>
  <c r="E4112" i="26"/>
  <c r="D4112" i="26"/>
  <c r="E4111" i="26"/>
  <c r="D4111" i="26"/>
  <c r="E4110" i="26"/>
  <c r="D4110" i="26"/>
  <c r="E4109" i="26"/>
  <c r="D4109" i="26"/>
  <c r="E4108" i="26"/>
  <c r="D4108" i="26"/>
  <c r="E4107" i="26"/>
  <c r="D4107" i="26"/>
  <c r="E4106" i="26"/>
  <c r="D4106" i="26"/>
  <c r="E4105" i="26"/>
  <c r="D4105" i="26"/>
  <c r="E4104" i="26"/>
  <c r="D4104" i="26"/>
  <c r="E4103" i="26"/>
  <c r="D4103" i="26"/>
  <c r="E4102" i="26"/>
  <c r="D4102" i="26"/>
  <c r="E4101" i="26"/>
  <c r="D4101" i="26"/>
  <c r="E4100" i="26"/>
  <c r="D4100" i="26"/>
  <c r="E4099" i="26"/>
  <c r="D4099" i="26"/>
  <c r="E4098" i="26"/>
  <c r="D4098" i="26"/>
  <c r="E4097" i="26"/>
  <c r="D4097" i="26"/>
  <c r="E4096" i="26"/>
  <c r="D4096" i="26"/>
  <c r="E4095" i="26"/>
  <c r="D4095" i="26"/>
  <c r="E4094" i="26"/>
  <c r="D4094" i="26"/>
  <c r="E4093" i="26"/>
  <c r="D4093" i="26"/>
  <c r="E4092" i="26"/>
  <c r="D4092" i="26"/>
  <c r="E4091" i="26"/>
  <c r="D4091" i="26"/>
  <c r="E4090" i="26"/>
  <c r="D4090" i="26"/>
  <c r="E4089" i="26"/>
  <c r="D4089" i="26"/>
  <c r="E4088" i="26"/>
  <c r="D4088" i="26"/>
  <c r="E4087" i="26"/>
  <c r="D4087" i="26"/>
  <c r="E4086" i="26"/>
  <c r="D4086" i="26"/>
  <c r="E4085" i="26"/>
  <c r="D4085" i="26"/>
  <c r="E4084" i="26"/>
  <c r="D4084" i="26"/>
  <c r="E4083" i="26"/>
  <c r="D4083" i="26"/>
  <c r="E4082" i="26"/>
  <c r="D4082" i="26"/>
  <c r="E4081" i="26"/>
  <c r="D4081" i="26"/>
  <c r="E4080" i="26"/>
  <c r="D4080" i="26"/>
  <c r="E4079" i="26"/>
  <c r="D4079" i="26"/>
  <c r="E4078" i="26"/>
  <c r="D4078" i="26"/>
  <c r="E4077" i="26"/>
  <c r="D4077" i="26"/>
  <c r="E4076" i="26"/>
  <c r="D4076" i="26"/>
  <c r="E4075" i="26"/>
  <c r="D4075" i="26"/>
  <c r="E4074" i="26"/>
  <c r="D4074" i="26"/>
  <c r="E4073" i="26"/>
  <c r="D4073" i="26"/>
  <c r="E4072" i="26"/>
  <c r="D4072" i="26"/>
  <c r="E4071" i="26"/>
  <c r="D4071" i="26"/>
  <c r="E4070" i="26"/>
  <c r="D4070" i="26"/>
  <c r="E4069" i="26"/>
  <c r="D4069" i="26"/>
  <c r="E4068" i="26"/>
  <c r="D4068" i="26"/>
  <c r="E4067" i="26"/>
  <c r="D4067" i="26"/>
  <c r="E4066" i="26"/>
  <c r="D4066" i="26"/>
  <c r="E4065" i="26"/>
  <c r="D4065" i="26"/>
  <c r="E4064" i="26"/>
  <c r="D4064" i="26"/>
  <c r="E4063" i="26"/>
  <c r="D4063" i="26"/>
  <c r="E4062" i="26"/>
  <c r="D4062" i="26"/>
  <c r="E4061" i="26"/>
  <c r="D4061" i="26"/>
  <c r="E4060" i="26"/>
  <c r="D4060" i="26"/>
  <c r="E4059" i="26"/>
  <c r="D4059" i="26"/>
  <c r="E4058" i="26"/>
  <c r="D4058" i="26"/>
  <c r="E4057" i="26"/>
  <c r="D4057" i="26"/>
  <c r="E4056" i="26"/>
  <c r="D4056" i="26"/>
  <c r="E4055" i="26"/>
  <c r="D4055" i="26"/>
  <c r="E4054" i="26"/>
  <c r="D4054" i="26"/>
  <c r="E4053" i="26"/>
  <c r="D4053" i="26"/>
  <c r="E4052" i="26"/>
  <c r="D4052" i="26"/>
  <c r="E4051" i="26"/>
  <c r="D4051" i="26"/>
  <c r="E4050" i="26"/>
  <c r="D4050" i="26"/>
  <c r="E4049" i="26"/>
  <c r="D4049" i="26"/>
  <c r="E4048" i="26"/>
  <c r="D4048" i="26"/>
  <c r="E4047" i="26"/>
  <c r="D4047" i="26"/>
  <c r="E4046" i="26"/>
  <c r="D4046" i="26"/>
  <c r="E4045" i="26"/>
  <c r="D4045" i="26"/>
  <c r="E4044" i="26"/>
  <c r="D4044" i="26"/>
  <c r="E4043" i="26"/>
  <c r="D4043" i="26"/>
  <c r="E4042" i="26"/>
  <c r="D4042" i="26"/>
  <c r="E4041" i="26"/>
  <c r="D4041" i="26"/>
  <c r="E4040" i="26"/>
  <c r="D4040" i="26"/>
  <c r="E4039" i="26"/>
  <c r="D4039" i="26"/>
  <c r="E4038" i="26"/>
  <c r="D4038" i="26"/>
  <c r="E4037" i="26"/>
  <c r="D4037" i="26"/>
  <c r="E4036" i="26"/>
  <c r="D4036" i="26"/>
  <c r="E4035" i="26"/>
  <c r="D4035" i="26"/>
  <c r="E4034" i="26"/>
  <c r="D4034" i="26"/>
  <c r="E4033" i="26"/>
  <c r="D4033" i="26"/>
  <c r="E4032" i="26"/>
  <c r="D4032" i="26"/>
  <c r="E4031" i="26"/>
  <c r="D4031" i="26"/>
  <c r="E4030" i="26"/>
  <c r="D4030" i="26"/>
  <c r="E4029" i="26"/>
  <c r="D4029" i="26"/>
  <c r="E4028" i="26"/>
  <c r="D4028" i="26"/>
  <c r="E4027" i="26"/>
  <c r="D4027" i="26"/>
  <c r="E4026" i="26"/>
  <c r="D4026" i="26"/>
  <c r="E4025" i="26"/>
  <c r="D4025" i="26"/>
  <c r="E4024" i="26"/>
  <c r="D4024" i="26"/>
  <c r="E4023" i="26"/>
  <c r="D4023" i="26"/>
  <c r="E4022" i="26"/>
  <c r="D4022" i="26"/>
  <c r="E4021" i="26"/>
  <c r="D4021" i="26"/>
  <c r="E4020" i="26"/>
  <c r="D4020" i="26"/>
  <c r="E4019" i="26"/>
  <c r="D4019" i="26"/>
  <c r="E4018" i="26"/>
  <c r="D4018" i="26"/>
  <c r="E4017" i="26"/>
  <c r="D4017" i="26"/>
  <c r="E4016" i="26"/>
  <c r="D4016" i="26"/>
  <c r="E4015" i="26"/>
  <c r="D4015" i="26"/>
  <c r="E4014" i="26"/>
  <c r="D4014" i="26"/>
  <c r="E4013" i="26"/>
  <c r="D4013" i="26"/>
  <c r="E4012" i="26"/>
  <c r="D4012" i="26"/>
  <c r="E4011" i="26"/>
  <c r="D4011" i="26"/>
  <c r="E4010" i="26"/>
  <c r="D4010" i="26"/>
  <c r="E4009" i="26"/>
  <c r="D4009" i="26"/>
  <c r="E4008" i="26"/>
  <c r="D4008" i="26"/>
  <c r="E4007" i="26"/>
  <c r="D4007" i="26"/>
  <c r="E4006" i="26"/>
  <c r="D4006" i="26"/>
  <c r="E4005" i="26"/>
  <c r="D4005" i="26"/>
  <c r="E4004" i="26"/>
  <c r="D4004" i="26"/>
  <c r="E4003" i="26"/>
  <c r="D4003" i="26"/>
  <c r="E4002" i="26"/>
  <c r="D4002" i="26"/>
  <c r="E4001" i="26"/>
  <c r="D4001" i="26"/>
  <c r="E4000" i="26"/>
  <c r="D4000" i="26"/>
  <c r="E3999" i="26"/>
  <c r="D3999" i="26"/>
  <c r="E3998" i="26"/>
  <c r="D3998" i="26"/>
  <c r="E3997" i="26"/>
  <c r="D3997" i="26"/>
  <c r="E3996" i="26"/>
  <c r="D3996" i="26"/>
  <c r="E3995" i="26"/>
  <c r="D3995" i="26"/>
  <c r="E3994" i="26"/>
  <c r="D3994" i="26"/>
  <c r="E3993" i="26"/>
  <c r="D3993" i="26"/>
  <c r="E3992" i="26"/>
  <c r="D3992" i="26"/>
  <c r="E3991" i="26"/>
  <c r="D3991" i="26"/>
  <c r="E3990" i="26"/>
  <c r="D3990" i="26"/>
  <c r="E3989" i="26"/>
  <c r="D3989" i="26"/>
  <c r="E3988" i="26"/>
  <c r="D3988" i="26"/>
  <c r="E3987" i="26"/>
  <c r="D3987" i="26"/>
  <c r="E3986" i="26"/>
  <c r="D3986" i="26"/>
  <c r="E3985" i="26"/>
  <c r="D3985" i="26"/>
  <c r="E3984" i="26"/>
  <c r="D3984" i="26"/>
  <c r="E3983" i="26"/>
  <c r="D3983" i="26"/>
  <c r="E3982" i="26"/>
  <c r="D3982" i="26"/>
  <c r="E3981" i="26"/>
  <c r="D3981" i="26"/>
  <c r="E3980" i="26"/>
  <c r="D3980" i="26"/>
  <c r="E3979" i="26"/>
  <c r="D3979" i="26"/>
  <c r="E3978" i="26"/>
  <c r="D3978" i="26"/>
  <c r="E3977" i="26"/>
  <c r="D3977" i="26"/>
  <c r="E3976" i="26"/>
  <c r="D3976" i="26"/>
  <c r="E3975" i="26"/>
  <c r="D3975" i="26"/>
  <c r="E3974" i="26"/>
  <c r="D3974" i="26"/>
  <c r="E3973" i="26"/>
  <c r="D3973" i="26"/>
  <c r="E3972" i="26"/>
  <c r="D3972" i="26"/>
  <c r="E3971" i="26"/>
  <c r="D3971" i="26"/>
  <c r="E3970" i="26"/>
  <c r="D3970" i="26"/>
  <c r="E3969" i="26"/>
  <c r="D3969" i="26"/>
  <c r="E3968" i="26"/>
  <c r="D3968" i="26"/>
  <c r="E3967" i="26"/>
  <c r="D3967" i="26"/>
  <c r="E3966" i="26"/>
  <c r="D3966" i="26"/>
  <c r="E3965" i="26"/>
  <c r="D3965" i="26"/>
  <c r="E3964" i="26"/>
  <c r="D3964" i="26"/>
  <c r="E3963" i="26"/>
  <c r="D3963" i="26"/>
  <c r="E3962" i="26"/>
  <c r="D3962" i="26"/>
  <c r="E3961" i="26"/>
  <c r="D3961" i="26"/>
  <c r="E3960" i="26"/>
  <c r="D3960" i="26"/>
  <c r="E3959" i="26"/>
  <c r="D3959" i="26"/>
  <c r="E3958" i="26"/>
  <c r="D3958" i="26"/>
  <c r="E3957" i="26"/>
  <c r="D3957" i="26"/>
  <c r="E3956" i="26"/>
  <c r="D3956" i="26"/>
  <c r="E3955" i="26"/>
  <c r="D3955" i="26"/>
  <c r="E3954" i="26"/>
  <c r="D3954" i="26"/>
  <c r="E3953" i="26"/>
  <c r="D3953" i="26"/>
  <c r="E3952" i="26"/>
  <c r="D3952" i="26"/>
  <c r="E3951" i="26"/>
  <c r="D3951" i="26"/>
  <c r="E3950" i="26"/>
  <c r="D3950" i="26"/>
  <c r="E3949" i="26"/>
  <c r="D3949" i="26"/>
  <c r="E3948" i="26"/>
  <c r="D3948" i="26"/>
  <c r="E3947" i="26"/>
  <c r="D3947" i="26"/>
  <c r="E3946" i="26"/>
  <c r="D3946" i="26"/>
  <c r="E3945" i="26"/>
  <c r="D3945" i="26"/>
  <c r="E3944" i="26"/>
  <c r="D3944" i="26"/>
  <c r="E3943" i="26"/>
  <c r="D3943" i="26"/>
  <c r="E3942" i="26"/>
  <c r="D3942" i="26"/>
  <c r="E3941" i="26"/>
  <c r="D3941" i="26"/>
  <c r="E3940" i="26"/>
  <c r="D3940" i="26"/>
  <c r="E3939" i="26"/>
  <c r="D3939" i="26"/>
  <c r="E3938" i="26"/>
  <c r="D3938" i="26"/>
  <c r="E3937" i="26"/>
  <c r="D3937" i="26"/>
  <c r="E3936" i="26"/>
  <c r="D3936" i="26"/>
  <c r="E3935" i="26"/>
  <c r="D3935" i="26"/>
  <c r="E3934" i="26"/>
  <c r="D3934" i="26"/>
  <c r="E3933" i="26"/>
  <c r="D3933" i="26"/>
  <c r="E3932" i="26"/>
  <c r="D3932" i="26"/>
  <c r="E3931" i="26"/>
  <c r="D3931" i="26"/>
  <c r="E3930" i="26"/>
  <c r="D3930" i="26"/>
  <c r="E3929" i="26"/>
  <c r="D3929" i="26"/>
  <c r="E3928" i="26"/>
  <c r="D3928" i="26"/>
  <c r="E3927" i="26"/>
  <c r="D3927" i="26"/>
  <c r="E3926" i="26"/>
  <c r="D3926" i="26"/>
  <c r="E3925" i="26"/>
  <c r="D3925" i="26"/>
  <c r="E3924" i="26"/>
  <c r="D3924" i="26"/>
  <c r="E3923" i="26"/>
  <c r="D3923" i="26"/>
  <c r="E3922" i="26"/>
  <c r="D3922" i="26"/>
  <c r="E3921" i="26"/>
  <c r="D3921" i="26"/>
  <c r="E3920" i="26"/>
  <c r="D3920" i="26"/>
  <c r="E3919" i="26"/>
  <c r="D3919" i="26"/>
  <c r="E3918" i="26"/>
  <c r="D3918" i="26"/>
  <c r="E3917" i="26"/>
  <c r="D3917" i="26"/>
  <c r="E3916" i="26"/>
  <c r="D3916" i="26"/>
  <c r="E3915" i="26"/>
  <c r="D3915" i="26"/>
  <c r="E3914" i="26"/>
  <c r="D3914" i="26"/>
  <c r="E3913" i="26"/>
  <c r="D3913" i="26"/>
  <c r="E3912" i="26"/>
  <c r="D3912" i="26"/>
  <c r="E3911" i="26"/>
  <c r="D3911" i="26"/>
  <c r="E3910" i="26"/>
  <c r="D3910" i="26"/>
  <c r="E3909" i="26"/>
  <c r="D3909" i="26"/>
  <c r="E3908" i="26"/>
  <c r="D3908" i="26"/>
  <c r="E3907" i="26"/>
  <c r="D3907" i="26"/>
  <c r="E3906" i="26"/>
  <c r="D3906" i="26"/>
  <c r="E3905" i="26"/>
  <c r="D3905" i="26"/>
  <c r="E3904" i="26"/>
  <c r="D3904" i="26"/>
  <c r="E3903" i="26"/>
  <c r="D3903" i="26"/>
  <c r="E3902" i="26"/>
  <c r="D3902" i="26"/>
  <c r="E3901" i="26"/>
  <c r="D3901" i="26"/>
  <c r="E3900" i="26"/>
  <c r="D3900" i="26"/>
  <c r="E3899" i="26"/>
  <c r="D3899" i="26"/>
  <c r="E3898" i="26"/>
  <c r="D3898" i="26"/>
  <c r="E3897" i="26"/>
  <c r="D3897" i="26"/>
  <c r="E3896" i="26"/>
  <c r="D3896" i="26"/>
  <c r="E3895" i="26"/>
  <c r="D3895" i="26"/>
  <c r="E3894" i="26"/>
  <c r="D3894" i="26"/>
  <c r="E3893" i="26"/>
  <c r="D3893" i="26"/>
  <c r="E3892" i="26"/>
  <c r="D3892" i="26"/>
  <c r="E3891" i="26"/>
  <c r="D3891" i="26"/>
  <c r="E3890" i="26"/>
  <c r="D3890" i="26"/>
  <c r="E3889" i="26"/>
  <c r="D3889" i="26"/>
  <c r="E3888" i="26"/>
  <c r="D3888" i="26"/>
  <c r="E3887" i="26"/>
  <c r="D3887" i="26"/>
  <c r="E3886" i="26"/>
  <c r="D3886" i="26"/>
  <c r="E3885" i="26"/>
  <c r="D3885" i="26"/>
  <c r="E3884" i="26"/>
  <c r="D3884" i="26"/>
  <c r="E3883" i="26"/>
  <c r="D3883" i="26"/>
  <c r="E3882" i="26"/>
  <c r="D3882" i="26"/>
  <c r="E3881" i="26"/>
  <c r="D3881" i="26"/>
  <c r="E3880" i="26"/>
  <c r="D3880" i="26"/>
  <c r="E3879" i="26"/>
  <c r="D3879" i="26"/>
  <c r="E3878" i="26"/>
  <c r="D3878" i="26"/>
  <c r="E3877" i="26"/>
  <c r="D3877" i="26"/>
  <c r="E3876" i="26"/>
  <c r="D3876" i="26"/>
  <c r="E3875" i="26"/>
  <c r="D3875" i="26"/>
  <c r="E3874" i="26"/>
  <c r="D3874" i="26"/>
  <c r="E3873" i="26"/>
  <c r="D3873" i="26"/>
  <c r="E3872" i="26"/>
  <c r="D3872" i="26"/>
  <c r="E3871" i="26"/>
  <c r="D3871" i="26"/>
  <c r="E3870" i="26"/>
  <c r="D3870" i="26"/>
  <c r="E3869" i="26"/>
  <c r="D3869" i="26"/>
  <c r="E3868" i="26"/>
  <c r="D3868" i="26"/>
  <c r="E3867" i="26"/>
  <c r="D3867" i="26"/>
  <c r="E3866" i="26"/>
  <c r="D3866" i="26"/>
  <c r="E3865" i="26"/>
  <c r="D3865" i="26"/>
  <c r="E3864" i="26"/>
  <c r="D3864" i="26"/>
  <c r="E3863" i="26"/>
  <c r="D3863" i="26"/>
  <c r="E3862" i="26"/>
  <c r="D3862" i="26"/>
  <c r="E3861" i="26"/>
  <c r="D3861" i="26"/>
  <c r="E3860" i="26"/>
  <c r="D3860" i="26"/>
  <c r="E3859" i="26"/>
  <c r="D3859" i="26"/>
  <c r="E3858" i="26"/>
  <c r="D3858" i="26"/>
  <c r="E3857" i="26"/>
  <c r="D3857" i="26"/>
  <c r="E3856" i="26"/>
  <c r="D3856" i="26"/>
  <c r="E3855" i="26"/>
  <c r="D3855" i="26"/>
  <c r="E3854" i="26"/>
  <c r="D3854" i="26"/>
  <c r="E3853" i="26"/>
  <c r="D3853" i="26"/>
  <c r="E3852" i="26"/>
  <c r="D3852" i="26"/>
  <c r="E3851" i="26"/>
  <c r="D3851" i="26"/>
  <c r="E3850" i="26"/>
  <c r="D3850" i="26"/>
  <c r="E3849" i="26"/>
  <c r="D3849" i="26"/>
  <c r="E3848" i="26"/>
  <c r="D3848" i="26"/>
  <c r="E3847" i="26"/>
  <c r="D3847" i="26"/>
  <c r="E3846" i="26"/>
  <c r="D3846" i="26"/>
  <c r="E3845" i="26"/>
  <c r="D3845" i="26"/>
  <c r="E3844" i="26"/>
  <c r="D3844" i="26"/>
  <c r="E3843" i="26"/>
  <c r="D3843" i="26"/>
  <c r="E3842" i="26"/>
  <c r="D3842" i="26"/>
  <c r="E3841" i="26"/>
  <c r="D3841" i="26"/>
  <c r="E3840" i="26"/>
  <c r="D3840" i="26"/>
  <c r="E3839" i="26"/>
  <c r="D3839" i="26"/>
  <c r="E3838" i="26"/>
  <c r="D3838" i="26"/>
  <c r="E3837" i="26"/>
  <c r="D3837" i="26"/>
  <c r="E3836" i="26"/>
  <c r="D3836" i="26"/>
  <c r="E3835" i="26"/>
  <c r="D3835" i="26"/>
  <c r="E3834" i="26"/>
  <c r="D3834" i="26"/>
  <c r="E3833" i="26"/>
  <c r="D3833" i="26"/>
  <c r="E3832" i="26"/>
  <c r="D3832" i="26"/>
  <c r="E3831" i="26"/>
  <c r="D3831" i="26"/>
  <c r="E3830" i="26"/>
  <c r="D3830" i="26"/>
  <c r="E3829" i="26"/>
  <c r="D3829" i="26"/>
  <c r="E3828" i="26"/>
  <c r="D3828" i="26"/>
  <c r="E3827" i="26"/>
  <c r="D3827" i="26"/>
  <c r="E3826" i="26"/>
  <c r="D3826" i="26"/>
  <c r="E3825" i="26"/>
  <c r="D3825" i="26"/>
  <c r="E3824" i="26"/>
  <c r="D3824" i="26"/>
  <c r="E3823" i="26"/>
  <c r="D3823" i="26"/>
  <c r="E3822" i="26"/>
  <c r="D3822" i="26"/>
  <c r="E3821" i="26"/>
  <c r="D3821" i="26"/>
  <c r="E3820" i="26"/>
  <c r="D3820" i="26"/>
  <c r="E3819" i="26"/>
  <c r="D3819" i="26"/>
  <c r="E3818" i="26"/>
  <c r="D3818" i="26"/>
  <c r="E3817" i="26"/>
  <c r="D3817" i="26"/>
  <c r="E3816" i="26"/>
  <c r="D3816" i="26"/>
  <c r="E3815" i="26"/>
  <c r="D3815" i="26"/>
  <c r="E3814" i="26"/>
  <c r="D3814" i="26"/>
  <c r="E3813" i="26"/>
  <c r="D3813" i="26"/>
  <c r="E3812" i="26"/>
  <c r="D3812" i="26"/>
  <c r="E3811" i="26"/>
  <c r="D3811" i="26"/>
  <c r="E3810" i="26"/>
  <c r="D3810" i="26"/>
  <c r="E3809" i="26"/>
  <c r="D3809" i="26"/>
  <c r="E3808" i="26"/>
  <c r="D3808" i="26"/>
  <c r="E3807" i="26"/>
  <c r="D3807" i="26"/>
  <c r="E3806" i="26"/>
  <c r="D3806" i="26"/>
  <c r="E3805" i="26"/>
  <c r="D3805" i="26"/>
  <c r="E3804" i="26"/>
  <c r="D3804" i="26"/>
  <c r="E3803" i="26"/>
  <c r="D3803" i="26"/>
  <c r="E3802" i="26"/>
  <c r="D3802" i="26"/>
  <c r="E3801" i="26"/>
  <c r="D3801" i="26"/>
  <c r="E3800" i="26"/>
  <c r="D3800" i="26"/>
  <c r="E3799" i="26"/>
  <c r="D3799" i="26"/>
  <c r="E3798" i="26"/>
  <c r="D3798" i="26"/>
  <c r="E3797" i="26"/>
  <c r="D3797" i="26"/>
  <c r="E3796" i="26"/>
  <c r="D3796" i="26"/>
  <c r="E3795" i="26"/>
  <c r="D3795" i="26"/>
  <c r="E3794" i="26"/>
  <c r="D3794" i="26"/>
  <c r="E3793" i="26"/>
  <c r="D3793" i="26"/>
  <c r="E3792" i="26"/>
  <c r="D3792" i="26"/>
  <c r="E3791" i="26"/>
  <c r="D3791" i="26"/>
  <c r="E3790" i="26"/>
  <c r="D3790" i="26"/>
  <c r="E3789" i="26"/>
  <c r="D3789" i="26"/>
  <c r="E3788" i="26"/>
  <c r="D3788" i="26"/>
  <c r="E3787" i="26"/>
  <c r="D3787" i="26"/>
  <c r="E3786" i="26"/>
  <c r="D3786" i="26"/>
  <c r="E3785" i="26"/>
  <c r="D3785" i="26"/>
  <c r="E3784" i="26"/>
  <c r="D3784" i="26"/>
  <c r="E3783" i="26"/>
  <c r="D3783" i="26"/>
  <c r="E3782" i="26"/>
  <c r="D3782" i="26"/>
  <c r="E3781" i="26"/>
  <c r="D3781" i="26"/>
  <c r="E3780" i="26"/>
  <c r="D3780" i="26"/>
  <c r="E3779" i="26"/>
  <c r="D3779" i="26"/>
  <c r="E3778" i="26"/>
  <c r="D3778" i="26"/>
  <c r="E3777" i="26"/>
  <c r="D3777" i="26"/>
  <c r="E3776" i="26"/>
  <c r="D3776" i="26"/>
  <c r="E3775" i="26"/>
  <c r="D3775" i="26"/>
  <c r="E3774" i="26"/>
  <c r="D3774" i="26"/>
  <c r="E3773" i="26"/>
  <c r="D3773" i="26"/>
  <c r="E3772" i="26"/>
  <c r="D3772" i="26"/>
  <c r="E3771" i="26"/>
  <c r="D3771" i="26"/>
  <c r="E3770" i="26"/>
  <c r="D3770" i="26"/>
  <c r="E3769" i="26"/>
  <c r="D3769" i="26"/>
  <c r="E3768" i="26"/>
  <c r="D3768" i="26"/>
  <c r="E3767" i="26"/>
  <c r="D3767" i="26"/>
  <c r="E3766" i="26"/>
  <c r="D3766" i="26"/>
  <c r="E3765" i="26"/>
  <c r="D3765" i="26"/>
  <c r="E3764" i="26"/>
  <c r="D3764" i="26"/>
  <c r="E3763" i="26"/>
  <c r="D3763" i="26"/>
  <c r="E3762" i="26"/>
  <c r="D3762" i="26"/>
  <c r="E3761" i="26"/>
  <c r="D3761" i="26"/>
  <c r="E3760" i="26"/>
  <c r="D3760" i="26"/>
  <c r="E3759" i="26"/>
  <c r="D3759" i="26"/>
  <c r="E3758" i="26"/>
  <c r="D3758" i="26"/>
  <c r="E3757" i="26"/>
  <c r="D3757" i="26"/>
  <c r="E3756" i="26"/>
  <c r="D3756" i="26"/>
  <c r="E3755" i="26"/>
  <c r="D3755" i="26"/>
  <c r="E3754" i="26"/>
  <c r="D3754" i="26"/>
  <c r="E3753" i="26"/>
  <c r="D3753" i="26"/>
  <c r="E3752" i="26"/>
  <c r="D3752" i="26"/>
  <c r="E3751" i="26"/>
  <c r="D3751" i="26"/>
  <c r="E3750" i="26"/>
  <c r="D3750" i="26"/>
  <c r="E3749" i="26"/>
  <c r="D3749" i="26"/>
  <c r="E3748" i="26"/>
  <c r="D3748" i="26"/>
  <c r="E3747" i="26"/>
  <c r="D3747" i="26"/>
  <c r="E3746" i="26"/>
  <c r="D3746" i="26"/>
  <c r="E3745" i="26"/>
  <c r="D3745" i="26"/>
  <c r="E3744" i="26"/>
  <c r="D3744" i="26"/>
  <c r="E3743" i="26"/>
  <c r="D3743" i="26"/>
  <c r="E3742" i="26"/>
  <c r="D3742" i="26"/>
  <c r="E3741" i="26"/>
  <c r="D3741" i="26"/>
  <c r="E3740" i="26"/>
  <c r="D3740" i="26"/>
  <c r="E3739" i="26"/>
  <c r="D3739" i="26"/>
  <c r="E3738" i="26"/>
  <c r="D3738" i="26"/>
  <c r="E3737" i="26"/>
  <c r="D3737" i="26"/>
  <c r="E3736" i="26"/>
  <c r="D3736" i="26"/>
  <c r="E3735" i="26"/>
  <c r="D3735" i="26"/>
  <c r="E3734" i="26"/>
  <c r="D3734" i="26"/>
  <c r="E3733" i="26"/>
  <c r="D3733" i="26"/>
  <c r="E3732" i="26"/>
  <c r="D3732" i="26"/>
  <c r="E3731" i="26"/>
  <c r="D3731" i="26"/>
  <c r="E3730" i="26"/>
  <c r="D3730" i="26"/>
  <c r="E3729" i="26"/>
  <c r="D3729" i="26"/>
  <c r="E3728" i="26"/>
  <c r="D3728" i="26"/>
  <c r="E3727" i="26"/>
  <c r="D3727" i="26"/>
  <c r="E3726" i="26"/>
  <c r="D3726" i="26"/>
  <c r="E3725" i="26"/>
  <c r="D3725" i="26"/>
  <c r="E3724" i="26"/>
  <c r="D3724" i="26"/>
  <c r="E3723" i="26"/>
  <c r="D3723" i="26"/>
  <c r="E3722" i="26"/>
  <c r="D3722" i="26"/>
  <c r="E3721" i="26"/>
  <c r="D3721" i="26"/>
  <c r="E3720" i="26"/>
  <c r="D3720" i="26"/>
  <c r="E3719" i="26"/>
  <c r="D3719" i="26"/>
  <c r="E3718" i="26"/>
  <c r="D3718" i="26"/>
  <c r="E3717" i="26"/>
  <c r="D3717" i="26"/>
  <c r="E3716" i="26"/>
  <c r="D3716" i="26"/>
  <c r="E3715" i="26"/>
  <c r="D3715" i="26"/>
  <c r="E3714" i="26"/>
  <c r="D3714" i="26"/>
  <c r="E3713" i="26"/>
  <c r="D3713" i="26"/>
  <c r="E3712" i="26"/>
  <c r="D3712" i="26"/>
  <c r="E3711" i="26"/>
  <c r="D3711" i="26"/>
  <c r="E3710" i="26"/>
  <c r="D3710" i="26"/>
  <c r="E3709" i="26"/>
  <c r="D3709" i="26"/>
  <c r="E3708" i="26"/>
  <c r="D3708" i="26"/>
  <c r="E3707" i="26"/>
  <c r="D3707" i="26"/>
  <c r="E3706" i="26"/>
  <c r="D3706" i="26"/>
  <c r="E3705" i="26"/>
  <c r="D3705" i="26"/>
  <c r="E3704" i="26"/>
  <c r="D3704" i="26"/>
  <c r="E3703" i="26"/>
  <c r="D3703" i="26"/>
  <c r="E3702" i="26"/>
  <c r="D3702" i="26"/>
  <c r="E3701" i="26"/>
  <c r="D3701" i="26"/>
  <c r="E3700" i="26"/>
  <c r="D3700" i="26"/>
  <c r="E3699" i="26"/>
  <c r="D3699" i="26"/>
  <c r="E3698" i="26"/>
  <c r="D3698" i="26"/>
  <c r="E3697" i="26"/>
  <c r="D3697" i="26"/>
  <c r="E3696" i="26"/>
  <c r="D3696" i="26"/>
  <c r="E3695" i="26"/>
  <c r="D3695" i="26"/>
  <c r="E3694" i="26"/>
  <c r="D3694" i="26"/>
  <c r="E3693" i="26"/>
  <c r="D3693" i="26"/>
  <c r="E3692" i="26"/>
  <c r="D3692" i="26"/>
  <c r="E3691" i="26"/>
  <c r="D3691" i="26"/>
  <c r="E3690" i="26"/>
  <c r="D3690" i="26"/>
  <c r="E3689" i="26"/>
  <c r="D3689" i="26"/>
  <c r="E3688" i="26"/>
  <c r="D3688" i="26"/>
  <c r="E3687" i="26"/>
  <c r="D3687" i="26"/>
  <c r="E3686" i="26"/>
  <c r="D3686" i="26"/>
  <c r="E3685" i="26"/>
  <c r="D3685" i="26"/>
  <c r="E3684" i="26"/>
  <c r="D3684" i="26"/>
  <c r="E3683" i="26"/>
  <c r="D3683" i="26"/>
  <c r="E3682" i="26"/>
  <c r="D3682" i="26"/>
  <c r="E3681" i="26"/>
  <c r="D3681" i="26"/>
  <c r="E3680" i="26"/>
  <c r="D3680" i="26"/>
  <c r="E3679" i="26"/>
  <c r="D3679" i="26"/>
  <c r="E3678" i="26"/>
  <c r="D3678" i="26"/>
  <c r="E3677" i="26"/>
  <c r="D3677" i="26"/>
  <c r="E3676" i="26"/>
  <c r="D3676" i="26"/>
  <c r="E3675" i="26"/>
  <c r="D3675" i="26"/>
  <c r="E3674" i="26"/>
  <c r="D3674" i="26"/>
  <c r="E3673" i="26"/>
  <c r="D3673" i="26"/>
  <c r="E3672" i="26"/>
  <c r="D3672" i="26"/>
  <c r="E3671" i="26"/>
  <c r="D3671" i="26"/>
  <c r="E3670" i="26"/>
  <c r="D3670" i="26"/>
  <c r="E3669" i="26"/>
  <c r="D3669" i="26"/>
  <c r="E3668" i="26"/>
  <c r="D3668" i="26"/>
  <c r="E3667" i="26"/>
  <c r="D3667" i="26"/>
  <c r="E3666" i="26"/>
  <c r="D3666" i="26"/>
  <c r="E3665" i="26"/>
  <c r="D3665" i="26"/>
  <c r="E3664" i="26"/>
  <c r="D3664" i="26"/>
  <c r="E3663" i="26"/>
  <c r="D3663" i="26"/>
  <c r="E3662" i="26"/>
  <c r="D3662" i="26"/>
  <c r="E3661" i="26"/>
  <c r="D3661" i="26"/>
  <c r="E3660" i="26"/>
  <c r="D3660" i="26"/>
  <c r="E3659" i="26"/>
  <c r="D3659" i="26"/>
  <c r="E3658" i="26"/>
  <c r="D3658" i="26"/>
  <c r="E3657" i="26"/>
  <c r="D3657" i="26"/>
  <c r="E3656" i="26"/>
  <c r="D3656" i="26"/>
  <c r="E3655" i="26"/>
  <c r="D3655" i="26"/>
  <c r="E3654" i="26"/>
  <c r="D3654" i="26"/>
  <c r="E3653" i="26"/>
  <c r="D3653" i="26"/>
  <c r="E3652" i="26"/>
  <c r="D3652" i="26"/>
  <c r="E3651" i="26"/>
  <c r="D3651" i="26"/>
  <c r="E3650" i="26"/>
  <c r="D3650" i="26"/>
  <c r="E3649" i="26"/>
  <c r="D3649" i="26"/>
  <c r="E3648" i="26"/>
  <c r="D3648" i="26"/>
  <c r="E3647" i="26"/>
  <c r="D3647" i="26"/>
  <c r="E3646" i="26"/>
  <c r="D3646" i="26"/>
  <c r="E3645" i="26"/>
  <c r="D3645" i="26"/>
  <c r="E3644" i="26"/>
  <c r="D3644" i="26"/>
  <c r="E3643" i="26"/>
  <c r="D3643" i="26"/>
  <c r="E3642" i="26"/>
  <c r="D3642" i="26"/>
  <c r="E3641" i="26"/>
  <c r="D3641" i="26"/>
  <c r="E3640" i="26"/>
  <c r="D3640" i="26"/>
  <c r="E3639" i="26"/>
  <c r="D3639" i="26"/>
  <c r="E3638" i="26"/>
  <c r="D3638" i="26"/>
  <c r="E3637" i="26"/>
  <c r="D3637" i="26"/>
  <c r="E3636" i="26"/>
  <c r="D3636" i="26"/>
  <c r="E3635" i="26"/>
  <c r="D3635" i="26"/>
  <c r="E3634" i="26"/>
  <c r="D3634" i="26"/>
  <c r="E3633" i="26"/>
  <c r="D3633" i="26"/>
  <c r="E3632" i="26"/>
  <c r="D3632" i="26"/>
  <c r="E3631" i="26"/>
  <c r="D3631" i="26"/>
  <c r="E3630" i="26"/>
  <c r="D3630" i="26"/>
  <c r="E3629" i="26"/>
  <c r="D3629" i="26"/>
  <c r="E3628" i="26"/>
  <c r="D3628" i="26"/>
  <c r="E3627" i="26"/>
  <c r="D3627" i="26"/>
  <c r="E3626" i="26"/>
  <c r="D3626" i="26"/>
  <c r="E3625" i="26"/>
  <c r="D3625" i="26"/>
  <c r="E3624" i="26"/>
  <c r="D3624" i="26"/>
  <c r="E3623" i="26"/>
  <c r="D3623" i="26"/>
  <c r="E3622" i="26"/>
  <c r="D3622" i="26"/>
  <c r="E3621" i="26"/>
  <c r="D3621" i="26"/>
  <c r="E3620" i="26"/>
  <c r="D3620" i="26"/>
  <c r="E3619" i="26"/>
  <c r="D3619" i="26"/>
  <c r="E3618" i="26"/>
  <c r="D3618" i="26"/>
  <c r="E3617" i="26"/>
  <c r="D3617" i="26"/>
  <c r="E3616" i="26"/>
  <c r="D3616" i="26"/>
  <c r="E3615" i="26"/>
  <c r="D3615" i="26"/>
  <c r="E3614" i="26"/>
  <c r="D3614" i="26"/>
  <c r="E3613" i="26"/>
  <c r="D3613" i="26"/>
  <c r="E3612" i="26"/>
  <c r="D3612" i="26"/>
  <c r="E3611" i="26"/>
  <c r="D3611" i="26"/>
  <c r="E3610" i="26"/>
  <c r="D3610" i="26"/>
  <c r="E3609" i="26"/>
  <c r="D3609" i="26"/>
  <c r="E3608" i="26"/>
  <c r="D3608" i="26"/>
  <c r="E3607" i="26"/>
  <c r="D3607" i="26"/>
  <c r="E3606" i="26"/>
  <c r="D3606" i="26"/>
  <c r="E3605" i="26"/>
  <c r="D3605" i="26"/>
  <c r="E3604" i="26"/>
  <c r="D3604" i="26"/>
  <c r="E3603" i="26"/>
  <c r="D3603" i="26"/>
  <c r="E3602" i="26"/>
  <c r="D3602" i="26"/>
  <c r="E3601" i="26"/>
  <c r="D3601" i="26"/>
  <c r="E3600" i="26"/>
  <c r="D3600" i="26"/>
  <c r="E3599" i="26"/>
  <c r="D3599" i="26"/>
  <c r="E3598" i="26"/>
  <c r="D3598" i="26"/>
  <c r="E3597" i="26"/>
  <c r="D3597" i="26"/>
  <c r="E3596" i="26"/>
  <c r="D3596" i="26"/>
  <c r="E3595" i="26"/>
  <c r="D3595" i="26"/>
  <c r="E3594" i="26"/>
  <c r="D3594" i="26"/>
  <c r="E3593" i="26"/>
  <c r="D3593" i="26"/>
  <c r="E3592" i="26"/>
  <c r="D3592" i="26"/>
  <c r="E3591" i="26"/>
  <c r="D3591" i="26"/>
  <c r="E3590" i="26"/>
  <c r="D3590" i="26"/>
  <c r="E3589" i="26"/>
  <c r="D3589" i="26"/>
  <c r="E3588" i="26"/>
  <c r="D3588" i="26"/>
  <c r="E3587" i="26"/>
  <c r="D3587" i="26"/>
  <c r="E3586" i="26"/>
  <c r="D3586" i="26"/>
  <c r="E3585" i="26"/>
  <c r="D3585" i="26"/>
  <c r="E3584" i="26"/>
  <c r="D3584" i="26"/>
  <c r="E3583" i="26"/>
  <c r="D3583" i="26"/>
  <c r="E3582" i="26"/>
  <c r="D3582" i="26"/>
  <c r="E3581" i="26"/>
  <c r="D3581" i="26"/>
  <c r="E3580" i="26"/>
  <c r="D3580" i="26"/>
  <c r="E3579" i="26"/>
  <c r="D3579" i="26"/>
  <c r="E3578" i="26"/>
  <c r="D3578" i="26"/>
  <c r="E3577" i="26"/>
  <c r="D3577" i="26"/>
  <c r="E3576" i="26"/>
  <c r="D3576" i="26"/>
  <c r="E3575" i="26"/>
  <c r="D3575" i="26"/>
  <c r="E3574" i="26"/>
  <c r="D3574" i="26"/>
  <c r="E3573" i="26"/>
  <c r="D3573" i="26"/>
  <c r="E3572" i="26"/>
  <c r="D3572" i="26"/>
  <c r="E3571" i="26"/>
  <c r="D3571" i="26"/>
  <c r="E3570" i="26"/>
  <c r="D3570" i="26"/>
  <c r="E3569" i="26"/>
  <c r="D3569" i="26"/>
  <c r="E3568" i="26"/>
  <c r="D3568" i="26"/>
  <c r="E3567" i="26"/>
  <c r="D3567" i="26"/>
  <c r="E3566" i="26"/>
  <c r="D3566" i="26"/>
  <c r="E3565" i="26"/>
  <c r="D3565" i="26"/>
  <c r="E3564" i="26"/>
  <c r="D3564" i="26"/>
  <c r="E3563" i="26"/>
  <c r="D3563" i="26"/>
  <c r="E3562" i="26"/>
  <c r="D3562" i="26"/>
  <c r="E3561" i="26"/>
  <c r="D3561" i="26"/>
  <c r="E3560" i="26"/>
  <c r="D3560" i="26"/>
  <c r="E3559" i="26"/>
  <c r="D3559" i="26"/>
  <c r="E3558" i="26"/>
  <c r="D3558" i="26"/>
  <c r="E3557" i="26"/>
  <c r="D3557" i="26"/>
  <c r="E3556" i="26"/>
  <c r="D3556" i="26"/>
  <c r="E3555" i="26"/>
  <c r="D3555" i="26"/>
  <c r="E3554" i="26"/>
  <c r="D3554" i="26"/>
  <c r="E3553" i="26"/>
  <c r="D3553" i="26"/>
  <c r="E3552" i="26"/>
  <c r="D3552" i="26"/>
  <c r="E3551" i="26"/>
  <c r="D3551" i="26"/>
  <c r="E3550" i="26"/>
  <c r="D3550" i="26"/>
  <c r="E3549" i="26"/>
  <c r="D3549" i="26"/>
  <c r="E3548" i="26"/>
  <c r="D3548" i="26"/>
  <c r="E3547" i="26"/>
  <c r="D3547" i="26"/>
  <c r="E3546" i="26"/>
  <c r="D3546" i="26"/>
  <c r="E3545" i="26"/>
  <c r="D3545" i="26"/>
  <c r="E3544" i="26"/>
  <c r="D3544" i="26"/>
  <c r="E3543" i="26"/>
  <c r="D3543" i="26"/>
  <c r="E3542" i="26"/>
  <c r="D3542" i="26"/>
  <c r="E3541" i="26"/>
  <c r="D3541" i="26"/>
  <c r="E3540" i="26"/>
  <c r="D3540" i="26"/>
  <c r="E3539" i="26"/>
  <c r="D3539" i="26"/>
  <c r="E3538" i="26"/>
  <c r="D3538" i="26"/>
  <c r="E3537" i="26"/>
  <c r="D3537" i="26"/>
  <c r="E3536" i="26"/>
  <c r="D3536" i="26"/>
  <c r="E3535" i="26"/>
  <c r="D3535" i="26"/>
  <c r="E3534" i="26"/>
  <c r="D3534" i="26"/>
  <c r="E3533" i="26"/>
  <c r="D3533" i="26"/>
  <c r="E3532" i="26"/>
  <c r="D3532" i="26"/>
  <c r="E3531" i="26"/>
  <c r="D3531" i="26"/>
  <c r="E3530" i="26"/>
  <c r="D3530" i="26"/>
  <c r="E3529" i="26"/>
  <c r="D3529" i="26"/>
  <c r="E3528" i="26"/>
  <c r="D3528" i="26"/>
  <c r="E3527" i="26"/>
  <c r="D3527" i="26"/>
  <c r="E3526" i="26"/>
  <c r="D3526" i="26"/>
  <c r="E3525" i="26"/>
  <c r="D3525" i="26"/>
  <c r="E3524" i="26"/>
  <c r="D3524" i="26"/>
  <c r="E3523" i="26"/>
  <c r="D3523" i="26"/>
  <c r="E3522" i="26"/>
  <c r="D3522" i="26"/>
  <c r="E3521" i="26"/>
  <c r="D3521" i="26"/>
  <c r="E3520" i="26"/>
  <c r="D3520" i="26"/>
  <c r="E3519" i="26"/>
  <c r="D3519" i="26"/>
  <c r="E3518" i="26"/>
  <c r="D3518" i="26"/>
  <c r="E3517" i="26"/>
  <c r="D3517" i="26"/>
  <c r="E3516" i="26"/>
  <c r="D3516" i="26"/>
  <c r="E3515" i="26"/>
  <c r="D3515" i="26"/>
  <c r="E3514" i="26"/>
  <c r="D3514" i="26"/>
  <c r="E3513" i="26"/>
  <c r="D3513" i="26"/>
  <c r="E3512" i="26"/>
  <c r="D3512" i="26"/>
  <c r="E3511" i="26"/>
  <c r="D3511" i="26"/>
  <c r="E3510" i="26"/>
  <c r="D3510" i="26"/>
  <c r="E3509" i="26"/>
  <c r="D3509" i="26"/>
  <c r="E3508" i="26"/>
  <c r="D3508" i="26"/>
  <c r="E3507" i="26"/>
  <c r="D3507" i="26"/>
  <c r="E3506" i="26"/>
  <c r="D3506" i="26"/>
  <c r="E3505" i="26"/>
  <c r="D3505" i="26"/>
  <c r="E3504" i="26"/>
  <c r="D3504" i="26"/>
  <c r="E3503" i="26"/>
  <c r="D3503" i="26"/>
  <c r="E3502" i="26"/>
  <c r="D3502" i="26"/>
  <c r="E3501" i="26"/>
  <c r="D3501" i="26"/>
  <c r="E3500" i="26"/>
  <c r="D3500" i="26"/>
  <c r="E3499" i="26"/>
  <c r="D3499" i="26"/>
  <c r="E3498" i="26"/>
  <c r="D3498" i="26"/>
  <c r="E3497" i="26"/>
  <c r="D3497" i="26"/>
  <c r="E3496" i="26"/>
  <c r="D3496" i="26"/>
  <c r="E3495" i="26"/>
  <c r="D3495" i="26"/>
  <c r="E3494" i="26"/>
  <c r="D3494" i="26"/>
  <c r="E3493" i="26"/>
  <c r="D3493" i="26"/>
  <c r="E3492" i="26"/>
  <c r="D3492" i="26"/>
  <c r="E3491" i="26"/>
  <c r="D3491" i="26"/>
  <c r="E3490" i="26"/>
  <c r="D3490" i="26"/>
  <c r="E3489" i="26"/>
  <c r="D3489" i="26"/>
  <c r="E3488" i="26"/>
  <c r="D3488" i="26"/>
  <c r="E3487" i="26"/>
  <c r="D3487" i="26"/>
  <c r="E3486" i="26"/>
  <c r="D3486" i="26"/>
  <c r="E3485" i="26"/>
  <c r="D3485" i="26"/>
  <c r="E3484" i="26"/>
  <c r="D3484" i="26"/>
  <c r="E3483" i="26"/>
  <c r="D3483" i="26"/>
  <c r="E3482" i="26"/>
  <c r="D3482" i="26"/>
  <c r="E3481" i="26"/>
  <c r="D3481" i="26"/>
  <c r="E3480" i="26"/>
  <c r="D3480" i="26"/>
  <c r="E3479" i="26"/>
  <c r="D3479" i="26"/>
  <c r="E3478" i="26"/>
  <c r="D3478" i="26"/>
  <c r="E3477" i="26"/>
  <c r="D3477" i="26"/>
  <c r="E3476" i="26"/>
  <c r="D3476" i="26"/>
  <c r="E3475" i="26"/>
  <c r="D3475" i="26"/>
  <c r="E3474" i="26"/>
  <c r="D3474" i="26"/>
  <c r="E3473" i="26"/>
  <c r="D3473" i="26"/>
  <c r="E3472" i="26"/>
  <c r="D3472" i="26"/>
  <c r="E3471" i="26"/>
  <c r="D3471" i="26"/>
  <c r="E3470" i="26"/>
  <c r="D3470" i="26"/>
  <c r="E3469" i="26"/>
  <c r="D3469" i="26"/>
  <c r="E3468" i="26"/>
  <c r="D3468" i="26"/>
  <c r="E3467" i="26"/>
  <c r="D3467" i="26"/>
  <c r="E3466" i="26"/>
  <c r="D3466" i="26"/>
  <c r="E3465" i="26"/>
  <c r="D3465" i="26"/>
  <c r="E3464" i="26"/>
  <c r="D3464" i="26"/>
  <c r="E3463" i="26"/>
  <c r="D3463" i="26"/>
  <c r="E3462" i="26"/>
  <c r="D3462" i="26"/>
  <c r="E3461" i="26"/>
  <c r="D3461" i="26"/>
  <c r="E3460" i="26"/>
  <c r="D3460" i="26"/>
  <c r="E3459" i="26"/>
  <c r="D3459" i="26"/>
  <c r="E3458" i="26"/>
  <c r="D3458" i="26"/>
  <c r="E3457" i="26"/>
  <c r="D3457" i="26"/>
  <c r="E3456" i="26"/>
  <c r="D3456" i="26"/>
  <c r="E3455" i="26"/>
  <c r="D3455" i="26"/>
  <c r="E3454" i="26"/>
  <c r="D3454" i="26"/>
  <c r="E3453" i="26"/>
  <c r="D3453" i="26"/>
  <c r="E3452" i="26"/>
  <c r="D3452" i="26"/>
  <c r="E3451" i="26"/>
  <c r="D3451" i="26"/>
  <c r="E3450" i="26"/>
  <c r="D3450" i="26"/>
  <c r="E3449" i="26"/>
  <c r="D3449" i="26"/>
  <c r="E3448" i="26"/>
  <c r="D3448" i="26"/>
  <c r="E3447" i="26"/>
  <c r="D3447" i="26"/>
  <c r="E3446" i="26"/>
  <c r="D3446" i="26"/>
  <c r="E3445" i="26"/>
  <c r="D3445" i="26"/>
  <c r="E3444" i="26"/>
  <c r="D3444" i="26"/>
  <c r="E3443" i="26"/>
  <c r="D3443" i="26"/>
  <c r="E3442" i="26"/>
  <c r="D3442" i="26"/>
  <c r="E3441" i="26"/>
  <c r="D3441" i="26"/>
  <c r="E3440" i="26"/>
  <c r="D3440" i="26"/>
  <c r="E3439" i="26"/>
  <c r="D3439" i="26"/>
  <c r="E3438" i="26"/>
  <c r="D3438" i="26"/>
  <c r="E3437" i="26"/>
  <c r="D3437" i="26"/>
  <c r="E3436" i="26"/>
  <c r="D3436" i="26"/>
  <c r="E3435" i="26"/>
  <c r="D3435" i="26"/>
  <c r="E3434" i="26"/>
  <c r="D3434" i="26"/>
  <c r="E3433" i="26"/>
  <c r="D3433" i="26"/>
  <c r="E3432" i="26"/>
  <c r="D3432" i="26"/>
  <c r="E3431" i="26"/>
  <c r="D3431" i="26"/>
  <c r="E3430" i="26"/>
  <c r="D3430" i="26"/>
  <c r="E3429" i="26"/>
  <c r="D3429" i="26"/>
  <c r="E3428" i="26"/>
  <c r="D3428" i="26"/>
  <c r="E3427" i="26"/>
  <c r="D3427" i="26"/>
  <c r="E3426" i="26"/>
  <c r="D3426" i="26"/>
  <c r="E3425" i="26"/>
  <c r="D3425" i="26"/>
  <c r="E3424" i="26"/>
  <c r="D3424" i="26"/>
  <c r="E3423" i="26"/>
  <c r="D3423" i="26"/>
  <c r="E3422" i="26"/>
  <c r="D3422" i="26"/>
  <c r="E3421" i="26"/>
  <c r="D3421" i="26"/>
  <c r="E3420" i="26"/>
  <c r="D3420" i="26"/>
  <c r="E3419" i="26"/>
  <c r="D3419" i="26"/>
  <c r="E3418" i="26"/>
  <c r="D3418" i="26"/>
  <c r="E3417" i="26"/>
  <c r="D3417" i="26"/>
  <c r="E3416" i="26"/>
  <c r="D3416" i="26"/>
  <c r="E3415" i="26"/>
  <c r="D3415" i="26"/>
  <c r="E3414" i="26"/>
  <c r="D3414" i="26"/>
  <c r="E3413" i="26"/>
  <c r="D3413" i="26"/>
  <c r="E3412" i="26"/>
  <c r="D3412" i="26"/>
  <c r="E3411" i="26"/>
  <c r="D3411" i="26"/>
  <c r="E3410" i="26"/>
  <c r="D3410" i="26"/>
  <c r="E3409" i="26"/>
  <c r="D3409" i="26"/>
  <c r="E3408" i="26"/>
  <c r="D3408" i="26"/>
  <c r="E3407" i="26"/>
  <c r="D3407" i="26"/>
  <c r="E3406" i="26"/>
  <c r="D3406" i="26"/>
  <c r="E3405" i="26"/>
  <c r="D3405" i="26"/>
  <c r="E3404" i="26"/>
  <c r="D3404" i="26"/>
  <c r="E3403" i="26"/>
  <c r="D3403" i="26"/>
  <c r="E3402" i="26"/>
  <c r="D3402" i="26"/>
  <c r="E3401" i="26"/>
  <c r="D3401" i="26"/>
  <c r="E3400" i="26"/>
  <c r="D3400" i="26"/>
  <c r="E3399" i="26"/>
  <c r="D3399" i="26"/>
  <c r="E3398" i="26"/>
  <c r="D3398" i="26"/>
  <c r="E3397" i="26"/>
  <c r="D3397" i="26"/>
  <c r="E3396" i="26"/>
  <c r="D3396" i="26"/>
  <c r="E3395" i="26"/>
  <c r="D3395" i="26"/>
  <c r="E3394" i="26"/>
  <c r="D3394" i="26"/>
  <c r="E3393" i="26"/>
  <c r="D3393" i="26"/>
  <c r="E3392" i="26"/>
  <c r="D3392" i="26"/>
  <c r="E3391" i="26"/>
  <c r="D3391" i="26"/>
  <c r="E3390" i="26"/>
  <c r="D3390" i="26"/>
  <c r="E3389" i="26"/>
  <c r="D3389" i="26"/>
  <c r="E3388" i="26"/>
  <c r="D3388" i="26"/>
  <c r="E3387" i="26"/>
  <c r="D3387" i="26"/>
  <c r="E3386" i="26"/>
  <c r="D3386" i="26"/>
  <c r="E3385" i="26"/>
  <c r="D3385" i="26"/>
  <c r="E3384" i="26"/>
  <c r="D3384" i="26"/>
  <c r="E3383" i="26"/>
  <c r="D3383" i="26"/>
  <c r="E3382" i="26"/>
  <c r="D3382" i="26"/>
  <c r="E3381" i="26"/>
  <c r="D3381" i="26"/>
  <c r="E3380" i="26"/>
  <c r="D3380" i="26"/>
  <c r="E3379" i="26"/>
  <c r="D3379" i="26"/>
  <c r="E3378" i="26"/>
  <c r="D3378" i="26"/>
  <c r="E3377" i="26"/>
  <c r="D3377" i="26"/>
  <c r="E3376" i="26"/>
  <c r="D3376" i="26"/>
  <c r="E3375" i="26"/>
  <c r="D3375" i="26"/>
  <c r="E3374" i="26"/>
  <c r="D3374" i="26"/>
  <c r="E3373" i="26"/>
  <c r="D3373" i="26"/>
  <c r="E3372" i="26"/>
  <c r="D3372" i="26"/>
  <c r="E3371" i="26"/>
  <c r="D3371" i="26"/>
  <c r="E3370" i="26"/>
  <c r="D3370" i="26"/>
  <c r="E3369" i="26"/>
  <c r="D3369" i="26"/>
  <c r="E3368" i="26"/>
  <c r="D3368" i="26"/>
  <c r="E3367" i="26"/>
  <c r="D3367" i="26"/>
  <c r="E3366" i="26"/>
  <c r="D3366" i="26"/>
  <c r="E3365" i="26"/>
  <c r="D3365" i="26"/>
  <c r="E3364" i="26"/>
  <c r="D3364" i="26"/>
  <c r="E3363" i="26"/>
  <c r="D3363" i="26"/>
  <c r="E3362" i="26"/>
  <c r="D3362" i="26"/>
  <c r="E3361" i="26"/>
  <c r="D3361" i="26"/>
  <c r="E3360" i="26"/>
  <c r="D3360" i="26"/>
  <c r="E3359" i="26"/>
  <c r="D3359" i="26"/>
  <c r="E3358" i="26"/>
  <c r="D3358" i="26"/>
  <c r="E3357" i="26"/>
  <c r="D3357" i="26"/>
  <c r="E3356" i="26"/>
  <c r="D3356" i="26"/>
  <c r="E3355" i="26"/>
  <c r="D3355" i="26"/>
  <c r="E3354" i="26"/>
  <c r="D3354" i="26"/>
  <c r="E3353" i="26"/>
  <c r="D3353" i="26"/>
  <c r="E3352" i="26"/>
  <c r="D3352" i="26"/>
  <c r="E3351" i="26"/>
  <c r="D3351" i="26"/>
  <c r="E3350" i="26"/>
  <c r="D3350" i="26"/>
  <c r="E3349" i="26"/>
  <c r="D3349" i="26"/>
  <c r="E3348" i="26"/>
  <c r="D3348" i="26"/>
  <c r="E3347" i="26"/>
  <c r="D3347" i="26"/>
  <c r="E3346" i="26"/>
  <c r="D3346" i="26"/>
  <c r="E3345" i="26"/>
  <c r="D3345" i="26"/>
  <c r="E3344" i="26"/>
  <c r="D3344" i="26"/>
  <c r="E3343" i="26"/>
  <c r="D3343" i="26"/>
  <c r="E3342" i="26"/>
  <c r="D3342" i="26"/>
  <c r="E3341" i="26"/>
  <c r="D3341" i="26"/>
  <c r="E3340" i="26"/>
  <c r="D3340" i="26"/>
  <c r="E3339" i="26"/>
  <c r="D3339" i="26"/>
  <c r="E3338" i="26"/>
  <c r="D3338" i="26"/>
  <c r="E3337" i="26"/>
  <c r="D3337" i="26"/>
  <c r="E3336" i="26"/>
  <c r="D3336" i="26"/>
  <c r="E3335" i="26"/>
  <c r="D3335" i="26"/>
  <c r="E3334" i="26"/>
  <c r="D3334" i="26"/>
  <c r="E3333" i="26"/>
  <c r="D3333" i="26"/>
  <c r="E3332" i="26"/>
  <c r="D3332" i="26"/>
  <c r="E3331" i="26"/>
  <c r="D3331" i="26"/>
  <c r="E3330" i="26"/>
  <c r="D3330" i="26"/>
  <c r="E3329" i="26"/>
  <c r="D3329" i="26"/>
  <c r="E3328" i="26"/>
  <c r="D3328" i="26"/>
  <c r="E3327" i="26"/>
  <c r="D3327" i="26"/>
  <c r="E3326" i="26"/>
  <c r="D3326" i="26"/>
  <c r="E3325" i="26"/>
  <c r="D3325" i="26"/>
  <c r="E3324" i="26"/>
  <c r="D3324" i="26"/>
  <c r="E3323" i="26"/>
  <c r="D3323" i="26"/>
  <c r="E3322" i="26"/>
  <c r="D3322" i="26"/>
  <c r="E3321" i="26"/>
  <c r="D3321" i="26"/>
  <c r="E3320" i="26"/>
  <c r="D3320" i="26"/>
  <c r="E3319" i="26"/>
  <c r="D3319" i="26"/>
  <c r="E3318" i="26"/>
  <c r="D3318" i="26"/>
  <c r="E3317" i="26"/>
  <c r="D3317" i="26"/>
  <c r="E3316" i="26"/>
  <c r="D3316" i="26"/>
  <c r="E3315" i="26"/>
  <c r="D3315" i="26"/>
  <c r="E3314" i="26"/>
  <c r="D3314" i="26"/>
  <c r="E3313" i="26"/>
  <c r="D3313" i="26"/>
  <c r="E3312" i="26"/>
  <c r="D3312" i="26"/>
  <c r="E3311" i="26"/>
  <c r="D3311" i="26"/>
  <c r="E3310" i="26"/>
  <c r="D3310" i="26"/>
  <c r="E3309" i="26"/>
  <c r="D3309" i="26"/>
  <c r="E3308" i="26"/>
  <c r="D3308" i="26"/>
  <c r="E3307" i="26"/>
  <c r="D3307" i="26"/>
  <c r="E3306" i="26"/>
  <c r="D3306" i="26"/>
  <c r="E3305" i="26"/>
  <c r="D3305" i="26"/>
  <c r="E3304" i="26"/>
  <c r="D3304" i="26"/>
  <c r="E3303" i="26"/>
  <c r="D3303" i="26"/>
  <c r="E3302" i="26"/>
  <c r="D3302" i="26"/>
  <c r="E3301" i="26"/>
  <c r="D3301" i="26"/>
  <c r="E3300" i="26"/>
  <c r="D3300" i="26"/>
  <c r="E3299" i="26"/>
  <c r="D3299" i="26"/>
  <c r="E3298" i="26"/>
  <c r="D3298" i="26"/>
  <c r="E3297" i="26"/>
  <c r="D3297" i="26"/>
  <c r="E3296" i="26"/>
  <c r="D3296" i="26"/>
  <c r="E3295" i="26"/>
  <c r="D3295" i="26"/>
  <c r="E3294" i="26"/>
  <c r="D3294" i="26"/>
  <c r="E3293" i="26"/>
  <c r="D3293" i="26"/>
  <c r="E3292" i="26"/>
  <c r="D3292" i="26"/>
  <c r="E3291" i="26"/>
  <c r="D3291" i="26"/>
  <c r="E3290" i="26"/>
  <c r="D3290" i="26"/>
  <c r="E3289" i="26"/>
  <c r="D3289" i="26"/>
  <c r="E3288" i="26"/>
  <c r="D3288" i="26"/>
  <c r="E3287" i="26"/>
  <c r="D3287" i="26"/>
  <c r="E3286" i="26"/>
  <c r="D3286" i="26"/>
  <c r="E3285" i="26"/>
  <c r="D3285" i="26"/>
  <c r="E3284" i="26"/>
  <c r="D3284" i="26"/>
  <c r="E3283" i="26"/>
  <c r="D3283" i="26"/>
  <c r="E3282" i="26"/>
  <c r="D3282" i="26"/>
  <c r="E3281" i="26"/>
  <c r="D3281" i="26"/>
  <c r="E3280" i="26"/>
  <c r="D3280" i="26"/>
  <c r="E3279" i="26"/>
  <c r="D3279" i="26"/>
  <c r="E3278" i="26"/>
  <c r="D3278" i="26"/>
  <c r="E3277" i="26"/>
  <c r="D3277" i="26"/>
  <c r="E3276" i="26"/>
  <c r="D3276" i="26"/>
  <c r="E3275" i="26"/>
  <c r="D3275" i="26"/>
  <c r="E3274" i="26"/>
  <c r="D3274" i="26"/>
  <c r="E3273" i="26"/>
  <c r="D3273" i="26"/>
  <c r="E3272" i="26"/>
  <c r="D3272" i="26"/>
  <c r="E3271" i="26"/>
  <c r="D3271" i="26"/>
  <c r="E3270" i="26"/>
  <c r="D3270" i="26"/>
  <c r="E3269" i="26"/>
  <c r="D3269" i="26"/>
  <c r="E3268" i="26"/>
  <c r="D3268" i="26"/>
  <c r="E3267" i="26"/>
  <c r="D3267" i="26"/>
  <c r="E3266" i="26"/>
  <c r="D3266" i="26"/>
  <c r="E3265" i="26"/>
  <c r="D3265" i="26"/>
  <c r="E3264" i="26"/>
  <c r="D3264" i="26"/>
  <c r="E3263" i="26"/>
  <c r="D3263" i="26"/>
  <c r="E3262" i="26"/>
  <c r="D3262" i="26"/>
  <c r="E3261" i="26"/>
  <c r="D3261" i="26"/>
  <c r="E3260" i="26"/>
  <c r="D3260" i="26"/>
  <c r="E3259" i="26"/>
  <c r="D3259" i="26"/>
  <c r="E3258" i="26"/>
  <c r="D3258" i="26"/>
  <c r="E3257" i="26"/>
  <c r="D3257" i="26"/>
  <c r="E3256" i="26"/>
  <c r="D3256" i="26"/>
  <c r="E3255" i="26"/>
  <c r="D3255" i="26"/>
  <c r="E3254" i="26"/>
  <c r="D3254" i="26"/>
  <c r="E3253" i="26"/>
  <c r="D3253" i="26"/>
  <c r="E3252" i="26"/>
  <c r="D3252" i="26"/>
  <c r="E3251" i="26"/>
  <c r="D3251" i="26"/>
  <c r="E3250" i="26"/>
  <c r="D3250" i="26"/>
  <c r="E3249" i="26"/>
  <c r="D3249" i="26"/>
  <c r="E3248" i="26"/>
  <c r="D3248" i="26"/>
  <c r="E3247" i="26"/>
  <c r="D3247" i="26"/>
  <c r="E3246" i="26"/>
  <c r="D3246" i="26"/>
  <c r="E3245" i="26"/>
  <c r="D3245" i="26"/>
  <c r="E3244" i="26"/>
  <c r="D3244" i="26"/>
  <c r="E3243" i="26"/>
  <c r="D3243" i="26"/>
  <c r="E3242" i="26"/>
  <c r="D3242" i="26"/>
  <c r="E3241" i="26"/>
  <c r="D3241" i="26"/>
  <c r="E3240" i="26"/>
  <c r="D3240" i="26"/>
  <c r="E3239" i="26"/>
  <c r="D3239" i="26"/>
  <c r="E3238" i="26"/>
  <c r="D3238" i="26"/>
  <c r="E3237" i="26"/>
  <c r="D3237" i="26"/>
  <c r="E3236" i="26"/>
  <c r="D3236" i="26"/>
  <c r="E3235" i="26"/>
  <c r="D3235" i="26"/>
  <c r="E3234" i="26"/>
  <c r="D3234" i="26"/>
  <c r="E3233" i="26"/>
  <c r="D3233" i="26"/>
  <c r="E3232" i="26"/>
  <c r="D3232" i="26"/>
  <c r="E3231" i="26"/>
  <c r="D3231" i="26"/>
  <c r="E3230" i="26"/>
  <c r="D3230" i="26"/>
  <c r="E3229" i="26"/>
  <c r="D3229" i="26"/>
  <c r="E3228" i="26"/>
  <c r="D3228" i="26"/>
  <c r="E3227" i="26"/>
  <c r="D3227" i="26"/>
  <c r="E3226" i="26"/>
  <c r="D3226" i="26"/>
  <c r="E3225" i="26"/>
  <c r="D3225" i="26"/>
  <c r="E3224" i="26"/>
  <c r="D3224" i="26"/>
  <c r="E3223" i="26"/>
  <c r="D3223" i="26"/>
  <c r="E3222" i="26"/>
  <c r="D3222" i="26"/>
  <c r="E3221" i="26"/>
  <c r="D3221" i="26"/>
  <c r="E3220" i="26"/>
  <c r="D3220" i="26"/>
  <c r="E3219" i="26"/>
  <c r="D3219" i="26"/>
  <c r="E3218" i="26"/>
  <c r="D3218" i="26"/>
  <c r="E3217" i="26"/>
  <c r="D3217" i="26"/>
  <c r="E3216" i="26"/>
  <c r="D3216" i="26"/>
  <c r="E3215" i="26"/>
  <c r="D3215" i="26"/>
  <c r="E3214" i="26"/>
  <c r="D3214" i="26"/>
  <c r="E3213" i="26"/>
  <c r="D3213" i="26"/>
  <c r="E3212" i="26"/>
  <c r="D3212" i="26"/>
  <c r="E3211" i="26"/>
  <c r="D3211" i="26"/>
  <c r="E3210" i="26"/>
  <c r="D3210" i="26"/>
  <c r="E3209" i="26"/>
  <c r="D3209" i="26"/>
  <c r="E3208" i="26"/>
  <c r="D3208" i="26"/>
  <c r="E3207" i="26"/>
  <c r="D3207" i="26"/>
  <c r="E3206" i="26"/>
  <c r="D3206" i="26"/>
  <c r="E3205" i="26"/>
  <c r="D3205" i="26"/>
  <c r="E3204" i="26"/>
  <c r="D3204" i="26"/>
  <c r="E3203" i="26"/>
  <c r="D3203" i="26"/>
  <c r="E3202" i="26"/>
  <c r="D3202" i="26"/>
  <c r="E3201" i="26"/>
  <c r="D3201" i="26"/>
  <c r="E3200" i="26"/>
  <c r="D3200" i="26"/>
  <c r="E3199" i="26"/>
  <c r="D3199" i="26"/>
  <c r="E3198" i="26"/>
  <c r="D3198" i="26"/>
  <c r="E3197" i="26"/>
  <c r="D3197" i="26"/>
  <c r="E3196" i="26"/>
  <c r="D3196" i="26"/>
  <c r="E3195" i="26"/>
  <c r="D3195" i="26"/>
  <c r="E3194" i="26"/>
  <c r="D3194" i="26"/>
  <c r="E3193" i="26"/>
  <c r="D3193" i="26"/>
  <c r="E3192" i="26"/>
  <c r="D3192" i="26"/>
  <c r="E3191" i="26"/>
  <c r="D3191" i="26"/>
  <c r="E3190" i="26"/>
  <c r="D3190" i="26"/>
  <c r="E3189" i="26"/>
  <c r="D3189" i="26"/>
  <c r="E3188" i="26"/>
  <c r="D3188" i="26"/>
  <c r="E3187" i="26"/>
  <c r="D3187" i="26"/>
  <c r="E3186" i="26"/>
  <c r="D3186" i="26"/>
  <c r="E3185" i="26"/>
  <c r="D3185" i="26"/>
  <c r="E3184" i="26"/>
  <c r="D3184" i="26"/>
  <c r="E3183" i="26"/>
  <c r="D3183" i="26"/>
  <c r="E3182" i="26"/>
  <c r="D3182" i="26"/>
  <c r="E3181" i="26"/>
  <c r="D3181" i="26"/>
  <c r="E3180" i="26"/>
  <c r="D3180" i="26"/>
  <c r="E3179" i="26"/>
  <c r="D3179" i="26"/>
  <c r="E3178" i="26"/>
  <c r="D3178" i="26"/>
  <c r="E3177" i="26"/>
  <c r="D3177" i="26"/>
  <c r="E3176" i="26"/>
  <c r="D3176" i="26"/>
  <c r="E3175" i="26"/>
  <c r="D3175" i="26"/>
  <c r="E3174" i="26"/>
  <c r="D3174" i="26"/>
  <c r="E3173" i="26"/>
  <c r="D3173" i="26"/>
  <c r="E3172" i="26"/>
  <c r="D3172" i="26"/>
  <c r="E3171" i="26"/>
  <c r="D3171" i="26"/>
  <c r="E3170" i="26"/>
  <c r="D3170" i="26"/>
  <c r="E3169" i="26"/>
  <c r="D3169" i="26"/>
  <c r="E3168" i="26"/>
  <c r="D3168" i="26"/>
  <c r="E3167" i="26"/>
  <c r="D3167" i="26"/>
  <c r="E3166" i="26"/>
  <c r="D3166" i="26"/>
  <c r="E3165" i="26"/>
  <c r="D3165" i="26"/>
  <c r="E3164" i="26"/>
  <c r="D3164" i="26"/>
  <c r="E3163" i="26"/>
  <c r="D3163" i="26"/>
  <c r="E3162" i="26"/>
  <c r="D3162" i="26"/>
  <c r="E3161" i="26"/>
  <c r="D3161" i="26"/>
  <c r="E3160" i="26"/>
  <c r="D3160" i="26"/>
  <c r="E3159" i="26"/>
  <c r="D3159" i="26"/>
  <c r="E3158" i="26"/>
  <c r="D3158" i="26"/>
  <c r="E3157" i="26"/>
  <c r="D3157" i="26"/>
  <c r="E3156" i="26"/>
  <c r="D3156" i="26"/>
  <c r="E3155" i="26"/>
  <c r="D3155" i="26"/>
  <c r="E3154" i="26"/>
  <c r="D3154" i="26"/>
  <c r="E3153" i="26"/>
  <c r="D3153" i="26"/>
  <c r="E3152" i="26"/>
  <c r="D3152" i="26"/>
  <c r="E3151" i="26"/>
  <c r="D3151" i="26"/>
  <c r="E3150" i="26"/>
  <c r="D3150" i="26"/>
  <c r="E3149" i="26"/>
  <c r="D3149" i="26"/>
  <c r="E3148" i="26"/>
  <c r="D3148" i="26"/>
  <c r="E3147" i="26"/>
  <c r="D3147" i="26"/>
  <c r="E3146" i="26"/>
  <c r="D3146" i="26"/>
  <c r="E3145" i="26"/>
  <c r="D3145" i="26"/>
  <c r="E3144" i="26"/>
  <c r="D3144" i="26"/>
  <c r="E3143" i="26"/>
  <c r="D3143" i="26"/>
  <c r="E3142" i="26"/>
  <c r="D3142" i="26"/>
  <c r="E3141" i="26"/>
  <c r="D3141" i="26"/>
  <c r="E3140" i="26"/>
  <c r="D3140" i="26"/>
  <c r="E3139" i="26"/>
  <c r="D3139" i="26"/>
  <c r="E3138" i="26"/>
  <c r="D3138" i="26"/>
  <c r="E3137" i="26"/>
  <c r="D3137" i="26"/>
  <c r="E3136" i="26"/>
  <c r="D3136" i="26"/>
  <c r="E3135" i="26"/>
  <c r="D3135" i="26"/>
  <c r="E3134" i="26"/>
  <c r="D3134" i="26"/>
  <c r="E3133" i="26"/>
  <c r="D3133" i="26"/>
  <c r="E3132" i="26"/>
  <c r="D3132" i="26"/>
  <c r="E3131" i="26"/>
  <c r="D3131" i="26"/>
  <c r="E3130" i="26"/>
  <c r="D3130" i="26"/>
  <c r="E3129" i="26"/>
  <c r="D3129" i="26"/>
  <c r="E3128" i="26"/>
  <c r="D3128" i="26"/>
  <c r="E3127" i="26"/>
  <c r="D3127" i="26"/>
  <c r="E3126" i="26"/>
  <c r="D3126" i="26"/>
  <c r="E3125" i="26"/>
  <c r="D3125" i="26"/>
  <c r="E3124" i="26"/>
  <c r="D3124" i="26"/>
  <c r="E3123" i="26"/>
  <c r="D3123" i="26"/>
  <c r="E3122" i="26"/>
  <c r="D3122" i="26"/>
  <c r="E3121" i="26"/>
  <c r="D3121" i="26"/>
  <c r="E3120" i="26"/>
  <c r="D3120" i="26"/>
  <c r="E3119" i="26"/>
  <c r="D3119" i="26"/>
  <c r="E3118" i="26"/>
  <c r="D3118" i="26"/>
  <c r="E3117" i="26"/>
  <c r="D3117" i="26"/>
  <c r="E3116" i="26"/>
  <c r="D3116" i="26"/>
  <c r="E3115" i="26"/>
  <c r="D3115" i="26"/>
  <c r="E3114" i="26"/>
  <c r="D3114" i="26"/>
  <c r="E3113" i="26"/>
  <c r="D3113" i="26"/>
  <c r="E3112" i="26"/>
  <c r="D3112" i="26"/>
  <c r="E3111" i="26"/>
  <c r="D3111" i="26"/>
  <c r="E3110" i="26"/>
  <c r="D3110" i="26"/>
  <c r="E3109" i="26"/>
  <c r="D3109" i="26"/>
  <c r="E3108" i="26"/>
  <c r="D3108" i="26"/>
  <c r="E3107" i="26"/>
  <c r="D3107" i="26"/>
  <c r="E3106" i="26"/>
  <c r="D3106" i="26"/>
  <c r="E3105" i="26"/>
  <c r="D3105" i="26"/>
  <c r="E3104" i="26"/>
  <c r="D3104" i="26"/>
  <c r="E3103" i="26"/>
  <c r="D3103" i="26"/>
  <c r="E3102" i="26"/>
  <c r="D3102" i="26"/>
  <c r="E3101" i="26"/>
  <c r="D3101" i="26"/>
  <c r="E3100" i="26"/>
  <c r="D3100" i="26"/>
  <c r="E3099" i="26"/>
  <c r="D3099" i="26"/>
  <c r="E3098" i="26"/>
  <c r="D3098" i="26"/>
  <c r="E3097" i="26"/>
  <c r="D3097" i="26"/>
  <c r="E3096" i="26"/>
  <c r="D3096" i="26"/>
  <c r="E3095" i="26"/>
  <c r="D3095" i="26"/>
  <c r="E3094" i="26"/>
  <c r="D3094" i="26"/>
  <c r="E3093" i="26"/>
  <c r="D3093" i="26"/>
  <c r="E3092" i="26"/>
  <c r="D3092" i="26"/>
  <c r="E3091" i="26"/>
  <c r="D3091" i="26"/>
  <c r="E3090" i="26"/>
  <c r="D3090" i="26"/>
  <c r="E3089" i="26"/>
  <c r="D3089" i="26"/>
  <c r="E3088" i="26"/>
  <c r="D3088" i="26"/>
  <c r="E3087" i="26"/>
  <c r="D3087" i="26"/>
  <c r="E3086" i="26"/>
  <c r="D3086" i="26"/>
  <c r="E3085" i="26"/>
  <c r="D3085" i="26"/>
  <c r="E3084" i="26"/>
  <c r="D3084" i="26"/>
  <c r="E3083" i="26"/>
  <c r="D3083" i="26"/>
  <c r="E3082" i="26"/>
  <c r="D3082" i="26"/>
  <c r="E3081" i="26"/>
  <c r="D3081" i="26"/>
  <c r="E3080" i="26"/>
  <c r="D3080" i="26"/>
  <c r="E3079" i="26"/>
  <c r="D3079" i="26"/>
  <c r="E3078" i="26"/>
  <c r="D3078" i="26"/>
  <c r="E3077" i="26"/>
  <c r="D3077" i="26"/>
  <c r="E3076" i="26"/>
  <c r="D3076" i="26"/>
  <c r="E3075" i="26"/>
  <c r="D3075" i="26"/>
  <c r="E3074" i="26"/>
  <c r="D3074" i="26"/>
  <c r="E3073" i="26"/>
  <c r="D3073" i="26"/>
  <c r="E3072" i="26"/>
  <c r="D3072" i="26"/>
  <c r="E3071" i="26"/>
  <c r="D3071" i="26"/>
  <c r="E3070" i="26"/>
  <c r="D3070" i="26"/>
  <c r="E3069" i="26"/>
  <c r="D3069" i="26"/>
  <c r="E3068" i="26"/>
  <c r="D3068" i="26"/>
  <c r="E3067" i="26"/>
  <c r="D3067" i="26"/>
  <c r="E3066" i="26"/>
  <c r="D3066" i="26"/>
  <c r="E3065" i="26"/>
  <c r="D3065" i="26"/>
  <c r="E3064" i="26"/>
  <c r="D3064" i="26"/>
  <c r="E3063" i="26"/>
  <c r="D3063" i="26"/>
  <c r="E3062" i="26"/>
  <c r="D3062" i="26"/>
  <c r="E3061" i="26"/>
  <c r="D3061" i="26"/>
  <c r="E3060" i="26"/>
  <c r="D3060" i="26"/>
  <c r="E3059" i="26"/>
  <c r="D3059" i="26"/>
  <c r="E3058" i="26"/>
  <c r="D3058" i="26"/>
  <c r="E3057" i="26"/>
  <c r="D3057" i="26"/>
  <c r="E3056" i="26"/>
  <c r="D3056" i="26"/>
  <c r="E3055" i="26"/>
  <c r="D3055" i="26"/>
  <c r="E3054" i="26"/>
  <c r="D3054" i="26"/>
  <c r="E3053" i="26"/>
  <c r="D3053" i="26"/>
  <c r="E3052" i="26"/>
  <c r="D3052" i="26"/>
  <c r="E3051" i="26"/>
  <c r="D3051" i="26"/>
  <c r="E3050" i="26"/>
  <c r="D3050" i="26"/>
  <c r="E3049" i="26"/>
  <c r="D3049" i="26"/>
  <c r="E3048" i="26"/>
  <c r="D3048" i="26"/>
  <c r="E3047" i="26"/>
  <c r="D3047" i="26"/>
  <c r="E3046" i="26"/>
  <c r="D3046" i="26"/>
  <c r="E3045" i="26"/>
  <c r="D3045" i="26"/>
  <c r="E3044" i="26"/>
  <c r="D3044" i="26"/>
  <c r="E3043" i="26"/>
  <c r="D3043" i="26"/>
  <c r="E3042" i="26"/>
  <c r="D3042" i="26"/>
  <c r="E3041" i="26"/>
  <c r="D3041" i="26"/>
  <c r="E3040" i="26"/>
  <c r="D3040" i="26"/>
  <c r="E3039" i="26"/>
  <c r="D3039" i="26"/>
  <c r="E3038" i="26"/>
  <c r="D3038" i="26"/>
  <c r="E3037" i="26"/>
  <c r="D3037" i="26"/>
  <c r="E3036" i="26"/>
  <c r="D3036" i="26"/>
  <c r="E3035" i="26"/>
  <c r="D3035" i="26"/>
  <c r="E3034" i="26"/>
  <c r="D3034" i="26"/>
  <c r="E3033" i="26"/>
  <c r="D3033" i="26"/>
  <c r="E3032" i="26"/>
  <c r="D3032" i="26"/>
  <c r="E3031" i="26"/>
  <c r="D3031" i="26"/>
  <c r="E3030" i="26"/>
  <c r="D3030" i="26"/>
  <c r="E3029" i="26"/>
  <c r="D3029" i="26"/>
  <c r="E3028" i="26"/>
  <c r="D3028" i="26"/>
  <c r="E3027" i="26"/>
  <c r="D3027" i="26"/>
  <c r="E3026" i="26"/>
  <c r="D3026" i="26"/>
  <c r="E3025" i="26"/>
  <c r="D3025" i="26"/>
  <c r="E3024" i="26"/>
  <c r="D3024" i="26"/>
  <c r="E3023" i="26"/>
  <c r="D3023" i="26"/>
  <c r="E3022" i="26"/>
  <c r="D3022" i="26"/>
  <c r="E3021" i="26"/>
  <c r="D3021" i="26"/>
  <c r="E3020" i="26"/>
  <c r="D3020" i="26"/>
  <c r="E3019" i="26"/>
  <c r="D3019" i="26"/>
  <c r="E3018" i="26"/>
  <c r="D3018" i="26"/>
  <c r="E3017" i="26"/>
  <c r="D3017" i="26"/>
  <c r="E3016" i="26"/>
  <c r="D3016" i="26"/>
  <c r="E3015" i="26"/>
  <c r="D3015" i="26"/>
  <c r="E3014" i="26"/>
  <c r="D3014" i="26"/>
  <c r="E3013" i="26"/>
  <c r="D3013" i="26"/>
  <c r="E3012" i="26"/>
  <c r="D3012" i="26"/>
  <c r="E3011" i="26"/>
  <c r="D3011" i="26"/>
  <c r="E3010" i="26"/>
  <c r="D3010" i="26"/>
  <c r="E3009" i="26"/>
  <c r="D3009" i="26"/>
  <c r="E3008" i="26"/>
  <c r="D3008" i="26"/>
  <c r="E3007" i="26"/>
  <c r="D3007" i="26"/>
  <c r="E3006" i="26"/>
  <c r="D3006" i="26"/>
  <c r="E3005" i="26"/>
  <c r="D3005" i="26"/>
  <c r="E3004" i="26"/>
  <c r="D3004" i="26"/>
  <c r="E3003" i="26"/>
  <c r="D3003" i="26"/>
  <c r="E3002" i="26"/>
  <c r="D3002" i="26"/>
  <c r="E3001" i="26"/>
  <c r="D3001" i="26"/>
  <c r="E3000" i="26"/>
  <c r="D3000" i="26"/>
  <c r="E2999" i="26"/>
  <c r="D2999" i="26"/>
  <c r="E2998" i="26"/>
  <c r="D2998" i="26"/>
  <c r="E2997" i="26"/>
  <c r="D2997" i="26"/>
  <c r="E2996" i="26"/>
  <c r="D2996" i="26"/>
  <c r="E2995" i="26"/>
  <c r="D2995" i="26"/>
  <c r="E2994" i="26"/>
  <c r="D2994" i="26"/>
  <c r="E2993" i="26"/>
  <c r="D2993" i="26"/>
  <c r="E2992" i="26"/>
  <c r="D2992" i="26"/>
  <c r="E2991" i="26"/>
  <c r="D2991" i="26"/>
  <c r="E2990" i="26"/>
  <c r="D2990" i="26"/>
  <c r="E2989" i="26"/>
  <c r="D2989" i="26"/>
  <c r="E2988" i="26"/>
  <c r="D2988" i="26"/>
  <c r="E2987" i="26"/>
  <c r="D2987" i="26"/>
  <c r="E2986" i="26"/>
  <c r="D2986" i="26"/>
  <c r="E2985" i="26"/>
  <c r="D2985" i="26"/>
  <c r="E2984" i="26"/>
  <c r="D2984" i="26"/>
  <c r="E2983" i="26"/>
  <c r="D2983" i="26"/>
  <c r="E2982" i="26"/>
  <c r="D2982" i="26"/>
  <c r="E2981" i="26"/>
  <c r="D2981" i="26"/>
  <c r="E2980" i="26"/>
  <c r="D2980" i="26"/>
  <c r="E2979" i="26"/>
  <c r="D2979" i="26"/>
  <c r="E2978" i="26"/>
  <c r="D2978" i="26"/>
  <c r="E2977" i="26"/>
  <c r="D2977" i="26"/>
  <c r="E2976" i="26"/>
  <c r="D2976" i="26"/>
  <c r="E2975" i="26"/>
  <c r="D2975" i="26"/>
  <c r="E2974" i="26"/>
  <c r="D2974" i="26"/>
  <c r="E2973" i="26"/>
  <c r="D2973" i="26"/>
  <c r="E2972" i="26"/>
  <c r="D2972" i="26"/>
  <c r="E2971" i="26"/>
  <c r="D2971" i="26"/>
  <c r="E2970" i="26"/>
  <c r="D2970" i="26"/>
  <c r="E2969" i="26"/>
  <c r="D2969" i="26"/>
  <c r="E2968" i="26"/>
  <c r="D2968" i="26"/>
  <c r="E2967" i="26"/>
  <c r="D2967" i="26"/>
  <c r="E2966" i="26"/>
  <c r="D2966" i="26"/>
  <c r="E2965" i="26"/>
  <c r="D2965" i="26"/>
  <c r="E2964" i="26"/>
  <c r="D2964" i="26"/>
  <c r="E2963" i="26"/>
  <c r="D2963" i="26"/>
  <c r="E2962" i="26"/>
  <c r="D2962" i="26"/>
  <c r="E2961" i="26"/>
  <c r="D2961" i="26"/>
  <c r="E2960" i="26"/>
  <c r="D2960" i="26"/>
  <c r="E2959" i="26"/>
  <c r="D2959" i="26"/>
  <c r="E2958" i="26"/>
  <c r="D2958" i="26"/>
  <c r="E2957" i="26"/>
  <c r="D2957" i="26"/>
  <c r="E2956" i="26"/>
  <c r="D2956" i="26"/>
  <c r="E2955" i="26"/>
  <c r="D2955" i="26"/>
  <c r="E2954" i="26"/>
  <c r="D2954" i="26"/>
  <c r="E2953" i="26"/>
  <c r="D2953" i="26"/>
  <c r="E2952" i="26"/>
  <c r="D2952" i="26"/>
  <c r="E2951" i="26"/>
  <c r="D2951" i="26"/>
  <c r="E2950" i="26"/>
  <c r="D2950" i="26"/>
  <c r="E2949" i="26"/>
  <c r="D2949" i="26"/>
  <c r="E2948" i="26"/>
  <c r="D2948" i="26"/>
  <c r="E2947" i="26"/>
  <c r="D2947" i="26"/>
  <c r="E2946" i="26"/>
  <c r="D2946" i="26"/>
  <c r="E2945" i="26"/>
  <c r="D2945" i="26"/>
  <c r="E2944" i="26"/>
  <c r="D2944" i="26"/>
  <c r="E2943" i="26"/>
  <c r="D2943" i="26"/>
  <c r="E2942" i="26"/>
  <c r="D2942" i="26"/>
  <c r="E2941" i="26"/>
  <c r="D2941" i="26"/>
  <c r="E2940" i="26"/>
  <c r="D2940" i="26"/>
  <c r="E2939" i="26"/>
  <c r="D2939" i="26"/>
  <c r="E2938" i="26"/>
  <c r="D2938" i="26"/>
  <c r="E2937" i="26"/>
  <c r="D2937" i="26"/>
  <c r="E2936" i="26"/>
  <c r="D2936" i="26"/>
  <c r="E2935" i="26"/>
  <c r="D2935" i="26"/>
  <c r="E2934" i="26"/>
  <c r="D2934" i="26"/>
  <c r="E2933" i="26"/>
  <c r="D2933" i="26"/>
  <c r="E2932" i="26"/>
  <c r="D2932" i="26"/>
  <c r="E2931" i="26"/>
  <c r="D2931" i="26"/>
  <c r="E2930" i="26"/>
  <c r="D2930" i="26"/>
  <c r="E2929" i="26"/>
  <c r="D2929" i="26"/>
  <c r="E2928" i="26"/>
  <c r="D2928" i="26"/>
  <c r="E2927" i="26"/>
  <c r="D2927" i="26"/>
  <c r="E2926" i="26"/>
  <c r="D2926" i="26"/>
  <c r="E2925" i="26"/>
  <c r="D2925" i="26"/>
  <c r="E2924" i="26"/>
  <c r="D2924" i="26"/>
  <c r="E2923" i="26"/>
  <c r="D2923" i="26"/>
  <c r="E2922" i="26"/>
  <c r="D2922" i="26"/>
  <c r="E2921" i="26"/>
  <c r="D2921" i="26"/>
  <c r="E2920" i="26"/>
  <c r="D2920" i="26"/>
  <c r="E2919" i="26"/>
  <c r="D2919" i="26"/>
  <c r="E2918" i="26"/>
  <c r="D2918" i="26"/>
  <c r="E2917" i="26"/>
  <c r="D2917" i="26"/>
  <c r="E2916" i="26"/>
  <c r="D2916" i="26"/>
  <c r="E2915" i="26"/>
  <c r="D2915" i="26"/>
  <c r="E2914" i="26"/>
  <c r="D2914" i="26"/>
  <c r="E2913" i="26"/>
  <c r="D2913" i="26"/>
  <c r="E2912" i="26"/>
  <c r="D2912" i="26"/>
  <c r="E2911" i="26"/>
  <c r="D2911" i="26"/>
  <c r="E2910" i="26"/>
  <c r="D2910" i="26"/>
  <c r="E2909" i="26"/>
  <c r="D2909" i="26"/>
  <c r="E2908" i="26"/>
  <c r="D2908" i="26"/>
  <c r="E2907" i="26"/>
  <c r="D2907" i="26"/>
  <c r="E2906" i="26"/>
  <c r="D2906" i="26"/>
  <c r="E2905" i="26"/>
  <c r="D2905" i="26"/>
  <c r="E2904" i="26"/>
  <c r="D2904" i="26"/>
  <c r="E2903" i="26"/>
  <c r="D2903" i="26"/>
  <c r="E2902" i="26"/>
  <c r="D2902" i="26"/>
  <c r="E2901" i="26"/>
  <c r="D2901" i="26"/>
  <c r="E2900" i="26"/>
  <c r="D2900" i="26"/>
  <c r="E2899" i="26"/>
  <c r="D2899" i="26"/>
  <c r="E2898" i="26"/>
  <c r="D2898" i="26"/>
  <c r="E2897" i="26"/>
  <c r="D2897" i="26"/>
  <c r="E2896" i="26"/>
  <c r="D2896" i="26"/>
  <c r="E2895" i="26"/>
  <c r="D2895" i="26"/>
  <c r="E2894" i="26"/>
  <c r="D2894" i="26"/>
  <c r="E2893" i="26"/>
  <c r="D2893" i="26"/>
  <c r="E2892" i="26"/>
  <c r="D2892" i="26"/>
  <c r="E2891" i="26"/>
  <c r="D2891" i="26"/>
  <c r="E2890" i="26"/>
  <c r="D2890" i="26"/>
  <c r="E2889" i="26"/>
  <c r="D2889" i="26"/>
  <c r="E2888" i="26"/>
  <c r="D2888" i="26"/>
  <c r="E2887" i="26"/>
  <c r="D2887" i="26"/>
  <c r="E2886" i="26"/>
  <c r="D2886" i="26"/>
  <c r="E2885" i="26"/>
  <c r="D2885" i="26"/>
  <c r="E2884" i="26"/>
  <c r="D2884" i="26"/>
  <c r="E2883" i="26"/>
  <c r="D2883" i="26"/>
  <c r="E2882" i="26"/>
  <c r="D2882" i="26"/>
  <c r="E2881" i="26"/>
  <c r="D2881" i="26"/>
  <c r="E2880" i="26"/>
  <c r="D2880" i="26"/>
  <c r="E2879" i="26"/>
  <c r="D2879" i="26"/>
  <c r="E2878" i="26"/>
  <c r="D2878" i="26"/>
  <c r="E2877" i="26"/>
  <c r="D2877" i="26"/>
  <c r="E2876" i="26"/>
  <c r="D2876" i="26"/>
  <c r="E2875" i="26"/>
  <c r="D2875" i="26"/>
  <c r="E2874" i="26"/>
  <c r="D2874" i="26"/>
  <c r="E2873" i="26"/>
  <c r="D2873" i="26"/>
  <c r="E2872" i="26"/>
  <c r="D2872" i="26"/>
  <c r="E2871" i="26"/>
  <c r="D2871" i="26"/>
  <c r="E2870" i="26"/>
  <c r="D2870" i="26"/>
  <c r="E2869" i="26"/>
  <c r="D2869" i="26"/>
  <c r="E2868" i="26"/>
  <c r="D2868" i="26"/>
  <c r="E2867" i="26"/>
  <c r="D2867" i="26"/>
  <c r="E2866" i="26"/>
  <c r="D2866" i="26"/>
  <c r="E2865" i="26"/>
  <c r="D2865" i="26"/>
  <c r="E2864" i="26"/>
  <c r="D2864" i="26"/>
  <c r="E2863" i="26"/>
  <c r="D2863" i="26"/>
  <c r="E2862" i="26"/>
  <c r="D2862" i="26"/>
  <c r="E2861" i="26"/>
  <c r="D2861" i="26"/>
  <c r="E2860" i="26"/>
  <c r="D2860" i="26"/>
  <c r="E2859" i="26"/>
  <c r="D2859" i="26"/>
  <c r="E2858" i="26"/>
  <c r="D2858" i="26"/>
  <c r="E2857" i="26"/>
  <c r="D2857" i="26"/>
  <c r="E2856" i="26"/>
  <c r="D2856" i="26"/>
  <c r="E2855" i="26"/>
  <c r="D2855" i="26"/>
  <c r="E2854" i="26"/>
  <c r="D2854" i="26"/>
  <c r="E2853" i="26"/>
  <c r="D2853" i="26"/>
  <c r="E2852" i="26"/>
  <c r="D2852" i="26"/>
  <c r="E2851" i="26"/>
  <c r="D2851" i="26"/>
  <c r="E2850" i="26"/>
  <c r="D2850" i="26"/>
  <c r="E2849" i="26"/>
  <c r="D2849" i="26"/>
  <c r="E2848" i="26"/>
  <c r="D2848" i="26"/>
  <c r="E2847" i="26"/>
  <c r="D2847" i="26"/>
  <c r="E2846" i="26"/>
  <c r="D2846" i="26"/>
  <c r="E2845" i="26"/>
  <c r="D2845" i="26"/>
  <c r="E2844" i="26"/>
  <c r="D2844" i="26"/>
  <c r="E2843" i="26"/>
  <c r="D2843" i="26"/>
  <c r="E2842" i="26"/>
  <c r="D2842" i="26"/>
  <c r="E2841" i="26"/>
  <c r="D2841" i="26"/>
  <c r="E2840" i="26"/>
  <c r="D2840" i="26"/>
  <c r="E2839" i="26"/>
  <c r="D2839" i="26"/>
  <c r="E2838" i="26"/>
  <c r="D2838" i="26"/>
  <c r="E2837" i="26"/>
  <c r="D2837" i="26"/>
  <c r="E2836" i="26"/>
  <c r="D2836" i="26"/>
  <c r="E2835" i="26"/>
  <c r="D2835" i="26"/>
  <c r="E2834" i="26"/>
  <c r="D2834" i="26"/>
  <c r="E2833" i="26"/>
  <c r="D2833" i="26"/>
  <c r="E2832" i="26"/>
  <c r="D2832" i="26"/>
  <c r="E2831" i="26"/>
  <c r="D2831" i="26"/>
  <c r="E2830" i="26"/>
  <c r="D2830" i="26"/>
  <c r="E2829" i="26"/>
  <c r="D2829" i="26"/>
  <c r="E2828" i="26"/>
  <c r="D2828" i="26"/>
  <c r="E2827" i="26"/>
  <c r="D2827" i="26"/>
  <c r="E2826" i="26"/>
  <c r="D2826" i="26"/>
  <c r="E2825" i="26"/>
  <c r="D2825" i="26"/>
  <c r="E2824" i="26"/>
  <c r="D2824" i="26"/>
  <c r="E2823" i="26"/>
  <c r="D2823" i="26"/>
  <c r="E2822" i="26"/>
  <c r="D2822" i="26"/>
  <c r="E2821" i="26"/>
  <c r="D2821" i="26"/>
  <c r="E2820" i="26"/>
  <c r="D2820" i="26"/>
  <c r="E2819" i="26"/>
  <c r="D2819" i="26"/>
  <c r="E2818" i="26"/>
  <c r="D2818" i="26"/>
  <c r="E2817" i="26"/>
  <c r="D2817" i="26"/>
  <c r="E2816" i="26"/>
  <c r="D2816" i="26"/>
  <c r="E2815" i="26"/>
  <c r="D2815" i="26"/>
  <c r="E2814" i="26"/>
  <c r="D2814" i="26"/>
  <c r="E2813" i="26"/>
  <c r="D2813" i="26"/>
  <c r="E2812" i="26"/>
  <c r="D2812" i="26"/>
  <c r="E2811" i="26"/>
  <c r="D2811" i="26"/>
  <c r="E2810" i="26"/>
  <c r="D2810" i="26"/>
  <c r="E2809" i="26"/>
  <c r="D2809" i="26"/>
  <c r="E2808" i="26"/>
  <c r="D2808" i="26"/>
  <c r="E2807" i="26"/>
  <c r="D2807" i="26"/>
  <c r="E2806" i="26"/>
  <c r="D2806" i="26"/>
  <c r="E2805" i="26"/>
  <c r="D2805" i="26"/>
  <c r="E2804" i="26"/>
  <c r="D2804" i="26"/>
  <c r="E2803" i="26"/>
  <c r="D2803" i="26"/>
  <c r="E2802" i="26"/>
  <c r="D2802" i="26"/>
  <c r="E2801" i="26"/>
  <c r="D2801" i="26"/>
  <c r="E2800" i="26"/>
  <c r="D2800" i="26"/>
  <c r="E2799" i="26"/>
  <c r="D2799" i="26"/>
  <c r="E2798" i="26"/>
  <c r="D2798" i="26"/>
  <c r="E2797" i="26"/>
  <c r="D2797" i="26"/>
  <c r="E2796" i="26"/>
  <c r="D2796" i="26"/>
  <c r="E2795" i="26"/>
  <c r="D2795" i="26"/>
  <c r="E2794" i="26"/>
  <c r="D2794" i="26"/>
  <c r="E2793" i="26"/>
  <c r="D2793" i="26"/>
  <c r="E2792" i="26"/>
  <c r="D2792" i="26"/>
  <c r="E2791" i="26"/>
  <c r="D2791" i="26"/>
  <c r="E2790" i="26"/>
  <c r="D2790" i="26"/>
  <c r="E2789" i="26"/>
  <c r="D2789" i="26"/>
  <c r="E2788" i="26"/>
  <c r="D2788" i="26"/>
  <c r="E2787" i="26"/>
  <c r="D2787" i="26"/>
  <c r="E2786" i="26"/>
  <c r="D2786" i="26"/>
  <c r="E2785" i="26"/>
  <c r="D2785" i="26"/>
  <c r="E2784" i="26"/>
  <c r="D2784" i="26"/>
  <c r="E2783" i="26"/>
  <c r="D2783" i="26"/>
  <c r="E2782" i="26"/>
  <c r="D2782" i="26"/>
  <c r="E2781" i="26"/>
  <c r="D2781" i="26"/>
  <c r="E2780" i="26"/>
  <c r="D2780" i="26"/>
  <c r="E2779" i="26"/>
  <c r="D2779" i="26"/>
  <c r="E2778" i="26"/>
  <c r="D2778" i="26"/>
  <c r="E2777" i="26"/>
  <c r="D2777" i="26"/>
  <c r="E2776" i="26"/>
  <c r="D2776" i="26"/>
  <c r="E2775" i="26"/>
  <c r="D2775" i="26"/>
  <c r="E2774" i="26"/>
  <c r="D2774" i="26"/>
  <c r="E2773" i="26"/>
  <c r="D2773" i="26"/>
  <c r="E2772" i="26"/>
  <c r="D2772" i="26"/>
  <c r="E2771" i="26"/>
  <c r="D2771" i="26"/>
  <c r="E2770" i="26"/>
  <c r="D2770" i="26"/>
  <c r="E2769" i="26"/>
  <c r="D2769" i="26"/>
  <c r="E2768" i="26"/>
  <c r="D2768" i="26"/>
  <c r="E2767" i="26"/>
  <c r="D2767" i="26"/>
  <c r="E2766" i="26"/>
  <c r="D2766" i="26"/>
  <c r="E2765" i="26"/>
  <c r="D2765" i="26"/>
  <c r="E2764" i="26"/>
  <c r="D2764" i="26"/>
  <c r="E2763" i="26"/>
  <c r="D2763" i="26"/>
  <c r="E2762" i="26"/>
  <c r="D2762" i="26"/>
  <c r="E2761" i="26"/>
  <c r="D2761" i="26"/>
  <c r="E2760" i="26"/>
  <c r="D2760" i="26"/>
  <c r="E2759" i="26"/>
  <c r="D2759" i="26"/>
  <c r="E2758" i="26"/>
  <c r="D2758" i="26"/>
  <c r="E2757" i="26"/>
  <c r="D2757" i="26"/>
  <c r="E2756" i="26"/>
  <c r="D2756" i="26"/>
  <c r="E2755" i="26"/>
  <c r="D2755" i="26"/>
  <c r="E2754" i="26"/>
  <c r="D2754" i="26"/>
  <c r="E2753" i="26"/>
  <c r="D2753" i="26"/>
  <c r="E2752" i="26"/>
  <c r="D2752" i="26"/>
  <c r="E2751" i="26"/>
  <c r="D2751" i="26"/>
  <c r="E2750" i="26"/>
  <c r="D2750" i="26"/>
  <c r="E2749" i="26"/>
  <c r="D2749" i="26"/>
  <c r="E2748" i="26"/>
  <c r="D2748" i="26"/>
  <c r="E2747" i="26"/>
  <c r="D2747" i="26"/>
  <c r="E2746" i="26"/>
  <c r="D2746" i="26"/>
  <c r="E2745" i="26"/>
  <c r="D2745" i="26"/>
  <c r="E2744" i="26"/>
  <c r="D2744" i="26"/>
  <c r="E2743" i="26"/>
  <c r="D2743" i="26"/>
  <c r="E2742" i="26"/>
  <c r="D2742" i="26"/>
  <c r="E2741" i="26"/>
  <c r="D2741" i="26"/>
  <c r="E2740" i="26"/>
  <c r="D2740" i="26"/>
  <c r="E2739" i="26"/>
  <c r="D2739" i="26"/>
  <c r="E2738" i="26"/>
  <c r="D2738" i="26"/>
  <c r="E2737" i="26"/>
  <c r="D2737" i="26"/>
  <c r="E2736" i="26"/>
  <c r="D2736" i="26"/>
  <c r="E2735" i="26"/>
  <c r="D2735" i="26"/>
  <c r="E2734" i="26"/>
  <c r="D2734" i="26"/>
  <c r="E2733" i="26"/>
  <c r="D2733" i="26"/>
  <c r="E2732" i="26"/>
  <c r="D2732" i="26"/>
  <c r="E2731" i="26"/>
  <c r="D2731" i="26"/>
  <c r="E2730" i="26"/>
  <c r="D2730" i="26"/>
  <c r="E2729" i="26"/>
  <c r="D2729" i="26"/>
  <c r="E2728" i="26"/>
  <c r="D2728" i="26"/>
  <c r="E2727" i="26"/>
  <c r="D2727" i="26"/>
  <c r="E2726" i="26"/>
  <c r="D2726" i="26"/>
  <c r="E2725" i="26"/>
  <c r="D2725" i="26"/>
  <c r="E2724" i="26"/>
  <c r="D2724" i="26"/>
  <c r="E2723" i="26"/>
  <c r="D2723" i="26"/>
  <c r="E2722" i="26"/>
  <c r="D2722" i="26"/>
  <c r="E2721" i="26"/>
  <c r="D2721" i="26"/>
  <c r="E2720" i="26"/>
  <c r="D2720" i="26"/>
  <c r="E2719" i="26"/>
  <c r="D2719" i="26"/>
  <c r="E2718" i="26"/>
  <c r="D2718" i="26"/>
  <c r="E2717" i="26"/>
  <c r="D2717" i="26"/>
  <c r="E2716" i="26"/>
  <c r="D2716" i="26"/>
  <c r="E2715" i="26"/>
  <c r="D2715" i="26"/>
  <c r="E2714" i="26"/>
  <c r="D2714" i="26"/>
  <c r="E2713" i="26"/>
  <c r="D2713" i="26"/>
  <c r="E2712" i="26"/>
  <c r="D2712" i="26"/>
  <c r="E2711" i="26"/>
  <c r="D2711" i="26"/>
  <c r="E2710" i="26"/>
  <c r="D2710" i="26"/>
  <c r="E2709" i="26"/>
  <c r="D2709" i="26"/>
  <c r="E2708" i="26"/>
  <c r="D2708" i="26"/>
  <c r="E2707" i="26"/>
  <c r="D2707" i="26"/>
  <c r="E2706" i="26"/>
  <c r="D2706" i="26"/>
  <c r="E2705" i="26"/>
  <c r="D2705" i="26"/>
  <c r="E2704" i="26"/>
  <c r="D2704" i="26"/>
  <c r="E2703" i="26"/>
  <c r="D2703" i="26"/>
  <c r="E2702" i="26"/>
  <c r="D2702" i="26"/>
  <c r="E2701" i="26"/>
  <c r="D2701" i="26"/>
  <c r="E2700" i="26"/>
  <c r="D2700" i="26"/>
  <c r="E2699" i="26"/>
  <c r="D2699" i="26"/>
  <c r="E2698" i="26"/>
  <c r="D2698" i="26"/>
  <c r="E2697" i="26"/>
  <c r="D2697" i="26"/>
  <c r="E2696" i="26"/>
  <c r="D2696" i="26"/>
  <c r="E2695" i="26"/>
  <c r="D2695" i="26"/>
  <c r="E2694" i="26"/>
  <c r="D2694" i="26"/>
  <c r="E2693" i="26"/>
  <c r="D2693" i="26"/>
  <c r="E2692" i="26"/>
  <c r="D2692" i="26"/>
  <c r="E2691" i="26"/>
  <c r="D2691" i="26"/>
  <c r="E2690" i="26"/>
  <c r="D2690" i="26"/>
  <c r="E2689" i="26"/>
  <c r="D2689" i="26"/>
  <c r="E2688" i="26"/>
  <c r="D2688" i="26"/>
  <c r="E2687" i="26"/>
  <c r="D2687" i="26"/>
  <c r="E2686" i="26"/>
  <c r="D2686" i="26"/>
  <c r="E2685" i="26"/>
  <c r="D2685" i="26"/>
  <c r="E2684" i="26"/>
  <c r="D2684" i="26"/>
  <c r="E2683" i="26"/>
  <c r="D2683" i="26"/>
  <c r="E2682" i="26"/>
  <c r="D2682" i="26"/>
  <c r="E2681" i="26"/>
  <c r="D2681" i="26"/>
  <c r="E2680" i="26"/>
  <c r="D2680" i="26"/>
  <c r="E2679" i="26"/>
  <c r="D2679" i="26"/>
  <c r="E2678" i="26"/>
  <c r="D2678" i="26"/>
  <c r="E2677" i="26"/>
  <c r="D2677" i="26"/>
  <c r="E2676" i="26"/>
  <c r="D2676" i="26"/>
  <c r="E2675" i="26"/>
  <c r="D2675" i="26"/>
  <c r="E2674" i="26"/>
  <c r="D2674" i="26"/>
  <c r="E2673" i="26"/>
  <c r="D2673" i="26"/>
  <c r="E2672" i="26"/>
  <c r="D2672" i="26"/>
  <c r="E2671" i="26"/>
  <c r="D2671" i="26"/>
  <c r="E2670" i="26"/>
  <c r="D2670" i="26"/>
  <c r="E2669" i="26"/>
  <c r="D2669" i="26"/>
  <c r="E2668" i="26"/>
  <c r="D2668" i="26"/>
  <c r="E2667" i="26"/>
  <c r="D2667" i="26"/>
  <c r="E2666" i="26"/>
  <c r="D2666" i="26"/>
  <c r="E2665" i="26"/>
  <c r="D2665" i="26"/>
  <c r="E2664" i="26"/>
  <c r="D2664" i="26"/>
  <c r="E2663" i="26"/>
  <c r="D2663" i="26"/>
  <c r="E2662" i="26"/>
  <c r="D2662" i="26"/>
  <c r="E2661" i="26"/>
  <c r="D2661" i="26"/>
  <c r="E2660" i="26"/>
  <c r="D2660" i="26"/>
  <c r="E2659" i="26"/>
  <c r="D2659" i="26"/>
  <c r="E2658" i="26"/>
  <c r="D2658" i="26"/>
  <c r="E2657" i="26"/>
  <c r="D2657" i="26"/>
  <c r="E2656" i="26"/>
  <c r="D2656" i="26"/>
  <c r="E2655" i="26"/>
  <c r="D2655" i="26"/>
  <c r="E2654" i="26"/>
  <c r="D2654" i="26"/>
  <c r="E2653" i="26"/>
  <c r="D2653" i="26"/>
  <c r="E2652" i="26"/>
  <c r="D2652" i="26"/>
  <c r="E2651" i="26"/>
  <c r="D2651" i="26"/>
  <c r="E2650" i="26"/>
  <c r="D2650" i="26"/>
  <c r="E2649" i="26"/>
  <c r="D2649" i="26"/>
  <c r="E2648" i="26"/>
  <c r="D2648" i="26"/>
  <c r="E2647" i="26"/>
  <c r="D2647" i="26"/>
  <c r="E2646" i="26"/>
  <c r="D2646" i="26"/>
  <c r="E2645" i="26"/>
  <c r="D2645" i="26"/>
  <c r="E2644" i="26"/>
  <c r="D2644" i="26"/>
  <c r="E2643" i="26"/>
  <c r="D2643" i="26"/>
  <c r="E2642" i="26"/>
  <c r="D2642" i="26"/>
  <c r="E2641" i="26"/>
  <c r="D2641" i="26"/>
  <c r="E2640" i="26"/>
  <c r="D2640" i="26"/>
  <c r="E2639" i="26"/>
  <c r="D2639" i="26"/>
  <c r="E2638" i="26"/>
  <c r="D2638" i="26"/>
  <c r="E2637" i="26"/>
  <c r="D2637" i="26"/>
  <c r="E2636" i="26"/>
  <c r="D2636" i="26"/>
  <c r="E2635" i="26"/>
  <c r="D2635" i="26"/>
  <c r="E2634" i="26"/>
  <c r="D2634" i="26"/>
  <c r="E2633" i="26"/>
  <c r="D2633" i="26"/>
  <c r="E2632" i="26"/>
  <c r="D2632" i="26"/>
  <c r="E2631" i="26"/>
  <c r="D2631" i="26"/>
  <c r="E2630" i="26"/>
  <c r="D2630" i="26"/>
  <c r="E2629" i="26"/>
  <c r="D2629" i="26"/>
  <c r="E2628" i="26"/>
  <c r="D2628" i="26"/>
  <c r="E2627" i="26"/>
  <c r="D2627" i="26"/>
  <c r="E2626" i="26"/>
  <c r="D2626" i="26"/>
  <c r="E2625" i="26"/>
  <c r="D2625" i="26"/>
  <c r="E2624" i="26"/>
  <c r="D2624" i="26"/>
  <c r="E2623" i="26"/>
  <c r="D2623" i="26"/>
  <c r="E2622" i="26"/>
  <c r="D2622" i="26"/>
  <c r="E2621" i="26"/>
  <c r="D2621" i="26"/>
  <c r="E2620" i="26"/>
  <c r="D2620" i="26"/>
  <c r="E2619" i="26"/>
  <c r="D2619" i="26"/>
  <c r="E2618" i="26"/>
  <c r="D2618" i="26"/>
  <c r="E2617" i="26"/>
  <c r="D2617" i="26"/>
  <c r="E2616" i="26"/>
  <c r="D2616" i="26"/>
  <c r="E2615" i="26"/>
  <c r="D2615" i="26"/>
  <c r="E2614" i="26"/>
  <c r="D2614" i="26"/>
  <c r="E2613" i="26"/>
  <c r="D2613" i="26"/>
  <c r="E2612" i="26"/>
  <c r="D2612" i="26"/>
  <c r="E2611" i="26"/>
  <c r="D2611" i="26"/>
  <c r="E2610" i="26"/>
  <c r="D2610" i="26"/>
  <c r="E2609" i="26"/>
  <c r="D2609" i="26"/>
  <c r="E2608" i="26"/>
  <c r="D2608" i="26"/>
  <c r="E2607" i="26"/>
  <c r="D2607" i="26"/>
  <c r="E2606" i="26"/>
  <c r="D2606" i="26"/>
  <c r="E2605" i="26"/>
  <c r="D2605" i="26"/>
  <c r="E2604" i="26"/>
  <c r="D2604" i="26"/>
  <c r="E2603" i="26"/>
  <c r="D2603" i="26"/>
  <c r="E2602" i="26"/>
  <c r="D2602" i="26"/>
  <c r="E2601" i="26"/>
  <c r="D2601" i="26"/>
  <c r="E2600" i="26"/>
  <c r="D2600" i="26"/>
  <c r="E2599" i="26"/>
  <c r="D2599" i="26"/>
  <c r="E2598" i="26"/>
  <c r="D2598" i="26"/>
  <c r="E2597" i="26"/>
  <c r="D2597" i="26"/>
  <c r="E2596" i="26"/>
  <c r="D2596" i="26"/>
  <c r="E2595" i="26"/>
  <c r="D2595" i="26"/>
  <c r="E2594" i="26"/>
  <c r="D2594" i="26"/>
  <c r="E2593" i="26"/>
  <c r="D2593" i="26"/>
  <c r="E2592" i="26"/>
  <c r="D2592" i="26"/>
  <c r="E2591" i="26"/>
  <c r="D2591" i="26"/>
  <c r="E2590" i="26"/>
  <c r="D2590" i="26"/>
  <c r="E2589" i="26"/>
  <c r="D2589" i="26"/>
  <c r="E2588" i="26"/>
  <c r="D2588" i="26"/>
  <c r="E2587" i="26"/>
  <c r="D2587" i="26"/>
  <c r="E2586" i="26"/>
  <c r="D2586" i="26"/>
  <c r="E2585" i="26"/>
  <c r="D2585" i="26"/>
  <c r="E2584" i="26"/>
  <c r="D2584" i="26"/>
  <c r="E2583" i="26"/>
  <c r="D2583" i="26"/>
  <c r="E2582" i="26"/>
  <c r="D2582" i="26"/>
  <c r="E2581" i="26"/>
  <c r="D2581" i="26"/>
  <c r="E2580" i="26"/>
  <c r="D2580" i="26"/>
  <c r="E2579" i="26"/>
  <c r="D2579" i="26"/>
  <c r="E2578" i="26"/>
  <c r="D2578" i="26"/>
  <c r="E2577" i="26"/>
  <c r="D2577" i="26"/>
  <c r="E2576" i="26"/>
  <c r="D2576" i="26"/>
  <c r="E2575" i="26"/>
  <c r="D2575" i="26"/>
  <c r="E2574" i="26"/>
  <c r="D2574" i="26"/>
  <c r="E2573" i="26"/>
  <c r="D2573" i="26"/>
  <c r="E2572" i="26"/>
  <c r="D2572" i="26"/>
  <c r="E2571" i="26"/>
  <c r="D2571" i="26"/>
  <c r="E2570" i="26"/>
  <c r="D2570" i="26"/>
  <c r="E2569" i="26"/>
  <c r="D2569" i="26"/>
  <c r="E2568" i="26"/>
  <c r="D2568" i="26"/>
  <c r="E2567" i="26"/>
  <c r="D2567" i="26"/>
  <c r="E2566" i="26"/>
  <c r="D2566" i="26"/>
  <c r="E2565" i="26"/>
  <c r="D2565" i="26"/>
  <c r="E2564" i="26"/>
  <c r="D2564" i="26"/>
  <c r="E2563" i="26"/>
  <c r="D2563" i="26"/>
  <c r="E2562" i="26"/>
  <c r="D2562" i="26"/>
  <c r="E2561" i="26"/>
  <c r="D2561" i="26"/>
  <c r="E2560" i="26"/>
  <c r="D2560" i="26"/>
  <c r="E2559" i="26"/>
  <c r="D2559" i="26"/>
  <c r="E2558" i="26"/>
  <c r="D2558" i="26"/>
  <c r="E2557" i="26"/>
  <c r="D2557" i="26"/>
  <c r="E2556" i="26"/>
  <c r="D2556" i="26"/>
  <c r="E2555" i="26"/>
  <c r="D2555" i="26"/>
  <c r="E2554" i="26"/>
  <c r="D2554" i="26"/>
  <c r="E2553" i="26"/>
  <c r="D2553" i="26"/>
  <c r="E2552" i="26"/>
  <c r="D2552" i="26"/>
  <c r="E2551" i="26"/>
  <c r="D2551" i="26"/>
  <c r="E2550" i="26"/>
  <c r="D2550" i="26"/>
  <c r="E2549" i="26"/>
  <c r="D2549" i="26"/>
  <c r="E2548" i="26"/>
  <c r="D2548" i="26"/>
  <c r="E2547" i="26"/>
  <c r="D2547" i="26"/>
  <c r="E2546" i="26"/>
  <c r="D2546" i="26"/>
  <c r="E2545" i="26"/>
  <c r="D2545" i="26"/>
  <c r="E2544" i="26"/>
  <c r="D2544" i="26"/>
  <c r="E2543" i="26"/>
  <c r="D2543" i="26"/>
  <c r="E2542" i="26"/>
  <c r="D2542" i="26"/>
  <c r="E2541" i="26"/>
  <c r="D2541" i="26"/>
  <c r="E2540" i="26"/>
  <c r="D2540" i="26"/>
  <c r="E2539" i="26"/>
  <c r="D2539" i="26"/>
  <c r="E2538" i="26"/>
  <c r="D2538" i="26"/>
  <c r="E2537" i="26"/>
  <c r="D2537" i="26"/>
  <c r="E2536" i="26"/>
  <c r="D2536" i="26"/>
  <c r="E2535" i="26"/>
  <c r="D2535" i="26"/>
  <c r="E2534" i="26"/>
  <c r="D2534" i="26"/>
  <c r="E2533" i="26"/>
  <c r="D2533" i="26"/>
  <c r="E2532" i="26"/>
  <c r="D2532" i="26"/>
  <c r="E2531" i="26"/>
  <c r="D2531" i="26"/>
  <c r="E2530" i="26"/>
  <c r="D2530" i="26"/>
  <c r="E2529" i="26"/>
  <c r="D2529" i="26"/>
  <c r="E2528" i="26"/>
  <c r="D2528" i="26"/>
  <c r="E2527" i="26"/>
  <c r="D2527" i="26"/>
  <c r="E2526" i="26"/>
  <c r="D2526" i="26"/>
  <c r="E2525" i="26"/>
  <c r="D2525" i="26"/>
  <c r="E2524" i="26"/>
  <c r="D2524" i="26"/>
  <c r="E2523" i="26"/>
  <c r="D2523" i="26"/>
  <c r="E2522" i="26"/>
  <c r="D2522" i="26"/>
  <c r="E2521" i="26"/>
  <c r="D2521" i="26"/>
  <c r="E2520" i="26"/>
  <c r="D2520" i="26"/>
  <c r="E2519" i="26"/>
  <c r="D2519" i="26"/>
  <c r="E2518" i="26"/>
  <c r="D2518" i="26"/>
  <c r="E2517" i="26"/>
  <c r="D2517" i="26"/>
  <c r="E2516" i="26"/>
  <c r="D2516" i="26"/>
  <c r="E2515" i="26"/>
  <c r="D2515" i="26"/>
  <c r="E2514" i="26"/>
  <c r="D2514" i="26"/>
  <c r="E2513" i="26"/>
  <c r="D2513" i="26"/>
  <c r="E2512" i="26"/>
  <c r="D2512" i="26"/>
  <c r="E2511" i="26"/>
  <c r="D2511" i="26"/>
  <c r="E2510" i="26"/>
  <c r="D2510" i="26"/>
  <c r="E2509" i="26"/>
  <c r="D2509" i="26"/>
  <c r="E2508" i="26"/>
  <c r="D2508" i="26"/>
  <c r="E2507" i="26"/>
  <c r="D2507" i="26"/>
  <c r="E2506" i="26"/>
  <c r="D2506" i="26"/>
  <c r="E2505" i="26"/>
  <c r="D2505" i="26"/>
  <c r="E2504" i="26"/>
  <c r="D2504" i="26"/>
  <c r="E2503" i="26"/>
  <c r="D2503" i="26"/>
  <c r="E2502" i="26"/>
  <c r="D2502" i="26"/>
  <c r="E2501" i="26"/>
  <c r="D2501" i="26"/>
  <c r="E2500" i="26"/>
  <c r="D2500" i="26"/>
  <c r="E2499" i="26"/>
  <c r="D2499" i="26"/>
  <c r="E2498" i="26"/>
  <c r="D2498" i="26"/>
  <c r="E2497" i="26"/>
  <c r="D2497" i="26"/>
  <c r="E2496" i="26"/>
  <c r="D2496" i="26"/>
  <c r="E2495" i="26"/>
  <c r="D2495" i="26"/>
  <c r="E2494" i="26"/>
  <c r="D2494" i="26"/>
  <c r="E2493" i="26"/>
  <c r="D2493" i="26"/>
  <c r="E2492" i="26"/>
  <c r="D2492" i="26"/>
  <c r="E2491" i="26"/>
  <c r="D2491" i="26"/>
  <c r="E2490" i="26"/>
  <c r="D2490" i="26"/>
  <c r="E2489" i="26"/>
  <c r="D2489" i="26"/>
  <c r="E2488" i="26"/>
  <c r="D2488" i="26"/>
  <c r="E2487" i="26"/>
  <c r="D2487" i="26"/>
  <c r="E2486" i="26"/>
  <c r="D2486" i="26"/>
  <c r="E2485" i="26"/>
  <c r="D2485" i="26"/>
  <c r="E2484" i="26"/>
  <c r="D2484" i="26"/>
  <c r="E2483" i="26"/>
  <c r="D2483" i="26"/>
  <c r="E2482" i="26"/>
  <c r="D2482" i="26"/>
  <c r="E2481" i="26"/>
  <c r="D2481" i="26"/>
  <c r="E2480" i="26"/>
  <c r="D2480" i="26"/>
  <c r="E2479" i="26"/>
  <c r="D2479" i="26"/>
  <c r="E2478" i="26"/>
  <c r="D2478" i="26"/>
  <c r="E2477" i="26"/>
  <c r="D2477" i="26"/>
  <c r="E2476" i="26"/>
  <c r="D2476" i="26"/>
  <c r="E2475" i="26"/>
  <c r="D2475" i="26"/>
  <c r="E2474" i="26"/>
  <c r="D2474" i="26"/>
  <c r="E2473" i="26"/>
  <c r="D2473" i="26"/>
  <c r="E2472" i="26"/>
  <c r="D2472" i="26"/>
  <c r="E2471" i="26"/>
  <c r="D2471" i="26"/>
  <c r="E2470" i="26"/>
  <c r="D2470" i="26"/>
  <c r="E2469" i="26"/>
  <c r="D2469" i="26"/>
  <c r="E2468" i="26"/>
  <c r="D2468" i="26"/>
  <c r="E2467" i="26"/>
  <c r="D2467" i="26"/>
  <c r="E2466" i="26"/>
  <c r="D2466" i="26"/>
  <c r="E2465" i="26"/>
  <c r="D2465" i="26"/>
  <c r="E2464" i="26"/>
  <c r="D2464" i="26"/>
  <c r="E2463" i="26"/>
  <c r="D2463" i="26"/>
  <c r="E2462" i="26"/>
  <c r="D2462" i="26"/>
  <c r="E2461" i="26"/>
  <c r="D2461" i="26"/>
  <c r="E2460" i="26"/>
  <c r="D2460" i="26"/>
  <c r="E2459" i="26"/>
  <c r="D2459" i="26"/>
  <c r="E2458" i="26"/>
  <c r="D2458" i="26"/>
  <c r="E2457" i="26"/>
  <c r="D2457" i="26"/>
  <c r="E2456" i="26"/>
  <c r="D2456" i="26"/>
  <c r="E2455" i="26"/>
  <c r="D2455" i="26"/>
  <c r="E2454" i="26"/>
  <c r="D2454" i="26"/>
  <c r="E2453" i="26"/>
  <c r="D2453" i="26"/>
  <c r="E2452" i="26"/>
  <c r="D2452" i="26"/>
  <c r="E2451" i="26"/>
  <c r="D2451" i="26"/>
  <c r="E2450" i="26"/>
  <c r="D2450" i="26"/>
  <c r="E2449" i="26"/>
  <c r="D2449" i="26"/>
  <c r="E2448" i="26"/>
  <c r="D2448" i="26"/>
  <c r="E2447" i="26"/>
  <c r="D2447" i="26"/>
  <c r="E2446" i="26"/>
  <c r="D2446" i="26"/>
  <c r="E2445" i="26"/>
  <c r="D2445" i="26"/>
  <c r="E2444" i="26"/>
  <c r="D2444" i="26"/>
  <c r="E2443" i="26"/>
  <c r="D2443" i="26"/>
  <c r="E2442" i="26"/>
  <c r="D2442" i="26"/>
  <c r="E2441" i="26"/>
  <c r="D2441" i="26"/>
  <c r="E2440" i="26"/>
  <c r="D2440" i="26"/>
  <c r="E2439" i="26"/>
  <c r="D2439" i="26"/>
  <c r="E2438" i="26"/>
  <c r="D2438" i="26"/>
  <c r="E2437" i="26"/>
  <c r="D2437" i="26"/>
  <c r="E2436" i="26"/>
  <c r="D2436" i="26"/>
  <c r="E2435" i="26"/>
  <c r="D2435" i="26"/>
  <c r="E2434" i="26"/>
  <c r="D2434" i="26"/>
  <c r="E2433" i="26"/>
  <c r="D2433" i="26"/>
  <c r="E2432" i="26"/>
  <c r="D2432" i="26"/>
  <c r="E2431" i="26"/>
  <c r="D2431" i="26"/>
  <c r="E2430" i="26"/>
  <c r="D2430" i="26"/>
  <c r="E2429" i="26"/>
  <c r="D2429" i="26"/>
  <c r="E2428" i="26"/>
  <c r="D2428" i="26"/>
  <c r="E2427" i="26"/>
  <c r="D2427" i="26"/>
  <c r="E2426" i="26"/>
  <c r="D2426" i="26"/>
  <c r="E2425" i="26"/>
  <c r="D2425" i="26"/>
  <c r="E2424" i="26"/>
  <c r="D2424" i="26"/>
  <c r="E2423" i="26"/>
  <c r="D2423" i="26"/>
  <c r="E2422" i="26"/>
  <c r="D2422" i="26"/>
  <c r="E2421" i="26"/>
  <c r="D2421" i="26"/>
  <c r="E2420" i="26"/>
  <c r="D2420" i="26"/>
  <c r="E2419" i="26"/>
  <c r="D2419" i="26"/>
  <c r="E2418" i="26"/>
  <c r="D2418" i="26"/>
  <c r="E2417" i="26"/>
  <c r="D2417" i="26"/>
  <c r="E2416" i="26"/>
  <c r="D2416" i="26"/>
  <c r="E2415" i="26"/>
  <c r="D2415" i="26"/>
  <c r="E2414" i="26"/>
  <c r="D2414" i="26"/>
  <c r="E2413" i="26"/>
  <c r="D2413" i="26"/>
  <c r="E2412" i="26"/>
  <c r="D2412" i="26"/>
  <c r="E2411" i="26"/>
  <c r="D2411" i="26"/>
  <c r="E2410" i="26"/>
  <c r="D2410" i="26"/>
  <c r="E2409" i="26"/>
  <c r="D2409" i="26"/>
  <c r="E2408" i="26"/>
  <c r="D2408" i="26"/>
  <c r="E2407" i="26"/>
  <c r="D2407" i="26"/>
  <c r="E2406" i="26"/>
  <c r="D2406" i="26"/>
  <c r="E2405" i="26"/>
  <c r="D2405" i="26"/>
  <c r="E2404" i="26"/>
  <c r="D2404" i="26"/>
  <c r="E2403" i="26"/>
  <c r="D2403" i="26"/>
  <c r="E2402" i="26"/>
  <c r="D2402" i="26"/>
  <c r="E2401" i="26"/>
  <c r="D2401" i="26"/>
  <c r="E2400" i="26"/>
  <c r="D2400" i="26"/>
  <c r="E2399" i="26"/>
  <c r="D2399" i="26"/>
  <c r="E2398" i="26"/>
  <c r="D2398" i="26"/>
  <c r="E2397" i="26"/>
  <c r="D2397" i="26"/>
  <c r="E2396" i="26"/>
  <c r="D2396" i="26"/>
  <c r="E2395" i="26"/>
  <c r="D2395" i="26"/>
  <c r="E2394" i="26"/>
  <c r="D2394" i="26"/>
  <c r="E2393" i="26"/>
  <c r="D2393" i="26"/>
  <c r="E2392" i="26"/>
  <c r="D2392" i="26"/>
  <c r="E2391" i="26"/>
  <c r="D2391" i="26"/>
  <c r="E2390" i="26"/>
  <c r="D2390" i="26"/>
  <c r="E2389" i="26"/>
  <c r="D2389" i="26"/>
  <c r="E2388" i="26"/>
  <c r="D2388" i="26"/>
  <c r="E2387" i="26"/>
  <c r="D2387" i="26"/>
  <c r="E2386" i="26"/>
  <c r="D2386" i="26"/>
  <c r="E2385" i="26"/>
  <c r="D2385" i="26"/>
  <c r="E2384" i="26"/>
  <c r="D2384" i="26"/>
  <c r="E2383" i="26"/>
  <c r="D2383" i="26"/>
  <c r="E2382" i="26"/>
  <c r="D2382" i="26"/>
  <c r="E2381" i="26"/>
  <c r="D2381" i="26"/>
  <c r="E2380" i="26"/>
  <c r="D2380" i="26"/>
  <c r="E2379" i="26"/>
  <c r="D2379" i="26"/>
  <c r="E2378" i="26"/>
  <c r="D2378" i="26"/>
  <c r="E2377" i="26"/>
  <c r="D2377" i="26"/>
  <c r="E2376" i="26"/>
  <c r="D2376" i="26"/>
  <c r="E2375" i="26"/>
  <c r="D2375" i="26"/>
  <c r="E2374" i="26"/>
  <c r="D2374" i="26"/>
  <c r="E2373" i="26"/>
  <c r="D2373" i="26"/>
  <c r="E2372" i="26"/>
  <c r="D2372" i="26"/>
  <c r="E2371" i="26"/>
  <c r="D2371" i="26"/>
  <c r="E2370" i="26"/>
  <c r="D2370" i="26"/>
  <c r="E2369" i="26"/>
  <c r="D2369" i="26"/>
  <c r="E2368" i="26"/>
  <c r="D2368" i="26"/>
  <c r="E2367" i="26"/>
  <c r="D2367" i="26"/>
  <c r="E2366" i="26"/>
  <c r="D2366" i="26"/>
  <c r="E2365" i="26"/>
  <c r="D2365" i="26"/>
  <c r="E2364" i="26"/>
  <c r="D2364" i="26"/>
  <c r="E2363" i="26"/>
  <c r="D2363" i="26"/>
  <c r="E2362" i="26"/>
  <c r="D2362" i="26"/>
  <c r="E2361" i="26"/>
  <c r="D2361" i="26"/>
  <c r="E2360" i="26"/>
  <c r="D2360" i="26"/>
  <c r="E2359" i="26"/>
  <c r="D2359" i="26"/>
  <c r="E2358" i="26"/>
  <c r="D2358" i="26"/>
  <c r="E2357" i="26"/>
  <c r="D2357" i="26"/>
  <c r="E2356" i="26"/>
  <c r="D2356" i="26"/>
  <c r="E2355" i="26"/>
  <c r="D2355" i="26"/>
  <c r="E2354" i="26"/>
  <c r="D2354" i="26"/>
  <c r="E2353" i="26"/>
  <c r="D2353" i="26"/>
  <c r="E2352" i="26"/>
  <c r="D2352" i="26"/>
  <c r="E2351" i="26"/>
  <c r="D2351" i="26"/>
  <c r="E2350" i="26"/>
  <c r="D2350" i="26"/>
  <c r="E2349" i="26"/>
  <c r="D2349" i="26"/>
  <c r="E2348" i="26"/>
  <c r="D2348" i="26"/>
  <c r="E2347" i="26"/>
  <c r="D2347" i="26"/>
  <c r="E2346" i="26"/>
  <c r="D2346" i="26"/>
  <c r="E2345" i="26"/>
  <c r="D2345" i="26"/>
  <c r="E2344" i="26"/>
  <c r="D2344" i="26"/>
  <c r="E2343" i="26"/>
  <c r="D2343" i="26"/>
  <c r="E2342" i="26"/>
  <c r="D2342" i="26"/>
  <c r="E2341" i="26"/>
  <c r="D2341" i="26"/>
  <c r="E2340" i="26"/>
  <c r="D2340" i="26"/>
  <c r="E2339" i="26"/>
  <c r="D2339" i="26"/>
  <c r="E2338" i="26"/>
  <c r="D2338" i="26"/>
  <c r="E2337" i="26"/>
  <c r="D2337" i="26"/>
  <c r="E2336" i="26"/>
  <c r="D2336" i="26"/>
  <c r="E2335" i="26"/>
  <c r="D2335" i="26"/>
  <c r="E2334" i="26"/>
  <c r="D2334" i="26"/>
  <c r="E2333" i="26"/>
  <c r="D2333" i="26"/>
  <c r="E2332" i="26"/>
  <c r="D2332" i="26"/>
  <c r="E2331" i="26"/>
  <c r="D2331" i="26"/>
  <c r="E2330" i="26"/>
  <c r="D2330" i="26"/>
  <c r="E2329" i="26"/>
  <c r="D2329" i="26"/>
  <c r="E2328" i="26"/>
  <c r="D2328" i="26"/>
  <c r="E2327" i="26"/>
  <c r="D2327" i="26"/>
  <c r="E2326" i="26"/>
  <c r="D2326" i="26"/>
  <c r="E2325" i="26"/>
  <c r="D2325" i="26"/>
  <c r="E2324" i="26"/>
  <c r="D2324" i="26"/>
  <c r="E2323" i="26"/>
  <c r="D2323" i="26"/>
  <c r="E2322" i="26"/>
  <c r="D2322" i="26"/>
  <c r="E2321" i="26"/>
  <c r="D2321" i="26"/>
  <c r="E2320" i="26"/>
  <c r="D2320" i="26"/>
  <c r="E2319" i="26"/>
  <c r="D2319" i="26"/>
  <c r="E2318" i="26"/>
  <c r="D2318" i="26"/>
  <c r="E2317" i="26"/>
  <c r="D2317" i="26"/>
  <c r="E2316" i="26"/>
  <c r="D2316" i="26"/>
  <c r="E2315" i="26"/>
  <c r="D2315" i="26"/>
  <c r="E2314" i="26"/>
  <c r="D2314" i="26"/>
  <c r="E2313" i="26"/>
  <c r="D2313" i="26"/>
  <c r="E2312" i="26"/>
  <c r="D2312" i="26"/>
  <c r="E2311" i="26"/>
  <c r="D2311" i="26"/>
  <c r="E2310" i="26"/>
  <c r="D2310" i="26"/>
  <c r="E2309" i="26"/>
  <c r="D2309" i="26"/>
  <c r="E2308" i="26"/>
  <c r="D2308" i="26"/>
  <c r="E2307" i="26"/>
  <c r="D2307" i="26"/>
  <c r="E2306" i="26"/>
  <c r="D2306" i="26"/>
  <c r="E2305" i="26"/>
  <c r="D2305" i="26"/>
  <c r="E2304" i="26"/>
  <c r="D2304" i="26"/>
  <c r="E2303" i="26"/>
  <c r="D2303" i="26"/>
  <c r="E2302" i="26"/>
  <c r="D2302" i="26"/>
  <c r="E2301" i="26"/>
  <c r="D2301" i="26"/>
  <c r="E2300" i="26"/>
  <c r="D2300" i="26"/>
  <c r="E2299" i="26"/>
  <c r="D2299" i="26"/>
  <c r="E2298" i="26"/>
  <c r="D2298" i="26"/>
  <c r="E2297" i="26"/>
  <c r="D2297" i="26"/>
  <c r="E2296" i="26"/>
  <c r="D2296" i="26"/>
  <c r="E2295" i="26"/>
  <c r="D2295" i="26"/>
  <c r="E2294" i="26"/>
  <c r="D2294" i="26"/>
  <c r="E2293" i="26"/>
  <c r="D2293" i="26"/>
  <c r="E2292" i="26"/>
  <c r="D2292" i="26"/>
  <c r="E2291" i="26"/>
  <c r="D2291" i="26"/>
  <c r="E2290" i="26"/>
  <c r="D2290" i="26"/>
  <c r="E2289" i="26"/>
  <c r="D2289" i="26"/>
  <c r="E2288" i="26"/>
  <c r="D2288" i="26"/>
  <c r="E2287" i="26"/>
  <c r="D2287" i="26"/>
  <c r="E2286" i="26"/>
  <c r="D2286" i="26"/>
  <c r="E2285" i="26"/>
  <c r="D2285" i="26"/>
  <c r="E2284" i="26"/>
  <c r="D2284" i="26"/>
  <c r="E2283" i="26"/>
  <c r="D2283" i="26"/>
  <c r="E2282" i="26"/>
  <c r="D2282" i="26"/>
  <c r="E2281" i="26"/>
  <c r="D2281" i="26"/>
  <c r="E2280" i="26"/>
  <c r="D2280" i="26"/>
  <c r="E2279" i="26"/>
  <c r="D2279" i="26"/>
  <c r="E2278" i="26"/>
  <c r="D2278" i="26"/>
  <c r="E2277" i="26"/>
  <c r="D2277" i="26"/>
  <c r="E2276" i="26"/>
  <c r="D2276" i="26"/>
  <c r="E2275" i="26"/>
  <c r="D2275" i="26"/>
  <c r="E2274" i="26"/>
  <c r="D2274" i="26"/>
  <c r="E2273" i="26"/>
  <c r="D2273" i="26"/>
  <c r="E2272" i="26"/>
  <c r="D2272" i="26"/>
  <c r="E2271" i="26"/>
  <c r="D2271" i="26"/>
  <c r="E2270" i="26"/>
  <c r="D2270" i="26"/>
  <c r="E2269" i="26"/>
  <c r="D2269" i="26"/>
  <c r="E2268" i="26"/>
  <c r="D2268" i="26"/>
  <c r="E2267" i="26"/>
  <c r="D2267" i="26"/>
  <c r="E2266" i="26"/>
  <c r="D2266" i="26"/>
  <c r="E2265" i="26"/>
  <c r="D2265" i="26"/>
  <c r="E2264" i="26"/>
  <c r="D2264" i="26"/>
  <c r="E2263" i="26"/>
  <c r="D2263" i="26"/>
  <c r="E2262" i="26"/>
  <c r="D2262" i="26"/>
  <c r="E2261" i="26"/>
  <c r="D2261" i="26"/>
  <c r="E2260" i="26"/>
  <c r="D2260" i="26"/>
  <c r="E2259" i="26"/>
  <c r="D2259" i="26"/>
  <c r="E2258" i="26"/>
  <c r="D2258" i="26"/>
  <c r="E2257" i="26"/>
  <c r="D2257" i="26"/>
  <c r="E2256" i="26"/>
  <c r="D2256" i="26"/>
  <c r="E2255" i="26"/>
  <c r="D2255" i="26"/>
  <c r="E2254" i="26"/>
  <c r="D2254" i="26"/>
  <c r="E2253" i="26"/>
  <c r="D2253" i="26"/>
  <c r="E2252" i="26"/>
  <c r="D2252" i="26"/>
  <c r="E2251" i="26"/>
  <c r="D2251" i="26"/>
  <c r="E2250" i="26"/>
  <c r="D2250" i="26"/>
  <c r="E2249" i="26"/>
  <c r="D2249" i="26"/>
  <c r="E2248" i="26"/>
  <c r="D2248" i="26"/>
  <c r="E2247" i="26"/>
  <c r="D2247" i="26"/>
  <c r="E2246" i="26"/>
  <c r="D2246" i="26"/>
  <c r="E2245" i="26"/>
  <c r="D2245" i="26"/>
  <c r="E2244" i="26"/>
  <c r="D2244" i="26"/>
  <c r="E2243" i="26"/>
  <c r="D2243" i="26"/>
  <c r="E2242" i="26"/>
  <c r="D2242" i="26"/>
  <c r="E2241" i="26"/>
  <c r="D2241" i="26"/>
  <c r="E2240" i="26"/>
  <c r="D2240" i="26"/>
  <c r="E2239" i="26"/>
  <c r="D2239" i="26"/>
  <c r="E2238" i="26"/>
  <c r="D2238" i="26"/>
  <c r="E2237" i="26"/>
  <c r="D2237" i="26"/>
  <c r="E2236" i="26"/>
  <c r="D2236" i="26"/>
  <c r="E2235" i="26"/>
  <c r="D2235" i="26"/>
  <c r="E2234" i="26"/>
  <c r="D2234" i="26"/>
  <c r="E2233" i="26"/>
  <c r="D2233" i="26"/>
  <c r="E2232" i="26"/>
  <c r="D2232" i="26"/>
  <c r="E2231" i="26"/>
  <c r="D2231" i="26"/>
  <c r="E2230" i="26"/>
  <c r="D2230" i="26"/>
  <c r="E2229" i="26"/>
  <c r="D2229" i="26"/>
  <c r="E2228" i="26"/>
  <c r="D2228" i="26"/>
  <c r="E2227" i="26"/>
  <c r="D2227" i="26"/>
  <c r="E2226" i="26"/>
  <c r="D2226" i="26"/>
  <c r="E2225" i="26"/>
  <c r="D2225" i="26"/>
  <c r="E2224" i="26"/>
  <c r="D2224" i="26"/>
  <c r="E2223" i="26"/>
  <c r="D2223" i="26"/>
  <c r="E2222" i="26"/>
  <c r="D2222" i="26"/>
  <c r="E2221" i="26"/>
  <c r="D2221" i="26"/>
  <c r="E2220" i="26"/>
  <c r="D2220" i="26"/>
  <c r="E2219" i="26"/>
  <c r="D2219" i="26"/>
  <c r="E2218" i="26"/>
  <c r="D2218" i="26"/>
  <c r="E2217" i="26"/>
  <c r="D2217" i="26"/>
  <c r="E2216" i="26"/>
  <c r="D2216" i="26"/>
  <c r="E2215" i="26"/>
  <c r="D2215" i="26"/>
  <c r="E2214" i="26"/>
  <c r="D2214" i="26"/>
  <c r="E2213" i="26"/>
  <c r="D2213" i="26"/>
  <c r="E2212" i="26"/>
  <c r="D2212" i="26"/>
  <c r="E2211" i="26"/>
  <c r="D2211" i="26"/>
  <c r="E2210" i="26"/>
  <c r="D2210" i="26"/>
  <c r="E2209" i="26"/>
  <c r="D2209" i="26"/>
  <c r="E2208" i="26"/>
  <c r="D2208" i="26"/>
  <c r="E2207" i="26"/>
  <c r="D2207" i="26"/>
  <c r="E2206" i="26"/>
  <c r="D2206" i="26"/>
  <c r="E2205" i="26"/>
  <c r="D2205" i="26"/>
  <c r="E2204" i="26"/>
  <c r="D2204" i="26"/>
  <c r="E2203" i="26"/>
  <c r="D2203" i="26"/>
  <c r="E2202" i="26"/>
  <c r="D2202" i="26"/>
  <c r="E2201" i="26"/>
  <c r="D2201" i="26"/>
  <c r="E2200" i="26"/>
  <c r="D2200" i="26"/>
  <c r="E2199" i="26"/>
  <c r="D2199" i="26"/>
  <c r="E2198" i="26"/>
  <c r="D2198" i="26"/>
  <c r="E2197" i="26"/>
  <c r="D2197" i="26"/>
  <c r="E2196" i="26"/>
  <c r="D2196" i="26"/>
  <c r="E2195" i="26"/>
  <c r="D2195" i="26"/>
  <c r="E2194" i="26"/>
  <c r="D2194" i="26"/>
  <c r="E2193" i="26"/>
  <c r="D2193" i="26"/>
  <c r="E2192" i="26"/>
  <c r="D2192" i="26"/>
  <c r="E2191" i="26"/>
  <c r="D2191" i="26"/>
  <c r="E2190" i="26"/>
  <c r="D2190" i="26"/>
  <c r="E2189" i="26"/>
  <c r="D2189" i="26"/>
  <c r="E2188" i="26"/>
  <c r="D2188" i="26"/>
  <c r="E2187" i="26"/>
  <c r="D2187" i="26"/>
  <c r="E2186" i="26"/>
  <c r="D2186" i="26"/>
  <c r="E2185" i="26"/>
  <c r="D2185" i="26"/>
  <c r="E2184" i="26"/>
  <c r="D2184" i="26"/>
  <c r="E2183" i="26"/>
  <c r="D2183" i="26"/>
  <c r="E2182" i="26"/>
  <c r="D2182" i="26"/>
  <c r="E2181" i="26"/>
  <c r="D2181" i="26"/>
  <c r="E2180" i="26"/>
  <c r="D2180" i="26"/>
  <c r="E2179" i="26"/>
  <c r="D2179" i="26"/>
  <c r="E2178" i="26"/>
  <c r="D2178" i="26"/>
  <c r="E2177" i="26"/>
  <c r="D2177" i="26"/>
  <c r="E2176" i="26"/>
  <c r="D2176" i="26"/>
  <c r="E2175" i="26"/>
  <c r="D2175" i="26"/>
  <c r="E2174" i="26"/>
  <c r="D2174" i="26"/>
  <c r="E2173" i="26"/>
  <c r="D2173" i="26"/>
  <c r="E2172" i="26"/>
  <c r="D2172" i="26"/>
  <c r="E2171" i="26"/>
  <c r="D2171" i="26"/>
  <c r="E2170" i="26"/>
  <c r="D2170" i="26"/>
  <c r="E2169" i="26"/>
  <c r="D2169" i="26"/>
  <c r="E2168" i="26"/>
  <c r="D2168" i="26"/>
  <c r="E2167" i="26"/>
  <c r="D2167" i="26"/>
  <c r="E2166" i="26"/>
  <c r="D2166" i="26"/>
  <c r="E2165" i="26"/>
  <c r="D2165" i="26"/>
  <c r="E2164" i="26"/>
  <c r="D2164" i="26"/>
  <c r="E2163" i="26"/>
  <c r="D2163" i="26"/>
  <c r="E2162" i="26"/>
  <c r="D2162" i="26"/>
  <c r="E2161" i="26"/>
  <c r="D2161" i="26"/>
  <c r="E2160" i="26"/>
  <c r="D2160" i="26"/>
  <c r="E2159" i="26"/>
  <c r="D2159" i="26"/>
  <c r="E2158" i="26"/>
  <c r="D2158" i="26"/>
  <c r="E2157" i="26"/>
  <c r="D2157" i="26"/>
  <c r="E2156" i="26"/>
  <c r="D2156" i="26"/>
  <c r="E2155" i="26"/>
  <c r="D2155" i="26"/>
  <c r="E2154" i="26"/>
  <c r="D2154" i="26"/>
  <c r="E2153" i="26"/>
  <c r="D2153" i="26"/>
  <c r="E2152" i="26"/>
  <c r="D2152" i="26"/>
  <c r="E2151" i="26"/>
  <c r="D2151" i="26"/>
  <c r="E2150" i="26"/>
  <c r="D2150" i="26"/>
  <c r="E2149" i="26"/>
  <c r="D2149" i="26"/>
  <c r="E2148" i="26"/>
  <c r="D2148" i="26"/>
  <c r="E2147" i="26"/>
  <c r="D2147" i="26"/>
  <c r="E2146" i="26"/>
  <c r="D2146" i="26"/>
  <c r="E2145" i="26"/>
  <c r="D2145" i="26"/>
  <c r="E2144" i="26"/>
  <c r="D2144" i="26"/>
  <c r="E2143" i="26"/>
  <c r="D2143" i="26"/>
  <c r="E2142" i="26"/>
  <c r="D2142" i="26"/>
  <c r="E2141" i="26"/>
  <c r="D2141" i="26"/>
  <c r="E2140" i="26"/>
  <c r="D2140" i="26"/>
  <c r="E2139" i="26"/>
  <c r="D2139" i="26"/>
  <c r="E2138" i="26"/>
  <c r="D2138" i="26"/>
  <c r="E2137" i="26"/>
  <c r="D2137" i="26"/>
  <c r="E2136" i="26"/>
  <c r="D2136" i="26"/>
  <c r="E2135" i="26"/>
  <c r="D2135" i="26"/>
  <c r="E2134" i="26"/>
  <c r="D2134" i="26"/>
  <c r="E2133" i="26"/>
  <c r="D2133" i="26"/>
  <c r="E2132" i="26"/>
  <c r="D2132" i="26"/>
  <c r="E2131" i="26"/>
  <c r="D2131" i="26"/>
  <c r="E2130" i="26"/>
  <c r="D2130" i="26"/>
  <c r="E2129" i="26"/>
  <c r="D2129" i="26"/>
  <c r="E2128" i="26"/>
  <c r="D2128" i="26"/>
  <c r="E2127" i="26"/>
  <c r="D2127" i="26"/>
  <c r="E2126" i="26"/>
  <c r="D2126" i="26"/>
  <c r="E2125" i="26"/>
  <c r="D2125" i="26"/>
  <c r="E2124" i="26"/>
  <c r="D2124" i="26"/>
  <c r="E2123" i="26"/>
  <c r="D2123" i="26"/>
  <c r="E2122" i="26"/>
  <c r="D2122" i="26"/>
  <c r="E2121" i="26"/>
  <c r="D2121" i="26"/>
  <c r="E2120" i="26"/>
  <c r="D2120" i="26"/>
  <c r="E2119" i="26"/>
  <c r="D2119" i="26"/>
  <c r="E2118" i="26"/>
  <c r="D2118" i="26"/>
  <c r="E2117" i="26"/>
  <c r="D2117" i="26"/>
  <c r="E2116" i="26"/>
  <c r="D2116" i="26"/>
  <c r="E2115" i="26"/>
  <c r="D2115" i="26"/>
  <c r="E2114" i="26"/>
  <c r="D2114" i="26"/>
  <c r="E2113" i="26"/>
  <c r="D2113" i="26"/>
  <c r="E2112" i="26"/>
  <c r="D2112" i="26"/>
  <c r="E2111" i="26"/>
  <c r="D2111" i="26"/>
  <c r="E2110" i="26"/>
  <c r="D2110" i="26"/>
  <c r="E2109" i="26"/>
  <c r="D2109" i="26"/>
  <c r="E2108" i="26"/>
  <c r="D2108" i="26"/>
  <c r="E2107" i="26"/>
  <c r="D2107" i="26"/>
  <c r="E2106" i="26"/>
  <c r="D2106" i="26"/>
  <c r="E2105" i="26"/>
  <c r="D2105" i="26"/>
  <c r="E2104" i="26"/>
  <c r="D2104" i="26"/>
  <c r="E2103" i="26"/>
  <c r="D2103" i="26"/>
  <c r="E2102" i="26"/>
  <c r="D2102" i="26"/>
  <c r="E2101" i="26"/>
  <c r="D2101" i="26"/>
  <c r="E2100" i="26"/>
  <c r="D2100" i="26"/>
  <c r="E2099" i="26"/>
  <c r="D2099" i="26"/>
  <c r="E2098" i="26"/>
  <c r="D2098" i="26"/>
  <c r="E2097" i="26"/>
  <c r="D2097" i="26"/>
  <c r="E2096" i="26"/>
  <c r="D2096" i="26"/>
  <c r="E2095" i="26"/>
  <c r="D2095" i="26"/>
  <c r="E2094" i="26"/>
  <c r="D2094" i="26"/>
  <c r="E2093" i="26"/>
  <c r="D2093" i="26"/>
  <c r="E2092" i="26"/>
  <c r="D2092" i="26"/>
  <c r="E2091" i="26"/>
  <c r="D2091" i="26"/>
  <c r="E2090" i="26"/>
  <c r="D2090" i="26"/>
  <c r="E2089" i="26"/>
  <c r="D2089" i="26"/>
  <c r="E2088" i="26"/>
  <c r="D2088" i="26"/>
  <c r="E2087" i="26"/>
  <c r="D2087" i="26"/>
  <c r="E2086" i="26"/>
  <c r="D2086" i="26"/>
  <c r="E2085" i="26"/>
  <c r="D2085" i="26"/>
  <c r="E2084" i="26"/>
  <c r="D2084" i="26"/>
  <c r="E2083" i="26"/>
  <c r="D2083" i="26"/>
  <c r="E2082" i="26"/>
  <c r="D2082" i="26"/>
  <c r="E2081" i="26"/>
  <c r="D2081" i="26"/>
  <c r="E2080" i="26"/>
  <c r="D2080" i="26"/>
  <c r="E2079" i="26"/>
  <c r="D2079" i="26"/>
  <c r="E2078" i="26"/>
  <c r="D2078" i="26"/>
  <c r="E2077" i="26"/>
  <c r="D2077" i="26"/>
  <c r="E2076" i="26"/>
  <c r="D2076" i="26"/>
  <c r="E2075" i="26"/>
  <c r="D2075" i="26"/>
  <c r="E2074" i="26"/>
  <c r="D2074" i="26"/>
  <c r="E2073" i="26"/>
  <c r="D2073" i="26"/>
  <c r="E2072" i="26"/>
  <c r="D2072" i="26"/>
  <c r="E2071" i="26"/>
  <c r="D2071" i="26"/>
  <c r="E2070" i="26"/>
  <c r="D2070" i="26"/>
  <c r="E2069" i="26"/>
  <c r="D2069" i="26"/>
  <c r="E2068" i="26"/>
  <c r="D2068" i="26"/>
  <c r="E2067" i="26"/>
  <c r="D2067" i="26"/>
  <c r="E2066" i="26"/>
  <c r="D2066" i="26"/>
  <c r="E2065" i="26"/>
  <c r="D2065" i="26"/>
  <c r="E2064" i="26"/>
  <c r="D2064" i="26"/>
  <c r="E2063" i="26"/>
  <c r="D2063" i="26"/>
  <c r="E2062" i="26"/>
  <c r="D2062" i="26"/>
  <c r="E2061" i="26"/>
  <c r="D2061" i="26"/>
  <c r="E2060" i="26"/>
  <c r="D2060" i="26"/>
  <c r="E2059" i="26"/>
  <c r="D2059" i="26"/>
  <c r="E2058" i="26"/>
  <c r="D2058" i="26"/>
  <c r="E2057" i="26"/>
  <c r="D2057" i="26"/>
  <c r="E2056" i="26"/>
  <c r="D2056" i="26"/>
  <c r="E2055" i="26"/>
  <c r="D2055" i="26"/>
  <c r="E2054" i="26"/>
  <c r="D2054" i="26"/>
  <c r="E2053" i="26"/>
  <c r="D2053" i="26"/>
  <c r="E2052" i="26"/>
  <c r="D2052" i="26"/>
  <c r="E2051" i="26"/>
  <c r="D2051" i="26"/>
  <c r="E2050" i="26"/>
  <c r="D2050" i="26"/>
  <c r="E2049" i="26"/>
  <c r="D2049" i="26"/>
  <c r="E2048" i="26"/>
  <c r="D2048" i="26"/>
  <c r="E2047" i="26"/>
  <c r="D2047" i="26"/>
  <c r="E2046" i="26"/>
  <c r="D2046" i="26"/>
  <c r="E2045" i="26"/>
  <c r="D2045" i="26"/>
  <c r="E2044" i="26"/>
  <c r="D2044" i="26"/>
  <c r="E2043" i="26"/>
  <c r="D2043" i="26"/>
  <c r="E2042" i="26"/>
  <c r="D2042" i="26"/>
  <c r="E2041" i="26"/>
  <c r="D2041" i="26"/>
  <c r="E2040" i="26"/>
  <c r="D2040" i="26"/>
  <c r="E2039" i="26"/>
  <c r="D2039" i="26"/>
  <c r="E2038" i="26"/>
  <c r="D2038" i="26"/>
  <c r="E2037" i="26"/>
  <c r="D2037" i="26"/>
  <c r="E2036" i="26"/>
  <c r="D2036" i="26"/>
  <c r="E2035" i="26"/>
  <c r="D2035" i="26"/>
  <c r="E2034" i="26"/>
  <c r="D2034" i="26"/>
  <c r="E2033" i="26"/>
  <c r="D2033" i="26"/>
  <c r="E2032" i="26"/>
  <c r="D2032" i="26"/>
  <c r="E2031" i="26"/>
  <c r="D2031" i="26"/>
  <c r="E2030" i="26"/>
  <c r="D2030" i="26"/>
  <c r="E2029" i="26"/>
  <c r="D2029" i="26"/>
  <c r="E2028" i="26"/>
  <c r="D2028" i="26"/>
  <c r="E2027" i="26"/>
  <c r="D2027" i="26"/>
  <c r="E2026" i="26"/>
  <c r="D2026" i="26"/>
  <c r="E2025" i="26"/>
  <c r="D2025" i="26"/>
  <c r="E2024" i="26"/>
  <c r="D2024" i="26"/>
  <c r="E2023" i="26"/>
  <c r="D2023" i="26"/>
  <c r="E2022" i="26"/>
  <c r="D2022" i="26"/>
  <c r="E2021" i="26"/>
  <c r="D2021" i="26"/>
  <c r="E2020" i="26"/>
  <c r="D2020" i="26"/>
  <c r="E2019" i="26"/>
  <c r="D2019" i="26"/>
  <c r="E2018" i="26"/>
  <c r="D2018" i="26"/>
  <c r="E2017" i="26"/>
  <c r="D2017" i="26"/>
  <c r="E2016" i="26"/>
  <c r="D2016" i="26"/>
  <c r="E2015" i="26"/>
  <c r="D2015" i="26"/>
  <c r="E2014" i="26"/>
  <c r="D2014" i="26"/>
  <c r="E2013" i="26"/>
  <c r="D2013" i="26"/>
  <c r="E2012" i="26"/>
  <c r="D2012" i="26"/>
  <c r="E2011" i="26"/>
  <c r="D2011" i="26"/>
  <c r="E2010" i="26"/>
  <c r="D2010" i="26"/>
  <c r="E2009" i="26"/>
  <c r="D2009" i="26"/>
  <c r="E2008" i="26"/>
  <c r="D2008" i="26"/>
  <c r="E2007" i="26"/>
  <c r="D2007" i="26"/>
  <c r="E2006" i="26"/>
  <c r="D2006" i="26"/>
  <c r="E2005" i="26"/>
  <c r="D2005" i="26"/>
  <c r="E2004" i="26"/>
  <c r="D2004" i="26"/>
  <c r="E2003" i="26"/>
  <c r="D2003" i="26"/>
  <c r="E2002" i="26"/>
  <c r="D2002" i="26"/>
  <c r="E2001" i="26"/>
  <c r="D2001" i="26"/>
  <c r="E2000" i="26"/>
  <c r="D2000" i="26"/>
  <c r="E1999" i="26"/>
  <c r="D1999" i="26"/>
  <c r="E1998" i="26"/>
  <c r="D1998" i="26"/>
  <c r="E1997" i="26"/>
  <c r="D1997" i="26"/>
  <c r="E1996" i="26"/>
  <c r="D1996" i="26"/>
  <c r="E1995" i="26"/>
  <c r="D1995" i="26"/>
  <c r="E1994" i="26"/>
  <c r="D1994" i="26"/>
  <c r="E1993" i="26"/>
  <c r="D1993" i="26"/>
  <c r="E1992" i="26"/>
  <c r="D1992" i="26"/>
  <c r="E1991" i="26"/>
  <c r="D1991" i="26"/>
  <c r="E1990" i="26"/>
  <c r="D1990" i="26"/>
  <c r="E1989" i="26"/>
  <c r="D1989" i="26"/>
  <c r="E1988" i="26"/>
  <c r="D1988" i="26"/>
  <c r="E1987" i="26"/>
  <c r="D1987" i="26"/>
  <c r="E1986" i="26"/>
  <c r="D1986" i="26"/>
  <c r="E1985" i="26"/>
  <c r="D1985" i="26"/>
  <c r="E1984" i="26"/>
  <c r="D1984" i="26"/>
  <c r="E1983" i="26"/>
  <c r="D1983" i="26"/>
  <c r="E1982" i="26"/>
  <c r="D1982" i="26"/>
  <c r="E1981" i="26"/>
  <c r="D1981" i="26"/>
  <c r="E1980" i="26"/>
  <c r="D1980" i="26"/>
  <c r="E1979" i="26"/>
  <c r="D1979" i="26"/>
  <c r="E1978" i="26"/>
  <c r="D1978" i="26"/>
  <c r="E1977" i="26"/>
  <c r="D1977" i="26"/>
  <c r="E1976" i="26"/>
  <c r="D1976" i="26"/>
  <c r="E1975" i="26"/>
  <c r="D1975" i="26"/>
  <c r="E1974" i="26"/>
  <c r="D1974" i="26"/>
  <c r="E1973" i="26"/>
  <c r="D1973" i="26"/>
  <c r="E1972" i="26"/>
  <c r="D1972" i="26"/>
  <c r="E1971" i="26"/>
  <c r="D1971" i="26"/>
  <c r="E1970" i="26"/>
  <c r="D1970" i="26"/>
  <c r="E1969" i="26"/>
  <c r="D1969" i="26"/>
  <c r="E1968" i="26"/>
  <c r="D1968" i="26"/>
  <c r="E1967" i="26"/>
  <c r="D1967" i="26"/>
  <c r="E1966" i="26"/>
  <c r="D1966" i="26"/>
  <c r="E1965" i="26"/>
  <c r="D1965" i="26"/>
  <c r="E1964" i="26"/>
  <c r="D1964" i="26"/>
  <c r="E1963" i="26"/>
  <c r="D1963" i="26"/>
  <c r="E1962" i="26"/>
  <c r="D1962" i="26"/>
  <c r="E1961" i="26"/>
  <c r="D1961" i="26"/>
  <c r="E1960" i="26"/>
  <c r="D1960" i="26"/>
  <c r="E1959" i="26"/>
  <c r="D1959" i="26"/>
  <c r="E1958" i="26"/>
  <c r="D1958" i="26"/>
  <c r="E1957" i="26"/>
  <c r="D1957" i="26"/>
  <c r="E1956" i="26"/>
  <c r="D1956" i="26"/>
  <c r="E1955" i="26"/>
  <c r="D1955" i="26"/>
  <c r="E1954" i="26"/>
  <c r="D1954" i="26"/>
  <c r="E1953" i="26"/>
  <c r="D1953" i="26"/>
  <c r="E1952" i="26"/>
  <c r="D1952" i="26"/>
  <c r="E1951" i="26"/>
  <c r="D1951" i="26"/>
  <c r="E1950" i="26"/>
  <c r="D1950" i="26"/>
  <c r="E1949" i="26"/>
  <c r="D1949" i="26"/>
  <c r="E1948" i="26"/>
  <c r="D1948" i="26"/>
  <c r="E1947" i="26"/>
  <c r="D1947" i="26"/>
  <c r="E1946" i="26"/>
  <c r="D1946" i="26"/>
  <c r="E1945" i="26"/>
  <c r="D1945" i="26"/>
  <c r="E1944" i="26"/>
  <c r="D1944" i="26"/>
  <c r="E1943" i="26"/>
  <c r="D1943" i="26"/>
  <c r="E1942" i="26"/>
  <c r="D1942" i="26"/>
  <c r="E1941" i="26"/>
  <c r="D1941" i="26"/>
  <c r="E1940" i="26"/>
  <c r="D1940" i="26"/>
  <c r="E1939" i="26"/>
  <c r="D1939" i="26"/>
  <c r="E1938" i="26"/>
  <c r="D1938" i="26"/>
  <c r="E1937" i="26"/>
  <c r="D1937" i="26"/>
  <c r="E1936" i="26"/>
  <c r="D1936" i="26"/>
  <c r="E1935" i="26"/>
  <c r="D1935" i="26"/>
  <c r="E1934" i="26"/>
  <c r="D1934" i="26"/>
  <c r="E1933" i="26"/>
  <c r="D1933" i="26"/>
  <c r="E1932" i="26"/>
  <c r="D1932" i="26"/>
  <c r="E1931" i="26"/>
  <c r="D1931" i="26"/>
  <c r="E1930" i="26"/>
  <c r="D1930" i="26"/>
  <c r="E1929" i="26"/>
  <c r="D1929" i="26"/>
  <c r="E1928" i="26"/>
  <c r="D1928" i="26"/>
  <c r="E1927" i="26"/>
  <c r="D1927" i="26"/>
  <c r="E1926" i="26"/>
  <c r="D1926" i="26"/>
  <c r="E1925" i="26"/>
  <c r="D1925" i="26"/>
  <c r="E1924" i="26"/>
  <c r="D1924" i="26"/>
  <c r="E1923" i="26"/>
  <c r="D1923" i="26"/>
  <c r="E1922" i="26"/>
  <c r="D1922" i="26"/>
  <c r="E1921" i="26"/>
  <c r="D1921" i="26"/>
  <c r="E1920" i="26"/>
  <c r="D1920" i="26"/>
  <c r="E1919" i="26"/>
  <c r="D1919" i="26"/>
  <c r="E1918" i="26"/>
  <c r="D1918" i="26"/>
  <c r="E1917" i="26"/>
  <c r="D1917" i="26"/>
  <c r="E1916" i="26"/>
  <c r="D1916" i="26"/>
  <c r="E1915" i="26"/>
  <c r="D1915" i="26"/>
  <c r="E1914" i="26"/>
  <c r="D1914" i="26"/>
  <c r="E1913" i="26"/>
  <c r="D1913" i="26"/>
  <c r="E1912" i="26"/>
  <c r="D1912" i="26"/>
  <c r="E1911" i="26"/>
  <c r="D1911" i="26"/>
  <c r="E1910" i="26"/>
  <c r="D1910" i="26"/>
  <c r="E1909" i="26"/>
  <c r="D1909" i="26"/>
  <c r="E1908" i="26"/>
  <c r="D1908" i="26"/>
  <c r="E1907" i="26"/>
  <c r="D1907" i="26"/>
  <c r="E1906" i="26"/>
  <c r="D1906" i="26"/>
  <c r="E1905" i="26"/>
  <c r="D1905" i="26"/>
  <c r="E1904" i="26"/>
  <c r="D1904" i="26"/>
  <c r="E1903" i="26"/>
  <c r="D1903" i="26"/>
  <c r="E1902" i="26"/>
  <c r="D1902" i="26"/>
  <c r="E1901" i="26"/>
  <c r="D1901" i="26"/>
  <c r="E1900" i="26"/>
  <c r="D1900" i="26"/>
  <c r="E1899" i="26"/>
  <c r="D1899" i="26"/>
  <c r="E1898" i="26"/>
  <c r="D1898" i="26"/>
  <c r="E1897" i="26"/>
  <c r="D1897" i="26"/>
  <c r="E1896" i="26"/>
  <c r="D1896" i="26"/>
  <c r="E1895" i="26"/>
  <c r="D1895" i="26"/>
  <c r="E1894" i="26"/>
  <c r="D1894" i="26"/>
  <c r="E1893" i="26"/>
  <c r="D1893" i="26"/>
  <c r="E1892" i="26"/>
  <c r="D1892" i="26"/>
  <c r="E1891" i="26"/>
  <c r="D1891" i="26"/>
  <c r="E1890" i="26"/>
  <c r="D1890" i="26"/>
  <c r="E1889" i="26"/>
  <c r="D1889" i="26"/>
  <c r="E1888" i="26"/>
  <c r="D1888" i="26"/>
  <c r="E1887" i="26"/>
  <c r="D1887" i="26"/>
  <c r="E1886" i="26"/>
  <c r="D1886" i="26"/>
  <c r="E1885" i="26"/>
  <c r="D1885" i="26"/>
  <c r="E1884" i="26"/>
  <c r="D1884" i="26"/>
  <c r="E1883" i="26"/>
  <c r="D1883" i="26"/>
  <c r="E1882" i="26"/>
  <c r="D1882" i="26"/>
  <c r="E1881" i="26"/>
  <c r="D1881" i="26"/>
  <c r="E1880" i="26"/>
  <c r="D1880" i="26"/>
  <c r="E1879" i="26"/>
  <c r="D1879" i="26"/>
  <c r="E1878" i="26"/>
  <c r="D1878" i="26"/>
  <c r="E1877" i="26"/>
  <c r="D1877" i="26"/>
  <c r="E1876" i="26"/>
  <c r="D1876" i="26"/>
  <c r="E1875" i="26"/>
  <c r="D1875" i="26"/>
  <c r="E1874" i="26"/>
  <c r="D1874" i="26"/>
  <c r="E1873" i="26"/>
  <c r="D1873" i="26"/>
  <c r="E1872" i="26"/>
  <c r="D1872" i="26"/>
  <c r="E1871" i="26"/>
  <c r="D1871" i="26"/>
  <c r="E1870" i="26"/>
  <c r="D1870" i="26"/>
  <c r="E1869" i="26"/>
  <c r="D1869" i="26"/>
  <c r="E1868" i="26"/>
  <c r="D1868" i="26"/>
  <c r="E1867" i="26"/>
  <c r="D1867" i="26"/>
  <c r="E1866" i="26"/>
  <c r="D1866" i="26"/>
  <c r="E1865" i="26"/>
  <c r="D1865" i="26"/>
  <c r="E1864" i="26"/>
  <c r="D1864" i="26"/>
  <c r="E1863" i="26"/>
  <c r="D1863" i="26"/>
  <c r="E1862" i="26"/>
  <c r="D1862" i="26"/>
  <c r="E1861" i="26"/>
  <c r="D1861" i="26"/>
  <c r="E1860" i="26"/>
  <c r="D1860" i="26"/>
  <c r="E1859" i="26"/>
  <c r="D1859" i="26"/>
  <c r="E1858" i="26"/>
  <c r="D1858" i="26"/>
  <c r="E1857" i="26"/>
  <c r="D1857" i="26"/>
  <c r="E1856" i="26"/>
  <c r="D1856" i="26"/>
  <c r="E1855" i="26"/>
  <c r="D1855" i="26"/>
  <c r="E1854" i="26"/>
  <c r="D1854" i="26"/>
  <c r="E1853" i="26"/>
  <c r="D1853" i="26"/>
  <c r="E1852" i="26"/>
  <c r="D1852" i="26"/>
  <c r="E1851" i="26"/>
  <c r="D1851" i="26"/>
  <c r="E1850" i="26"/>
  <c r="D1850" i="26"/>
  <c r="E1849" i="26"/>
  <c r="D1849" i="26"/>
  <c r="E1848" i="26"/>
  <c r="D1848" i="26"/>
  <c r="E1847" i="26"/>
  <c r="D1847" i="26"/>
  <c r="E1846" i="26"/>
  <c r="D1846" i="26"/>
  <c r="E1845" i="26"/>
  <c r="D1845" i="26"/>
  <c r="E1844" i="26"/>
  <c r="D1844" i="26"/>
  <c r="E1843" i="26"/>
  <c r="D1843" i="26"/>
  <c r="E1842" i="26"/>
  <c r="D1842" i="26"/>
  <c r="E1841" i="26"/>
  <c r="D1841" i="26"/>
  <c r="E1840" i="26"/>
  <c r="D1840" i="26"/>
  <c r="E1839" i="26"/>
  <c r="D1839" i="26"/>
  <c r="E1838" i="26"/>
  <c r="D1838" i="26"/>
  <c r="E1837" i="26"/>
  <c r="D1837" i="26"/>
  <c r="E1836" i="26"/>
  <c r="D1836" i="26"/>
  <c r="E1835" i="26"/>
  <c r="D1835" i="26"/>
  <c r="E1834" i="26"/>
  <c r="D1834" i="26"/>
  <c r="E1833" i="26"/>
  <c r="D1833" i="26"/>
  <c r="E1832" i="26"/>
  <c r="D1832" i="26"/>
  <c r="E1831" i="26"/>
  <c r="D1831" i="26"/>
  <c r="E1830" i="26"/>
  <c r="D1830" i="26"/>
  <c r="E1829" i="26"/>
  <c r="D1829" i="26"/>
  <c r="E1828" i="26"/>
  <c r="D1828" i="26"/>
  <c r="E1827" i="26"/>
  <c r="D1827" i="26"/>
  <c r="E1826" i="26"/>
  <c r="D1826" i="26"/>
  <c r="E1825" i="26"/>
  <c r="D1825" i="26"/>
  <c r="E1824" i="26"/>
  <c r="D1824" i="26"/>
  <c r="E1823" i="26"/>
  <c r="D1823" i="26"/>
  <c r="E1822" i="26"/>
  <c r="D1822" i="26"/>
  <c r="E1821" i="26"/>
  <c r="D1821" i="26"/>
  <c r="E1820" i="26"/>
  <c r="D1820" i="26"/>
  <c r="E1819" i="26"/>
  <c r="D1819" i="26"/>
  <c r="E1818" i="26"/>
  <c r="D1818" i="26"/>
  <c r="E1817" i="26"/>
  <c r="D1817" i="26"/>
  <c r="E1816" i="26"/>
  <c r="D1816" i="26"/>
  <c r="E1815" i="26"/>
  <c r="D1815" i="26"/>
  <c r="E1814" i="26"/>
  <c r="D1814" i="26"/>
  <c r="E1813" i="26"/>
  <c r="D1813" i="26"/>
  <c r="E1812" i="26"/>
  <c r="D1812" i="26"/>
  <c r="E1811" i="26"/>
  <c r="D1811" i="26"/>
  <c r="E1810" i="26"/>
  <c r="D1810" i="26"/>
  <c r="E1809" i="26"/>
  <c r="D1809" i="26"/>
  <c r="E1808" i="26"/>
  <c r="D1808" i="26"/>
  <c r="E1807" i="26"/>
  <c r="D1807" i="26"/>
  <c r="E1806" i="26"/>
  <c r="D1806" i="26"/>
  <c r="E1805" i="26"/>
  <c r="D1805" i="26"/>
  <c r="E1804" i="26"/>
  <c r="D1804" i="26"/>
  <c r="E1803" i="26"/>
  <c r="D1803" i="26"/>
  <c r="E1802" i="26"/>
  <c r="D1802" i="26"/>
  <c r="E1801" i="26"/>
  <c r="D1801" i="26"/>
  <c r="E1800" i="26"/>
  <c r="D1800" i="26"/>
  <c r="E1799" i="26"/>
  <c r="D1799" i="26"/>
  <c r="E1798" i="26"/>
  <c r="D1798" i="26"/>
  <c r="E1797" i="26"/>
  <c r="D1797" i="26"/>
  <c r="E1796" i="26"/>
  <c r="D1796" i="26"/>
  <c r="E1795" i="26"/>
  <c r="D1795" i="26"/>
  <c r="E1794" i="26"/>
  <c r="D1794" i="26"/>
  <c r="E1793" i="26"/>
  <c r="D1793" i="26"/>
  <c r="E1792" i="26"/>
  <c r="D1792" i="26"/>
  <c r="E1791" i="26"/>
  <c r="D1791" i="26"/>
  <c r="E1790" i="26"/>
  <c r="D1790" i="26"/>
  <c r="E1789" i="26"/>
  <c r="D1789" i="26"/>
  <c r="E1788" i="26"/>
  <c r="D1788" i="26"/>
  <c r="E1787" i="26"/>
  <c r="D1787" i="26"/>
  <c r="E1786" i="26"/>
  <c r="D1786" i="26"/>
  <c r="E1785" i="26"/>
  <c r="D1785" i="26"/>
  <c r="E1784" i="26"/>
  <c r="D1784" i="26"/>
  <c r="E1783" i="26"/>
  <c r="D1783" i="26"/>
  <c r="E1782" i="26"/>
  <c r="D1782" i="26"/>
  <c r="E1781" i="26"/>
  <c r="D1781" i="26"/>
  <c r="E1780" i="26"/>
  <c r="D1780" i="26"/>
  <c r="E1779" i="26"/>
  <c r="D1779" i="26"/>
  <c r="E1778" i="26"/>
  <c r="D1778" i="26"/>
  <c r="E1777" i="26"/>
  <c r="D1777" i="26"/>
  <c r="E1776" i="26"/>
  <c r="D1776" i="26"/>
  <c r="E1775" i="26"/>
  <c r="D1775" i="26"/>
  <c r="E1774" i="26"/>
  <c r="D1774" i="26"/>
  <c r="E1773" i="26"/>
  <c r="D1773" i="26"/>
  <c r="E1772" i="26"/>
  <c r="D1772" i="26"/>
  <c r="E1771" i="26"/>
  <c r="D1771" i="26"/>
  <c r="E1770" i="26"/>
  <c r="D1770" i="26"/>
  <c r="E1769" i="26"/>
  <c r="D1769" i="26"/>
  <c r="E1768" i="26"/>
  <c r="D1768" i="26"/>
  <c r="E1767" i="26"/>
  <c r="D1767" i="26"/>
  <c r="E1766" i="26"/>
  <c r="D1766" i="26"/>
  <c r="E1765" i="26"/>
  <c r="D1765" i="26"/>
  <c r="E1764" i="26"/>
  <c r="D1764" i="26"/>
  <c r="E1763" i="26"/>
  <c r="D1763" i="26"/>
  <c r="E1762" i="26"/>
  <c r="D1762" i="26"/>
  <c r="E1761" i="26"/>
  <c r="D1761" i="26"/>
  <c r="E1760" i="26"/>
  <c r="D1760" i="26"/>
  <c r="E1759" i="26"/>
  <c r="D1759" i="26"/>
  <c r="E1758" i="26"/>
  <c r="D1758" i="26"/>
  <c r="E1757" i="26"/>
  <c r="D1757" i="26"/>
  <c r="E1756" i="26"/>
  <c r="D1756" i="26"/>
  <c r="E1755" i="26"/>
  <c r="D1755" i="26"/>
  <c r="E1754" i="26"/>
  <c r="D1754" i="26"/>
  <c r="E1753" i="26"/>
  <c r="D1753" i="26"/>
  <c r="E1752" i="26"/>
  <c r="D1752" i="26"/>
  <c r="E1751" i="26"/>
  <c r="D1751" i="26"/>
  <c r="E1750" i="26"/>
  <c r="D1750" i="26"/>
  <c r="E1749" i="26"/>
  <c r="D1749" i="26"/>
  <c r="E1748" i="26"/>
  <c r="D1748" i="26"/>
  <c r="E1747" i="26"/>
  <c r="D1747" i="26"/>
  <c r="E1746" i="26"/>
  <c r="D1746" i="26"/>
  <c r="E1745" i="26"/>
  <c r="D1745" i="26"/>
  <c r="E1744" i="26"/>
  <c r="D1744" i="26"/>
  <c r="E1743" i="26"/>
  <c r="D1743" i="26"/>
  <c r="E1742" i="26"/>
  <c r="D1742" i="26"/>
  <c r="E1741" i="26"/>
  <c r="D1741" i="26"/>
  <c r="E1740" i="26"/>
  <c r="D1740" i="26"/>
  <c r="E1739" i="26"/>
  <c r="D1739" i="26"/>
  <c r="E1738" i="26"/>
  <c r="D1738" i="26"/>
  <c r="E1737" i="26"/>
  <c r="D1737" i="26"/>
  <c r="E1736" i="26"/>
  <c r="D1736" i="26"/>
  <c r="E1735" i="26"/>
  <c r="D1735" i="26"/>
  <c r="E1734" i="26"/>
  <c r="D1734" i="26"/>
  <c r="E1733" i="26"/>
  <c r="D1733" i="26"/>
  <c r="E1732" i="26"/>
  <c r="D1732" i="26"/>
  <c r="E1731" i="26"/>
  <c r="D1731" i="26"/>
  <c r="E1730" i="26"/>
  <c r="D1730" i="26"/>
  <c r="E1729" i="26"/>
  <c r="D1729" i="26"/>
  <c r="E1728" i="26"/>
  <c r="D1728" i="26"/>
  <c r="E1727" i="26"/>
  <c r="D1727" i="26"/>
  <c r="E1726" i="26"/>
  <c r="D1726" i="26"/>
  <c r="E1725" i="26"/>
  <c r="D1725" i="26"/>
  <c r="E1724" i="26"/>
  <c r="D1724" i="26"/>
  <c r="E1723" i="26"/>
  <c r="D1723" i="26"/>
  <c r="E1722" i="26"/>
  <c r="D1722" i="26"/>
  <c r="E1721" i="26"/>
  <c r="D1721" i="26"/>
  <c r="E1720" i="26"/>
  <c r="D1720" i="26"/>
  <c r="E1719" i="26"/>
  <c r="D1719" i="26"/>
  <c r="E1718" i="26"/>
  <c r="D1718" i="26"/>
  <c r="E1717" i="26"/>
  <c r="D1717" i="26"/>
  <c r="E1716" i="26"/>
  <c r="D1716" i="26"/>
  <c r="E1715" i="26"/>
  <c r="D1715" i="26"/>
  <c r="E1714" i="26"/>
  <c r="D1714" i="26"/>
  <c r="E1713" i="26"/>
  <c r="D1713" i="26"/>
  <c r="E1712" i="26"/>
  <c r="D1712" i="26"/>
  <c r="E1711" i="26"/>
  <c r="D1711" i="26"/>
  <c r="E1710" i="26"/>
  <c r="D1710" i="26"/>
  <c r="E1709" i="26"/>
  <c r="D1709" i="26"/>
  <c r="E1708" i="26"/>
  <c r="D1708" i="26"/>
  <c r="E1707" i="26"/>
  <c r="D1707" i="26"/>
  <c r="E1706" i="26"/>
  <c r="D1706" i="26"/>
  <c r="E1705" i="26"/>
  <c r="D1705" i="26"/>
  <c r="E1704" i="26"/>
  <c r="D1704" i="26"/>
  <c r="E1703" i="26"/>
  <c r="D1703" i="26"/>
  <c r="E1702" i="26"/>
  <c r="D1702" i="26"/>
  <c r="E1701" i="26"/>
  <c r="D1701" i="26"/>
  <c r="E1700" i="26"/>
  <c r="D1700" i="26"/>
  <c r="E1699" i="26"/>
  <c r="D1699" i="26"/>
  <c r="E1698" i="26"/>
  <c r="D1698" i="26"/>
  <c r="E1697" i="26"/>
  <c r="D1697" i="26"/>
  <c r="E1696" i="26"/>
  <c r="D1696" i="26"/>
  <c r="E1695" i="26"/>
  <c r="D1695" i="26"/>
  <c r="E1694" i="26"/>
  <c r="D1694" i="26"/>
  <c r="E1693" i="26"/>
  <c r="D1693" i="26"/>
  <c r="E1692" i="26"/>
  <c r="D1692" i="26"/>
  <c r="E1691" i="26"/>
  <c r="D1691" i="26"/>
  <c r="E1690" i="26"/>
  <c r="D1690" i="26"/>
  <c r="E1689" i="26"/>
  <c r="D1689" i="26"/>
  <c r="E1688" i="26"/>
  <c r="D1688" i="26"/>
  <c r="E1687" i="26"/>
  <c r="D1687" i="26"/>
  <c r="E1686" i="26"/>
  <c r="D1686" i="26"/>
  <c r="E1685" i="26"/>
  <c r="D1685" i="26"/>
  <c r="E1684" i="26"/>
  <c r="D1684" i="26"/>
  <c r="E1683" i="26"/>
  <c r="D1683" i="26"/>
  <c r="E1682" i="26"/>
  <c r="D1682" i="26"/>
  <c r="E1681" i="26"/>
  <c r="D1681" i="26"/>
  <c r="E1680" i="26"/>
  <c r="D1680" i="26"/>
  <c r="E1679" i="26"/>
  <c r="D1679" i="26"/>
  <c r="E1678" i="26"/>
  <c r="D1678" i="26"/>
  <c r="E1677" i="26"/>
  <c r="D1677" i="26"/>
  <c r="E1676" i="26"/>
  <c r="D1676" i="26"/>
  <c r="E1675" i="26"/>
  <c r="D1675" i="26"/>
  <c r="E1674" i="26"/>
  <c r="D1674" i="26"/>
  <c r="E1673" i="26"/>
  <c r="D1673" i="26"/>
  <c r="E1672" i="26"/>
  <c r="D1672" i="26"/>
  <c r="E1671" i="26"/>
  <c r="D1671" i="26"/>
  <c r="E1670" i="26"/>
  <c r="D1670" i="26"/>
  <c r="E1669" i="26"/>
  <c r="D1669" i="26"/>
  <c r="E1668" i="26"/>
  <c r="D1668" i="26"/>
  <c r="E1667" i="26"/>
  <c r="D1667" i="26"/>
  <c r="E1666" i="26"/>
  <c r="D1666" i="26"/>
  <c r="E1665" i="26"/>
  <c r="D1665" i="26"/>
  <c r="E1664" i="26"/>
  <c r="D1664" i="26"/>
  <c r="E1663" i="26"/>
  <c r="D1663" i="26"/>
  <c r="E1662" i="26"/>
  <c r="D1662" i="26"/>
  <c r="E1661" i="26"/>
  <c r="D1661" i="26"/>
  <c r="E1660" i="26"/>
  <c r="D1660" i="26"/>
  <c r="E1659" i="26"/>
  <c r="D1659" i="26"/>
  <c r="E1658" i="26"/>
  <c r="D1658" i="26"/>
  <c r="E1657" i="26"/>
  <c r="D1657" i="26"/>
  <c r="E1656" i="26"/>
  <c r="D1656" i="26"/>
  <c r="E1655" i="26"/>
  <c r="D1655" i="26"/>
  <c r="E1654" i="26"/>
  <c r="D1654" i="26"/>
  <c r="E1653" i="26"/>
  <c r="D1653" i="26"/>
  <c r="E1652" i="26"/>
  <c r="D1652" i="26"/>
  <c r="E1651" i="26"/>
  <c r="D1651" i="26"/>
  <c r="E1650" i="26"/>
  <c r="D1650" i="26"/>
  <c r="E1649" i="26"/>
  <c r="D1649" i="26"/>
  <c r="E1648" i="26"/>
  <c r="D1648" i="26"/>
  <c r="E1647" i="26"/>
  <c r="D1647" i="26"/>
  <c r="E1646" i="26"/>
  <c r="D1646" i="26"/>
  <c r="E1645" i="26"/>
  <c r="D1645" i="26"/>
  <c r="E1644" i="26"/>
  <c r="D1644" i="26"/>
  <c r="E1643" i="26"/>
  <c r="D1643" i="26"/>
  <c r="E1642" i="26"/>
  <c r="D1642" i="26"/>
  <c r="E1641" i="26"/>
  <c r="D1641" i="26"/>
  <c r="E1640" i="26"/>
  <c r="D1640" i="26"/>
  <c r="E1639" i="26"/>
  <c r="D1639" i="26"/>
  <c r="E1638" i="26"/>
  <c r="D1638" i="26"/>
  <c r="E1637" i="26"/>
  <c r="D1637" i="26"/>
  <c r="E1636" i="26"/>
  <c r="D1636" i="26"/>
  <c r="E1635" i="26"/>
  <c r="D1635" i="26"/>
  <c r="E1634" i="26"/>
  <c r="D1634" i="26"/>
  <c r="E1633" i="26"/>
  <c r="D1633" i="26"/>
  <c r="E1632" i="26"/>
  <c r="D1632" i="26"/>
  <c r="E1631" i="26"/>
  <c r="D1631" i="26"/>
  <c r="E1630" i="26"/>
  <c r="D1630" i="26"/>
  <c r="E1629" i="26"/>
  <c r="D1629" i="26"/>
  <c r="E1628" i="26"/>
  <c r="D1628" i="26"/>
  <c r="E1627" i="26"/>
  <c r="D1627" i="26"/>
  <c r="E1626" i="26"/>
  <c r="D1626" i="26"/>
  <c r="E1625" i="26"/>
  <c r="D1625" i="26"/>
  <c r="E1624" i="26"/>
  <c r="D1624" i="26"/>
  <c r="E1623" i="26"/>
  <c r="D1623" i="26"/>
  <c r="E1622" i="26"/>
  <c r="D1622" i="26"/>
  <c r="E1621" i="26"/>
  <c r="D1621" i="26"/>
  <c r="E1620" i="26"/>
  <c r="D1620" i="26"/>
  <c r="E1619" i="26"/>
  <c r="D1619" i="26"/>
  <c r="E1618" i="26"/>
  <c r="D1618" i="26"/>
  <c r="E1617" i="26"/>
  <c r="D1617" i="26"/>
  <c r="E1616" i="26"/>
  <c r="D1616" i="26"/>
  <c r="E1615" i="26"/>
  <c r="D1615" i="26"/>
  <c r="E1614" i="26"/>
  <c r="D1614" i="26"/>
  <c r="E1613" i="26"/>
  <c r="D1613" i="26"/>
  <c r="E1612" i="26"/>
  <c r="D1612" i="26"/>
  <c r="E1611" i="26"/>
  <c r="D1611" i="26"/>
  <c r="E1610" i="26"/>
  <c r="D1610" i="26"/>
  <c r="E1609" i="26"/>
  <c r="D1609" i="26"/>
  <c r="E1608" i="26"/>
  <c r="D1608" i="26"/>
  <c r="E1607" i="26"/>
  <c r="D1607" i="26"/>
  <c r="E1606" i="26"/>
  <c r="D1606" i="26"/>
  <c r="E1605" i="26"/>
  <c r="D1605" i="26"/>
  <c r="E1604" i="26"/>
  <c r="D1604" i="26"/>
  <c r="E1603" i="26"/>
  <c r="D1603" i="26"/>
  <c r="E1602" i="26"/>
  <c r="D1602" i="26"/>
  <c r="E1601" i="26"/>
  <c r="D1601" i="26"/>
  <c r="E1600" i="26"/>
  <c r="D1600" i="26"/>
  <c r="E1599" i="26"/>
  <c r="D1599" i="26"/>
  <c r="E1598" i="26"/>
  <c r="D1598" i="26"/>
  <c r="E1597" i="26"/>
  <c r="D1597" i="26"/>
  <c r="E1596" i="26"/>
  <c r="D1596" i="26"/>
  <c r="E1595" i="26"/>
  <c r="D1595" i="26"/>
  <c r="E1594" i="26"/>
  <c r="D1594" i="26"/>
  <c r="E1593" i="26"/>
  <c r="D1593" i="26"/>
  <c r="E1592" i="26"/>
  <c r="D1592" i="26"/>
  <c r="E1591" i="26"/>
  <c r="D1591" i="26"/>
  <c r="E1590" i="26"/>
  <c r="D1590" i="26"/>
  <c r="E1589" i="26"/>
  <c r="D1589" i="26"/>
  <c r="E1588" i="26"/>
  <c r="D1588" i="26"/>
  <c r="E1587" i="26"/>
  <c r="D1587" i="26"/>
  <c r="E1586" i="26"/>
  <c r="D1586" i="26"/>
  <c r="E1585" i="26"/>
  <c r="D1585" i="26"/>
  <c r="E1584" i="26"/>
  <c r="D1584" i="26"/>
  <c r="E1583" i="26"/>
  <c r="D1583" i="26"/>
  <c r="E1582" i="26"/>
  <c r="D1582" i="26"/>
  <c r="E1581" i="26"/>
  <c r="D1581" i="26"/>
  <c r="E1580" i="26"/>
  <c r="D1580" i="26"/>
  <c r="E1579" i="26"/>
  <c r="D1579" i="26"/>
  <c r="E1578" i="26"/>
  <c r="D1578" i="26"/>
  <c r="E1577" i="26"/>
  <c r="D1577" i="26"/>
  <c r="E1576" i="26"/>
  <c r="D1576" i="26"/>
  <c r="E1575" i="26"/>
  <c r="D1575" i="26"/>
  <c r="E1574" i="26"/>
  <c r="D1574" i="26"/>
  <c r="E1573" i="26"/>
  <c r="D1573" i="26"/>
  <c r="E1572" i="26"/>
  <c r="D1572" i="26"/>
  <c r="E1571" i="26"/>
  <c r="D1571" i="26"/>
  <c r="E1570" i="26"/>
  <c r="D1570" i="26"/>
  <c r="E1569" i="26"/>
  <c r="D1569" i="26"/>
  <c r="E1568" i="26"/>
  <c r="D1568" i="26"/>
  <c r="E1567" i="26"/>
  <c r="D1567" i="26"/>
  <c r="E1566" i="26"/>
  <c r="D1566" i="26"/>
  <c r="E1565" i="26"/>
  <c r="D1565" i="26"/>
  <c r="E1564" i="26"/>
  <c r="D1564" i="26"/>
  <c r="E1563" i="26"/>
  <c r="D1563" i="26"/>
  <c r="E1562" i="26"/>
  <c r="D1562" i="26"/>
  <c r="E1561" i="26"/>
  <c r="D1561" i="26"/>
  <c r="E1560" i="26"/>
  <c r="D1560" i="26"/>
  <c r="E1559" i="26"/>
  <c r="D1559" i="26"/>
  <c r="E1558" i="26"/>
  <c r="D1558" i="26"/>
  <c r="E1557" i="26"/>
  <c r="D1557" i="26"/>
  <c r="E1556" i="26"/>
  <c r="D1556" i="26"/>
  <c r="E1555" i="26"/>
  <c r="D1555" i="26"/>
  <c r="E1554" i="26"/>
  <c r="D1554" i="26"/>
  <c r="E1553" i="26"/>
  <c r="D1553" i="26"/>
  <c r="E1552" i="26"/>
  <c r="D1552" i="26"/>
  <c r="E1551" i="26"/>
  <c r="D1551" i="26"/>
  <c r="E1550" i="26"/>
  <c r="D1550" i="26"/>
  <c r="E1549" i="26"/>
  <c r="D1549" i="26"/>
  <c r="E1548" i="26"/>
  <c r="D1548" i="26"/>
  <c r="E1547" i="26"/>
  <c r="D1547" i="26"/>
  <c r="E1546" i="26"/>
  <c r="D1546" i="26"/>
  <c r="E1545" i="26"/>
  <c r="D1545" i="26"/>
  <c r="E1544" i="26"/>
  <c r="D1544" i="26"/>
  <c r="E1543" i="26"/>
  <c r="D1543" i="26"/>
  <c r="E1542" i="26"/>
  <c r="D1542" i="26"/>
  <c r="E1541" i="26"/>
  <c r="D1541" i="26"/>
  <c r="E1540" i="26"/>
  <c r="D1540" i="26"/>
  <c r="E1539" i="26"/>
  <c r="D1539" i="26"/>
  <c r="E1538" i="26"/>
  <c r="D1538" i="26"/>
  <c r="E1537" i="26"/>
  <c r="D1537" i="26"/>
  <c r="E1536" i="26"/>
  <c r="D1536" i="26"/>
  <c r="E1535" i="26"/>
  <c r="D1535" i="26"/>
  <c r="E1534" i="26"/>
  <c r="D1534" i="26"/>
  <c r="E1533" i="26"/>
  <c r="D1533" i="26"/>
  <c r="E1532" i="26"/>
  <c r="D1532" i="26"/>
  <c r="E1531" i="26"/>
  <c r="D1531" i="26"/>
  <c r="E1530" i="26"/>
  <c r="D1530" i="26"/>
  <c r="E1529" i="26"/>
  <c r="D1529" i="26"/>
  <c r="E1528" i="26"/>
  <c r="D1528" i="26"/>
  <c r="E1527" i="26"/>
  <c r="D1527" i="26"/>
  <c r="E1526" i="26"/>
  <c r="D1526" i="26"/>
  <c r="E1525" i="26"/>
  <c r="D1525" i="26"/>
  <c r="E1524" i="26"/>
  <c r="D1524" i="26"/>
  <c r="E1523" i="26"/>
  <c r="D1523" i="26"/>
  <c r="E1522" i="26"/>
  <c r="D1522" i="26"/>
  <c r="E1521" i="26"/>
  <c r="D1521" i="26"/>
  <c r="E1520" i="26"/>
  <c r="D1520" i="26"/>
  <c r="E1519" i="26"/>
  <c r="D1519" i="26"/>
  <c r="E1518" i="26"/>
  <c r="D1518" i="26"/>
  <c r="E1517" i="26"/>
  <c r="D1517" i="26"/>
  <c r="E1516" i="26"/>
  <c r="D1516" i="26"/>
  <c r="E1515" i="26"/>
  <c r="D1515" i="26"/>
  <c r="E1514" i="26"/>
  <c r="D1514" i="26"/>
  <c r="E1513" i="26"/>
  <c r="D1513" i="26"/>
  <c r="E1512" i="26"/>
  <c r="D1512" i="26"/>
  <c r="E1511" i="26"/>
  <c r="D1511" i="26"/>
  <c r="E1510" i="26"/>
  <c r="D1510" i="26"/>
  <c r="E1509" i="26"/>
  <c r="D1509" i="26"/>
  <c r="E1508" i="26"/>
  <c r="D1508" i="26"/>
  <c r="E1507" i="26"/>
  <c r="D1507" i="26"/>
  <c r="E1506" i="26"/>
  <c r="D1506" i="26"/>
  <c r="E1505" i="26"/>
  <c r="D1505" i="26"/>
  <c r="E1504" i="26"/>
  <c r="D1504" i="26"/>
  <c r="E1503" i="26"/>
  <c r="D1503" i="26"/>
  <c r="E1502" i="26"/>
  <c r="D1502" i="26"/>
  <c r="E1501" i="26"/>
  <c r="D1501" i="26"/>
  <c r="E1500" i="26"/>
  <c r="D1500" i="26"/>
  <c r="E1499" i="26"/>
  <c r="D1499" i="26"/>
  <c r="E1498" i="26"/>
  <c r="D1498" i="26"/>
  <c r="E1497" i="26"/>
  <c r="D1497" i="26"/>
  <c r="E1496" i="26"/>
  <c r="D1496" i="26"/>
  <c r="E1495" i="26"/>
  <c r="D1495" i="26"/>
  <c r="E1494" i="26"/>
  <c r="D1494" i="26"/>
  <c r="E1493" i="26"/>
  <c r="D1493" i="26"/>
  <c r="E1492" i="26"/>
  <c r="D1492" i="26"/>
  <c r="E1491" i="26"/>
  <c r="D1491" i="26"/>
  <c r="E1490" i="26"/>
  <c r="D1490" i="26"/>
  <c r="E1489" i="26"/>
  <c r="D1489" i="26"/>
  <c r="E1488" i="26"/>
  <c r="D1488" i="26"/>
  <c r="E1487" i="26"/>
  <c r="D1487" i="26"/>
  <c r="E1486" i="26"/>
  <c r="D1486" i="26"/>
  <c r="E1485" i="26"/>
  <c r="D1485" i="26"/>
  <c r="E1484" i="26"/>
  <c r="D1484" i="26"/>
  <c r="E1483" i="26"/>
  <c r="D1483" i="26"/>
  <c r="E1482" i="26"/>
  <c r="D1482" i="26"/>
  <c r="E1481" i="26"/>
  <c r="D1481" i="26"/>
  <c r="E1480" i="26"/>
  <c r="D1480" i="26"/>
  <c r="E1479" i="26"/>
  <c r="D1479" i="26"/>
  <c r="E1478" i="26"/>
  <c r="D1478" i="26"/>
  <c r="E1477" i="26"/>
  <c r="D1477" i="26"/>
  <c r="E1476" i="26"/>
  <c r="D1476" i="26"/>
  <c r="E1475" i="26"/>
  <c r="D1475" i="26"/>
  <c r="E1474" i="26"/>
  <c r="D1474" i="26"/>
  <c r="E1473" i="26"/>
  <c r="D1473" i="26"/>
  <c r="E1472" i="26"/>
  <c r="D1472" i="26"/>
  <c r="E1471" i="26"/>
  <c r="D1471" i="26"/>
  <c r="E1470" i="26"/>
  <c r="D1470" i="26"/>
  <c r="E1469" i="26"/>
  <c r="D1469" i="26"/>
  <c r="E1468" i="26"/>
  <c r="D1468" i="26"/>
  <c r="E1467" i="26"/>
  <c r="D1467" i="26"/>
  <c r="E1466" i="26"/>
  <c r="D1466" i="26"/>
  <c r="E1465" i="26"/>
  <c r="D1465" i="26"/>
  <c r="E1464" i="26"/>
  <c r="D1464" i="26"/>
  <c r="E1463" i="26"/>
  <c r="D1463" i="26"/>
  <c r="E1462" i="26"/>
  <c r="D1462" i="26"/>
  <c r="E1461" i="26"/>
  <c r="D1461" i="26"/>
  <c r="E1460" i="26"/>
  <c r="D1460" i="26"/>
  <c r="E1459" i="26"/>
  <c r="D1459" i="26"/>
  <c r="E1458" i="26"/>
  <c r="D1458" i="26"/>
  <c r="E1457" i="26"/>
  <c r="D1457" i="26"/>
  <c r="E1456" i="26"/>
  <c r="D1456" i="26"/>
  <c r="E1455" i="26"/>
  <c r="D1455" i="26"/>
  <c r="E1454" i="26"/>
  <c r="D1454" i="26"/>
  <c r="E1453" i="26"/>
  <c r="D1453" i="26"/>
  <c r="E1452" i="26"/>
  <c r="D1452" i="26"/>
  <c r="E1451" i="26"/>
  <c r="D1451" i="26"/>
  <c r="E1450" i="26"/>
  <c r="D1450" i="26"/>
  <c r="E1449" i="26"/>
  <c r="D1449" i="26"/>
  <c r="E1448" i="26"/>
  <c r="D1448" i="26"/>
  <c r="E1447" i="26"/>
  <c r="D1447" i="26"/>
  <c r="E1446" i="26"/>
  <c r="D1446" i="26"/>
  <c r="E1445" i="26"/>
  <c r="D1445" i="26"/>
  <c r="E1444" i="26"/>
  <c r="D1444" i="26"/>
  <c r="E1443" i="26"/>
  <c r="D1443" i="26"/>
  <c r="E1442" i="26"/>
  <c r="D1442" i="26"/>
  <c r="E1441" i="26"/>
  <c r="D1441" i="26"/>
  <c r="E1440" i="26"/>
  <c r="D1440" i="26"/>
  <c r="E1439" i="26"/>
  <c r="D1439" i="26"/>
  <c r="E1438" i="26"/>
  <c r="D1438" i="26"/>
  <c r="E1437" i="26"/>
  <c r="D1437" i="26"/>
  <c r="E1436" i="26"/>
  <c r="D1436" i="26"/>
  <c r="E1435" i="26"/>
  <c r="D1435" i="26"/>
  <c r="E1434" i="26"/>
  <c r="D1434" i="26"/>
  <c r="E1433" i="26"/>
  <c r="D1433" i="26"/>
  <c r="E1432" i="26"/>
  <c r="D1432" i="26"/>
  <c r="E1431" i="26"/>
  <c r="D1431" i="26"/>
  <c r="E1430" i="26"/>
  <c r="D1430" i="26"/>
  <c r="E1429" i="26"/>
  <c r="D1429" i="26"/>
  <c r="E1428" i="26"/>
  <c r="D1428" i="26"/>
  <c r="E1427" i="26"/>
  <c r="D1427" i="26"/>
  <c r="E1426" i="26"/>
  <c r="D1426" i="26"/>
  <c r="E1425" i="26"/>
  <c r="D1425" i="26"/>
  <c r="E1424" i="26"/>
  <c r="D1424" i="26"/>
  <c r="E1423" i="26"/>
  <c r="D1423" i="26"/>
  <c r="E1422" i="26"/>
  <c r="D1422" i="26"/>
  <c r="E1421" i="26"/>
  <c r="D1421" i="26"/>
  <c r="E1420" i="26"/>
  <c r="D1420" i="26"/>
  <c r="E1419" i="26"/>
  <c r="D1419" i="26"/>
  <c r="E1418" i="26"/>
  <c r="D1418" i="26"/>
  <c r="E1417" i="26"/>
  <c r="D1417" i="26"/>
  <c r="E1416" i="26"/>
  <c r="D1416" i="26"/>
  <c r="E1415" i="26"/>
  <c r="D1415" i="26"/>
  <c r="E1414" i="26"/>
  <c r="D1414" i="26"/>
  <c r="E1413" i="26"/>
  <c r="D1413" i="26"/>
  <c r="E1412" i="26"/>
  <c r="D1412" i="26"/>
  <c r="E1411" i="26"/>
  <c r="D1411" i="26"/>
  <c r="E1410" i="26"/>
  <c r="D1410" i="26"/>
  <c r="E1409" i="26"/>
  <c r="D1409" i="26"/>
  <c r="E1408" i="26"/>
  <c r="D1408" i="26"/>
  <c r="E1407" i="26"/>
  <c r="D1407" i="26"/>
  <c r="E1406" i="26"/>
  <c r="D1406" i="26"/>
  <c r="E1405" i="26"/>
  <c r="D1405" i="26"/>
  <c r="E1404" i="26"/>
  <c r="D1404" i="26"/>
  <c r="E1403" i="26"/>
  <c r="D1403" i="26"/>
  <c r="E1402" i="26"/>
  <c r="D1402" i="26"/>
  <c r="E1401" i="26"/>
  <c r="D1401" i="26"/>
  <c r="E1400" i="26"/>
  <c r="D1400" i="26"/>
  <c r="E1399" i="26"/>
  <c r="D1399" i="26"/>
  <c r="E1398" i="26"/>
  <c r="D1398" i="26"/>
  <c r="E1397" i="26"/>
  <c r="D1397" i="26"/>
  <c r="E1396" i="26"/>
  <c r="D1396" i="26"/>
  <c r="E1395" i="26"/>
  <c r="D1395" i="26"/>
  <c r="E1394" i="26"/>
  <c r="D1394" i="26"/>
  <c r="E1393" i="26"/>
  <c r="D1393" i="26"/>
  <c r="E1392" i="26"/>
  <c r="D1392" i="26"/>
  <c r="E1391" i="26"/>
  <c r="D1391" i="26"/>
  <c r="E1390" i="26"/>
  <c r="D1390" i="26"/>
  <c r="E1389" i="26"/>
  <c r="D1389" i="26"/>
  <c r="E1388" i="26"/>
  <c r="D1388" i="26"/>
  <c r="E1387" i="26"/>
  <c r="D1387" i="26"/>
  <c r="E1386" i="26"/>
  <c r="D1386" i="26"/>
  <c r="E1385" i="26"/>
  <c r="D1385" i="26"/>
  <c r="E1384" i="26"/>
  <c r="D1384" i="26"/>
  <c r="E1383" i="26"/>
  <c r="D1383" i="26"/>
  <c r="E1382" i="26"/>
  <c r="D1382" i="26"/>
  <c r="E1381" i="26"/>
  <c r="D1381" i="26"/>
  <c r="E1380" i="26"/>
  <c r="D1380" i="26"/>
  <c r="E1379" i="26"/>
  <c r="D1379" i="26"/>
  <c r="E1378" i="26"/>
  <c r="D1378" i="26"/>
  <c r="E1377" i="26"/>
  <c r="D1377" i="26"/>
  <c r="E1376" i="26"/>
  <c r="D1376" i="26"/>
  <c r="E1375" i="26"/>
  <c r="D1375" i="26"/>
  <c r="E1374" i="26"/>
  <c r="D1374" i="26"/>
  <c r="E1373" i="26"/>
  <c r="D1373" i="26"/>
  <c r="E1372" i="26"/>
  <c r="D1372" i="26"/>
  <c r="E1371" i="26"/>
  <c r="D1371" i="26"/>
  <c r="E1370" i="26"/>
  <c r="D1370" i="26"/>
  <c r="E1369" i="26"/>
  <c r="D1369" i="26"/>
  <c r="E1368" i="26"/>
  <c r="D1368" i="26"/>
  <c r="E1367" i="26"/>
  <c r="D1367" i="26"/>
  <c r="E1366" i="26"/>
  <c r="D1366" i="26"/>
  <c r="E1365" i="26"/>
  <c r="D1365" i="26"/>
  <c r="E1364" i="26"/>
  <c r="D1364" i="26"/>
  <c r="E1363" i="26"/>
  <c r="D1363" i="26"/>
  <c r="E1362" i="26"/>
  <c r="D1362" i="26"/>
  <c r="E1361" i="26"/>
  <c r="D1361" i="26"/>
  <c r="E1360" i="26"/>
  <c r="D1360" i="26"/>
  <c r="E1359" i="26"/>
  <c r="D1359" i="26"/>
  <c r="E1358" i="26"/>
  <c r="D1358" i="26"/>
  <c r="E1357" i="26"/>
  <c r="D1357" i="26"/>
  <c r="E1356" i="26"/>
  <c r="D1356" i="26"/>
  <c r="E1355" i="26"/>
  <c r="D1355" i="26"/>
  <c r="E1354" i="26"/>
  <c r="D1354" i="26"/>
  <c r="E1353" i="26"/>
  <c r="D1353" i="26"/>
  <c r="E1352" i="26"/>
  <c r="D1352" i="26"/>
  <c r="E1351" i="26"/>
  <c r="D1351" i="26"/>
  <c r="E1350" i="26"/>
  <c r="D1350" i="26"/>
  <c r="E1349" i="26"/>
  <c r="D1349" i="26"/>
  <c r="E1348" i="26"/>
  <c r="D1348" i="26"/>
  <c r="E1347" i="26"/>
  <c r="D1347" i="26"/>
  <c r="E1346" i="26"/>
  <c r="D1346" i="26"/>
  <c r="E1345" i="26"/>
  <c r="D1345" i="26"/>
  <c r="E1344" i="26"/>
  <c r="D1344" i="26"/>
  <c r="E1343" i="26"/>
  <c r="D1343" i="26"/>
  <c r="E1342" i="26"/>
  <c r="D1342" i="26"/>
  <c r="E1341" i="26"/>
  <c r="D1341" i="26"/>
  <c r="E1340" i="26"/>
  <c r="D1340" i="26"/>
  <c r="E1339" i="26"/>
  <c r="D1339" i="26"/>
  <c r="E1338" i="26"/>
  <c r="D1338" i="26"/>
  <c r="E1337" i="26"/>
  <c r="D1337" i="26"/>
  <c r="E1336" i="26"/>
  <c r="D1336" i="26"/>
  <c r="E1335" i="26"/>
  <c r="D1335" i="26"/>
  <c r="E1334" i="26"/>
  <c r="D1334" i="26"/>
  <c r="E1333" i="26"/>
  <c r="D1333" i="26"/>
  <c r="E1332" i="26"/>
  <c r="D1332" i="26"/>
  <c r="E1331" i="26"/>
  <c r="D1331" i="26"/>
  <c r="E1330" i="26"/>
  <c r="D1330" i="26"/>
  <c r="E1329" i="26"/>
  <c r="D1329" i="26"/>
  <c r="E1328" i="26"/>
  <c r="D1328" i="26"/>
  <c r="E1327" i="26"/>
  <c r="D1327" i="26"/>
  <c r="E1326" i="26"/>
  <c r="D1326" i="26"/>
  <c r="E1325" i="26"/>
  <c r="D1325" i="26"/>
  <c r="E1324" i="26"/>
  <c r="D1324" i="26"/>
  <c r="E1323" i="26"/>
  <c r="D1323" i="26"/>
  <c r="E1322" i="26"/>
  <c r="D1322" i="26"/>
  <c r="E1321" i="26"/>
  <c r="D1321" i="26"/>
  <c r="E1320" i="26"/>
  <c r="D1320" i="26"/>
  <c r="E1319" i="26"/>
  <c r="D1319" i="26"/>
  <c r="E1318" i="26"/>
  <c r="D1318" i="26"/>
  <c r="E1317" i="26"/>
  <c r="D1317" i="26"/>
  <c r="E1316" i="26"/>
  <c r="D1316" i="26"/>
  <c r="E1315" i="26"/>
  <c r="D1315" i="26"/>
  <c r="E1314" i="26"/>
  <c r="D1314" i="26"/>
  <c r="E1313" i="26"/>
  <c r="D1313" i="26"/>
  <c r="E1312" i="26"/>
  <c r="D1312" i="26"/>
  <c r="E1311" i="26"/>
  <c r="D1311" i="26"/>
  <c r="E1310" i="26"/>
  <c r="D1310" i="26"/>
  <c r="E1309" i="26"/>
  <c r="D1309" i="26"/>
  <c r="E1308" i="26"/>
  <c r="D1308" i="26"/>
  <c r="E1307" i="26"/>
  <c r="D1307" i="26"/>
  <c r="E1306" i="26"/>
  <c r="D1306" i="26"/>
  <c r="E1305" i="26"/>
  <c r="D1305" i="26"/>
  <c r="E1304" i="26"/>
  <c r="D1304" i="26"/>
  <c r="E1303" i="26"/>
  <c r="D1303" i="26"/>
  <c r="E1302" i="26"/>
  <c r="D1302" i="26"/>
  <c r="E1301" i="26"/>
  <c r="D1301" i="26"/>
  <c r="E1300" i="26"/>
  <c r="D1300" i="26"/>
  <c r="E1299" i="26"/>
  <c r="D1299" i="26"/>
  <c r="E1298" i="26"/>
  <c r="D1298" i="26"/>
  <c r="E1297" i="26"/>
  <c r="D1297" i="26"/>
  <c r="E1296" i="26"/>
  <c r="D1296" i="26"/>
  <c r="E1295" i="26"/>
  <c r="D1295" i="26"/>
  <c r="E1294" i="26"/>
  <c r="D1294" i="26"/>
  <c r="E1293" i="26"/>
  <c r="D1293" i="26"/>
  <c r="E1292" i="26"/>
  <c r="D1292" i="26"/>
  <c r="E1291" i="26"/>
  <c r="D1291" i="26"/>
  <c r="E1290" i="26"/>
  <c r="D1290" i="26"/>
  <c r="E1289" i="26"/>
  <c r="D1289" i="26"/>
  <c r="E1288" i="26"/>
  <c r="D1288" i="26"/>
  <c r="E1287" i="26"/>
  <c r="D1287" i="26"/>
  <c r="E1286" i="26"/>
  <c r="D1286" i="26"/>
  <c r="E1285" i="26"/>
  <c r="D1285" i="26"/>
  <c r="E1284" i="26"/>
  <c r="D1284" i="26"/>
  <c r="E1283" i="26"/>
  <c r="D1283" i="26"/>
  <c r="E1282" i="26"/>
  <c r="D1282" i="26"/>
  <c r="E1281" i="26"/>
  <c r="D1281" i="26"/>
  <c r="E1280" i="26"/>
  <c r="D1280" i="26"/>
  <c r="E1279" i="26"/>
  <c r="D1279" i="26"/>
  <c r="E1278" i="26"/>
  <c r="D1278" i="26"/>
  <c r="E1277" i="26"/>
  <c r="D1277" i="26"/>
  <c r="E1276" i="26"/>
  <c r="D1276" i="26"/>
  <c r="E1275" i="26"/>
  <c r="D1275" i="26"/>
  <c r="E1274" i="26"/>
  <c r="D1274" i="26"/>
  <c r="E1273" i="26"/>
  <c r="D1273" i="26"/>
  <c r="E1272" i="26"/>
  <c r="D1272" i="26"/>
  <c r="E1271" i="26"/>
  <c r="D1271" i="26"/>
  <c r="E1270" i="26"/>
  <c r="D1270" i="26"/>
  <c r="E1269" i="26"/>
  <c r="D1269" i="26"/>
  <c r="E1268" i="26"/>
  <c r="D1268" i="26"/>
  <c r="E1267" i="26"/>
  <c r="D1267" i="26"/>
  <c r="E1266" i="26"/>
  <c r="D1266" i="26"/>
  <c r="E1265" i="26"/>
  <c r="D1265" i="26"/>
  <c r="E1264" i="26"/>
  <c r="D1264" i="26"/>
  <c r="E1263" i="26"/>
  <c r="D1263" i="26"/>
  <c r="E1262" i="26"/>
  <c r="D1262" i="26"/>
  <c r="E1261" i="26"/>
  <c r="D1261" i="26"/>
  <c r="E1260" i="26"/>
  <c r="D1260" i="26"/>
  <c r="E1259" i="26"/>
  <c r="D1259" i="26"/>
  <c r="E1258" i="26"/>
  <c r="D1258" i="26"/>
  <c r="E1257" i="26"/>
  <c r="D1257" i="26"/>
  <c r="E1256" i="26"/>
  <c r="D1256" i="26"/>
  <c r="E1255" i="26"/>
  <c r="D1255" i="26"/>
  <c r="E1254" i="26"/>
  <c r="D1254" i="26"/>
  <c r="E1253" i="26"/>
  <c r="D1253" i="26"/>
  <c r="E1252" i="26"/>
  <c r="D1252" i="26"/>
  <c r="E1251" i="26"/>
  <c r="D1251" i="26"/>
  <c r="E1250" i="26"/>
  <c r="D1250" i="26"/>
  <c r="E1249" i="26"/>
  <c r="D1249" i="26"/>
  <c r="E1248" i="26"/>
  <c r="D1248" i="26"/>
  <c r="E1247" i="26"/>
  <c r="D1247" i="26"/>
  <c r="E1246" i="26"/>
  <c r="D1246" i="26"/>
  <c r="E1245" i="26"/>
  <c r="D1245" i="26"/>
  <c r="E1244" i="26"/>
  <c r="D1244" i="26"/>
  <c r="E1243" i="26"/>
  <c r="D1243" i="26"/>
  <c r="E1242" i="26"/>
  <c r="D1242" i="26"/>
  <c r="E1241" i="26"/>
  <c r="D1241" i="26"/>
  <c r="E1240" i="26"/>
  <c r="D1240" i="26"/>
  <c r="E1239" i="26"/>
  <c r="D1239" i="26"/>
  <c r="E1238" i="26"/>
  <c r="D1238" i="26"/>
  <c r="E1237" i="26"/>
  <c r="D1237" i="26"/>
  <c r="E1236" i="26"/>
  <c r="D1236" i="26"/>
  <c r="E1235" i="26"/>
  <c r="D1235" i="26"/>
  <c r="E1234" i="26"/>
  <c r="D1234" i="26"/>
  <c r="E1233" i="26"/>
  <c r="D1233" i="26"/>
  <c r="E1232" i="26"/>
  <c r="D1232" i="26"/>
  <c r="E1231" i="26"/>
  <c r="D1231" i="26"/>
  <c r="E1230" i="26"/>
  <c r="D1230" i="26"/>
  <c r="E1229" i="26"/>
  <c r="D1229" i="26"/>
  <c r="E1228" i="26"/>
  <c r="D1228" i="26"/>
  <c r="E1227" i="26"/>
  <c r="D1227" i="26"/>
  <c r="E1226" i="26"/>
  <c r="D1226" i="26"/>
  <c r="E1225" i="26"/>
  <c r="D1225" i="26"/>
  <c r="E1224" i="26"/>
  <c r="D1224" i="26"/>
  <c r="E1223" i="26"/>
  <c r="D1223" i="26"/>
  <c r="E1222" i="26"/>
  <c r="D1222" i="26"/>
  <c r="E1221" i="26"/>
  <c r="D1221" i="26"/>
  <c r="E1220" i="26"/>
  <c r="D1220" i="26"/>
  <c r="E1219" i="26"/>
  <c r="D1219" i="26"/>
  <c r="E1218" i="26"/>
  <c r="D1218" i="26"/>
  <c r="E1217" i="26"/>
  <c r="D1217" i="26"/>
  <c r="E1216" i="26"/>
  <c r="D1216" i="26"/>
  <c r="E1215" i="26"/>
  <c r="D1215" i="26"/>
  <c r="E1214" i="26"/>
  <c r="D1214" i="26"/>
  <c r="E1213" i="26"/>
  <c r="D1213" i="26"/>
  <c r="E1212" i="26"/>
  <c r="D1212" i="26"/>
  <c r="E1211" i="26"/>
  <c r="D1211" i="26"/>
  <c r="E1210" i="26"/>
  <c r="D1210" i="26"/>
  <c r="E1209" i="26"/>
  <c r="D1209" i="26"/>
  <c r="E1208" i="26"/>
  <c r="D1208" i="26"/>
  <c r="E1207" i="26"/>
  <c r="D1207" i="26"/>
  <c r="E1206" i="26"/>
  <c r="D1206" i="26"/>
  <c r="E1205" i="26"/>
  <c r="D1205" i="26"/>
  <c r="E1204" i="26"/>
  <c r="D1204" i="26"/>
  <c r="E1203" i="26"/>
  <c r="D1203" i="26"/>
  <c r="E1202" i="26"/>
  <c r="D1202" i="26"/>
  <c r="E1201" i="26"/>
  <c r="D1201" i="26"/>
  <c r="E1200" i="26"/>
  <c r="D1200" i="26"/>
  <c r="E1199" i="26"/>
  <c r="D1199" i="26"/>
  <c r="E1198" i="26"/>
  <c r="D1198" i="26"/>
  <c r="E1197" i="26"/>
  <c r="D1197" i="26"/>
  <c r="E1196" i="26"/>
  <c r="D1196" i="26"/>
  <c r="E1195" i="26"/>
  <c r="D1195" i="26"/>
  <c r="E1194" i="26"/>
  <c r="D1194" i="26"/>
  <c r="E1193" i="26"/>
  <c r="D1193" i="26"/>
  <c r="E1192" i="26"/>
  <c r="D1192" i="26"/>
  <c r="E1191" i="26"/>
  <c r="D1191" i="26"/>
  <c r="E1190" i="26"/>
  <c r="D1190" i="26"/>
  <c r="E1189" i="26"/>
  <c r="D1189" i="26"/>
  <c r="E1188" i="26"/>
  <c r="D1188" i="26"/>
  <c r="E1187" i="26"/>
  <c r="D1187" i="26"/>
  <c r="E1186" i="26"/>
  <c r="D1186" i="26"/>
  <c r="E1185" i="26"/>
  <c r="D1185" i="26"/>
  <c r="E1184" i="26"/>
  <c r="D1184" i="26"/>
  <c r="E1183" i="26"/>
  <c r="D1183" i="26"/>
  <c r="E1182" i="26"/>
  <c r="D1182" i="26"/>
  <c r="E1181" i="26"/>
  <c r="D1181" i="26"/>
  <c r="E1180" i="26"/>
  <c r="D1180" i="26"/>
  <c r="E1179" i="26"/>
  <c r="D1179" i="26"/>
  <c r="E1178" i="26"/>
  <c r="D1178" i="26"/>
  <c r="E1177" i="26"/>
  <c r="D1177" i="26"/>
  <c r="E1176" i="26"/>
  <c r="D1176" i="26"/>
  <c r="E1175" i="26"/>
  <c r="D1175" i="26"/>
  <c r="E1174" i="26"/>
  <c r="D1174" i="26"/>
  <c r="E1173" i="26"/>
  <c r="D1173" i="26"/>
  <c r="E1172" i="26"/>
  <c r="D1172" i="26"/>
  <c r="E1171" i="26"/>
  <c r="D1171" i="26"/>
  <c r="E1170" i="26"/>
  <c r="D1170" i="26"/>
  <c r="E1169" i="26"/>
  <c r="D1169" i="26"/>
  <c r="E1168" i="26"/>
  <c r="D1168" i="26"/>
  <c r="E1167" i="26"/>
  <c r="D1167" i="26"/>
  <c r="E1166" i="26"/>
  <c r="D1166" i="26"/>
  <c r="E1165" i="26"/>
  <c r="D1165" i="26"/>
  <c r="E1164" i="26"/>
  <c r="D1164" i="26"/>
  <c r="E1163" i="26"/>
  <c r="D1163" i="26"/>
  <c r="E1162" i="26"/>
  <c r="D1162" i="26"/>
  <c r="E1161" i="26"/>
  <c r="D1161" i="26"/>
  <c r="E1160" i="26"/>
  <c r="D1160" i="26"/>
  <c r="E1159" i="26"/>
  <c r="D1159" i="26"/>
  <c r="E1158" i="26"/>
  <c r="D1158" i="26"/>
  <c r="E1157" i="26"/>
  <c r="D1157" i="26"/>
  <c r="E1156" i="26"/>
  <c r="D1156" i="26"/>
  <c r="E1155" i="26"/>
  <c r="D1155" i="26"/>
  <c r="E1154" i="26"/>
  <c r="D1154" i="26"/>
  <c r="E1153" i="26"/>
  <c r="D1153" i="26"/>
  <c r="E1152" i="26"/>
  <c r="D1152" i="26"/>
  <c r="E1151" i="26"/>
  <c r="D1151" i="26"/>
  <c r="E1150" i="26"/>
  <c r="D1150" i="26"/>
  <c r="E1149" i="26"/>
  <c r="D1149" i="26"/>
  <c r="E1148" i="26"/>
  <c r="D1148" i="26"/>
  <c r="E1147" i="26"/>
  <c r="D1147" i="26"/>
  <c r="E1146" i="26"/>
  <c r="D1146" i="26"/>
  <c r="E1145" i="26"/>
  <c r="D1145" i="26"/>
  <c r="E1144" i="26"/>
  <c r="D1144" i="26"/>
  <c r="E1143" i="26"/>
  <c r="D1143" i="26"/>
  <c r="E1142" i="26"/>
  <c r="D1142" i="26"/>
  <c r="E1141" i="26"/>
  <c r="D1141" i="26"/>
  <c r="E1140" i="26"/>
  <c r="D1140" i="26"/>
  <c r="E1139" i="26"/>
  <c r="D1139" i="26"/>
  <c r="E1138" i="26"/>
  <c r="D1138" i="26"/>
  <c r="E1137" i="26"/>
  <c r="D1137" i="26"/>
  <c r="E1136" i="26"/>
  <c r="D1136" i="26"/>
  <c r="E1135" i="26"/>
  <c r="D1135" i="26"/>
  <c r="E1134" i="26"/>
  <c r="D1134" i="26"/>
  <c r="E1133" i="26"/>
  <c r="D1133" i="26"/>
  <c r="E1132" i="26"/>
  <c r="D1132" i="26"/>
  <c r="E1131" i="26"/>
  <c r="D1131" i="26"/>
  <c r="E1130" i="26"/>
  <c r="D1130" i="26"/>
  <c r="E1129" i="26"/>
  <c r="D1129" i="26"/>
  <c r="E1128" i="26"/>
  <c r="D1128" i="26"/>
  <c r="E1127" i="26"/>
  <c r="D1127" i="26"/>
  <c r="E1126" i="26"/>
  <c r="D1126" i="26"/>
  <c r="E1125" i="26"/>
  <c r="D1125" i="26"/>
  <c r="E1124" i="26"/>
  <c r="D1124" i="26"/>
  <c r="E1123" i="26"/>
  <c r="D1123" i="26"/>
  <c r="E1122" i="26"/>
  <c r="D1122" i="26"/>
  <c r="E1121" i="26"/>
  <c r="D1121" i="26"/>
  <c r="E1120" i="26"/>
  <c r="D1120" i="26"/>
  <c r="E1119" i="26"/>
  <c r="D1119" i="26"/>
  <c r="E1118" i="26"/>
  <c r="D1118" i="26"/>
  <c r="E1117" i="26"/>
  <c r="D1117" i="26"/>
  <c r="E1116" i="26"/>
  <c r="D1116" i="26"/>
  <c r="E1115" i="26"/>
  <c r="D1115" i="26"/>
  <c r="E1114" i="26"/>
  <c r="D1114" i="26"/>
  <c r="E1113" i="26"/>
  <c r="D1113" i="26"/>
  <c r="E1112" i="26"/>
  <c r="D1112" i="26"/>
  <c r="E1111" i="26"/>
  <c r="D1111" i="26"/>
  <c r="E1110" i="26"/>
  <c r="D1110" i="26"/>
  <c r="E1109" i="26"/>
  <c r="D1109" i="26"/>
  <c r="E1108" i="26"/>
  <c r="D1108" i="26"/>
  <c r="E1107" i="26"/>
  <c r="D1107" i="26"/>
  <c r="E1106" i="26"/>
  <c r="D1106" i="26"/>
  <c r="E1105" i="26"/>
  <c r="D1105" i="26"/>
  <c r="E1104" i="26"/>
  <c r="D1104" i="26"/>
  <c r="E1103" i="26"/>
  <c r="D1103" i="26"/>
  <c r="E1102" i="26"/>
  <c r="D1102" i="26"/>
  <c r="E1101" i="26"/>
  <c r="D1101" i="26"/>
  <c r="E1100" i="26"/>
  <c r="D1100" i="26"/>
  <c r="E1099" i="26"/>
  <c r="D1099" i="26"/>
  <c r="E1098" i="26"/>
  <c r="D1098" i="26"/>
  <c r="E1097" i="26"/>
  <c r="D1097" i="26"/>
  <c r="E1096" i="26"/>
  <c r="D1096" i="26"/>
  <c r="E1095" i="26"/>
  <c r="D1095" i="26"/>
  <c r="E1094" i="26"/>
  <c r="D1094" i="26"/>
  <c r="E1093" i="26"/>
  <c r="D1093" i="26"/>
  <c r="E1092" i="26"/>
  <c r="D1092" i="26"/>
  <c r="E1091" i="26"/>
  <c r="D1091" i="26"/>
  <c r="E1090" i="26"/>
  <c r="D1090" i="26"/>
  <c r="E1089" i="26"/>
  <c r="D1089" i="26"/>
  <c r="E1088" i="26"/>
  <c r="D1088" i="26"/>
  <c r="E1087" i="26"/>
  <c r="D1087" i="26"/>
  <c r="E1086" i="26"/>
  <c r="D1086" i="26"/>
  <c r="E1085" i="26"/>
  <c r="D1085" i="26"/>
  <c r="E1084" i="26"/>
  <c r="D1084" i="26"/>
  <c r="E1083" i="26"/>
  <c r="D1083" i="26"/>
  <c r="E1082" i="26"/>
  <c r="D1082" i="26"/>
  <c r="E1081" i="26"/>
  <c r="D1081" i="26"/>
  <c r="E1080" i="26"/>
  <c r="D1080" i="26"/>
  <c r="E1079" i="26"/>
  <c r="D1079" i="26"/>
  <c r="E1078" i="26"/>
  <c r="D1078" i="26"/>
  <c r="E1077" i="26"/>
  <c r="D1077" i="26"/>
  <c r="E1076" i="26"/>
  <c r="D1076" i="26"/>
  <c r="E1075" i="26"/>
  <c r="D1075" i="26"/>
  <c r="E1074" i="26"/>
  <c r="D1074" i="26"/>
  <c r="E1073" i="26"/>
  <c r="D1073" i="26"/>
  <c r="E1072" i="26"/>
  <c r="D1072" i="26"/>
  <c r="E1071" i="26"/>
  <c r="D1071" i="26"/>
  <c r="E1070" i="26"/>
  <c r="D1070" i="26"/>
  <c r="E1069" i="26"/>
  <c r="D1069" i="26"/>
  <c r="E1068" i="26"/>
  <c r="D1068" i="26"/>
  <c r="E1067" i="26"/>
  <c r="D1067" i="26"/>
  <c r="E1066" i="26"/>
  <c r="D1066" i="26"/>
  <c r="E1065" i="26"/>
  <c r="D1065" i="26"/>
  <c r="E1064" i="26"/>
  <c r="D1064" i="26"/>
  <c r="E1063" i="26"/>
  <c r="D1063" i="26"/>
  <c r="E1062" i="26"/>
  <c r="D1062" i="26"/>
  <c r="E1061" i="26"/>
  <c r="D1061" i="26"/>
  <c r="E1060" i="26"/>
  <c r="D1060" i="26"/>
  <c r="E1059" i="26"/>
  <c r="D1059" i="26"/>
  <c r="E1058" i="26"/>
  <c r="D1058" i="26"/>
  <c r="E1057" i="26"/>
  <c r="D1057" i="26"/>
  <c r="E1056" i="26"/>
  <c r="D1056" i="26"/>
  <c r="E1055" i="26"/>
  <c r="D1055" i="26"/>
  <c r="E1054" i="26"/>
  <c r="D1054" i="26"/>
  <c r="E1053" i="26"/>
  <c r="D1053" i="26"/>
  <c r="E1052" i="26"/>
  <c r="D1052" i="26"/>
  <c r="E1051" i="26"/>
  <c r="D1051" i="26"/>
  <c r="E1050" i="26"/>
  <c r="D1050" i="26"/>
  <c r="E1049" i="26"/>
  <c r="D1049" i="26"/>
  <c r="E1048" i="26"/>
  <c r="D1048" i="26"/>
  <c r="E1047" i="26"/>
  <c r="D1047" i="26"/>
  <c r="E1046" i="26"/>
  <c r="D1046" i="26"/>
  <c r="E1045" i="26"/>
  <c r="D1045" i="26"/>
  <c r="E1044" i="26"/>
  <c r="D1044" i="26"/>
  <c r="E1043" i="26"/>
  <c r="D1043" i="26"/>
  <c r="E1042" i="26"/>
  <c r="D1042" i="26"/>
  <c r="E1041" i="26"/>
  <c r="D1041" i="26"/>
  <c r="E1040" i="26"/>
  <c r="D1040" i="26"/>
  <c r="E1039" i="26"/>
  <c r="D1039" i="26"/>
  <c r="E1038" i="26"/>
  <c r="D1038" i="26"/>
  <c r="E1037" i="26"/>
  <c r="D1037" i="26"/>
  <c r="E1036" i="26"/>
  <c r="D1036" i="26"/>
  <c r="E1035" i="26"/>
  <c r="D1035" i="26"/>
  <c r="E1034" i="26"/>
  <c r="D1034" i="26"/>
  <c r="E1033" i="26"/>
  <c r="D1033" i="26"/>
  <c r="E1032" i="26"/>
  <c r="D1032" i="26"/>
  <c r="E1031" i="26"/>
  <c r="D1031" i="26"/>
  <c r="E1030" i="26"/>
  <c r="D1030" i="26"/>
  <c r="E1029" i="26"/>
  <c r="D1029" i="26"/>
  <c r="E1028" i="26"/>
  <c r="D1028" i="26"/>
  <c r="E1027" i="26"/>
  <c r="D1027" i="26"/>
  <c r="E1026" i="26"/>
  <c r="D1026" i="26"/>
  <c r="E1025" i="26"/>
  <c r="D1025" i="26"/>
  <c r="E1024" i="26"/>
  <c r="D1024" i="26"/>
  <c r="E1023" i="26"/>
  <c r="D1023" i="26"/>
  <c r="E1022" i="26"/>
  <c r="D1022" i="26"/>
  <c r="E1021" i="26"/>
  <c r="D1021" i="26"/>
  <c r="E1020" i="26"/>
  <c r="D1020" i="26"/>
  <c r="E1019" i="26"/>
  <c r="D1019" i="26"/>
  <c r="E1018" i="26"/>
  <c r="D1018" i="26"/>
  <c r="E1017" i="26"/>
  <c r="D1017" i="26"/>
  <c r="E1016" i="26"/>
  <c r="D1016" i="26"/>
  <c r="E1015" i="26"/>
  <c r="D1015" i="26"/>
  <c r="E1014" i="26"/>
  <c r="D1014" i="26"/>
  <c r="E1013" i="26"/>
  <c r="D1013" i="26"/>
  <c r="E1012" i="26"/>
  <c r="D1012" i="26"/>
  <c r="E1011" i="26"/>
  <c r="D1011" i="26"/>
  <c r="E1010" i="26"/>
  <c r="D1010" i="26"/>
  <c r="E1009" i="26"/>
  <c r="D1009" i="26"/>
  <c r="E1008" i="26"/>
  <c r="D1008" i="26"/>
  <c r="E1007" i="26"/>
  <c r="D1007" i="26"/>
  <c r="E1006" i="26"/>
  <c r="D1006" i="26"/>
  <c r="E1005" i="26"/>
  <c r="D1005" i="26"/>
  <c r="E1004" i="26"/>
  <c r="D1004" i="26"/>
  <c r="E1003" i="26"/>
  <c r="D1003" i="26"/>
  <c r="E1002" i="26"/>
  <c r="D1002" i="26"/>
  <c r="E1001" i="26"/>
  <c r="D1001" i="26"/>
  <c r="E1000" i="26"/>
  <c r="D1000" i="26"/>
  <c r="E999" i="26"/>
  <c r="D999" i="26"/>
  <c r="E998" i="26"/>
  <c r="D998" i="26"/>
  <c r="E997" i="26"/>
  <c r="D997" i="26"/>
  <c r="E996" i="26"/>
  <c r="D996" i="26"/>
  <c r="E995" i="26"/>
  <c r="D995" i="26"/>
  <c r="E994" i="26"/>
  <c r="D994" i="26"/>
  <c r="E993" i="26"/>
  <c r="D993" i="26"/>
  <c r="E992" i="26"/>
  <c r="D992" i="26"/>
  <c r="E991" i="26"/>
  <c r="D991" i="26"/>
  <c r="E990" i="26"/>
  <c r="D990" i="26"/>
  <c r="E989" i="26"/>
  <c r="D989" i="26"/>
  <c r="E988" i="26"/>
  <c r="D988" i="26"/>
  <c r="E987" i="26"/>
  <c r="D987" i="26"/>
  <c r="E986" i="26"/>
  <c r="D986" i="26"/>
  <c r="E985" i="26"/>
  <c r="D985" i="26"/>
  <c r="E984" i="26"/>
  <c r="D984" i="26"/>
  <c r="E983" i="26"/>
  <c r="D983" i="26"/>
  <c r="E982" i="26"/>
  <c r="D982" i="26"/>
  <c r="E981" i="26"/>
  <c r="D981" i="26"/>
  <c r="E980" i="26"/>
  <c r="D980" i="26"/>
  <c r="E979" i="26"/>
  <c r="D979" i="26"/>
  <c r="E978" i="26"/>
  <c r="D978" i="26"/>
  <c r="E977" i="26"/>
  <c r="D977" i="26"/>
  <c r="E976" i="26"/>
  <c r="D976" i="26"/>
  <c r="E975" i="26"/>
  <c r="D975" i="26"/>
  <c r="E974" i="26"/>
  <c r="D974" i="26"/>
  <c r="E973" i="26"/>
  <c r="D973" i="26"/>
  <c r="E972" i="26"/>
  <c r="D972" i="26"/>
  <c r="E971" i="26"/>
  <c r="D971" i="26"/>
  <c r="E970" i="26"/>
  <c r="D970" i="26"/>
  <c r="E969" i="26"/>
  <c r="D969" i="26"/>
  <c r="E968" i="26"/>
  <c r="D968" i="26"/>
  <c r="E967" i="26"/>
  <c r="D967" i="26"/>
  <c r="E966" i="26"/>
  <c r="D966" i="26"/>
  <c r="E965" i="26"/>
  <c r="D965" i="26"/>
  <c r="E964" i="26"/>
  <c r="D964" i="26"/>
  <c r="E963" i="26"/>
  <c r="D963" i="26"/>
  <c r="E962" i="26"/>
  <c r="D962" i="26"/>
  <c r="E961" i="26"/>
  <c r="D961" i="26"/>
  <c r="E960" i="26"/>
  <c r="D960" i="26"/>
  <c r="E959" i="26"/>
  <c r="D959" i="26"/>
  <c r="E958" i="26"/>
  <c r="D958" i="26"/>
  <c r="E957" i="26"/>
  <c r="D957" i="26"/>
  <c r="E956" i="26"/>
  <c r="D956" i="26"/>
  <c r="E955" i="26"/>
  <c r="D955" i="26"/>
  <c r="E954" i="26"/>
  <c r="D954" i="26"/>
  <c r="E953" i="26"/>
  <c r="D953" i="26"/>
  <c r="E952" i="26"/>
  <c r="D952" i="26"/>
  <c r="E951" i="26"/>
  <c r="D951" i="26"/>
  <c r="E950" i="26"/>
  <c r="D950" i="26"/>
  <c r="E949" i="26"/>
  <c r="D949" i="26"/>
  <c r="E948" i="26"/>
  <c r="D948" i="26"/>
  <c r="E947" i="26"/>
  <c r="D947" i="26"/>
  <c r="E946" i="26"/>
  <c r="D946" i="26"/>
  <c r="E945" i="26"/>
  <c r="D945" i="26"/>
  <c r="E944" i="26"/>
  <c r="D944" i="26"/>
  <c r="E943" i="26"/>
  <c r="D943" i="26"/>
  <c r="E942" i="26"/>
  <c r="D942" i="26"/>
  <c r="E941" i="26"/>
  <c r="D941" i="26"/>
  <c r="E940" i="26"/>
  <c r="D940" i="26"/>
  <c r="E939" i="26"/>
  <c r="D939" i="26"/>
  <c r="E938" i="26"/>
  <c r="D938" i="26"/>
  <c r="E937" i="26"/>
  <c r="D937" i="26"/>
  <c r="E936" i="26"/>
  <c r="D936" i="26"/>
  <c r="E935" i="26"/>
  <c r="D935" i="26"/>
  <c r="E934" i="26"/>
  <c r="D934" i="26"/>
  <c r="E933" i="26"/>
  <c r="D933" i="26"/>
  <c r="E932" i="26"/>
  <c r="D932" i="26"/>
  <c r="E931" i="26"/>
  <c r="D931" i="26"/>
  <c r="E930" i="26"/>
  <c r="D930" i="26"/>
  <c r="E929" i="26"/>
  <c r="D929" i="26"/>
  <c r="E928" i="26"/>
  <c r="D928" i="26"/>
  <c r="E927" i="26"/>
  <c r="D927" i="26"/>
  <c r="E926" i="26"/>
  <c r="D926" i="26"/>
  <c r="E925" i="26"/>
  <c r="D925" i="26"/>
  <c r="E924" i="26"/>
  <c r="D924" i="26"/>
  <c r="E923" i="26"/>
  <c r="D923" i="26"/>
  <c r="E922" i="26"/>
  <c r="D922" i="26"/>
  <c r="E921" i="26"/>
  <c r="D921" i="26"/>
  <c r="E920" i="26"/>
  <c r="D920" i="26"/>
  <c r="E919" i="26"/>
  <c r="D919" i="26"/>
  <c r="E918" i="26"/>
  <c r="D918" i="26"/>
  <c r="E917" i="26"/>
  <c r="D917" i="26"/>
  <c r="E916" i="26"/>
  <c r="D916" i="26"/>
  <c r="E915" i="26"/>
  <c r="D915" i="26"/>
  <c r="E914" i="26"/>
  <c r="D914" i="26"/>
  <c r="E913" i="26"/>
  <c r="D913" i="26"/>
  <c r="E912" i="26"/>
  <c r="D912" i="26"/>
  <c r="E911" i="26"/>
  <c r="D911" i="26"/>
  <c r="E910" i="26"/>
  <c r="D910" i="26"/>
  <c r="E909" i="26"/>
  <c r="D909" i="26"/>
  <c r="E908" i="26"/>
  <c r="D908" i="26"/>
  <c r="E907" i="26"/>
  <c r="D907" i="26"/>
  <c r="E906" i="26"/>
  <c r="D906" i="26"/>
  <c r="E905" i="26"/>
  <c r="D905" i="26"/>
  <c r="E904" i="26"/>
  <c r="D904" i="26"/>
  <c r="E903" i="26"/>
  <c r="D903" i="26"/>
  <c r="E902" i="26"/>
  <c r="D902" i="26"/>
  <c r="E901" i="26"/>
  <c r="D901" i="26"/>
  <c r="E900" i="26"/>
  <c r="D900" i="26"/>
  <c r="E899" i="26"/>
  <c r="D899" i="26"/>
  <c r="E898" i="26"/>
  <c r="D898" i="26"/>
  <c r="E897" i="26"/>
  <c r="D897" i="26"/>
  <c r="E896" i="26"/>
  <c r="D896" i="26"/>
  <c r="E895" i="26"/>
  <c r="D895" i="26"/>
  <c r="E894" i="26"/>
  <c r="D894" i="26"/>
  <c r="E893" i="26"/>
  <c r="D893" i="26"/>
  <c r="E892" i="26"/>
  <c r="D892" i="26"/>
  <c r="E891" i="26"/>
  <c r="D891" i="26"/>
  <c r="E890" i="26"/>
  <c r="D890" i="26"/>
  <c r="E889" i="26"/>
  <c r="D889" i="26"/>
  <c r="E888" i="26"/>
  <c r="D888" i="26"/>
  <c r="E887" i="26"/>
  <c r="D887" i="26"/>
  <c r="E886" i="26"/>
  <c r="D886" i="26"/>
  <c r="E885" i="26"/>
  <c r="D885" i="26"/>
  <c r="E884" i="26"/>
  <c r="D884" i="26"/>
  <c r="E883" i="26"/>
  <c r="D883" i="26"/>
  <c r="E882" i="26"/>
  <c r="D882" i="26"/>
  <c r="E881" i="26"/>
  <c r="D881" i="26"/>
  <c r="E880" i="26"/>
  <c r="D880" i="26"/>
  <c r="E879" i="26"/>
  <c r="D879" i="26"/>
  <c r="E878" i="26"/>
  <c r="D878" i="26"/>
  <c r="E877" i="26"/>
  <c r="D877" i="26"/>
  <c r="E876" i="26"/>
  <c r="D876" i="26"/>
  <c r="E875" i="26"/>
  <c r="D875" i="26"/>
  <c r="E874" i="26"/>
  <c r="D874" i="26"/>
  <c r="E873" i="26"/>
  <c r="D873" i="26"/>
  <c r="E872" i="26"/>
  <c r="D872" i="26"/>
  <c r="E871" i="26"/>
  <c r="D871" i="26"/>
  <c r="E870" i="26"/>
  <c r="D870" i="26"/>
  <c r="E869" i="26"/>
  <c r="D869" i="26"/>
  <c r="E868" i="26"/>
  <c r="D868" i="26"/>
  <c r="E867" i="26"/>
  <c r="D867" i="26"/>
  <c r="E866" i="26"/>
  <c r="D866" i="26"/>
  <c r="E865" i="26"/>
  <c r="D865" i="26"/>
  <c r="E864" i="26"/>
  <c r="D864" i="26"/>
  <c r="E863" i="26"/>
  <c r="D863" i="26"/>
  <c r="E862" i="26"/>
  <c r="D862" i="26"/>
  <c r="E861" i="26"/>
  <c r="D861" i="26"/>
  <c r="E860" i="26"/>
  <c r="D860" i="26"/>
  <c r="E859" i="26"/>
  <c r="D859" i="26"/>
  <c r="E858" i="26"/>
  <c r="D858" i="26"/>
  <c r="E857" i="26"/>
  <c r="D857" i="26"/>
  <c r="E856" i="26"/>
  <c r="D856" i="26"/>
  <c r="E855" i="26"/>
  <c r="D855" i="26"/>
  <c r="E854" i="26"/>
  <c r="D854" i="26"/>
  <c r="E853" i="26"/>
  <c r="D853" i="26"/>
  <c r="E852" i="26"/>
  <c r="D852" i="26"/>
  <c r="E851" i="26"/>
  <c r="D851" i="26"/>
  <c r="E850" i="26"/>
  <c r="D850" i="26"/>
  <c r="E849" i="26"/>
  <c r="D849" i="26"/>
  <c r="E848" i="26"/>
  <c r="D848" i="26"/>
  <c r="E847" i="26"/>
  <c r="D847" i="26"/>
  <c r="E846" i="26"/>
  <c r="D846" i="26"/>
  <c r="E845" i="26"/>
  <c r="D845" i="26"/>
  <c r="E844" i="26"/>
  <c r="D844" i="26"/>
  <c r="E843" i="26"/>
  <c r="D843" i="26"/>
  <c r="E842" i="26"/>
  <c r="D842" i="26"/>
  <c r="E841" i="26"/>
  <c r="D841" i="26"/>
  <c r="E840" i="26"/>
  <c r="D840" i="26"/>
  <c r="E839" i="26"/>
  <c r="D839" i="26"/>
  <c r="E838" i="26"/>
  <c r="D838" i="26"/>
  <c r="E837" i="26"/>
  <c r="D837" i="26"/>
  <c r="E836" i="26"/>
  <c r="D836" i="26"/>
  <c r="E835" i="26"/>
  <c r="D835" i="26"/>
  <c r="E834" i="26"/>
  <c r="D834" i="26"/>
  <c r="E833" i="26"/>
  <c r="D833" i="26"/>
  <c r="E832" i="26"/>
  <c r="D832" i="26"/>
  <c r="E831" i="26"/>
  <c r="D831" i="26"/>
  <c r="E830" i="26"/>
  <c r="D830" i="26"/>
  <c r="E829" i="26"/>
  <c r="D829" i="26"/>
  <c r="E828" i="26"/>
  <c r="D828" i="26"/>
  <c r="E827" i="26"/>
  <c r="D827" i="26"/>
  <c r="E826" i="26"/>
  <c r="D826" i="26"/>
  <c r="E825" i="26"/>
  <c r="D825" i="26"/>
  <c r="E824" i="26"/>
  <c r="D824" i="26"/>
  <c r="E823" i="26"/>
  <c r="D823" i="26"/>
  <c r="E822" i="26"/>
  <c r="D822" i="26"/>
  <c r="E821" i="26"/>
  <c r="D821" i="26"/>
  <c r="E820" i="26"/>
  <c r="D820" i="26"/>
  <c r="E819" i="26"/>
  <c r="D819" i="26"/>
  <c r="E818" i="26"/>
  <c r="D818" i="26"/>
  <c r="E817" i="26"/>
  <c r="D817" i="26"/>
  <c r="E816" i="26"/>
  <c r="D816" i="26"/>
  <c r="E815" i="26"/>
  <c r="D815" i="26"/>
  <c r="E814" i="26"/>
  <c r="D814" i="26"/>
  <c r="E813" i="26"/>
  <c r="D813" i="26"/>
  <c r="E812" i="26"/>
  <c r="D812" i="26"/>
  <c r="E811" i="26"/>
  <c r="D811" i="26"/>
  <c r="E810" i="26"/>
  <c r="D810" i="26"/>
  <c r="E809" i="26"/>
  <c r="D809" i="26"/>
  <c r="E808" i="26"/>
  <c r="D808" i="26"/>
  <c r="E807" i="26"/>
  <c r="D807" i="26"/>
  <c r="E806" i="26"/>
  <c r="D806" i="26"/>
  <c r="E805" i="26"/>
  <c r="D805" i="26"/>
  <c r="E804" i="26"/>
  <c r="D804" i="26"/>
  <c r="E803" i="26"/>
  <c r="D803" i="26"/>
  <c r="E802" i="26"/>
  <c r="D802" i="26"/>
  <c r="E801" i="26"/>
  <c r="D801" i="26"/>
  <c r="E800" i="26"/>
  <c r="D800" i="26"/>
  <c r="E799" i="26"/>
  <c r="D799" i="26"/>
  <c r="E798" i="26"/>
  <c r="D798" i="26"/>
  <c r="E797" i="26"/>
  <c r="D797" i="26"/>
  <c r="E796" i="26"/>
  <c r="D796" i="26"/>
  <c r="E795" i="26"/>
  <c r="D795" i="26"/>
  <c r="E794" i="26"/>
  <c r="D794" i="26"/>
  <c r="E793" i="26"/>
  <c r="D793" i="26"/>
  <c r="E792" i="26"/>
  <c r="D792" i="26"/>
  <c r="E791" i="26"/>
  <c r="D791" i="26"/>
  <c r="E790" i="26"/>
  <c r="D790" i="26"/>
  <c r="E789" i="26"/>
  <c r="D789" i="26"/>
  <c r="E788" i="26"/>
  <c r="D788" i="26"/>
  <c r="E787" i="26"/>
  <c r="D787" i="26"/>
  <c r="E786" i="26"/>
  <c r="D786" i="26"/>
  <c r="E785" i="26"/>
  <c r="D785" i="26"/>
  <c r="E784" i="26"/>
  <c r="D784" i="26"/>
  <c r="E783" i="26"/>
  <c r="D783" i="26"/>
  <c r="E782" i="26"/>
  <c r="D782" i="26"/>
  <c r="E781" i="26"/>
  <c r="D781" i="26"/>
  <c r="E780" i="26"/>
  <c r="D780" i="26"/>
  <c r="E779" i="26"/>
  <c r="D779" i="26"/>
  <c r="E778" i="26"/>
  <c r="D778" i="26"/>
  <c r="E777" i="26"/>
  <c r="D777" i="26"/>
  <c r="E776" i="26"/>
  <c r="D776" i="26"/>
  <c r="E775" i="26"/>
  <c r="D775" i="26"/>
  <c r="E774" i="26"/>
  <c r="D774" i="26"/>
  <c r="E773" i="26"/>
  <c r="D773" i="26"/>
  <c r="E772" i="26"/>
  <c r="D772" i="26"/>
  <c r="E771" i="26"/>
  <c r="D771" i="26"/>
  <c r="E770" i="26"/>
  <c r="D770" i="26"/>
  <c r="E769" i="26"/>
  <c r="D769" i="26"/>
  <c r="E768" i="26"/>
  <c r="D768" i="26"/>
  <c r="E767" i="26"/>
  <c r="D767" i="26"/>
  <c r="E766" i="26"/>
  <c r="D766" i="26"/>
  <c r="E765" i="26"/>
  <c r="D765" i="26"/>
  <c r="E764" i="26"/>
  <c r="D764" i="26"/>
  <c r="E763" i="26"/>
  <c r="D763" i="26"/>
  <c r="E762" i="26"/>
  <c r="D762" i="26"/>
  <c r="E761" i="26"/>
  <c r="D761" i="26"/>
  <c r="E760" i="26"/>
  <c r="D760" i="26"/>
  <c r="E759" i="26"/>
  <c r="D759" i="26"/>
  <c r="E758" i="26"/>
  <c r="D758" i="26"/>
  <c r="E757" i="26"/>
  <c r="D757" i="26"/>
  <c r="E756" i="26"/>
  <c r="D756" i="26"/>
  <c r="E755" i="26"/>
  <c r="D755" i="26"/>
  <c r="E754" i="26"/>
  <c r="D754" i="26"/>
  <c r="E753" i="26"/>
  <c r="D753" i="26"/>
  <c r="E752" i="26"/>
  <c r="D752" i="26"/>
  <c r="E751" i="26"/>
  <c r="D751" i="26"/>
  <c r="E750" i="26"/>
  <c r="D750" i="26"/>
  <c r="E749" i="26"/>
  <c r="D749" i="26"/>
  <c r="E748" i="26"/>
  <c r="D748" i="26"/>
  <c r="E747" i="26"/>
  <c r="D747" i="26"/>
  <c r="E746" i="26"/>
  <c r="D746" i="26"/>
  <c r="E745" i="26"/>
  <c r="D745" i="26"/>
  <c r="E744" i="26"/>
  <c r="D744" i="26"/>
  <c r="E743" i="26"/>
  <c r="D743" i="26"/>
  <c r="E742" i="26"/>
  <c r="D742" i="26"/>
  <c r="E741" i="26"/>
  <c r="D741" i="26"/>
  <c r="E740" i="26"/>
  <c r="D740" i="26"/>
  <c r="E739" i="26"/>
  <c r="D739" i="26"/>
  <c r="E738" i="26"/>
  <c r="D738" i="26"/>
  <c r="E737" i="26"/>
  <c r="D737" i="26"/>
  <c r="E736" i="26"/>
  <c r="D736" i="26"/>
  <c r="E735" i="26"/>
  <c r="D735" i="26"/>
  <c r="E734" i="26"/>
  <c r="D734" i="26"/>
  <c r="E733" i="26"/>
  <c r="D733" i="26"/>
  <c r="E732" i="26"/>
  <c r="D732" i="26"/>
  <c r="E731" i="26"/>
  <c r="D731" i="26"/>
  <c r="E730" i="26"/>
  <c r="D730" i="26"/>
  <c r="E729" i="26"/>
  <c r="D729" i="26"/>
  <c r="E728" i="26"/>
  <c r="D728" i="26"/>
  <c r="E727" i="26"/>
  <c r="D727" i="26"/>
  <c r="E726" i="26"/>
  <c r="D726" i="26"/>
  <c r="E725" i="26"/>
  <c r="D725" i="26"/>
  <c r="E724" i="26"/>
  <c r="D724" i="26"/>
  <c r="E723" i="26"/>
  <c r="D723" i="26"/>
  <c r="E722" i="26"/>
  <c r="D722" i="26"/>
  <c r="E721" i="26"/>
  <c r="D721" i="26"/>
  <c r="E720" i="26"/>
  <c r="D720" i="26"/>
  <c r="E719" i="26"/>
  <c r="D719" i="26"/>
  <c r="E718" i="26"/>
  <c r="D718" i="26"/>
  <c r="E717" i="26"/>
  <c r="D717" i="26"/>
  <c r="E716" i="26"/>
  <c r="D716" i="26"/>
  <c r="E715" i="26"/>
  <c r="D715" i="26"/>
  <c r="E714" i="26"/>
  <c r="D714" i="26"/>
  <c r="E713" i="26"/>
  <c r="D713" i="26"/>
  <c r="E712" i="26"/>
  <c r="D712" i="26"/>
  <c r="E711" i="26"/>
  <c r="D711" i="26"/>
  <c r="E710" i="26"/>
  <c r="D710" i="26"/>
  <c r="E709" i="26"/>
  <c r="D709" i="26"/>
  <c r="E708" i="26"/>
  <c r="D708" i="26"/>
  <c r="E707" i="26"/>
  <c r="D707" i="26"/>
  <c r="E706" i="26"/>
  <c r="D706" i="26"/>
  <c r="E705" i="26"/>
  <c r="D705" i="26"/>
  <c r="E704" i="26"/>
  <c r="D704" i="26"/>
  <c r="E703" i="26"/>
  <c r="D703" i="26"/>
  <c r="E702" i="26"/>
  <c r="D702" i="26"/>
  <c r="E701" i="26"/>
  <c r="D701" i="26"/>
  <c r="E700" i="26"/>
  <c r="D700" i="26"/>
  <c r="E699" i="26"/>
  <c r="D699" i="26"/>
  <c r="E698" i="26"/>
  <c r="D698" i="26"/>
  <c r="E697" i="26"/>
  <c r="D697" i="26"/>
  <c r="E696" i="26"/>
  <c r="D696" i="26"/>
  <c r="E695" i="26"/>
  <c r="D695" i="26"/>
  <c r="E694" i="26"/>
  <c r="D694" i="26"/>
  <c r="E693" i="26"/>
  <c r="D693" i="26"/>
  <c r="E692" i="26"/>
  <c r="D692" i="26"/>
  <c r="E691" i="26"/>
  <c r="D691" i="26"/>
  <c r="E690" i="26"/>
  <c r="D690" i="26"/>
  <c r="E689" i="26"/>
  <c r="D689" i="26"/>
  <c r="E688" i="26"/>
  <c r="D688" i="26"/>
  <c r="E687" i="26"/>
  <c r="D687" i="26"/>
  <c r="E686" i="26"/>
  <c r="D686" i="26"/>
  <c r="E685" i="26"/>
  <c r="D685" i="26"/>
  <c r="E684" i="26"/>
  <c r="D684" i="26"/>
  <c r="E683" i="26"/>
  <c r="D683" i="26"/>
  <c r="E682" i="26"/>
  <c r="D682" i="26"/>
  <c r="E681" i="26"/>
  <c r="D681" i="26"/>
  <c r="E680" i="26"/>
  <c r="D680" i="26"/>
  <c r="E679" i="26"/>
  <c r="D679" i="26"/>
  <c r="E678" i="26"/>
  <c r="D678" i="26"/>
  <c r="E677" i="26"/>
  <c r="D677" i="26"/>
  <c r="E676" i="26"/>
  <c r="D676" i="26"/>
  <c r="E675" i="26"/>
  <c r="D675" i="26"/>
  <c r="E674" i="26"/>
  <c r="D674" i="26"/>
  <c r="E673" i="26"/>
  <c r="D673" i="26"/>
  <c r="E672" i="26"/>
  <c r="D672" i="26"/>
  <c r="E671" i="26"/>
  <c r="D671" i="26"/>
  <c r="E670" i="26"/>
  <c r="D670" i="26"/>
  <c r="E669" i="26"/>
  <c r="D669" i="26"/>
  <c r="E668" i="26"/>
  <c r="D668" i="26"/>
  <c r="E667" i="26"/>
  <c r="D667" i="26"/>
  <c r="E666" i="26"/>
  <c r="D666" i="26"/>
  <c r="E665" i="26"/>
  <c r="D665" i="26"/>
  <c r="E664" i="26"/>
  <c r="D664" i="26"/>
  <c r="E663" i="26"/>
  <c r="D663" i="26"/>
  <c r="E662" i="26"/>
  <c r="D662" i="26"/>
  <c r="E661" i="26"/>
  <c r="D661" i="26"/>
  <c r="E660" i="26"/>
  <c r="D660" i="26"/>
  <c r="E659" i="26"/>
  <c r="D659" i="26"/>
  <c r="E658" i="26"/>
  <c r="D658" i="26"/>
  <c r="E657" i="26"/>
  <c r="D657" i="26"/>
  <c r="E656" i="26"/>
  <c r="D656" i="26"/>
  <c r="E655" i="26"/>
  <c r="D655" i="26"/>
  <c r="E654" i="26"/>
  <c r="D654" i="26"/>
  <c r="E653" i="26"/>
  <c r="D653" i="26"/>
  <c r="E652" i="26"/>
  <c r="D652" i="26"/>
  <c r="E651" i="26"/>
  <c r="D651" i="26"/>
  <c r="E650" i="26"/>
  <c r="D650" i="26"/>
  <c r="E649" i="26"/>
  <c r="D649" i="26"/>
  <c r="E648" i="26"/>
  <c r="D648" i="26"/>
  <c r="E647" i="26"/>
  <c r="D647" i="26"/>
  <c r="E646" i="26"/>
  <c r="D646" i="26"/>
  <c r="E645" i="26"/>
  <c r="D645" i="26"/>
  <c r="E644" i="26"/>
  <c r="D644" i="26"/>
  <c r="E643" i="26"/>
  <c r="D643" i="26"/>
  <c r="E642" i="26"/>
  <c r="D642" i="26"/>
  <c r="E641" i="26"/>
  <c r="D641" i="26"/>
  <c r="E640" i="26"/>
  <c r="D640" i="26"/>
  <c r="E639" i="26"/>
  <c r="D639" i="26"/>
  <c r="E638" i="26"/>
  <c r="D638" i="26"/>
  <c r="E637" i="26"/>
  <c r="D637" i="26"/>
  <c r="E636" i="26"/>
  <c r="D636" i="26"/>
  <c r="E635" i="26"/>
  <c r="D635" i="26"/>
  <c r="E634" i="26"/>
  <c r="D634" i="26"/>
  <c r="E633" i="26"/>
  <c r="D633" i="26"/>
  <c r="E632" i="26"/>
  <c r="D632" i="26"/>
  <c r="E631" i="26"/>
  <c r="D631" i="26"/>
  <c r="E630" i="26"/>
  <c r="D630" i="26"/>
  <c r="E629" i="26"/>
  <c r="D629" i="26"/>
  <c r="E628" i="26"/>
  <c r="D628" i="26"/>
  <c r="E627" i="26"/>
  <c r="D627" i="26"/>
  <c r="E626" i="26"/>
  <c r="D626" i="26"/>
  <c r="E625" i="26"/>
  <c r="D625" i="26"/>
  <c r="E624" i="26"/>
  <c r="D624" i="26"/>
  <c r="E623" i="26"/>
  <c r="D623" i="26"/>
  <c r="E622" i="26"/>
  <c r="D622" i="26"/>
  <c r="E621" i="26"/>
  <c r="D621" i="26"/>
  <c r="E620" i="26"/>
  <c r="D620" i="26"/>
  <c r="E619" i="26"/>
  <c r="D619" i="26"/>
  <c r="E618" i="26"/>
  <c r="D618" i="26"/>
  <c r="E617" i="26"/>
  <c r="D617" i="26"/>
  <c r="E616" i="26"/>
  <c r="D616" i="26"/>
  <c r="E615" i="26"/>
  <c r="D615" i="26"/>
  <c r="E614" i="26"/>
  <c r="D614" i="26"/>
  <c r="E613" i="26"/>
  <c r="D613" i="26"/>
  <c r="E612" i="26"/>
  <c r="D612" i="26"/>
  <c r="E611" i="26"/>
  <c r="D611" i="26"/>
  <c r="E610" i="26"/>
  <c r="D610" i="26"/>
  <c r="E609" i="26"/>
  <c r="D609" i="26"/>
  <c r="E608" i="26"/>
  <c r="D608" i="26"/>
  <c r="E607" i="26"/>
  <c r="D607" i="26"/>
  <c r="E606" i="26"/>
  <c r="D606" i="26"/>
  <c r="E605" i="26"/>
  <c r="D605" i="26"/>
  <c r="E604" i="26"/>
  <c r="D604" i="26"/>
  <c r="E603" i="26"/>
  <c r="D603" i="26"/>
  <c r="E602" i="26"/>
  <c r="D602" i="26"/>
  <c r="E601" i="26"/>
  <c r="D601" i="26"/>
  <c r="E600" i="26"/>
  <c r="D600" i="26"/>
  <c r="E599" i="26"/>
  <c r="D599" i="26"/>
  <c r="E598" i="26"/>
  <c r="D598" i="26"/>
  <c r="E597" i="26"/>
  <c r="D597" i="26"/>
  <c r="E596" i="26"/>
  <c r="D596" i="26"/>
  <c r="E595" i="26"/>
  <c r="D595" i="26"/>
  <c r="E594" i="26"/>
  <c r="D594" i="26"/>
  <c r="E593" i="26"/>
  <c r="D593" i="26"/>
  <c r="E592" i="26"/>
  <c r="D592" i="26"/>
  <c r="E591" i="26"/>
  <c r="D591" i="26"/>
  <c r="E590" i="26"/>
  <c r="D590" i="26"/>
  <c r="E589" i="26"/>
  <c r="D589" i="26"/>
  <c r="E588" i="26"/>
  <c r="D588" i="26"/>
  <c r="E587" i="26"/>
  <c r="D587" i="26"/>
  <c r="E586" i="26"/>
  <c r="D586" i="26"/>
  <c r="E585" i="26"/>
  <c r="D585" i="26"/>
  <c r="E584" i="26"/>
  <c r="D584" i="26"/>
  <c r="E583" i="26"/>
  <c r="D583" i="26"/>
  <c r="E582" i="26"/>
  <c r="D582" i="26"/>
  <c r="E581" i="26"/>
  <c r="D581" i="26"/>
  <c r="E580" i="26"/>
  <c r="D580" i="26"/>
  <c r="E579" i="26"/>
  <c r="D579" i="26"/>
  <c r="E578" i="26"/>
  <c r="D578" i="26"/>
  <c r="E577" i="26"/>
  <c r="D577" i="26"/>
  <c r="E576" i="26"/>
  <c r="D576" i="26"/>
  <c r="E575" i="26"/>
  <c r="D575" i="26"/>
  <c r="E574" i="26"/>
  <c r="D574" i="26"/>
  <c r="E573" i="26"/>
  <c r="D573" i="26"/>
  <c r="E572" i="26"/>
  <c r="D572" i="26"/>
  <c r="E571" i="26"/>
  <c r="D571" i="26"/>
  <c r="E570" i="26"/>
  <c r="D570" i="26"/>
  <c r="E569" i="26"/>
  <c r="D569" i="26"/>
  <c r="E568" i="26"/>
  <c r="D568" i="26"/>
  <c r="E567" i="26"/>
  <c r="D567" i="26"/>
  <c r="E566" i="26"/>
  <c r="D566" i="26"/>
  <c r="E565" i="26"/>
  <c r="D565" i="26"/>
  <c r="E564" i="26"/>
  <c r="D564" i="26"/>
  <c r="E563" i="26"/>
  <c r="D563" i="26"/>
  <c r="E562" i="26"/>
  <c r="D562" i="26"/>
  <c r="E561" i="26"/>
  <c r="D561" i="26"/>
  <c r="E560" i="26"/>
  <c r="D560" i="26"/>
  <c r="E559" i="26"/>
  <c r="D559" i="26"/>
  <c r="E558" i="26"/>
  <c r="D558" i="26"/>
  <c r="E557" i="26"/>
  <c r="D557" i="26"/>
  <c r="E556" i="26"/>
  <c r="D556" i="26"/>
  <c r="E555" i="26"/>
  <c r="D555" i="26"/>
  <c r="E554" i="26"/>
  <c r="D554" i="26"/>
  <c r="E553" i="26"/>
  <c r="D553" i="26"/>
  <c r="E552" i="26"/>
  <c r="D552" i="26"/>
  <c r="E551" i="26"/>
  <c r="D551" i="26"/>
  <c r="E550" i="26"/>
  <c r="D550" i="26"/>
  <c r="E549" i="26"/>
  <c r="D549" i="26"/>
  <c r="E548" i="26"/>
  <c r="D548" i="26"/>
  <c r="E547" i="26"/>
  <c r="D547" i="26"/>
  <c r="E546" i="26"/>
  <c r="D546" i="26"/>
  <c r="E545" i="26"/>
  <c r="D545" i="26"/>
  <c r="E544" i="26"/>
  <c r="D544" i="26"/>
  <c r="E543" i="26"/>
  <c r="D543" i="26"/>
  <c r="E542" i="26"/>
  <c r="D542" i="26"/>
  <c r="E541" i="26"/>
  <c r="D541" i="26"/>
  <c r="E540" i="26"/>
  <c r="D540" i="26"/>
  <c r="E539" i="26"/>
  <c r="D539" i="26"/>
  <c r="E538" i="26"/>
  <c r="D538" i="26"/>
  <c r="E537" i="26"/>
  <c r="D537" i="26"/>
  <c r="E536" i="26"/>
  <c r="D536" i="26"/>
  <c r="E535" i="26"/>
  <c r="D535" i="26"/>
  <c r="E534" i="26"/>
  <c r="D534" i="26"/>
  <c r="E533" i="26"/>
  <c r="D533" i="26"/>
  <c r="E532" i="26"/>
  <c r="D532" i="26"/>
  <c r="E531" i="26"/>
  <c r="D531" i="26"/>
  <c r="E530" i="26"/>
  <c r="D530" i="26"/>
  <c r="E529" i="26"/>
  <c r="D529" i="26"/>
  <c r="E528" i="26"/>
  <c r="D528" i="26"/>
  <c r="E527" i="26"/>
  <c r="D527" i="26"/>
  <c r="E526" i="26"/>
  <c r="D526" i="26"/>
  <c r="E525" i="26"/>
  <c r="D525" i="26"/>
  <c r="E524" i="26"/>
  <c r="D524" i="26"/>
  <c r="E523" i="26"/>
  <c r="D523" i="26"/>
  <c r="E522" i="26"/>
  <c r="D522" i="26"/>
  <c r="E521" i="26"/>
  <c r="D521" i="26"/>
  <c r="E520" i="26"/>
  <c r="D520" i="26"/>
  <c r="E519" i="26"/>
  <c r="D519" i="26"/>
  <c r="E518" i="26"/>
  <c r="D518" i="26"/>
  <c r="E517" i="26"/>
  <c r="D517" i="26"/>
  <c r="E516" i="26"/>
  <c r="D516" i="26"/>
  <c r="E515" i="26"/>
  <c r="D515" i="26"/>
  <c r="E514" i="26"/>
  <c r="D514" i="26"/>
  <c r="E513" i="26"/>
  <c r="D513" i="26"/>
  <c r="E512" i="26"/>
  <c r="D512" i="26"/>
  <c r="E511" i="26"/>
  <c r="D511" i="26"/>
  <c r="E510" i="26"/>
  <c r="D510" i="26"/>
  <c r="E509" i="26"/>
  <c r="D509" i="26"/>
  <c r="E508" i="26"/>
  <c r="D508" i="26"/>
  <c r="E507" i="26"/>
  <c r="D507" i="26"/>
  <c r="E506" i="26"/>
  <c r="D506" i="26"/>
  <c r="E505" i="26"/>
  <c r="D505" i="26"/>
  <c r="E504" i="26"/>
  <c r="D504" i="26"/>
  <c r="E503" i="26"/>
  <c r="D503" i="26"/>
  <c r="E502" i="26"/>
  <c r="D502" i="26"/>
  <c r="E501" i="26"/>
  <c r="D501" i="26"/>
  <c r="E500" i="26"/>
  <c r="D500" i="26"/>
  <c r="E499" i="26"/>
  <c r="D499" i="26"/>
  <c r="E498" i="26"/>
  <c r="D498" i="26"/>
  <c r="E497" i="26"/>
  <c r="D497" i="26"/>
  <c r="E496" i="26"/>
  <c r="D496" i="26"/>
  <c r="E495" i="26"/>
  <c r="D495" i="26"/>
  <c r="E494" i="26"/>
  <c r="D494" i="26"/>
  <c r="E493" i="26"/>
  <c r="D493" i="26"/>
  <c r="E492" i="26"/>
  <c r="D492" i="26"/>
  <c r="E491" i="26"/>
  <c r="D491" i="26"/>
  <c r="E490" i="26"/>
  <c r="D490" i="26"/>
  <c r="E489" i="26"/>
  <c r="D489" i="26"/>
  <c r="E488" i="26"/>
  <c r="D488" i="26"/>
  <c r="E487" i="26"/>
  <c r="D487" i="26"/>
  <c r="E486" i="26"/>
  <c r="D486" i="26"/>
  <c r="E485" i="26"/>
  <c r="D485" i="26"/>
  <c r="E484" i="26"/>
  <c r="D484" i="26"/>
  <c r="E483" i="26"/>
  <c r="D483" i="26"/>
  <c r="E482" i="26"/>
  <c r="D482" i="26"/>
  <c r="E481" i="26"/>
  <c r="D481" i="26"/>
  <c r="E480" i="26"/>
  <c r="D480" i="26"/>
  <c r="E479" i="26"/>
  <c r="D479" i="26"/>
  <c r="E478" i="26"/>
  <c r="D478" i="26"/>
  <c r="E477" i="26"/>
  <c r="D477" i="26"/>
  <c r="E476" i="26"/>
  <c r="D476" i="26"/>
  <c r="E475" i="26"/>
  <c r="D475" i="26"/>
  <c r="E474" i="26"/>
  <c r="D474" i="26"/>
  <c r="E473" i="26"/>
  <c r="D473" i="26"/>
  <c r="E472" i="26"/>
  <c r="D472" i="26"/>
  <c r="E471" i="26"/>
  <c r="D471" i="26"/>
  <c r="E470" i="26"/>
  <c r="D470" i="26"/>
  <c r="E469" i="26"/>
  <c r="D469" i="26"/>
  <c r="E468" i="26"/>
  <c r="D468" i="26"/>
  <c r="E467" i="26"/>
  <c r="D467" i="26"/>
  <c r="E466" i="26"/>
  <c r="D466" i="26"/>
  <c r="E465" i="26"/>
  <c r="D465" i="26"/>
  <c r="E464" i="26"/>
  <c r="D464" i="26"/>
  <c r="E463" i="26"/>
  <c r="D463" i="26"/>
  <c r="E462" i="26"/>
  <c r="D462" i="26"/>
  <c r="E461" i="26"/>
  <c r="D461" i="26"/>
  <c r="E460" i="26"/>
  <c r="D460" i="26"/>
  <c r="E459" i="26"/>
  <c r="D459" i="26"/>
  <c r="E458" i="26"/>
  <c r="D458" i="26"/>
  <c r="E457" i="26"/>
  <c r="D457" i="26"/>
  <c r="E456" i="26"/>
  <c r="D456" i="26"/>
  <c r="E455" i="26"/>
  <c r="D455" i="26"/>
  <c r="E454" i="26"/>
  <c r="D454" i="26"/>
  <c r="E453" i="26"/>
  <c r="D453" i="26"/>
  <c r="E452" i="26"/>
  <c r="D452" i="26"/>
  <c r="E451" i="26"/>
  <c r="D451" i="26"/>
  <c r="E450" i="26"/>
  <c r="D450" i="26"/>
  <c r="E449" i="26"/>
  <c r="D449" i="26"/>
  <c r="E448" i="26"/>
  <c r="D448" i="26"/>
  <c r="E447" i="26"/>
  <c r="D447" i="26"/>
  <c r="E446" i="26"/>
  <c r="D446" i="26"/>
  <c r="E445" i="26"/>
  <c r="D445" i="26"/>
  <c r="E444" i="26"/>
  <c r="D444" i="26"/>
  <c r="E443" i="26"/>
  <c r="D443" i="26"/>
  <c r="E442" i="26"/>
  <c r="D442" i="26"/>
  <c r="E441" i="26"/>
  <c r="D441" i="26"/>
  <c r="E440" i="26"/>
  <c r="D440" i="26"/>
  <c r="E439" i="26"/>
  <c r="D439" i="26"/>
  <c r="E438" i="26"/>
  <c r="D438" i="26"/>
  <c r="E437" i="26"/>
  <c r="D437" i="26"/>
  <c r="E436" i="26"/>
  <c r="D436" i="26"/>
  <c r="E435" i="26"/>
  <c r="D435" i="26"/>
  <c r="E434" i="26"/>
  <c r="D434" i="26"/>
  <c r="E433" i="26"/>
  <c r="D433" i="26"/>
  <c r="E432" i="26"/>
  <c r="D432" i="26"/>
  <c r="E431" i="26"/>
  <c r="D431" i="26"/>
  <c r="E430" i="26"/>
  <c r="D430" i="26"/>
  <c r="E429" i="26"/>
  <c r="D429" i="26"/>
  <c r="E428" i="26"/>
  <c r="D428" i="26"/>
  <c r="E427" i="26"/>
  <c r="D427" i="26"/>
  <c r="E426" i="26"/>
  <c r="D426" i="26"/>
  <c r="E425" i="26"/>
  <c r="D425" i="26"/>
  <c r="E424" i="26"/>
  <c r="D424" i="26"/>
  <c r="E423" i="26"/>
  <c r="D423" i="26"/>
  <c r="E422" i="26"/>
  <c r="D422" i="26"/>
  <c r="E421" i="26"/>
  <c r="D421" i="26"/>
  <c r="E420" i="26"/>
  <c r="D420" i="26"/>
  <c r="E419" i="26"/>
  <c r="D419" i="26"/>
  <c r="E418" i="26"/>
  <c r="D418" i="26"/>
  <c r="E417" i="26"/>
  <c r="D417" i="26"/>
  <c r="E416" i="26"/>
  <c r="D416" i="26"/>
  <c r="E415" i="26"/>
  <c r="D415" i="26"/>
  <c r="E414" i="26"/>
  <c r="D414" i="26"/>
  <c r="E413" i="26"/>
  <c r="D413" i="26"/>
  <c r="E412" i="26"/>
  <c r="D412" i="26"/>
  <c r="E411" i="26"/>
  <c r="D411" i="26"/>
  <c r="E410" i="26"/>
  <c r="D410" i="26"/>
  <c r="E409" i="26"/>
  <c r="D409" i="26"/>
  <c r="E408" i="26"/>
  <c r="D408" i="26"/>
  <c r="E407" i="26"/>
  <c r="D407" i="26"/>
  <c r="E406" i="26"/>
  <c r="D406" i="26"/>
  <c r="E405" i="26"/>
  <c r="D405" i="26"/>
  <c r="E404" i="26"/>
  <c r="D404" i="26"/>
  <c r="E403" i="26"/>
  <c r="D403" i="26"/>
  <c r="E402" i="26"/>
  <c r="D402" i="26"/>
  <c r="E401" i="26"/>
  <c r="D401" i="26"/>
  <c r="E400" i="26"/>
  <c r="D400" i="26"/>
  <c r="E399" i="26"/>
  <c r="D399" i="26"/>
  <c r="E398" i="26"/>
  <c r="D398" i="26"/>
  <c r="E397" i="26"/>
  <c r="D397" i="26"/>
  <c r="E396" i="26"/>
  <c r="D396" i="26"/>
  <c r="E395" i="26"/>
  <c r="D395" i="26"/>
  <c r="E394" i="26"/>
  <c r="D394" i="26"/>
  <c r="E393" i="26"/>
  <c r="D393" i="26"/>
  <c r="E392" i="26"/>
  <c r="D392" i="26"/>
  <c r="E391" i="26"/>
  <c r="D391" i="26"/>
  <c r="E390" i="26"/>
  <c r="D390" i="26"/>
  <c r="E389" i="26"/>
  <c r="D389" i="26"/>
  <c r="E388" i="26"/>
  <c r="D388" i="26"/>
  <c r="E387" i="26"/>
  <c r="D387" i="26"/>
  <c r="E386" i="26"/>
  <c r="D386" i="26"/>
  <c r="E385" i="26"/>
  <c r="D385" i="26"/>
  <c r="E384" i="26"/>
  <c r="D384" i="26"/>
  <c r="E383" i="26"/>
  <c r="D383" i="26"/>
  <c r="E382" i="26"/>
  <c r="D382" i="26"/>
  <c r="E381" i="26"/>
  <c r="D381" i="26"/>
  <c r="E380" i="26"/>
  <c r="D380" i="26"/>
  <c r="E379" i="26"/>
  <c r="D379" i="26"/>
  <c r="E378" i="26"/>
  <c r="D378" i="26"/>
  <c r="E377" i="26"/>
  <c r="D377" i="26"/>
  <c r="E376" i="26"/>
  <c r="D376" i="26"/>
  <c r="E375" i="26"/>
  <c r="D375" i="26"/>
  <c r="E374" i="26"/>
  <c r="D374" i="26"/>
  <c r="E373" i="26"/>
  <c r="D373" i="26"/>
  <c r="E372" i="26"/>
  <c r="D372" i="26"/>
  <c r="E371" i="26"/>
  <c r="D371" i="26"/>
  <c r="E370" i="26"/>
  <c r="D370" i="26"/>
  <c r="E369" i="26"/>
  <c r="D369" i="26"/>
  <c r="E368" i="26"/>
  <c r="D368" i="26"/>
  <c r="E367" i="26"/>
  <c r="D367" i="26"/>
  <c r="E366" i="26"/>
  <c r="D366" i="26"/>
  <c r="E365" i="26"/>
  <c r="D365" i="26"/>
  <c r="E364" i="26"/>
  <c r="D364" i="26"/>
  <c r="E363" i="26"/>
  <c r="D363" i="26"/>
  <c r="E362" i="26"/>
  <c r="D362" i="26"/>
  <c r="E361" i="26"/>
  <c r="D361" i="26"/>
  <c r="E360" i="26"/>
  <c r="D360" i="26"/>
  <c r="E359" i="26"/>
  <c r="D359" i="26"/>
  <c r="E358" i="26"/>
  <c r="D358" i="26"/>
  <c r="E357" i="26"/>
  <c r="D357" i="26"/>
  <c r="E356" i="26"/>
  <c r="D356" i="26"/>
  <c r="E355" i="26"/>
  <c r="D355" i="26"/>
  <c r="E354" i="26"/>
  <c r="D354" i="26"/>
  <c r="E353" i="26"/>
  <c r="D353" i="26"/>
  <c r="E352" i="26"/>
  <c r="D352" i="26"/>
  <c r="E351" i="26"/>
  <c r="D351" i="26"/>
  <c r="E350" i="26"/>
  <c r="D350" i="26"/>
  <c r="E349" i="26"/>
  <c r="D349" i="26"/>
  <c r="E348" i="26"/>
  <c r="D348" i="26"/>
  <c r="E347" i="26"/>
  <c r="D347" i="26"/>
  <c r="E346" i="26"/>
  <c r="D346" i="26"/>
  <c r="E345" i="26"/>
  <c r="D345" i="26"/>
  <c r="E344" i="26"/>
  <c r="D344" i="26"/>
  <c r="E343" i="26"/>
  <c r="D343" i="26"/>
  <c r="E342" i="26"/>
  <c r="D342" i="26"/>
  <c r="E341" i="26"/>
  <c r="D341" i="26"/>
  <c r="E340" i="26"/>
  <c r="D340" i="26"/>
  <c r="E339" i="26"/>
  <c r="D339" i="26"/>
  <c r="E338" i="26"/>
  <c r="D338" i="26"/>
  <c r="E337" i="26"/>
  <c r="D337" i="26"/>
  <c r="E336" i="26"/>
  <c r="D336" i="26"/>
  <c r="E335" i="26"/>
  <c r="D335" i="26"/>
  <c r="E334" i="26"/>
  <c r="D334" i="26"/>
  <c r="E333" i="26"/>
  <c r="D333" i="26"/>
  <c r="E332" i="26"/>
  <c r="D332" i="26"/>
  <c r="E331" i="26"/>
  <c r="D331" i="26"/>
  <c r="E330" i="26"/>
  <c r="D330" i="26"/>
  <c r="E329" i="26"/>
  <c r="D329" i="26"/>
  <c r="E328" i="26"/>
  <c r="D328" i="26"/>
  <c r="E327" i="26"/>
  <c r="D327" i="26"/>
  <c r="E326" i="26"/>
  <c r="D326" i="26"/>
  <c r="E325" i="26"/>
  <c r="D325" i="26"/>
  <c r="E324" i="26"/>
  <c r="D324" i="26"/>
  <c r="E323" i="26"/>
  <c r="D323" i="26"/>
  <c r="E322" i="26"/>
  <c r="D322" i="26"/>
  <c r="E321" i="26"/>
  <c r="D321" i="26"/>
  <c r="E320" i="26"/>
  <c r="D320" i="26"/>
  <c r="E319" i="26"/>
  <c r="D319" i="26"/>
  <c r="E318" i="26"/>
  <c r="D318" i="26"/>
  <c r="E317" i="26"/>
  <c r="D317" i="26"/>
  <c r="E316" i="26"/>
  <c r="D316" i="26"/>
  <c r="E315" i="26"/>
  <c r="D315" i="26"/>
  <c r="E314" i="26"/>
  <c r="D314" i="26"/>
  <c r="E313" i="26"/>
  <c r="D313" i="26"/>
  <c r="E312" i="26"/>
  <c r="D312" i="26"/>
  <c r="E311" i="26"/>
  <c r="D311" i="26"/>
  <c r="E310" i="26"/>
  <c r="D310" i="26"/>
  <c r="E309" i="26"/>
  <c r="D309" i="26"/>
  <c r="E308" i="26"/>
  <c r="D308" i="26"/>
  <c r="E307" i="26"/>
  <c r="D307" i="26"/>
  <c r="E306" i="26"/>
  <c r="D306" i="26"/>
  <c r="E305" i="26"/>
  <c r="D305" i="26"/>
  <c r="E304" i="26"/>
  <c r="D304" i="26"/>
  <c r="E303" i="26"/>
  <c r="D303" i="26"/>
  <c r="E302" i="26"/>
  <c r="D302" i="26"/>
  <c r="E301" i="26"/>
  <c r="D301" i="26"/>
  <c r="E300" i="26"/>
  <c r="D300" i="26"/>
  <c r="E299" i="26"/>
  <c r="D299" i="26"/>
  <c r="E298" i="26"/>
  <c r="D298" i="26"/>
  <c r="E297" i="26"/>
  <c r="D297" i="26"/>
  <c r="E296" i="26"/>
  <c r="D296" i="26"/>
  <c r="E295" i="26"/>
  <c r="D295" i="26"/>
  <c r="E294" i="26"/>
  <c r="D294" i="26"/>
  <c r="E293" i="26"/>
  <c r="D293" i="26"/>
  <c r="E292" i="26"/>
  <c r="D292" i="26"/>
  <c r="E291" i="26"/>
  <c r="D291" i="26"/>
  <c r="E290" i="26"/>
  <c r="D290" i="26"/>
  <c r="E289" i="26"/>
  <c r="D289" i="26"/>
  <c r="E288" i="26"/>
  <c r="D288" i="26"/>
  <c r="E287" i="26"/>
  <c r="D287" i="26"/>
  <c r="E286" i="26"/>
  <c r="D286" i="26"/>
  <c r="E285" i="26"/>
  <c r="D285" i="26"/>
  <c r="E284" i="26"/>
  <c r="D284" i="26"/>
  <c r="E283" i="26"/>
  <c r="D283" i="26"/>
  <c r="E282" i="26"/>
  <c r="D282" i="26"/>
  <c r="E281" i="26"/>
  <c r="D281" i="26"/>
  <c r="E280" i="26"/>
  <c r="D280" i="26"/>
  <c r="E279" i="26"/>
  <c r="D279" i="26"/>
  <c r="E278" i="26"/>
  <c r="D278" i="26"/>
  <c r="E277" i="26"/>
  <c r="D277" i="26"/>
  <c r="E276" i="26"/>
  <c r="D276" i="26"/>
  <c r="E275" i="26"/>
  <c r="D275" i="26"/>
  <c r="E274" i="26"/>
  <c r="D274" i="26"/>
  <c r="E273" i="26"/>
  <c r="D273" i="26"/>
  <c r="E272" i="26"/>
  <c r="D272" i="26"/>
  <c r="E271" i="26"/>
  <c r="D271" i="26"/>
  <c r="E270" i="26"/>
  <c r="D270" i="26"/>
  <c r="E269" i="26"/>
  <c r="D269" i="26"/>
  <c r="E268" i="26"/>
  <c r="D268" i="26"/>
  <c r="E267" i="26"/>
  <c r="D267" i="26"/>
  <c r="E266" i="26"/>
  <c r="D266" i="26"/>
  <c r="E265" i="26"/>
  <c r="D265" i="26"/>
  <c r="E264" i="26"/>
  <c r="D264" i="26"/>
  <c r="E263" i="26"/>
  <c r="D263" i="26"/>
  <c r="E262" i="26"/>
  <c r="D262" i="26"/>
  <c r="E261" i="26"/>
  <c r="D261" i="26"/>
  <c r="E260" i="26"/>
  <c r="D260" i="26"/>
  <c r="E259" i="26"/>
  <c r="D259" i="26"/>
  <c r="E258" i="26"/>
  <c r="D258" i="26"/>
  <c r="E257" i="26"/>
  <c r="D257" i="26"/>
  <c r="E256" i="26"/>
  <c r="D256" i="26"/>
  <c r="E255" i="26"/>
  <c r="D255" i="26"/>
  <c r="E254" i="26"/>
  <c r="D254" i="26"/>
  <c r="E253" i="26"/>
  <c r="D253" i="26"/>
  <c r="E252" i="26"/>
  <c r="D252" i="26"/>
  <c r="E251" i="26"/>
  <c r="D251" i="26"/>
  <c r="E250" i="26"/>
  <c r="D250" i="26"/>
  <c r="E249" i="26"/>
  <c r="D249" i="26"/>
  <c r="E248" i="26"/>
  <c r="D248" i="26"/>
  <c r="E247" i="26"/>
  <c r="D247" i="26"/>
  <c r="E246" i="26"/>
  <c r="D246" i="26"/>
  <c r="E245" i="26"/>
  <c r="D245" i="26"/>
  <c r="E244" i="26"/>
  <c r="D244" i="26"/>
  <c r="E243" i="26"/>
  <c r="D243" i="26"/>
  <c r="E242" i="26"/>
  <c r="D242" i="26"/>
  <c r="E241" i="26"/>
  <c r="D241" i="26"/>
  <c r="E240" i="26"/>
  <c r="D240" i="26"/>
  <c r="E239" i="26"/>
  <c r="D239" i="26"/>
  <c r="E238" i="26"/>
  <c r="D238" i="26"/>
  <c r="E237" i="26"/>
  <c r="D237" i="26"/>
  <c r="E236" i="26"/>
  <c r="D236" i="26"/>
  <c r="E235" i="26"/>
  <c r="D235" i="26"/>
  <c r="E234" i="26"/>
  <c r="D234" i="26"/>
  <c r="E233" i="26"/>
  <c r="D233" i="26"/>
  <c r="E232" i="26"/>
  <c r="D232" i="26"/>
  <c r="E231" i="26"/>
  <c r="D231" i="26"/>
  <c r="E230" i="26"/>
  <c r="D230" i="26"/>
  <c r="E229" i="26"/>
  <c r="D229" i="26"/>
  <c r="E228" i="26"/>
  <c r="D228" i="26"/>
  <c r="E227" i="26"/>
  <c r="D227" i="26"/>
  <c r="E226" i="26"/>
  <c r="D226" i="26"/>
  <c r="E225" i="26"/>
  <c r="D225" i="26"/>
  <c r="E224" i="26"/>
  <c r="D224" i="26"/>
  <c r="E223" i="26"/>
  <c r="D223" i="26"/>
  <c r="E222" i="26"/>
  <c r="D222" i="26"/>
  <c r="E221" i="26"/>
  <c r="D221" i="26"/>
  <c r="E220" i="26"/>
  <c r="D220" i="26"/>
  <c r="E219" i="26"/>
  <c r="D219" i="26"/>
  <c r="E218" i="26"/>
  <c r="D218" i="26"/>
  <c r="E217" i="26"/>
  <c r="D217" i="26"/>
  <c r="E216" i="26"/>
  <c r="D216" i="26"/>
  <c r="E215" i="26"/>
  <c r="D215" i="26"/>
  <c r="E214" i="26"/>
  <c r="D214" i="26"/>
  <c r="AY126" i="13" l="1"/>
  <c r="AW126" i="13"/>
  <c r="AU126" i="13"/>
  <c r="AS126" i="13"/>
  <c r="AQ126" i="13"/>
  <c r="AO126" i="13"/>
  <c r="AM126" i="13"/>
  <c r="AK126" i="13"/>
  <c r="AI126" i="13"/>
  <c r="AG126" i="13"/>
  <c r="AE126" i="13"/>
  <c r="X126" i="13"/>
  <c r="Y126" i="13" s="1"/>
  <c r="Z126" i="13" s="1"/>
  <c r="BG622" i="13" l="1"/>
  <c r="BG509" i="13" l="1"/>
  <c r="BG360" i="13"/>
  <c r="BG879" i="13"/>
  <c r="BG461" i="13"/>
  <c r="BG890" i="13"/>
  <c r="BG889" i="13"/>
  <c r="BG888" i="13"/>
  <c r="BG887" i="13"/>
  <c r="BG886" i="13"/>
  <c r="BG885" i="13"/>
  <c r="BG884" i="13"/>
  <c r="BG883" i="13"/>
  <c r="BG856" i="13"/>
  <c r="BG855" i="13"/>
  <c r="BG854" i="13"/>
  <c r="BG853" i="13"/>
  <c r="BG848" i="13"/>
  <c r="BG847" i="13"/>
  <c r="BG846" i="13"/>
  <c r="BG845" i="13"/>
  <c r="BG882" i="13"/>
  <c r="BG881" i="13"/>
  <c r="BG880" i="13"/>
  <c r="BG876" i="13"/>
  <c r="BG875" i="13"/>
  <c r="BG873" i="13"/>
  <c r="BG874" i="13"/>
  <c r="BG872" i="13"/>
  <c r="BG871" i="13"/>
  <c r="BG870" i="13"/>
  <c r="BG869" i="13"/>
  <c r="BG628" i="13"/>
  <c r="BG627" i="13"/>
  <c r="BG220" i="13"/>
  <c r="BG433" i="13"/>
  <c r="BG436" i="13"/>
  <c r="BG437" i="13"/>
  <c r="BG450" i="13"/>
  <c r="BG452" i="13"/>
  <c r="BG453" i="13"/>
  <c r="BG456" i="13"/>
  <c r="BG518" i="13"/>
  <c r="BG519" i="13"/>
  <c r="BG434" i="13"/>
  <c r="BG435" i="13"/>
  <c r="BG555" i="13"/>
  <c r="BG556" i="13"/>
  <c r="BG438" i="13"/>
  <c r="BG439" i="13"/>
  <c r="BG441" i="13"/>
  <c r="BG442" i="13"/>
  <c r="BG443" i="13"/>
  <c r="BG444" i="13"/>
  <c r="BG445" i="13"/>
  <c r="BG446" i="13"/>
  <c r="BG447" i="13"/>
  <c r="BG448" i="13"/>
  <c r="BG449" i="13"/>
  <c r="BG557" i="13"/>
  <c r="BG455" i="13"/>
  <c r="BG467" i="13"/>
  <c r="BG463" i="13"/>
  <c r="BG464" i="13"/>
  <c r="BG469" i="13"/>
  <c r="BG471" i="13"/>
  <c r="BG427" i="13"/>
  <c r="BG429" i="13"/>
  <c r="BG473" i="13"/>
  <c r="BG474" i="13"/>
  <c r="BG475" i="13"/>
  <c r="BG476" i="13"/>
  <c r="BG477" i="13"/>
  <c r="BG756" i="13"/>
  <c r="BG757" i="13"/>
  <c r="BG478" i="13"/>
  <c r="BG758" i="13"/>
  <c r="BG479" i="13"/>
  <c r="BG759" i="13"/>
  <c r="BG480" i="13"/>
  <c r="BG760" i="13"/>
  <c r="BG481" i="13"/>
  <c r="BG761" i="13"/>
  <c r="BG762" i="13"/>
  <c r="BG763" i="13"/>
  <c r="BG764" i="13"/>
  <c r="BG765" i="13"/>
  <c r="BG487" i="13"/>
  <c r="BG492" i="13"/>
  <c r="BG493" i="13"/>
  <c r="BG494" i="13"/>
  <c r="BG495" i="13"/>
  <c r="BG496" i="13"/>
  <c r="BG488" i="13"/>
  <c r="BG489" i="13"/>
  <c r="BG490" i="13"/>
  <c r="BG491" i="13"/>
  <c r="BG497" i="13"/>
  <c r="BG499" i="13"/>
  <c r="BG500" i="13"/>
  <c r="BG501" i="13"/>
  <c r="BG498" i="13"/>
  <c r="BG502" i="13"/>
  <c r="BG503" i="13"/>
  <c r="BG504" i="13"/>
  <c r="BG505" i="13"/>
  <c r="BG507" i="13"/>
  <c r="BG508" i="13"/>
  <c r="BG510" i="13"/>
  <c r="BG511" i="13"/>
  <c r="BG512" i="13"/>
  <c r="BG520" i="13"/>
  <c r="BG521" i="13"/>
  <c r="BG527" i="13"/>
  <c r="BG528" i="13"/>
  <c r="BG529" i="13"/>
  <c r="BG530" i="13"/>
  <c r="BG531" i="13"/>
  <c r="BG532" i="13"/>
  <c r="BG533" i="13"/>
  <c r="BG534" i="13"/>
  <c r="BG535" i="13"/>
  <c r="BG536" i="13"/>
  <c r="BG767" i="13"/>
  <c r="BG768" i="13"/>
  <c r="BG780" i="13"/>
  <c r="BG781" i="13"/>
  <c r="BG782" i="13"/>
  <c r="BG784" i="13"/>
  <c r="BG522" i="13"/>
  <c r="BG523" i="13"/>
  <c r="BG525" i="13"/>
  <c r="BG526" i="13"/>
  <c r="BG785" i="13"/>
  <c r="BG537" i="13"/>
  <c r="BG538" i="13"/>
  <c r="BG539" i="13"/>
  <c r="BG540" i="13"/>
  <c r="BG541" i="13"/>
  <c r="BG542" i="13"/>
  <c r="BG543" i="13"/>
  <c r="BG544" i="13"/>
  <c r="BG545" i="13"/>
  <c r="BG546" i="13"/>
  <c r="BG547" i="13"/>
  <c r="BG548" i="13"/>
  <c r="BG549" i="13"/>
  <c r="BG550" i="13"/>
  <c r="BG551" i="13"/>
  <c r="BG632" i="13"/>
  <c r="BG552" i="13"/>
  <c r="BG553" i="13"/>
  <c r="BG561" i="13"/>
  <c r="BG562" i="13"/>
  <c r="BG565" i="13"/>
  <c r="BG566" i="13"/>
  <c r="BG567" i="13"/>
  <c r="BG558" i="13"/>
  <c r="BG559" i="13"/>
  <c r="BG560" i="13"/>
  <c r="BG590" i="13"/>
  <c r="BG591" i="13"/>
  <c r="BG592" i="13"/>
  <c r="BG568" i="13"/>
  <c r="BG570" i="13"/>
  <c r="BG571" i="13"/>
  <c r="BG572" i="13"/>
  <c r="BG573" i="13"/>
  <c r="BG574" i="13"/>
  <c r="BG575" i="13"/>
  <c r="BG576" i="13"/>
  <c r="BG577" i="13"/>
  <c r="BG578" i="13"/>
  <c r="BG579" i="13"/>
  <c r="BG580" i="13"/>
  <c r="BG582" i="13"/>
  <c r="BG583" i="13"/>
  <c r="BG581" i="13"/>
  <c r="BG812" i="13"/>
  <c r="BG813" i="13"/>
  <c r="BG814" i="13"/>
  <c r="BG815" i="13"/>
  <c r="BG816" i="13"/>
  <c r="BG817" i="13"/>
  <c r="BG818" i="13"/>
  <c r="BG819" i="13"/>
  <c r="BG607" i="13"/>
  <c r="BG608" i="13"/>
  <c r="BG609" i="13"/>
  <c r="BG610" i="13"/>
  <c r="BG619" i="13"/>
  <c r="BG620" i="13"/>
  <c r="BG593" i="13"/>
  <c r="BG597" i="13"/>
  <c r="BG598" i="13"/>
  <c r="BG599" i="13"/>
  <c r="BG600" i="13"/>
  <c r="BG601" i="13"/>
  <c r="BG621" i="13"/>
  <c r="BG625" i="13"/>
  <c r="BG626" i="13"/>
  <c r="BG629" i="13"/>
  <c r="BG810" i="13"/>
  <c r="BG811" i="13"/>
  <c r="BG630" i="13"/>
  <c r="BG631" i="13"/>
  <c r="BG633" i="13"/>
  <c r="BG634" i="13"/>
  <c r="BG635" i="13"/>
  <c r="BG636" i="13"/>
  <c r="BG554" i="13"/>
  <c r="BG637" i="13"/>
  <c r="BG638" i="13"/>
  <c r="BG640" i="13"/>
  <c r="BG641" i="13"/>
  <c r="BG642" i="13"/>
  <c r="BG647" i="13"/>
  <c r="BG648" i="13"/>
  <c r="BG649" i="13"/>
  <c r="BG643" i="13"/>
  <c r="BG644" i="13"/>
  <c r="BG645" i="13"/>
  <c r="BG646" i="13"/>
  <c r="BG663" i="13"/>
  <c r="BG664" i="13"/>
  <c r="BG665" i="13"/>
  <c r="BG666" i="13"/>
  <c r="BG667" i="13"/>
  <c r="BG668" i="13"/>
  <c r="BG669" i="13"/>
  <c r="BG673" i="13"/>
  <c r="BG674" i="13"/>
  <c r="BG675" i="13"/>
  <c r="BG650" i="13"/>
  <c r="BG651" i="13"/>
  <c r="BG652" i="13"/>
  <c r="BG653" i="13"/>
  <c r="BG654" i="13"/>
  <c r="BG655" i="13"/>
  <c r="BG656" i="13"/>
  <c r="BG657" i="13"/>
  <c r="BG676" i="13"/>
  <c r="BG677" i="13"/>
  <c r="BG678" i="13"/>
  <c r="BG679" i="13"/>
  <c r="BG680" i="13"/>
  <c r="BG681" i="13"/>
  <c r="BG682" i="13"/>
  <c r="BG670" i="13"/>
  <c r="BG671" i="13"/>
  <c r="BG672" i="13"/>
  <c r="BG683" i="13"/>
  <c r="BG684" i="13"/>
  <c r="BG685" i="13"/>
  <c r="BG692" i="13"/>
  <c r="BG694" i="13"/>
  <c r="BG695" i="13"/>
  <c r="BG696" i="13"/>
  <c r="BG697" i="13"/>
  <c r="BG698" i="13"/>
  <c r="BG699" i="13"/>
  <c r="BG700" i="13"/>
  <c r="BG701" i="13"/>
  <c r="BG709" i="13"/>
  <c r="BG602" i="13"/>
  <c r="BG603" i="13"/>
  <c r="BG604" i="13"/>
  <c r="BG605" i="13"/>
  <c r="BG606" i="13"/>
  <c r="BG611" i="13"/>
  <c r="BG710" i="13"/>
  <c r="BG693" i="13"/>
  <c r="BG711" i="13"/>
  <c r="BG712" i="13"/>
  <c r="BG713" i="13"/>
  <c r="BG714" i="13"/>
  <c r="BG715" i="13"/>
  <c r="BG716" i="13"/>
  <c r="BG717" i="13"/>
  <c r="BG718" i="13"/>
  <c r="BG724" i="13"/>
  <c r="BG725" i="13"/>
  <c r="BG726" i="13"/>
  <c r="BG727" i="13"/>
  <c r="BG728" i="13"/>
  <c r="BG729" i="13"/>
  <c r="BG730" i="13"/>
  <c r="BG731" i="13"/>
  <c r="BG732" i="13"/>
  <c r="BG733" i="13"/>
  <c r="BG618" i="13"/>
  <c r="BG686" i="13"/>
  <c r="BG687" i="13"/>
  <c r="BG688" i="13"/>
  <c r="BG689" i="13"/>
  <c r="BG734" i="13"/>
  <c r="BG735" i="13"/>
  <c r="BG736" i="13"/>
  <c r="BG737" i="13"/>
  <c r="BG738" i="13"/>
  <c r="BG739" i="13"/>
  <c r="BG740" i="13"/>
  <c r="BG741" i="13"/>
  <c r="BG742" i="13"/>
  <c r="BG743" i="13"/>
  <c r="BG141" i="13"/>
  <c r="BG164" i="13"/>
  <c r="BG191" i="13"/>
  <c r="BG193" i="13"/>
  <c r="BG208" i="13"/>
  <c r="BG209" i="13"/>
  <c r="BG690" i="13"/>
  <c r="BG691" i="13"/>
  <c r="BG247" i="13"/>
  <c r="BG256" i="13"/>
  <c r="BG257" i="13"/>
  <c r="BG361" i="13"/>
  <c r="BG393" i="13"/>
  <c r="BG458" i="13"/>
  <c r="BG459" i="13"/>
  <c r="BG460" i="13"/>
  <c r="BG462" i="13"/>
  <c r="BG465" i="13"/>
  <c r="BG466" i="13"/>
  <c r="BG769" i="13"/>
  <c r="BG770" i="13"/>
  <c r="BG771" i="13"/>
  <c r="BG772" i="13"/>
  <c r="BG773" i="13"/>
  <c r="BG774" i="13"/>
  <c r="BG775" i="13"/>
  <c r="BG776" i="13"/>
  <c r="BG777" i="13"/>
  <c r="BG778" i="13"/>
  <c r="BG779" i="13"/>
  <c r="BG719" i="13"/>
  <c r="BG720" i="13"/>
  <c r="BG721" i="13"/>
  <c r="BG722" i="13"/>
  <c r="BG723" i="13"/>
  <c r="BG786" i="13"/>
  <c r="BG787" i="13"/>
  <c r="BG788" i="13"/>
  <c r="BG789" i="13"/>
  <c r="BG790" i="13"/>
  <c r="BG791" i="13"/>
  <c r="BG792" i="13"/>
  <c r="BG744" i="13"/>
  <c r="BG745" i="13"/>
  <c r="BG746" i="13"/>
  <c r="BG747" i="13"/>
  <c r="BG748" i="13"/>
  <c r="BG805" i="13"/>
  <c r="BG806" i="13"/>
  <c r="BG807" i="13"/>
  <c r="BG808" i="13"/>
  <c r="BG809" i="13"/>
  <c r="BG803" i="13"/>
  <c r="BG804" i="13"/>
  <c r="BG749" i="13"/>
  <c r="BG750" i="13"/>
  <c r="BG751" i="13"/>
  <c r="BG752" i="13"/>
  <c r="BG753" i="13"/>
  <c r="BG820" i="13"/>
  <c r="BG821" i="13"/>
  <c r="BG822" i="13"/>
  <c r="BG823" i="13"/>
  <c r="BG824" i="13"/>
  <c r="BG825" i="13"/>
  <c r="BG826" i="13"/>
  <c r="BG827" i="13"/>
  <c r="BG828" i="13"/>
  <c r="BG829" i="13"/>
  <c r="BG830" i="13"/>
  <c r="BG831" i="13"/>
  <c r="BG832" i="13"/>
  <c r="BG833" i="13"/>
  <c r="BG834" i="13"/>
  <c r="BG835" i="13"/>
  <c r="BG836" i="13"/>
  <c r="BG837" i="13"/>
  <c r="BG838" i="13"/>
  <c r="BG839" i="13"/>
  <c r="BG840" i="13"/>
  <c r="BG841" i="13"/>
  <c r="BG842" i="13"/>
  <c r="BG843" i="13"/>
  <c r="BG844" i="13"/>
  <c r="BG857" i="13"/>
  <c r="BG858" i="13"/>
  <c r="BG859" i="13"/>
  <c r="BG860" i="13"/>
  <c r="BG861" i="13"/>
  <c r="BG862" i="13"/>
  <c r="BG863" i="13"/>
  <c r="BG864" i="13"/>
  <c r="BG865" i="13"/>
  <c r="BG866" i="13"/>
  <c r="BG867" i="13"/>
  <c r="BG868" i="13"/>
  <c r="BG892" i="13"/>
  <c r="BG893" i="13"/>
  <c r="BG894" i="13"/>
  <c r="BG895" i="13"/>
  <c r="BG896" i="13"/>
  <c r="BG754" i="13"/>
  <c r="BG755" i="13"/>
  <c r="BG899" i="13"/>
  <c r="BG900" i="13"/>
  <c r="BG901" i="13"/>
  <c r="BG902" i="13"/>
  <c r="BG903" i="13"/>
  <c r="BG904" i="13"/>
  <c r="BG905" i="13"/>
  <c r="BG906" i="13"/>
  <c r="BG907" i="13"/>
  <c r="BG908" i="13"/>
  <c r="BG909" i="13"/>
  <c r="BG910" i="13"/>
  <c r="BG911" i="13"/>
  <c r="BG912" i="13"/>
  <c r="BG913" i="13"/>
  <c r="BG914" i="13"/>
  <c r="BG915" i="13"/>
  <c r="BG916" i="13"/>
  <c r="BG897" i="13"/>
  <c r="BG898" i="13"/>
  <c r="BG917" i="13"/>
  <c r="BG918" i="13"/>
  <c r="BG919" i="13"/>
  <c r="BG920" i="13"/>
  <c r="BG921" i="13"/>
  <c r="BG922" i="13"/>
  <c r="BG923" i="13"/>
  <c r="BG924" i="13"/>
  <c r="BG925" i="13"/>
  <c r="BG926" i="13"/>
  <c r="BG927" i="13"/>
  <c r="BG928" i="13"/>
  <c r="BG929" i="13"/>
  <c r="BG930" i="13"/>
  <c r="BG931" i="13"/>
  <c r="BG932" i="13"/>
  <c r="BG941" i="13"/>
  <c r="BG942" i="13"/>
  <c r="BG944" i="13"/>
  <c r="BG945" i="13"/>
  <c r="BG950" i="13"/>
  <c r="BG953" i="13"/>
  <c r="BG954" i="13"/>
  <c r="BG956" i="13"/>
  <c r="BG959" i="13"/>
  <c r="BG960" i="13"/>
  <c r="BG961" i="13"/>
  <c r="BG962" i="13"/>
  <c r="BG963" i="13"/>
  <c r="BG964" i="13"/>
  <c r="BG965" i="13"/>
  <c r="BG966" i="13"/>
  <c r="BG967" i="13"/>
  <c r="BG968" i="13"/>
  <c r="BG933" i="13"/>
  <c r="BG934" i="13"/>
  <c r="BG935" i="13"/>
  <c r="BG940" i="13"/>
  <c r="BG969" i="13"/>
  <c r="BG970" i="13"/>
  <c r="BG943" i="13"/>
  <c r="BG971" i="13"/>
  <c r="BG972" i="13"/>
  <c r="BG946" i="13"/>
  <c r="BG947" i="13"/>
  <c r="BG948" i="13"/>
  <c r="BG949" i="13"/>
  <c r="BG973" i="13"/>
  <c r="BG974" i="13"/>
  <c r="BG951" i="13"/>
  <c r="BG952" i="13"/>
  <c r="BG975" i="13"/>
  <c r="BG976" i="13"/>
  <c r="BG955" i="13"/>
  <c r="BG977" i="13"/>
  <c r="BG957" i="13"/>
  <c r="BG958" i="13"/>
  <c r="BG978" i="13"/>
  <c r="BG979" i="13"/>
  <c r="BG980" i="13"/>
  <c r="BG981" i="13"/>
  <c r="BG982" i="13"/>
  <c r="BG983" i="13"/>
  <c r="BG1050" i="13"/>
  <c r="BG432" i="13"/>
  <c r="BG563" i="13" l="1"/>
  <c r="BG564" i="13"/>
  <c r="BG440" i="13"/>
  <c r="BG454" i="13"/>
  <c r="BG457" i="13"/>
  <c r="BG624" i="13"/>
  <c r="BG229" i="13"/>
  <c r="BG623" i="13"/>
  <c r="BG424" i="13"/>
  <c r="BG423" i="13"/>
  <c r="BG524" i="13"/>
  <c r="BG404" i="13"/>
  <c r="BG420" i="13"/>
  <c r="BG405" i="13"/>
  <c r="BG431" i="13"/>
  <c r="BG451" i="13"/>
  <c r="AI6" i="13" l="1"/>
  <c r="G2" i="26" l="1"/>
  <c r="S2" i="26" l="1"/>
  <c r="H2" i="26"/>
  <c r="I2" i="26"/>
  <c r="J2" i="26"/>
  <c r="K2" i="26"/>
  <c r="L2" i="26"/>
  <c r="M2" i="26"/>
  <c r="N2" i="26"/>
  <c r="O2" i="26"/>
  <c r="P2" i="26"/>
  <c r="Q2" i="26"/>
  <c r="R2" i="26"/>
  <c r="T2" i="26"/>
  <c r="U2" i="26"/>
  <c r="V2" i="26"/>
  <c r="W2" i="26"/>
  <c r="X2" i="26"/>
  <c r="Y2" i="26"/>
  <c r="Z2" i="26"/>
  <c r="AA2" i="26"/>
  <c r="AB2" i="26"/>
  <c r="AC2" i="26"/>
  <c r="AD2" i="26"/>
  <c r="AE2" i="26"/>
  <c r="AF2" i="26"/>
  <c r="AG2" i="26"/>
  <c r="AH2" i="26"/>
  <c r="AI2" i="26"/>
  <c r="AJ2" i="26"/>
  <c r="AK2" i="26"/>
  <c r="AL2" i="26"/>
  <c r="AM2" i="26"/>
  <c r="AN2" i="26"/>
  <c r="AO2" i="26"/>
  <c r="AP2" i="26"/>
  <c r="AQ2" i="26"/>
  <c r="AR2" i="26"/>
  <c r="AS2" i="26"/>
  <c r="AT2" i="26"/>
  <c r="AU2" i="26"/>
  <c r="AV2" i="26"/>
  <c r="AW2" i="26"/>
  <c r="AX2" i="26"/>
  <c r="AY2" i="26"/>
  <c r="AZ2" i="26"/>
  <c r="BA2" i="26"/>
  <c r="BB2" i="26"/>
  <c r="BC2" i="26"/>
  <c r="BD2" i="26"/>
  <c r="BE2" i="26"/>
  <c r="BF2" i="26"/>
  <c r="BG2" i="26"/>
  <c r="BH2" i="26"/>
  <c r="BI2" i="26"/>
  <c r="BJ2" i="26"/>
  <c r="BK2" i="26"/>
  <c r="BL2" i="26"/>
  <c r="BM2" i="26"/>
  <c r="BN2" i="26"/>
  <c r="BO2" i="26"/>
  <c r="BP2" i="26"/>
  <c r="BQ2" i="26"/>
  <c r="BR2" i="26"/>
  <c r="BS2" i="26"/>
  <c r="BT2" i="26"/>
  <c r="BU2" i="26"/>
  <c r="BV2" i="26"/>
  <c r="BW2" i="26"/>
  <c r="BX2" i="26"/>
  <c r="BY2" i="26"/>
  <c r="BZ2" i="26"/>
  <c r="CA2" i="26"/>
  <c r="CB2" i="26"/>
  <c r="CC2" i="26"/>
  <c r="CD2" i="26"/>
  <c r="CE2" i="26"/>
  <c r="CF2" i="26"/>
  <c r="CG2" i="26"/>
  <c r="CH2" i="26"/>
  <c r="CI2" i="26"/>
  <c r="CJ2" i="26"/>
  <c r="CK2" i="26"/>
  <c r="CL2" i="26"/>
  <c r="CM2" i="26"/>
  <c r="CN2" i="26"/>
  <c r="CO2" i="26"/>
  <c r="CP2" i="26"/>
  <c r="CQ2" i="26"/>
  <c r="CR2" i="26"/>
  <c r="CS2" i="26"/>
  <c r="CT2" i="26"/>
  <c r="CU2" i="26"/>
  <c r="CV2" i="26"/>
  <c r="CW2" i="26"/>
  <c r="CX2" i="26"/>
  <c r="CY2" i="26"/>
  <c r="CZ2" i="26"/>
  <c r="DA2" i="26"/>
  <c r="DB2" i="26"/>
  <c r="DC2" i="26"/>
  <c r="DD2" i="26"/>
  <c r="DE2" i="26"/>
  <c r="DF2" i="26"/>
  <c r="DG2" i="26"/>
  <c r="DH2" i="26"/>
  <c r="DI2" i="26"/>
  <c r="DJ2" i="26"/>
  <c r="DK2" i="26"/>
  <c r="DL2" i="26"/>
  <c r="DM2" i="26"/>
  <c r="DN2" i="26"/>
  <c r="DO2" i="26"/>
  <c r="DP2" i="26"/>
  <c r="DQ2" i="26"/>
  <c r="DR2" i="26"/>
  <c r="DS2" i="26"/>
  <c r="DT2" i="26"/>
  <c r="DU2" i="26"/>
  <c r="DV2" i="26"/>
  <c r="DW2" i="26"/>
  <c r="DX2" i="26"/>
  <c r="DY2" i="26"/>
  <c r="DZ2" i="26"/>
  <c r="EA2" i="26"/>
  <c r="EB2" i="26"/>
  <c r="EC2" i="26"/>
  <c r="ED2" i="26"/>
  <c r="EE2" i="26"/>
  <c r="EF2" i="26"/>
  <c r="EG2" i="26"/>
  <c r="EH2" i="26"/>
  <c r="EI2" i="26"/>
  <c r="EJ2" i="26"/>
  <c r="EK2" i="26"/>
  <c r="EL2" i="26"/>
  <c r="EM2" i="26"/>
  <c r="EN2" i="26"/>
  <c r="EO2" i="26"/>
  <c r="EP2" i="26"/>
  <c r="EQ2" i="26"/>
  <c r="ER2" i="26"/>
  <c r="ES2" i="26"/>
  <c r="ET2" i="26"/>
  <c r="EU2" i="26"/>
  <c r="EV2" i="26"/>
  <c r="EW2" i="26"/>
  <c r="EX2" i="26"/>
  <c r="EY2" i="26"/>
  <c r="EZ2" i="26"/>
  <c r="FA2" i="26"/>
  <c r="FB2" i="26"/>
  <c r="FC2" i="26"/>
  <c r="FD2" i="26"/>
  <c r="FE2" i="26"/>
  <c r="FF2" i="26"/>
  <c r="FG2" i="26"/>
  <c r="FH2" i="26"/>
  <c r="FI2" i="26"/>
  <c r="FJ2" i="26"/>
  <c r="FK2" i="26"/>
  <c r="FL2" i="26"/>
  <c r="FM2" i="26"/>
  <c r="FN2" i="26"/>
  <c r="FO2" i="26"/>
  <c r="FP2" i="26"/>
  <c r="FQ2" i="26"/>
  <c r="FR2" i="26"/>
  <c r="FS2" i="26"/>
  <c r="FT2" i="26"/>
  <c r="FU2" i="26"/>
  <c r="FV2" i="26"/>
  <c r="FW2" i="26"/>
  <c r="FX2" i="26"/>
  <c r="FY2" i="26"/>
  <c r="FZ2" i="26"/>
  <c r="GA2" i="26"/>
  <c r="GB2" i="26"/>
  <c r="GC2" i="26"/>
  <c r="GD2" i="26"/>
  <c r="GE2" i="26"/>
  <c r="GF2" i="26"/>
  <c r="GG2" i="26"/>
  <c r="GH2" i="26"/>
  <c r="GI2" i="26"/>
  <c r="GJ2" i="26"/>
  <c r="GK2" i="26"/>
  <c r="GL2" i="26"/>
  <c r="GM2" i="26"/>
  <c r="GN2" i="26"/>
  <c r="GO2" i="26"/>
  <c r="GP2" i="26"/>
  <c r="GQ2" i="26"/>
  <c r="GR2" i="26"/>
  <c r="GS2" i="26"/>
  <c r="GT2" i="26"/>
  <c r="GU2" i="26"/>
  <c r="GV2" i="26"/>
  <c r="GW2" i="26"/>
  <c r="GX2" i="26"/>
  <c r="GY2" i="26"/>
  <c r="GZ2" i="26"/>
  <c r="HA2" i="26"/>
  <c r="HB2" i="26"/>
  <c r="HC2" i="26"/>
  <c r="HD2" i="26"/>
  <c r="HE2" i="26"/>
  <c r="HF2" i="26"/>
  <c r="HG2" i="26"/>
  <c r="HH2" i="26"/>
  <c r="HI2" i="26"/>
  <c r="HJ2" i="26"/>
  <c r="HK2" i="26"/>
  <c r="HL2" i="26"/>
  <c r="HM2" i="26"/>
  <c r="HN2" i="26"/>
  <c r="HO2" i="26"/>
  <c r="HP2" i="26"/>
  <c r="HQ2" i="26"/>
  <c r="HR2" i="26"/>
  <c r="HS2" i="26"/>
  <c r="HT2" i="26"/>
  <c r="HU2" i="26"/>
  <c r="HV2" i="26"/>
  <c r="HW2" i="26"/>
  <c r="HX2" i="26"/>
  <c r="HY2" i="26"/>
  <c r="HZ2" i="26"/>
  <c r="IA2" i="26"/>
  <c r="IB2" i="26"/>
  <c r="IC2" i="26"/>
  <c r="ID2" i="26"/>
  <c r="IE2" i="26"/>
  <c r="IF2" i="26"/>
  <c r="IG2" i="26"/>
  <c r="IH2" i="26"/>
  <c r="II2" i="26"/>
  <c r="IJ2" i="26"/>
  <c r="IK2" i="26"/>
  <c r="IL2" i="26"/>
  <c r="IM2" i="26"/>
  <c r="IN2" i="26"/>
  <c r="IO2" i="26"/>
  <c r="IP2" i="26"/>
  <c r="IQ2" i="26"/>
  <c r="IR2" i="26"/>
  <c r="IS2" i="26"/>
  <c r="IT2" i="26"/>
  <c r="IU2" i="26"/>
  <c r="IV2" i="26"/>
  <c r="IW2" i="26"/>
  <c r="IX2" i="26"/>
  <c r="IY2" i="26"/>
  <c r="IZ2" i="26"/>
  <c r="H3" i="26"/>
  <c r="I3" i="26"/>
  <c r="J3" i="26"/>
  <c r="K3" i="26"/>
  <c r="L3" i="26"/>
  <c r="M3" i="26"/>
  <c r="N3" i="26"/>
  <c r="O3" i="26"/>
  <c r="P3" i="26"/>
  <c r="Q3" i="26"/>
  <c r="R3" i="26"/>
  <c r="S3" i="26"/>
  <c r="T3" i="26"/>
  <c r="U3" i="26"/>
  <c r="V3" i="26"/>
  <c r="W3" i="26"/>
  <c r="X3" i="26"/>
  <c r="Y3" i="26"/>
  <c r="Z3" i="26"/>
  <c r="AA3" i="26"/>
  <c r="AB3" i="26"/>
  <c r="AC3" i="26"/>
  <c r="AD3" i="26"/>
  <c r="AE3" i="26"/>
  <c r="AF3" i="26"/>
  <c r="AG3" i="26"/>
  <c r="AH3" i="26"/>
  <c r="AI3" i="26"/>
  <c r="AJ3" i="26"/>
  <c r="AK3" i="26"/>
  <c r="AL3" i="26"/>
  <c r="AM3" i="26"/>
  <c r="AN3" i="26"/>
  <c r="AO3" i="26"/>
  <c r="AP3" i="26"/>
  <c r="AQ3" i="26"/>
  <c r="AR3" i="26"/>
  <c r="AS3" i="26"/>
  <c r="AT3" i="26"/>
  <c r="AU3" i="26"/>
  <c r="AV3" i="26"/>
  <c r="AW3" i="26"/>
  <c r="AX3" i="26"/>
  <c r="AY3" i="26"/>
  <c r="AZ3" i="26"/>
  <c r="BA3" i="26"/>
  <c r="BB3" i="26"/>
  <c r="BC3" i="26"/>
  <c r="BD3" i="26"/>
  <c r="BE3" i="26"/>
  <c r="BF3" i="26"/>
  <c r="BG3" i="26"/>
  <c r="BH3" i="26"/>
  <c r="BI3" i="26"/>
  <c r="BJ3" i="26"/>
  <c r="BK3" i="26"/>
  <c r="BL3" i="26"/>
  <c r="BM3" i="26"/>
  <c r="BN3" i="26"/>
  <c r="BO3" i="26"/>
  <c r="BP3" i="26"/>
  <c r="BQ3" i="26"/>
  <c r="BR3" i="26"/>
  <c r="BS3" i="26"/>
  <c r="BT3" i="26"/>
  <c r="BU3" i="26"/>
  <c r="BV3" i="26"/>
  <c r="BW3" i="26"/>
  <c r="BX3" i="26"/>
  <c r="BY3" i="26"/>
  <c r="BZ3" i="26"/>
  <c r="CA3" i="26"/>
  <c r="CB3" i="26"/>
  <c r="CC3" i="26"/>
  <c r="CD3" i="26"/>
  <c r="CE3" i="26"/>
  <c r="CF3" i="26"/>
  <c r="CG3" i="26"/>
  <c r="CH3" i="26"/>
  <c r="CI3" i="26"/>
  <c r="CJ3" i="26"/>
  <c r="CK3" i="26"/>
  <c r="CL3" i="26"/>
  <c r="CM3" i="26"/>
  <c r="CN3" i="26"/>
  <c r="CO3" i="26"/>
  <c r="CP3" i="26"/>
  <c r="CQ3" i="26"/>
  <c r="CR3" i="26"/>
  <c r="CS3" i="26"/>
  <c r="CT3" i="26"/>
  <c r="CU3" i="26"/>
  <c r="CV3" i="26"/>
  <c r="CW3" i="26"/>
  <c r="CX3" i="26"/>
  <c r="CY3" i="26"/>
  <c r="CZ3" i="26"/>
  <c r="DA3" i="26"/>
  <c r="DB3" i="26"/>
  <c r="DC3" i="26"/>
  <c r="DD3" i="26"/>
  <c r="DE3" i="26"/>
  <c r="DF3" i="26"/>
  <c r="DG3" i="26"/>
  <c r="DH3" i="26"/>
  <c r="DI3" i="26"/>
  <c r="DJ3" i="26"/>
  <c r="DK3" i="26"/>
  <c r="DL3" i="26"/>
  <c r="DM3" i="26"/>
  <c r="DN3" i="26"/>
  <c r="DO3" i="26"/>
  <c r="DP3" i="26"/>
  <c r="DQ3" i="26"/>
  <c r="DR3" i="26"/>
  <c r="DS3" i="26"/>
  <c r="DT3" i="26"/>
  <c r="DU3" i="26"/>
  <c r="DV3" i="26"/>
  <c r="DW3" i="26"/>
  <c r="DX3" i="26"/>
  <c r="DY3" i="26"/>
  <c r="DZ3" i="26"/>
  <c r="EA3" i="26"/>
  <c r="EB3" i="26"/>
  <c r="EC3" i="26"/>
  <c r="ED3" i="26"/>
  <c r="EE3" i="26"/>
  <c r="EF3" i="26"/>
  <c r="EG3" i="26"/>
  <c r="EH3" i="26"/>
  <c r="EI3" i="26"/>
  <c r="EJ3" i="26"/>
  <c r="EK3" i="26"/>
  <c r="EL3" i="26"/>
  <c r="EM3" i="26"/>
  <c r="EN3" i="26"/>
  <c r="EO3" i="26"/>
  <c r="EP3" i="26"/>
  <c r="EQ3" i="26"/>
  <c r="ER3" i="26"/>
  <c r="ES3" i="26"/>
  <c r="ET3" i="26"/>
  <c r="EU3" i="26"/>
  <c r="EV3" i="26"/>
  <c r="EW3" i="26"/>
  <c r="EX3" i="26"/>
  <c r="EY3" i="26"/>
  <c r="EZ3" i="26"/>
  <c r="FA3" i="26"/>
  <c r="FB3" i="26"/>
  <c r="FC3" i="26"/>
  <c r="FD3" i="26"/>
  <c r="FE3" i="26"/>
  <c r="FF3" i="26"/>
  <c r="FG3" i="26"/>
  <c r="FH3" i="26"/>
  <c r="FI3" i="26"/>
  <c r="FJ3" i="26"/>
  <c r="FK3" i="26"/>
  <c r="FL3" i="26"/>
  <c r="FM3" i="26"/>
  <c r="FN3" i="26"/>
  <c r="FO3" i="26"/>
  <c r="FP3" i="26"/>
  <c r="FQ3" i="26"/>
  <c r="FR3" i="26"/>
  <c r="FS3" i="26"/>
  <c r="FT3" i="26"/>
  <c r="FU3" i="26"/>
  <c r="FV3" i="26"/>
  <c r="FW3" i="26"/>
  <c r="FX3" i="26"/>
  <c r="FY3" i="26"/>
  <c r="FZ3" i="26"/>
  <c r="GA3" i="26"/>
  <c r="GB3" i="26"/>
  <c r="GC3" i="26"/>
  <c r="GD3" i="26"/>
  <c r="GE3" i="26"/>
  <c r="GF3" i="26"/>
  <c r="GG3" i="26"/>
  <c r="GH3" i="26"/>
  <c r="GI3" i="26"/>
  <c r="GJ3" i="26"/>
  <c r="GK3" i="26"/>
  <c r="GL3" i="26"/>
  <c r="GM3" i="26"/>
  <c r="GN3" i="26"/>
  <c r="GO3" i="26"/>
  <c r="GP3" i="26"/>
  <c r="GQ3" i="26"/>
  <c r="GR3" i="26"/>
  <c r="GS3" i="26"/>
  <c r="GT3" i="26"/>
  <c r="GU3" i="26"/>
  <c r="GV3" i="26"/>
  <c r="GW3" i="26"/>
  <c r="GX3" i="26"/>
  <c r="GY3" i="26"/>
  <c r="GZ3" i="26"/>
  <c r="HA3" i="26"/>
  <c r="HB3" i="26"/>
  <c r="HC3" i="26"/>
  <c r="HD3" i="26"/>
  <c r="HE3" i="26"/>
  <c r="HF3" i="26"/>
  <c r="HG3" i="26"/>
  <c r="HH3" i="26"/>
  <c r="HI3" i="26"/>
  <c r="HJ3" i="26"/>
  <c r="HK3" i="26"/>
  <c r="HL3" i="26"/>
  <c r="HM3" i="26"/>
  <c r="HN3" i="26"/>
  <c r="HO3" i="26"/>
  <c r="HP3" i="26"/>
  <c r="HQ3" i="26"/>
  <c r="HR3" i="26"/>
  <c r="HS3" i="26"/>
  <c r="HT3" i="26"/>
  <c r="HU3" i="26"/>
  <c r="HV3" i="26"/>
  <c r="HW3" i="26"/>
  <c r="HX3" i="26"/>
  <c r="HY3" i="26"/>
  <c r="HZ3" i="26"/>
  <c r="IA3" i="26"/>
  <c r="IB3" i="26"/>
  <c r="IC3" i="26"/>
  <c r="ID3" i="26"/>
  <c r="IE3" i="26"/>
  <c r="IF3" i="26"/>
  <c r="IG3" i="26"/>
  <c r="IH3" i="26"/>
  <c r="II3" i="26"/>
  <c r="IJ3" i="26"/>
  <c r="IK3" i="26"/>
  <c r="IL3" i="26"/>
  <c r="IM3" i="26"/>
  <c r="IN3" i="26"/>
  <c r="IO3" i="26"/>
  <c r="IP3" i="26"/>
  <c r="IQ3" i="26"/>
  <c r="IR3" i="26"/>
  <c r="IS3" i="26"/>
  <c r="IT3" i="26"/>
  <c r="IU3" i="26"/>
  <c r="IV3" i="26"/>
  <c r="IW3" i="26"/>
  <c r="IX3" i="26"/>
  <c r="IY3" i="26"/>
  <c r="IZ3"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AN4" i="26"/>
  <c r="AO4" i="26"/>
  <c r="AP4" i="26"/>
  <c r="AQ4" i="26"/>
  <c r="AR4" i="26"/>
  <c r="AS4" i="26"/>
  <c r="AT4" i="26"/>
  <c r="AU4" i="26"/>
  <c r="AV4" i="26"/>
  <c r="AW4" i="26"/>
  <c r="AX4" i="26"/>
  <c r="AY4" i="26"/>
  <c r="AZ4" i="26"/>
  <c r="BA4" i="26"/>
  <c r="BB4" i="26"/>
  <c r="BC4" i="26"/>
  <c r="BD4" i="26"/>
  <c r="BE4" i="26"/>
  <c r="BF4" i="26"/>
  <c r="BG4" i="26"/>
  <c r="BH4" i="26"/>
  <c r="BI4" i="26"/>
  <c r="BJ4" i="26"/>
  <c r="BK4" i="26"/>
  <c r="BL4" i="26"/>
  <c r="BM4" i="26"/>
  <c r="BN4" i="26"/>
  <c r="BO4" i="26"/>
  <c r="BP4" i="26"/>
  <c r="BQ4" i="26"/>
  <c r="BR4" i="26"/>
  <c r="BS4" i="26"/>
  <c r="BT4" i="26"/>
  <c r="BU4" i="26"/>
  <c r="BV4" i="26"/>
  <c r="BW4" i="26"/>
  <c r="BX4" i="26"/>
  <c r="BY4" i="26"/>
  <c r="BZ4" i="26"/>
  <c r="CA4" i="26"/>
  <c r="CB4" i="26"/>
  <c r="CC4" i="26"/>
  <c r="CD4" i="26"/>
  <c r="CE4" i="26"/>
  <c r="CF4" i="26"/>
  <c r="CG4" i="26"/>
  <c r="CH4" i="26"/>
  <c r="CI4" i="26"/>
  <c r="CJ4" i="26"/>
  <c r="CK4" i="26"/>
  <c r="CL4" i="26"/>
  <c r="CM4" i="26"/>
  <c r="CN4" i="26"/>
  <c r="CO4" i="26"/>
  <c r="CP4" i="26"/>
  <c r="CQ4" i="26"/>
  <c r="CR4" i="26"/>
  <c r="CS4" i="26"/>
  <c r="CT4" i="26"/>
  <c r="CU4" i="26"/>
  <c r="CV4" i="26"/>
  <c r="CW4" i="26"/>
  <c r="CX4" i="26"/>
  <c r="CY4" i="26"/>
  <c r="CZ4" i="26"/>
  <c r="DA4" i="26"/>
  <c r="DB4" i="26"/>
  <c r="DC4" i="26"/>
  <c r="DD4" i="26"/>
  <c r="DE4" i="26"/>
  <c r="DF4" i="26"/>
  <c r="DG4" i="26"/>
  <c r="DH4" i="26"/>
  <c r="DI4" i="26"/>
  <c r="DJ4" i="26"/>
  <c r="DK4" i="26"/>
  <c r="DL4" i="26"/>
  <c r="DM4" i="26"/>
  <c r="DN4" i="26"/>
  <c r="DO4" i="26"/>
  <c r="DP4" i="26"/>
  <c r="DQ4" i="26"/>
  <c r="DR4" i="26"/>
  <c r="DS4" i="26"/>
  <c r="DT4" i="26"/>
  <c r="DU4" i="26"/>
  <c r="DV4" i="26"/>
  <c r="DW4" i="26"/>
  <c r="DX4" i="26"/>
  <c r="DY4" i="26"/>
  <c r="DZ4" i="26"/>
  <c r="EA4" i="26"/>
  <c r="EB4" i="26"/>
  <c r="EC4" i="26"/>
  <c r="ED4" i="26"/>
  <c r="EE4" i="26"/>
  <c r="EF4" i="26"/>
  <c r="EG4" i="26"/>
  <c r="EH4" i="26"/>
  <c r="EI4" i="26"/>
  <c r="EJ4" i="26"/>
  <c r="EK4" i="26"/>
  <c r="EL4" i="26"/>
  <c r="EM4" i="26"/>
  <c r="EN4" i="26"/>
  <c r="EO4" i="26"/>
  <c r="EP4" i="26"/>
  <c r="EQ4" i="26"/>
  <c r="ER4" i="26"/>
  <c r="ES4" i="26"/>
  <c r="ET4" i="26"/>
  <c r="EU4" i="26"/>
  <c r="EV4" i="26"/>
  <c r="EW4" i="26"/>
  <c r="EX4" i="26"/>
  <c r="EY4" i="26"/>
  <c r="EZ4" i="26"/>
  <c r="FA4" i="26"/>
  <c r="FB4" i="26"/>
  <c r="FC4" i="26"/>
  <c r="FD4" i="26"/>
  <c r="FE4" i="26"/>
  <c r="FF4" i="26"/>
  <c r="FG4" i="26"/>
  <c r="FH4" i="26"/>
  <c r="FI4" i="26"/>
  <c r="FJ4" i="26"/>
  <c r="FK4" i="26"/>
  <c r="FL4" i="26"/>
  <c r="FM4" i="26"/>
  <c r="FN4" i="26"/>
  <c r="FO4" i="26"/>
  <c r="FP4" i="26"/>
  <c r="FQ4" i="26"/>
  <c r="FR4" i="26"/>
  <c r="FS4" i="26"/>
  <c r="FT4" i="26"/>
  <c r="FU4" i="26"/>
  <c r="FV4" i="26"/>
  <c r="FW4" i="26"/>
  <c r="FX4" i="26"/>
  <c r="FY4" i="26"/>
  <c r="FZ4" i="26"/>
  <c r="GA4" i="26"/>
  <c r="GB4" i="26"/>
  <c r="GC4" i="26"/>
  <c r="GD4" i="26"/>
  <c r="GE4" i="26"/>
  <c r="GF4" i="26"/>
  <c r="GG4" i="26"/>
  <c r="GH4" i="26"/>
  <c r="GI4" i="26"/>
  <c r="GJ4" i="26"/>
  <c r="GK4" i="26"/>
  <c r="GL4" i="26"/>
  <c r="GM4" i="26"/>
  <c r="GN4" i="26"/>
  <c r="GO4" i="26"/>
  <c r="GP4" i="26"/>
  <c r="GQ4" i="26"/>
  <c r="GR4" i="26"/>
  <c r="GS4" i="26"/>
  <c r="GT4" i="26"/>
  <c r="GU4" i="26"/>
  <c r="GV4" i="26"/>
  <c r="GW4" i="26"/>
  <c r="GX4" i="26"/>
  <c r="GY4" i="26"/>
  <c r="GZ4" i="26"/>
  <c r="HA4" i="26"/>
  <c r="HB4" i="26"/>
  <c r="HC4" i="26"/>
  <c r="HD4" i="26"/>
  <c r="HE4" i="26"/>
  <c r="HF4" i="26"/>
  <c r="HG4" i="26"/>
  <c r="HH4" i="26"/>
  <c r="HI4" i="26"/>
  <c r="HJ4" i="26"/>
  <c r="HK4" i="26"/>
  <c r="HL4" i="26"/>
  <c r="HM4" i="26"/>
  <c r="HN4" i="26"/>
  <c r="HO4" i="26"/>
  <c r="HP4" i="26"/>
  <c r="HQ4" i="26"/>
  <c r="HR4" i="26"/>
  <c r="HS4" i="26"/>
  <c r="HT4" i="26"/>
  <c r="HU4" i="26"/>
  <c r="HV4" i="26"/>
  <c r="HW4" i="26"/>
  <c r="HX4" i="26"/>
  <c r="HY4" i="26"/>
  <c r="HZ4" i="26"/>
  <c r="IA4" i="26"/>
  <c r="IB4" i="26"/>
  <c r="IC4" i="26"/>
  <c r="ID4" i="26"/>
  <c r="IE4" i="26"/>
  <c r="IF4" i="26"/>
  <c r="IG4" i="26"/>
  <c r="IH4" i="26"/>
  <c r="II4" i="26"/>
  <c r="IJ4" i="26"/>
  <c r="IK4" i="26"/>
  <c r="IL4" i="26"/>
  <c r="IM4" i="26"/>
  <c r="IN4" i="26"/>
  <c r="IO4" i="26"/>
  <c r="IP4" i="26"/>
  <c r="IQ4" i="26"/>
  <c r="IR4" i="26"/>
  <c r="IS4" i="26"/>
  <c r="IT4" i="26"/>
  <c r="IU4" i="26"/>
  <c r="IV4" i="26"/>
  <c r="IW4" i="26"/>
  <c r="IX4" i="26"/>
  <c r="IY4" i="26"/>
  <c r="IZ4" i="26"/>
  <c r="H5" i="26"/>
  <c r="I5" i="26"/>
  <c r="J5" i="26"/>
  <c r="K5" i="26"/>
  <c r="L5" i="26"/>
  <c r="M5" i="26"/>
  <c r="N5" i="26"/>
  <c r="O5" i="26"/>
  <c r="P5" i="26"/>
  <c r="Q5" i="26"/>
  <c r="R5" i="26"/>
  <c r="S5" i="26"/>
  <c r="T5" i="26"/>
  <c r="U5" i="26"/>
  <c r="V5" i="26"/>
  <c r="W5" i="26"/>
  <c r="X5" i="26"/>
  <c r="Y5" i="26"/>
  <c r="Z5" i="26"/>
  <c r="AA5" i="26"/>
  <c r="AB5" i="26"/>
  <c r="AC5" i="26"/>
  <c r="AD5" i="26"/>
  <c r="AE5" i="26"/>
  <c r="AF5" i="26"/>
  <c r="AG5" i="26"/>
  <c r="AH5" i="26"/>
  <c r="AI5" i="26"/>
  <c r="AJ5" i="26"/>
  <c r="AK5" i="26"/>
  <c r="AL5" i="26"/>
  <c r="AM5" i="26"/>
  <c r="AN5" i="26"/>
  <c r="AO5" i="26"/>
  <c r="AP5" i="26"/>
  <c r="AQ5" i="26"/>
  <c r="AR5" i="26"/>
  <c r="AS5" i="26"/>
  <c r="AT5" i="26"/>
  <c r="AU5" i="26"/>
  <c r="AV5" i="26"/>
  <c r="AW5" i="26"/>
  <c r="AX5" i="26"/>
  <c r="AY5" i="26"/>
  <c r="AZ5" i="26"/>
  <c r="BA5" i="26"/>
  <c r="BB5" i="26"/>
  <c r="BC5" i="26"/>
  <c r="BD5" i="26"/>
  <c r="BE5" i="26"/>
  <c r="BF5" i="26"/>
  <c r="BG5" i="26"/>
  <c r="BH5" i="26"/>
  <c r="BI5" i="26"/>
  <c r="BJ5" i="26"/>
  <c r="BK5" i="26"/>
  <c r="BL5" i="26"/>
  <c r="BM5" i="26"/>
  <c r="BN5" i="26"/>
  <c r="BO5" i="26"/>
  <c r="BP5" i="26"/>
  <c r="BQ5" i="26"/>
  <c r="BR5" i="26"/>
  <c r="BS5" i="26"/>
  <c r="BT5" i="26"/>
  <c r="BU5" i="26"/>
  <c r="BV5" i="26"/>
  <c r="BW5" i="26"/>
  <c r="BX5" i="26"/>
  <c r="BY5" i="26"/>
  <c r="BZ5" i="26"/>
  <c r="CA5" i="26"/>
  <c r="CB5" i="26"/>
  <c r="CC5" i="26"/>
  <c r="CD5" i="26"/>
  <c r="CE5" i="26"/>
  <c r="CF5" i="26"/>
  <c r="CG5" i="26"/>
  <c r="CH5" i="26"/>
  <c r="CI5" i="26"/>
  <c r="CJ5" i="26"/>
  <c r="CK5" i="26"/>
  <c r="CL5" i="26"/>
  <c r="CM5" i="26"/>
  <c r="CN5" i="26"/>
  <c r="CO5" i="26"/>
  <c r="CP5" i="26"/>
  <c r="CQ5" i="26"/>
  <c r="CR5" i="26"/>
  <c r="CS5" i="26"/>
  <c r="CT5" i="26"/>
  <c r="CU5" i="26"/>
  <c r="CV5" i="26"/>
  <c r="CW5" i="26"/>
  <c r="CX5" i="26"/>
  <c r="CY5" i="26"/>
  <c r="CZ5" i="26"/>
  <c r="DA5" i="26"/>
  <c r="DB5" i="26"/>
  <c r="DC5" i="26"/>
  <c r="DD5" i="26"/>
  <c r="DE5" i="26"/>
  <c r="DF5" i="26"/>
  <c r="DG5" i="26"/>
  <c r="DH5" i="26"/>
  <c r="DI5" i="26"/>
  <c r="DJ5" i="26"/>
  <c r="DK5" i="26"/>
  <c r="DL5" i="26"/>
  <c r="DM5" i="26"/>
  <c r="DN5" i="26"/>
  <c r="DO5" i="26"/>
  <c r="DP5" i="26"/>
  <c r="DQ5" i="26"/>
  <c r="DR5" i="26"/>
  <c r="DS5" i="26"/>
  <c r="DT5" i="26"/>
  <c r="DU5" i="26"/>
  <c r="DV5" i="26"/>
  <c r="DW5" i="26"/>
  <c r="DX5" i="26"/>
  <c r="DY5" i="26"/>
  <c r="DZ5" i="26"/>
  <c r="EA5" i="26"/>
  <c r="EB5" i="26"/>
  <c r="EC5" i="26"/>
  <c r="ED5" i="26"/>
  <c r="EE5" i="26"/>
  <c r="EF5" i="26"/>
  <c r="EG5" i="26"/>
  <c r="EH5" i="26"/>
  <c r="EI5" i="26"/>
  <c r="EJ5" i="26"/>
  <c r="EK5" i="26"/>
  <c r="EL5" i="26"/>
  <c r="EM5" i="26"/>
  <c r="EN5" i="26"/>
  <c r="EO5" i="26"/>
  <c r="EP5" i="26"/>
  <c r="EQ5" i="26"/>
  <c r="ER5" i="26"/>
  <c r="ES5" i="26"/>
  <c r="ET5" i="26"/>
  <c r="EU5" i="26"/>
  <c r="EV5" i="26"/>
  <c r="EW5" i="26"/>
  <c r="EX5" i="26"/>
  <c r="EY5" i="26"/>
  <c r="EZ5" i="26"/>
  <c r="FA5" i="26"/>
  <c r="FB5" i="26"/>
  <c r="FC5" i="26"/>
  <c r="FD5" i="26"/>
  <c r="FE5" i="26"/>
  <c r="FF5" i="26"/>
  <c r="FG5" i="26"/>
  <c r="FH5" i="26"/>
  <c r="FI5" i="26"/>
  <c r="FJ5" i="26"/>
  <c r="FK5" i="26"/>
  <c r="FL5" i="26"/>
  <c r="FM5" i="26"/>
  <c r="FN5" i="26"/>
  <c r="FO5" i="26"/>
  <c r="FP5" i="26"/>
  <c r="FQ5" i="26"/>
  <c r="FR5" i="26"/>
  <c r="FS5" i="26"/>
  <c r="FT5" i="26"/>
  <c r="FU5" i="26"/>
  <c r="FV5" i="26"/>
  <c r="FW5" i="26"/>
  <c r="FX5" i="26"/>
  <c r="FY5" i="26"/>
  <c r="FZ5" i="26"/>
  <c r="GA5" i="26"/>
  <c r="GB5" i="26"/>
  <c r="GC5" i="26"/>
  <c r="GD5" i="26"/>
  <c r="GE5" i="26"/>
  <c r="GF5" i="26"/>
  <c r="GG5" i="26"/>
  <c r="GH5" i="26"/>
  <c r="GI5" i="26"/>
  <c r="GJ5" i="26"/>
  <c r="GK5" i="26"/>
  <c r="GL5" i="26"/>
  <c r="GM5" i="26"/>
  <c r="GN5" i="26"/>
  <c r="GO5" i="26"/>
  <c r="GP5" i="26"/>
  <c r="GQ5" i="26"/>
  <c r="GR5" i="26"/>
  <c r="GS5" i="26"/>
  <c r="GT5" i="26"/>
  <c r="GU5" i="26"/>
  <c r="GV5" i="26"/>
  <c r="GW5" i="26"/>
  <c r="GX5" i="26"/>
  <c r="GY5" i="26"/>
  <c r="GZ5" i="26"/>
  <c r="HA5" i="26"/>
  <c r="HB5" i="26"/>
  <c r="HC5" i="26"/>
  <c r="HD5" i="26"/>
  <c r="HE5" i="26"/>
  <c r="HF5" i="26"/>
  <c r="HG5" i="26"/>
  <c r="HH5" i="26"/>
  <c r="HI5" i="26"/>
  <c r="HJ5" i="26"/>
  <c r="HK5" i="26"/>
  <c r="HL5" i="26"/>
  <c r="HM5" i="26"/>
  <c r="HN5" i="26"/>
  <c r="HO5" i="26"/>
  <c r="HP5" i="26"/>
  <c r="HQ5" i="26"/>
  <c r="HR5" i="26"/>
  <c r="HS5" i="26"/>
  <c r="HT5" i="26"/>
  <c r="HU5" i="26"/>
  <c r="HV5" i="26"/>
  <c r="HW5" i="26"/>
  <c r="HX5" i="26"/>
  <c r="HY5" i="26"/>
  <c r="HZ5" i="26"/>
  <c r="IA5" i="26"/>
  <c r="IB5" i="26"/>
  <c r="IC5" i="26"/>
  <c r="ID5" i="26"/>
  <c r="IE5" i="26"/>
  <c r="IF5" i="26"/>
  <c r="IG5" i="26"/>
  <c r="IH5" i="26"/>
  <c r="II5" i="26"/>
  <c r="IJ5" i="26"/>
  <c r="IK5" i="26"/>
  <c r="IL5" i="26"/>
  <c r="IM5" i="26"/>
  <c r="IN5" i="26"/>
  <c r="IO5" i="26"/>
  <c r="IP5" i="26"/>
  <c r="IQ5" i="26"/>
  <c r="IR5" i="26"/>
  <c r="IS5" i="26"/>
  <c r="IT5" i="26"/>
  <c r="IU5" i="26"/>
  <c r="IV5" i="26"/>
  <c r="IW5" i="26"/>
  <c r="IX5" i="26"/>
  <c r="IY5" i="26"/>
  <c r="IZ5" i="26"/>
  <c r="H6" i="26"/>
  <c r="I6" i="26"/>
  <c r="J6" i="26"/>
  <c r="K6" i="26"/>
  <c r="L6" i="26"/>
  <c r="M6" i="26"/>
  <c r="N6" i="26"/>
  <c r="O6" i="26"/>
  <c r="P6" i="26"/>
  <c r="Q6" i="26"/>
  <c r="R6" i="26"/>
  <c r="S6" i="26"/>
  <c r="T6" i="26"/>
  <c r="U6" i="26"/>
  <c r="V6" i="26"/>
  <c r="W6" i="26"/>
  <c r="X6" i="26"/>
  <c r="Y6" i="26"/>
  <c r="Z6" i="26"/>
  <c r="AA6" i="26"/>
  <c r="AB6" i="26"/>
  <c r="AC6" i="26"/>
  <c r="AD6" i="26"/>
  <c r="AE6" i="26"/>
  <c r="AF6" i="26"/>
  <c r="AG6" i="26"/>
  <c r="AH6" i="26"/>
  <c r="AI6" i="26"/>
  <c r="AJ6" i="26"/>
  <c r="AK6" i="26"/>
  <c r="AL6" i="26"/>
  <c r="AM6" i="26"/>
  <c r="AN6" i="26"/>
  <c r="AO6" i="26"/>
  <c r="AP6" i="26"/>
  <c r="AQ6" i="26"/>
  <c r="AR6" i="26"/>
  <c r="AS6" i="26"/>
  <c r="AT6" i="26"/>
  <c r="AU6" i="26"/>
  <c r="AV6" i="26"/>
  <c r="AW6" i="26"/>
  <c r="AX6" i="26"/>
  <c r="AY6" i="26"/>
  <c r="AZ6" i="26"/>
  <c r="BA6" i="26"/>
  <c r="BB6" i="26"/>
  <c r="BC6" i="26"/>
  <c r="BD6" i="26"/>
  <c r="BE6" i="26"/>
  <c r="BF6" i="26"/>
  <c r="BG6" i="26"/>
  <c r="BH6" i="26"/>
  <c r="BI6" i="26"/>
  <c r="BJ6" i="26"/>
  <c r="BK6" i="26"/>
  <c r="BL6" i="26"/>
  <c r="BM6" i="26"/>
  <c r="BN6" i="26"/>
  <c r="BO6" i="26"/>
  <c r="BP6" i="26"/>
  <c r="BQ6" i="26"/>
  <c r="BR6" i="26"/>
  <c r="BS6" i="26"/>
  <c r="BT6" i="26"/>
  <c r="BU6" i="26"/>
  <c r="BV6" i="26"/>
  <c r="BW6" i="26"/>
  <c r="BX6" i="26"/>
  <c r="BY6" i="26"/>
  <c r="BZ6" i="26"/>
  <c r="CA6" i="26"/>
  <c r="CB6" i="26"/>
  <c r="CC6" i="26"/>
  <c r="CD6" i="26"/>
  <c r="CE6" i="26"/>
  <c r="CF6" i="26"/>
  <c r="CG6" i="26"/>
  <c r="CH6" i="26"/>
  <c r="CI6" i="26"/>
  <c r="CJ6" i="26"/>
  <c r="CK6" i="26"/>
  <c r="CL6" i="26"/>
  <c r="CM6" i="26"/>
  <c r="CN6" i="26"/>
  <c r="CO6" i="26"/>
  <c r="CP6" i="26"/>
  <c r="CQ6" i="26"/>
  <c r="CR6" i="26"/>
  <c r="CS6" i="26"/>
  <c r="CT6" i="26"/>
  <c r="CU6" i="26"/>
  <c r="CV6" i="26"/>
  <c r="CW6" i="26"/>
  <c r="CX6" i="26"/>
  <c r="CY6" i="26"/>
  <c r="CZ6" i="26"/>
  <c r="DA6" i="26"/>
  <c r="DB6" i="26"/>
  <c r="DC6" i="26"/>
  <c r="DD6" i="26"/>
  <c r="DE6" i="26"/>
  <c r="DF6" i="26"/>
  <c r="DG6" i="26"/>
  <c r="DH6" i="26"/>
  <c r="DI6" i="26"/>
  <c r="DJ6" i="26"/>
  <c r="DK6" i="26"/>
  <c r="DL6" i="26"/>
  <c r="DM6" i="26"/>
  <c r="DN6" i="26"/>
  <c r="DO6" i="26"/>
  <c r="DP6" i="26"/>
  <c r="DQ6" i="26"/>
  <c r="DR6" i="26"/>
  <c r="DS6" i="26"/>
  <c r="DT6" i="26"/>
  <c r="DU6" i="26"/>
  <c r="DV6" i="26"/>
  <c r="DW6" i="26"/>
  <c r="DX6" i="26"/>
  <c r="DY6" i="26"/>
  <c r="DZ6" i="26"/>
  <c r="EA6" i="26"/>
  <c r="EB6" i="26"/>
  <c r="EC6" i="26"/>
  <c r="ED6" i="26"/>
  <c r="EE6" i="26"/>
  <c r="EF6" i="26"/>
  <c r="EG6" i="26"/>
  <c r="EH6" i="26"/>
  <c r="EI6" i="26"/>
  <c r="EJ6" i="26"/>
  <c r="EK6" i="26"/>
  <c r="EL6" i="26"/>
  <c r="EM6" i="26"/>
  <c r="EN6" i="26"/>
  <c r="EO6" i="26"/>
  <c r="EP6" i="26"/>
  <c r="EQ6" i="26"/>
  <c r="ER6" i="26"/>
  <c r="ES6" i="26"/>
  <c r="ET6" i="26"/>
  <c r="EU6" i="26"/>
  <c r="EV6" i="26"/>
  <c r="EW6" i="26"/>
  <c r="EX6" i="26"/>
  <c r="EY6" i="26"/>
  <c r="EZ6" i="26"/>
  <c r="FA6" i="26"/>
  <c r="FB6" i="26"/>
  <c r="FC6" i="26"/>
  <c r="FD6" i="26"/>
  <c r="FE6" i="26"/>
  <c r="FF6" i="26"/>
  <c r="FG6" i="26"/>
  <c r="FH6" i="26"/>
  <c r="FI6" i="26"/>
  <c r="FJ6" i="26"/>
  <c r="FK6" i="26"/>
  <c r="FL6" i="26"/>
  <c r="FM6" i="26"/>
  <c r="FN6" i="26"/>
  <c r="FO6" i="26"/>
  <c r="FP6" i="26"/>
  <c r="FQ6" i="26"/>
  <c r="FR6" i="26"/>
  <c r="FS6" i="26"/>
  <c r="FT6" i="26"/>
  <c r="FU6" i="26"/>
  <c r="FV6" i="26"/>
  <c r="FW6" i="26"/>
  <c r="FX6" i="26"/>
  <c r="FY6" i="26"/>
  <c r="FZ6" i="26"/>
  <c r="GA6" i="26"/>
  <c r="GB6" i="26"/>
  <c r="GC6" i="26"/>
  <c r="GD6" i="26"/>
  <c r="GE6" i="26"/>
  <c r="GF6" i="26"/>
  <c r="GG6" i="26"/>
  <c r="GH6" i="26"/>
  <c r="GI6" i="26"/>
  <c r="GJ6" i="26"/>
  <c r="GK6" i="26"/>
  <c r="GL6" i="26"/>
  <c r="GM6" i="26"/>
  <c r="GN6" i="26"/>
  <c r="GO6" i="26"/>
  <c r="GP6" i="26"/>
  <c r="GQ6" i="26"/>
  <c r="GR6" i="26"/>
  <c r="GS6" i="26"/>
  <c r="GT6" i="26"/>
  <c r="GU6" i="26"/>
  <c r="GV6" i="26"/>
  <c r="GW6" i="26"/>
  <c r="GX6" i="26"/>
  <c r="GY6" i="26"/>
  <c r="GZ6" i="26"/>
  <c r="HA6" i="26"/>
  <c r="HB6" i="26"/>
  <c r="HC6" i="26"/>
  <c r="HD6" i="26"/>
  <c r="HE6" i="26"/>
  <c r="HF6" i="26"/>
  <c r="HG6" i="26"/>
  <c r="HH6" i="26"/>
  <c r="HI6" i="26"/>
  <c r="HJ6" i="26"/>
  <c r="HK6" i="26"/>
  <c r="HL6" i="26"/>
  <c r="HM6" i="26"/>
  <c r="HN6" i="26"/>
  <c r="HO6" i="26"/>
  <c r="HP6" i="26"/>
  <c r="HQ6" i="26"/>
  <c r="HR6" i="26"/>
  <c r="HS6" i="26"/>
  <c r="HT6" i="26"/>
  <c r="HU6" i="26"/>
  <c r="HV6" i="26"/>
  <c r="HW6" i="26"/>
  <c r="HX6" i="26"/>
  <c r="HY6" i="26"/>
  <c r="HZ6" i="26"/>
  <c r="IA6" i="26"/>
  <c r="IB6" i="26"/>
  <c r="IC6" i="26"/>
  <c r="ID6" i="26"/>
  <c r="IE6" i="26"/>
  <c r="IF6" i="26"/>
  <c r="IG6" i="26"/>
  <c r="IH6" i="26"/>
  <c r="II6" i="26"/>
  <c r="IJ6" i="26"/>
  <c r="IK6" i="26"/>
  <c r="IL6" i="26"/>
  <c r="IM6" i="26"/>
  <c r="IN6" i="26"/>
  <c r="IO6" i="26"/>
  <c r="IP6" i="26"/>
  <c r="IQ6" i="26"/>
  <c r="IR6" i="26"/>
  <c r="IS6" i="26"/>
  <c r="IT6" i="26"/>
  <c r="IU6" i="26"/>
  <c r="IV6" i="26"/>
  <c r="IW6" i="26"/>
  <c r="IX6" i="26"/>
  <c r="IY6" i="26"/>
  <c r="IZ6" i="26"/>
  <c r="H7" i="26"/>
  <c r="I7" i="26"/>
  <c r="J7" i="26"/>
  <c r="K7" i="26"/>
  <c r="L7" i="26"/>
  <c r="M7" i="26"/>
  <c r="N7" i="26"/>
  <c r="O7" i="26"/>
  <c r="P7" i="26"/>
  <c r="Q7" i="26"/>
  <c r="R7" i="26"/>
  <c r="S7" i="26"/>
  <c r="T7" i="26"/>
  <c r="U7" i="26"/>
  <c r="V7" i="26"/>
  <c r="W7" i="26"/>
  <c r="X7" i="26"/>
  <c r="Y7" i="26"/>
  <c r="Z7" i="26"/>
  <c r="AA7" i="26"/>
  <c r="AB7" i="26"/>
  <c r="AC7" i="26"/>
  <c r="AD7" i="26"/>
  <c r="AE7" i="26"/>
  <c r="AF7" i="26"/>
  <c r="AG7" i="26"/>
  <c r="AH7" i="26"/>
  <c r="AI7" i="26"/>
  <c r="AJ7" i="26"/>
  <c r="AK7" i="26"/>
  <c r="AL7" i="26"/>
  <c r="AM7" i="26"/>
  <c r="AN7" i="26"/>
  <c r="AO7" i="26"/>
  <c r="AP7" i="26"/>
  <c r="AQ7" i="26"/>
  <c r="AR7" i="26"/>
  <c r="AS7" i="26"/>
  <c r="AT7" i="26"/>
  <c r="AU7" i="26"/>
  <c r="AV7" i="26"/>
  <c r="AW7" i="26"/>
  <c r="AX7" i="26"/>
  <c r="AY7" i="26"/>
  <c r="AZ7" i="26"/>
  <c r="BA7" i="26"/>
  <c r="BB7" i="26"/>
  <c r="BC7" i="26"/>
  <c r="BD7" i="26"/>
  <c r="BE7" i="26"/>
  <c r="BF7" i="26"/>
  <c r="BG7" i="26"/>
  <c r="BH7" i="26"/>
  <c r="BI7" i="26"/>
  <c r="BJ7" i="26"/>
  <c r="BK7" i="26"/>
  <c r="BL7" i="26"/>
  <c r="BM7" i="26"/>
  <c r="BN7" i="26"/>
  <c r="BO7" i="26"/>
  <c r="BP7" i="26"/>
  <c r="BQ7" i="26"/>
  <c r="BR7" i="26"/>
  <c r="BS7" i="26"/>
  <c r="BT7" i="26"/>
  <c r="BU7" i="26"/>
  <c r="BV7" i="26"/>
  <c r="BW7" i="26"/>
  <c r="BX7" i="26"/>
  <c r="BY7" i="26"/>
  <c r="BZ7" i="26"/>
  <c r="CA7" i="26"/>
  <c r="CB7" i="26"/>
  <c r="CC7" i="26"/>
  <c r="CD7" i="26"/>
  <c r="CE7" i="26"/>
  <c r="CF7" i="26"/>
  <c r="CG7" i="26"/>
  <c r="CH7" i="26"/>
  <c r="CI7" i="26"/>
  <c r="CJ7" i="26"/>
  <c r="CK7" i="26"/>
  <c r="CL7" i="26"/>
  <c r="CM7" i="26"/>
  <c r="CN7" i="26"/>
  <c r="CO7" i="26"/>
  <c r="CP7" i="26"/>
  <c r="CQ7" i="26"/>
  <c r="CR7" i="26"/>
  <c r="CS7" i="26"/>
  <c r="CT7" i="26"/>
  <c r="CU7" i="26"/>
  <c r="CV7" i="26"/>
  <c r="CW7" i="26"/>
  <c r="CX7" i="26"/>
  <c r="CY7" i="26"/>
  <c r="CZ7" i="26"/>
  <c r="DA7" i="26"/>
  <c r="DB7" i="26"/>
  <c r="DC7" i="26"/>
  <c r="DD7" i="26"/>
  <c r="DE7" i="26"/>
  <c r="DF7" i="26"/>
  <c r="DG7" i="26"/>
  <c r="DH7" i="26"/>
  <c r="DI7" i="26"/>
  <c r="DJ7" i="26"/>
  <c r="DK7" i="26"/>
  <c r="DL7" i="26"/>
  <c r="DM7" i="26"/>
  <c r="DN7" i="26"/>
  <c r="DO7" i="26"/>
  <c r="DP7" i="26"/>
  <c r="DQ7" i="26"/>
  <c r="DR7" i="26"/>
  <c r="DS7" i="26"/>
  <c r="DT7" i="26"/>
  <c r="DU7" i="26"/>
  <c r="DV7" i="26"/>
  <c r="DW7" i="26"/>
  <c r="DX7" i="26"/>
  <c r="DY7" i="26"/>
  <c r="DZ7" i="26"/>
  <c r="EA7" i="26"/>
  <c r="EB7" i="26"/>
  <c r="EC7" i="26"/>
  <c r="ED7" i="26"/>
  <c r="EE7" i="26"/>
  <c r="EF7" i="26"/>
  <c r="EG7" i="26"/>
  <c r="EH7" i="26"/>
  <c r="EI7" i="26"/>
  <c r="EJ7" i="26"/>
  <c r="EK7" i="26"/>
  <c r="EL7" i="26"/>
  <c r="EM7" i="26"/>
  <c r="EN7" i="26"/>
  <c r="EO7" i="26"/>
  <c r="EP7" i="26"/>
  <c r="EQ7" i="26"/>
  <c r="ER7" i="26"/>
  <c r="ES7" i="26"/>
  <c r="ET7" i="26"/>
  <c r="EU7" i="26"/>
  <c r="EV7" i="26"/>
  <c r="EW7" i="26"/>
  <c r="EX7" i="26"/>
  <c r="EY7" i="26"/>
  <c r="EZ7" i="26"/>
  <c r="FA7" i="26"/>
  <c r="FB7" i="26"/>
  <c r="FC7" i="26"/>
  <c r="FD7" i="26"/>
  <c r="FE7" i="26"/>
  <c r="FF7" i="26"/>
  <c r="FG7" i="26"/>
  <c r="FH7" i="26"/>
  <c r="FI7" i="26"/>
  <c r="FJ7" i="26"/>
  <c r="FK7" i="26"/>
  <c r="FL7" i="26"/>
  <c r="FM7" i="26"/>
  <c r="FN7" i="26"/>
  <c r="FO7" i="26"/>
  <c r="FP7" i="26"/>
  <c r="FQ7" i="26"/>
  <c r="FR7" i="26"/>
  <c r="FS7" i="26"/>
  <c r="FT7" i="26"/>
  <c r="FU7" i="26"/>
  <c r="FV7" i="26"/>
  <c r="FW7" i="26"/>
  <c r="FX7" i="26"/>
  <c r="FY7" i="26"/>
  <c r="FZ7" i="26"/>
  <c r="GA7" i="26"/>
  <c r="GB7" i="26"/>
  <c r="GC7" i="26"/>
  <c r="GD7" i="26"/>
  <c r="GE7" i="26"/>
  <c r="GF7" i="26"/>
  <c r="GG7" i="26"/>
  <c r="GH7" i="26"/>
  <c r="GI7" i="26"/>
  <c r="GJ7" i="26"/>
  <c r="GK7" i="26"/>
  <c r="GL7" i="26"/>
  <c r="GM7" i="26"/>
  <c r="GN7" i="26"/>
  <c r="GO7" i="26"/>
  <c r="GP7" i="26"/>
  <c r="GQ7" i="26"/>
  <c r="GR7" i="26"/>
  <c r="GS7" i="26"/>
  <c r="GT7" i="26"/>
  <c r="GU7" i="26"/>
  <c r="GV7" i="26"/>
  <c r="GW7" i="26"/>
  <c r="GX7" i="26"/>
  <c r="GY7" i="26"/>
  <c r="GZ7" i="26"/>
  <c r="HA7" i="26"/>
  <c r="HB7" i="26"/>
  <c r="HC7" i="26"/>
  <c r="HD7" i="26"/>
  <c r="HE7" i="26"/>
  <c r="HF7" i="26"/>
  <c r="HG7" i="26"/>
  <c r="HH7" i="26"/>
  <c r="HI7" i="26"/>
  <c r="HJ7" i="26"/>
  <c r="HK7" i="26"/>
  <c r="HL7" i="26"/>
  <c r="HM7" i="26"/>
  <c r="HN7" i="26"/>
  <c r="HO7" i="26"/>
  <c r="HP7" i="26"/>
  <c r="HQ7" i="26"/>
  <c r="HR7" i="26"/>
  <c r="HS7" i="26"/>
  <c r="HT7" i="26"/>
  <c r="HU7" i="26"/>
  <c r="HV7" i="26"/>
  <c r="HW7" i="26"/>
  <c r="HX7" i="26"/>
  <c r="HY7" i="26"/>
  <c r="HZ7" i="26"/>
  <c r="IA7" i="26"/>
  <c r="IB7" i="26"/>
  <c r="IC7" i="26"/>
  <c r="ID7" i="26"/>
  <c r="IE7" i="26"/>
  <c r="IF7" i="26"/>
  <c r="IG7" i="26"/>
  <c r="IH7" i="26"/>
  <c r="II7" i="26"/>
  <c r="IJ7" i="26"/>
  <c r="IK7" i="26"/>
  <c r="IL7" i="26"/>
  <c r="IM7" i="26"/>
  <c r="IN7" i="26"/>
  <c r="IO7" i="26"/>
  <c r="IP7" i="26"/>
  <c r="IQ7" i="26"/>
  <c r="IR7" i="26"/>
  <c r="IS7" i="26"/>
  <c r="IT7" i="26"/>
  <c r="IU7" i="26"/>
  <c r="IV7" i="26"/>
  <c r="IW7" i="26"/>
  <c r="IX7" i="26"/>
  <c r="IY7" i="26"/>
  <c r="IZ7" i="26"/>
  <c r="G7" i="26"/>
  <c r="G6" i="26"/>
  <c r="G5" i="26"/>
  <c r="G4" i="26"/>
  <c r="G3"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104" i="26"/>
  <c r="F105" i="26"/>
  <c r="F106" i="26"/>
  <c r="F107" i="26"/>
  <c r="F108" i="26"/>
  <c r="F109" i="26"/>
  <c r="F110" i="26"/>
  <c r="F111" i="26"/>
  <c r="F112" i="26"/>
  <c r="F113" i="26"/>
  <c r="F114" i="26"/>
  <c r="F115" i="26"/>
  <c r="F116" i="26"/>
  <c r="F117" i="26"/>
  <c r="F118" i="26"/>
  <c r="F119" i="26"/>
  <c r="F120" i="26"/>
  <c r="F121" i="26"/>
  <c r="F122" i="26"/>
  <c r="F123" i="26"/>
  <c r="F124" i="26"/>
  <c r="F125" i="26"/>
  <c r="F126" i="26"/>
  <c r="F127" i="26"/>
  <c r="F128" i="26"/>
  <c r="F129" i="26"/>
  <c r="F130" i="26"/>
  <c r="F131" i="26"/>
  <c r="F132" i="26"/>
  <c r="F133" i="26"/>
  <c r="F134" i="26"/>
  <c r="F135" i="26"/>
  <c r="F136" i="26"/>
  <c r="F137" i="26"/>
  <c r="F138" i="26"/>
  <c r="F139" i="26"/>
  <c r="F140" i="26"/>
  <c r="F141" i="26"/>
  <c r="F142" i="26"/>
  <c r="F143" i="26"/>
  <c r="F144" i="26"/>
  <c r="F145" i="26"/>
  <c r="F146" i="26"/>
  <c r="F147" i="26"/>
  <c r="F148" i="26"/>
  <c r="F149" i="26"/>
  <c r="F150" i="26"/>
  <c r="F151" i="26"/>
  <c r="F152" i="26"/>
  <c r="F153" i="26"/>
  <c r="F154" i="26"/>
  <c r="F155" i="26"/>
  <c r="F156" i="26"/>
  <c r="F157" i="26"/>
  <c r="F158" i="26"/>
  <c r="F159" i="26"/>
  <c r="F160" i="26"/>
  <c r="F161" i="26"/>
  <c r="F162" i="26"/>
  <c r="F163" i="26"/>
  <c r="F164" i="26"/>
  <c r="F165" i="26"/>
  <c r="F166" i="26"/>
  <c r="F167" i="26"/>
  <c r="F168" i="26"/>
  <c r="F169" i="26"/>
  <c r="F170" i="26"/>
  <c r="F171" i="26"/>
  <c r="F172" i="26"/>
  <c r="F173" i="26"/>
  <c r="F174" i="26"/>
  <c r="F175" i="26"/>
  <c r="F176" i="26"/>
  <c r="F177" i="26"/>
  <c r="F178" i="26"/>
  <c r="F179" i="26"/>
  <c r="F180" i="26"/>
  <c r="F181" i="26"/>
  <c r="F182" i="26"/>
  <c r="F183" i="26"/>
  <c r="F184" i="26"/>
  <c r="F185" i="26"/>
  <c r="F186" i="26"/>
  <c r="F187" i="26"/>
  <c r="F188" i="26"/>
  <c r="F189" i="26"/>
  <c r="F190" i="26"/>
  <c r="F191" i="26"/>
  <c r="F192" i="26"/>
  <c r="F193" i="26"/>
  <c r="F194" i="26"/>
  <c r="F195" i="26"/>
  <c r="F196" i="26"/>
  <c r="F197" i="26"/>
  <c r="F198" i="26"/>
  <c r="F199" i="26"/>
  <c r="F200" i="26"/>
  <c r="F201" i="26"/>
  <c r="F202" i="26"/>
  <c r="F203" i="26"/>
  <c r="F204" i="26"/>
  <c r="F205" i="26"/>
  <c r="F206" i="26"/>
  <c r="F207" i="26"/>
  <c r="F208" i="26"/>
  <c r="F209" i="26"/>
  <c r="F210" i="26"/>
  <c r="F211" i="26"/>
  <c r="F212" i="26"/>
  <c r="F213" i="26"/>
  <c r="D10"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Cotey, Matt</author>
  </authors>
  <commentList>
    <comment ref="BG9" authorId="0" shapeId="0" xr:uid="{ECE2B832-3EC8-4A51-816B-A93D9C39EDFD}">
      <text>
        <r>
          <rPr>
            <b/>
            <sz val="9"/>
            <color indexed="81"/>
            <rFont val="Tahoma"/>
            <family val="2"/>
          </rPr>
          <t>Cotey, Matt:</t>
        </r>
        <r>
          <rPr>
            <sz val="9"/>
            <color indexed="81"/>
            <rFont val="Tahoma"/>
            <family val="2"/>
          </rPr>
          <t xml:space="preserve">
ok to build date
</t>
        </r>
      </text>
    </comment>
    <comment ref="BH9" authorId="0" shapeId="0" xr:uid="{384EB75E-1D33-42BE-B3A1-080CBC2FD55A}">
      <text>
        <r>
          <rPr>
            <b/>
            <sz val="9"/>
            <color indexed="81"/>
            <rFont val="Tahoma"/>
            <family val="2"/>
          </rPr>
          <t>Cotey, Matt:</t>
        </r>
        <r>
          <rPr>
            <sz val="9"/>
            <color indexed="81"/>
            <rFont val="Tahoma"/>
            <family val="2"/>
          </rPr>
          <t xml:space="preserve">
Build Engineer fills in date
</t>
        </r>
      </text>
    </comment>
    <comment ref="BG11" authorId="0" shapeId="0" xr:uid="{70F655EC-D8D6-48A6-9035-F0F1CB502881}">
      <text>
        <r>
          <rPr>
            <b/>
            <sz val="9"/>
            <color indexed="81"/>
            <rFont val="Tahoma"/>
            <family val="2"/>
          </rPr>
          <t>Cotey, Matt:</t>
        </r>
        <r>
          <rPr>
            <sz val="9"/>
            <color indexed="81"/>
            <rFont val="Tahoma"/>
            <family val="2"/>
          </rPr>
          <t xml:space="preserve">
filled in by Build engineer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Cotey, Matt</author>
  </authors>
  <commentList>
    <comment ref="A26" authorId="0" shapeId="0" xr:uid="{CBD49B8D-DB7A-4EF9-9080-E44B302B0E3F}">
      <text>
        <r>
          <rPr>
            <b/>
            <sz val="9"/>
            <color indexed="81"/>
            <rFont val="Tahoma"/>
            <family val="2"/>
          </rPr>
          <t>Site Leads Manage the Actual
Enter number of mechanics available each day</t>
        </r>
      </text>
    </comment>
  </commentList>
</comments>
</file>

<file path=xl/sharedStrings.xml><?xml version="1.0" encoding="utf-8"?>
<sst xmlns="http://schemas.openxmlformats.org/spreadsheetml/2006/main" count="23893" uniqueCount="2130">
  <si>
    <t>STATUS LEGEND:</t>
  </si>
  <si>
    <t>Build Type Legend</t>
  </si>
  <si>
    <t>WIP = Work In Process</t>
  </si>
  <si>
    <t>A = ATC</t>
  </si>
  <si>
    <t>A</t>
  </si>
  <si>
    <t>R&amp;R</t>
  </si>
  <si>
    <t>Remove and Replace of single system</t>
  </si>
  <si>
    <t>VE</t>
  </si>
  <si>
    <t>APA = Awaiting Program Approval</t>
  </si>
  <si>
    <t>AFT = ATC Field Test</t>
  </si>
  <si>
    <t>AFT</t>
  </si>
  <si>
    <t>Limited</t>
  </si>
  <si>
    <t>Small scope - 2-3 systems not including cab removal or frame pierce</t>
  </si>
  <si>
    <t>BA/MP</t>
  </si>
  <si>
    <t>OHV = On Hold Waiting on Vehicle</t>
  </si>
  <si>
    <t>N = NPG</t>
  </si>
  <si>
    <t>N</t>
  </si>
  <si>
    <t>Shaker/Buck</t>
  </si>
  <si>
    <t>Frame &amp; Ladder, CIW, Exterior, Major assemblies hung from rails. No electrical no Powertrain No suspension</t>
  </si>
  <si>
    <t>MP</t>
  </si>
  <si>
    <t>OHE = On Hold Waiting on Engineering</t>
  </si>
  <si>
    <t>NFT = NPG Field Test</t>
  </si>
  <si>
    <t>NFT</t>
  </si>
  <si>
    <t>Standard/New</t>
  </si>
  <si>
    <t>3-4 major system replacement, cab removal, frame pierce on New vehicle from Production</t>
  </si>
  <si>
    <t>BE</t>
  </si>
  <si>
    <t>OHP/I = On Hold Waiting on Parts/Inspection</t>
  </si>
  <si>
    <t>SAP = SAP TSC</t>
  </si>
  <si>
    <t>SAP</t>
  </si>
  <si>
    <t>V</t>
  </si>
  <si>
    <t>Standard/Donor</t>
  </si>
  <si>
    <t>3-4 major system replacement, cab removal, frame pierce on Donor vehicle from other program</t>
  </si>
  <si>
    <t>EES = In Electrical Shakedown</t>
  </si>
  <si>
    <t>DVIP = Inplant DV build EAP only</t>
  </si>
  <si>
    <t>DVIP</t>
  </si>
  <si>
    <t>O</t>
  </si>
  <si>
    <t>Ground-Up</t>
  </si>
  <si>
    <t>Full operational vehicle build from ground up</t>
  </si>
  <si>
    <t>DO NOT EDIT THESE DATES UNLESS PLANNED DATES CHANGE</t>
  </si>
  <si>
    <t>Retime = Dates No Longer Valid</t>
  </si>
  <si>
    <t>V = VRC</t>
  </si>
  <si>
    <t>+ DURATION</t>
  </si>
  <si>
    <t>+ EES Duration</t>
  </si>
  <si>
    <t>+ 2 days</t>
  </si>
  <si>
    <t xml:space="preserve">Data below to match Master BOM data to make PowerBI work. </t>
  </si>
  <si>
    <t>Key</t>
  </si>
  <si>
    <t>PRGM</t>
  </si>
  <si>
    <t>WRTS #</t>
  </si>
  <si>
    <t>WRTS</t>
  </si>
  <si>
    <t>Batch/Build Phase</t>
  </si>
  <si>
    <t xml:space="preserve">VEHICLE BUILD SUMMARY </t>
  </si>
  <si>
    <t>VIN</t>
  </si>
  <si>
    <t>Truck ID</t>
  </si>
  <si>
    <t>Process</t>
  </si>
  <si>
    <t>STATUS</t>
  </si>
  <si>
    <t>BUILD SITE</t>
  </si>
  <si>
    <t>Weekly Takeaway/Tasks/assignments</t>
  </si>
  <si>
    <t>Metrics</t>
  </si>
  <si>
    <t>BUILD 
MGR</t>
  </si>
  <si>
    <t>BOM Analyst</t>
  </si>
  <si>
    <t>Electrical Tech</t>
  </si>
  <si>
    <t>Material planner</t>
  </si>
  <si>
    <t>Mechanic</t>
  </si>
  <si>
    <t>BAY</t>
  </si>
  <si>
    <t>Build Type</t>
  </si>
  <si>
    <t>Build Duration (Working days)</t>
  </si>
  <si>
    <t>Shake Down Duration (working days)</t>
  </si>
  <si>
    <t>BUILD START PLANNED</t>
  </si>
  <si>
    <t>EES END/ DOT &amp; 30 MILE Start PLANNED</t>
  </si>
  <si>
    <t>HANDOFF PLANNED</t>
  </si>
  <si>
    <t>BUILD START ACTUAL</t>
  </si>
  <si>
    <t>BUILD END/EES START        ACTUAL</t>
  </si>
  <si>
    <t>EES END/DOT &amp; 30 MILE START ACTUAL</t>
  </si>
  <si>
    <t>HANDOFF   ACTUAL</t>
  </si>
  <si>
    <t>Finalized GoTo Configs (Plan)</t>
  </si>
  <si>
    <t>Finalized GoTo Configs (Actual)</t>
  </si>
  <si>
    <t>Approve PFEP Plan/ Pull D-Lot Releases
 (33 wks prior to MRD)
(Plan)</t>
  </si>
  <si>
    <t>Approve PFEP Plan/ Pull D-Lot Releases
 (33 wks prior to MRD)
(Actual)</t>
  </si>
  <si>
    <t>Pre-BOM (CV/DV)
RMO (Mule)
(8 wk prior to BOM Freeze)
(Plan)</t>
  </si>
  <si>
    <t>Pre-BOM (CV/DV)
RMO (Mule)
(Actual)</t>
  </si>
  <si>
    <t>Final D-Lot Release Complete (13 wks prior to MRD)
(Plan)</t>
  </si>
  <si>
    <t>Final D-Lot Complete Release
(Actual)</t>
  </si>
  <si>
    <t>WRTS Entry Scheduling Lead Time
(Plan)</t>
  </si>
  <si>
    <t>WRTS Entry Scheduling Lead Time
(Actual)</t>
  </si>
  <si>
    <t>BOM Freeze          11 weeks prior to MRD
(Plan)</t>
  </si>
  <si>
    <t>BOM Freeze          11 weeks prior to MRD
(Actual)</t>
  </si>
  <si>
    <t>Approved Build Book(s)
(10 wks prior to build start)
(Plan)</t>
  </si>
  <si>
    <t>Build Book 
(Actual)</t>
  </si>
  <si>
    <t>Donor 
Walk-Around &amp;
Pre-Inspection
(Plan)</t>
  </si>
  <si>
    <t>Donor 
Walk-Around &amp;
Pre-Inspection
(Actual)</t>
  </si>
  <si>
    <t>MRD                         
(Plan)</t>
  </si>
  <si>
    <t>MRD                         
(Actual)</t>
  </si>
  <si>
    <t>Onsite         
Harness Inspection
(Plan)</t>
  </si>
  <si>
    <t>Onsite         
Harness Inspection
(Actual)</t>
  </si>
  <si>
    <t>OKTB Meeting
(Plan)</t>
  </si>
  <si>
    <t>OKTB Meeting
(Actual)</t>
  </si>
  <si>
    <t>Fudge Factor (1-200)</t>
  </si>
  <si>
    <t>Historical Notes</t>
  </si>
  <si>
    <t>Program Date Change Log</t>
  </si>
  <si>
    <t>MP Program ID</t>
  </si>
  <si>
    <t>MP Project</t>
  </si>
  <si>
    <t>MP Vehicle ID</t>
  </si>
  <si>
    <t>Software GoTO Plan</t>
  </si>
  <si>
    <t>Software GOTO Actual</t>
  </si>
  <si>
    <t>Walkup</t>
  </si>
  <si>
    <t>22-107679-Retrofit truck as build book</t>
  </si>
  <si>
    <t xml:space="preserve">NL553767 </t>
  </si>
  <si>
    <t>Walk-Up</t>
  </si>
  <si>
    <t>Complete</t>
  </si>
  <si>
    <t>No</t>
  </si>
  <si>
    <t>Nick Haskell</t>
  </si>
  <si>
    <t>None</t>
  </si>
  <si>
    <t>Not Required</t>
  </si>
  <si>
    <t>23-111665-701_ePTO Box Build for first 3 eMV ePTO Trucks.</t>
  </si>
  <si>
    <t>Alejandro</t>
  </si>
  <si>
    <t>N/A</t>
  </si>
  <si>
    <t>5/9/2023 build on pause, will restart 6/5
4/12/2023 change start date from 4/10 to 4/17</t>
  </si>
  <si>
    <t xml:space="preserve">	773 - MN816837 DV11 Retrofit Instrumented Parts</t>
  </si>
  <si>
    <t>Canceled</t>
  </si>
  <si>
    <t>A21</t>
  </si>
  <si>
    <t>ST1</t>
  </si>
  <si>
    <t>Super truck 1 Engine/Trans Swap SLOTTED NOT SCHEDULED</t>
  </si>
  <si>
    <t>TBD</t>
  </si>
  <si>
    <t>5/11/22 - review build plans with Program. Program needs to generate a BOM and submit WRTS to order parts. Longest lead item is 20 weeks. Move build out 25 weeks from today. New build start plan is 10/31/22.</t>
  </si>
  <si>
    <t>A22</t>
  </si>
  <si>
    <t>22-109015-ST2 Vehicle_ Install Under Belly Pan</t>
  </si>
  <si>
    <t>Austin Bourdon</t>
  </si>
  <si>
    <t>ATC WU</t>
  </si>
  <si>
    <t>ATC Walk-Up</t>
  </si>
  <si>
    <t>ATC FTS</t>
  </si>
  <si>
    <t>Field Test Support</t>
  </si>
  <si>
    <t>Scheduled</t>
  </si>
  <si>
    <t>E44</t>
  </si>
  <si>
    <t>22-107886-E44 - DV15 DEF head retrofit for Inducements Tes</t>
  </si>
  <si>
    <t>Grille Shaker</t>
  </si>
  <si>
    <t>Robert Gibbs</t>
  </si>
  <si>
    <t>22-107359-PN209776, E44, Post CERT Retrofits</t>
  </si>
  <si>
    <t>PN209776</t>
  </si>
  <si>
    <t>22-107381-PN084492, E44, Post CERT Retrofits</t>
  </si>
  <si>
    <t>PN084492</t>
  </si>
  <si>
    <t>22-107380-PN087910, E44, Post CERT Retrofits</t>
  </si>
  <si>
    <t>PN087910</t>
  </si>
  <si>
    <t>22-107379-PN088065, E44, Post CERT Retrofits</t>
  </si>
  <si>
    <t>PN088065</t>
  </si>
  <si>
    <t>22-107378-PN083869, E44, Post CERT Retrofits</t>
  </si>
  <si>
    <t>PN083869</t>
  </si>
  <si>
    <t>22-107377-PN084054, E44, Post CERT Retrofits</t>
  </si>
  <si>
    <t>PN084054</t>
  </si>
  <si>
    <t>22-107375-PN137953, E44, Post CERT Retrofits</t>
  </si>
  <si>
    <t>PN137953</t>
  </si>
  <si>
    <t>22-107374-PN137952, E44, Post CERT Retrofits</t>
  </si>
  <si>
    <t>PN137952</t>
  </si>
  <si>
    <t>22-107373-PN732735, E44, Post CERT Retrofits</t>
  </si>
  <si>
    <t>PN732735</t>
  </si>
  <si>
    <t>22-107371-PN137951, E44, Post CERT Retrofits</t>
  </si>
  <si>
    <t>PN137951</t>
  </si>
  <si>
    <t>22-107370-PN731292, E44, Post CERT Retrofits</t>
  </si>
  <si>
    <t>PN731292</t>
  </si>
  <si>
    <t>22-107369-PN730831, E44, Post CERT Retrofits</t>
  </si>
  <si>
    <t>PN730831</t>
  </si>
  <si>
    <t>22-107368-PN376907, E44, Post CERT Retrofits</t>
  </si>
  <si>
    <t>PN376907</t>
  </si>
  <si>
    <t>22-107367-PN731296, E44, Post CERT Retrofits</t>
  </si>
  <si>
    <t>PN731296</t>
  </si>
  <si>
    <t>22-107366-PN137954, E44, Post CERT Retrofits</t>
  </si>
  <si>
    <t>PN137954</t>
  </si>
  <si>
    <t>22-107344-PN126822, E44, Post CERT Retrofits</t>
  </si>
  <si>
    <t>PN126822</t>
  </si>
  <si>
    <t>22-108122-Torque Check Engine Crossmember Bolts</t>
  </si>
  <si>
    <t>22-107717-Please remove engine RD9026 from E44 Truck DV29</t>
  </si>
  <si>
    <t>MN855080 </t>
  </si>
  <si>
    <t>DV29</t>
  </si>
  <si>
    <t>22-109610-E44 - INSTALL HIGH TEMP HOSES SPARE PARTS AT NPG</t>
  </si>
  <si>
    <t>22-108893-Retrofit CERT Trucks with Calzone Tailpipe - Job</t>
  </si>
  <si>
    <t>22-108892-Retrofit CERT Trucks with Calzone Tailpipe - Job</t>
  </si>
  <si>
    <t>22-109122-Pull Powertrain from Vehicle MN218304 (CV17) and</t>
  </si>
  <si>
    <t>22-109649-Pull Powertrain from Vehicle MN215734 (CV16) and</t>
  </si>
  <si>
    <t>22-109937-E44 - ATD Step cover - confirm intermittent weld</t>
  </si>
  <si>
    <t>22-110274-E44 - DV19 Retrofit new DEF hoses routing</t>
  </si>
  <si>
    <t>22-110388-3HSDZTZR3MN855080 - Prep for Shipment to Sweden</t>
  </si>
  <si>
    <t>23-111705-E44 Grille Sunload Fixture</t>
  </si>
  <si>
    <t>22-111000-CV16 accessory drive parts swap</t>
  </si>
  <si>
    <t>MN215734</t>
  </si>
  <si>
    <t>23-111997-CV16 fan drive tensioner shipment</t>
  </si>
  <si>
    <t>22-110590-E44 Grille Shaker Cab Conversion</t>
  </si>
  <si>
    <t>Gabe</t>
  </si>
  <si>
    <t>22-110595-E44 Grille Shaker Build part of 110590</t>
  </si>
  <si>
    <t>1/27/2023 increased build duration from 5 to 10 days, parts delayed</t>
  </si>
  <si>
    <t>23-116414-E82 / E44 CAS1 TWIN STEER VEHICLE RE BUILD</t>
  </si>
  <si>
    <t>23-112253-Rebuild E44 MN692227 to convert it from the T14</t>
  </si>
  <si>
    <t>DV4</t>
  </si>
  <si>
    <t>Robert</t>
  </si>
  <si>
    <t>4/24/2023 moved start date to 6/1
4/12/2023 moved start date to 5/1 2/20/2023 moved start date from feb to march</t>
  </si>
  <si>
    <t>23-119704-E44 LG3 DV24 copper tube and bracket retrofit</t>
  </si>
  <si>
    <t>23-119434-E44 Truck PN083869 EOT Remove engine, trans, aft</t>
  </si>
  <si>
    <t>23-119727-E44 Truck PN073543 EOT Remove engine and aftertr</t>
  </si>
  <si>
    <t>Rebuild E44 ML228095 to convert it from the T14 AMT to an allison 4K Transmission</t>
  </si>
  <si>
    <t>ML228095</t>
  </si>
  <si>
    <t>CV15</t>
  </si>
  <si>
    <t>7/7/2023 moved start date from 6/19 to 7/24 based on late parts list
4/24/2023 moved start date to 6/1
4/12/2023 moved start date to 5/1 2/20/2023 moved start date from feb to march</t>
  </si>
  <si>
    <t>23-119701-Fabrication of Weight Ballast Fixture for Alliso for DV20</t>
  </si>
  <si>
    <t>GW to Allison trans Retrofit</t>
  </si>
  <si>
    <t xml:space="preserve">	NN579644</t>
  </si>
  <si>
    <t>DV20</t>
  </si>
  <si>
    <t>23-121086-E44 LG1 - 292793 - EPA Clean Idle Decal</t>
  </si>
  <si>
    <t>23-121087-E44 LG1 - 451927 - EPA Clean Idle Decal</t>
  </si>
  <si>
    <t>23-120991-E44 LT Turbopipe Retrofits</t>
  </si>
  <si>
    <t>23-120992-E44 LT Turbopipe Retrofits</t>
  </si>
  <si>
    <t>23-121052-To install EBP pipe with Insulator on Customer t</t>
  </si>
  <si>
    <t>23-121158-E44 Air Brake brackets for LG3 CERT2 builds</t>
  </si>
  <si>
    <t>24-121592-E44 LG3 DV4 spacers for front engine mount Snubb</t>
  </si>
  <si>
    <t>23-120717-E44 LG3 DV4 Rear Axle change</t>
  </si>
  <si>
    <t>DV04</t>
  </si>
  <si>
    <t>Anthony Schuckel</t>
  </si>
  <si>
    <t>24-121822-Install new E44 bumper grille on Q build truck 4</t>
  </si>
  <si>
    <t>NPG WU</t>
  </si>
  <si>
    <t>NPG Walk-Up</t>
  </si>
  <si>
    <t>23-121139-Install new E44 grille on Q build truck 292793</t>
  </si>
  <si>
    <t>23-121140-Install new E44 grille on Q build truck 451927</t>
  </si>
  <si>
    <t>24-122064-APPLY EPA CERTIFIED CLEAN IDLE LABEL FOR BELOW J</t>
  </si>
  <si>
    <t>n</t>
  </si>
  <si>
    <t>24-122385-E44 LG1 Q2 Build - Replace CRB Rockers - Jacobs</t>
  </si>
  <si>
    <t>24-122387-E44 LG1 Q2 Build - Replace CRB solenoids. Units</t>
  </si>
  <si>
    <t>23-119226-Remove engine and aftertreatment from E44 Field PN088065</t>
  </si>
  <si>
    <t>24-122654-Urgent!! TO be complete by 3/12/2024 - DPF repla</t>
  </si>
  <si>
    <t>E48</t>
  </si>
  <si>
    <t>22-107885-Vista Power Steering Pump Retrofit at NCL from B</t>
  </si>
  <si>
    <t>E49</t>
  </si>
  <si>
    <t>22-109483-E49: Retrofit HVAC Module Actuators to support v</t>
  </si>
  <si>
    <t>22-110171-Vista Power Steering Pump Retrofit at NCL from B</t>
  </si>
  <si>
    <t>E71</t>
  </si>
  <si>
    <t>22-108775-E71 Cert 1 PN032302 Copper Discharge Tube Retrof</t>
  </si>
  <si>
    <t>DV 9&amp;11</t>
  </si>
  <si>
    <t>E71 - E44 DV09 Retrofit</t>
  </si>
  <si>
    <t>MN814731</t>
  </si>
  <si>
    <t>DV09</t>
  </si>
  <si>
    <t>DV D-Lot</t>
  </si>
  <si>
    <t>Yes</t>
  </si>
  <si>
    <t>Paul Pagett</t>
  </si>
  <si>
    <t>Joel Sanchez</t>
  </si>
  <si>
    <t>Gail</t>
  </si>
  <si>
    <t>8/9/2022 changed build start date to 9/20 from 9/8 due to donor delays
8/1/2022 changed build start date to 9/8 (from 8/8) due to E44 donors being late
5/25/22 - Moves start date to 8/8 due to delayed vehicle availability from E44. Update milestones too. 
6/18/20 - Added new</t>
  </si>
  <si>
    <t>E71 DV LG3</t>
  </si>
  <si>
    <t>E71 - E44 DV11 Retrofit</t>
  </si>
  <si>
    <t>MN816837</t>
  </si>
  <si>
    <t>DV11</t>
  </si>
  <si>
    <t>8/9/2022 change start date to 10/3 from 8/11 due to donor delays
8/1/2022 changed start dated to 8/11 (from 6/8) due to E44 donors being late
6/18/20 - Added new</t>
  </si>
  <si>
    <t>22-107631-E71 DV3 LG2 Retrofit</t>
  </si>
  <si>
    <t>22-107630-E71 DV2 LG2 and Front Axle Retrofit</t>
  </si>
  <si>
    <t>E75</t>
  </si>
  <si>
    <t>22-109623-E75 Dual Cylinder Air Compressor Retrofit - Cert</t>
  </si>
  <si>
    <t>E79</t>
  </si>
  <si>
    <t>22-107977-E79 DV3 Park Brake Retrofit for Broken Rear Cabl</t>
  </si>
  <si>
    <t>Alen Baeza</t>
  </si>
  <si>
    <t>NC-254682</t>
  </si>
  <si>
    <t>FVD powertrain removal</t>
  </si>
  <si>
    <t>22-107438-E79 DV2 Park Brake Interlock Retrofit</t>
  </si>
  <si>
    <t>NB444533</t>
  </si>
  <si>
    <t>22-109196-Remove E79 DV1 Windshield and Ship to ATC</t>
  </si>
  <si>
    <t>22-109594-45" Barrier retro fit</t>
  </si>
  <si>
    <t>22-110233-E79 Dual AC Fitting Retrofit</t>
  </si>
  <si>
    <t>22-109172-Section Bus Body for crash barrier testing use.</t>
  </si>
  <si>
    <t>22-108648-Upfit DV5 with a third A/C evaporator (5/23/21 S</t>
  </si>
  <si>
    <t>22-110666-E79 - DV Level CO Racking Teardown - Frame Ladde</t>
  </si>
  <si>
    <t>Alan Baeza</t>
  </si>
  <si>
    <t>Cert RF1</t>
  </si>
  <si>
    <t>22-108201-E79 CERT4 Retrofit</t>
  </si>
  <si>
    <t>Cert RF</t>
  </si>
  <si>
    <t>Nick/Ryan</t>
  </si>
  <si>
    <t>2/8/2023 - corrected mechanics from .5 to 1
12/20/2022 CR0030
11/14/2022 change start date to 12/2
9/15/22 changed start date from 10/26 to 11/14</t>
  </si>
  <si>
    <t>22-108200-E79 CERT3 Retrofit</t>
  </si>
  <si>
    <t>22-108199-E79 CERT2 Retrofit</t>
  </si>
  <si>
    <t>22-108198-E79 CERT1 Retrofit</t>
  </si>
  <si>
    <t>Cert RF2</t>
  </si>
  <si>
    <t>22-108204-E79 CERT7 Retrofit</t>
  </si>
  <si>
    <t>CR0031
11/14/2022 change start date to 12/12
9/15/22 changed start date from 11/2 to 12/6</t>
  </si>
  <si>
    <t>22-108202-E79 CERT5 Retrofit</t>
  </si>
  <si>
    <t>22-108205-E79 CERT8 Retrofit</t>
  </si>
  <si>
    <t>22-108203-E79 CERT6 Retrofit</t>
  </si>
  <si>
    <t>23-112547-E79 CE Bus FWD CHASSIS FENDER LIGHTS GROUND CIRC</t>
  </si>
  <si>
    <t>PV Bucks</t>
  </si>
  <si>
    <t>PV Roof Rack</t>
  </si>
  <si>
    <t>B14</t>
  </si>
  <si>
    <t>Tony</t>
  </si>
  <si>
    <t>11/22/2022 CR0005 moved start date
9/15/2022 start date moved to 10/31 from 10/10
5/17/22- Move dates from 8/15 to 10/10 due to delays in production/Cert builds. 
4/20/22 - Added new</t>
  </si>
  <si>
    <t>23-115676-E79-CE Bus/ Seat and Window Removal</t>
  </si>
  <si>
    <t>23-115709-E79 Bus Sectioning for PV FMVSS210 and Colorado</t>
  </si>
  <si>
    <t>23-116052-Section Buck for E79 Colorado Roof rack testing</t>
  </si>
  <si>
    <t>E82</t>
  </si>
  <si>
    <t>CV</t>
  </si>
  <si>
    <t>EPS3 CV#1</t>
  </si>
  <si>
    <t>PN132651</t>
  </si>
  <si>
    <t>CV1</t>
  </si>
  <si>
    <t>CV/DV Non D-Lot</t>
  </si>
  <si>
    <t>Meredith Coleman</t>
  </si>
  <si>
    <t>Rick Sembdner</t>
  </si>
  <si>
    <t>Build Book quality is unacceptable. EPM to review with SMT before submitting. Also missing discrepancy checks. Negotiated new BB Due date of 5/18/22</t>
  </si>
  <si>
    <t>8/23/2022 changed build hand off date from 9/28 to 10/19
4/5/22 - Program indicated there will be no harnesses ordered for CV Vehicles. Update Milestone from 6/17/22 to Not Required. 
3/9/22 - Program requested to change build start date from 9/26/22 to 7/11/22, Handoff from 12/16/22 to 8/31/22. Reduction of build duration from 50 working days to 25 working days. CV scope reduced from initial content to cross members and R&amp;C similar to Ideal Route &amp; Clip.</t>
  </si>
  <si>
    <t>E82 CV</t>
  </si>
  <si>
    <t>EPS3 CV#5</t>
  </si>
  <si>
    <t>PL467965</t>
  </si>
  <si>
    <t>CV5</t>
  </si>
  <si>
    <t>moved start date from 8/2 to 8/11</t>
  </si>
  <si>
    <t>EPS3 CV#4</t>
  </si>
  <si>
    <t>PL560830</t>
  </si>
  <si>
    <t>CV4</t>
  </si>
  <si>
    <t>moved start date from 8/11 to 9/5</t>
  </si>
  <si>
    <t>DV Batch 1</t>
  </si>
  <si>
    <t>EPS3 DV# 7- rerail</t>
  </si>
  <si>
    <t>DV07</t>
  </si>
  <si>
    <t>Meredith/Chloe</t>
  </si>
  <si>
    <t>Inessa Shelest</t>
  </si>
  <si>
    <t>Yasmin De La Mora</t>
  </si>
  <si>
    <t>2/28/2023 - increased build duration from 45 to 55 days, vehicle has to be rerailed now
11/7/2022 - CR0002 - lowered build duration to 45 days for removal or IRC
3/9/22 - Program requested to change build start date from 5/1/23 to 6/5/23, Handoff from 7/21/23 to 9/8/23. Milestones updated to reflect changes.</t>
  </si>
  <si>
    <t>DV</t>
  </si>
  <si>
    <t>EPS3 DV# 4 RLDA - rerail</t>
  </si>
  <si>
    <t>6/5/2023 change start date from 6/5 to 7/10 based on material status
1/27/2023 increased machanic from 1 to 2
11/29/2022 - CR0019
11/7/2022 - CR0002 - lowered build duration to 45 days for removal or IRC
3/9/22 - Program requested to change build start date from 5/1/23 to 6/5/23, Handoff from 7/21/23 to 9/8/23. Milestones updated to reflect changes.</t>
  </si>
  <si>
    <t>EPS3 DV# 5 RLDA AND FVD</t>
  </si>
  <si>
    <t>DV05</t>
  </si>
  <si>
    <t>6/5/2023 change start date from 6/5 to 7/10 based on material status
11/29/2022 - CR0019
11/7/2022 - CR0002 - lowered build duration to 45 days for removal or IRC
3/9/22 - Program requested to change build start date from 5/1/23 to 6/5/23, Handoff from 7/21/23 to 9/8/23. Milestones updated to reflect changes.</t>
  </si>
  <si>
    <t>DV Batch 2</t>
  </si>
  <si>
    <t xml:space="preserve">	E82 LG2 - DV11 Retrofit Build</t>
  </si>
  <si>
    <t>Chloe/Jared</t>
  </si>
  <si>
    <t>Rick Sembdner/Yasmin De La Mora/Emma Miller</t>
  </si>
  <si>
    <t>6/27/2023 changed start date from 10/25 to 8/21
1/27/2023 changed mech from 2 to 1
11/29/2022 - Cr0020
11/7/2022 - CR0002 - lowered build duration to 45 days for removal or IRC
9/1/2022 - adjusted GoTo start data to 10/17/22 and MRD to 7/31 based on when we can get radiators for these builds</t>
  </si>
  <si>
    <t xml:space="preserve">	E82 LG2 - DV12 Retrofit Build</t>
  </si>
  <si>
    <t>DV12</t>
  </si>
  <si>
    <t xml:space="preserve">	E82 LG2 - DV10 Retrofit Build</t>
  </si>
  <si>
    <t>DV10</t>
  </si>
  <si>
    <t>1/27/2023 changed mech from 2 to 1
11/7/2022 - CR0002 - lowered build duration to 45 days for removal or IRC
9/1/2022 - adjusted GoTo start data to 10/17/22 and MRD to 7/31 based on when we can get radiators for these builds</t>
  </si>
  <si>
    <t>DV Batch 2 Shaker</t>
  </si>
  <si>
    <t>shaker 1</t>
  </si>
  <si>
    <t>Shkr1</t>
  </si>
  <si>
    <t>Chloe</t>
  </si>
  <si>
    <t>6/27/2023 changed start date from 8/21 to 9/25
1/27/2023 changed mech from 2 to 1
11/29/2022 - CR0023 shaker 1 pulled ahead. Build start date changed from 1/22/24 to 8/21/23
11/29/2022 - CR0021
9/1/2022 - adjusted GoTo start data to 10/17/22 and MRD to 7/31 based on when we can get radiators for these builds
3/9/22 - Program requested to change build start date from 11/2/23 to 1/22/24, Handoff from 2/23/24 to 4/16/24. Milestones match Batch 1</t>
  </si>
  <si>
    <t>23-120429-E82-Parts needed for DV5 @NPG</t>
  </si>
  <si>
    <t>23-119981-E82 - DV5 Front Crossmember Retrofit</t>
  </si>
  <si>
    <t>Matt Pfeil</t>
  </si>
  <si>
    <t>not required</t>
  </si>
  <si>
    <t>DV Batch 3</t>
  </si>
  <si>
    <t>EPS3 DV# 14 FVD</t>
  </si>
  <si>
    <t>DV14</t>
  </si>
  <si>
    <t>6/7/2023 updated build start from 10/23 to 12/4 due to delays from earlier builds
11/29/2022 - CR0019
11/29/2022 - CR0017
11/7/2022  CR 0002 canceled build due to removal of IRC
9/1/2022 - adjusted GoTo start data to 10/17/22 and MRD to 7/31 based on when we can get radiators for these builds</t>
  </si>
  <si>
    <t>EPS3 DV# 3</t>
  </si>
  <si>
    <t>DV03</t>
  </si>
  <si>
    <t>WIP</t>
  </si>
  <si>
    <t>6/8/2023 change start date from 7/10 to 11/1
6/5/2023 change start date from 6/20 to 7/10
11/29/2022 - CR0018
11/7/2022 - CR0002 - lowered build duration to 45 days for removal or IRC
3/9/22 - Program requested to change build start date from 5/1/23 to 6/5/23, Handoff from 7/21/23 to 9/8/23. Milestones updated to reflect changes.</t>
  </si>
  <si>
    <t>Frame ladder build up</t>
  </si>
  <si>
    <t>24-121373-E82 - Shaker 3 Cab Crossmember - Parts</t>
  </si>
  <si>
    <t>H08</t>
  </si>
  <si>
    <t>DV Builds PCA</t>
  </si>
  <si>
    <t>ETRCT8 BEV DV #11 RLDA PCA</t>
  </si>
  <si>
    <t>RL770439</t>
  </si>
  <si>
    <t>EES</t>
  </si>
  <si>
    <t>Ryan/Manny</t>
  </si>
  <si>
    <t>Billy Dorsey</t>
  </si>
  <si>
    <t>7/17/2023 moved start date from 8/28 tp 10/4
3/29/2023 - moved start date from 6/5 to 8/3 due to delay in donor builds at the plant
11/30/2022 - CR0025
11/16/2022 - increased shakedown to 30 days from 15 due to increase time for commissioning 
8/9/2022 - moved start date from 5/30/23 to 5/22/23 due to change in battery supplier, changed batch from B5 to B3
4/19/22 - Added new</t>
  </si>
  <si>
    <t>na</t>
  </si>
  <si>
    <t>24-121287-E82 LG1 - Cooling Module Shaker Buck Build</t>
  </si>
  <si>
    <t>EPS3 DV# 6</t>
  </si>
  <si>
    <t>DV06</t>
  </si>
  <si>
    <t>6/8/2023 change start date from 7/10 to 11/1
6/5/2023 change start date from 6/20 to 7/10 based on material
11/29/2022 - CR0018
11/7/2022 - CR0002 - lowered build duration to 45 days for removal or IRC
3/9/22 - Program requested to change build start date from 5/1/23 to 6/5/23, Handoff from 7/21/23 to 9/8/23. Milestones updated to reflect changes.</t>
  </si>
  <si>
    <t>24-121964-E44 LG3 DV24 TRANSMISSION OIL FILL TUBE REPLACED</t>
  </si>
  <si>
    <t>cancel</t>
  </si>
  <si>
    <t>H06</t>
  </si>
  <si>
    <t>23-120296-H06 DV9 retrofits and repairs</t>
  </si>
  <si>
    <t>Cert RF eBus</t>
  </si>
  <si>
    <t>Cert Build. Retrofit and Shakedown EBUS Aftersales</t>
  </si>
  <si>
    <t>Max</t>
  </si>
  <si>
    <t>7/25/2023 moved start date from 8/1 to 9/15
5/2/2023 changed start date from 6/5 to  7/16, donor delay
4/18/2023 added new line</t>
  </si>
  <si>
    <t>Cert Build. Retrofit and Shakedown EBUS</t>
  </si>
  <si>
    <t>Julian</t>
  </si>
  <si>
    <t>7/25/2023 moved start date from 8/1 to 9/15
7/7/2023 changed stare date from 7/10 to 8/1, no clear delivery date for donors
5/2/2023 changed start date from 6/5 to  7/10, donor delay
1/24/2023 changed start date to 5/5/23, moved to line up with E79 q builds
11/22/2022 CR0004 - moved start date
6/28/22 - Program informed me H06 and H05 will merge and start dates will move back. Move start date from 12/21/22 to 2/20/22 and Handoff from 2/13/23 to 4/4/23.
4/6/22 - Program indicated possible 2 more busses. Add vehicles for place holders. Need NOD to change from planning to scheduled.
3/17/22 - Informed Scope of builds were reduced to 4 eBus and 1 eMV. 
2/9/22 - Added New.</t>
  </si>
  <si>
    <t>E86</t>
  </si>
  <si>
    <t>23-113341-E86 - MV CV4/EVAP2 3K Transmission Remove and Sh</t>
  </si>
  <si>
    <t>CV Batch 1</t>
  </si>
  <si>
    <t>E86 CV1</t>
  </si>
  <si>
    <t>PL440135</t>
  </si>
  <si>
    <t>CV01</t>
  </si>
  <si>
    <t>Gail Bowen/Alyce Hudson</t>
  </si>
  <si>
    <t>9/12/2022 build delayed due to Cummins delay, CV1 eng due 11/18
8/11/2022 BE is working to schedule donor walk around at NPG
Program has informed me that Cummins will not have a road worthy calibration for Alpha engines until November. Once Cal availability date is confirmed with NOD, will move project back to support build timing.</t>
  </si>
  <si>
    <t>4/4/2023 changed start date from 5/1 to 4/26
10/24/2022 - change build start to 5/1/23 from 1/1/23 due to program timing shift
9/13/2022 - changed EES shakedown from 27 days to 10. was 27 days due to original plan had cal delay, now engine delay has removed that riskj
9/12/2022 - engine delays again, moved start date from10/10 to 11/21 based on engine ETA
8/22/2022 - due to cummins engine delays moving start date from 9/19 to 10/10
7/22/2022 - increase EES shakedown from 10 to 27 days
5/20/22 - Program asked to build CV units sooner because Engineering will have DV releases due before CV builds complete creating a risk to poor designs. Agreed to move start date forward 4 weeks since we already protected for this. Start dates moved from 10/17 to 9/19, No change to established milestones. 
4/25/22 - Program confirmed Cummins will not have a roadworthy calibration until 11/21/22, move start dates back to align cal delivery date with Build Ops completion date. Inform program any delays to Cal Delivery is a risk Program will have to assume. Also, per Program's request, set Milestones 4 weeks prior to planned build start; should Cummins improve their timing, we will be ready to improve timing as well. 
3/29/22 - Program went through DR1 11/15/21 and CA 2/11/22 to add insight on Go To submission 98 days late. 
3/28/22 -  Program confirmed with Cummins on engine delivery. Program also indicated Cummins may improve timing by a few weeks. Set Milestones 2 weeks prior to normal timing. Program will know if Cummins can improve by another week or two by April 15th. Adjusted Start date from 7/11/22 on CV1, CV2, and EVAP Buck to 8/1/22, /8/22, and 8/15/22 respectively.
3/7/22 - Builds moved to NPG to resolve capacity issues.</t>
  </si>
  <si>
    <t>E86 CV</t>
  </si>
  <si>
    <t>E86 CV1 Hyd</t>
  </si>
  <si>
    <t>E86 CV Buck 2</t>
  </si>
  <si>
    <t>PL408098</t>
  </si>
  <si>
    <t>EVAP2 CV04</t>
  </si>
  <si>
    <t>9/12/2022 build delayed due to Cummins delay, CV1 eng due 11/18
8/11/2022 BE is working to schedule donor walk around at NPG
Planning addition of 2 Cummins vehicles and a 2nd EVAP. Need NOD from VE to confirm plan to support.</t>
  </si>
  <si>
    <t>4/4/2023 changed start date from 5/1 to 4/26
10/24/2022 - change build start to 5/1/23 from 1/1/23 due to program timing shift
9/13/2022 - adjusted build start date from 11/21/22 to 3/3/23 due to delayed engine ETA from Cummins</t>
  </si>
  <si>
    <t>CV Batch 2</t>
  </si>
  <si>
    <t>E86 CV2</t>
  </si>
  <si>
    <t>PL494543</t>
  </si>
  <si>
    <t>CV02</t>
  </si>
  <si>
    <t>4/4/2023 changed start date from 5/1 to 5/27
10/24/2022 - change build start to 5/1/23 from 1/1/23 due to program timing shift
9/13/2022 - changed EES shakedown from 27 days to 10. was 27 days due to original plan had cal delay, now engine delay has removed that riskj
9/12/2022 - engine delays again, moved start date from10/24 to 12/19 based on engine ETA
8/22/2022 - due to cummins engine delays moving start date from 9/19 to 10/24
7/22/2022 - increase EES shakedown from 10 to 27 days
4/25/22 - Program confirmed Cummins will not have a roadworthy calibration until 11/21/22, move start dates back to align cal delivery date with Build Ops completion date. Inform program any delays to Cal Delivery is a risk Program will have to assume. Also, per Program's request, set Milestones 4 weeks prior to planned build start; should Cummins improve their timing, we will be ready to improve timing as well. 
3/29/22 - Program went through DR1 11/15/21 and CA 2/11/22 to add insight on Go To submission 98 days late. 
3/28/22 -  Program confirmed with Cummins on engine delivery. Program also indicated Cummins may improve timing by a few weeks. Set Milestones 2 weeks prior to normal timing. Program will know if Cummins can improve by another week or two by April 15th. Adjusted Start date from 7/11/22 on CV1, CV2, and EVAP Buck to 8/1/22, /8/22, and 8/15/22 respectively.
3/7/22 - Builds moved to NPG to resolve capacity issues.</t>
  </si>
  <si>
    <t>E86 CV2 Air</t>
  </si>
  <si>
    <t>E86 CV Buck</t>
  </si>
  <si>
    <t>ML652257</t>
  </si>
  <si>
    <t>EVAP1 CV03</t>
  </si>
  <si>
    <t>E86 CV3 Evap</t>
  </si>
  <si>
    <t>23-117180-E86 CV1 - Muffler Retrofit for Testing</t>
  </si>
  <si>
    <t>Haskell</t>
  </si>
  <si>
    <t>23-117995-E86 CV1 PL440135 Fan Issue Diagnosis</t>
  </si>
  <si>
    <t>23-118145-E86 - CV1 RETROFIT AT ATC , AIR COMPRESSOR GOVER</t>
  </si>
  <si>
    <t>23-118147-E86 - CV3 RETROFIT AT NPG , AIR COMPRESSOR GOVER</t>
  </si>
  <si>
    <t>23-119411-E86 CV3 - MV607 Drivetrain Drivelines</t>
  </si>
  <si>
    <t>23-119707-E86 - CV2 - Remove Fuel Rails from CV Trucks for</t>
  </si>
  <si>
    <t>23-119698-E86 - CV1 - Remove Fuel Rails from CV Trucks for</t>
  </si>
  <si>
    <t>23-119708-E86 - CV3 - Remove Fuel Rails from CV Trucks for</t>
  </si>
  <si>
    <t>23-119709-E86 - CV4 - Remove Fuel Rails from CV Trucks for</t>
  </si>
  <si>
    <t>23-119178-E86 CV2 - Muffler Retrofit for Testing</t>
  </si>
  <si>
    <t>23-120128-E86 - CV1 - Wastegate Replacement</t>
  </si>
  <si>
    <t>23-118042-E86 EVAP Buck Modifications for CV3 ML652257</t>
  </si>
  <si>
    <t>23-120129-E86 - CV2 - Wastegate Replacement</t>
  </si>
  <si>
    <t>CV2</t>
  </si>
  <si>
    <t>23-120130-E86 - CV3 - Wastegate Replacement</t>
  </si>
  <si>
    <t>CV3</t>
  </si>
  <si>
    <t>23-120131-E86 - CV4 - Wastegate Replacement</t>
  </si>
  <si>
    <t>23-121113-E86 - RETROFIT TO REPLACE MERITOR SLACK ADJUSTER</t>
  </si>
  <si>
    <t>24-122499-E86 - Prototype Fuel Tank Install for Sled Test</t>
  </si>
  <si>
    <t>Cert Build. Retrofit and Shakedown eBus</t>
  </si>
  <si>
    <t>DV01</t>
  </si>
  <si>
    <t>ETRCT8 BEV DV #12 RLDA/FVD</t>
  </si>
  <si>
    <t>RL770440</t>
  </si>
  <si>
    <t>OHE</t>
  </si>
  <si>
    <t>7/17/2023 changed start date from 9/25 to 10/31
3/29/2023 - moved start date from 6/5 to 8/7 due to delay in donor builds at the plan
11/30/2022 - CR0025
11/16/2022 - increased shakedown to 30 days from 15 due to increase time for commissioning 
8/9/2022 - moved start date from 5/30/23 to 5/22/23 due to change in battery supplier, changed batch from B5 to B3
4/19/22 - Added new</t>
  </si>
  <si>
    <t>ETRCT8 BEV DV #14</t>
  </si>
  <si>
    <t>RL770442</t>
  </si>
  <si>
    <t>7/17/2023 changed start date from 9/25 to 10/31
3/29/2023 - moved start date from 7/10 to 8/11 due to delay in donor builds at the plant
11/30/2022 - CR00026
11/16/2022 - increased shakedown to 30 days from 15 due to increase time for commissioning 
8/9/2022 - moved start date from 5/30/23 to 5/22/23 due to change in battery supplier, changed batch from B5 to B3
4/19/22 - Added new</t>
  </si>
  <si>
    <t>EPS3 DV# 13</t>
  </si>
  <si>
    <t>RL599872</t>
  </si>
  <si>
    <t>DV13</t>
  </si>
  <si>
    <t>6/27/2023 changed startdate from 9/25/23 to 1/8/24
1/27/2023 changed mech from 2 to 1
11/7/2022 - CR0002 - lowered build duration to 45 days for removal or IRC
9/1/2022 - adjusted GoTo start data to 10/17/22 and MRD to 7/31 based on when we can get radiators for these builds</t>
  </si>
  <si>
    <t>EPS3 DV# 18</t>
  </si>
  <si>
    <t>RL262582</t>
  </si>
  <si>
    <t>DV18</t>
  </si>
  <si>
    <t>6/7/2023 updated build start from 10/23 to 12/4 due to delays from earlier builds
11/29/2022 - CR0017
11/7/2022  CR 0002 canceled build due to removal of IRC
9/1/2022 - adjusted GoTo start data to 10/17/22 and MRD to 7/31 based on when we can get radiators for these builds</t>
  </si>
  <si>
    <t>24-121965-E86 - CV3 - Install DV level Fuel &amp; EVAP Hardwar</t>
  </si>
  <si>
    <t>24-121966-E86 - CV4 - Install DV level Fuel &amp; EVAP Hardwar</t>
  </si>
  <si>
    <t>EPS3 DV# 17</t>
  </si>
  <si>
    <t>RL213061</t>
  </si>
  <si>
    <t>DV17</t>
  </si>
  <si>
    <t>6/27/2023 updated start date from 12/4 to 1/1/24 per program request
6/7/2023 updated build start from 10/23 to 12/4 due to delays from earlier builds
11/29/2022 - CR0017
11/7/2022  CR 0002 canceled build due to removal of IRC
9/1/2022 - adjusted GoTo start data to 10/17/22 and MRD to 7/31 based on when we can get radiators for these builds</t>
  </si>
  <si>
    <t>DV Batch 3 Shaker</t>
  </si>
  <si>
    <t>EPS3 DV Shaker 2</t>
  </si>
  <si>
    <t>Shkr2</t>
  </si>
  <si>
    <t>6/27/2023 update build start 11/20/23 
11/29/2022 - CR0023 shaker 2 pulled ahead, build start date changed from 1/22/24 to 10/16/23
11/29/2022 - CR0022
9/1/2022 - adjusted GoTo start data to 10/17/22 and MRD to 7/31 based on when we can get radiators for these builds</t>
  </si>
  <si>
    <t>DV02</t>
  </si>
  <si>
    <t>DV group 1</t>
  </si>
  <si>
    <t xml:space="preserve">	E86 DV CE Bus Build - NB444538 (DV1)</t>
  </si>
  <si>
    <t>NB444538</t>
  </si>
  <si>
    <t>Derrick Price/Anthony Schuckel</t>
  </si>
  <si>
    <t xml:space="preserve">Program indicated they may go D-LOT build. Informed them they still need to meet milestone dates to protect retrofits. Build dates were updated to match desired handoff date. </t>
  </si>
  <si>
    <t xml:space="preserve">4/4/2023 changed process from cert retro to D-lot, increased build duration from 10 to 30 days
10/24/2022 - moved build start date to 2/12/24 from 2/27/23 due to cummins delay. removed vehicle count from 12 to 10, additional 2 veh were not needed
4/1/22 - Program indicated they may switch to D-Lot. Corrected dates to show handoff on 4/18/23 and provided updated milestones they would need to meet in parallel for either option. Informed program final decision date would be based on longest lead item such that MP can start ordering parts to be here by MRD. </t>
  </si>
  <si>
    <t>CERT RF</t>
  </si>
  <si>
    <t xml:space="preserve">	E86 DV CE Bus Build - NB451567 (DV3)</t>
  </si>
  <si>
    <t>NB451567</t>
  </si>
  <si>
    <t>E88</t>
  </si>
  <si>
    <t>22-106891-E88: Retrofit 4S/4M - DV2 or DV3</t>
  </si>
  <si>
    <t>DV3</t>
  </si>
  <si>
    <t>22-107722-E88 - E44 DV7 (MN802305) retrofit</t>
  </si>
  <si>
    <t>MN802305</t>
  </si>
  <si>
    <t>DV7</t>
  </si>
  <si>
    <t>22-107726-E88 - E44 DV1 (MN690211) retrofit</t>
  </si>
  <si>
    <t>MN690211</t>
  </si>
  <si>
    <t>DV1</t>
  </si>
  <si>
    <t>22-107721-E88 retrofit for E79 DV2(NB444533) - F3 to F2.8 - intellipak retro as well</t>
  </si>
  <si>
    <t>DV2</t>
  </si>
  <si>
    <t>22-108078-E88 - E75 DV1 (LN550260) retrofit</t>
  </si>
  <si>
    <t>22-107032-E88: Retrofit back to 6S/6M - DV3</t>
  </si>
  <si>
    <t>22-110149-E88: Retrofit E44 DV1 to 4S/4M</t>
  </si>
  <si>
    <t>22-110150-E88: Retrofit E44 DV1 back to 6S/6M</t>
  </si>
  <si>
    <t>22-109821-Retrofit for E88 - S23 DV19 PL023709 - 8TRG to 8</t>
  </si>
  <si>
    <t>22-109653-E88 retrofit for E44 DV7 (MN802305) - F2.9 to F3</t>
  </si>
  <si>
    <t>22-109567-E88 retrofit for E79 DV6(NB444547) - F2.8 to F3</t>
  </si>
  <si>
    <t>22-109796-E88 retrofit for E90 DV1 (MN251384) - F2.9 to F3</t>
  </si>
  <si>
    <t>E89</t>
  </si>
  <si>
    <t>E89 CV 1</t>
  </si>
  <si>
    <t>LN550260</t>
  </si>
  <si>
    <t>Yasmin</t>
  </si>
  <si>
    <t>Standard</t>
  </si>
  <si>
    <t>5/3/22 - Remove CV4, CV5, &amp; CV6 from scope and planning. 
3/11/22 - Program informed met hey are going to PMR 3/18 to reduce scope and have moved build start dates from 7/11 to 10/3 and handoff from 9/23 to 12/16. Program to confirm dates after PMR and scope is finalized. Clear out any submission dates.
2/22/22 - Move build dates back 10 weeks as placeholder. Pending review with program.
10/25/21 - Confirm build dates and removed "Slotted not scheduled"
8/23/21 - GoTo Config target date changed from 8/23/21 to 9/13/21 per Andrew Stryker's request
8/16/21 - Changed build start from 2/21/22 to 5/2/22 and hand off from 4/29/22 to 7/8/22 per Andrew Stryker's request to address Build Ops overcapacity issues in February - April timeframe. DV Builds removed. Mash Angolkar okay with making timing changes on Scorecard and Master Schedule
8/5/21 - Changed build start from 1/24/22 to 2/21/22 and hand off from 4/1/22 to 4/29/22 to meet Andrew Stryker's request to allow Pre-BOM to be submitted on 9/27/21
7/21/21 - Added new. Qty increased from 3 to 4 CV units. Build duration changed from 6 to 8 weeks per Andrew Stryker</t>
  </si>
  <si>
    <t>E89 CV 3</t>
  </si>
  <si>
    <t>NB266220</t>
  </si>
  <si>
    <t>CV03</t>
  </si>
  <si>
    <t>E89 CV 2</t>
  </si>
  <si>
    <t>ML651634</t>
  </si>
  <si>
    <t>CV Batch 2 CV5</t>
  </si>
  <si>
    <t>E89 CV 5</t>
  </si>
  <si>
    <t>JN422056</t>
  </si>
  <si>
    <t>CV05</t>
  </si>
  <si>
    <t>standard</t>
  </si>
  <si>
    <t>8/19/2022 added new line for additional vehicle</t>
  </si>
  <si>
    <t>CV Batch 2 CV4</t>
  </si>
  <si>
    <t>E89 CV 4</t>
  </si>
  <si>
    <t>ML652720</t>
  </si>
  <si>
    <t>CV04</t>
  </si>
  <si>
    <t>3/13/2023 changes start date from 3/6 to 4/17, changed build duration from 25 to 15, changed SD form 15 to 5
1/30/2023 - moved start date to 3/6 from 2/13/23
5/17/22 - Added back to scope, create batch 2 and update build dates for start 1/17/23.
5/3/22 - Remove CV4 from plan as it may be based on HX and E82 will be making major changes. Programs need to align. 
3/11/22 - Program informed met hey are going to PMR 3/18 to reduce scope and have moved build start dates from 7/11 to 10/3 and handoff from 9/23 to 12/16. Program to confirm dates after PMR and scope is finalized. Clear out any submission dates.
2/22/22 - Move build dates back 10 weeks as placeholder. Pending review with program.
10/25/21 - Confirm build dates and removed "Slotted not scheduled"
8/23/21 - GoTo Config target date changed from 8/23/21 to 9/13/21 per Andrew Stryker's request
8/16/21 - Changed build start from 2/21/22 to 5/2/22 and hand off from 4/29/22 to 7/8/22 per Andrew Stryker's request to address Build Ops overcapacity issues in February - April timeframe. DV Builds removed. Mash Angolkar okay with making timing changes on Scorecard and Master Schedule
8/5/21 - Changed build start from 1/24/22 to 2/21/22 and hand off from 4/1/22 to 4/29/22 to meet Andrew Stryker's request to allow Pre-BOM to be submitted on 9/27/21
7/21/21 - Added new. Qty increased from 3 to 4 CV units. Build duration changed from 6 to 8 weeks per Andrew Stryker</t>
  </si>
  <si>
    <t>23-115736-E89: Modification to Skirt Panel for RLDA</t>
  </si>
  <si>
    <t>LG1 DV</t>
  </si>
  <si>
    <t>E89 DV MV new donor</t>
  </si>
  <si>
    <t>RL612399</t>
  </si>
  <si>
    <t>Derrick</t>
  </si>
  <si>
    <t>Agnes/Yasmin/Rick/Alyce/Gail</t>
  </si>
  <si>
    <t>7/11/2023 change start date from 8/14 to 8/21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</si>
  <si>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E89 DV MV new donor - needs additional woork</t>
  </si>
  <si>
    <t>RL612401</t>
  </si>
  <si>
    <t>DV08</t>
  </si>
  <si>
    <t>RN612412</t>
  </si>
  <si>
    <t>RL612400</t>
  </si>
  <si>
    <t>Derrick Price</t>
  </si>
  <si>
    <t>7/14/2023 changed start date from 8/21 to 9/4
7/11/2023 change start date from 8/14 to 8/21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</si>
  <si>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E89 DV LT new donor</t>
  </si>
  <si>
    <t>RN612413</t>
  </si>
  <si>
    <t>7/14/2023 - moved start date from 8/21 to  10/2
7/11/2023 change start date from 8/14 to 8/21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</si>
  <si>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DV Shaker</t>
  </si>
  <si>
    <t>LT Skirt Shaker, chassis only</t>
  </si>
  <si>
    <t>Shaker</t>
  </si>
  <si>
    <t xml:space="preserve">6/6/2023 updated start date from 7/10/23 to 11/6/23 due to delay in component availability
2/2/2023 - added new line. </t>
  </si>
  <si>
    <t xml:space="preserve">E89 Cert Retro RH  </t>
  </si>
  <si>
    <t>RH612414</t>
  </si>
  <si>
    <t>6/13/2023 change start date from 8/14 to 9/4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</si>
  <si>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E89 DV CE</t>
  </si>
  <si>
    <t>PB621248</t>
  </si>
  <si>
    <t>7/14/2023 changed start date frm 8/21 to 10/2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</si>
  <si>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E89 DV LT Hotroom</t>
  </si>
  <si>
    <t>PN749468</t>
  </si>
  <si>
    <t>8/25/2023 moved start date to 10/16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</si>
  <si>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PB621246</t>
  </si>
  <si>
    <t>7/14/2023 updated start date form 8/28 to 10/2
6/13/2023 changed start date from 8/21 to 10/2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</si>
  <si>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E89 DV  CE</t>
  </si>
  <si>
    <t>PB640004</t>
  </si>
  <si>
    <t>7/14/2023 updated start date form 8/28 to 11/20
5/1/2023 change process from Dlot to CV/DV non Dlot
4/11/2023 increased build duration from 5 to 15 days, changed build process from cert rf to CV/dv no d-lot
3/13/2023 changed start date from 8/23 to 8/14
11/29/2022 - CR0009
10/13/2022 new line, assumption is this is FAI, shakedown and 30 mile road test</t>
  </si>
  <si>
    <t>24-121912-E89 DV10 08TRM Retrofit @NPG</t>
  </si>
  <si>
    <t>24-121946-E89 DV10 08TRM Retrofit @NPG</t>
  </si>
  <si>
    <t>LG2 DV</t>
  </si>
  <si>
    <t>E89 DV eCE</t>
  </si>
  <si>
    <t>DV22</t>
  </si>
  <si>
    <t>PB621249</t>
  </si>
  <si>
    <t xml:space="preserve">	E86 DV MV Build - RL794243 (DV7)</t>
  </si>
  <si>
    <t>RL794243</t>
  </si>
  <si>
    <t xml:space="preserve">	E86 DV MV Build - RL796362 (DV6)</t>
  </si>
  <si>
    <t>RL796362</t>
  </si>
  <si>
    <t>J09</t>
  </si>
  <si>
    <t>CV Build</t>
  </si>
  <si>
    <t>Cummins X10 2027 Emissions build at cummins</t>
  </si>
  <si>
    <t>PL710550</t>
  </si>
  <si>
    <t>Slotted - Not Scheduled</t>
  </si>
  <si>
    <t>Emma Miller</t>
  </si>
  <si>
    <t>ETRCT8 BEV DV #21</t>
  </si>
  <si>
    <t>RL770451</t>
  </si>
  <si>
    <t>DV21</t>
  </si>
  <si>
    <t>7/17/2023 changed start date from 9/25 to 10/31
3/29/2023 - moved start date from 8/7 to 8/29  due to delay in donor builds at the plant
11/30/2022 - CR0027
11/16/2022 - increased shakedown to 30 days from 15 due to increase time for commissioning 
8/9/2022 - moved start date from 5/30/23 to 5/22/23 due to change in battery supplier, changed batch from B5 to B3
4/19/22 - Added new</t>
  </si>
  <si>
    <t>ETRCT8 BEV DV #16 RLDA/FVD</t>
  </si>
  <si>
    <t>RL770446</t>
  </si>
  <si>
    <t>DV16</t>
  </si>
  <si>
    <t>7/17/2023 changed start date from 9/25 to 10/31
3/29/2023 - moved start date from 7/10 to 8/15 due to delay in donor builds at the plant
11/30/2022 - CR00026
11/16/2022 - increased shakedown to 30 days from 15 due to increase time for commissioning 
8/9/2022 - moved start date from 5/30/23 to 5/22/23 due to change in battery supplier, changed batch from B5 to B3
4/19/22 - Added new</t>
  </si>
  <si>
    <t>ETRCT8 BEV DV #20</t>
  </si>
  <si>
    <t>RL770450</t>
  </si>
  <si>
    <t>7/17/2023 changed start date from 9/25 to 10/31
3/29/2023 - moved start date from 8/7 to 8/24 due to delay in donor builds at the plant
11/30/2022 - CR0027
11/16/2022 - increased shakedown to 30 days from 15 due to increase time for commissioning 
8/9/2022 - moved start date from 5/30/23 to 5/22/23 due to change in battery supplier, changed batch from B5 to B3
4/19/22 - Added new</t>
  </si>
  <si>
    <t>ETRCT8 BEV DV #18</t>
  </si>
  <si>
    <t>RL770448</t>
  </si>
  <si>
    <t>7/17/2023 changed start date from 9/25 to 10/31
3/29/2023 - moved start date from 8/7 to 8/21 due to delay in donor builds at the plant
11/30/2022 - CR0027
11/16/2022 - increased shakedown to 30 days from 15 due to increase time for commissioning 
8/9/2022 - moved start date from 5/30/23 to 5/22/23 due to change in battery supplier, changed batch from B5 to B3
4/19/22 - Added new</t>
  </si>
  <si>
    <t>J02</t>
  </si>
  <si>
    <t>CV Shaker Batch 1</t>
  </si>
  <si>
    <t>CV Shaker Long Sleeper Cab Sky Rise</t>
  </si>
  <si>
    <t>Shaker2</t>
  </si>
  <si>
    <t>Nydia/Chloe</t>
  </si>
  <si>
    <t>Gail Bowen</t>
  </si>
  <si>
    <t xml:space="preserve">3/18/22 - Added new. Timing rough and will need to be reviewed once DVP is established. </t>
  </si>
  <si>
    <t>CV SHAKER</t>
  </si>
  <si>
    <t>SC7</t>
  </si>
  <si>
    <t>24-122437-18GAL DEF Tanks for Scania testing</t>
  </si>
  <si>
    <t>J11</t>
  </si>
  <si>
    <t>Predictive Maintenance</t>
  </si>
  <si>
    <t>Timko Kiera</t>
  </si>
  <si>
    <t>6/26/2023 updated build start from 2/23/24 to 4/1/24
6/20/2023 update process from d-lot to non d-lot
4/12/2023 updated build duration from 50 to 30 days, build scope reduced, 15 to 5 elements
3/3/2023 added new line for initial planning in EPM site</t>
  </si>
  <si>
    <t>E99</t>
  </si>
  <si>
    <t>AFT Retrofit - EPA
1 HX Mule Vehicle</t>
  </si>
  <si>
    <t>Interferance issue on vert stack and door. Found out Cummins sent us the wrong ATD Can causing the interferance. Program working with Cummins to resolve.</t>
  </si>
  <si>
    <t>8/9/2022 moved start date from 8/15/2022 to 11/7/22 due to Cummins delay in providing material</t>
  </si>
  <si>
    <t>23-112278-E99 CERT Retrofit - DV11 HX620 PN771537</t>
  </si>
  <si>
    <t>8/15/2022 - moved start date to 1/17 (1/16 is MLK day)
7/14/22 - Added New</t>
  </si>
  <si>
    <t>23-112186-E99 CERT Retrofit - DV10 HX520 PN656127</t>
  </si>
  <si>
    <t>8/15/2022 - moved start date to 1/17 (1/16 is MLK day)
7/14/22 - Move start date from 1/9 to 1/16 per program
 4/29/22 - Added New</t>
  </si>
  <si>
    <t>22-109816-E99 LG1 EPA Chassis Skirt Shaker Build</t>
  </si>
  <si>
    <t>Coleman</t>
  </si>
  <si>
    <t>23-112126-E99 - HX CV Truck ATD Swap</t>
  </si>
  <si>
    <t>23-111906-E99 CERT Retrofit - DV4 LT PN749488</t>
  </si>
  <si>
    <t>23-111843-E99 CERT Retrofit - DV3 HX620 PN385435</t>
  </si>
  <si>
    <t>23-112591-E99 Chassis Shaker Buck Skirt Retrofit</t>
  </si>
  <si>
    <t>Meredith</t>
  </si>
  <si>
    <t>23-112357-E99 - Cover and ATD measurements</t>
  </si>
  <si>
    <t>23-112745-E99 Chassis Shaker Buck Skirt Retrofit</t>
  </si>
  <si>
    <t>23-112797-E99 DV9 PL750809 - Eaton A4 TCM to A5 TCM Swap</t>
  </si>
  <si>
    <t>23-112897-E99 DV10 PN656127 - Eaton A4 TCM to A5 TCM Swap</t>
  </si>
  <si>
    <t>23-113718-E99 DV9 PL750809 - Eaton A5 TCM to A4 TCM Swap</t>
  </si>
  <si>
    <t>23-115488-E99 DV9 PL750809 - Eaton A4 TCM to A5 TCM Swap</t>
  </si>
  <si>
    <t>23-115707-E99 - VDP Steering Pump Swap on HX620 PN771537</t>
  </si>
  <si>
    <t>23-115880-E99 - HX520 PN791521 Alternator Swap</t>
  </si>
  <si>
    <t>23-116019-E99 - HX520 PN791521 Alternator Swap</t>
  </si>
  <si>
    <t>23-116020-E99 - LT PN749468 Alternator Swap</t>
  </si>
  <si>
    <t>23-116039-E99 LT DV9 PL750809 - Fusion 2.9 Retrofit</t>
  </si>
  <si>
    <t>23-116923-E99 - DV4 LT PL749488 Remove Passenger Fender Ex</t>
  </si>
  <si>
    <t>H01</t>
  </si>
  <si>
    <t>Install inverter and motor on H05 Vehicle</t>
  </si>
  <si>
    <t>22-107966-H01 - Disassemble bus HB706662 For CO Racking</t>
  </si>
  <si>
    <t>HB706662 </t>
  </si>
  <si>
    <t>22-109486-H01_Ebus Modine Compressor and LunchBox brackect</t>
  </si>
  <si>
    <t>22-110439-eMV left side charge inlet retrofit on DV1</t>
  </si>
  <si>
    <t>22-111432-H01 Teardown on ProAir parts on eBus</t>
  </si>
  <si>
    <t>22-109402-H01 Modine AC compressor retrofit</t>
  </si>
  <si>
    <t>22-110579-H05 DV5 eBus HVAC Underseat Heater Installation</t>
  </si>
  <si>
    <t>PB878522</t>
  </si>
  <si>
    <t>22-109491-H01 CO roof rack buck retrofit</t>
  </si>
  <si>
    <t>23-112317-H01 Bus seat removal for CO roof rack buck</t>
  </si>
  <si>
    <t>23-112968-H01 - Install Rear Door on CO Racking Buck</t>
  </si>
  <si>
    <t>23-112959-H01 eBus ProAir HVAC Harness Teardown</t>
  </si>
  <si>
    <t xml:space="preserve">	H01 TransAir Modine AC Compressor retrofit on eBus</t>
  </si>
  <si>
    <t>Tony/Max</t>
  </si>
  <si>
    <t>H01 eMV Rail to Rail Ground Cable Relocation</t>
  </si>
  <si>
    <t>23-120957-H01- Next Gen BTMS Installation</t>
  </si>
  <si>
    <t xml:space="preserve">	PB769205</t>
  </si>
  <si>
    <t>24-121219-88X - Trans/Air DV Front Suction Line Re-route B</t>
  </si>
  <si>
    <t>24-121446-H01 - Rear ProAir Evaporator Solenoid Bracket In</t>
  </si>
  <si>
    <t>24-123315-MN565785 - Cab seperation</t>
  </si>
  <si>
    <t>Buck Batch 1</t>
  </si>
  <si>
    <t>Day Cab partial Trim Roof Strength</t>
  </si>
  <si>
    <t>DV Buck11</t>
  </si>
  <si>
    <t>BUCK</t>
  </si>
  <si>
    <t>24-123621-H01 - Retrofit eBus A/C Rear Evap Harness and Mo</t>
  </si>
  <si>
    <t>H04</t>
  </si>
  <si>
    <t>22-108825-Prep Scrap Bus for Testing</t>
  </si>
  <si>
    <t>H05</t>
  </si>
  <si>
    <t>22-107415-H05 DV6 retrofit - air compressor move</t>
  </si>
  <si>
    <t>MB182573</t>
  </si>
  <si>
    <t>DV6</t>
  </si>
  <si>
    <t>22-109035-H05 Battery Isolation Testing</t>
  </si>
  <si>
    <t>22-109882-H05 DV6 OKTT fixes</t>
  </si>
  <si>
    <t>22-109646-Validation of new ground strategy Control Pilot</t>
  </si>
  <si>
    <t>Build Two</t>
  </si>
  <si>
    <t>H05 eBus weight distribution was DV2</t>
  </si>
  <si>
    <t>DV8</t>
  </si>
  <si>
    <t xml:space="preserve">Assumes 4 mechanics on 2 shifts. Assumes DRE supporting 2nd shift. Assumes 2nd shift support from Electical/Harness. 
Program looking to go through another build with Weight redistribution activity. Current part ETA from program is Mid-Oct. Need to confirm with MP before aligning dates. </t>
  </si>
  <si>
    <t>11/29/2022 CR0016
8/31/2022 adjusted build start date to 10/18 from 10/25 to support request for hand off 12/2. Trying to get it to FD&amp;D for three weeks before the holiday. BE confirmed we can support
8/31/2022 changed MRD to 10/11 based on material review. Adjusted build start date to 10/25 based on new MRD
5/13/22 Added new - Time estimate</t>
  </si>
  <si>
    <t>H05 eBus weight distribution was DV3</t>
  </si>
  <si>
    <t>DV9</t>
  </si>
  <si>
    <t xml:space="preserve">Assumes 4 mechanics on 2 shifts. Assumes DRE supporting 2nd shift. Assumes 2nd shift support from Electical/Harness. </t>
  </si>
  <si>
    <t>11/29/2022 CR0016
8/31/2022 - changed build duration from 40 days to 35, Meredith confirmed we can support</t>
  </si>
  <si>
    <t>23-111523-H05 DV6 post impact test teardown</t>
  </si>
  <si>
    <t>23-112536-Scrap Crash Barrier Foot modification</t>
  </si>
  <si>
    <t>H06 Show BUS</t>
  </si>
  <si>
    <t>Mule</t>
  </si>
  <si>
    <t>3/3/2023 added new line to track H06 show truck</t>
  </si>
  <si>
    <t>23-112076-H05 DV6 post impact test teardown</t>
  </si>
  <si>
    <t>Nick</t>
  </si>
  <si>
    <t>23-113131-H06 DV9 fixes</t>
  </si>
  <si>
    <t>23-114983-KB725350 - wiring rework</t>
  </si>
  <si>
    <t>Cert RF MV</t>
  </si>
  <si>
    <t>Cert Build. Retrofit and Shakedown eMV</t>
  </si>
  <si>
    <t>RL737151</t>
  </si>
  <si>
    <t>4/12/2023 moved start date back one week due to delay at plants
1/24/2023 move start date from 3/6/2023 to 4/3/23
9/20/2022 moved start date from 2/20 to 3/6
6/28/22 - Program informed me H06 and H05 will merge and start dates will move back. 
12/21/22 to 2/20/22 and Handoff from 2/13/23 to 4/4/23.
4/6/22 - Added New</t>
  </si>
  <si>
    <t xml:space="preserve">Cert Build. Retrofit and Shakedown eMV After sales </t>
  </si>
  <si>
    <t>RL203792</t>
  </si>
  <si>
    <t>4/12/2023 moved start date back one week due to delay at plants</t>
  </si>
  <si>
    <t>RL730399</t>
  </si>
  <si>
    <t>23-115617-PB618434 retrofit for RLDA &amp; FVD</t>
  </si>
  <si>
    <t>22-107585-Up fit PB828604 dash A/C and e-compressors for Cal Dev</t>
  </si>
  <si>
    <t>4/18/2023 - moved start date from 4/10 to 5/8. delay with donor
1/10/2023 - moved start date to 3/27/23 donor not available until march
9/20/2022 moved start date to 10/28 as a target
9/19/2022 moved start date from 9/23 to 11/28</t>
  </si>
  <si>
    <t>23-119867-H06 FVD repairs before test</t>
  </si>
  <si>
    <t>23-120862-H06 DV10 stalk shifter retrofit</t>
  </si>
  <si>
    <t>23-121150-H06 RL730399 heater replacement</t>
  </si>
  <si>
    <t>23-118842-H06 eMV stalk shifter retrofit</t>
  </si>
  <si>
    <t>23-120715-H06 DV7 stalk shifter retrofit</t>
  </si>
  <si>
    <t>23-120294-H06 DV9 FAI and Road Test</t>
  </si>
  <si>
    <t>24-121525-H06 FVD - battery swap</t>
  </si>
  <si>
    <t>DV group 2</t>
  </si>
  <si>
    <t xml:space="preserve">	E86 DV MV Build - SL160117 (DV10)</t>
  </si>
  <si>
    <t>SL160117</t>
  </si>
  <si>
    <t>11/7/2023 added</t>
  </si>
  <si>
    <t xml:space="preserve">	E86 DV CE Bus Build - PB621247 (DV2)</t>
  </si>
  <si>
    <t>PB621247</t>
  </si>
  <si>
    <t xml:space="preserve">	E86 DV MV Build - RL795800 (DV5)</t>
  </si>
  <si>
    <t>RL795800</t>
  </si>
  <si>
    <t xml:space="preserve">	E86 DV MV Build - RL793596 (DV8)</t>
  </si>
  <si>
    <t>RL793596</t>
  </si>
  <si>
    <t>24-122182-H06 TransAir DV Retrofits</t>
  </si>
  <si>
    <t>a</t>
  </si>
  <si>
    <t>24-121643-H06 FVD Renewance battery conditioning</t>
  </si>
  <si>
    <t>24-122278-H06 FVD Renewance battery conditioning</t>
  </si>
  <si>
    <t>J01</t>
  </si>
  <si>
    <t>24-122315-J01- DV5 E79 Bus Retrofit For 1234yf Refrigerant</t>
  </si>
  <si>
    <t>24-122316-J01- LT Truck Retrofit For 1234yf Refrigerant P</t>
  </si>
  <si>
    <t>J07</t>
  </si>
  <si>
    <t>CV Batch 4</t>
  </si>
  <si>
    <r>
      <t xml:space="preserve"> CBE 2027 Emissions HX (CV16)  </t>
    </r>
    <r>
      <rPr>
        <strike/>
        <sz val="10"/>
        <color theme="1"/>
        <rFont val="Calibri"/>
        <family val="2"/>
        <scheme val="minor"/>
      </rPr>
      <t>CV21</t>
    </r>
    <r>
      <rPr>
        <sz val="10"/>
        <color theme="1"/>
        <rFont val="Calibri"/>
        <family val="2"/>
        <scheme val="minor"/>
      </rPr>
      <t xml:space="preserve"> E44 LG3Q donor</t>
    </r>
  </si>
  <si>
    <t>RN448326</t>
  </si>
  <si>
    <t>CV8326</t>
  </si>
  <si>
    <t>Agnes Turel</t>
  </si>
  <si>
    <t>4/12/2023 moved start date from 9/18 to 10/1 
11/29/2022 - CR0015
9/23/2022 added new line</t>
  </si>
  <si>
    <t>24-123846-H08 DV16 retrofits post Comissioning</t>
  </si>
  <si>
    <t>22-111145-18GAL DEF Tanks for Scania testing</t>
  </si>
  <si>
    <t xml:space="preserve"> CBE 2027 Emission RH (CV04)</t>
  </si>
  <si>
    <t>MN845634</t>
  </si>
  <si>
    <t>CV5634</t>
  </si>
  <si>
    <t>Robert/Gabe</t>
  </si>
  <si>
    <t>1/27/2023 changed mechanics from2 to 1
11/29/2022 - CR0010
9/23/2022 added new line</t>
  </si>
  <si>
    <t>21-103761-H08 CV 4X2 Build- RH Day Cab NN559013</t>
  </si>
  <si>
    <t>NN559013</t>
  </si>
  <si>
    <t>Ryan Haass/ Robert Gibbs</t>
  </si>
  <si>
    <t>Jose Sanchez</t>
  </si>
  <si>
    <t xml:space="preserve">Currently at 86% Material received 5/17. Harness from MSSL is a week before Build complete/EES handoff. </t>
  </si>
  <si>
    <t>8/11/2022 - changed process to mule due to mid build pause for new battery supplier
7/15/2022 moved start date to 9/1/22 to adjust resources and due to battery/frame rail change; 2/22/22 - Push start date back 4 weeks as long lead parts were added to BOM after BOM freeze. unable support build due to late engineering deliverables.
10/25/21 - Removed "Slotted, Not Scheduled" note
10/25/21 - Received NOD from Mike Hood that the program is adding 2 more CV vehicles. I have increased the count to 5.
7/20/21 - Changing quantity from 2 to 3 CV builds
7/16/21 - Changing build start from 1/17/22 to 2/28/22 and hand off from 3/25/22 to 4/15/22 per Mike Hood
7/1/21 - Changing build start from 11/1/21 to 1/14/22 and hand off from 2/4/22 to 3/25/22 per Mike Hood
5/6/21 - Split BEV from EFUELCELL
2/18/21 - Retimed under H08
12/8/20 - Added new</t>
  </si>
  <si>
    <t>21-103760-H08 CV 4X2 Build- RH Day Cab NN249337</t>
  </si>
  <si>
    <t>NN249337</t>
  </si>
  <si>
    <t>21-103759-H08 CV 4X2 Build- RH Day Cab NN248746</t>
  </si>
  <si>
    <t>NN248746</t>
  </si>
  <si>
    <t>21-103763-H08 CV 6X4 Build- RH Day Cab NN567600</t>
  </si>
  <si>
    <t>NN567600</t>
  </si>
  <si>
    <t>Edgar Oviedo</t>
  </si>
  <si>
    <t>9/20/2022 moved start date to 10/10 based on rails being ordered 9/19
9/7/2022 move start date from 9/15 to 10/3, rails have not yet been ordered
8/18/2022 moved start date to 9/15 until mike can confirm actual
8/11/2022 - changed process to mule due to mid build pause for new battery supplier
7/15/2022 moved start date to 9/1/22 to adjust resources and due to battery/frame rail change; 2/22/22 - Push start date back 4 weeks as long lead parts were added to BOM after BOM freeze. unable support build due to late engineering deliverables.
10/25/21 - Removed "Slotted, Not Scheduled" note
10/25/21 - Received NOD from Mike Hood that the program is adding 2 more CV vehicles. I have increased the count to 5.
7/20/21 - Changing quantity from 2 to 3 CV builds
7/16/21 - Changing build start from 1/17/22 to 2/28/22 and hand off from 3/25/22 to 4/15/22 per Mike Hood
7/1/21 - Changing build start from 11/1/21 to 1/14/22 and hand off from 2/4/22 to 3/25/22 per Mike Hood
5/6/21 - Split BEV from EFUELCELL
2/18/21 - Retimed under H08
12/8/20 - Added new</t>
  </si>
  <si>
    <t>21-103762-H08 CV 6X4 Build- RH Day Cab NN250102</t>
  </si>
  <si>
    <t>NN250102</t>
  </si>
  <si>
    <t>Show Truck</t>
  </si>
  <si>
    <t>23-114783-H08 ACT Show Chassis Build</t>
  </si>
  <si>
    <t>1/24/2023 - added new line for show truck, CEO request</t>
  </si>
  <si>
    <t>23-111861-H08 eFEAD DV Pre-Assembly</t>
  </si>
  <si>
    <t>Ryan</t>
  </si>
  <si>
    <t>23-112640-H08 - eFEAD mock up frame component assembly</t>
  </si>
  <si>
    <t>23-113362-H08 - Labor for flow rig teardown and buildup</t>
  </si>
  <si>
    <t>23-112891-H08 DV Foundation Brakes Sub-Assembly</t>
  </si>
  <si>
    <t>23-117812-H08 - CV02 - Pit Bay Request - HV work</t>
  </si>
  <si>
    <t>DV Builds ICA</t>
  </si>
  <si>
    <t>ETRCT8 BEV DV #2</t>
  </si>
  <si>
    <t>RL040000</t>
  </si>
  <si>
    <t>7/17/2023 moved start date from 7/10 to 7/17
7/7/2023 moved start date from 6/19 to 7/10 based on late donors
3/29/2023 - moved start date from 4/24 to 5/29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</si>
  <si>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ETRCT8 BEV DV #3</t>
  </si>
  <si>
    <t>RL760686</t>
  </si>
  <si>
    <t>7/7/2023 moved start date from 6/19 to 7/17 based on late donors
3/29/2023 - moved start date from 4/24 to 6/5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</si>
  <si>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ETRCT8 BEV DV #5</t>
  </si>
  <si>
    <t>RL760688</t>
  </si>
  <si>
    <t>7/7/2023 moved start date from 6/19 to 7/17 based on late donors
3/29/2023 - moved start date from 4/24 to 6/16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</si>
  <si>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ETRCT8 BEV DV #1</t>
  </si>
  <si>
    <t>RL749995</t>
  </si>
  <si>
    <t>7/17/2023 moved start date from 7/10 to 7/17
7/7/2023 moved start date from 6/19 to 7/10 based on late donors
3/29/2023 - moved start date from 4/24 to 5/22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</si>
  <si>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ETRCT8 BEV DV #4</t>
  </si>
  <si>
    <t>RL760687</t>
  </si>
  <si>
    <t>7/7/2023 moved start date from 6/19 to 7/17 based on late donors
3/29/2023 - moved start date from 4/24 to 6/12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</si>
  <si>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23-116336-H08 Air Tank Fitting Change</t>
  </si>
  <si>
    <t>Nydia</t>
  </si>
  <si>
    <t>7/7/2023 moved start date from 6/19 to 7/17 based on late donors</t>
  </si>
  <si>
    <t>23-118079-H08 - Retrofit to welding on strap</t>
  </si>
  <si>
    <t>DV build cooling inst</t>
  </si>
  <si>
    <t>RL770438</t>
  </si>
  <si>
    <t>7/17/2023 moved start date from 7/21 to 8/24, late donors, only 5 veh in the shop at a time for H08
3/29/2023 - moved start date from 6/5 to 6/28 due to delay in donor builds at the plant
11/30/2022 - CR0025
11/16/2022 - increased shakedown to 30 days from 15 due to increase time for commissioning 
8/9/2022 - moved start date from 5/30/23 to 5/22/23 due to change in battery supplier, changed batch from B5 to B3
4/19/22 - Added new</t>
  </si>
  <si>
    <t>DV build</t>
  </si>
  <si>
    <t>RL770443</t>
  </si>
  <si>
    <t>DV15</t>
  </si>
  <si>
    <t>7/17/2023 moved start date from 7/21 to 8/24, late donors, only 5 veh in the shop at a time for H08
11/30/2022 - CR00026
11/16/2022 - increased shakedown to 30 days from 15 due to increase time for commissioning 
8/9/2022 - moved start date from 5/30/23 to 5/22/23 due to change in battery supplier, changed batch from B5 to B3
4/19/22 - Added new</t>
  </si>
  <si>
    <t>RL770441</t>
  </si>
  <si>
    <t>RL760689</t>
  </si>
  <si>
    <t>7/17/2023 moved start date from 7/21 to 8/24, late donors, only 5 veh in the shop at a time for H08
3/29/2023 - moved start date from 4/24 to 6/22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</si>
  <si>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RL760690</t>
  </si>
  <si>
    <t>7/17/2023 moved start date from 7/21 to 8/24, late donors, only 5 veh in the shop at a time for H08
3/29/2023 - moved start date from 4/24 to 6/26 due to delay in donor builds at the plant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</si>
  <si>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Chassis Shaker</t>
  </si>
  <si>
    <t>1/24/2023 - added new line for grill shaker</t>
  </si>
  <si>
    <t xml:space="preserve">ETRCT8 BEV DV #8 </t>
  </si>
  <si>
    <t>RL760691</t>
  </si>
  <si>
    <t>7/17/2023 moved start date from 8/28 tp 10/4
3/29/2023 - moved start date from 7/10 to 7/24 due to delay in donor builds at the plant
11/30/2022 - CR0025
11/16/2022 - increased shakedown to 30 days from 15 due to increase time for commissioning 
11/16/2022 - increased shakedown to 30 days from 15 due to increase time for commissioning 
8/9/2022 - moved start date from 5/30/23 to 5/22/23 due to change in battery supplier, changed batch from B5 to B3
4/19/22 - Added new</t>
  </si>
  <si>
    <t>ETRCT8 BEV DV #9</t>
  </si>
  <si>
    <t>RL760692</t>
  </si>
  <si>
    <t>7/17/2023 moved start date from 8/28 tp 10/4
3/29/2023 - moved start date from 6/5 to 7/24 due to delay in donor builds at the plant
11/30/2022 - CR0025
11/16/2022 - increased shakedown to 30 days from 15 due to increase time for commissioning 
8/9/2022 - moved start date from 5/30/23 to 5/22/23 due to change in battery supplier, changed batch from B5 to B3
4/19/22 - Added new</t>
  </si>
  <si>
    <t xml:space="preserve"> CBE 2027 Emissions RH (CV10)</t>
  </si>
  <si>
    <t>MN218304</t>
  </si>
  <si>
    <t>CV8304</t>
  </si>
  <si>
    <t>4/12/2023 moved start date from 4/28 to 5/4 due to crank bearing issue
1/27/2023 changed mechanics from 2 to 1
11/29/2022 - cr0013
11/29/2022 - CR0011
9/23/2022 added new line</t>
  </si>
  <si>
    <t>ETRCT8 BEV DV #17</t>
  </si>
  <si>
    <t>RL770447</t>
  </si>
  <si>
    <t>7/17/2023 moved start date from 8/28 tp 10/4
3/29/2023 - moved start date from 7/10 to 7/17 due to delay in donor builds at the plant
11/30/2022 - CR00026
11/16/2022 - increased shakedown to 30 days from 15 due to increase time for commissioning 
8/9/2022 - moved start date from 5/30/23 to 5/22/23 due to change in battery supplier, changed batch from B5 to B3
4/19/22 - Added new</t>
  </si>
  <si>
    <t>ETRCT8 BEV DV #19</t>
  </si>
  <si>
    <t>RL770449</t>
  </si>
  <si>
    <t>DV19</t>
  </si>
  <si>
    <t>7/17/2023 moved start date from 8/28 tp 10/4
3/29/2023 - moved start date from 8/7 to 7/21 due to delay in donor builds at the plant
11/30/2022 - CR0027
11/16/2022 - increased shakedown to 30 days from 15 due to increase time for commissioning 
8/9/2022 - moved start date from 5/30/23 to 5/22/23 due to change in battery supplier, changed batch from B5 to B3
4/19/22 - Added new</t>
  </si>
  <si>
    <t>J08</t>
  </si>
  <si>
    <t>LG1 CV1 HD</t>
  </si>
  <si>
    <t>LG1 CV Batch 1 LT</t>
  </si>
  <si>
    <t>SN743895</t>
  </si>
  <si>
    <t>CV20</t>
  </si>
  <si>
    <t>3/27/2023 changed start date from 8/30/23 to 2/16/24 and added 15 veh
11/29/2022 - CR0024
10/24/2022 - increase mech requirment fro 1.5 to 2 due to E82 re-rail requirment 
9/27/2022 replacing old J08 lines due to scope change adding ideal route and clip, new timing</t>
  </si>
  <si>
    <t xml:space="preserve"> CBE 2027 Emissions LT (CV08)</t>
  </si>
  <si>
    <t>MN802308</t>
  </si>
  <si>
    <t>CV2308</t>
  </si>
  <si>
    <t>DV Retros</t>
  </si>
  <si>
    <t xml:space="preserve">Battery string updates </t>
  </si>
  <si>
    <t>7/17/2023 chaned start date from 11/6/23 to 1/18/24
6/7/2023 adding new line for battery wiring/cooling updates</t>
  </si>
  <si>
    <t xml:space="preserve">                                                                                                                                                                                                                                                                                                                                                                                                                                                                                                                                                                                                                                                                                                                                                                                                                                                                                                                                                                                                                                                                                                                                                                                                                                                                                                                                                                                                                                                                                                                                                                                                                                                                                                                                                                                                                                                                                                                                                                                                                                                                                                                                                                                                                                                                                                                                                                                                                                                                                                                                                                                                                                                                                                                                                                                                                                                                                                                                                                                                                                                                                                                                                                                                                                                                                                                                                                                                                                                                                                                                                                                                                                                                                                                                                                                                                                                                                                                                                                                                                                                                                                                                                                                                                                                                                                                                                                                                                                                                                                                                                                                                                                                                                                                                                                                                                                                </t>
  </si>
  <si>
    <t xml:space="preserve"> CBE 2027 Emissions HV (CV09)</t>
  </si>
  <si>
    <t>PN711406</t>
  </si>
  <si>
    <t>CV1406</t>
  </si>
  <si>
    <t>6/7/2023 updated start date from 5/11 to 6/12 delay in engine
4/12/2023 moved start date from 4/28 to 5/11 due to crank bearing issue
3/24/2023 moved start date from 4/3 to 4/28
1/27/2023 changed mechanics from 2 to 1
11/29/2022 - CR0012
9/23/2022 added new line</t>
  </si>
  <si>
    <t>Manny</t>
  </si>
  <si>
    <t>7/17/2023 changed start date from 10-31 to 11/29
6/7/2023 adding new line for battery wiring/cooling updates</t>
  </si>
  <si>
    <t xml:space="preserve"> CBE 2027 Emissions HX (CV11)</t>
  </si>
  <si>
    <t>PN709010</t>
  </si>
  <si>
    <t>CV9010</t>
  </si>
  <si>
    <t>RN188867</t>
  </si>
  <si>
    <t>CV13</t>
  </si>
  <si>
    <t>SN163024</t>
  </si>
  <si>
    <t>CV08</t>
  </si>
  <si>
    <t xml:space="preserve">7/5/2023 added new lines to track request for 3 mules in 2023. scope and Build date TBD </t>
  </si>
  <si>
    <t>24-123614-H08- Swap C-Box on RL770442 (DV17)</t>
  </si>
  <si>
    <t>7/17/2023 changed start date from 12/20/23 to 2/28/24
6/7/2023 adding new line for battery wiring/cooling updates</t>
  </si>
  <si>
    <t>Cummins X10 2027 Emissions</t>
  </si>
  <si>
    <t>PL708986</t>
  </si>
  <si>
    <t>9/26/2023 moved start date to 3/25, removed 3 CV builds no longer needed
8/17/2023 moved start date from 21/12 to 2/26 due to engine delivery
3/31/2023 moved start date from 9/28/23 to 2/12/24
9/23/2022 added new line</t>
  </si>
  <si>
    <t xml:space="preserve"> CBE 2027 Emissions</t>
  </si>
  <si>
    <t>8/8/2023 moved start date from 1/8 to 5/6
6/13/2023 moved start date from 5/6 to 1/8/24
2/1/2023 added new line per Jesus to line up with current DVP</t>
  </si>
  <si>
    <t>2/1/2023 added new line per Jesus to line up with current DVP</t>
  </si>
  <si>
    <t xml:space="preserve"> CBE 2027 Emissions </t>
  </si>
  <si>
    <t>CV Batch 3</t>
  </si>
  <si>
    <t xml:space="preserve"> CBE 2027 Emissions LT (CV13)</t>
  </si>
  <si>
    <t>RN710700</t>
  </si>
  <si>
    <t>CV0700</t>
  </si>
  <si>
    <t>6/7/2023 updated start from 7/11 to 7/31 due to engine delay
11/29/2022 - CR0015
9/23/2022 added new line</t>
  </si>
  <si>
    <t xml:space="preserve"> CBE 2027 Emissions LT (CV14)</t>
  </si>
  <si>
    <t>RL710832</t>
  </si>
  <si>
    <t>CV0832</t>
  </si>
  <si>
    <t>7/25/2023 updated start date from 7/31 to 9/1 based on engine delay
6/7/2023 updated start from 7/11 to 7/31 due to engine delay
3/24/2023 moved start date from 9/18 to 7/3
11/29/2022 - CR0015
9/23/2022 added new line</t>
  </si>
  <si>
    <t>24-121653-E82 LG2 - Cooling Package - Lower Radiator Pipe</t>
  </si>
  <si>
    <t>Jared</t>
  </si>
  <si>
    <t>LG1 CV2 HD</t>
  </si>
  <si>
    <t>SN484095</t>
  </si>
  <si>
    <t>CV25</t>
  </si>
  <si>
    <t>3/27/2023 changed start date from 11/6/23 to 4/26/24
11/29/2022 - CR0024
10/24/2022 - increase mech requirment fro 1.5 to 2 due to E82 re-rail requirment 
10/13/2022 combined into one batch, program needs 18 veh to support timing plan went from 7 build batches to 2
9/27/2022 replacing old J08 lines due to scope change adding ideal route and clip, new timing</t>
  </si>
  <si>
    <t>SN705322</t>
  </si>
  <si>
    <t>SN196792</t>
  </si>
  <si>
    <t>CV72</t>
  </si>
  <si>
    <t>SN606879</t>
  </si>
  <si>
    <t>CV54</t>
  </si>
  <si>
    <t>SN698372</t>
  </si>
  <si>
    <t>24-123572-J07 CV19 CAS-1 Aftertreatment Retrofit</t>
  </si>
  <si>
    <t>CV Batch 5</t>
  </si>
  <si>
    <t xml:space="preserve"> CBE 2027 Emissions HX (CV19)</t>
  </si>
  <si>
    <t>SN715977</t>
  </si>
  <si>
    <t>CV19</t>
  </si>
  <si>
    <t>2/16/2024 moved build date out 2 weeks due to engnie material delay
3/24/2023 moved start date from 12/15 to 1/8
11/29/2022 - CR0015
11/29/2022 - CR0014
9/23/2022 added new line</t>
  </si>
  <si>
    <t xml:space="preserve"> CBE 2027 Emissions HV (CV18)</t>
  </si>
  <si>
    <t>RN706973</t>
  </si>
  <si>
    <t>CV18</t>
  </si>
  <si>
    <t>SN402957</t>
  </si>
  <si>
    <t>CV14</t>
  </si>
  <si>
    <t>SN175169</t>
  </si>
  <si>
    <t>CV60</t>
  </si>
  <si>
    <t>SN799330</t>
  </si>
  <si>
    <t>CV65</t>
  </si>
  <si>
    <t>SN177354</t>
  </si>
  <si>
    <t>CV68</t>
  </si>
  <si>
    <t>LG1 CV2.1 HD</t>
  </si>
  <si>
    <t>SN074411</t>
  </si>
  <si>
    <t>CV10</t>
  </si>
  <si>
    <t xml:space="preserve">	E86 DV CE Bus Build - PB621244 (DV9)</t>
  </si>
  <si>
    <t>PB621244</t>
  </si>
  <si>
    <t xml:space="preserve"> CBE 2027 Emissions LT (CV12)</t>
  </si>
  <si>
    <t>MN557797</t>
  </si>
  <si>
    <t>CV7797</t>
  </si>
  <si>
    <t>S24</t>
  </si>
  <si>
    <t>DV LG4</t>
  </si>
  <si>
    <t>S24 HX520 23K dana axle</t>
  </si>
  <si>
    <r>
      <t xml:space="preserve"> CBE 2027 Emissions LT </t>
    </r>
    <r>
      <rPr>
        <strike/>
        <sz val="10"/>
        <color theme="1"/>
        <rFont val="Calibri"/>
        <family val="2"/>
        <scheme val="minor"/>
      </rPr>
      <t>(CV15)</t>
    </r>
    <r>
      <rPr>
        <sz val="10"/>
        <color theme="1"/>
        <rFont val="Calibri"/>
        <family val="2"/>
        <scheme val="minor"/>
      </rPr>
      <t xml:space="preserve"> CV20</t>
    </r>
  </si>
  <si>
    <t>PN797027</t>
  </si>
  <si>
    <t>CV7027</t>
  </si>
  <si>
    <t>7/24/2023 update veh, CV15 to CV20
6/7/2023 updated start from 7/11 to 7/31 due to engine delay
3/24/2023 moved start date from 9/18 to 7/3
11/29/2022 - CR0015
9/23/2022 added new line</t>
  </si>
  <si>
    <t>Field Test Repair</t>
  </si>
  <si>
    <t>Head Swap</t>
  </si>
  <si>
    <t>CV09</t>
  </si>
  <si>
    <t>j07</t>
  </si>
  <si>
    <t>23-119613-J07 - HX DEF Tank Donor - CV Build remove E44DV13 add to J07CV21</t>
  </si>
  <si>
    <t>not Required</t>
  </si>
  <si>
    <t xml:space="preserve"> CBE 2027 Emissions HV (CV17)</t>
  </si>
  <si>
    <t>CV17</t>
  </si>
  <si>
    <t>H12</t>
  </si>
  <si>
    <t>23-120448-H12 MV IROS suspension mule retrofit (9T short M</t>
  </si>
  <si>
    <t>Sophie Garcia</t>
  </si>
  <si>
    <t>J10</t>
  </si>
  <si>
    <t>CV Build 1</t>
  </si>
  <si>
    <t>Cummins X15 Gen2 ATD only LT</t>
  </si>
  <si>
    <t xml:space="preserve"> PL750809 </t>
  </si>
  <si>
    <t>Alyce Hudson</t>
  </si>
  <si>
    <t>4/7/2023 adjusted start date from 10/13/23 to 4/22/24, changed mech from 1.5 to 1, changed build build duration from 30 to 5
9/23/2022 added new line</t>
  </si>
  <si>
    <t>24-124023-J07 NVH CV22 PN618902 Build Ops E44 to J07 Retro</t>
  </si>
  <si>
    <t>PN618902</t>
  </si>
  <si>
    <t>Grill Shaker</t>
  </si>
  <si>
    <t>1/24/2023 - added new line for chassis shaker</t>
  </si>
  <si>
    <t>CV Engine Swings</t>
  </si>
  <si>
    <t>H11</t>
  </si>
  <si>
    <t>DV Chassis Shaker</t>
  </si>
  <si>
    <t>Bus Chassis Shaker</t>
  </si>
  <si>
    <t>Shake2</t>
  </si>
  <si>
    <t>3/18/2024 program on pause, movedbuilds to nove
9/20/2023 - updated start date 2/26 to 5/6. delay in battery eta
7/11/2023 - updated start date 3/26 to 2/26 
10/11/2022 - new line and timing, changed to ground up build with timing for bus body install at Tulsa</t>
  </si>
  <si>
    <t>Cummins X15 Gen2 ATD only HX</t>
  </si>
  <si>
    <t>23-119005-H12 MV Battery Mounting Mule retrofit</t>
  </si>
  <si>
    <t>NA</t>
  </si>
  <si>
    <t>Mule ride hand rlda</t>
  </si>
  <si>
    <t>B1</t>
  </si>
  <si>
    <t>23-120450-H12 MV IROS suspension mule retrofit (11.5T MSM)</t>
  </si>
  <si>
    <t>B2</t>
  </si>
  <si>
    <t>DV28</t>
  </si>
  <si>
    <t>23-120453-H12 MV IROS suspension mule retrofit (11.5T HD M</t>
  </si>
  <si>
    <t>B3</t>
  </si>
  <si>
    <t>LG1 CV2.2 HD</t>
  </si>
  <si>
    <t>SN650006</t>
  </si>
  <si>
    <t>CV67</t>
  </si>
  <si>
    <t>PN121021</t>
  </si>
  <si>
    <t>3/27/2023 updating start date from 3/1/24 to 8/5/24
9/27/2022 replacing old J08 lines due to scope change adding ideal route and clip, new timing</t>
  </si>
  <si>
    <t>SN650004</t>
  </si>
  <si>
    <t xml:space="preserve">3/27/2023 new line DV1 veh count went from 17 to 23
</t>
  </si>
  <si>
    <t>SN650005</t>
  </si>
  <si>
    <t>CV66</t>
  </si>
  <si>
    <t>PV Shaker - hood/front end shaker</t>
  </si>
  <si>
    <t xml:space="preserve"> CBE 2027 Emissions LT build in Sweden </t>
  </si>
  <si>
    <t xml:space="preserve"> CBE 2027 Emissions LT build in Sweden</t>
  </si>
  <si>
    <t>H06 Full Electric Heat Retrofit</t>
  </si>
  <si>
    <t>DV Batch 1 Alpha</t>
  </si>
  <si>
    <t>Cummins X10 2027 Emissions Alpha eng and ATD</t>
  </si>
  <si>
    <t>RL669912</t>
  </si>
  <si>
    <t>3/31/2023 changed start date from 8/16/24 to 7/22/24
9/23/2022 added new line</t>
  </si>
  <si>
    <t>SL669914</t>
  </si>
  <si>
    <t>RL669915</t>
  </si>
  <si>
    <t>J09 DV floor pan retrofit - DV10 - 3HCPLTAR5RL310813</t>
  </si>
  <si>
    <t>mule</t>
  </si>
  <si>
    <t>H12 Leaf susp mule</t>
  </si>
  <si>
    <t>Mule ABS to EBS retrofit</t>
  </si>
  <si>
    <t>MULE284</t>
  </si>
  <si>
    <t>RL647284</t>
  </si>
  <si>
    <t>CV69</t>
  </si>
  <si>
    <t>P21</t>
  </si>
  <si>
    <t>60K Ultimax Retrofit</t>
  </si>
  <si>
    <t>tbd</t>
  </si>
  <si>
    <t>LG3 DV</t>
  </si>
  <si>
    <t>E89 DV Retro MV</t>
  </si>
  <si>
    <t>LL328532</t>
  </si>
  <si>
    <t>VRC Staff</t>
  </si>
  <si>
    <t>4/11/2023 increased build duration from 5 to 15 days, changed build process from cert rf to CV/dv no d-lot
3/13/2023 changed start date from 8/28/23 to 1/22/24
11/29/2022 - CR0009
10/13/2022 new line, assumption is this is FAI, shakedown and 30 mile road test</t>
  </si>
  <si>
    <t>Plan E DV B1</t>
  </si>
  <si>
    <t>Cummins X15 Gen2 Beta ATD</t>
  </si>
  <si>
    <t>Paul/Inessa</t>
  </si>
  <si>
    <t xml:space="preserve">9/26/2023 canceling line, Beta engine atd no longer part of plan
4/7/2023 new line for beta atd </t>
  </si>
  <si>
    <t>E89 DV Retro CE</t>
  </si>
  <si>
    <t>PB621245</t>
  </si>
  <si>
    <t>4/11/2023 increased build duration from 5 to 15 days, changed build process from cert rf to CV/dv no d-lot
11/29/2022 - CR0009
10/13/2022 new line, assumption is this is FAI, shakedown and 30 mile road test</t>
  </si>
  <si>
    <t>NBA</t>
  </si>
  <si>
    <t>LG1 CV3 HD</t>
  </si>
  <si>
    <t>SN379131</t>
  </si>
  <si>
    <t>CV06</t>
  </si>
  <si>
    <t>SN415413</t>
  </si>
  <si>
    <t>CV23</t>
  </si>
  <si>
    <t>22-109860-Benchmarking Bumper Serviceability, MY19 Volvo V</t>
  </si>
  <si>
    <t>22-109859-Benchmarking Bumper Serviceability, MY22 Cascadi</t>
  </si>
  <si>
    <t>23-114147-J02 LG1 CV2 MN322382 BSR test</t>
  </si>
  <si>
    <t>23-116413-J02 CV6/CV2094 Battery Cable Inspection on HN462</t>
  </si>
  <si>
    <t xml:space="preserve">Aero Mule </t>
  </si>
  <si>
    <t>New Aero Cab Sleeper CV1</t>
  </si>
  <si>
    <t>HN501891</t>
  </si>
  <si>
    <t>CV1891</t>
  </si>
  <si>
    <t xml:space="preserve">2/14/2023 - change build book due date from 4/11 to 3/20
1/27/2023 changed mechanic from 1 to 2
1/25/2023 changed build site to NPG to reduce logistics of moving material
8/25/2022 changed start date from 3/23/23 to 6/26/23
8/2/22 - Changes start date from 10/2/23 to 3/23/23
3/18/22 - Added new. Timing rough and will need to be reviewed once DVP is established. </t>
  </si>
  <si>
    <t>MULE</t>
  </si>
  <si>
    <t>23-117126-LT Hood for CV3 -LN539824</t>
  </si>
  <si>
    <t>23-113407-J02 Lighting Buck Donor Walkaround</t>
  </si>
  <si>
    <t>New Aero Cab Sleeper Cooling X15</t>
  </si>
  <si>
    <t>LN539824</t>
  </si>
  <si>
    <t>CV9824</t>
  </si>
  <si>
    <t xml:space="preserve">1/10/2023 - moved start date to 7/31/23 from 10/1/23
3/18/22 - Added new. Timing rough and will need to be reviewed once DVP is established. </t>
  </si>
  <si>
    <t xml:space="preserve">Cabinet </t>
  </si>
  <si>
    <t>New Aero Cab Sleeper Cabinet NVH</t>
  </si>
  <si>
    <t xml:space="preserve">1/27/2023 changed mechanics from 2 to 1
1/26/2023 - reduced build duration from 50 to 20 days, scope is just to swap interior cabinets
3/18/22 - Added new. Timing rough and will need to be reviewed once DVP is established. </t>
  </si>
  <si>
    <t>Labor for NRC mechanic support</t>
  </si>
  <si>
    <t>23-118018-J02 CV1/CV1891 Mechanic Support During Wind Tunn</t>
  </si>
  <si>
    <t>Sleeper HVAC</t>
  </si>
  <si>
    <t xml:space="preserve">	J02 CV6/CV2094 HVAC Mule</t>
  </si>
  <si>
    <t>HN462094</t>
  </si>
  <si>
    <t>CV2094</t>
  </si>
  <si>
    <t>5/2/2023 added 2 weeks for EES SD and changed start date from 7/31 to 9/7 baased on material availability 
3/28/2023 added new line</t>
  </si>
  <si>
    <t>23-118780-J02 Install recliner handles on two RV seats in</t>
  </si>
  <si>
    <t>RLDA CV7</t>
  </si>
  <si>
    <t>Ride and Handling RLDA CV7</t>
  </si>
  <si>
    <t>CV7953</t>
  </si>
  <si>
    <t>6/13/2023 moved start date from 9/7 to 9/25
5/9/2023 added new line for RLDA to develop drive files for shakers</t>
  </si>
  <si>
    <t>23-120376-J02 CV7/CV7953 Ride &amp; Handling</t>
  </si>
  <si>
    <t>23-120378-J02 CV7/CV7953 RLDA</t>
  </si>
  <si>
    <t>24-122453-Install Alternator on Vehicle J02 CV6</t>
  </si>
  <si>
    <t>23-120377-J02 CV7/CV7953 Cooling Test</t>
  </si>
  <si>
    <t>CV Shaker Day Cab</t>
  </si>
  <si>
    <t>Shaker1</t>
  </si>
  <si>
    <t>Day Cab partial Trim Door overload and sag</t>
  </si>
  <si>
    <t>DV Buck18</t>
  </si>
  <si>
    <t>Day Cab partial Trim Door Slam</t>
  </si>
  <si>
    <t>DV Buck19</t>
  </si>
  <si>
    <t>E86 Buck Build for Shaker Test</t>
  </si>
  <si>
    <t>Shaker 1</t>
  </si>
  <si>
    <t>Day Cab partial Trim A-pillar strike</t>
  </si>
  <si>
    <t>DV Buck16</t>
  </si>
  <si>
    <t>Day Cab Partial trim Door hyper ext</t>
  </si>
  <si>
    <t>DV Buck30</t>
  </si>
  <si>
    <t>24-123625-J02 CV Build Cab components Swap Bucks 16 &amp; 19</t>
  </si>
  <si>
    <t>24-122671-H06 Cert build 3rd heater retrofit</t>
  </si>
  <si>
    <t>Skyrise partial Trim seat pull</t>
  </si>
  <si>
    <t>DV Buck35</t>
  </si>
  <si>
    <t>24-122580-H06 148082 3rd heater retrofit</t>
  </si>
  <si>
    <t>24-123026-H01 eMV Gen 4 Charge Port Retrofit</t>
  </si>
  <si>
    <t>E89 DV Retro HV</t>
  </si>
  <si>
    <t>RL614935</t>
  </si>
  <si>
    <t>10/13/2022 new line, assumption is this is FAI, shakedown and 30 mile road test</t>
  </si>
  <si>
    <t>RL554266</t>
  </si>
  <si>
    <t>RL388876</t>
  </si>
  <si>
    <t>Cummins X15 Gen2 Eng only</t>
  </si>
  <si>
    <t>Patrycia Sadowski</t>
  </si>
  <si>
    <t>9/26/2023 updated start date to 9/2
4/7/2023 new line for alpha engine swing</t>
  </si>
  <si>
    <t>Cummins X15 Gen2 Eng/ATD</t>
  </si>
  <si>
    <t>9/26/2023 updated start date to 10/4
4/7/2023 changed start date from 10/1/24 to 7/1/24
9/23/2022 added new line</t>
  </si>
  <si>
    <t>DV B1 Cummins</t>
  </si>
  <si>
    <t>Cummins X15 Gen2 Eng/ATD build at Cummins</t>
  </si>
  <si>
    <t xml:space="preserve">Cummins X10 2027 Emissions Alpha eng and ATD </t>
  </si>
  <si>
    <t>RL669911</t>
  </si>
  <si>
    <t>RL669913</t>
  </si>
  <si>
    <t>DV Batch 2 Alpha</t>
  </si>
  <si>
    <t>SL352859</t>
  </si>
  <si>
    <t>Cummins X10 2027 Emissions Beta eng and ATD</t>
  </si>
  <si>
    <t>SL856035</t>
  </si>
  <si>
    <t>8/17/2023 changed start date from 12/2 to 11/18
3/31/2023 changed start date from 9/16/24 to 12/2/24
9/23/2022 added new line</t>
  </si>
  <si>
    <t>SL731382</t>
  </si>
  <si>
    <t>PL310813</t>
  </si>
  <si>
    <t>PL709490</t>
  </si>
  <si>
    <t>PL710532</t>
  </si>
  <si>
    <t>E89 DV Retro HX</t>
  </si>
  <si>
    <t>PN385435</t>
  </si>
  <si>
    <t>2/16/2023 update build from cert retro to CV/DV. Increase build duration from 5 to 15 day, moved start date from 2/19 to 1/29
10/13/2022 new line, assumption is this is FAI, shakedown and 30 mile road test</t>
  </si>
  <si>
    <t>MN112930</t>
  </si>
  <si>
    <t>1/18/2023 change start date from 8/21/2023 to 2/5/24 per request from program
10/13/2022 new line, retro of E82 veh with E89 systems</t>
  </si>
  <si>
    <t>NN259002</t>
  </si>
  <si>
    <t>24-123027-H01 eCE Heater Retrofit</t>
  </si>
  <si>
    <t>New Aero Cab Sleeper LT125 Day</t>
  </si>
  <si>
    <t xml:space="preserve">10/12/2022 - changed to ground up, increase build dura to 50 shakedown to 15
7/21/2022 - program split into two LGs. Updating build start dates
3/18/22 - Added new. Timing rough and will need to be reviewed once DVP is established. </t>
  </si>
  <si>
    <t>New Aero Cab Sleeper LT125 Lng Slpr SkyRise</t>
  </si>
  <si>
    <t>DV25</t>
  </si>
  <si>
    <t xml:space="preserve">10/12/2022 - changed to ground up, increase build dura to 50 shakedown to 15, changed build start from 12/2/24 to 12/16/24
7/21/2022 - program split into two LGs. Updating build start dates
3/18/22 - Added new. Timing rough and will need to be reviewed once DVP is established. </t>
  </si>
  <si>
    <t>LG1 DV1 HD</t>
  </si>
  <si>
    <t>DV24</t>
  </si>
  <si>
    <t>DV57</t>
  </si>
  <si>
    <t>DV71</t>
  </si>
  <si>
    <t>6/20/2023 update process from d-lot to non d-lot
4/12/2023 updated build duration from 50 to 30 days, build scope reduced, 15 to 5 elements
3/3/2023 added new line for initial planning in EPM site</t>
  </si>
  <si>
    <t>J05</t>
  </si>
  <si>
    <t>CV3a</t>
  </si>
  <si>
    <t>Autonomous Ready Base Vehicle</t>
  </si>
  <si>
    <t>RL876647</t>
  </si>
  <si>
    <t>CV647</t>
  </si>
  <si>
    <t>7/7/2023 moved start date from 7/10 to 8/1, delays with first build are pushing this out
5/2/2023 5/2/2023 moved start date from 5/1 to 5/8
/17/2023 moved start date from 4/3/23 to 5/1/23 due to delays in material and designs
1/24/2023 reduce mechanic count from 2 to 1
1/12/2023 increase build duration from 42 to 50 due to change in scope, increase shakedown from 15 to 20 to match program plan
3/10/2022 - Added New</t>
  </si>
  <si>
    <t>RN876263</t>
  </si>
  <si>
    <t>CV263</t>
  </si>
  <si>
    <t>7/7/2023 moved start date from 7/10 to 8/1, delays with first build are pushing this out
5/2/2023 moved start date from 5/1 to 7/10
4/17/2023 moved start date from 4/3/23 to 5/1/23 due to delays in material and designs
1/24/2023 reduce mechanic count from 2 to 1
1/12/2023 increase build duration from 42 to 50 due to change in scope, increase shakedown from 15 to 20 to match program plan
3/10/2022 - Added New</t>
  </si>
  <si>
    <t>E89 retro of eCE</t>
  </si>
  <si>
    <t>eMV battery updates with others</t>
  </si>
  <si>
    <t>SL501932</t>
  </si>
  <si>
    <t>Manny/Julian</t>
  </si>
  <si>
    <t>Ethan Schrier</t>
  </si>
  <si>
    <t>SL501934</t>
  </si>
  <si>
    <t>SL501935</t>
  </si>
  <si>
    <t>eCE battery Chassis build</t>
  </si>
  <si>
    <t>SB505517</t>
  </si>
  <si>
    <t>SL505249</t>
  </si>
  <si>
    <t>SB511358</t>
  </si>
  <si>
    <t>SB511362</t>
  </si>
  <si>
    <t>S25</t>
  </si>
  <si>
    <t>LG2</t>
  </si>
  <si>
    <t>LED Headlights</t>
  </si>
  <si>
    <t>2/28/2023 added new line. Dates still TBD by program team</t>
  </si>
  <si>
    <t>DV Batch 4A</t>
  </si>
  <si>
    <t xml:space="preserve"> CBE 2027 Emissions  TBD NEED SCANIA TO CONFIRM</t>
  </si>
  <si>
    <t>Cab Shaker - frame and cab</t>
  </si>
  <si>
    <t>buck 1</t>
  </si>
  <si>
    <t>S26</t>
  </si>
  <si>
    <t>LG1 CV</t>
  </si>
  <si>
    <t xml:space="preserve">S13 with 2.05 axle </t>
  </si>
  <si>
    <t>1/24/2024 - adding new lines, waiting on dates from program</t>
  </si>
  <si>
    <t>S13 with 2.05 axle LT Sleeper</t>
  </si>
  <si>
    <t>LG1 DV Batch 2</t>
  </si>
  <si>
    <t>DV30</t>
  </si>
  <si>
    <t>DV27</t>
  </si>
  <si>
    <t>LG1 DV2 HD</t>
  </si>
  <si>
    <t>DV63</t>
  </si>
  <si>
    <t>LG 1 DV Batch 2 HX Day Cab - shaker</t>
  </si>
  <si>
    <t>DV89</t>
  </si>
  <si>
    <t>DV Batch 4B</t>
  </si>
  <si>
    <t xml:space="preserve"> CBE 2027 Emissions HX520 retro</t>
  </si>
  <si>
    <t>DV26</t>
  </si>
  <si>
    <t>DV32</t>
  </si>
  <si>
    <t>DV31</t>
  </si>
  <si>
    <t>BCM Refresh. BCM swaps 20 Veh</t>
  </si>
  <si>
    <t>LG1 DV Crash</t>
  </si>
  <si>
    <t>New Aero Cab Sleeper LT116 Day (barrier) - Crash 1</t>
  </si>
  <si>
    <t>MN840012</t>
  </si>
  <si>
    <t>New Aero Cab Sleeper LT125 Lng Slpr SkyRise - Crash 2</t>
  </si>
  <si>
    <t>New Aero Cab Sleeper LT116 Srt Slpr Hi Rise - Crash Test 3</t>
  </si>
  <si>
    <t>DV23</t>
  </si>
  <si>
    <t>10/12/2022 added new line per jill, vehicle count increased</t>
  </si>
  <si>
    <t>CV Builds</t>
  </si>
  <si>
    <t>11/20/2023 added new line</t>
  </si>
  <si>
    <t>DV SHAKER</t>
  </si>
  <si>
    <t>CV1A</t>
  </si>
  <si>
    <t>J05-CV951</t>
  </si>
  <si>
    <t xml:space="preserve">Waiting on answer for connectors that had 29 week lead. Once we have an answer on that as well as frozen BOM, we can finalize build dates. Expected to have answer 6/6 on PreBOM open item. 
Added 5/6. Scope is to retrofit trans. Need to confirm BOM/Material lead time before we lock in build dates. 5/18/22  - Brake hardware may be 25 week lead and vendor not selected at this point, CIO connector that was 29 week lead may be able to buy excess stock from Conti . Discuss options with Program to prep vehicle during build for Brake parts that are late and retrofit when they arrive or if this cannot be done. Program reviewing with brakes and electrical and will provide feedback. Build dates will need to moved back once Pre-BOM is reviewed and lead times are confirmed. Once we know when we will have long lead items, we will review updated Build dates when material can arrive. Pre-BOM submitted 5/11 and under review by Material Planning to confirm acceptance. </t>
  </si>
  <si>
    <t>5/4/22 - Build at extreme risk to hand-off with current dates. Build Dates will move once PreBOM is frozen and we can establish a realistic build date with Material Planning. 
3/23/22 - Update start date to 8/8/22 to match Programs dates. 
2/22/22 - added new, Program TBD</t>
  </si>
  <si>
    <t>CV1Aa</t>
  </si>
  <si>
    <t>PN138830</t>
  </si>
  <si>
    <t>J05-CV830</t>
  </si>
  <si>
    <t xml:space="preserve">Waiting on answer for connectors that had 29 week lead. Once we have an answer on that as well as frozen BOM, we can finalize build dates. Expected to have answer 6/6 on PreBOM open item. 
5/18/22  - Brake hardware may be 25 week lead and vendor not selected at this point, CIO connector that was 29 week lead may be able to buy excess stock from Conti . Discuss options with Program to prep vehicle during build for Brake parts that are late and retrofit when they arrive or if this cannot be done. Program reviewing with brakes and electrical and will provide feedback. Build dates will need to moved back once Pre-BOM is reviewed and lead times are confirmed. Once we know when we will have long lead items, we will review updated Build dates when material can arrive. Pre-BOM submitted 5/11 and under review by Material Planning to confirm acceptance. </t>
  </si>
  <si>
    <t>CV1B</t>
  </si>
  <si>
    <t>Autonomous Ready Base Vehicle Focusing on Brake portion</t>
  </si>
  <si>
    <t>CV951</t>
  </si>
  <si>
    <t>1/24/2023 reduce mechanic count from 2 to 1
1/12/2023 - move start date from 2/26 to 3/6
11/16/2022 - moving start date from 12/12 to 1/16/23
10/17/2022 moving hand off out two weeks due to delay in getting harnesses</t>
  </si>
  <si>
    <t>RN876643</t>
  </si>
  <si>
    <t>CV643</t>
  </si>
  <si>
    <t>5/22/2023 moved start date to 5/22
5/2/2023 moved start date from 5/1 to 7/10
4/17/2023 moved start date from 4/3/23 to 5/1/23 due to delays in material and designs
1/24/2023 reduce mechanic count from 2 to 1
1/12/2023 increase build duration from 42 to 50 due to change in scope, increase shakedown from 15 to 20 to match program plan
3/10/2022 - Added New</t>
  </si>
  <si>
    <t>9/26/2023 moved start date from 3/18/24 to 1/17/25
6/13/22 - Added New</t>
  </si>
  <si>
    <t>SB507280</t>
  </si>
  <si>
    <t>SL501936</t>
  </si>
  <si>
    <t>SL501937</t>
  </si>
  <si>
    <t>SL501938</t>
  </si>
  <si>
    <t>DV Batch 1.5</t>
  </si>
  <si>
    <t>eCE battery Post Body Drop work</t>
  </si>
  <si>
    <t>1/24/2023 reduce mechanic count from 2 to 1
12/12/2022 CR0029
5/18/2022 - Added New</t>
  </si>
  <si>
    <t>1/24/2023 reduce mechanic count from 2 to 112/12/2022 CR0029
3/10/2022 - Added New</t>
  </si>
  <si>
    <t>LT Lng Slpr Sky Rise Roof Strength</t>
  </si>
  <si>
    <t xml:space="preserve"> CBE 2027 Emissions LT</t>
  </si>
  <si>
    <t>Gabe/Jared</t>
  </si>
  <si>
    <t>10/3/2023 increased build duration from 20 to 40 days, updated build spread
2/1/2023 added new line per Jesus to line up with current DVP</t>
  </si>
  <si>
    <t>LG1 CV to DV</t>
  </si>
  <si>
    <t>DVTBD</t>
  </si>
  <si>
    <t xml:space="preserve"> CBE 2027 Emissions RH</t>
  </si>
  <si>
    <t>10/3/2023 increased build duration from 20 to 40 days, updated build spread
8/18/2023 moved start date from 9/16 to 10/14
2/1/2023 added new line per Jesus to line up with current DVP</t>
  </si>
  <si>
    <t xml:space="preserve"> CBE 2027 Emissions HV</t>
  </si>
  <si>
    <t>DV Batch 4</t>
  </si>
  <si>
    <t>ship parts to Scania TBD NEED SCANIA TO CONFIRM</t>
  </si>
  <si>
    <t>Plan E DV B4</t>
  </si>
  <si>
    <t>LG2 DV Batch 3</t>
  </si>
  <si>
    <t>New Aero Cab Sleeper LT 125 Lng Slpr Hi Rise</t>
  </si>
  <si>
    <t>New Aero Cab Sleeper LT125 Srt Slpr Hi Rise</t>
  </si>
  <si>
    <t xml:space="preserve">10/12/2022 - changed to ground up, increase build dura to 50 shakedown to 15, changed build start date from 2/7/25 to 3/7/25
7/21/2022 - program split into two LGs. Updating build start dates
3/18/22 - Added new. Timing rough and will need to be reviewed once DVP is established. </t>
  </si>
  <si>
    <t>New Aero Cab Sleeper HX 520 Hi Rise Slpr</t>
  </si>
  <si>
    <t>New Aero Cab Sleeper HX 620 Hi Rise Slpr</t>
  </si>
  <si>
    <t>New Aero Cab Sleeper LT116 Srt Slpr Hi Rise</t>
  </si>
  <si>
    <t>New Aero Cab Sleeper LT116 Day</t>
  </si>
  <si>
    <t>LG1 DV3 HD</t>
  </si>
  <si>
    <t xml:space="preserve"> CBE 2027 Emissions HX</t>
  </si>
  <si>
    <t xml:space="preserve"> CBE 2027 Emissions LT for Sweden</t>
  </si>
  <si>
    <t xml:space="preserve"> CBE 2027 Emissions RH for Sweden</t>
  </si>
  <si>
    <t>SB511363</t>
  </si>
  <si>
    <t>SB669673</t>
  </si>
  <si>
    <t>SB660364</t>
  </si>
  <si>
    <t xml:space="preserve">Batch 5 EAP </t>
  </si>
  <si>
    <t>instumentation shakedown and FAI only</t>
  </si>
  <si>
    <t xml:space="preserve">Cert 1 Batch 5 EAP </t>
  </si>
  <si>
    <t>shakedown and FAI only</t>
  </si>
  <si>
    <t>DV33</t>
  </si>
  <si>
    <t>DV34</t>
  </si>
  <si>
    <t>J12</t>
  </si>
  <si>
    <t>Cummins B7.2 EPA/CARB 2027 Alpha Bus ATD RLDA</t>
  </si>
  <si>
    <t>Cummins B7.2 EPA/CARB 2027 Alpha MV</t>
  </si>
  <si>
    <t>1/24/2024 updated build start from 10/10 to 10/31 to align with PGM NOD</t>
  </si>
  <si>
    <t>SB660365</t>
  </si>
  <si>
    <t>SB660366</t>
  </si>
  <si>
    <t>SL660373</t>
  </si>
  <si>
    <t>LG2 DV Batch 4</t>
  </si>
  <si>
    <t>New Aero Cab Sleeper LT125 Lng Slpr Hi Rise</t>
  </si>
  <si>
    <t>New Aero Cab Sleeper MFG UNITS</t>
  </si>
  <si>
    <t xml:space="preserve">10/12/2022 - changed to ground up, increase build dura to 50 shakedown to 15 changed build start date from 4/4/25 to 5/16/25
7/21/2022 - program split into two LGs. Updating build start dates
3/18/22 - Added new. Timing rough and will need to be reviewed once DVP is established. </t>
  </si>
  <si>
    <t>Buck08</t>
  </si>
  <si>
    <t>Buck07</t>
  </si>
  <si>
    <t>Buck06</t>
  </si>
  <si>
    <t>Buck05</t>
  </si>
  <si>
    <t>SL669671</t>
  </si>
  <si>
    <t>SL669672</t>
  </si>
  <si>
    <t>SB669668</t>
  </si>
  <si>
    <t>SB660370</t>
  </si>
  <si>
    <t>CV11</t>
  </si>
  <si>
    <t>SN074409</t>
  </si>
  <si>
    <t>CV07</t>
  </si>
  <si>
    <t>DV Batch 3.5</t>
  </si>
  <si>
    <t>Buck31</t>
  </si>
  <si>
    <t>Buck29</t>
  </si>
  <si>
    <t>Buck22</t>
  </si>
  <si>
    <t>Buck23</t>
  </si>
  <si>
    <t>Buck21</t>
  </si>
  <si>
    <t>Buck20</t>
  </si>
  <si>
    <t>Buck26</t>
  </si>
  <si>
    <t>Buck25</t>
  </si>
  <si>
    <t>Buck24</t>
  </si>
  <si>
    <t>Buck28</t>
  </si>
  <si>
    <t>Buck27</t>
  </si>
  <si>
    <t xml:space="preserve">Cert 1 EAP </t>
  </si>
  <si>
    <t>22-109233-Remove brake comnponents from E95 mule to be scr</t>
  </si>
  <si>
    <t>LG1 Mule HD</t>
  </si>
  <si>
    <t>LG1 CV Batch 1 mule EBS RH</t>
  </si>
  <si>
    <t xml:space="preserve">PL070657 </t>
  </si>
  <si>
    <t>MULE657</t>
  </si>
  <si>
    <t>Nydia/Tony</t>
  </si>
  <si>
    <t xml:space="preserve">8/15/2023 change start date from 9/1 to 10/1
7/5/2023 added new lines to track request for 3 mules in 2023. scope and Build date TBD </t>
  </si>
  <si>
    <t>LG1 CV Batch 1 mule EBS LT</t>
  </si>
  <si>
    <t xml:space="preserve">PN783766 </t>
  </si>
  <si>
    <t>MULE766</t>
  </si>
  <si>
    <t>LG1 CV Batch 1 software mules LT</t>
  </si>
  <si>
    <t>PN797806</t>
  </si>
  <si>
    <t>MULE806</t>
  </si>
  <si>
    <t>LG1 CV1</t>
  </si>
  <si>
    <t>LG1 CV Batch 1 (HX, LT , RH)</t>
  </si>
  <si>
    <t>Nydia/Max</t>
  </si>
  <si>
    <t>9/26/2023 canceled line, CV1 count lowered to 9 from 21
3/27/2023 changed start date from 8/30/23 to 2/16/24 and added 15 veh
11/29/2022 - CR0024
10/24/2022 - increase mech requirment fro 1.5 to 2 due to E82 re-rail requirment 
9/27/2022 replacing old J08 lines due to scope change adding ideal route and clip, new timing</t>
  </si>
  <si>
    <t>Amit Buck</t>
  </si>
  <si>
    <t>buck build - Amit</t>
  </si>
  <si>
    <t>LG1 CV2</t>
  </si>
  <si>
    <t>LG1 CV Batch 2 (HX, LT , RH, MV, HV, Bus)</t>
  </si>
  <si>
    <t>CV33</t>
  </si>
  <si>
    <t>Nydia/Alejandro</t>
  </si>
  <si>
    <t>9/27/2023 canceled, lowered from 20 to 10 CV2 
3/27/2023 changed start date from 11/6/23 to 4/26/24
11/29/2022 - CR0024
10/24/2022 - increase mech requirment fro 1.5 to 2 due to E82 re-rail requirment 
10/13/2022 combined into one batch, program needs 18 veh to support timing plan went from 7 build batches to 2
9/27/2022 replacing old J08 lines due to scope change adding ideal route and clip, new timing</t>
  </si>
  <si>
    <t>LG1 CV Batch 2 HX</t>
  </si>
  <si>
    <t>CV31</t>
  </si>
  <si>
    <t>CV32</t>
  </si>
  <si>
    <t>Mule ABS to EBS retrofit at Scania</t>
  </si>
  <si>
    <t>LG1 CV Batch 1 HX</t>
  </si>
  <si>
    <t>School Unit</t>
  </si>
  <si>
    <t>SB669669</t>
  </si>
  <si>
    <t>eMV battery updates with others STX</t>
  </si>
  <si>
    <t>SL481554</t>
  </si>
  <si>
    <t>eMV battery updates with others EAP</t>
  </si>
  <si>
    <t>SL481557</t>
  </si>
  <si>
    <t>LG1 DV1</t>
  </si>
  <si>
    <t xml:space="preserve">LG 1 Batch </t>
  </si>
  <si>
    <t>LG 1 Batch 1 DV Vehicles &amp; Bucks (HX, LT, RH, MV, HV, Bus)</t>
  </si>
  <si>
    <t>Buck45</t>
  </si>
  <si>
    <t>Buck44</t>
  </si>
  <si>
    <t>LG 1 DV Batch 2 LT/RH/HX</t>
  </si>
  <si>
    <t>Buck43</t>
  </si>
  <si>
    <t>Buck34</t>
  </si>
  <si>
    <t>Buck33</t>
  </si>
  <si>
    <t>Buck32</t>
  </si>
  <si>
    <t>shakedown and FAI only Marketing</t>
  </si>
  <si>
    <t>Buck42</t>
  </si>
  <si>
    <t>Buck41</t>
  </si>
  <si>
    <t>Buck40</t>
  </si>
  <si>
    <t>Buck39</t>
  </si>
  <si>
    <t>Buck38</t>
  </si>
  <si>
    <t>Buck37</t>
  </si>
  <si>
    <t>Buck36</t>
  </si>
  <si>
    <t>Roof crush buck</t>
  </si>
  <si>
    <t>Shake1</t>
  </si>
  <si>
    <t>LG2 DV Batch 5</t>
  </si>
  <si>
    <t>Buck56</t>
  </si>
  <si>
    <t>Buck55</t>
  </si>
  <si>
    <t>Buck54</t>
  </si>
  <si>
    <t>Buck47</t>
  </si>
  <si>
    <t>Buck46</t>
  </si>
  <si>
    <t>Buck53</t>
  </si>
  <si>
    <t>Buck52</t>
  </si>
  <si>
    <t>Buck51</t>
  </si>
  <si>
    <t>CV S13 engine retro</t>
  </si>
  <si>
    <t xml:space="preserve">Swap S13 engine for 2027 </t>
  </si>
  <si>
    <t>Buck48</t>
  </si>
  <si>
    <t>Buck49</t>
  </si>
  <si>
    <t>Buck50</t>
  </si>
  <si>
    <t>DV Batch 4.5</t>
  </si>
  <si>
    <t>DV Batch 1 Builds</t>
  </si>
  <si>
    <t>Cummins B7.2 EPA/CARB 2027</t>
  </si>
  <si>
    <t>2/7/2024 moved start date from 9/22 to 8/21</t>
  </si>
  <si>
    <t>2/14/2024 consolidated to 2 build groups from three</t>
  </si>
  <si>
    <t>LG1 DV4 MD</t>
  </si>
  <si>
    <t>LG 1 DV Batch 4 CE</t>
  </si>
  <si>
    <t>3/27/2023 change start date from 5/11/24 to 11/11/24
9/27/2022 replacing old J08 lines due to scope change adding ideal route and clip, new timing</t>
  </si>
  <si>
    <t>DV Batch 2 Builds</t>
  </si>
  <si>
    <t>S13 with 2.05 axle LT DayCab</t>
  </si>
  <si>
    <t>Fuel Fired Heater + AC Offering for eBus</t>
  </si>
  <si>
    <t>R1234YF Refigerant Gas</t>
  </si>
  <si>
    <t>R1234YF Refigerant De</t>
  </si>
  <si>
    <t>R1234YF Refigerant eBus</t>
  </si>
  <si>
    <t>Greaseless Steering Shaft</t>
  </si>
  <si>
    <t>24-122019-Route and Clip Inspection for RH Oil Fill Recove</t>
  </si>
  <si>
    <t>CERT1</t>
  </si>
  <si>
    <t>HX</t>
  </si>
  <si>
    <t>3/27/2023 change start date from 2/3/25 to 8/19/25
9/27/2022 replacing old J08 lines due to scope change adding ideal route and clip, new timing</t>
  </si>
  <si>
    <t>LT</t>
  </si>
  <si>
    <t>RH</t>
  </si>
  <si>
    <t>CERT2</t>
  </si>
  <si>
    <t>LG2 DV5 MD</t>
  </si>
  <si>
    <t>LG 2 DV Batch 5 HV/MV</t>
  </si>
  <si>
    <t>cv</t>
  </si>
  <si>
    <t>DV Batch 1 Beta ATD</t>
  </si>
  <si>
    <t>Cummins X10 2027 Emissions Beta ATD only</t>
  </si>
  <si>
    <t>9/26/2023 canceling, beta atd update not needed since 3 CV builds were removed
4/6/2023 updated build duration form 15 to 5 days, atd swap only 
3/31/2023 added new line</t>
  </si>
  <si>
    <t>24-121326-J10 CV Build - LT Daycab Non-Functional ATD Swap</t>
  </si>
  <si>
    <t>Cummins X15 Gen2 Alpha ATD</t>
  </si>
  <si>
    <t>9/26/2023 canceling line, program reduced from 3 to 1 CV
4/7/2023 adjusted start date from 10/13/23 to 4/22/24, changed mech from 1.5 to 1, changed build build duration from 30 to 5
9/23/2022 added new line</t>
  </si>
  <si>
    <t xml:space="preserve">Cert 2 EAP </t>
  </si>
  <si>
    <t>PN123747 </t>
  </si>
  <si>
    <t xml:space="preserve">CV3747 </t>
  </si>
  <si>
    <t>4/12/2023 updated build duration from 50 to 30 days, build scope reduced, 15 to 5 elements
3/3/2023 added new line for initial planning in EPM site</t>
  </si>
  <si>
    <t xml:space="preserve">RL647287 </t>
  </si>
  <si>
    <t>CV7287</t>
  </si>
  <si>
    <t>Julian/Jared</t>
  </si>
  <si>
    <t>Cummins B7.2 EPA/CARB 2027 Alpha</t>
  </si>
  <si>
    <t>Cummins B7.2 EPA/CARB 2027 Alpha HV</t>
  </si>
  <si>
    <t>Cummins B7.2 EPA/CARB 2027 Alpha Bus</t>
  </si>
  <si>
    <t>3/27/2023 change start date from 6/32/25 to 2/16/26
9/27/2022 replacing old J08 lines due to scope change adding ideal route and clip, new timing</t>
  </si>
  <si>
    <t>LG2 DV6 MD</t>
  </si>
  <si>
    <t>LG 2 DV Batch 6 SFC/FE</t>
  </si>
  <si>
    <t>23-111805-PN 4397075C1 3F Trial</t>
  </si>
  <si>
    <t>23-118615-P21 Fuel Tank Wrapper Thickness Reduction Projec</t>
  </si>
  <si>
    <t>23-118967-P21 Fuel Tank With 2.54mm wrapper thickness redu</t>
  </si>
  <si>
    <t xml:space="preserve">Tony </t>
  </si>
  <si>
    <t>S22</t>
  </si>
  <si>
    <t>22-109842-Revert LN360736 to Original State</t>
  </si>
  <si>
    <t>22-109689-S22 LN360736 Copper Discharge Tube Retrofit</t>
  </si>
  <si>
    <t xml:space="preserve"> </t>
  </si>
  <si>
    <t>22-110356-S22 DV3 JB593108 D250 Perimeter Lighting</t>
  </si>
  <si>
    <t>22-110685-Mount RSM Air Dryer to KN580010 for temp test</t>
  </si>
  <si>
    <t>22-110852-S22 - Air Dryer on Bumper location for KN580010</t>
  </si>
  <si>
    <t>S23</t>
  </si>
  <si>
    <t>22-107676-S23 DV38 NL265709 CIW RLDA Retrofit - Front Susp</t>
  </si>
  <si>
    <t>NL265709</t>
  </si>
  <si>
    <t>DV38</t>
  </si>
  <si>
    <t>22-108806-S23 Shaker Buck 1 Update with Modified Cupholder</t>
  </si>
  <si>
    <t>Peter De La Cruz</t>
  </si>
  <si>
    <t>22-108771-S23 Buck 2 Update with Modified Cupholder Bracke</t>
  </si>
  <si>
    <t>Flip Upper Bunk Test Articles</t>
  </si>
  <si>
    <t>Panels/USB/Storage Bin</t>
  </si>
  <si>
    <t>KN556400</t>
  </si>
  <si>
    <t>Kevin Karlovsky</t>
  </si>
  <si>
    <t xml:space="preserve">2/25/22 - Split Upper Bunk and RLDA portion due to part availability and DV13 cannot miss a test. </t>
  </si>
  <si>
    <t>DV13 - 2nd</t>
  </si>
  <si>
    <t>22-109768-S23 - DV13 2nd Retrofit</t>
  </si>
  <si>
    <t>22-109767-S23 - DV13 2nd Retrofit</t>
  </si>
  <si>
    <t>MV w/ B6.7 VIN#LL317424 Allison Gen 6 Retrofit
Batch 1</t>
  </si>
  <si>
    <t>LL317424</t>
  </si>
  <si>
    <t>8/30/21 - Split Batch 3 into two separate rows</t>
  </si>
  <si>
    <t>22-110464-S23 Buck 2 (cab 373524) Roof Swap and New Bunk f</t>
  </si>
  <si>
    <t>Arce</t>
  </si>
  <si>
    <t>22-110465-S23 Buck 3 (cab 373525) Roof Swap and New Bunk f</t>
  </si>
  <si>
    <t>22-110754-S23 Upper Bunk OSB Board Replacement</t>
  </si>
  <si>
    <t>DV LG1</t>
  </si>
  <si>
    <t xml:space="preserve">A4 to A5 TCM swap. Modules should come preflashed and instructions on any PID's that need to be changed. </t>
  </si>
  <si>
    <t>KN580010</t>
  </si>
  <si>
    <t>6/28/2022 - Added New</t>
  </si>
  <si>
    <t>22-109244-S24 LG1 MN297065 Eaton A4 to A5 Swap</t>
  </si>
  <si>
    <t>22-109245-S24 LG1 PN039159 Eaton A4 to A5 Swap</t>
  </si>
  <si>
    <t>MN866363</t>
  </si>
  <si>
    <t>LN359974</t>
  </si>
  <si>
    <t>22-109799-S24 LG1 PN039159 Eaton A5 to A4 Swap</t>
  </si>
  <si>
    <t>23-115490-S24 MN297065 Eaton A5 to A5 Swap</t>
  </si>
  <si>
    <t>23-116241-S24 DV1 CE Bus Walkaround</t>
  </si>
  <si>
    <t>DV LG3</t>
  </si>
  <si>
    <t>S24 HX Hendrickson 13.5k Lift Axle</t>
  </si>
  <si>
    <t>Julian/Derrick</t>
  </si>
  <si>
    <t>3/15/2023 changed process from d-lot to cv/dv no d-lot
2/1/2023 - moved start date from 6/12/23 to 8/28/23</t>
  </si>
  <si>
    <t>S24 NB444533 Donor CE Bus</t>
  </si>
  <si>
    <t>S24 LT NEW MFS</t>
  </si>
  <si>
    <t>RN323620</t>
  </si>
  <si>
    <t>3/15/2023 changed process from d-lot to cv/dv no d-lot
2/2/2023 program requested to bring this veh back in. adjusting timing to match DV1-3
1/26/2023 program was able to reduce their vehicle count based on their test plan</t>
  </si>
  <si>
    <t>22-110654-S24 - On Engine Component Removal and Replacemen</t>
  </si>
  <si>
    <t>S24 NB444533 Donor CE Bus skirt to roof ac line swap</t>
  </si>
  <si>
    <t>24-121760-S24 DV1(NB444533) CE Bus Ground Cable update.</t>
  </si>
  <si>
    <t xml:space="preserve">	Julian Taliaferro</t>
  </si>
  <si>
    <t>24-121816-Removal and ship Both front and Rear evaporator</t>
  </si>
  <si>
    <t>24-121798-S24 LG3 DV1 Fan drive Journal bracket strain gag</t>
  </si>
  <si>
    <t>LG1</t>
  </si>
  <si>
    <t>Copper Brake Pads Veh 1</t>
  </si>
  <si>
    <t>Copper Brake Pads Veh 2</t>
  </si>
  <si>
    <t>Copper Brake Pads Veh 3</t>
  </si>
  <si>
    <t>Copper Brake Pads Veh 4</t>
  </si>
  <si>
    <t>CERT4</t>
  </si>
  <si>
    <t>MV</t>
  </si>
  <si>
    <t xml:space="preserve">	18GAL DEF Tanks for Scania testing</t>
  </si>
  <si>
    <t>24-124427-725 - pull engine from RN672905 and ship to Hunt</t>
  </si>
  <si>
    <t>24-124444-J11 - LG1 - RH S13 3HCDXSZNXRL647287 / 14 / 111</t>
  </si>
  <si>
    <t>24-124450-J11 - LG1 - LT S13 3HSDZSZR2PN123747 /14 / 111 /</t>
  </si>
  <si>
    <t>24-124676-Install J02 Steel Faux Grille to CV11</t>
  </si>
  <si>
    <t>V23</t>
  </si>
  <si>
    <t>23-112625-V23-Low frequency 2nd test (Vehicle retrofit)</t>
  </si>
  <si>
    <t>Requestor</t>
  </si>
  <si>
    <t>Status</t>
  </si>
  <si>
    <t>WF State</t>
  </si>
  <si>
    <t>Due From</t>
  </si>
  <si>
    <t>Negotiated</t>
  </si>
  <si>
    <t>Test</t>
  </si>
  <si>
    <t>Michael Hood</t>
  </si>
  <si>
    <t>Pending Start of Work</t>
  </si>
  <si>
    <t>Update Status and Await Lab Report</t>
  </si>
  <si>
    <t>Ryan Haass</t>
  </si>
  <si>
    <t>Scott Zborowski</t>
  </si>
  <si>
    <t>William Rixon</t>
  </si>
  <si>
    <t>Work Submitted</t>
  </si>
  <si>
    <t>Awaiting Lab Report Approval</t>
  </si>
  <si>
    <t>Jeff Esterly</t>
  </si>
  <si>
    <t>22-107585-Up fit PB828604 dash A/C and e-compressors</t>
  </si>
  <si>
    <t>Mark Wasielewski</t>
  </si>
  <si>
    <t>Request</t>
  </si>
  <si>
    <t>Pending Area Receipt</t>
  </si>
  <si>
    <t>WRTS Test Manager Office</t>
  </si>
  <si>
    <t>Matthew Yahl</t>
  </si>
  <si>
    <t>22-107901-Cab shaker Build for Grill Shaker</t>
  </si>
  <si>
    <t>Jesus Viduya</t>
  </si>
  <si>
    <t>James Linerode</t>
  </si>
  <si>
    <t>nitin dabhade</t>
  </si>
  <si>
    <t>Nicholas Haskell</t>
  </si>
  <si>
    <t>Carlos Rosales</t>
  </si>
  <si>
    <t>Anne Cunningham</t>
  </si>
  <si>
    <t>Connor Lumley</t>
  </si>
  <si>
    <t>Andrew Stryker</t>
  </si>
  <si>
    <t>Matt Cotey</t>
  </si>
  <si>
    <t>Nestor Perez</t>
  </si>
  <si>
    <t>22-110389-Rebuild SuperTruck I</t>
  </si>
  <si>
    <t>Stan Wu</t>
  </si>
  <si>
    <t>Nic Hugh</t>
  </si>
  <si>
    <t>Meghavi Patel</t>
  </si>
  <si>
    <t>Scott Lillig</t>
  </si>
  <si>
    <t>Emma Langer</t>
  </si>
  <si>
    <t>23-112585-Rebuild E44 ML228095 to convert it from the T14</t>
  </si>
  <si>
    <t>Hardik Patel</t>
  </si>
  <si>
    <t>Daniel Stukenborg</t>
  </si>
  <si>
    <t>Request Received</t>
  </si>
  <si>
    <t>Stephen Burd</t>
  </si>
  <si>
    <t>Christopher Dybala</t>
  </si>
  <si>
    <t>Jill Kaplan</t>
  </si>
  <si>
    <t>Susana Urquijo-Apiquian</t>
  </si>
  <si>
    <t>23-114790-H06 DV7 FAI and Road Test</t>
  </si>
  <si>
    <t>Luke Granias</t>
  </si>
  <si>
    <t>23-115539-H06 DV9 (AfterSales) Retrofits, FAI, and Road Te</t>
  </si>
  <si>
    <t>23-115541-H06 DV11 eMV (AfterSales) Retrofits, FAI, and Ro</t>
  </si>
  <si>
    <t>William Enowmbitang</t>
  </si>
  <si>
    <t>23-116238-J02 CV6/CV2094 HVAC Mule</t>
  </si>
  <si>
    <t>Paritosh Fifadra</t>
  </si>
  <si>
    <t>Luis Resendez</t>
  </si>
  <si>
    <t>23-116886-H01 TransAir Modine AC Compressor retrofit on eB</t>
  </si>
  <si>
    <t>23-117057-DV20 (NN579644) Update from GW to Allison 4500RD</t>
  </si>
  <si>
    <t>Sanjeev Vij</t>
  </si>
  <si>
    <t>Brandon Mueller</t>
  </si>
  <si>
    <t>Vijayasarathy Subramanian</t>
  </si>
  <si>
    <t>Benjamin Tollberg</t>
  </si>
  <si>
    <t>Caro Gutierrez</t>
  </si>
  <si>
    <t>Jared Garcia</t>
  </si>
  <si>
    <t>Nilesh Patel</t>
  </si>
  <si>
    <t>Pending Cancellation Confirmation</t>
  </si>
  <si>
    <t>James Bissonnette</t>
  </si>
  <si>
    <t>23-118942-18GAL DEF Tanks for Scania testing</t>
  </si>
  <si>
    <t>Eric Paarlberg</t>
  </si>
  <si>
    <t>23-119249-H01 eMV Rail to Rail Ground Cable Relocation</t>
  </si>
  <si>
    <t>23-119259-E82 LG1 - Shaker 1 Buck Build</t>
  </si>
  <si>
    <t>Kevin Elskafoss</t>
  </si>
  <si>
    <t>23-119260-E82 LG1 - Shaker 2 Buck Build</t>
  </si>
  <si>
    <t>23-119613-J07 - HX DEF Tank Donor - CV Build</t>
  </si>
  <si>
    <t>Matthew DiCianni</t>
  </si>
  <si>
    <t>23-119701-Fabrication of Weight Ballast Fixture for Alliso</t>
  </si>
  <si>
    <t>John Calderon</t>
  </si>
  <si>
    <t>Jesus Macias</t>
  </si>
  <si>
    <t>Fabrizio Gutierrez</t>
  </si>
  <si>
    <t>Gerardo Vazquez</t>
  </si>
  <si>
    <t>23-120936-S24 DV1 CE Bus HVAC Build (2nd Configuration)</t>
  </si>
  <si>
    <t>Eduardo Diaz</t>
  </si>
  <si>
    <t>Erik Ivanov</t>
  </si>
  <si>
    <t>nikhil patne</t>
  </si>
  <si>
    <t>Michael Getty</t>
  </si>
  <si>
    <t>Ramona Boies</t>
  </si>
  <si>
    <t>William Blanco</t>
  </si>
  <si>
    <t>Jonathan Kelly</t>
  </si>
  <si>
    <t>Jared Gardea</t>
  </si>
  <si>
    <t>Ayush Raval</t>
  </si>
  <si>
    <t>Matthew Juarez</t>
  </si>
  <si>
    <t>Andrew Partak</t>
  </si>
  <si>
    <t>Pending Cancellation</t>
  </si>
  <si>
    <t>Rejected Pending Update or Cancellation</t>
  </si>
  <si>
    <t>Amanda Maher</t>
  </si>
  <si>
    <t>Ranjith Ashwathnarayana</t>
  </si>
  <si>
    <t>Elliann Chalkey</t>
  </si>
  <si>
    <t>Logan Frenczli</t>
  </si>
  <si>
    <t>Joe Romero</t>
  </si>
  <si>
    <t>Vasudha Patri</t>
  </si>
  <si>
    <t>Jacob Mack</t>
  </si>
  <si>
    <t>Mauricio De</t>
  </si>
  <si>
    <t>Peter Huska</t>
  </si>
  <si>
    <t>vinitkumar pathak</t>
  </si>
  <si>
    <t>Matthew Patterson</t>
  </si>
  <si>
    <t>Subject</t>
  </si>
  <si>
    <t>22-107222-Brakes Install J05 CV951 (CV1B Build) Sleeper</t>
  </si>
  <si>
    <t>Steve Yoder</t>
  </si>
  <si>
    <t>22-107704-H05 DV2 light weight rebuild</t>
  </si>
  <si>
    <t>22-107705-H05 DV3 light weight rebuild</t>
  </si>
  <si>
    <t>22-107908-E89 CV1 Build - LT X15 LN550260</t>
  </si>
  <si>
    <t>22-107909-E89 CV2 Build - MV B6.7 ML651634</t>
  </si>
  <si>
    <t>22-107910-E89 CV3 Build - CE B6.7 NB266220</t>
  </si>
  <si>
    <t>22-107911-E89 CV4 Build - MV L9 ML652720</t>
  </si>
  <si>
    <t>22-108394-E89 CV5 Build - RH JN422056 for Bendix</t>
  </si>
  <si>
    <t>23-111739-J05 CV3 Builds, CV263 Build</t>
  </si>
  <si>
    <t>23-111740-J05 CV3 Builds, CV643 Build</t>
  </si>
  <si>
    <t>23-111741-J05 CV3 Builds, CV647 Build</t>
  </si>
  <si>
    <t>23-111784-J07 Batch 2 CV Build Vehicle (CV9-Zimmerman) -LT</t>
  </si>
  <si>
    <t>23-111785-J07 Batch 3 CV Build Vehicle (CV12-Yedlin) - LT</t>
  </si>
  <si>
    <t>23-111787-J07 Batch 3 CV Build Vehicle (CV8-Carter Vickers</t>
  </si>
  <si>
    <t>23-112332-H08 DV 4X2 Build- RH Day Cab RL749995</t>
  </si>
  <si>
    <t>23-112333-H08 DV 4X2 Build- RH Day Cab RL040000</t>
  </si>
  <si>
    <t>23-112334-H08 DV 6X4 Build- RH Day Cab RL760686</t>
  </si>
  <si>
    <t>23-112336-H08 DV 4X2 Build- RH Day Cab RL760687</t>
  </si>
  <si>
    <t>23-112337-H08 DV 6X4 Build- RH Day Cab RL760688</t>
  </si>
  <si>
    <t>23-112338-H08 DV 6X4 Build- RH Day Cab RL760689</t>
  </si>
  <si>
    <t>23-112339-H08 DV 6X4 Build- RH Day Cab RL760690</t>
  </si>
  <si>
    <t>23-112343-H08 DV 6X4 Build- RH Day Cab RL760691</t>
  </si>
  <si>
    <t>23-112344-H08 DV 6X4 Build- RH Day Cab RL760692</t>
  </si>
  <si>
    <t>23-112345-H08 DV 4X2 Build- RH Day Cab RL770438</t>
  </si>
  <si>
    <t>23-112346-H08 DV 6X4 Build- RH Day Cab RL770439</t>
  </si>
  <si>
    <t>23-112347-H08 DV 6X4 Build- RH Day Cab RL770440</t>
  </si>
  <si>
    <t>23-112348-H08 DV 6X4 Build- RH Day Cab RL770441</t>
  </si>
  <si>
    <t>23-112349-H08 DV 6X4 Build- RH Day Cab RL770442</t>
  </si>
  <si>
    <t>23-112350-H08 DV 4X2 Build- RH Day Cab RL770443</t>
  </si>
  <si>
    <t>23-112351-H08 DV 4X2 Build- RH Day Cab RL770446</t>
  </si>
  <si>
    <t>23-112352-H08 DV 6X4 Build- RH Day Cab RL770447</t>
  </si>
  <si>
    <t>23-112353-H08 DV 4X2 Build- RH Day Cab RL770448</t>
  </si>
  <si>
    <t>23-112354-H08 DV 6X4 Build- RH Day Cab RL770449</t>
  </si>
  <si>
    <t>23-112355-H08 DV 4X2 Build- RH Day Cab RL770450</t>
  </si>
  <si>
    <t>23-112356-H08 DV 6X4 Build- RH Day Cab RL770451</t>
  </si>
  <si>
    <t>23-112419-E82 LG1 - DV3 Retrofit Build</t>
  </si>
  <si>
    <t>23-112422-E82 LG1 - DV6 Retrofit Build</t>
  </si>
  <si>
    <t>23-115463-E89 DV2 Build - LT RN612412</t>
  </si>
  <si>
    <t>23-115464-E89 DV3 Build - LT RN612413</t>
  </si>
  <si>
    <t>23-115465-E89 DV4 Build - RH RN612414</t>
  </si>
  <si>
    <t>23-115466-E89 DV5 Build - MV RL612399</t>
  </si>
  <si>
    <t>23-115467-E89 DV6 Build - MV RL612400</t>
  </si>
  <si>
    <t>23-115468-E89 DV8 Build - MV RL612401</t>
  </si>
  <si>
    <t>23-115492-E89 DV9 Build - CE PB621248</t>
  </si>
  <si>
    <t>23-115497-E89 DV22 Build - CE RB118364</t>
  </si>
  <si>
    <t>23-115700-J02 CV1/CV1891 Wind Tunnel Vehicle Build</t>
  </si>
  <si>
    <t>23-116641-J07 Batch 3 CV Build Vehicle (CV14) - RH Cab RL7</t>
  </si>
  <si>
    <t>23-116896-S24 DV2 LT625 MFS+ build</t>
  </si>
  <si>
    <t>23-116897-S23 DV3 Lift Axle build</t>
  </si>
  <si>
    <t>23-118676-E82 LG2 - DV11 Retrofit Build</t>
  </si>
  <si>
    <t>23-118678-E82 LG2 - DV13 Retrofit Build</t>
  </si>
  <si>
    <t>23-118679-E82 LG2 - DV14 Retrofit Build</t>
  </si>
  <si>
    <t>23-118680-E82 LG2 - DV18 Retrofit Build</t>
  </si>
  <si>
    <t>23-118681-E82 LG2 - DV17 Retrofit Build</t>
  </si>
  <si>
    <t>23-118840-J07 Batch 2 CV Build Vehicle (CV11-De La Torre)</t>
  </si>
  <si>
    <t>23-118970-H06 DV1 retrofits and repairs</t>
  </si>
  <si>
    <t>23-118973-H06 DV2 retrofits and repairs</t>
  </si>
  <si>
    <t>23-118974-H06 DV3 retrofits and repairs</t>
  </si>
  <si>
    <t>23-118975-H06 DV4 retrofits and repairs</t>
  </si>
  <si>
    <t>23-118976-H06 DV5 retrofits and repairs</t>
  </si>
  <si>
    <t>23-119339-S24 23K Front Axle Retrofit</t>
  </si>
  <si>
    <t>23-119549-J07 Batch 4 CV Build Vehicle (CV21) - HX Sleeper</t>
  </si>
  <si>
    <t>23-120377-J02 CV7/CV7953 Cooling test at</t>
  </si>
  <si>
    <t>23-120970-E86 DV CE Bus Build - NB444538 (DV1)</t>
  </si>
  <si>
    <t>23-120972-E86 DV CE Bus Build - PB621247 (DV2)</t>
  </si>
  <si>
    <t>23-120973-E86 DV CE Bus Build - NB451567 (DV3)</t>
  </si>
  <si>
    <t>23-120974-E86 DV CE Bus Build - PB621249 (DV4)</t>
  </si>
  <si>
    <t>23-120975-E86 DV MV Build - RL795800 (DV5)</t>
  </si>
  <si>
    <t>23-120976-E86 DV MV Build - RL796362 (DV6)</t>
  </si>
  <si>
    <t>23-120977-E86 DV MV Build - RL794243 (DV7)</t>
  </si>
  <si>
    <t>23-120978-E86 DV MV Build - RL793596 (DV8)</t>
  </si>
  <si>
    <t>23-120979-E86 DV CE Bus Build - PB621244 (DV9)</t>
  </si>
  <si>
    <t>23-120980-E86 DV MV Build - SL160117 (DV10)</t>
  </si>
  <si>
    <t>24-121377-J07 Batch 5 CV Build Vehicle (CV17) - HV NL7069</t>
  </si>
  <si>
    <t>24-121378-J07 Batch 5 CV Build Vehicle (CV18) - HV Daycab</t>
  </si>
  <si>
    <t>24-121379-J07 Batch 5 CV Build Vehicle (CV19) - HX Sleeper</t>
  </si>
  <si>
    <t>24-121380-J07 DV Batch 1 DV Build Vehicle (DV3) - LT Sleep</t>
  </si>
  <si>
    <t>24-121381-J07 DV Batch 1 DV Build Vehicle (DV8 ) - LT Slee</t>
  </si>
  <si>
    <t>24-121382-J07 DV Batch 1 DV Build Vehicle (DV9) - LT Sleep</t>
  </si>
  <si>
    <t>24-121409-J09 CV Builld - CV1 - PL708986</t>
  </si>
  <si>
    <t>Sam Saleem</t>
  </si>
  <si>
    <t>24-121484-J11 Batch 1 DV5 (RN483233) Retrofit</t>
  </si>
  <si>
    <t>Alex Garza</t>
  </si>
  <si>
    <t>24-121485-J11 Batch 1 DV6 (RN484516) Retrofit</t>
  </si>
  <si>
    <t>24-121486-J11 Batch 1 DV7 (RN485236) Retrofit</t>
  </si>
  <si>
    <t>24-121487-J11 DV8 Batch 1 (RN486657) Retrofit</t>
  </si>
  <si>
    <t>24-121488-J11 Batch 2 DV9 (RN282678) Retrofit</t>
  </si>
  <si>
    <t>24-121489-J11 Batch 2 DV10 (RN294212) Retrofit</t>
  </si>
  <si>
    <t>24-121490-J11 Batch 2 DV1 (RN475486) Retrofit</t>
  </si>
  <si>
    <t>24-121492-J11 Batch 2 DV2 (RN477949) Retrofit</t>
  </si>
  <si>
    <t>24-121493-J11 Batch 2 DV3 (RN481658) Retrofit</t>
  </si>
  <si>
    <t>24-121673-J08 LG:CV1 Veh:CV1 build event</t>
  </si>
  <si>
    <t>Edward Panozzo</t>
  </si>
  <si>
    <t>24-121675-J08 LG:CV1 Veh:CV13 build event</t>
  </si>
  <si>
    <t>24-121676-J08 LG:CV1 Veh:CV14 build event</t>
  </si>
  <si>
    <t>24-121678-J08 LG:CV1 Veh:CV20 build event</t>
  </si>
  <si>
    <t>24-121680-J08 LG:CV1 Veh:CV5 build event</t>
  </si>
  <si>
    <t>24-121682-J08 LG:CV1 Veh:CV72 build event</t>
  </si>
  <si>
    <t>24-121683-J08 LG:CV1 Veh:CV8 build event</t>
  </si>
  <si>
    <t>24-121686-J08 LG:CV1 Veh:CV69 build event</t>
  </si>
  <si>
    <t>24-121751-J02 CV Shaker2 - Long Sleeper SkyRise</t>
  </si>
  <si>
    <t>24-121761-J02 LG1 Pull Ahead DV Buck11 - Roof Strength LT1</t>
  </si>
  <si>
    <t>24-121762-J02 LG1 Pull Ahead DV Buck16 - A-Pillar Strike L</t>
  </si>
  <si>
    <t>24-121764-J02 LG1 Pull Ahead DV Buck18 - Door Sag/Overload</t>
  </si>
  <si>
    <t>24-121765-J02 LG1 Pull Ahead DV Buck19 - Door Slam LT125 D</t>
  </si>
  <si>
    <t>24-121766-J02 LG1 Pull Ahead DV Buck30 - Door Hyper Extens</t>
  </si>
  <si>
    <t>24-121767-J02 LG1 Pull Ahead DV Buck35 - Seat Pull LT125 L</t>
  </si>
  <si>
    <t>Philip White</t>
  </si>
  <si>
    <t>24-122082-J08 LG:1 Veh:CV25 Build Event</t>
  </si>
  <si>
    <t>24-122090-J08 LG:CV1 Veh:CV65 Build Event</t>
  </si>
  <si>
    <t>24-122103-J08 LG:CV1 Veh:CV68 Build Event</t>
  </si>
  <si>
    <t>24-122104-J08 LG:CV1 Veh:CV54 Build Event</t>
  </si>
  <si>
    <t>24-122105-J08 LG:CV1 Veh:CV60 Build Event</t>
  </si>
  <si>
    <t>24-122107-J08 LG:CV1 Veh:CV7 Build Event</t>
  </si>
  <si>
    <t>24-122108-J08 LG:CV1 Veh:CV10 Build Event</t>
  </si>
  <si>
    <t>24-122110-J08 LG:CV1 Veh:CV11 Build Event</t>
  </si>
  <si>
    <t>24-122111-J08 LG:CV1 Veh:CV17 Build Event</t>
  </si>
  <si>
    <t>24-122112-J08 LG:CV1 Veh:CV19 Build Event</t>
  </si>
  <si>
    <t>24-122114-J08 LG:CV1 Veh:CV66 Build Event</t>
  </si>
  <si>
    <t>24-122115-J08 LG:CV1 Veh:CV67 Build Event</t>
  </si>
  <si>
    <t>24-122116-J08 LG:CV1 Veh:CV6 Build Event</t>
  </si>
  <si>
    <t>24-122117-J08 LG:CV1 Veh:CV23 Build Event</t>
  </si>
  <si>
    <t>24-123024-J02 Engineering DV3 LG1 Batch 1</t>
  </si>
  <si>
    <t>24-123031-J02 Engineering DV5 LG1 Batch 1</t>
  </si>
  <si>
    <t>24-123032-J02 Engineering DV10 LG1 Batch 1</t>
  </si>
  <si>
    <t>24-123034-J02 Engineering DV14 LG1 Batch 1</t>
  </si>
  <si>
    <t>24-123035-J02 Engineering DV17 LG1 Batch 1</t>
  </si>
  <si>
    <t>24-123036-J02 Engineering DV25 LG1 Batch 1</t>
  </si>
  <si>
    <t>24-123037-J02 Engineering DV1 LG1 Batch 2</t>
  </si>
  <si>
    <t>24-123039-J02 Engineering DV2 LG1 Batch 2</t>
  </si>
  <si>
    <t>24-123040-J02 Engineering DV12 LG1 Batch 2</t>
  </si>
  <si>
    <t>24-123041-J02 Engineering DV13 LG1 Batch 2</t>
  </si>
  <si>
    <t>24-123042-J02 Engineering DV18 LG1 Batch 2</t>
  </si>
  <si>
    <t>24-123046-J02 Field Test DV27 LG1 Batch 2</t>
  </si>
  <si>
    <t>24-123048-J02 Field Test DV28 LG2 Batch 3</t>
  </si>
  <si>
    <t>24-123051-J02 Field Test DV29 LG2 Batch 4</t>
  </si>
  <si>
    <t>24-123052-J02 Marketing DV30 LG1 Batch 2</t>
  </si>
  <si>
    <t>24-123053-J02 Marketing DV31 LG2 Batch 3</t>
  </si>
  <si>
    <t>24-123054-J02 Barrier Test DV21</t>
  </si>
  <si>
    <t>24-123057-J02 Barrier Test DV22</t>
  </si>
  <si>
    <t>24-123059-J02 Barrier Test DV23</t>
  </si>
  <si>
    <t>24-123241-E86 Buck Build for Shaker Test</t>
  </si>
  <si>
    <t>Joseph Wittmeyer</t>
  </si>
  <si>
    <t>24-123627-J09 DV floor pan retrofit - DV10 - 3HCPLTAR5R</t>
  </si>
  <si>
    <t>24-123686-J09 Batch1-DV Builld - DV1 - RL669911</t>
  </si>
  <si>
    <t>24-123687-J09 DV Batch1-Builld - DV2 - RL669912</t>
  </si>
  <si>
    <t>24-123688-J09 DV Batch1 Builld - DV3 - RL669913</t>
  </si>
  <si>
    <t>24-123689-J09 DV Batch1 Builld - DV4 - SL669914</t>
  </si>
  <si>
    <t>24-123690-J09 DV Batch1 Builld - DV5 - RL669915</t>
  </si>
  <si>
    <t>Erik Bjorkman</t>
  </si>
  <si>
    <t>24-124188-J08 LG:DV2 Veh:DV2 HX Day Build Event</t>
  </si>
  <si>
    <t>24-124193-J08 LG:DV3 Veh:DV3 HX sleeper Build Event</t>
  </si>
  <si>
    <t>24-124196-J08 LG:DV2 Veh:DV4 HX Day Build Event</t>
  </si>
  <si>
    <t>24-124197-J08 LG:DV3 Veh:DV9 HX sleeper Build Event</t>
  </si>
  <si>
    <t>24-124198-J08 LG:DV3 Veh:DV15 RH Day Build Event</t>
  </si>
  <si>
    <t>24-124200-J08 LG:DV1 Veh:DV16 LT sleeper Build Event</t>
  </si>
  <si>
    <t>24-124201-J08 LG:DV1 Veh:DV24 LT sleeper Build Event</t>
  </si>
  <si>
    <t>24-124203-J08 LG:DV3 Veh:DV26 LT sleeper Build Event</t>
  </si>
  <si>
    <t>24-124205-J08 LG:DV3 Veh:DV33 RH Day Build Event</t>
  </si>
  <si>
    <t>24-124207-J08 LG:DV4 Veh:DV56 LT sleeper Build Event</t>
  </si>
  <si>
    <t>24-124208-J08 LG:DV1 Veh:DV57 LT Day Build Event</t>
  </si>
  <si>
    <t>24-124213-J08 LG:DV2 Veh:DV63 HX Day Build Event</t>
  </si>
  <si>
    <t>24-124216-J08 LG:DV1 Veh:DV71 LT Day Build Event</t>
  </si>
  <si>
    <t>24-124217-J08 LG:DV3 Veh:DV74 LT sleeper Build Event</t>
  </si>
  <si>
    <t>24-124218-J08 LG:DV3 Veh:DV86 LT sleeper Build Event</t>
  </si>
  <si>
    <t>24-124223-J08 LG:DV2 Veh:DV89 HX Day Cab Shaker Build Even</t>
  </si>
  <si>
    <t>24-124224-J08 LG:DV3 Veh:DV111 LT sleeper Build Event</t>
  </si>
  <si>
    <t>24-124737-H08 DV8 retrofits post Comissioning</t>
  </si>
  <si>
    <t>Program</t>
  </si>
  <si>
    <t xml:space="preserve">Program Manager </t>
  </si>
  <si>
    <t>Product Manager</t>
  </si>
  <si>
    <t>Finance Manager</t>
  </si>
  <si>
    <t>Chief Vehicle Engineer</t>
  </si>
  <si>
    <t>Chief Vehicle Engineer 2</t>
  </si>
  <si>
    <t>Lead VEM</t>
  </si>
  <si>
    <t>VEM 2</t>
  </si>
  <si>
    <t>VEM 3</t>
  </si>
  <si>
    <t>EPM</t>
  </si>
  <si>
    <t>EPM 2</t>
  </si>
  <si>
    <t>E36</t>
  </si>
  <si>
    <t>Melissa Pavlock</t>
  </si>
  <si>
    <t>Curt Studebaker</t>
  </si>
  <si>
    <t>Michael Nawracaj</t>
  </si>
  <si>
    <t>William Downs</t>
  </si>
  <si>
    <t>Jim Bissonnette</t>
  </si>
  <si>
    <t>George Lin</t>
  </si>
  <si>
    <t>Victor Fiorentini</t>
  </si>
  <si>
    <t>E39</t>
  </si>
  <si>
    <t>Nelita Larance</t>
  </si>
  <si>
    <t>Mitchell McMahon</t>
  </si>
  <si>
    <t>Mike Majewski</t>
  </si>
  <si>
    <t>Bruce Dombek</t>
  </si>
  <si>
    <t>Brian Petersen</t>
  </si>
  <si>
    <t>Matthew Kleisch</t>
  </si>
  <si>
    <t>Ryan Ludera</t>
  </si>
  <si>
    <t>MuhammadSohaib Hafeez</t>
  </si>
  <si>
    <t>Brian McGreevy</t>
  </si>
  <si>
    <t>Kevin Flynn</t>
  </si>
  <si>
    <t>Satish Savant</t>
  </si>
  <si>
    <t>Tania Perez</t>
  </si>
  <si>
    <t>E44 LG1</t>
  </si>
  <si>
    <t>E44 LG2</t>
  </si>
  <si>
    <t>E44 LG3</t>
  </si>
  <si>
    <t>E67</t>
  </si>
  <si>
    <t>Brinton Voights</t>
  </si>
  <si>
    <t>Kyle Smith</t>
  </si>
  <si>
    <t>Andrew Zielinski</t>
  </si>
  <si>
    <t>Matthew Crary</t>
  </si>
  <si>
    <t>David Will</t>
  </si>
  <si>
    <t>Shyam Santhanam</t>
  </si>
  <si>
    <t>E76</t>
  </si>
  <si>
    <t>Dileep Khadilkar</t>
  </si>
  <si>
    <t>Timothy Balles</t>
  </si>
  <si>
    <t>Jaideep Bhat</t>
  </si>
  <si>
    <t>Philip Keeley</t>
  </si>
  <si>
    <t>Peter Voors</t>
  </si>
  <si>
    <t>Katie Byczek</t>
  </si>
  <si>
    <t>Phanidhar Anugonda</t>
  </si>
  <si>
    <t>Fayyaz Qureshi</t>
  </si>
  <si>
    <t>Ibrahim Siddiqui</t>
  </si>
  <si>
    <t>Matt Grabowski</t>
  </si>
  <si>
    <t>Madhu Madheswaran</t>
  </si>
  <si>
    <t>Barbra Karas</t>
  </si>
  <si>
    <t>E85</t>
  </si>
  <si>
    <t>Aureliano Ochoa</t>
  </si>
  <si>
    <t>Dennis Schraub</t>
  </si>
  <si>
    <t>Navtej Singh</t>
  </si>
  <si>
    <t>Pat Nolan</t>
  </si>
  <si>
    <t>Casey Pyzik</t>
  </si>
  <si>
    <t>Scott Nowakowski</t>
  </si>
  <si>
    <t>Matt Szuck</t>
  </si>
  <si>
    <t>Ben Tollberg</t>
  </si>
  <si>
    <t>Damaso Noyola</t>
  </si>
  <si>
    <t xml:space="preserve">Mike Majewski </t>
  </si>
  <si>
    <t>Anderw Striker</t>
  </si>
  <si>
    <t>Darryl Robinson</t>
  </si>
  <si>
    <t>E90</t>
  </si>
  <si>
    <t>E95</t>
  </si>
  <si>
    <t>Debbie Fill</t>
  </si>
  <si>
    <t>Andrew Striker</t>
  </si>
  <si>
    <t>Victor Florentini</t>
  </si>
  <si>
    <t>Omar Luna</t>
  </si>
  <si>
    <t>E97</t>
  </si>
  <si>
    <t>Tim Clark</t>
  </si>
  <si>
    <t>Barbara Karas</t>
  </si>
  <si>
    <t>Jernelle Buckley</t>
  </si>
  <si>
    <t>Bill Rixon</t>
  </si>
  <si>
    <t>Sri Raju</t>
  </si>
  <si>
    <t>Leo Danielides</t>
  </si>
  <si>
    <t>Jeff Malahy</t>
  </si>
  <si>
    <t>Joseph Philips</t>
  </si>
  <si>
    <t>H07</t>
  </si>
  <si>
    <t>Daniel Perez</t>
  </si>
  <si>
    <t>Kevin Weingrot</t>
  </si>
  <si>
    <t>Jeff Kelso</t>
  </si>
  <si>
    <t>Phill White</t>
  </si>
  <si>
    <t>Christin Raithel</t>
  </si>
  <si>
    <t>Eva-Maria Eisenmann</t>
  </si>
  <si>
    <t>Phil White</t>
  </si>
  <si>
    <t>Pedro Gonzalez</t>
  </si>
  <si>
    <t>Steve Diaz</t>
  </si>
  <si>
    <t>Jorge Alvarez</t>
  </si>
  <si>
    <t>Omar Gonzalez</t>
  </si>
  <si>
    <t>Ajaybindu Sabbineni</t>
  </si>
  <si>
    <t>Heidi Vanderbloemen</t>
  </si>
  <si>
    <t>Steven Danzy</t>
  </si>
  <si>
    <t>V04</t>
  </si>
  <si>
    <t>Daniel Imperati</t>
  </si>
  <si>
    <t>Robin Joseph</t>
  </si>
  <si>
    <t>Brian Salapatek</t>
  </si>
  <si>
    <t>Antonio Chavez</t>
  </si>
  <si>
    <t>Matt Crary</t>
  </si>
  <si>
    <t>Marcus Plant</t>
  </si>
  <si>
    <t>Johan Lindvall</t>
  </si>
  <si>
    <t>J04</t>
  </si>
  <si>
    <t>Andrew Vandecaveye</t>
  </si>
  <si>
    <t>Ludovico Navarro Alfonso</t>
  </si>
  <si>
    <t>Simon Jani</t>
  </si>
  <si>
    <t>Willie Austin</t>
  </si>
  <si>
    <t>Adam Nelligan</t>
  </si>
  <si>
    <t>Abbas Saleem</t>
  </si>
  <si>
    <t>Srinivasa Raju</t>
  </si>
  <si>
    <t>Program #</t>
  </si>
  <si>
    <t>Planning #</t>
  </si>
  <si>
    <t>Description</t>
  </si>
  <si>
    <t>Notes</t>
  </si>
  <si>
    <t>SuperTruck 1</t>
  </si>
  <si>
    <t>SuperTruck 2</t>
  </si>
  <si>
    <t>A26 2021 Engine</t>
  </si>
  <si>
    <t>NP2 Scania ID13 Engine and Scania GW</t>
  </si>
  <si>
    <t>E71 Linehaul FE</t>
  </si>
  <si>
    <t>Yukon - AMT</t>
  </si>
  <si>
    <t>Air Bag in LT/RH</t>
  </si>
  <si>
    <t>CE Bus Horizon Cost Reduction</t>
  </si>
  <si>
    <t>NA021</t>
  </si>
  <si>
    <t>EPS Phase III</t>
  </si>
  <si>
    <t>KUS UQS DEF Sensor</t>
  </si>
  <si>
    <t>NA032</t>
  </si>
  <si>
    <t>2024 CARB B6.7 Octane</t>
  </si>
  <si>
    <t>ADAS Level 2 Phase I</t>
  </si>
  <si>
    <t>NA022</t>
  </si>
  <si>
    <t>E89 ADAS Phase II</t>
  </si>
  <si>
    <t>Level 4 ADAS</t>
  </si>
  <si>
    <t>NA023</t>
  </si>
  <si>
    <t>E99 Cummins X15 2024</t>
  </si>
  <si>
    <t>H05 eBus 1C</t>
  </si>
  <si>
    <t>EBUS1C-PT2</t>
  </si>
  <si>
    <t>H06 eBus</t>
  </si>
  <si>
    <t>eTruck7</t>
  </si>
  <si>
    <t>eTractor 8</t>
  </si>
  <si>
    <t>H09</t>
  </si>
  <si>
    <t xml:space="preserve">Medium Duty eVehicles </t>
  </si>
  <si>
    <t xml:space="preserve">PlusDrive </t>
  </si>
  <si>
    <t>NA260</t>
  </si>
  <si>
    <t>LT Aero / Sleeper / Interior update</t>
  </si>
  <si>
    <t>GT140</t>
  </si>
  <si>
    <t>Global Euro6 MV B6.7 &amp; HV L9</t>
  </si>
  <si>
    <t>ARBV</t>
  </si>
  <si>
    <t>NA280</t>
  </si>
  <si>
    <t>LT Front End Refresh - CBE1/GW Launch</t>
  </si>
  <si>
    <t>NA281</t>
  </si>
  <si>
    <t>New No Idle HVAC</t>
  </si>
  <si>
    <t>Q21</t>
  </si>
  <si>
    <t>Annual Upgrade 2022</t>
  </si>
  <si>
    <t>Annual Upgrade 2023</t>
  </si>
  <si>
    <t>Annual Upgrade 2024</t>
  </si>
  <si>
    <t>3/18/22 - No vehicle validation required on LG1 so no planned CV or DV Vehicles. Program planning team pushing to have LG1 at Job1 by December 2023 so any concept that required vehicle validation was removed from LG1. For LG2, Program is requesting No CV Vehicles and 6 DV Vehicles with a planned build start 6/14. Planning 6 weeks build + 2 weeks shakedown.</t>
  </si>
  <si>
    <t>23MY Vista GHG Engine</t>
  </si>
  <si>
    <t>Holiday Break</t>
  </si>
  <si>
    <t>P7 Controls</t>
  </si>
  <si>
    <t>Department</t>
  </si>
  <si>
    <t>Estimate (Y/N)</t>
  </si>
  <si>
    <t>Factor</t>
  </si>
  <si>
    <t>MLK</t>
  </si>
  <si>
    <t>Mechanic Build</t>
  </si>
  <si>
    <t>8 hours for the duration of the build</t>
  </si>
  <si>
    <t>Memorial Day</t>
  </si>
  <si>
    <t>Mechanic Post Build Support</t>
  </si>
  <si>
    <t>% of Build Mechanic hours</t>
  </si>
  <si>
    <t>ABS for every hour of the build 3/4 hour for the duration of the build spread out over a year</t>
  </si>
  <si>
    <t>Juneteenth</t>
  </si>
  <si>
    <t>Material Planning</t>
  </si>
  <si>
    <t>Batch</t>
  </si>
  <si>
    <t xml:space="preserve">Based on size of build batch. </t>
  </si>
  <si>
    <t>time divided into three groups: pre bom to bom freeze (lower %) Bom freeze to MRD (higher %), MRD to build end (sub support)</t>
  </si>
  <si>
    <t>Independence day</t>
  </si>
  <si>
    <t>Build Ops (Mgmt, Engineer)</t>
  </si>
  <si>
    <t>Mgmt and engineers are based on %</t>
  </si>
  <si>
    <t>broken up to 6 groups
-pre bom to bom freeze
-Bom freeze to build start
-Build event
-two weeks for clean up</t>
  </si>
  <si>
    <t>Summer Shutdown</t>
  </si>
  <si>
    <t>full time
goto to pre bom
Pre bom to build end</t>
  </si>
  <si>
    <t>Fabrication Design</t>
  </si>
  <si>
    <t>10% for Fabrication</t>
  </si>
  <si>
    <t>starts a month before the fab</t>
  </si>
  <si>
    <t>Fabrication</t>
  </si>
  <si>
    <t>prebom to mrd</t>
  </si>
  <si>
    <t>Wire Room</t>
  </si>
  <si>
    <t>same as fab with a different factor</t>
  </si>
  <si>
    <t>Labor Day</t>
  </si>
  <si>
    <t>Thanksgiving</t>
  </si>
  <si>
    <t>P7 chart start date</t>
  </si>
  <si>
    <t>6 -12 months from current date</t>
  </si>
  <si>
    <t>Day after Thanksgiving</t>
  </si>
  <si>
    <t>Winter Break</t>
  </si>
  <si>
    <t>was 1_9_23</t>
  </si>
  <si>
    <t>ATC SUM</t>
  </si>
  <si>
    <t>ATC Headcount</t>
  </si>
  <si>
    <t>NPG SUM</t>
  </si>
  <si>
    <t>NPG Headcount</t>
  </si>
  <si>
    <t>VRC SUM</t>
  </si>
  <si>
    <t>VRC Headcount</t>
  </si>
  <si>
    <t>LG 2</t>
  </si>
  <si>
    <t>LG2 DV RF</t>
  </si>
  <si>
    <t>LG2 E89 DV Retro</t>
  </si>
  <si>
    <t>ATF</t>
  </si>
  <si>
    <t>Date</t>
  </si>
  <si>
    <t>Mechanic Head Count</t>
  </si>
  <si>
    <t xml:space="preserve">Mechanic Head Count </t>
  </si>
  <si>
    <t>EES Shakedown Bays</t>
  </si>
  <si>
    <t>Total Bays</t>
  </si>
  <si>
    <t>New Aero Cab Sleeper LT116 Day market</t>
  </si>
  <si>
    <t>CV22</t>
  </si>
  <si>
    <t>LT125 Day Shaker (X15)</t>
  </si>
  <si>
    <t xml:space="preserve">Shaker LT125 Slpr SkyRise Cab/Hood Shaker (S13) </t>
  </si>
  <si>
    <t>Buck01</t>
  </si>
  <si>
    <t>Buck04</t>
  </si>
  <si>
    <t>LT116 Day Chassis Shaker (S13)</t>
  </si>
  <si>
    <t>LT125 Lng Slpr Chassis Shaker (S13)</t>
  </si>
  <si>
    <t xml:space="preserve">LT125 Day Chassis Shaker (X15) </t>
  </si>
  <si>
    <t>LT Day Chassis Shaker (X15)</t>
  </si>
  <si>
    <t>Buck15</t>
  </si>
  <si>
    <t>Roof</t>
  </si>
  <si>
    <t>Door Slam</t>
  </si>
  <si>
    <t>LT Day Door Slam</t>
  </si>
  <si>
    <t>Door Sag</t>
  </si>
  <si>
    <t>LT Day Hyper Extension/Arm Rest Grab</t>
  </si>
  <si>
    <t>LT Day Vertical Door Sag</t>
  </si>
  <si>
    <t>Door</t>
  </si>
  <si>
    <t>LT Day Door Handle Grab</t>
  </si>
  <si>
    <t>LT Lng Slpr SkyRise Strength Test</t>
  </si>
  <si>
    <t>Seat Pull</t>
  </si>
  <si>
    <t>LT Day Seat Pull - ISRI</t>
  </si>
  <si>
    <t>LT Day Ingress/Egress, Seat Pull - Rolltek</t>
  </si>
  <si>
    <t>Spare</t>
  </si>
  <si>
    <t>LT Day Seat - Rolltek Rollover @ IMMI</t>
  </si>
  <si>
    <t>LT Lng Slpr SkyRise Seat Pull - CVG</t>
  </si>
  <si>
    <t>LT Lng Slpr SkyRise Seat Pull - ISRI</t>
  </si>
  <si>
    <t>InstLoad</t>
  </si>
  <si>
    <t>Bunk Load</t>
  </si>
  <si>
    <t>LT Lng Slpr SkyRise Bunk Test/Ladder</t>
  </si>
  <si>
    <t xml:space="preserve">Wiper </t>
  </si>
  <si>
    <t>MFG</t>
  </si>
  <si>
    <t>LT Day Cab Mfg Eval</t>
  </si>
  <si>
    <t>LT Srt Slpr HiRise Mfg Eval</t>
  </si>
  <si>
    <t>Tow</t>
  </si>
  <si>
    <t>J02 LT125 Tow Pull Heat Treated Eng Xmember 5/16 Rail</t>
  </si>
  <si>
    <t>ERGO</t>
  </si>
  <si>
    <t>LT Lng Slpr SkyRise Ergo</t>
  </si>
  <si>
    <t>LT Lng Slpr SkyRise Steering Wheel Pull</t>
  </si>
  <si>
    <t>Buck02</t>
  </si>
  <si>
    <t>LT116 Day Shaker (S13)</t>
  </si>
  <si>
    <t>Buck03</t>
  </si>
  <si>
    <t>LT125 Srt Slpr Hi Rise Shaker (X15)</t>
  </si>
  <si>
    <t>Buck09</t>
  </si>
  <si>
    <t>HX520 Slpr HiRise Shaker (X15)</t>
  </si>
  <si>
    <t>Buck10</t>
  </si>
  <si>
    <t>HX620 Slpr HiRise Shaker (S13)</t>
  </si>
  <si>
    <t>Buck12</t>
  </si>
  <si>
    <t>HX Srt Slpr Hi Rise Roof Strength</t>
  </si>
  <si>
    <t>Buck13</t>
  </si>
  <si>
    <t>LT Lng Slpr Hi Rise Roof Strength</t>
  </si>
  <si>
    <t>Buck17</t>
  </si>
  <si>
    <t>Apillar</t>
  </si>
  <si>
    <t>HX Lng Slpr SkyRise A-Pillar</t>
  </si>
  <si>
    <t>HX Lng Slpr HiRise Seat Pull</t>
  </si>
  <si>
    <t>LT Lng Slpr HiRise Bunk Pull</t>
  </si>
  <si>
    <t>LT Lng Slpr HiRise Bunk Test/Ladder</t>
  </si>
  <si>
    <t xml:space="preserve">LT Day A-Pillar </t>
  </si>
  <si>
    <t>Buck57</t>
  </si>
  <si>
    <t>HX HiRise Ergo</t>
  </si>
  <si>
    <t xml:space="preserve">LT Day Ergo </t>
  </si>
  <si>
    <t>Buck58</t>
  </si>
  <si>
    <t>Buck59</t>
  </si>
  <si>
    <t>Buck63</t>
  </si>
  <si>
    <t>LT Day Sunshade Pull</t>
  </si>
  <si>
    <t>SunShadePull</t>
  </si>
  <si>
    <t>LT Lng Slpr SkyRise Mktg Show Buck</t>
  </si>
  <si>
    <t>Marketing/Show</t>
  </si>
  <si>
    <t>Buck65</t>
  </si>
  <si>
    <t>LT Day Roof Strength</t>
  </si>
  <si>
    <t>Buck66</t>
  </si>
  <si>
    <t>Buck14</t>
  </si>
  <si>
    <t>J02 LT125 Tow Pull Heat Treated Eng Xmember 5/16 Rail (new)</t>
  </si>
  <si>
    <t>J02 LT125 Tow Pull Cast Eng Xmember 5/16 Rail (new)</t>
  </si>
  <si>
    <t>E44 LT125 w/ heat treated engine Xmember 5/16 rail (new)</t>
  </si>
  <si>
    <t>Buck60</t>
  </si>
  <si>
    <t>Buck61</t>
  </si>
  <si>
    <t>Buck62</t>
  </si>
  <si>
    <t>Buck64</t>
  </si>
  <si>
    <t>24-124776-J08 LG:DV3 Veh:DV120 HX Day Build Event</t>
  </si>
  <si>
    <t>22-109543-H06 DV6 FAI and Road Test</t>
  </si>
  <si>
    <t>24-124750-Remove rear axle wheel covers from ST1 demo vehi</t>
  </si>
  <si>
    <t>Dean Oppermann</t>
  </si>
  <si>
    <t>HX 520 73" Hi Rise Sleeper</t>
  </si>
  <si>
    <t>HX 620 56" Low Roof Sleeper</t>
  </si>
  <si>
    <t>HX 620 73" Hi Rise Sleeper</t>
  </si>
  <si>
    <t>LT125 73" Hi Rise Sleeper</t>
  </si>
  <si>
    <t>LT125 73" Sky Rise Sleeper with  J02 hood, air intake and sleeper hvac</t>
  </si>
  <si>
    <t>RH Day Cab</t>
  </si>
  <si>
    <t>LT125 73" Sky Rise Sleeper</t>
  </si>
  <si>
    <t>HX Day Cab for Bendix</t>
  </si>
  <si>
    <t>LT125 73" Sky Rise Sleeper for Bendix</t>
  </si>
  <si>
    <t>LT Day Cab</t>
  </si>
  <si>
    <t>HX Day Cab</t>
  </si>
  <si>
    <t>LT125 Day Cab</t>
  </si>
  <si>
    <t>HX 620 Day Cab</t>
  </si>
  <si>
    <t>SN145665</t>
  </si>
  <si>
    <t>SN149449</t>
  </si>
  <si>
    <t>DV74</t>
  </si>
  <si>
    <t>HX Sleeper</t>
  </si>
  <si>
    <t>HX 620 Sleeper</t>
  </si>
  <si>
    <t>LT116 Day Cab</t>
  </si>
  <si>
    <t>LT Sleeper</t>
  </si>
  <si>
    <t xml:space="preserve">	E86 DV CE Bus Build - PB62124 9 (DV4) AC retro</t>
  </si>
  <si>
    <t>DV86</t>
  </si>
  <si>
    <t>DV111</t>
  </si>
  <si>
    <t>DV119</t>
  </si>
  <si>
    <t>DV120</t>
  </si>
  <si>
    <t>24-124774-J08 LG:DV3 Veh:DV119 LT sleeper Build Event</t>
  </si>
  <si>
    <t>24-125020-S24 TM43 Activate Rooftop Condenser Configuartio</t>
  </si>
  <si>
    <t>Nagarjuna Patluri</t>
  </si>
  <si>
    <t>24-124881-H12 Mechanical eFEAD test bench vehicle retrofit</t>
  </si>
  <si>
    <t>LN550988</t>
  </si>
  <si>
    <t>24-125053-Retrofit Prototype Parts to Validate MV Hood Hin</t>
  </si>
  <si>
    <t>24-125133-J07 CV14 RL710832 Build Ops Engine swap, ATD Har</t>
  </si>
  <si>
    <t>Pimpale Rajiv</t>
  </si>
  <si>
    <t xml:space="preserve">LT sleeper Build </t>
  </si>
  <si>
    <t>24-125075-Install Replacemen Fender Extension on DV11</t>
  </si>
  <si>
    <t>Mike Trainor</t>
  </si>
  <si>
    <t>24-125147-H08 DV10 Battery Replacement</t>
  </si>
  <si>
    <t>LT no cab - Frame Ladder cooling - Shipping Parts Only</t>
  </si>
  <si>
    <t>LT Day Wiper - spare</t>
  </si>
  <si>
    <t>LT Day Strength Test- spare</t>
  </si>
  <si>
    <t>LT Day Bumper Pull- spare</t>
  </si>
  <si>
    <t>LT Slpr HiRise Mirror Grab- spare</t>
  </si>
  <si>
    <t>LT Day Wiper Buck 19 - cut cab</t>
  </si>
  <si>
    <t xml:space="preserve">LT Day Wiper - CV Shaker 1 cab Cut </t>
  </si>
  <si>
    <t>LT Day Wiper CV shaker 2 - cut cab</t>
  </si>
  <si>
    <t>LT Day Wiper - New CIW</t>
  </si>
  <si>
    <t>LT Day spare</t>
  </si>
  <si>
    <t>24-125220-J09 Fitting Replacement</t>
  </si>
  <si>
    <t>Francisco Calderon</t>
  </si>
  <si>
    <t>24-125215-H12 LT mule retrofits</t>
  </si>
  <si>
    <t>24-125216-H12 HV mule retrofits</t>
  </si>
  <si>
    <t>24-125218-H12 CE mule retrofit</t>
  </si>
  <si>
    <t>24-125312-J07 - DV CAS1 Aftertreatment Retrofit - NOx Sens</t>
  </si>
  <si>
    <t>H12 Mule</t>
  </si>
  <si>
    <t>CV12</t>
  </si>
  <si>
    <t xml:space="preserve">New Aero Cab Sleeper LT125 Day </t>
  </si>
  <si>
    <t>LG1 DV Batch 1 DA1</t>
  </si>
  <si>
    <t>LG1 DV Batch 1 CA2</t>
  </si>
  <si>
    <t>DV35</t>
  </si>
  <si>
    <t>DV36</t>
  </si>
  <si>
    <t>DV37</t>
  </si>
  <si>
    <t>DV39</t>
  </si>
  <si>
    <t>CVTBD</t>
  </si>
  <si>
    <t>eMV TMS23, Common Battery, SUSP, J08 infra.</t>
  </si>
  <si>
    <t>Batch 3 Cal F2  (DV) (day cab)</t>
  </si>
  <si>
    <t>Batch 1 Cal F1 (CV) (4 eMV)</t>
  </si>
  <si>
    <t>Batch 2 Cal F1 (CV) (4 day cabs - 2cal, 2 validation)</t>
  </si>
  <si>
    <t>LT TMS23, Common Battery, SUSP, J08 infra.</t>
  </si>
  <si>
    <t>Batch 3 Cal F1 (CV) (2 eCE)</t>
  </si>
  <si>
    <t>eBus TMS23, Common Battery, SUSP, J08 infra.</t>
  </si>
  <si>
    <t>xxx TMS23, Common Battery, SUSP, J08 infra.</t>
  </si>
  <si>
    <t>Batch 4 Val F1-gen (Retrofit to DV)</t>
  </si>
  <si>
    <t>Batch 5 Brake F1 (max 3)</t>
  </si>
  <si>
    <t>Batch 5 Cal F2 (DV) (max 3)</t>
  </si>
  <si>
    <t>Batch 6 Validation F2 (2 day cab)</t>
  </si>
  <si>
    <t>Batch 6 Cal F1 (CV)</t>
  </si>
  <si>
    <t>Batch 7 Cal F2 (DV) (Bus )</t>
  </si>
  <si>
    <t>Batch 7 Validation F2 (DV)</t>
  </si>
  <si>
    <t>Batch 8 Validation F2 (DV)</t>
  </si>
  <si>
    <t>Batch 9 Cal F2 (DV)  (HV, HX)</t>
  </si>
  <si>
    <t>Batch 10 Validation F2 (DV)</t>
  </si>
  <si>
    <t>Batch 11 Validation F2 (DV)</t>
  </si>
  <si>
    <t>DV44</t>
  </si>
  <si>
    <t>DV45</t>
  </si>
  <si>
    <t>DV48</t>
  </si>
  <si>
    <t>DV56</t>
  </si>
  <si>
    <t>DV82</t>
  </si>
  <si>
    <t>DV84</t>
  </si>
  <si>
    <t>DV118</t>
  </si>
  <si>
    <t>BUILD END/EES START      PLANNED</t>
  </si>
  <si>
    <t>DV40</t>
  </si>
  <si>
    <t>DV41</t>
  </si>
  <si>
    <t>DV42</t>
  </si>
  <si>
    <t>DV43</t>
  </si>
  <si>
    <t>DV47</t>
  </si>
  <si>
    <t>DV49</t>
  </si>
  <si>
    <t>DV50</t>
  </si>
  <si>
    <t>DV51</t>
  </si>
  <si>
    <t>DV52</t>
  </si>
  <si>
    <t>DV53</t>
  </si>
  <si>
    <t>DV59</t>
  </si>
  <si>
    <t>DV64</t>
  </si>
  <si>
    <t>DV46</t>
  </si>
  <si>
    <t>DV62</t>
  </si>
  <si>
    <t>DV70</t>
  </si>
  <si>
    <t>DV73</t>
  </si>
  <si>
    <t>DV77</t>
  </si>
  <si>
    <t>DV87</t>
  </si>
  <si>
    <t>LG1 DV Cab Shaker</t>
  </si>
  <si>
    <t>CERT102</t>
  </si>
  <si>
    <t>CERT112</t>
  </si>
  <si>
    <t>CERT121</t>
  </si>
  <si>
    <t>CERT103</t>
  </si>
  <si>
    <t>CERT104</t>
  </si>
  <si>
    <t>CERT105</t>
  </si>
  <si>
    <t>CERT106</t>
  </si>
  <si>
    <t>CERT107</t>
  </si>
  <si>
    <t>CERT113</t>
  </si>
  <si>
    <t>CERT100</t>
  </si>
  <si>
    <t>CERT101</t>
  </si>
  <si>
    <t>CERT94</t>
  </si>
  <si>
    <t>CERT95</t>
  </si>
  <si>
    <t>CERT96</t>
  </si>
  <si>
    <t>CERT108</t>
  </si>
  <si>
    <t>CE BUS</t>
  </si>
  <si>
    <t>CERT5</t>
  </si>
  <si>
    <t>CERT90</t>
  </si>
  <si>
    <t>CERT91</t>
  </si>
  <si>
    <t>CERT92</t>
  </si>
  <si>
    <t>CERT93</t>
  </si>
  <si>
    <t>CERT109</t>
  </si>
  <si>
    <t>CERT110</t>
  </si>
  <si>
    <t>CERT97</t>
  </si>
  <si>
    <t>CERT98</t>
  </si>
  <si>
    <t>CERT99</t>
  </si>
  <si>
    <t>CERT114</t>
  </si>
  <si>
    <t>CERT117</t>
  </si>
  <si>
    <t>HV</t>
  </si>
  <si>
    <t>HV MD</t>
  </si>
  <si>
    <t>24-125359-H06 CERT eMV ePower retrofit</t>
  </si>
  <si>
    <t>CERT TBD</t>
  </si>
  <si>
    <t xml:space="preserve">HX Day Cab for Bendix </t>
  </si>
  <si>
    <t>RH Day Cab - Sweden</t>
  </si>
  <si>
    <t>LT125 73" Sky Rise Sleeper for Bendix - Germany</t>
  </si>
  <si>
    <t>HX Day Cab for Bendix - Germany</t>
  </si>
  <si>
    <t>LT Lng Slpr SkyRise Bunk Pull</t>
  </si>
  <si>
    <t>LT Lng Slpr SkyRise Bunk &amp; IP Load Test</t>
  </si>
  <si>
    <t>Buck Batch 01</t>
  </si>
  <si>
    <t>Buck Batch 02</t>
  </si>
  <si>
    <t>Buck Batch 03</t>
  </si>
  <si>
    <t>Buck Batch 04</t>
  </si>
  <si>
    <t>Buck Batch 05</t>
  </si>
  <si>
    <t>Buck Batch 06</t>
  </si>
  <si>
    <t>Buck Batch 07</t>
  </si>
  <si>
    <t>Buck Batch 08</t>
  </si>
  <si>
    <t>Buck Batch 09</t>
  </si>
  <si>
    <t>Buck Batch 10</t>
  </si>
  <si>
    <t>Buck Batch 11</t>
  </si>
  <si>
    <t>Buck Batch 12</t>
  </si>
  <si>
    <t>Buck Batch 13</t>
  </si>
  <si>
    <t>Buck Batch 14</t>
  </si>
  <si>
    <t>Buck Batch 15</t>
  </si>
  <si>
    <t>Buck Batch 16</t>
  </si>
  <si>
    <t>ATC Actual</t>
  </si>
  <si>
    <t>NPG Actual</t>
  </si>
  <si>
    <t>VRC Actual</t>
  </si>
  <si>
    <t>SAP TRC</t>
  </si>
  <si>
    <t>Buck67</t>
  </si>
  <si>
    <t>buck68</t>
  </si>
  <si>
    <t>Buck69</t>
  </si>
  <si>
    <t>Buck70</t>
  </si>
  <si>
    <t>Tow Batch</t>
  </si>
  <si>
    <t>Spare Batch</t>
  </si>
  <si>
    <t>Wiper Batch</t>
  </si>
  <si>
    <t>dV D-Lot</t>
  </si>
  <si>
    <t>J14</t>
  </si>
  <si>
    <t>Modine Cooling Module resource</t>
  </si>
  <si>
    <t>small scope</t>
  </si>
  <si>
    <t>DV 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</si>
</sst>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2]* #,##0.00_);_([$€-2]* \(#,##0.00\);_([$€-2]* &quot;-&quot;??_)"/>
    <numFmt numFmtId="165" formatCode="0.000000"/>
    <numFmt numFmtId="166" formatCode="0.0"/>
  </numFmts>
  <fonts count="23" x14ac:knownFonts="1">
    <font>
      <sz val="11"/>
      <color theme="1"/>
      <name val="Calibri"/>
      <family val="2"/>
      <scheme val="minor"/>
    </font>
    <font>
      <sz val="11"/>
      <color theme="1"/>
      <name val="Calibri"/>
      <family val="2"/>
      <scheme val="minor"/>
    </font>
    <font>
      <sz val="10"/>
      <color theme="1"/>
      <name val="Calibri"/>
      <family val="2"/>
      <scheme val="minor"/>
    </font>
    <font>
      <sz val="10"/>
      <color theme="1"/>
      <name val="Arial"/>
      <family val="2"/>
    </font>
    <font>
      <u/>
      <sz val="11"/>
      <color theme="10"/>
      <name val="Calibri"/>
      <family val="2"/>
      <scheme val="minor"/>
    </font>
    <font>
      <sz val="10"/>
      <name val="Calibri"/>
      <family val="2"/>
      <scheme val="minor"/>
    </font>
    <font>
      <sz val="12"/>
      <color rgb="FF000000"/>
      <name val="Arial Narrow"/>
      <family val="2"/>
    </font>
    <font>
      <sz val="10"/>
      <color theme="0"/>
      <name val="Calibri"/>
      <family val="2"/>
      <scheme val="minor"/>
    </font>
    <font>
      <sz val="8"/>
      <name val="Calibri"/>
      <family val="2"/>
      <scheme val="minor"/>
    </font>
    <font>
      <b/>
      <sz val="10"/>
      <color rgb="FF333333"/>
      <name val="Verdana"/>
      <family val="2"/>
    </font>
    <font>
      <strike/>
      <sz val="10"/>
      <color theme="1"/>
      <name val="Calibri"/>
      <family val="2"/>
      <scheme val="minor"/>
    </font>
    <font>
      <sz val="10"/>
      <color theme="0" tint="-4.9989318521683403E-2"/>
      <name val="Calibri"/>
      <family val="2"/>
      <scheme val="minor"/>
    </font>
    <font>
      <sz val="7"/>
      <color rgb="FF000000"/>
      <name val="Tahoma"/>
      <family val="2"/>
    </font>
    <font>
      <b/>
      <sz val="10"/>
      <color theme="1"/>
      <name val="Calibri"/>
      <family val="2"/>
      <scheme val="minor"/>
    </font>
    <font>
      <sz val="8"/>
      <color theme="1"/>
      <name val="Tahoma"/>
      <family val="2"/>
    </font>
    <font>
      <sz val="10"/>
      <color rgb="FFFF0000"/>
      <name val="Calibri"/>
      <family val="2"/>
      <scheme val="minor"/>
    </font>
    <font>
      <b/>
      <sz val="9"/>
      <color indexed="81"/>
      <name val="Tahoma"/>
      <family val="2"/>
    </font>
    <font>
      <sz val="9"/>
      <color indexed="81"/>
      <name val="Tahoma"/>
      <family val="2"/>
    </font>
    <font>
      <sz val="10"/>
      <color theme="0"/>
      <name val="Calibri"/>
      <family val="2"/>
    </font>
    <font>
      <sz val="11"/>
      <color rgb="FF000000"/>
      <name val="Aptos Narrow"/>
      <family val="2"/>
    </font>
    <font>
      <sz val="10"/>
      <color rgb="FF002060"/>
      <name val="Calibri"/>
      <family val="2"/>
      <scheme val="minor"/>
    </font>
    <font>
      <sz val="11"/>
      <color rgb="FF000000"/>
      <name val="Calibri"/>
      <family val="2"/>
    </font>
    <font>
      <sz val="11"/>
      <color theme="1"/>
      <name val="Tahoma"/>
      <family val="2"/>
    </font>
  </fonts>
  <fills count="15">
    <fill>
      <patternFill patternType="none"/>
    </fill>
    <fill>
      <patternFill patternType="gray125"/>
    </fill>
    <fill>
      <patternFill patternType="solid">
        <fgColor theme="7"/>
        <bgColor indexed="64"/>
      </patternFill>
    </fill>
    <fill>
      <patternFill patternType="solid">
        <fgColor rgb="FF00B050"/>
        <bgColor indexed="64"/>
      </patternFill>
    </fill>
    <fill>
      <patternFill patternType="solid">
        <fgColor rgb="FFDCDCDC"/>
        <bgColor indexed="64"/>
      </patternFill>
    </fill>
    <fill>
      <patternFill patternType="solid">
        <fgColor rgb="FFFFFF00"/>
        <bgColor indexed="64"/>
      </patternFill>
    </fill>
    <fill>
      <patternFill patternType="solid">
        <fgColor rgb="FFF0F8FF"/>
        <bgColor indexed="64"/>
      </patternFill>
    </fill>
    <fill>
      <patternFill patternType="solid">
        <fgColor rgb="FFFFFFFF"/>
        <bgColor indexed="64"/>
      </patternFill>
    </fill>
    <fill>
      <patternFill patternType="solid">
        <fgColor theme="0" tint="-0.499984740745262"/>
        <bgColor indexed="64"/>
      </patternFill>
    </fill>
    <fill>
      <patternFill patternType="solid">
        <fgColor rgb="FFFF0000"/>
        <bgColor indexed="64"/>
      </patternFill>
    </fill>
    <fill>
      <patternFill patternType="solid">
        <fgColor rgb="FFFFC000"/>
        <bgColor indexed="64"/>
      </patternFill>
    </fill>
    <fill>
      <patternFill patternType="solid">
        <fgColor theme="4" tint="0.59999389629810485"/>
        <bgColor theme="4" tint="0.59999389629810485"/>
      </patternFill>
    </fill>
    <fill>
      <patternFill patternType="solid">
        <fgColor rgb="FFF5F5F5"/>
        <bgColor indexed="64"/>
      </patternFill>
    </fill>
    <fill>
      <patternFill patternType="solid">
        <fgColor theme="9" tint="0.79998168889431442"/>
        <bgColor indexed="64"/>
      </patternFill>
    </fill>
    <fill>
      <patternFill patternType="solid">
        <fgColor theme="0" tint="-0.14999847407452621"/>
        <bgColor indexed="64"/>
      </patternFill>
    </fill>
  </fills>
  <borders count="9">
    <border>
      <left/>
      <right/>
      <top/>
      <bottom/>
      <diagonal/>
    </border>
    <border>
      <left/>
      <right/>
      <top style="medium">
        <color rgb="FF000000"/>
      </top>
      <bottom/>
      <diagonal/>
    </border>
    <border>
      <left/>
      <right/>
      <top/>
      <bottom style="medium">
        <color rgb="FF000000"/>
      </bottom>
      <diagonal/>
    </border>
    <border>
      <left/>
      <right/>
      <top/>
      <bottom style="medium">
        <color rgb="FFEEEEEE"/>
      </bottom>
      <diagonal/>
    </border>
    <border>
      <left/>
      <right/>
      <top/>
      <bottom style="thin">
        <color indexed="64"/>
      </bottom>
      <diagonal/>
    </border>
    <border diagonalUp="1" diagonalDown="1">
      <left/>
      <right/>
      <top/>
      <bottom/>
      <diagonal style="thin">
        <color auto="1"/>
      </diagonal>
    </border>
    <border>
      <left style="medium">
        <color indexed="64"/>
      </left>
      <right style="medium">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top/>
      <bottom/>
      <diagonal/>
    </border>
  </borders>
  <cellStyleXfs count="9">
    <xf numFmtId="0" fontId="0" fillId="0" borderId="0"/>
    <xf numFmtId="164" fontId="1" fillId="0" borderId="0"/>
    <xf numFmtId="164" fontId="1" fillId="0" borderId="0"/>
    <xf numFmtId="164" fontId="1" fillId="0" borderId="0"/>
    <xf numFmtId="0" fontId="1" fillId="0" borderId="0"/>
    <xf numFmtId="0" fontId="3" fillId="0" borderId="0"/>
    <xf numFmtId="164" fontId="1" fillId="0" borderId="0"/>
    <xf numFmtId="164" fontId="1" fillId="0" borderId="0"/>
    <xf numFmtId="164" fontId="4" fillId="0" borderId="0" applyNumberFormat="0" applyFill="0" applyBorder="0" applyAlignment="0" applyProtection="0"/>
  </cellStyleXfs>
  <cellXfs count="104">
    <xf numFmtId="0" fontId="0" fillId="0" borderId="0" xfId="0"/>
    <xf numFmtId="14" fontId="0" fillId="0" borderId="0" xfId="0" applyNumberFormat="1"/>
    <xf numFmtId="14" fontId="0" fillId="0" borderId="0" xfId="0" applyNumberFormat="1" applyAlignment="1">
      <alignment textRotation="90"/>
    </xf>
    <xf numFmtId="0" fontId="2" fillId="0" borderId="0" xfId="0" applyFont="1" applyAlignment="1">
      <alignment horizontal="center"/>
    </xf>
    <xf numFmtId="0" fontId="6" fillId="0" borderId="0" xfId="0" applyFont="1"/>
    <xf numFmtId="0" fontId="2" fillId="0" borderId="0" xfId="0" applyFont="1"/>
    <xf numFmtId="165" fontId="0" fillId="0" borderId="0" xfId="0" applyNumberFormat="1"/>
    <xf numFmtId="166" fontId="0" fillId="0" borderId="0" xfId="0" applyNumberFormat="1"/>
    <xf numFmtId="14" fontId="0" fillId="0" borderId="0" xfId="0" applyNumberFormat="1" applyAlignment="1">
      <alignment vertical="center" textRotation="90"/>
    </xf>
    <xf numFmtId="0" fontId="2" fillId="0" borderId="0" xfId="0" applyFont="1" applyAlignment="1">
      <alignment horizontal="left"/>
    </xf>
    <xf numFmtId="0" fontId="4" fillId="0" borderId="0" xfId="8" applyNumberFormat="1"/>
    <xf numFmtId="0" fontId="4" fillId="0" borderId="0" xfId="8" applyNumberFormat="1" applyAlignment="1">
      <alignment vertical="top"/>
    </xf>
    <xf numFmtId="0" fontId="4" fillId="0" borderId="0" xfId="8" applyNumberFormat="1" applyAlignment="1"/>
    <xf numFmtId="0" fontId="9" fillId="4" borderId="1" xfId="0" applyFont="1" applyFill="1" applyBorder="1" applyAlignment="1">
      <alignment wrapText="1"/>
    </xf>
    <xf numFmtId="0" fontId="9" fillId="4" borderId="2" xfId="0" applyFont="1" applyFill="1" applyBorder="1" applyAlignment="1">
      <alignment wrapText="1"/>
    </xf>
    <xf numFmtId="0" fontId="7" fillId="0" borderId="0" xfId="0" applyFont="1"/>
    <xf numFmtId="0" fontId="2" fillId="0" borderId="0" xfId="0" applyFont="1" applyAlignment="1">
      <alignment horizontal="right"/>
    </xf>
    <xf numFmtId="0" fontId="2" fillId="0" borderId="0" xfId="0" quotePrefix="1" applyFont="1" applyAlignment="1">
      <alignment horizontal="center"/>
    </xf>
    <xf numFmtId="1" fontId="0" fillId="0" borderId="0" xfId="0" applyNumberFormat="1" applyAlignment="1">
      <alignment vertical="center" textRotation="90"/>
    </xf>
    <xf numFmtId="2" fontId="0" fillId="0" borderId="0" xfId="0" applyNumberFormat="1"/>
    <xf numFmtId="1" fontId="2" fillId="0" borderId="0" xfId="0" applyNumberFormat="1" applyFont="1"/>
    <xf numFmtId="0" fontId="2" fillId="0" borderId="0" xfId="0" applyFont="1" applyAlignment="1">
      <alignment horizontal="center" vertical="center" wrapText="1"/>
    </xf>
    <xf numFmtId="0" fontId="5" fillId="3" borderId="0" xfId="0" applyFont="1" applyFill="1" applyAlignment="1">
      <alignment horizontal="center" vertical="center" wrapText="1"/>
    </xf>
    <xf numFmtId="0" fontId="5" fillId="2" borderId="0" xfId="0" applyFont="1" applyFill="1" applyAlignment="1">
      <alignment horizontal="center" vertical="center" wrapText="1"/>
    </xf>
    <xf numFmtId="1" fontId="5" fillId="2" borderId="0" xfId="0" applyNumberFormat="1" applyFont="1" applyFill="1" applyAlignment="1">
      <alignment horizontal="center" vertical="center" wrapText="1"/>
    </xf>
    <xf numFmtId="1" fontId="7" fillId="0" borderId="0" xfId="0" applyNumberFormat="1" applyFont="1" applyAlignment="1">
      <alignment horizontal="center" vertical="center" wrapText="1"/>
    </xf>
    <xf numFmtId="2" fontId="2" fillId="0" borderId="0" xfId="0" applyNumberFormat="1" applyFont="1"/>
    <xf numFmtId="0" fontId="5" fillId="5" borderId="0" xfId="0" applyFont="1" applyFill="1" applyAlignment="1">
      <alignment horizontal="center" vertical="center" wrapText="1"/>
    </xf>
    <xf numFmtId="0" fontId="2" fillId="0" borderId="0" xfId="0" applyFont="1" applyAlignment="1">
      <alignment vertical="top" wrapText="1"/>
    </xf>
    <xf numFmtId="0" fontId="2" fillId="0" borderId="0" xfId="0" applyFont="1" applyAlignment="1">
      <alignment vertical="top"/>
    </xf>
    <xf numFmtId="0" fontId="0" fillId="8" borderId="5" xfId="0" applyFill="1" applyBorder="1"/>
    <xf numFmtId="14" fontId="0" fillId="0" borderId="6" xfId="0" applyNumberFormat="1" applyBorder="1" applyAlignment="1">
      <alignment horizontal="center"/>
    </xf>
    <xf numFmtId="0" fontId="0" fillId="0" borderId="0" xfId="0" applyAlignment="1">
      <alignment wrapText="1"/>
    </xf>
    <xf numFmtId="14" fontId="2" fillId="0" borderId="0" xfId="0" applyNumberFormat="1" applyFont="1"/>
    <xf numFmtId="0" fontId="2" fillId="0" borderId="0" xfId="0" applyFont="1" applyAlignment="1">
      <alignment horizontal="center" vertical="top" wrapText="1"/>
    </xf>
    <xf numFmtId="14" fontId="2" fillId="0" borderId="0" xfId="0" applyNumberFormat="1" applyFont="1" applyAlignment="1">
      <alignment vertical="top" wrapText="1"/>
    </xf>
    <xf numFmtId="0" fontId="2" fillId="0" borderId="0" xfId="0" applyFont="1" applyAlignment="1">
      <alignment horizontal="left" vertical="top" wrapText="1"/>
    </xf>
    <xf numFmtId="0" fontId="4" fillId="0" borderId="0" xfId="8" applyNumberFormat="1" applyFill="1" applyAlignment="1">
      <alignment horizontal="center" vertical="center"/>
    </xf>
    <xf numFmtId="0" fontId="2" fillId="0" borderId="0" xfId="0" applyFont="1" applyAlignment="1">
      <alignment horizontal="center" vertical="center"/>
    </xf>
    <xf numFmtId="14" fontId="2" fillId="0" borderId="0" xfId="0" applyNumberFormat="1" applyFont="1" applyProtection="1">
      <protection locked="0"/>
    </xf>
    <xf numFmtId="0" fontId="2" fillId="0" borderId="0" xfId="0" applyFont="1" applyProtection="1">
      <protection locked="0"/>
    </xf>
    <xf numFmtId="14" fontId="2" fillId="0" borderId="0" xfId="0" applyNumberFormat="1" applyFont="1" applyAlignment="1">
      <alignment horizontal="center"/>
    </xf>
    <xf numFmtId="14" fontId="2" fillId="9" borderId="0" xfId="0" applyNumberFormat="1" applyFont="1" applyFill="1" applyProtection="1">
      <protection locked="0"/>
    </xf>
    <xf numFmtId="14" fontId="2" fillId="10" borderId="0" xfId="0" applyNumberFormat="1" applyFont="1" applyFill="1" applyProtection="1">
      <protection locked="0"/>
    </xf>
    <xf numFmtId="0" fontId="4" fillId="6" borderId="3" xfId="8" applyNumberFormat="1" applyFill="1" applyBorder="1" applyAlignment="1">
      <alignment horizontal="left" vertical="top" wrapText="1"/>
    </xf>
    <xf numFmtId="0" fontId="4" fillId="7" borderId="3" xfId="8" applyNumberFormat="1" applyFill="1" applyBorder="1" applyAlignment="1">
      <alignment horizontal="left" vertical="top" wrapText="1"/>
    </xf>
    <xf numFmtId="0" fontId="2" fillId="0" borderId="0" xfId="0" applyFont="1" applyAlignment="1">
      <alignment horizontal="left" vertical="center" wrapText="1"/>
    </xf>
    <xf numFmtId="0" fontId="11" fillId="0" borderId="0" xfId="0" applyFont="1"/>
    <xf numFmtId="0" fontId="2" fillId="0" borderId="7" xfId="0" applyFont="1" applyBorder="1"/>
    <xf numFmtId="14" fontId="2" fillId="0" borderId="7" xfId="0" applyNumberFormat="1" applyFont="1" applyBorder="1"/>
    <xf numFmtId="14" fontId="2" fillId="0" borderId="7" xfId="0" applyNumberFormat="1" applyFont="1" applyBorder="1" applyAlignment="1">
      <alignment horizontal="center"/>
    </xf>
    <xf numFmtId="14" fontId="2" fillId="0" borderId="7" xfId="0" applyNumberFormat="1" applyFont="1" applyBorder="1" applyProtection="1">
      <protection locked="0"/>
    </xf>
    <xf numFmtId="0" fontId="14" fillId="6" borderId="3" xfId="0" applyFont="1" applyFill="1" applyBorder="1" applyAlignment="1">
      <alignment horizontal="left" vertical="top" wrapText="1"/>
    </xf>
    <xf numFmtId="14" fontId="14" fillId="6" borderId="3" xfId="0" applyNumberFormat="1" applyFont="1" applyFill="1" applyBorder="1" applyAlignment="1">
      <alignment horizontal="left" vertical="top" wrapText="1"/>
    </xf>
    <xf numFmtId="0" fontId="14" fillId="7" borderId="3" xfId="0" applyFont="1" applyFill="1" applyBorder="1" applyAlignment="1">
      <alignment horizontal="left" vertical="top" wrapText="1"/>
    </xf>
    <xf numFmtId="14" fontId="14" fillId="7" borderId="3" xfId="0" applyNumberFormat="1" applyFont="1" applyFill="1" applyBorder="1" applyAlignment="1">
      <alignment horizontal="left" vertical="top" wrapText="1"/>
    </xf>
    <xf numFmtId="0" fontId="2" fillId="0" borderId="0" xfId="0" applyFont="1" applyAlignment="1">
      <alignment vertical="center"/>
    </xf>
    <xf numFmtId="14" fontId="15" fillId="0" borderId="0" xfId="0" applyNumberFormat="1" applyFont="1" applyProtection="1">
      <protection locked="0"/>
    </xf>
    <xf numFmtId="0" fontId="2" fillId="0" borderId="7" xfId="0" applyFont="1" applyBorder="1" applyAlignment="1">
      <alignment horizontal="center"/>
    </xf>
    <xf numFmtId="0" fontId="5" fillId="0" borderId="0" xfId="0" applyFont="1" applyAlignment="1">
      <alignment horizontal="center"/>
    </xf>
    <xf numFmtId="0" fontId="5" fillId="0" borderId="0" xfId="0" applyFont="1" applyAlignment="1">
      <alignment horizontal="left"/>
    </xf>
    <xf numFmtId="0" fontId="2" fillId="0" borderId="7" xfId="0" applyFont="1" applyBorder="1" applyAlignment="1">
      <alignment horizontal="left"/>
    </xf>
    <xf numFmtId="0" fontId="5" fillId="0" borderId="0" xfId="0" applyFont="1"/>
    <xf numFmtId="14" fontId="2" fillId="0" borderId="0" xfId="0" applyNumberFormat="1" applyFont="1" applyAlignment="1">
      <alignment vertical="top"/>
    </xf>
    <xf numFmtId="14" fontId="2" fillId="0" borderId="0" xfId="0" applyNumberFormat="1" applyFont="1" applyAlignment="1">
      <alignment horizontal="left" vertical="center"/>
    </xf>
    <xf numFmtId="0" fontId="0" fillId="0" borderId="0" xfId="0" applyAlignment="1">
      <alignment vertical="center" wrapText="1"/>
    </xf>
    <xf numFmtId="0" fontId="0" fillId="0" borderId="0" xfId="0" applyAlignment="1">
      <alignment vertical="center"/>
    </xf>
    <xf numFmtId="0" fontId="12" fillId="0" borderId="0" xfId="0" applyFont="1"/>
    <xf numFmtId="0" fontId="2" fillId="0" borderId="7" xfId="0" applyFont="1" applyBorder="1" applyAlignment="1">
      <alignment vertical="top"/>
    </xf>
    <xf numFmtId="14" fontId="2" fillId="9" borderId="0" xfId="0" applyNumberFormat="1" applyFont="1" applyFill="1"/>
    <xf numFmtId="14" fontId="2" fillId="11" borderId="0" xfId="0" applyNumberFormat="1" applyFont="1" applyFill="1" applyProtection="1">
      <protection locked="0"/>
    </xf>
    <xf numFmtId="14" fontId="15" fillId="0" borderId="0" xfId="0" applyNumberFormat="1" applyFont="1"/>
    <xf numFmtId="0" fontId="7" fillId="0" borderId="0" xfId="0" applyFont="1" applyAlignment="1">
      <alignment horizontal="left"/>
    </xf>
    <xf numFmtId="0" fontId="7" fillId="0" borderId="0" xfId="0" applyFont="1" applyAlignment="1">
      <alignment horizontal="center" vertical="center"/>
    </xf>
    <xf numFmtId="0" fontId="18" fillId="0" borderId="0" xfId="0" applyFont="1"/>
    <xf numFmtId="14" fontId="19" fillId="0" borderId="0" xfId="0" applyNumberFormat="1" applyFont="1"/>
    <xf numFmtId="14" fontId="2" fillId="5" borderId="0" xfId="0" applyNumberFormat="1" applyFont="1" applyFill="1"/>
    <xf numFmtId="14" fontId="0" fillId="0" borderId="0" xfId="0" applyNumberFormat="1" applyAlignment="1">
      <alignment vertical="center"/>
    </xf>
    <xf numFmtId="0" fontId="0" fillId="5" borderId="0" xfId="0" applyFill="1"/>
    <xf numFmtId="0" fontId="0" fillId="12" borderId="0" xfId="0" applyFill="1"/>
    <xf numFmtId="14" fontId="2" fillId="13" borderId="0" xfId="0" applyNumberFormat="1" applyFont="1" applyFill="1"/>
    <xf numFmtId="14" fontId="2" fillId="9" borderId="7" xfId="0" applyNumberFormat="1" applyFont="1" applyFill="1" applyBorder="1" applyProtection="1">
      <protection locked="0"/>
    </xf>
    <xf numFmtId="14" fontId="15" fillId="0" borderId="7" xfId="0" applyNumberFormat="1" applyFont="1" applyBorder="1" applyProtection="1">
      <protection locked="0"/>
    </xf>
    <xf numFmtId="14" fontId="2" fillId="0" borderId="7" xfId="0" applyNumberFormat="1" applyFont="1" applyBorder="1" applyAlignment="1">
      <alignment vertical="top"/>
    </xf>
    <xf numFmtId="14" fontId="2" fillId="5" borderId="7" xfId="0" applyNumberFormat="1" applyFont="1" applyFill="1" applyBorder="1"/>
    <xf numFmtId="14" fontId="2" fillId="5" borderId="0" xfId="0" applyNumberFormat="1" applyFont="1" applyFill="1" applyAlignment="1">
      <alignment horizontal="center"/>
    </xf>
    <xf numFmtId="0" fontId="13" fillId="0" borderId="0" xfId="0" applyFont="1"/>
    <xf numFmtId="0" fontId="0" fillId="0" borderId="7" xfId="0" applyBorder="1" applyAlignment="1">
      <alignment vertical="center" wrapText="1"/>
    </xf>
    <xf numFmtId="0" fontId="22" fillId="6" borderId="0" xfId="0" applyFont="1" applyFill="1" applyAlignment="1">
      <alignment vertical="center" wrapText="1"/>
    </xf>
    <xf numFmtId="14" fontId="2" fillId="5" borderId="0" xfId="0" applyNumberFormat="1" applyFont="1" applyFill="1" applyProtection="1">
      <protection locked="0"/>
    </xf>
    <xf numFmtId="14" fontId="20" fillId="0" borderId="0" xfId="0" applyNumberFormat="1" applyFont="1" applyProtection="1">
      <protection locked="0"/>
    </xf>
    <xf numFmtId="14" fontId="2" fillId="11" borderId="0" xfId="0" applyNumberFormat="1" applyFont="1" applyFill="1"/>
    <xf numFmtId="0" fontId="2" fillId="0" borderId="0" xfId="0" applyFont="1" applyAlignment="1">
      <alignment horizontal="left" vertical="top"/>
    </xf>
    <xf numFmtId="14" fontId="2" fillId="0" borderId="0" xfId="0" applyNumberFormat="1" applyFont="1" applyAlignment="1">
      <alignment horizontal="right"/>
    </xf>
    <xf numFmtId="14" fontId="5" fillId="0" borderId="0" xfId="0" applyNumberFormat="1" applyFont="1" applyAlignment="1" applyProtection="1">
      <alignment horizontal="left"/>
      <protection locked="0"/>
    </xf>
    <xf numFmtId="0" fontId="2" fillId="0" borderId="7" xfId="0" applyFont="1" applyBorder="1" applyAlignment="1">
      <alignment vertical="center"/>
    </xf>
    <xf numFmtId="0" fontId="0" fillId="14" borderId="8" xfId="0" applyFill="1" applyBorder="1"/>
    <xf numFmtId="0" fontId="0" fillId="14" borderId="0" xfId="0" applyFill="1"/>
    <xf numFmtId="0" fontId="5" fillId="0" borderId="7" xfId="0" applyFont="1" applyBorder="1" applyAlignment="1">
      <alignment horizontal="center"/>
    </xf>
    <xf numFmtId="0" fontId="2" fillId="5" borderId="7" xfId="0" applyFont="1" applyFill="1" applyBorder="1" applyAlignment="1">
      <alignment horizontal="left"/>
    </xf>
    <xf numFmtId="0" fontId="12" fillId="0" borderId="7" xfId="0" applyFont="1" applyBorder="1"/>
    <xf numFmtId="14" fontId="2" fillId="10" borderId="7" xfId="0" applyNumberFormat="1" applyFont="1" applyFill="1" applyBorder="1" applyProtection="1">
      <protection locked="0"/>
    </xf>
    <xf numFmtId="0" fontId="2" fillId="0" borderId="7" xfId="0" applyFont="1" applyBorder="1" applyProtection="1">
      <protection locked="0"/>
    </xf>
    <xf numFmtId="0" fontId="0" fillId="0" borderId="4" xfId="0" applyBorder="1" applyAlignment="1">
      <alignment horizontal="center"/>
    </xf>
  </cellXfs>
  <cellStyles count="9">
    <cellStyle name="Hyperlink" xfId="8" builtinId="8"/>
    <cellStyle name="Normal" xfId="0" builtinId="0"/>
    <cellStyle name="Normal 19" xfId="4" xr:uid="{C46271B5-0FDD-41F6-8C5A-E2F4E07D2CCB}"/>
    <cellStyle name="Normal 2" xfId="1" xr:uid="{D48B0ED2-AFA9-4479-8687-52D5A318E59F}"/>
    <cellStyle name="Normal 22" xfId="2" xr:uid="{2084D1EB-B4E2-4F05-B081-D3BD247394B4}"/>
    <cellStyle name="Normal 23" xfId="3" xr:uid="{0D087DC5-A0CE-482A-A756-D092038C8CF8}"/>
    <cellStyle name="Normal 3 2 10" xfId="5" xr:uid="{D7340C93-EE72-4B93-B63F-31033DBB52BD}"/>
    <cellStyle name="Normal 45" xfId="6" xr:uid="{2C0DE157-B6D7-488E-AA5A-BA1D5728064E}"/>
    <cellStyle name="Normal 46" xfId="7" xr:uid="{0B4D3D8B-68F7-41F4-BBB0-E49069555EB2}"/>
  </cellStyles>
  <dxfs count="338">
    <dxf>
      <fill>
        <patternFill>
          <fgColor indexed="64"/>
          <bgColor rgb="FFFF0000"/>
        </patternFill>
      </fill>
    </dxf>
    <dxf>
      <fill>
        <patternFill>
          <fgColor indexed="64"/>
          <bgColor rgb="FFFF0000"/>
        </patternFill>
      </fill>
    </dxf>
    <dxf>
      <fill>
        <patternFill>
          <fgColor indexed="64"/>
          <bgColor rgb="FFFF0000"/>
        </patternFill>
      </fill>
    </dxf>
    <dxf>
      <font>
        <strike val="0"/>
        <outline val="0"/>
        <shadow val="0"/>
        <vertAlign val="baseline"/>
        <sz val="10"/>
        <name val="Calibri"/>
        <family val="2"/>
        <scheme val="minor"/>
      </font>
      <alignment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bottom" textRotation="0" wrapText="0" indent="0" justifyLastLine="0" shrinkToFit="0" readingOrder="0"/>
    </dxf>
    <dxf>
      <font>
        <strike val="0"/>
        <outline val="0"/>
        <shadow val="0"/>
        <vertAlign val="baseline"/>
        <sz val="10"/>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general" vertical="bottom"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protection locked="0" hidden="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numFmt numFmtId="19" formatCode="m/d/yyyy"/>
      <alignment horizontal="center" textRotation="0" wrapText="0" indent="0" justifyLastLine="0" shrinkToFit="0" readingOrder="0"/>
    </dxf>
    <dxf>
      <font>
        <strike val="0"/>
        <outline val="0"/>
        <shadow val="0"/>
        <vertAlign val="baseline"/>
        <sz val="10"/>
        <name val="Calibri"/>
        <family val="2"/>
        <scheme val="minor"/>
      </font>
      <numFmt numFmtId="19" formatCode="m/d/yyyy"/>
      <alignment horizontal="center" textRotation="0" wrapText="0" indent="0" justifyLastLine="0" shrinkToFit="0" readingOrder="0"/>
    </dxf>
    <dxf>
      <font>
        <strike val="0"/>
        <outline val="0"/>
        <shadow val="0"/>
        <vertAlign val="baseline"/>
        <sz val="10"/>
        <name val="Calibri"/>
        <family val="2"/>
        <scheme val="minor"/>
      </font>
      <numFmt numFmtId="19" formatCode="m/d/yyyy"/>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alignment textRotation="0" wrapText="0" indent="0" justifyLastLine="0" shrinkToFit="0" readingOrder="0"/>
    </dxf>
    <dxf>
      <font>
        <strike val="0"/>
        <outline val="0"/>
        <shadow val="0"/>
        <vertAlign val="baseline"/>
        <sz val="10"/>
        <name val="Calibri"/>
        <family val="2"/>
        <scheme val="minor"/>
      </font>
      <fill>
        <patternFill patternType="none">
          <fgColor indexed="64"/>
          <bgColor auto="1"/>
        </patternFill>
      </fill>
      <alignment textRotation="0" wrapText="0" indent="0" justifyLastLine="0" shrinkToFit="0" readingOrder="0"/>
    </dxf>
    <dxf>
      <font>
        <strike val="0"/>
        <outline val="0"/>
        <shadow val="0"/>
        <vertAlign val="baseline"/>
        <sz val="10"/>
        <name val="Calibri"/>
        <family val="2"/>
        <scheme val="minor"/>
      </font>
      <fill>
        <patternFill patternType="none">
          <fgColor indexed="64"/>
          <bgColor auto="1"/>
        </patternFill>
      </fill>
      <alignment textRotation="0" wrapText="0" indent="0" justifyLastLine="0" shrinkToFit="0" readingOrder="0"/>
    </dxf>
    <dxf>
      <font>
        <strike val="0"/>
        <outline val="0"/>
        <shadow val="0"/>
        <vertAlign val="baseline"/>
        <sz val="10"/>
        <name val="Calibri"/>
        <family val="2"/>
        <scheme val="minor"/>
      </font>
      <fill>
        <patternFill patternType="none">
          <fgColor indexed="64"/>
          <bgColor auto="1"/>
        </patternFill>
      </fill>
      <alignment textRotation="0" wrapText="0" indent="0" justifyLastLine="0" shrinkToFit="0" readingOrder="0"/>
    </dxf>
    <dxf>
      <font>
        <strike val="0"/>
        <outline val="0"/>
        <shadow val="0"/>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0"/>
        <name val="Calibri"/>
        <family val="2"/>
        <scheme val="minor"/>
      </font>
      <fill>
        <patternFill patternType="none">
          <fgColor indexed="64"/>
          <bgColor auto="1"/>
        </patternFill>
      </fill>
      <alignment horizontal="left" vertical="bottom" textRotation="0" wrapText="0" indent="0" justifyLastLine="0" shrinkToFit="0" readingOrder="0"/>
    </dxf>
    <dxf>
      <font>
        <strike val="0"/>
        <outline val="0"/>
        <shadow val="0"/>
        <vertAlign val="baseline"/>
        <sz val="10"/>
        <name val="Calibri"/>
        <family val="2"/>
        <scheme val="minor"/>
      </font>
      <fill>
        <patternFill patternType="solid">
          <fgColor indexed="64"/>
          <bgColor rgb="FFFFFF00"/>
        </patternFill>
      </fill>
      <alignment horizontal="center" textRotation="0" wrapText="0" indent="0" justifyLastLine="0" shrinkToFit="0" readingOrder="0"/>
    </dxf>
    <dxf>
      <font>
        <strike val="0"/>
        <outline val="0"/>
        <shadow val="0"/>
        <vertAlign val="baseline"/>
        <sz val="10"/>
        <name val="Calibri"/>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0"/>
        <name val="Calibri"/>
        <family val="2"/>
        <scheme val="minor"/>
      </font>
      <alignment horizontal="center" vertical="center" textRotation="0" wrapText="1"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88456"/>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47535529140134"/>
          <c:y val="4.0969006997737895E-2"/>
          <c:w val="0.81812960381154864"/>
          <c:h val="0.82899033568534564"/>
        </c:manualLayout>
      </c:layout>
      <c:lineChart>
        <c:grouping val="standard"/>
        <c:varyColors val="0"/>
        <c:ser>
          <c:idx val="5"/>
          <c:order val="0"/>
          <c:tx>
            <c:strRef>
              <c:f>'[1]OST Spend'!$AP$108</c:f>
              <c:strCache>
                <c:ptCount val="1"/>
              </c:strCache>
            </c:strRef>
          </c:tx>
          <c:spPr>
            <a:ln w="44450">
              <a:solidFill>
                <a:srgbClr val="7030A0"/>
              </a:solidFill>
            </a:ln>
          </c:spPr>
          <c:marker>
            <c:symbol val="square"/>
            <c:size val="8"/>
            <c:spPr>
              <a:solidFill>
                <a:schemeClr val="accent4"/>
              </a:solidFill>
              <a:ln>
                <a:solidFill>
                  <a:schemeClr val="accent4"/>
                </a:solidFill>
              </a:ln>
            </c:spPr>
          </c:marker>
          <c:dLbls>
            <c:dLbl>
              <c:idx val="11"/>
              <c:layout>
                <c:manualLayout>
                  <c:x val="0"/>
                  <c:y val="-2.3702688407444363E-2"/>
                </c:manualLayout>
              </c:layout>
              <c:tx>
                <c:rich>
                  <a:bodyPr/>
                  <a:lstStyle/>
                  <a:p>
                    <a:fld id="{91DA44EA-307E-4FD9-8046-AB92392E4EE0}" type="VALUE">
                      <a:rPr lang="en-US" sz="1400" baseline="0"/>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D709-48FC-98F4-4001B2FE9427}"/>
                </c:ext>
              </c:extLst>
            </c:dLbl>
            <c:numFmt formatCode="&quot;$&quot;#,##0.0" sourceLinked="0"/>
            <c:spPr>
              <a:noFill/>
              <a:ln>
                <a:noFill/>
              </a:ln>
              <a:effectLst/>
            </c:spPr>
            <c:txPr>
              <a:bodyPr/>
              <a:lstStyle/>
              <a:p>
                <a:pPr>
                  <a:defRPr sz="1600">
                    <a:solidFill>
                      <a:srgbClr val="7030A0"/>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strRef>
              <c:f>'[1]OST Spend'!$AD$2:$AO$2</c:f>
              <c:strCache>
                <c:ptCount val="12"/>
                <c:pt idx="0">
                  <c:v>Jan-23</c:v>
                </c:pt>
                <c:pt idx="1">
                  <c:v>Feb-23</c:v>
                </c:pt>
                <c:pt idx="2">
                  <c:v>Mar-23</c:v>
                </c:pt>
                <c:pt idx="3">
                  <c:v>Apr-23</c:v>
                </c:pt>
                <c:pt idx="4">
                  <c:v>May-23</c:v>
                </c:pt>
                <c:pt idx="5">
                  <c:v>Jun-23</c:v>
                </c:pt>
                <c:pt idx="6">
                  <c:v>Jul-23</c:v>
                </c:pt>
                <c:pt idx="7">
                  <c:v>Aug-23</c:v>
                </c:pt>
                <c:pt idx="8">
                  <c:v>Sep-23</c:v>
                </c:pt>
                <c:pt idx="9">
                  <c:v>Oct-23</c:v>
                </c:pt>
                <c:pt idx="10">
                  <c:v>Nov-23</c:v>
                </c:pt>
                <c:pt idx="11">
                  <c:v>Dec-23</c:v>
                </c:pt>
              </c:strCache>
            </c:strRef>
          </c:cat>
          <c:val>
            <c:numRef>
              <c:f>'[1]OST Spend'!$AD$108:$AO$108</c:f>
              <c:numCache>
                <c:formatCode>General</c:formatCode>
                <c:ptCount val="12"/>
                <c:pt idx="10">
                  <c:v>0</c:v>
                </c:pt>
              </c:numCache>
            </c:numRef>
          </c:val>
          <c:smooth val="0"/>
          <c:extLst>
            <c:ext xmlns:c16="http://schemas.microsoft.com/office/drawing/2014/chart" uri="{C3380CC4-5D6E-409C-BE32-E72D297353CC}">
              <c16:uniqueId val="{00000001-D709-48FC-98F4-4001B2FE9427}"/>
            </c:ext>
          </c:extLst>
        </c:ser>
        <c:ser>
          <c:idx val="0"/>
          <c:order val="1"/>
          <c:tx>
            <c:strRef>
              <c:f>'[1]OST Spend'!$AP$107</c:f>
              <c:strCache>
                <c:ptCount val="1"/>
              </c:strCache>
            </c:strRef>
          </c:tx>
          <c:spPr>
            <a:ln>
              <a:solidFill>
                <a:srgbClr val="0070C0"/>
              </a:solidFill>
              <a:prstDash val="solid"/>
            </a:ln>
          </c:spPr>
          <c:marker>
            <c:symbol val="diamond"/>
            <c:size val="8"/>
            <c:spPr>
              <a:solidFill>
                <a:srgbClr val="0070C0"/>
              </a:solidFill>
              <a:ln>
                <a:solidFill>
                  <a:srgbClr val="0070C0"/>
                </a:solidFill>
              </a:ln>
            </c:spPr>
          </c:marker>
          <c:dLbls>
            <c:numFmt formatCode="_(&quot;$&quot;* #,##0.00_);_(&quot;$&quot;* \(#,##0.00\);_(&quot;$&quot;* &quot;-&quot;??_);_(@_)" sourceLinked="0"/>
            <c:spPr>
              <a:noFill/>
              <a:ln>
                <a:noFill/>
              </a:ln>
              <a:effectLst/>
            </c:spPr>
            <c:txPr>
              <a:bodyPr/>
              <a:lstStyle/>
              <a:p>
                <a:pPr>
                  <a:defRPr sz="1600" b="0">
                    <a:solidFill>
                      <a:srgbClr val="0070C0"/>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'[1]OST Spend'!$AD$2:$AO$2</c:f>
              <c:strCache>
                <c:ptCount val="12"/>
                <c:pt idx="0">
                  <c:v>Jan-23</c:v>
                </c:pt>
                <c:pt idx="1">
                  <c:v>Feb-23</c:v>
                </c:pt>
                <c:pt idx="2">
                  <c:v>Mar-23</c:v>
                </c:pt>
                <c:pt idx="3">
                  <c:v>Apr-23</c:v>
                </c:pt>
                <c:pt idx="4">
                  <c:v>May-23</c:v>
                </c:pt>
                <c:pt idx="5">
                  <c:v>Jun-23</c:v>
                </c:pt>
                <c:pt idx="6">
                  <c:v>Jul-23</c:v>
                </c:pt>
                <c:pt idx="7">
                  <c:v>Aug-23</c:v>
                </c:pt>
                <c:pt idx="8">
                  <c:v>Sep-23</c:v>
                </c:pt>
                <c:pt idx="9">
                  <c:v>Oct-23</c:v>
                </c:pt>
                <c:pt idx="10">
                  <c:v>Nov-23</c:v>
                </c:pt>
                <c:pt idx="11">
                  <c:v>Dec-23</c:v>
                </c:pt>
              </c:strCache>
            </c:strRef>
          </c:cat>
          <c:val>
            <c:numRef>
              <c:f>'[1]OST Spend'!$AD$107:$AO$107</c:f>
              <c:numCache>
                <c:formatCode>General</c:formatCode>
                <c:ptCount val="12"/>
                <c:pt idx="10">
                  <c:v>22970</c:v>
                </c:pt>
              </c:numCache>
            </c:numRef>
          </c:val>
          <c:smooth val="0"/>
          <c:extLst>
            <c:ext xmlns:c16="http://schemas.microsoft.com/office/drawing/2014/chart" uri="{C3380CC4-5D6E-409C-BE32-E72D297353CC}">
              <c16:uniqueId val="{00000002-D709-48FC-98F4-4001B2FE9427}"/>
            </c:ext>
          </c:extLst>
        </c:ser>
        <c:ser>
          <c:idx val="3"/>
          <c:order val="2"/>
          <c:tx>
            <c:strRef>
              <c:f>'[1]OST Spend'!$AP$110</c:f>
              <c:strCache>
                <c:ptCount val="1"/>
              </c:strCache>
            </c:strRef>
          </c:tx>
          <c:spPr>
            <a:ln w="50800">
              <a:solidFill>
                <a:srgbClr val="C00000"/>
              </a:solidFill>
            </a:ln>
          </c:spPr>
          <c:marker>
            <c:symbol val="none"/>
          </c:marker>
          <c:dLbls>
            <c:dLbl>
              <c:idx val="11"/>
              <c:layout>
                <c:manualLayout>
                  <c:x val="-1.3888765216614193E-2"/>
                  <c:y val="-3.8024074775028692E-2"/>
                </c:manualLayout>
              </c:layout>
              <c:tx>
                <c:rich>
                  <a:bodyPr wrap="square" lIns="38100" tIns="19050" rIns="38100" bIns="19050" anchor="ctr">
                    <a:spAutoFit/>
                  </a:bodyPr>
                  <a:lstStyle/>
                  <a:p>
                    <a:pPr>
                      <a:defRPr/>
                    </a:pPr>
                    <a:fld id="{A2AC6053-191A-4B39-AF2E-28F7504641BB}" type="VALUE">
                      <a:rPr lang="en-US" sz="1400">
                        <a:solidFill>
                          <a:srgbClr val="FF0000"/>
                        </a:solidFill>
                      </a:rPr>
                      <a:pPr>
                        <a:defRPr/>
                      </a:pPr>
                      <a:t>[VALUE]</a:t>
                    </a:fld>
                    <a:endParaRPr lang="en-US"/>
                  </a:p>
                </c:rich>
              </c:tx>
              <c:numFmt formatCode="&quot;$&quot;#,##0.0" sourceLinked="0"/>
              <c:spPr>
                <a:noFill/>
                <a:ln>
                  <a:noFill/>
                </a:ln>
                <a:effectLst/>
              </c:sp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709-48FC-98F4-4001B2FE942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'[1]OST Spend'!$AD$2:$AO$2</c:f>
              <c:strCache>
                <c:ptCount val="12"/>
                <c:pt idx="0">
                  <c:v>Jan-23</c:v>
                </c:pt>
                <c:pt idx="1">
                  <c:v>Feb-23</c:v>
                </c:pt>
                <c:pt idx="2">
                  <c:v>Mar-23</c:v>
                </c:pt>
                <c:pt idx="3">
                  <c:v>Apr-23</c:v>
                </c:pt>
                <c:pt idx="4">
                  <c:v>May-23</c:v>
                </c:pt>
                <c:pt idx="5">
                  <c:v>Jun-23</c:v>
                </c:pt>
                <c:pt idx="6">
                  <c:v>Jul-23</c:v>
                </c:pt>
                <c:pt idx="7">
                  <c:v>Aug-23</c:v>
                </c:pt>
                <c:pt idx="8">
                  <c:v>Sep-23</c:v>
                </c:pt>
                <c:pt idx="9">
                  <c:v>Oct-23</c:v>
                </c:pt>
                <c:pt idx="10">
                  <c:v>Nov-23</c:v>
                </c:pt>
                <c:pt idx="11">
                  <c:v>Dec-23</c:v>
                </c:pt>
              </c:strCache>
            </c:strRef>
          </c:cat>
          <c:val>
            <c:numRef>
              <c:f>'[1]OST Spend'!$AD$110:$AO$110</c:f>
              <c:numCache>
                <c:formatCode>General</c:formatCode>
                <c:ptCount val="12"/>
                <c:pt idx="10">
                  <c:v>0</c:v>
                </c:pt>
                <c:pt idx="11">
                  <c:v>0</c:v>
                </c:pt>
              </c:numCache>
            </c:numRef>
          </c:val>
          <c:smooth val="0"/>
          <c:extLst>
            <c:ext xmlns:c16="http://schemas.microsoft.com/office/drawing/2014/chart" uri="{C3380CC4-5D6E-409C-BE32-E72D297353CC}">
              <c16:uniqueId val="{00000004-D709-48FC-98F4-4001B2FE9427}"/>
            </c:ext>
          </c:extLst>
        </c:ser>
        <c:dLbls>
          <c:showLegendKey val="0"/>
          <c:showVal val="0"/>
          <c:showCatName val="0"/>
          <c:showSerName val="0"/>
          <c:showPercent val="0"/>
          <c:showBubbleSize val="0"/>
        </c:dLbls>
        <c:marker val="1"/>
        <c:smooth val="0"/>
        <c:axId val="173870656"/>
        <c:axId val="172346944"/>
        <c:extLst/>
      </c:lineChart>
      <c:dateAx>
        <c:axId val="173870656"/>
        <c:scaling>
          <c:orientation val="minMax"/>
        </c:scaling>
        <c:delete val="0"/>
        <c:axPos val="b"/>
        <c:numFmt formatCode="General" sourceLinked="1"/>
        <c:majorTickMark val="out"/>
        <c:minorTickMark val="none"/>
        <c:tickLblPos val="low"/>
        <c:txPr>
          <a:bodyPr rot="-5400000" vert="horz"/>
          <a:lstStyle/>
          <a:p>
            <a:pPr>
              <a:defRPr sz="1200" b="0"/>
            </a:pPr>
            <a:endParaRPr lang="en-US"/>
          </a:p>
        </c:txPr>
        <c:crossAx val="172346944"/>
        <c:crosses val="autoZero"/>
        <c:auto val="0"/>
        <c:lblOffset val="100"/>
        <c:baseTimeUnit val="days"/>
      </c:dateAx>
      <c:valAx>
        <c:axId val="172346944"/>
        <c:scaling>
          <c:orientation val="minMax"/>
          <c:min val="1"/>
        </c:scaling>
        <c:delete val="0"/>
        <c:axPos val="l"/>
        <c:majorGridlines/>
        <c:numFmt formatCode="_(&quot;$&quot;* #,##0_);_(&quot;$&quot;* \(#,##0\);_(&quot;$&quot;* &quot;-&quot;_);_(@_)" sourceLinked="0"/>
        <c:majorTickMark val="out"/>
        <c:minorTickMark val="none"/>
        <c:tickLblPos val="nextTo"/>
        <c:txPr>
          <a:bodyPr/>
          <a:lstStyle/>
          <a:p>
            <a:pPr>
              <a:defRPr sz="1400"/>
            </a:pPr>
            <a:endParaRPr lang="en-US"/>
          </a:p>
        </c:txPr>
        <c:crossAx val="173870656"/>
        <c:crosses val="autoZero"/>
        <c:crossBetween val="midCat"/>
        <c:majorUnit val="1000000"/>
        <c:dispUnits>
          <c:builtInUnit val="millions"/>
        </c:dispUnits>
      </c:valAx>
      <c:spPr>
        <a:noFill/>
      </c:spPr>
    </c:plotArea>
    <c:legend>
      <c:legendPos val="r"/>
      <c:layout>
        <c:manualLayout>
          <c:xMode val="edge"/>
          <c:yMode val="edge"/>
          <c:x val="0.13563915482279321"/>
          <c:y val="4.6441298650935423E-2"/>
          <c:w val="0.32848963755378929"/>
          <c:h val="0.35792040470604231"/>
        </c:manualLayout>
      </c:layout>
      <c:overlay val="0"/>
      <c:spPr>
        <a:solidFill>
          <a:schemeClr val="bg1"/>
        </a:solidFill>
      </c:spPr>
      <c:txPr>
        <a:bodyPr/>
        <a:lstStyle/>
        <a:p>
          <a:pPr>
            <a:defRPr sz="1200" baseline="0"/>
          </a:pPr>
          <a:endParaRPr lang="en-US"/>
        </a:p>
      </c:txPr>
    </c:legend>
    <c:plotVisOnly val="0"/>
    <c:dispBlanksAs val="gap"/>
    <c:showDLblsOverMax val="0"/>
  </c:chart>
  <c:spPr>
    <a:noFill/>
    <a:ln>
      <a:noFill/>
    </a:ln>
  </c:spPr>
  <c:printSettings>
    <c:headerFooter/>
    <c:pageMargins b="0.75000000000001465" l="0.70000000000000095" r="0.70000000000000095" t="0.75000000000001465" header="0.30000000000000032" footer="0.30000000000000032"/>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'ATC Bay Capacity'!$A$25</c:f>
              <c:strCache>
                <c:ptCount val="1"/>
                <c:pt idx="0">
                  <c:v>S26</c:v>
                </c:pt>
              </c:strCache>
            </c:strRef>
          </c:tx>
          <c:spPr>
            <a:ln w="28575" cap="rnd">
              <a:solidFill>
                <a:schemeClr val="accent1"/>
              </a:solidFill>
              <a:round/>
            </a:ln>
            <a:effectLst/>
          </c:spPr>
          <c:marker>
            <c:symbol val="none"/>
          </c:marker>
          <c:val>
            <c:numRef>
              <c:f>'ATC Bay Capacity'!$B$25:$ALJ$25</c:f>
              <c:numCache>
                <c:formatCode>General</c:formatCode>
                <c:ptCount val="9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2</c:v>
                </c:pt>
                <c:pt idx="210">
                  <c:v>2</c:v>
                </c:pt>
                <c:pt idx="211">
                  <c:v>2</c:v>
                </c:pt>
                <c:pt idx="212">
                  <c:v>2</c:v>
                </c:pt>
                <c:pt idx="213">
                  <c:v>2</c:v>
                </c:pt>
                <c:pt idx="214">
                  <c:v>2</c:v>
                </c:pt>
                <c:pt idx="215">
                  <c:v>2</c:v>
                </c:pt>
                <c:pt idx="216">
                  <c:v>2</c:v>
                </c:pt>
                <c:pt idx="217">
                  <c:v>2</c:v>
                </c:pt>
                <c:pt idx="218">
                  <c:v>2</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12</c:v>
                </c:pt>
                <c:pt idx="442">
                  <c:v>12</c:v>
                </c:pt>
                <c:pt idx="443">
                  <c:v>12</c:v>
                </c:pt>
                <c:pt idx="444">
                  <c:v>9</c:v>
                </c:pt>
                <c:pt idx="445">
                  <c:v>9</c:v>
                </c:pt>
                <c:pt idx="446">
                  <c:v>9</c:v>
                </c:pt>
                <c:pt idx="447">
                  <c:v>9</c:v>
                </c:pt>
                <c:pt idx="448">
                  <c:v>9</c:v>
                </c:pt>
                <c:pt idx="449">
                  <c:v>9</c:v>
                </c:pt>
                <c:pt idx="450">
                  <c:v>9</c:v>
                </c:pt>
                <c:pt idx="451">
                  <c:v>8</c:v>
                </c:pt>
                <c:pt idx="452">
                  <c:v>8</c:v>
                </c:pt>
                <c:pt idx="453">
                  <c:v>8</c:v>
                </c:pt>
                <c:pt idx="454">
                  <c:v>8</c:v>
                </c:pt>
                <c:pt idx="455">
                  <c:v>8</c:v>
                </c:pt>
                <c:pt idx="456">
                  <c:v>8</c:v>
                </c:pt>
                <c:pt idx="457">
                  <c:v>8</c:v>
                </c:pt>
                <c:pt idx="458">
                  <c:v>8</c:v>
                </c:pt>
                <c:pt idx="459">
                  <c:v>8</c:v>
                </c:pt>
                <c:pt idx="460">
                  <c:v>8</c:v>
                </c:pt>
                <c:pt idx="461">
                  <c:v>6</c:v>
                </c:pt>
                <c:pt idx="462">
                  <c:v>6</c:v>
                </c:pt>
                <c:pt idx="463">
                  <c:v>6</c:v>
                </c:pt>
                <c:pt idx="464">
                  <c:v>6</c:v>
                </c:pt>
                <c:pt idx="465">
                  <c:v>6</c:v>
                </c:pt>
                <c:pt idx="466">
                  <c:v>6</c:v>
                </c:pt>
                <c:pt idx="467">
                  <c:v>6</c:v>
                </c:pt>
                <c:pt idx="468">
                  <c:v>6</c:v>
                </c:pt>
                <c:pt idx="469">
                  <c:v>6</c:v>
                </c:pt>
                <c:pt idx="470">
                  <c:v>6</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numCache>
            </c:numRef>
          </c:val>
          <c:smooth val="0"/>
          <c:extLst>
            <c:ext xmlns:c16="http://schemas.microsoft.com/office/drawing/2014/chart" uri="{C3380CC4-5D6E-409C-BE32-E72D297353CC}">
              <c16:uniqueId val="{00000000-C0E7-4B4C-A400-73EB30C616A9}"/>
            </c:ext>
          </c:extLst>
        </c:ser>
        <c:dLbls>
          <c:showLegendKey val="0"/>
          <c:showVal val="0"/>
          <c:showCatName val="0"/>
          <c:showSerName val="0"/>
          <c:showPercent val="0"/>
          <c:showBubbleSize val="0"/>
        </c:dLbls>
        <c:smooth val="0"/>
        <c:axId val="499930752"/>
        <c:axId val="1956972896"/>
      </c:lineChart>
      <c:catAx>
        <c:axId val="499930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6972896"/>
        <c:crosses val="autoZero"/>
        <c:auto val="1"/>
        <c:lblAlgn val="ctr"/>
        <c:lblOffset val="100"/>
        <c:noMultiLvlLbl val="0"/>
      </c:catAx>
      <c:valAx>
        <c:axId val="195697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3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2</xdr:row>
          <xdr:rowOff>120770</xdr:rowOff>
        </xdr:from>
        <xdr:to>
          <xdr:col>9</xdr:col>
          <xdr:colOff>94891</xdr:colOff>
          <xdr:row>4</xdr:row>
          <xdr:rowOff>94891</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Capacity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8626</xdr:colOff>
          <xdr:row>4</xdr:row>
          <xdr:rowOff>163902</xdr:rowOff>
        </xdr:from>
        <xdr:to>
          <xdr:col>9</xdr:col>
          <xdr:colOff>129396</xdr:colOff>
          <xdr:row>6</xdr:row>
          <xdr:rowOff>172528</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P7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8626</xdr:colOff>
          <xdr:row>0</xdr:row>
          <xdr:rowOff>0</xdr:rowOff>
        </xdr:from>
        <xdr:to>
          <xdr:col>9</xdr:col>
          <xdr:colOff>94891</xdr:colOff>
          <xdr:row>2</xdr:row>
          <xdr:rowOff>60385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Milestone Refresh</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12</xdr:col>
      <xdr:colOff>0</xdr:colOff>
      <xdr:row>458</xdr:row>
      <xdr:rowOff>9525</xdr:rowOff>
    </xdr:from>
    <xdr:to>
      <xdr:col>20</xdr:col>
      <xdr:colOff>307078</xdr:colOff>
      <xdr:row>458</xdr:row>
      <xdr:rowOff>9525</xdr:rowOff>
    </xdr:to>
    <xdr:graphicFrame macro="">
      <xdr:nvGraphicFramePr>
        <xdr:cNvPr id="3" name="Chart 4">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0.01154</cdr:x>
      <cdr:y>0.03087</cdr:y>
    </cdr:from>
    <cdr:to>
      <cdr:x>0.05814</cdr:x>
      <cdr:y>0.38808</cdr:y>
    </cdr:to>
    <cdr:sp macro="" textlink="">
      <cdr:nvSpPr>
        <cdr:cNvPr id="4" name="TextBox 3"/>
        <cdr:cNvSpPr txBox="1"/>
      </cdr:nvSpPr>
      <cdr:spPr>
        <a:xfrm xmlns:a="http://schemas.openxmlformats.org/drawingml/2006/main">
          <a:off x="85612" y="81656"/>
          <a:ext cx="345709" cy="944888"/>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en-US" sz="1400" b="0"/>
            <a:t>Millions</a:t>
          </a: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189781</xdr:colOff>
          <xdr:row>1</xdr:row>
          <xdr:rowOff>146649</xdr:rowOff>
        </xdr:from>
        <xdr:to>
          <xdr:col>1</xdr:col>
          <xdr:colOff>819509</xdr:colOff>
          <xdr:row>1</xdr:row>
          <xdr:rowOff>396815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WRTS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931653</xdr:colOff>
          <xdr:row>1</xdr:row>
          <xdr:rowOff>146649</xdr:rowOff>
        </xdr:from>
        <xdr:to>
          <xdr:col>2</xdr:col>
          <xdr:colOff>1854679</xdr:colOff>
          <xdr:row>1</xdr:row>
          <xdr:rowOff>396815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MS with missing WRTS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25879</xdr:colOff>
          <xdr:row>0</xdr:row>
          <xdr:rowOff>103517</xdr:rowOff>
        </xdr:from>
        <xdr:to>
          <xdr:col>1</xdr:col>
          <xdr:colOff>638355</xdr:colOff>
          <xdr:row>1</xdr:row>
          <xdr:rowOff>250166</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WRTS 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17253</xdr:colOff>
          <xdr:row>1</xdr:row>
          <xdr:rowOff>0</xdr:rowOff>
        </xdr:from>
        <xdr:to>
          <xdr:col>17</xdr:col>
          <xdr:colOff>603849</xdr:colOff>
          <xdr:row>4</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Summary By Workgroup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8626</xdr:colOff>
          <xdr:row>4</xdr:row>
          <xdr:rowOff>189781</xdr:rowOff>
        </xdr:from>
        <xdr:to>
          <xdr:col>18</xdr:col>
          <xdr:colOff>0</xdr:colOff>
          <xdr:row>7</xdr:row>
          <xdr:rowOff>189781</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Wire Room 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362309</xdr:colOff>
          <xdr:row>0</xdr:row>
          <xdr:rowOff>267419</xdr:rowOff>
        </xdr:from>
        <xdr:to>
          <xdr:col>21</xdr:col>
          <xdr:colOff>250166</xdr:colOff>
          <xdr:row>0</xdr:row>
          <xdr:rowOff>707366</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908</xdr:col>
      <xdr:colOff>16325</xdr:colOff>
      <xdr:row>29</xdr:row>
      <xdr:rowOff>28031</xdr:rowOff>
    </xdr:from>
    <xdr:to>
      <xdr:col>983</xdr:col>
      <xdr:colOff>190499</xdr:colOff>
      <xdr:row>44</xdr:row>
      <xdr:rowOff>108313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avistarinc-my.sharepoint.com/personal/matt_cotey_navistar_com/Documents/Desktop/FY23%20OST%20Plan%2011.17.23.xlsx" TargetMode="External"/><Relationship Id="rId1" Type="http://schemas.openxmlformats.org/officeDocument/2006/relationships/externalLinkPath" Target="https://navistarinc-my.sharepoint.com/personal/matt_cotey_navistar_com/Documents/Desktop/FY23%20OST%20Plan%2011.17.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ST Spend"/>
      <sheetName val="REV Log"/>
      <sheetName val="%PO"/>
      <sheetName val="Sheet1"/>
      <sheetName val="background"/>
    </sheetNames>
    <sheetDataSet>
      <sheetData sheetId="0">
        <row r="2">
          <cell r="AD2" t="str">
            <v>Jan-23</v>
          </cell>
          <cell r="AE2" t="str">
            <v>Feb-23</v>
          </cell>
          <cell r="AF2" t="str">
            <v>Mar-23</v>
          </cell>
          <cell r="AG2" t="str">
            <v>Apr-23</v>
          </cell>
          <cell r="AH2" t="str">
            <v>May-23</v>
          </cell>
          <cell r="AI2" t="str">
            <v>Jun-23</v>
          </cell>
          <cell r="AJ2" t="str">
            <v>Jul-23</v>
          </cell>
          <cell r="AK2" t="str">
            <v>Aug-23</v>
          </cell>
          <cell r="AL2" t="str">
            <v>Sep-23</v>
          </cell>
          <cell r="AM2" t="str">
            <v>Oct-23</v>
          </cell>
          <cell r="AN2" t="str">
            <v>Nov-23</v>
          </cell>
          <cell r="AO2" t="str">
            <v>Dec-23</v>
          </cell>
        </row>
        <row r="107">
          <cell r="AN107">
            <v>22970</v>
          </cell>
        </row>
        <row r="108">
          <cell r="AN108">
            <v>0</v>
          </cell>
        </row>
        <row r="110">
          <cell r="AN110">
            <v>0</v>
          </cell>
          <cell r="AO110">
            <v>0</v>
          </cell>
        </row>
      </sheetData>
      <sheetData sheetId="1" refreshError="1"/>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7559B-C525-44A2-AA36-FE84723CD869}" name="Table1" displayName="Table1" ref="A9:BF1074" totalsRowShown="0" headerRowDxfId="61">
  <autoFilter ref="A9:BF1074" xr:uid="{8B97559B-C525-44A2-AA36-FE84723CD869}">
    <filterColumn colId="1">
      <filters>
        <filter val="J09"/>
      </filters>
    </filterColumn>
  </autoFilter>
  <tableColumns count="58">
    <tableColumn id="1" xr3:uid="{40DEBDE6-6035-4BD1-A930-50E162C3A44E}" name="Key" dataDxfId="60"/>
    <tableColumn id="2" xr3:uid="{F344D919-E50C-434A-98F5-6B01B51053B4}" name="PRGM" dataDxfId="59"/>
    <tableColumn id="3" xr3:uid="{4DAB71A3-AA57-4DED-8263-43CD36E997D3}" name="WRTS #" dataDxfId="58"/>
    <tableColumn id="4" xr3:uid="{68A77E91-3CBB-400E-BFB3-9C0BC763F733}" name="WRTS" dataDxfId="57" dataCellStyle="Hyperlink">
      <calculatedColumnFormula>HYPERLINK("http://metro.ntc.navistar.com/WorkflowUtils/TSAPTS/goto.asp?TSAPTS="&amp;C10,"∞")</calculatedColumnFormula>
    </tableColumn>
    <tableColumn id="5" xr3:uid="{C5AA7BC7-4C0D-439D-B3E0-D7CFE6E8B8B5}" name="Batch/Build Phase" dataDxfId="56"/>
    <tableColumn id="6" xr3:uid="{FEBE3479-6AC1-4D02-BE0A-1C4D469C649A}" name="VEHICLE BUILD SUMMARY " dataDxfId="55"/>
    <tableColumn id="7" xr3:uid="{85981045-8ACE-47D6-9DA1-DC304E0FDF27}" name="VIN" dataDxfId="54"/>
    <tableColumn id="8" xr3:uid="{9489CE85-D93B-4011-9B81-D335EB49A47D}" name="Truck ID" dataDxfId="53"/>
    <tableColumn id="9" xr3:uid="{D6ED12E7-D4D7-402B-B071-6D9DB49AFC9A}" name="Process" dataDxfId="52"/>
    <tableColumn id="10" xr3:uid="{5A2920EE-D315-4955-8878-252452EEE63B}" name="STATUS" dataDxfId="51"/>
    <tableColumn id="11" xr3:uid="{2C7C6ADD-B1C3-4A94-AE94-8C183B536AC1}" name="BUILD SITE" dataDxfId="50"/>
    <tableColumn id="53" xr3:uid="{01AE710F-2040-4AF0-BF27-B62A19CA9770}" name="Weekly Takeaway/Tasks/assignments" dataDxfId="49"/>
    <tableColumn id="12" xr3:uid="{2DAEF481-3FA5-46F2-9ABA-C9C0BFD401DF}" name="Metrics" dataDxfId="48"/>
    <tableColumn id="13" xr3:uid="{FB5E2EF5-1B87-46EA-9E46-16412EA4D6B2}" name="BUILD _x000a_MGR" dataDxfId="47"/>
    <tableColumn id="14" xr3:uid="{D91B35AD-ED62-4FBD-A98F-AF0F2C608A18}" name="BOM Analyst" dataDxfId="46"/>
    <tableColumn id="15" xr3:uid="{19432A05-F924-443F-8E75-A5930546B9A5}" name="Electrical Tech" dataDxfId="45"/>
    <tableColumn id="16" xr3:uid="{4ADF33B8-9752-4877-A5BA-48D008CEEB30}" name="Material planner" dataDxfId="44"/>
    <tableColumn id="17" xr3:uid="{64D3CA31-4141-487F-B846-73647246945E}" name="Mechanic" dataDxfId="43"/>
    <tableColumn id="18" xr3:uid="{D85600F0-59D2-4F34-9774-9FEDACBBCAF0}" name="BAY" dataDxfId="42"/>
    <tableColumn id="19" xr3:uid="{46AF7CF8-A305-40DD-BE0A-63472E4B9E13}" name="Build Type" dataDxfId="41"/>
    <tableColumn id="20" xr3:uid="{D40F658F-5D88-4EE7-B6D1-9C8A079971F3}" name="Build Duration (Working days)" dataDxfId="40"/>
    <tableColumn id="21" xr3:uid="{1215DBA2-3F5F-43C1-A18C-4AC622EF9823}" name="Shake Down Duration (working days)" dataDxfId="39"/>
    <tableColumn id="22" xr3:uid="{7A390BD2-9888-4593-AE64-3A13CF655CC1}" name="BUILD START PLANNED" dataDxfId="38"/>
    <tableColumn id="23" xr3:uid="{39487867-E512-4CB1-A789-28D114D6141D}" name="BUILD END/EES START      PLANNED" dataDxfId="37"/>
    <tableColumn id="24" xr3:uid="{ACA87BB0-5540-4DCC-A081-4D970FE924A2}" name="EES END/ DOT &amp; 30 MILE Start PLANNED" dataDxfId="36"/>
    <tableColumn id="25" xr3:uid="{2099CA8E-3DE2-46D5-BE08-63782D6CD9C6}" name="HANDOFF PLANNED" dataDxfId="35"/>
    <tableColumn id="26" xr3:uid="{049BB4D6-8A7C-4026-A029-70F1E437A210}" name="BUILD START ACTUAL" dataDxfId="34"/>
    <tableColumn id="27" xr3:uid="{AC97D3F9-D1B2-4D7C-857E-C7E40043741C}" name="BUILD END/EES START        ACTUAL" dataDxfId="33"/>
    <tableColumn id="28" xr3:uid="{32E81F63-47AC-4956-B0CF-311F5F525347}" name="EES END/DOT &amp; 30 MILE START ACTUAL" dataDxfId="32"/>
    <tableColumn id="29" xr3:uid="{8C65277E-7AB3-4076-AB70-E66D6BA13F77}" name="HANDOFF   ACTUAL" dataDxfId="31"/>
    <tableColumn id="30" xr3:uid="{C3EDDD1F-B7D1-42B6-AE10-4662F8EE767B}" name="Finalized GoTo Configs (Plan)" dataDxfId="30"/>
    <tableColumn id="31" xr3:uid="{57821540-0428-4BE3-93ED-C522D2709BC7}" name="Finalized GoTo Configs (Actual)" dataDxfId="29"/>
    <tableColumn id="32" xr3:uid="{B0354ACF-7442-4D0A-A4C9-9DB9DE3C36D3}" name="Approve PFEP Plan/ Pull D-Lot Releases_x000a_ (33 wks prior to MRD)_x000a_(Plan)" dataDxfId="28"/>
    <tableColumn id="33" xr3:uid="{09094C98-0C25-429A-9469-3863A3141205}" name="Approve PFEP Plan/ Pull D-Lot Releases_x000a_ (33 wks prior to MRD)_x000a_(Actual)" dataDxfId="27"/>
    <tableColumn id="34" xr3:uid="{606AFAB3-3396-4821-ABFA-8F67DF836277}" name="Pre-BOM (CV/DV)_x000a_RMO (Mule)_x000a_(8 wk prior to BOM Freeze)_x000a_(Plan)" dataDxfId="26"/>
    <tableColumn id="35" xr3:uid="{DCC52059-9CC8-4024-962F-B370D765C3E0}" name="Pre-BOM (CV/DV)_x000a_RMO (Mule)_x000a_(Actual)" dataDxfId="25"/>
    <tableColumn id="36" xr3:uid="{DFB7C549-43DF-4D58-BCEC-211B8F1E237E}" name="Final D-Lot Release Complete (13 wks prior to MRD)_x000a_(Plan)" dataDxfId="24"/>
    <tableColumn id="37" xr3:uid="{AFA91116-1A5F-42AF-BDBE-A36E5A81E29E}" name="Final D-Lot Complete Release_x000a_(Actual)" dataDxfId="23"/>
    <tableColumn id="38" xr3:uid="{6C7E8236-DDCE-4CE1-916E-459776A7385E}" name="WRTS Entry Scheduling Lead Time_x000a_(Plan)" dataDxfId="22"/>
    <tableColumn id="39" xr3:uid="{A5ABC335-A18C-4942-BFEC-2134657F156B}" name="WRTS Entry Scheduling Lead Time_x000a_(Actual)" dataDxfId="21"/>
    <tableColumn id="40" xr3:uid="{37557F51-2DC3-4325-9028-4B0E5738F20E}" name="BOM Freeze          11 weeks prior to MRD_x000a_(Plan)" dataDxfId="20"/>
    <tableColumn id="41" xr3:uid="{9F859B08-4CD9-4BBD-B005-BC7D229BB51B}" name="BOM Freeze          11 weeks prior to MRD_x000a_(Actual)" dataDxfId="19"/>
    <tableColumn id="42" xr3:uid="{3ECE1611-E502-4B0B-ADA6-D4161AC0CF86}" name="Approved Build Book(s)_x000a_(10 wks prior to build start)_x000a_(Plan)" dataDxfId="18"/>
    <tableColumn id="43" xr3:uid="{F1826598-6F8E-48AD-8848-F8806A8B4D0F}" name="Build Book _x000a_(Actual)" dataDxfId="17"/>
    <tableColumn id="44" xr3:uid="{3EB5226D-EF07-4AF2-AB66-1A26D1D03088}" name="Donor _x000a_Walk-Around &amp;_x000a_Pre-Inspection_x000a_(Plan)" dataDxfId="16"/>
    <tableColumn id="45" xr3:uid="{05EB2A16-762E-4D26-AD50-F9002E9707F4}" name="Donor _x000a_Walk-Around &amp;_x000a_Pre-Inspection_x000a_(Actual)" dataDxfId="15"/>
    <tableColumn id="46" xr3:uid="{E633740D-8DDA-41D4-8726-4F4979F1455E}" name="MRD                         _x000a_(Plan)" dataDxfId="14"/>
    <tableColumn id="47" xr3:uid="{08846FB3-E85D-4FFA-B3CC-E28126E76A39}" name="MRD                         _x000a_(Actual)" dataDxfId="13"/>
    <tableColumn id="48" xr3:uid="{14602840-D0AF-4557-8B4B-E852698E705B}" name="Onsite         _x000a_Harness Inspection_x000a_(Plan)" dataDxfId="12"/>
    <tableColumn id="49" xr3:uid="{CE708271-9BBE-4C6C-A4C9-663D4FDDDC76}" name="Onsite         _x000a_Harness Inspection_x000a_(Actual)" dataDxfId="11"/>
    <tableColumn id="50" xr3:uid="{169A8137-F12F-48D8-8DCF-032D478CE155}" name="OKTB Meeting_x000a_(Plan)" dataDxfId="10"/>
    <tableColumn id="51" xr3:uid="{748D3BD8-BD99-4718-89FB-A3907BC813E6}" name="OKTB Meeting_x000a_(Actual)" dataDxfId="9"/>
    <tableColumn id="54" xr3:uid="{C7AEAFA4-FF0C-4A85-A048-5EC9F3CCC877}" name="Fudge Factor (1-200)" dataDxfId="8"/>
    <tableColumn id="55" xr3:uid="{226FFDCA-5039-4A58-AD46-41905202A851}" name="Historical Notes" dataDxfId="7"/>
    <tableColumn id="52" xr3:uid="{44FE2223-9752-42BF-BC8F-85A6FE8317EB}" name="Program Date Change Log" dataDxfId="6"/>
    <tableColumn id="58" xr3:uid="{E74EC2FC-5C23-4D01-9EBA-BA4DBD9D9682}" name="MP Program ID" dataDxfId="5"/>
    <tableColumn id="59" xr3:uid="{3D4A6DBD-2AFA-4FE8-A9F1-5FE726857D6B}" name="MP Project" dataDxfId="4"/>
    <tableColumn id="57" xr3:uid="{F31FB225-B1D7-4278-9AE3-C31B0F685E1C}" name="MP Vehicle ID" dataDxfId="3"/>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hyperlink" Target="http://metro.ntc.navistar.com/metro/bin/metro.dll?WFID=11876069" TargetMode="External"/><Relationship Id="rId117" Type="http://schemas.openxmlformats.org/officeDocument/2006/relationships/hyperlink" Target="http://metro.ntc.navistar.com/metro/bin/metro.dll?WFID=12321003" TargetMode="External"/><Relationship Id="rId21" Type="http://schemas.openxmlformats.org/officeDocument/2006/relationships/hyperlink" Target="http://metro.ntc.navistar.com/metro/bin/metro.dll?WFID=12063275" TargetMode="External"/><Relationship Id="rId42" Type="http://schemas.openxmlformats.org/officeDocument/2006/relationships/hyperlink" Target="http://metro.ntc.navistar.com/metro/bin/metro.dll?WFID=11983639" TargetMode="External"/><Relationship Id="rId47" Type="http://schemas.openxmlformats.org/officeDocument/2006/relationships/hyperlink" Target="http://metro.ntc.navistar.com/metro/bin/metro.dll?WFID=11994724" TargetMode="External"/><Relationship Id="rId63" Type="http://schemas.openxmlformats.org/officeDocument/2006/relationships/hyperlink" Target="http://metro.ntc.navistar.com/metro/bin/metro.dll?WFID=12167899" TargetMode="External"/><Relationship Id="rId68" Type="http://schemas.openxmlformats.org/officeDocument/2006/relationships/hyperlink" Target="http://metro.ntc.navistar.com/metro/bin/metro.dll?WFID=12321322" TargetMode="External"/><Relationship Id="rId84" Type="http://schemas.openxmlformats.org/officeDocument/2006/relationships/hyperlink" Target="http://metro.ntc.navistar.com/metro/bin/metro.dll?WFID=12205750" TargetMode="External"/><Relationship Id="rId89" Type="http://schemas.openxmlformats.org/officeDocument/2006/relationships/hyperlink" Target="http://metro.ntc.navistar.com/metro/bin/metro.dll?WFID=12280048" TargetMode="External"/><Relationship Id="rId112" Type="http://schemas.openxmlformats.org/officeDocument/2006/relationships/hyperlink" Target="http://metro.ntc.navistar.com/metro/bin/metro.dll?WFID=12295081" TargetMode="External"/><Relationship Id="rId133" Type="http://schemas.openxmlformats.org/officeDocument/2006/relationships/hyperlink" Target="http://metro.ntc.navistar.com/metro/bin/metro.dll?WFID=12417118" TargetMode="External"/><Relationship Id="rId138" Type="http://schemas.openxmlformats.org/officeDocument/2006/relationships/hyperlink" Target="http://metro.ntc.navistar.com/metro/bin/metro.dll?WFID=12364225" TargetMode="External"/><Relationship Id="rId154" Type="http://schemas.openxmlformats.org/officeDocument/2006/relationships/hyperlink" Target="http://metro.ntc.navistar.com/metro/bin/metro.dll?WFID=12466922" TargetMode="External"/><Relationship Id="rId159" Type="http://schemas.openxmlformats.org/officeDocument/2006/relationships/hyperlink" Target="http://metro.ntc.navistar.com/metro/bin/metro.dll?WFID=12489692" TargetMode="External"/><Relationship Id="rId170" Type="http://schemas.openxmlformats.org/officeDocument/2006/relationships/drawing" Target="../drawings/drawing3.xml"/><Relationship Id="rId16" Type="http://schemas.openxmlformats.org/officeDocument/2006/relationships/hyperlink" Target="http://metro.ntc.navistar.com/metro/bin/metro.dll?WFID=11845218" TargetMode="External"/><Relationship Id="rId107" Type="http://schemas.openxmlformats.org/officeDocument/2006/relationships/hyperlink" Target="http://metro.ntc.navistar.com/metro/bin/metro.dll?WFID=12279659" TargetMode="External"/><Relationship Id="rId11" Type="http://schemas.openxmlformats.org/officeDocument/2006/relationships/hyperlink" Target="http://metro.ntc.navistar.com/metro/bin/metro.dll?WFID=11799147" TargetMode="External"/><Relationship Id="rId32" Type="http://schemas.openxmlformats.org/officeDocument/2006/relationships/hyperlink" Target="http://metro.ntc.navistar.com/metro/bin/metro.dll?WFID=11961151" TargetMode="External"/><Relationship Id="rId37" Type="http://schemas.openxmlformats.org/officeDocument/2006/relationships/hyperlink" Target="http://metro.ntc.navistar.com/metro/bin/metro.dll?WFID=11983650" TargetMode="External"/><Relationship Id="rId53" Type="http://schemas.openxmlformats.org/officeDocument/2006/relationships/hyperlink" Target="http://metro.ntc.navistar.com/metro/bin/metro.dll?WFID=12167898" TargetMode="External"/><Relationship Id="rId58" Type="http://schemas.openxmlformats.org/officeDocument/2006/relationships/hyperlink" Target="http://metro.ntc.navistar.com/metro/bin/metro.dll?WFID=12059738" TargetMode="External"/><Relationship Id="rId74" Type="http://schemas.openxmlformats.org/officeDocument/2006/relationships/hyperlink" Target="http://metro.ntc.navistar.com/metro/bin/metro.dll?WFID=12154455" TargetMode="External"/><Relationship Id="rId79" Type="http://schemas.openxmlformats.org/officeDocument/2006/relationships/hyperlink" Target="http://metro.ntc.navistar.com/metro/bin/metro.dll?WFID=12190685" TargetMode="External"/><Relationship Id="rId102" Type="http://schemas.openxmlformats.org/officeDocument/2006/relationships/hyperlink" Target="http://metro.ntc.navistar.com/metro/bin/metro.dll?WFID=12255482" TargetMode="External"/><Relationship Id="rId123" Type="http://schemas.openxmlformats.org/officeDocument/2006/relationships/hyperlink" Target="http://metro.ntc.navistar.com/metro/bin/metro.dll?WFID=12309365" TargetMode="External"/><Relationship Id="rId128" Type="http://schemas.openxmlformats.org/officeDocument/2006/relationships/hyperlink" Target="http://metro.ntc.navistar.com/metro/bin/metro.dll?WFID=12337708" TargetMode="External"/><Relationship Id="rId144" Type="http://schemas.openxmlformats.org/officeDocument/2006/relationships/hyperlink" Target="http://metro.ntc.navistar.com/metro/bin/metro.dll?WFID=12383551" TargetMode="External"/><Relationship Id="rId149" Type="http://schemas.openxmlformats.org/officeDocument/2006/relationships/hyperlink" Target="http://metro.ntc.navistar.com/metro/bin/metro.dll?WFID=12428690" TargetMode="External"/><Relationship Id="rId5" Type="http://schemas.openxmlformats.org/officeDocument/2006/relationships/hyperlink" Target="http://metro.ntc.navistar.com/metro/bin/metro.dll?WFID=12106262" TargetMode="External"/><Relationship Id="rId90" Type="http://schemas.openxmlformats.org/officeDocument/2006/relationships/hyperlink" Target="http://metro.ntc.navistar.com/metro/bin/metro.dll?WFID=12225505" TargetMode="External"/><Relationship Id="rId95" Type="http://schemas.openxmlformats.org/officeDocument/2006/relationships/hyperlink" Target="http://metro.ntc.navistar.com/metro/bin/metro.dll?WFID=12295085" TargetMode="External"/><Relationship Id="rId160" Type="http://schemas.openxmlformats.org/officeDocument/2006/relationships/hyperlink" Target="http://metro.ntc.navistar.com/metro/bin/metro.dll?WFID=12489343" TargetMode="External"/><Relationship Id="rId165" Type="http://schemas.openxmlformats.org/officeDocument/2006/relationships/hyperlink" Target="http://metro.ntc.navistar.com/metro/bin/metro.dll?WFID=12497036" TargetMode="External"/><Relationship Id="rId22" Type="http://schemas.openxmlformats.org/officeDocument/2006/relationships/hyperlink" Target="http://metro.ntc.navistar.com/metro/bin/metro.dll?WFID=12063280" TargetMode="External"/><Relationship Id="rId27" Type="http://schemas.openxmlformats.org/officeDocument/2006/relationships/hyperlink" Target="http://metro.ntc.navistar.com/metro/bin/metro.dll?WFID=11876208" TargetMode="External"/><Relationship Id="rId43" Type="http://schemas.openxmlformats.org/officeDocument/2006/relationships/hyperlink" Target="http://metro.ntc.navistar.com/metro/bin/metro.dll?WFID=11983637" TargetMode="External"/><Relationship Id="rId48" Type="http://schemas.openxmlformats.org/officeDocument/2006/relationships/hyperlink" Target="http://metro.ntc.navistar.com/metro/bin/metro.dll?WFID=12059130" TargetMode="External"/><Relationship Id="rId64" Type="http://schemas.openxmlformats.org/officeDocument/2006/relationships/hyperlink" Target="http://metro.ntc.navistar.com/metro/bin/metro.dll?WFID=12096473" TargetMode="External"/><Relationship Id="rId69" Type="http://schemas.openxmlformats.org/officeDocument/2006/relationships/hyperlink" Target="http://metro.ntc.navistar.com/metro/bin/metro.dll?WFID=12121970" TargetMode="External"/><Relationship Id="rId113" Type="http://schemas.openxmlformats.org/officeDocument/2006/relationships/hyperlink" Target="http://metro.ntc.navistar.com/metro/bin/metro.dll?WFID=12295079" TargetMode="External"/><Relationship Id="rId118" Type="http://schemas.openxmlformats.org/officeDocument/2006/relationships/hyperlink" Target="http://metro.ntc.navistar.com/metro/bin/metro.dll?WFID=12419049" TargetMode="External"/><Relationship Id="rId134" Type="http://schemas.openxmlformats.org/officeDocument/2006/relationships/hyperlink" Target="http://metro.ntc.navistar.com/metro/bin/metro.dll?WFID=12348715" TargetMode="External"/><Relationship Id="rId139" Type="http://schemas.openxmlformats.org/officeDocument/2006/relationships/hyperlink" Target="http://metro.ntc.navistar.com/metro/bin/metro.dll?WFID=12364232" TargetMode="External"/><Relationship Id="rId80" Type="http://schemas.openxmlformats.org/officeDocument/2006/relationships/hyperlink" Target="http://metro.ntc.navistar.com/metro/bin/metro.dll?WFID=12194218" TargetMode="External"/><Relationship Id="rId85" Type="http://schemas.openxmlformats.org/officeDocument/2006/relationships/hyperlink" Target="http://metro.ntc.navistar.com/metro/bin/metro.dll?WFID=12205751" TargetMode="External"/><Relationship Id="rId150" Type="http://schemas.openxmlformats.org/officeDocument/2006/relationships/hyperlink" Target="http://metro.ntc.navistar.com/metro/bin/metro.dll?WFID=12427529" TargetMode="External"/><Relationship Id="rId155" Type="http://schemas.openxmlformats.org/officeDocument/2006/relationships/hyperlink" Target="http://metro.ntc.navistar.com/metro/bin/metro.dll?WFID=12475925" TargetMode="External"/><Relationship Id="rId171" Type="http://schemas.openxmlformats.org/officeDocument/2006/relationships/vmlDrawing" Target="../drawings/vmlDrawing2.vml"/><Relationship Id="rId12" Type="http://schemas.openxmlformats.org/officeDocument/2006/relationships/hyperlink" Target="http://metro.ntc.navistar.com/metro/bin/metro.dll?WFID=11824505" TargetMode="External"/><Relationship Id="rId17" Type="http://schemas.openxmlformats.org/officeDocument/2006/relationships/hyperlink" Target="http://metro.ntc.navistar.com/metro/bin/metro.dll?WFID=11846072" TargetMode="External"/><Relationship Id="rId33" Type="http://schemas.openxmlformats.org/officeDocument/2006/relationships/hyperlink" Target="http://metro.ntc.navistar.com/metro/bin/metro.dll?WFID=11978665" TargetMode="External"/><Relationship Id="rId38" Type="http://schemas.openxmlformats.org/officeDocument/2006/relationships/hyperlink" Target="http://metro.ntc.navistar.com/metro/bin/metro.dll?WFID=11983649" TargetMode="External"/><Relationship Id="rId59" Type="http://schemas.openxmlformats.org/officeDocument/2006/relationships/hyperlink" Target="http://metro.ntc.navistar.com/metro/bin/metro.dll?WFID=12059745" TargetMode="External"/><Relationship Id="rId103" Type="http://schemas.openxmlformats.org/officeDocument/2006/relationships/hyperlink" Target="http://metro.ntc.navistar.com/metro/bin/metro.dll?WFID=12258462" TargetMode="External"/><Relationship Id="rId108" Type="http://schemas.openxmlformats.org/officeDocument/2006/relationships/hyperlink" Target="http://metro.ntc.navistar.com/metro/bin/metro.dll?WFID=12403983" TargetMode="External"/><Relationship Id="rId124" Type="http://schemas.openxmlformats.org/officeDocument/2006/relationships/hyperlink" Target="http://metro.ntc.navistar.com/metro/bin/metro.dll?WFID=12316510" TargetMode="External"/><Relationship Id="rId129" Type="http://schemas.openxmlformats.org/officeDocument/2006/relationships/hyperlink" Target="http://metro.ntc.navistar.com/metro/bin/metro.dll?WFID=12373562" TargetMode="External"/><Relationship Id="rId54" Type="http://schemas.openxmlformats.org/officeDocument/2006/relationships/hyperlink" Target="http://metro.ntc.navistar.com/metro/bin/metro.dll?WFID=12063476" TargetMode="External"/><Relationship Id="rId70" Type="http://schemas.openxmlformats.org/officeDocument/2006/relationships/hyperlink" Target="http://metro.ntc.navistar.com/metro/bin/metro.dll?WFID=12167892" TargetMode="External"/><Relationship Id="rId75" Type="http://schemas.openxmlformats.org/officeDocument/2006/relationships/hyperlink" Target="http://metro.ntc.navistar.com/metro/bin/metro.dll?WFID=12167891" TargetMode="External"/><Relationship Id="rId91" Type="http://schemas.openxmlformats.org/officeDocument/2006/relationships/hyperlink" Target="http://metro.ntc.navistar.com/metro/bin/metro.dll?WFID=12225647" TargetMode="External"/><Relationship Id="rId96" Type="http://schemas.openxmlformats.org/officeDocument/2006/relationships/hyperlink" Target="http://metro.ntc.navistar.com/metro/bin/metro.dll?WFID=12237048" TargetMode="External"/><Relationship Id="rId140" Type="http://schemas.openxmlformats.org/officeDocument/2006/relationships/hyperlink" Target="http://metro.ntc.navistar.com/metro/bin/metro.dll?WFID=12369541" TargetMode="External"/><Relationship Id="rId145" Type="http://schemas.openxmlformats.org/officeDocument/2006/relationships/hyperlink" Target="http://metro.ntc.navistar.com/metro/bin/metro.dll?WFID=12402983" TargetMode="External"/><Relationship Id="rId161" Type="http://schemas.openxmlformats.org/officeDocument/2006/relationships/hyperlink" Target="http://metro.ntc.navistar.com/metro/bin/metro.dll?WFID=12492830" TargetMode="External"/><Relationship Id="rId166" Type="http://schemas.openxmlformats.org/officeDocument/2006/relationships/hyperlink" Target="http://metro.ntc.navistar.com/metro/bin/metro.dll?WFID=12496989" TargetMode="External"/><Relationship Id="rId1" Type="http://schemas.openxmlformats.org/officeDocument/2006/relationships/hyperlink" Target="http://metro.ntc.navistar.com/metro/bin/metro.dll?WFID=12105576" TargetMode="External"/><Relationship Id="rId6" Type="http://schemas.openxmlformats.org/officeDocument/2006/relationships/hyperlink" Target="http://metro.ntc.navistar.com/metro/bin/metro.dll?WFID=11825641" TargetMode="External"/><Relationship Id="rId15" Type="http://schemas.openxmlformats.org/officeDocument/2006/relationships/hyperlink" Target="http://metro.ntc.navistar.com/metro/bin/metro.dll?WFID=11839412" TargetMode="External"/><Relationship Id="rId23" Type="http://schemas.openxmlformats.org/officeDocument/2006/relationships/hyperlink" Target="http://metro.ntc.navistar.com/metro/bin/metro.dll?WFID=11933379" TargetMode="External"/><Relationship Id="rId28" Type="http://schemas.openxmlformats.org/officeDocument/2006/relationships/hyperlink" Target="http://metro.ntc.navistar.com/metro/bin/metro.dll?WFID=11886263" TargetMode="External"/><Relationship Id="rId36" Type="http://schemas.openxmlformats.org/officeDocument/2006/relationships/hyperlink" Target="http://metro.ntc.navistar.com/metro/bin/metro.dll?WFID=11983651" TargetMode="External"/><Relationship Id="rId49" Type="http://schemas.openxmlformats.org/officeDocument/2006/relationships/hyperlink" Target="http://metro.ntc.navistar.com/metro/bin/metro.dll?WFID=12009025" TargetMode="External"/><Relationship Id="rId57" Type="http://schemas.openxmlformats.org/officeDocument/2006/relationships/hyperlink" Target="http://metro.ntc.navistar.com/metro/bin/metro.dll?WFID=12063297" TargetMode="External"/><Relationship Id="rId106" Type="http://schemas.openxmlformats.org/officeDocument/2006/relationships/hyperlink" Target="http://metro.ntc.navistar.com/metro/bin/metro.dll?WFID=12262350" TargetMode="External"/><Relationship Id="rId114" Type="http://schemas.openxmlformats.org/officeDocument/2006/relationships/hyperlink" Target="http://metro.ntc.navistar.com/metro/bin/metro.dll?WFID=12315727" TargetMode="External"/><Relationship Id="rId119" Type="http://schemas.openxmlformats.org/officeDocument/2006/relationships/hyperlink" Target="http://metro.ntc.navistar.com/metro/bin/metro.dll?WFID=12419059" TargetMode="External"/><Relationship Id="rId127" Type="http://schemas.openxmlformats.org/officeDocument/2006/relationships/hyperlink" Target="http://metro.ntc.navistar.com/metro/bin/metro.dll?WFID=12331067" TargetMode="External"/><Relationship Id="rId10" Type="http://schemas.openxmlformats.org/officeDocument/2006/relationships/hyperlink" Target="http://metro.ntc.navistar.com/metro/bin/metro.dll?WFID=11793904" TargetMode="External"/><Relationship Id="rId31" Type="http://schemas.openxmlformats.org/officeDocument/2006/relationships/hyperlink" Target="http://metro.ntc.navistar.com/metro/bin/metro.dll?WFID=11948114" TargetMode="External"/><Relationship Id="rId44" Type="http://schemas.openxmlformats.org/officeDocument/2006/relationships/hyperlink" Target="http://metro.ntc.navistar.com/metro/bin/metro.dll?WFID=11983635" TargetMode="External"/><Relationship Id="rId52" Type="http://schemas.openxmlformats.org/officeDocument/2006/relationships/hyperlink" Target="http://metro.ntc.navistar.com/metro/bin/metro.dll?WFID=12021859" TargetMode="External"/><Relationship Id="rId60" Type="http://schemas.openxmlformats.org/officeDocument/2006/relationships/hyperlink" Target="http://metro.ntc.navistar.com/metro/bin/metro.dll?WFID=12063706" TargetMode="External"/><Relationship Id="rId65" Type="http://schemas.openxmlformats.org/officeDocument/2006/relationships/hyperlink" Target="http://metro.ntc.navistar.com/metro/bin/metro.dll?WFID=12152466" TargetMode="External"/><Relationship Id="rId73" Type="http://schemas.openxmlformats.org/officeDocument/2006/relationships/hyperlink" Target="http://metro.ntc.navistar.com/metro/bin/metro.dll?WFID=12152837" TargetMode="External"/><Relationship Id="rId78" Type="http://schemas.openxmlformats.org/officeDocument/2006/relationships/hyperlink" Target="http://metro.ntc.navistar.com/metro/bin/metro.dll?WFID=12302109" TargetMode="External"/><Relationship Id="rId81" Type="http://schemas.openxmlformats.org/officeDocument/2006/relationships/hyperlink" Target="http://metro.ntc.navistar.com/metro/bin/metro.dll?WFID=12410881" TargetMode="External"/><Relationship Id="rId86" Type="http://schemas.openxmlformats.org/officeDocument/2006/relationships/hyperlink" Target="http://metro.ntc.navistar.com/metro/bin/metro.dll?WFID=12214242" TargetMode="External"/><Relationship Id="rId94" Type="http://schemas.openxmlformats.org/officeDocument/2006/relationships/hyperlink" Target="http://metro.ntc.navistar.com/metro/bin/metro.dll?WFID=12226470" TargetMode="External"/><Relationship Id="rId99" Type="http://schemas.openxmlformats.org/officeDocument/2006/relationships/hyperlink" Target="http://metro.ntc.navistar.com/metro/bin/metro.dll?WFID=12321017" TargetMode="External"/><Relationship Id="rId101" Type="http://schemas.openxmlformats.org/officeDocument/2006/relationships/hyperlink" Target="http://metro.ntc.navistar.com/metro/bin/metro.dll?WFID=12253916" TargetMode="External"/><Relationship Id="rId122" Type="http://schemas.openxmlformats.org/officeDocument/2006/relationships/hyperlink" Target="http://metro.ntc.navistar.com/metro/bin/metro.dll?WFID=12308648" TargetMode="External"/><Relationship Id="rId130" Type="http://schemas.openxmlformats.org/officeDocument/2006/relationships/hyperlink" Target="http://metro.ntc.navistar.com/metro/bin/metro.dll?WFID=12347215" TargetMode="External"/><Relationship Id="rId135" Type="http://schemas.openxmlformats.org/officeDocument/2006/relationships/hyperlink" Target="http://metro.ntc.navistar.com/metro/bin/metro.dll?WFID=12419042" TargetMode="External"/><Relationship Id="rId143" Type="http://schemas.openxmlformats.org/officeDocument/2006/relationships/hyperlink" Target="http://metro.ntc.navistar.com/metro/bin/metro.dll?WFID=12382344" TargetMode="External"/><Relationship Id="rId148" Type="http://schemas.openxmlformats.org/officeDocument/2006/relationships/hyperlink" Target="http://metro.ntc.navistar.com/metro/bin/metro.dll?WFID=12425755" TargetMode="External"/><Relationship Id="rId151" Type="http://schemas.openxmlformats.org/officeDocument/2006/relationships/hyperlink" Target="http://metro.ntc.navistar.com/metro/bin/metro.dll?WFID=12471657" TargetMode="External"/><Relationship Id="rId156" Type="http://schemas.openxmlformats.org/officeDocument/2006/relationships/hyperlink" Target="http://metro.ntc.navistar.com/metro/bin/metro.dll?WFID=12475359" TargetMode="External"/><Relationship Id="rId164" Type="http://schemas.openxmlformats.org/officeDocument/2006/relationships/hyperlink" Target="http://metro.ntc.navistar.com/metro/bin/metro.dll?WFID=12497026" TargetMode="External"/><Relationship Id="rId169" Type="http://schemas.openxmlformats.org/officeDocument/2006/relationships/printerSettings" Target="../printerSettings/printerSettings2.bin"/><Relationship Id="rId4" Type="http://schemas.openxmlformats.org/officeDocument/2006/relationships/hyperlink" Target="http://metro.ntc.navistar.com/metro/bin/metro.dll?WFID=12106255" TargetMode="External"/><Relationship Id="rId9" Type="http://schemas.openxmlformats.org/officeDocument/2006/relationships/hyperlink" Target="http://metro.ntc.navistar.com/metro/bin/metro.dll?WFID=11780124" TargetMode="External"/><Relationship Id="rId172" Type="http://schemas.openxmlformats.org/officeDocument/2006/relationships/ctrlProp" Target="../ctrlProps/ctrlProp4.xml"/><Relationship Id="rId13" Type="http://schemas.openxmlformats.org/officeDocument/2006/relationships/hyperlink" Target="http://metro.ntc.navistar.com/metro/bin/metro.dll?WFID=11895563" TargetMode="External"/><Relationship Id="rId18" Type="http://schemas.openxmlformats.org/officeDocument/2006/relationships/hyperlink" Target="http://metro.ntc.navistar.com/metro/bin/metro.dll?WFID=12453367" TargetMode="External"/><Relationship Id="rId39" Type="http://schemas.openxmlformats.org/officeDocument/2006/relationships/hyperlink" Target="http://metro.ntc.navistar.com/metro/bin/metro.dll?WFID=11983648" TargetMode="External"/><Relationship Id="rId109" Type="http://schemas.openxmlformats.org/officeDocument/2006/relationships/hyperlink" Target="http://metro.ntc.navistar.com/metro/bin/metro.dll?WFID=12301446" TargetMode="External"/><Relationship Id="rId34" Type="http://schemas.openxmlformats.org/officeDocument/2006/relationships/hyperlink" Target="http://metro.ntc.navistar.com/metro/bin/metro.dll?WFID=11983656" TargetMode="External"/><Relationship Id="rId50" Type="http://schemas.openxmlformats.org/officeDocument/2006/relationships/hyperlink" Target="http://metro.ntc.navistar.com/metro/bin/metro.dll?WFID=12115506" TargetMode="External"/><Relationship Id="rId55" Type="http://schemas.openxmlformats.org/officeDocument/2006/relationships/hyperlink" Target="http://metro.ntc.navistar.com/metro/bin/metro.dll?WFID=12040791" TargetMode="External"/><Relationship Id="rId76" Type="http://schemas.openxmlformats.org/officeDocument/2006/relationships/hyperlink" Target="http://metro.ntc.navistar.com/metro/bin/metro.dll?WFID=12157646" TargetMode="External"/><Relationship Id="rId97" Type="http://schemas.openxmlformats.org/officeDocument/2006/relationships/hyperlink" Target="http://metro.ntc.navistar.com/metro/bin/metro.dll?WFID=12240816" TargetMode="External"/><Relationship Id="rId104" Type="http://schemas.openxmlformats.org/officeDocument/2006/relationships/hyperlink" Target="http://metro.ntc.navistar.com/metro/bin/metro.dll?WFID=12262299" TargetMode="External"/><Relationship Id="rId120" Type="http://schemas.openxmlformats.org/officeDocument/2006/relationships/hyperlink" Target="http://metro.ntc.navistar.com/metro/bin/metro.dll?WFID=12315717" TargetMode="External"/><Relationship Id="rId125" Type="http://schemas.openxmlformats.org/officeDocument/2006/relationships/hyperlink" Target="http://metro.ntc.navistar.com/metro/bin/metro.dll?WFID=12326310" TargetMode="External"/><Relationship Id="rId141" Type="http://schemas.openxmlformats.org/officeDocument/2006/relationships/hyperlink" Target="http://metro.ntc.navistar.com/metro/bin/metro.dll?WFID=12370702" TargetMode="External"/><Relationship Id="rId146" Type="http://schemas.openxmlformats.org/officeDocument/2006/relationships/hyperlink" Target="http://metro.ntc.navistar.com/metro/bin/metro.dll?WFID=12402992" TargetMode="External"/><Relationship Id="rId167" Type="http://schemas.openxmlformats.org/officeDocument/2006/relationships/hyperlink" Target="http://metro.ntc.navistar.com/metro/bin/metro.dll?WFID=12501839" TargetMode="External"/><Relationship Id="rId7" Type="http://schemas.openxmlformats.org/officeDocument/2006/relationships/hyperlink" Target="http://metro.ntc.navistar.com/metro/bin/metro.dll?WFID=11995288" TargetMode="External"/><Relationship Id="rId71" Type="http://schemas.openxmlformats.org/officeDocument/2006/relationships/hyperlink" Target="http://metro.ntc.navistar.com/metro/bin/metro.dll?WFID=12152459" TargetMode="External"/><Relationship Id="rId92" Type="http://schemas.openxmlformats.org/officeDocument/2006/relationships/hyperlink" Target="http://metro.ntc.navistar.com/metro/bin/metro.dll?WFID=12227937" TargetMode="External"/><Relationship Id="rId162" Type="http://schemas.openxmlformats.org/officeDocument/2006/relationships/hyperlink" Target="http://metro.ntc.navistar.com/metro/bin/metro.dll?WFID=12495543" TargetMode="External"/><Relationship Id="rId2" Type="http://schemas.openxmlformats.org/officeDocument/2006/relationships/hyperlink" Target="http://metro.ntc.navistar.com/metro/bin/metro.dll?WFID=12105585" TargetMode="External"/><Relationship Id="rId29" Type="http://schemas.openxmlformats.org/officeDocument/2006/relationships/hyperlink" Target="http://metro.ntc.navistar.com/metro/bin/metro.dll?WFID=11889665" TargetMode="External"/><Relationship Id="rId24" Type="http://schemas.openxmlformats.org/officeDocument/2006/relationships/hyperlink" Target="http://metro.ntc.navistar.com/metro/bin/metro.dll?WFID=11933387" TargetMode="External"/><Relationship Id="rId40" Type="http://schemas.openxmlformats.org/officeDocument/2006/relationships/hyperlink" Target="http://metro.ntc.navistar.com/metro/bin/metro.dll?WFID=11983645" TargetMode="External"/><Relationship Id="rId45" Type="http://schemas.openxmlformats.org/officeDocument/2006/relationships/hyperlink" Target="http://metro.ntc.navistar.com/metro/bin/metro.dll?WFID=11983628" TargetMode="External"/><Relationship Id="rId66" Type="http://schemas.openxmlformats.org/officeDocument/2006/relationships/hyperlink" Target="http://metro.ntc.navistar.com/metro/bin/metro.dll?WFID=12097395" TargetMode="External"/><Relationship Id="rId87" Type="http://schemas.openxmlformats.org/officeDocument/2006/relationships/hyperlink" Target="http://metro.ntc.navistar.com/metro/bin/metro.dll?WFID=12239883" TargetMode="External"/><Relationship Id="rId110" Type="http://schemas.openxmlformats.org/officeDocument/2006/relationships/hyperlink" Target="http://metro.ntc.navistar.com/metro/bin/metro.dll?WFID=12289854" TargetMode="External"/><Relationship Id="rId115" Type="http://schemas.openxmlformats.org/officeDocument/2006/relationships/hyperlink" Target="http://metro.ntc.navistar.com/metro/bin/metro.dll?WFID=12298193" TargetMode="External"/><Relationship Id="rId131" Type="http://schemas.openxmlformats.org/officeDocument/2006/relationships/hyperlink" Target="http://metro.ntc.navistar.com/metro/bin/metro.dll?WFID=12346186" TargetMode="External"/><Relationship Id="rId136" Type="http://schemas.openxmlformats.org/officeDocument/2006/relationships/hyperlink" Target="http://metro.ntc.navistar.com/metro/bin/metro.dll?WFID=12361563" TargetMode="External"/><Relationship Id="rId157" Type="http://schemas.openxmlformats.org/officeDocument/2006/relationships/hyperlink" Target="http://metro.ntc.navistar.com/metro/bin/metro.dll?WFID=12480355" TargetMode="External"/><Relationship Id="rId61" Type="http://schemas.openxmlformats.org/officeDocument/2006/relationships/hyperlink" Target="http://metro.ntc.navistar.com/metro/bin/metro.dll?WFID=12070531" TargetMode="External"/><Relationship Id="rId82" Type="http://schemas.openxmlformats.org/officeDocument/2006/relationships/hyperlink" Target="http://metro.ntc.navistar.com/metro/bin/metro.dll?WFID=12290269" TargetMode="External"/><Relationship Id="rId152" Type="http://schemas.openxmlformats.org/officeDocument/2006/relationships/hyperlink" Target="http://metro.ntc.navistar.com/metro/bin/metro.dll?WFID=12462734" TargetMode="External"/><Relationship Id="rId173" Type="http://schemas.openxmlformats.org/officeDocument/2006/relationships/ctrlProp" Target="../ctrlProps/ctrlProp5.xml"/><Relationship Id="rId19" Type="http://schemas.openxmlformats.org/officeDocument/2006/relationships/hyperlink" Target="http://metro.ntc.navistar.com/metro/bin/metro.dll?WFID=12453368" TargetMode="External"/><Relationship Id="rId14" Type="http://schemas.openxmlformats.org/officeDocument/2006/relationships/hyperlink" Target="http://metro.ntc.navistar.com/metro/bin/metro.dll?WFID=11856975" TargetMode="External"/><Relationship Id="rId30" Type="http://schemas.openxmlformats.org/officeDocument/2006/relationships/hyperlink" Target="http://metro.ntc.navistar.com/metro/bin/metro.dll?WFID=11935748" TargetMode="External"/><Relationship Id="rId35" Type="http://schemas.openxmlformats.org/officeDocument/2006/relationships/hyperlink" Target="http://metro.ntc.navistar.com/metro/bin/metro.dll?WFID=11983652" TargetMode="External"/><Relationship Id="rId56" Type="http://schemas.openxmlformats.org/officeDocument/2006/relationships/hyperlink" Target="http://metro.ntc.navistar.com/metro/bin/metro.dll?WFID=12063282" TargetMode="External"/><Relationship Id="rId77" Type="http://schemas.openxmlformats.org/officeDocument/2006/relationships/hyperlink" Target="http://metro.ntc.navistar.com/metro/bin/metro.dll?WFID=12173190" TargetMode="External"/><Relationship Id="rId100" Type="http://schemas.openxmlformats.org/officeDocument/2006/relationships/hyperlink" Target="http://metro.ntc.navistar.com/metro/bin/metro.dll?WFID=12240822" TargetMode="External"/><Relationship Id="rId105" Type="http://schemas.openxmlformats.org/officeDocument/2006/relationships/hyperlink" Target="http://metro.ntc.navistar.com/metro/bin/metro.dll?WFID=12262349" TargetMode="External"/><Relationship Id="rId126" Type="http://schemas.openxmlformats.org/officeDocument/2006/relationships/hyperlink" Target="http://metro.ntc.navistar.com/metro/bin/metro.dll?WFID=12327001" TargetMode="External"/><Relationship Id="rId147" Type="http://schemas.openxmlformats.org/officeDocument/2006/relationships/hyperlink" Target="http://metro.ntc.navistar.com/metro/bin/metro.dll?WFID=12420534" TargetMode="External"/><Relationship Id="rId168" Type="http://schemas.openxmlformats.org/officeDocument/2006/relationships/hyperlink" Target="http://metro.ntc.navistar.com/metro/bin/metro.dll?WFID=12507460" TargetMode="External"/><Relationship Id="rId8" Type="http://schemas.openxmlformats.org/officeDocument/2006/relationships/hyperlink" Target="http://metro.ntc.navistar.com/metro/bin/metro.dll?WFID=11772277" TargetMode="External"/><Relationship Id="rId51" Type="http://schemas.openxmlformats.org/officeDocument/2006/relationships/hyperlink" Target="http://metro.ntc.navistar.com/metro/bin/metro.dll?WFID=12009321" TargetMode="External"/><Relationship Id="rId72" Type="http://schemas.openxmlformats.org/officeDocument/2006/relationships/hyperlink" Target="http://metro.ntc.navistar.com/metro/bin/metro.dll?WFID=12152047" TargetMode="External"/><Relationship Id="rId93" Type="http://schemas.openxmlformats.org/officeDocument/2006/relationships/hyperlink" Target="http://metro.ntc.navistar.com/metro/bin/metro.dll?WFID=12227938" TargetMode="External"/><Relationship Id="rId98" Type="http://schemas.openxmlformats.org/officeDocument/2006/relationships/hyperlink" Target="http://metro.ntc.navistar.com/metro/bin/metro.dll?WFID=12321016" TargetMode="External"/><Relationship Id="rId121" Type="http://schemas.openxmlformats.org/officeDocument/2006/relationships/hyperlink" Target="http://metro.ntc.navistar.com/metro/bin/metro.dll?WFID=12308132" TargetMode="External"/><Relationship Id="rId142" Type="http://schemas.openxmlformats.org/officeDocument/2006/relationships/hyperlink" Target="http://metro.ntc.navistar.com/metro/bin/metro.dll?WFID=12378430" TargetMode="External"/><Relationship Id="rId163" Type="http://schemas.openxmlformats.org/officeDocument/2006/relationships/hyperlink" Target="http://metro.ntc.navistar.com/metro/bin/metro.dll?WFID=12497034" TargetMode="External"/><Relationship Id="rId3" Type="http://schemas.openxmlformats.org/officeDocument/2006/relationships/hyperlink" Target="http://metro.ntc.navistar.com/metro/bin/metro.dll?WFID=12105589" TargetMode="External"/><Relationship Id="rId25" Type="http://schemas.openxmlformats.org/officeDocument/2006/relationships/hyperlink" Target="http://metro.ntc.navistar.com/metro/bin/metro.dll?WFID=11871725" TargetMode="External"/><Relationship Id="rId46" Type="http://schemas.openxmlformats.org/officeDocument/2006/relationships/hyperlink" Target="http://metro.ntc.navistar.com/metro/bin/metro.dll?WFID=11992656" TargetMode="External"/><Relationship Id="rId67" Type="http://schemas.openxmlformats.org/officeDocument/2006/relationships/hyperlink" Target="http://metro.ntc.navistar.com/metro/bin/metro.dll?WFID=12110896" TargetMode="External"/><Relationship Id="rId116" Type="http://schemas.openxmlformats.org/officeDocument/2006/relationships/hyperlink" Target="http://metro.ntc.navistar.com/metro/bin/metro.dll?WFID=12298676" TargetMode="External"/><Relationship Id="rId137" Type="http://schemas.openxmlformats.org/officeDocument/2006/relationships/hyperlink" Target="http://metro.ntc.navistar.com/metro/bin/metro.dll?WFID=12360268" TargetMode="External"/><Relationship Id="rId158" Type="http://schemas.openxmlformats.org/officeDocument/2006/relationships/hyperlink" Target="http://metro.ntc.navistar.com/metro/bin/metro.dll?WFID=12486751" TargetMode="External"/><Relationship Id="rId20" Type="http://schemas.openxmlformats.org/officeDocument/2006/relationships/hyperlink" Target="http://metro.ntc.navistar.com/metro/bin/metro.dll?WFID=12453369" TargetMode="External"/><Relationship Id="rId41" Type="http://schemas.openxmlformats.org/officeDocument/2006/relationships/hyperlink" Target="http://metro.ntc.navistar.com/metro/bin/metro.dll?WFID=11983642" TargetMode="External"/><Relationship Id="rId62" Type="http://schemas.openxmlformats.org/officeDocument/2006/relationships/hyperlink" Target="http://metro.ntc.navistar.com/metro/bin/metro.dll?WFID=12249673" TargetMode="External"/><Relationship Id="rId83" Type="http://schemas.openxmlformats.org/officeDocument/2006/relationships/hyperlink" Target="http://metro.ntc.navistar.com/metro/bin/metro.dll?WFID=12252602" TargetMode="External"/><Relationship Id="rId88" Type="http://schemas.openxmlformats.org/officeDocument/2006/relationships/hyperlink" Target="http://metro.ntc.navistar.com/metro/bin/metro.dll?WFID=12225632" TargetMode="External"/><Relationship Id="rId111" Type="http://schemas.openxmlformats.org/officeDocument/2006/relationships/hyperlink" Target="http://metro.ntc.navistar.com/metro/bin/metro.dll?WFID=12290894" TargetMode="External"/><Relationship Id="rId132" Type="http://schemas.openxmlformats.org/officeDocument/2006/relationships/hyperlink" Target="http://metro.ntc.navistar.com/metro/bin/metro.dll?WFID=12417114" TargetMode="External"/><Relationship Id="rId153" Type="http://schemas.openxmlformats.org/officeDocument/2006/relationships/hyperlink" Target="http://metro.ntc.navistar.com/metro/bin/metro.dll?WFID=12462735"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metro.ntc.navistar.com/metro/bin/metro.dll?WFID=12288280" TargetMode="External"/><Relationship Id="rId117" Type="http://schemas.openxmlformats.org/officeDocument/2006/relationships/hyperlink" Target="http://metro.ntc.navistar.com/metro/bin/metro.dll?WFID=12410890" TargetMode="External"/><Relationship Id="rId21" Type="http://schemas.openxmlformats.org/officeDocument/2006/relationships/hyperlink" Target="http://metro.ntc.navistar.com/metro/bin/metro.dll?WFID=11983634" TargetMode="External"/><Relationship Id="rId42" Type="http://schemas.openxmlformats.org/officeDocument/2006/relationships/hyperlink" Target="http://metro.ntc.navistar.com/metro/bin/metro.dll?WFID=12175715" TargetMode="External"/><Relationship Id="rId47" Type="http://schemas.openxmlformats.org/officeDocument/2006/relationships/hyperlink" Target="http://metro.ntc.navistar.com/metro/bin/metro.dll?WFID=12193350" TargetMode="External"/><Relationship Id="rId63" Type="http://schemas.openxmlformats.org/officeDocument/2006/relationships/hyperlink" Target="http://metro.ntc.navistar.com/metro/bin/metro.dll?WFID=12311997" TargetMode="External"/><Relationship Id="rId68" Type="http://schemas.openxmlformats.org/officeDocument/2006/relationships/hyperlink" Target="http://metro.ntc.navistar.com/metro/bin/metro.dll?WFID=12313876" TargetMode="External"/><Relationship Id="rId84" Type="http://schemas.openxmlformats.org/officeDocument/2006/relationships/hyperlink" Target="http://metro.ntc.navistar.com/metro/bin/metro.dll?WFID=12328665" TargetMode="External"/><Relationship Id="rId89" Type="http://schemas.openxmlformats.org/officeDocument/2006/relationships/hyperlink" Target="http://metro.ntc.navistar.com/metro/bin/metro.dll?WFID=12417629" TargetMode="External"/><Relationship Id="rId112" Type="http://schemas.openxmlformats.org/officeDocument/2006/relationships/hyperlink" Target="http://metro.ntc.navistar.com/metro/bin/metro.dll?WFID=12407910" TargetMode="External"/><Relationship Id="rId133" Type="http://schemas.openxmlformats.org/officeDocument/2006/relationships/hyperlink" Target="http://metro.ntc.navistar.com/metro/bin/metro.dll?WFID=12431119" TargetMode="External"/><Relationship Id="rId138" Type="http://schemas.openxmlformats.org/officeDocument/2006/relationships/hyperlink" Target="http://metro.ntc.navistar.com/metro/bin/metro.dll?WFID=12472974" TargetMode="External"/><Relationship Id="rId154" Type="http://schemas.openxmlformats.org/officeDocument/2006/relationships/hyperlink" Target="http://metro.ntc.navistar.com/metro/bin/metro.dll?WFID=12473961" TargetMode="External"/><Relationship Id="rId16" Type="http://schemas.openxmlformats.org/officeDocument/2006/relationships/hyperlink" Target="http://metro.ntc.navistar.com/metro/bin/metro.dll?WFID=11983643" TargetMode="External"/><Relationship Id="rId107" Type="http://schemas.openxmlformats.org/officeDocument/2006/relationships/hyperlink" Target="http://metro.ntc.navistar.com/metro/bin/metro.dll?WFID=12403056" TargetMode="External"/><Relationship Id="rId11" Type="http://schemas.openxmlformats.org/officeDocument/2006/relationships/hyperlink" Target="http://metro.ntc.navistar.com/metro/bin/metro.dll?WFID=11949853" TargetMode="External"/><Relationship Id="rId32" Type="http://schemas.openxmlformats.org/officeDocument/2006/relationships/hyperlink" Target="http://metro.ntc.navistar.com/metro/bin/metro.dll?WFID=12364892" TargetMode="External"/><Relationship Id="rId37" Type="http://schemas.openxmlformats.org/officeDocument/2006/relationships/hyperlink" Target="http://metro.ntc.navistar.com/metro/bin/metro.dll?WFID=12251292" TargetMode="External"/><Relationship Id="rId53" Type="http://schemas.openxmlformats.org/officeDocument/2006/relationships/hyperlink" Target="http://metro.ntc.navistar.com/metro/bin/metro.dll?WFID=12292032" TargetMode="External"/><Relationship Id="rId58" Type="http://schemas.openxmlformats.org/officeDocument/2006/relationships/hyperlink" Target="http://metro.ntc.navistar.com/metro/bin/metro.dll?WFID=12292037" TargetMode="External"/><Relationship Id="rId74" Type="http://schemas.openxmlformats.org/officeDocument/2006/relationships/hyperlink" Target="http://metro.ntc.navistar.com/metro/bin/metro.dll?WFID=12320391" TargetMode="External"/><Relationship Id="rId79" Type="http://schemas.openxmlformats.org/officeDocument/2006/relationships/hyperlink" Target="http://metro.ntc.navistar.com/metro/bin/metro.dll?WFID=12328648" TargetMode="External"/><Relationship Id="rId102" Type="http://schemas.openxmlformats.org/officeDocument/2006/relationships/hyperlink" Target="http://metro.ntc.navistar.com/metro/bin/metro.dll?WFID=12351954" TargetMode="External"/><Relationship Id="rId123" Type="http://schemas.openxmlformats.org/officeDocument/2006/relationships/hyperlink" Target="http://metro.ntc.navistar.com/metro/bin/metro.dll?WFID=12403336" TargetMode="External"/><Relationship Id="rId128" Type="http://schemas.openxmlformats.org/officeDocument/2006/relationships/hyperlink" Target="http://metro.ntc.navistar.com/metro/bin/metro.dll?WFID=12427362" TargetMode="External"/><Relationship Id="rId144" Type="http://schemas.openxmlformats.org/officeDocument/2006/relationships/hyperlink" Target="http://metro.ntc.navistar.com/metro/bin/metro.dll?WFID=12472985" TargetMode="External"/><Relationship Id="rId149" Type="http://schemas.openxmlformats.org/officeDocument/2006/relationships/hyperlink" Target="http://metro.ntc.navistar.com/metro/bin/metro.dll?WFID=12472992" TargetMode="External"/><Relationship Id="rId5" Type="http://schemas.openxmlformats.org/officeDocument/2006/relationships/hyperlink" Target="http://metro.ntc.navistar.com/metro/bin/metro.dll?WFID=11959051" TargetMode="External"/><Relationship Id="rId90" Type="http://schemas.openxmlformats.org/officeDocument/2006/relationships/hyperlink" Target="http://metro.ntc.navistar.com/metro/bin/metro.dll?WFID=12417633" TargetMode="External"/><Relationship Id="rId95" Type="http://schemas.openxmlformats.org/officeDocument/2006/relationships/hyperlink" Target="http://metro.ntc.navistar.com/metro/bin/metro.dll?WFID=12351937" TargetMode="External"/><Relationship Id="rId22" Type="http://schemas.openxmlformats.org/officeDocument/2006/relationships/hyperlink" Target="http://metro.ntc.navistar.com/metro/bin/metro.dll?WFID=11983633" TargetMode="External"/><Relationship Id="rId27" Type="http://schemas.openxmlformats.org/officeDocument/2006/relationships/hyperlink" Target="http://metro.ntc.navistar.com/metro/bin/metro.dll?WFID=12288287" TargetMode="External"/><Relationship Id="rId43" Type="http://schemas.openxmlformats.org/officeDocument/2006/relationships/hyperlink" Target="http://metro.ntc.navistar.com/metro/bin/metro.dll?WFID=12186153" TargetMode="External"/><Relationship Id="rId48" Type="http://schemas.openxmlformats.org/officeDocument/2006/relationships/hyperlink" Target="http://metro.ntc.navistar.com/metro/bin/metro.dll?WFID=12193348" TargetMode="External"/><Relationship Id="rId64" Type="http://schemas.openxmlformats.org/officeDocument/2006/relationships/hyperlink" Target="http://metro.ntc.navistar.com/metro/bin/metro.dll?WFID=12311998" TargetMode="External"/><Relationship Id="rId69" Type="http://schemas.openxmlformats.org/officeDocument/2006/relationships/hyperlink" Target="http://metro.ntc.navistar.com/metro/bin/metro.dll?WFID=12320363" TargetMode="External"/><Relationship Id="rId113" Type="http://schemas.openxmlformats.org/officeDocument/2006/relationships/hyperlink" Target="http://metro.ntc.navistar.com/metro/bin/metro.dll?WFID=12407918" TargetMode="External"/><Relationship Id="rId118" Type="http://schemas.openxmlformats.org/officeDocument/2006/relationships/hyperlink" Target="http://metro.ntc.navistar.com/metro/bin/metro.dll?WFID=12403282" TargetMode="External"/><Relationship Id="rId134" Type="http://schemas.openxmlformats.org/officeDocument/2006/relationships/hyperlink" Target="http://metro.ntc.navistar.com/metro/bin/metro.dll?WFID=12435866" TargetMode="External"/><Relationship Id="rId139" Type="http://schemas.openxmlformats.org/officeDocument/2006/relationships/hyperlink" Target="http://metro.ntc.navistar.com/metro/bin/metro.dll?WFID=12472975" TargetMode="External"/><Relationship Id="rId80" Type="http://schemas.openxmlformats.org/officeDocument/2006/relationships/hyperlink" Target="http://metro.ntc.navistar.com/metro/bin/metro.dll?WFID=12328651" TargetMode="External"/><Relationship Id="rId85" Type="http://schemas.openxmlformats.org/officeDocument/2006/relationships/hyperlink" Target="http://metro.ntc.navistar.com/metro/bin/metro.dll?WFID=12328851" TargetMode="External"/><Relationship Id="rId150" Type="http://schemas.openxmlformats.org/officeDocument/2006/relationships/hyperlink" Target="http://metro.ntc.navistar.com/metro/bin/metro.dll?WFID=12472993" TargetMode="External"/><Relationship Id="rId155" Type="http://schemas.openxmlformats.org/officeDocument/2006/relationships/printerSettings" Target="../printerSettings/printerSettings3.bin"/><Relationship Id="rId12" Type="http://schemas.openxmlformats.org/officeDocument/2006/relationships/hyperlink" Target="http://metro.ntc.navistar.com/metro/bin/metro.dll?WFID=12203571" TargetMode="External"/><Relationship Id="rId17" Type="http://schemas.openxmlformats.org/officeDocument/2006/relationships/hyperlink" Target="http://metro.ntc.navistar.com/metro/bin/metro.dll?WFID=11983641" TargetMode="External"/><Relationship Id="rId33" Type="http://schemas.openxmlformats.org/officeDocument/2006/relationships/hyperlink" Target="http://metro.ntc.navistar.com/metro/bin/metro.dll?WFID=12058498" TargetMode="External"/><Relationship Id="rId38" Type="http://schemas.openxmlformats.org/officeDocument/2006/relationships/hyperlink" Target="http://metro.ntc.navistar.com/metro/bin/metro.dll?WFID=12175691" TargetMode="External"/><Relationship Id="rId59" Type="http://schemas.openxmlformats.org/officeDocument/2006/relationships/hyperlink" Target="http://metro.ntc.navistar.com/metro/bin/metro.dll?WFID=12499313" TargetMode="External"/><Relationship Id="rId103" Type="http://schemas.openxmlformats.org/officeDocument/2006/relationships/hyperlink" Target="http://metro.ntc.navistar.com/metro/bin/metro.dll?WFID=12351955" TargetMode="External"/><Relationship Id="rId108" Type="http://schemas.openxmlformats.org/officeDocument/2006/relationships/hyperlink" Target="http://metro.ntc.navistar.com/metro/bin/metro.dll?WFID=12403059" TargetMode="External"/><Relationship Id="rId124" Type="http://schemas.openxmlformats.org/officeDocument/2006/relationships/hyperlink" Target="http://metro.ntc.navistar.com/metro/bin/metro.dll?WFID=12410896" TargetMode="External"/><Relationship Id="rId129" Type="http://schemas.openxmlformats.org/officeDocument/2006/relationships/hyperlink" Target="http://metro.ntc.navistar.com/metro/bin/metro.dll?WFID=12431107" TargetMode="External"/><Relationship Id="rId20" Type="http://schemas.openxmlformats.org/officeDocument/2006/relationships/hyperlink" Target="http://metro.ntc.navistar.com/metro/bin/metro.dll?WFID=11983636" TargetMode="External"/><Relationship Id="rId41" Type="http://schemas.openxmlformats.org/officeDocument/2006/relationships/hyperlink" Target="http://metro.ntc.navistar.com/metro/bin/metro.dll?WFID=12175714" TargetMode="External"/><Relationship Id="rId54" Type="http://schemas.openxmlformats.org/officeDocument/2006/relationships/hyperlink" Target="http://metro.ntc.navistar.com/metro/bin/metro.dll?WFID=12292033" TargetMode="External"/><Relationship Id="rId62" Type="http://schemas.openxmlformats.org/officeDocument/2006/relationships/hyperlink" Target="http://metro.ntc.navistar.com/metro/bin/metro.dll?WFID=12311996" TargetMode="External"/><Relationship Id="rId70" Type="http://schemas.openxmlformats.org/officeDocument/2006/relationships/hyperlink" Target="http://metro.ntc.navistar.com/metro/bin/metro.dll?WFID=12320373" TargetMode="External"/><Relationship Id="rId75" Type="http://schemas.openxmlformats.org/officeDocument/2006/relationships/hyperlink" Target="http://metro.ntc.navistar.com/metro/bin/metro.dll?WFID=12320401" TargetMode="External"/><Relationship Id="rId83" Type="http://schemas.openxmlformats.org/officeDocument/2006/relationships/hyperlink" Target="http://metro.ntc.navistar.com/metro/bin/metro.dll?WFID=12328657" TargetMode="External"/><Relationship Id="rId88" Type="http://schemas.openxmlformats.org/officeDocument/2006/relationships/hyperlink" Target="http://metro.ntc.navistar.com/metro/bin/metro.dll?WFID=12489938" TargetMode="External"/><Relationship Id="rId91" Type="http://schemas.openxmlformats.org/officeDocument/2006/relationships/hyperlink" Target="http://metro.ntc.navistar.com/metro/bin/metro.dll?WFID=12417636" TargetMode="External"/><Relationship Id="rId96" Type="http://schemas.openxmlformats.org/officeDocument/2006/relationships/hyperlink" Target="http://metro.ntc.navistar.com/metro/bin/metro.dll?WFID=12351939" TargetMode="External"/><Relationship Id="rId111" Type="http://schemas.openxmlformats.org/officeDocument/2006/relationships/hyperlink" Target="http://metro.ntc.navistar.com/metro/bin/metro.dll?WFID=12407901" TargetMode="External"/><Relationship Id="rId132" Type="http://schemas.openxmlformats.org/officeDocument/2006/relationships/hyperlink" Target="http://metro.ntc.navistar.com/metro/bin/metro.dll?WFID=12431118" TargetMode="External"/><Relationship Id="rId140" Type="http://schemas.openxmlformats.org/officeDocument/2006/relationships/hyperlink" Target="http://metro.ntc.navistar.com/metro/bin/metro.dll?WFID=12472976" TargetMode="External"/><Relationship Id="rId145" Type="http://schemas.openxmlformats.org/officeDocument/2006/relationships/hyperlink" Target="http://metro.ntc.navistar.com/metro/bin/metro.dll?WFID=12472986" TargetMode="External"/><Relationship Id="rId153" Type="http://schemas.openxmlformats.org/officeDocument/2006/relationships/hyperlink" Target="http://metro.ntc.navistar.com/metro/bin/metro.dll?WFID=12473080" TargetMode="External"/><Relationship Id="rId1" Type="http://schemas.openxmlformats.org/officeDocument/2006/relationships/hyperlink" Target="http://metro.ntc.navistar.com/metro/bin/metro.dll?WFID=12071279" TargetMode="External"/><Relationship Id="rId6" Type="http://schemas.openxmlformats.org/officeDocument/2006/relationships/hyperlink" Target="http://metro.ntc.navistar.com/metro/bin/metro.dll?WFID=11959067" TargetMode="External"/><Relationship Id="rId15" Type="http://schemas.openxmlformats.org/officeDocument/2006/relationships/hyperlink" Target="http://metro.ntc.navistar.com/metro/bin/metro.dll?WFID=11983644" TargetMode="External"/><Relationship Id="rId23" Type="http://schemas.openxmlformats.org/officeDocument/2006/relationships/hyperlink" Target="http://metro.ntc.navistar.com/metro/bin/metro.dll?WFID=11983629" TargetMode="External"/><Relationship Id="rId28" Type="http://schemas.openxmlformats.org/officeDocument/2006/relationships/hyperlink" Target="http://metro.ntc.navistar.com/metro/bin/metro.dll?WFID=12289467" TargetMode="External"/><Relationship Id="rId36" Type="http://schemas.openxmlformats.org/officeDocument/2006/relationships/hyperlink" Target="http://metro.ntc.navistar.com/metro/bin/metro.dll?WFID=12228649" TargetMode="External"/><Relationship Id="rId49" Type="http://schemas.openxmlformats.org/officeDocument/2006/relationships/hyperlink" Target="http://metro.ntc.navistar.com/metro/bin/metro.dll?WFID=12209511" TargetMode="External"/><Relationship Id="rId57" Type="http://schemas.openxmlformats.org/officeDocument/2006/relationships/hyperlink" Target="http://metro.ntc.navistar.com/metro/bin/metro.dll?WFID=12292036" TargetMode="External"/><Relationship Id="rId106" Type="http://schemas.openxmlformats.org/officeDocument/2006/relationships/hyperlink" Target="http://metro.ntc.navistar.com/metro/bin/metro.dll?WFID=12351999" TargetMode="External"/><Relationship Id="rId114" Type="http://schemas.openxmlformats.org/officeDocument/2006/relationships/hyperlink" Target="http://metro.ntc.navistar.com/metro/bin/metro.dll?WFID=12410885" TargetMode="External"/><Relationship Id="rId119" Type="http://schemas.openxmlformats.org/officeDocument/2006/relationships/hyperlink" Target="http://metro.ntc.navistar.com/metro/bin/metro.dll?WFID=12403233" TargetMode="External"/><Relationship Id="rId127" Type="http://schemas.openxmlformats.org/officeDocument/2006/relationships/hyperlink" Target="http://metro.ntc.navistar.com/metro/bin/metro.dll?WFID=12427406" TargetMode="External"/><Relationship Id="rId10" Type="http://schemas.openxmlformats.org/officeDocument/2006/relationships/hyperlink" Target="http://metro.ntc.navistar.com/metro/bin/metro.dll?WFID=11949852" TargetMode="External"/><Relationship Id="rId31" Type="http://schemas.openxmlformats.org/officeDocument/2006/relationships/hyperlink" Target="http://metro.ntc.navistar.com/metro/bin/metro.dll?WFID=12290583" TargetMode="External"/><Relationship Id="rId44" Type="http://schemas.openxmlformats.org/officeDocument/2006/relationships/hyperlink" Target="http://metro.ntc.navistar.com/metro/bin/metro.dll?WFID=12193359" TargetMode="External"/><Relationship Id="rId52" Type="http://schemas.openxmlformats.org/officeDocument/2006/relationships/hyperlink" Target="http://metro.ntc.navistar.com/metro/bin/metro.dll?WFID=12501420" TargetMode="External"/><Relationship Id="rId60" Type="http://schemas.openxmlformats.org/officeDocument/2006/relationships/hyperlink" Target="http://metro.ntc.navistar.com/metro/bin/metro.dll?WFID=12292046" TargetMode="External"/><Relationship Id="rId65" Type="http://schemas.openxmlformats.org/officeDocument/2006/relationships/hyperlink" Target="http://metro.ntc.navistar.com/metro/bin/metro.dll?WFID=12312034" TargetMode="External"/><Relationship Id="rId73" Type="http://schemas.openxmlformats.org/officeDocument/2006/relationships/hyperlink" Target="http://metro.ntc.navistar.com/metro/bin/metro.dll?WFID=12320387" TargetMode="External"/><Relationship Id="rId78" Type="http://schemas.openxmlformats.org/officeDocument/2006/relationships/hyperlink" Target="http://metro.ntc.navistar.com/metro/bin/metro.dll?WFID=12328510" TargetMode="External"/><Relationship Id="rId81" Type="http://schemas.openxmlformats.org/officeDocument/2006/relationships/hyperlink" Target="http://metro.ntc.navistar.com/metro/bin/metro.dll?WFID=12328654" TargetMode="External"/><Relationship Id="rId86" Type="http://schemas.openxmlformats.org/officeDocument/2006/relationships/hyperlink" Target="http://metro.ntc.navistar.com/metro/bin/metro.dll?WFID=12489941" TargetMode="External"/><Relationship Id="rId94" Type="http://schemas.openxmlformats.org/officeDocument/2006/relationships/hyperlink" Target="http://metro.ntc.navistar.com/metro/bin/metro.dll?WFID=12351965" TargetMode="External"/><Relationship Id="rId99" Type="http://schemas.openxmlformats.org/officeDocument/2006/relationships/hyperlink" Target="http://metro.ntc.navistar.com/metro/bin/metro.dll?WFID=12351944" TargetMode="External"/><Relationship Id="rId101" Type="http://schemas.openxmlformats.org/officeDocument/2006/relationships/hyperlink" Target="http://metro.ntc.navistar.com/metro/bin/metro.dll?WFID=12351951" TargetMode="External"/><Relationship Id="rId122" Type="http://schemas.openxmlformats.org/officeDocument/2006/relationships/hyperlink" Target="http://metro.ntc.navistar.com/metro/bin/metro.dll?WFID=12410895" TargetMode="External"/><Relationship Id="rId130" Type="http://schemas.openxmlformats.org/officeDocument/2006/relationships/hyperlink" Target="http://metro.ntc.navistar.com/metro/bin/metro.dll?WFID=12431108" TargetMode="External"/><Relationship Id="rId135" Type="http://schemas.openxmlformats.org/officeDocument/2006/relationships/hyperlink" Target="http://metro.ntc.navistar.com/metro/bin/metro.dll?WFID=12442647" TargetMode="External"/><Relationship Id="rId143" Type="http://schemas.openxmlformats.org/officeDocument/2006/relationships/hyperlink" Target="http://metro.ntc.navistar.com/metro/bin/metro.dll?WFID=12472984" TargetMode="External"/><Relationship Id="rId148" Type="http://schemas.openxmlformats.org/officeDocument/2006/relationships/hyperlink" Target="http://metro.ntc.navistar.com/metro/bin/metro.dll?WFID=12472989" TargetMode="External"/><Relationship Id="rId151" Type="http://schemas.openxmlformats.org/officeDocument/2006/relationships/hyperlink" Target="http://metro.ntc.navistar.com/metro/bin/metro.dll?WFID=12472998" TargetMode="External"/><Relationship Id="rId156" Type="http://schemas.openxmlformats.org/officeDocument/2006/relationships/drawing" Target="../drawings/drawing4.xml"/><Relationship Id="rId4" Type="http://schemas.openxmlformats.org/officeDocument/2006/relationships/hyperlink" Target="http://metro.ntc.navistar.com/metro/bin/metro.dll?WFID=11959068" TargetMode="External"/><Relationship Id="rId9" Type="http://schemas.openxmlformats.org/officeDocument/2006/relationships/hyperlink" Target="http://metro.ntc.navistar.com/metro/bin/metro.dll?WFID=11949851" TargetMode="External"/><Relationship Id="rId13" Type="http://schemas.openxmlformats.org/officeDocument/2006/relationships/hyperlink" Target="http://metro.ntc.navistar.com/metro/bin/metro.dll?WFID=12408500" TargetMode="External"/><Relationship Id="rId18" Type="http://schemas.openxmlformats.org/officeDocument/2006/relationships/hyperlink" Target="http://metro.ntc.navistar.com/metro/bin/metro.dll?WFID=11983640" TargetMode="External"/><Relationship Id="rId39" Type="http://schemas.openxmlformats.org/officeDocument/2006/relationships/hyperlink" Target="http://metro.ntc.navistar.com/metro/bin/metro.dll?WFID=12175708" TargetMode="External"/><Relationship Id="rId109" Type="http://schemas.openxmlformats.org/officeDocument/2006/relationships/hyperlink" Target="http://metro.ntc.navistar.com/metro/bin/metro.dll?WFID=12403060" TargetMode="External"/><Relationship Id="rId34" Type="http://schemas.openxmlformats.org/officeDocument/2006/relationships/hyperlink" Target="http://metro.ntc.navistar.com/metro/bin/metro.dll?WFID=12067862" TargetMode="External"/><Relationship Id="rId50" Type="http://schemas.openxmlformats.org/officeDocument/2006/relationships/hyperlink" Target="http://metro.ntc.navistar.com/metro/bin/metro.dll?WFID=12219226" TargetMode="External"/><Relationship Id="rId55" Type="http://schemas.openxmlformats.org/officeDocument/2006/relationships/hyperlink" Target="http://metro.ntc.navistar.com/metro/bin/metro.dll?WFID=12292034" TargetMode="External"/><Relationship Id="rId76" Type="http://schemas.openxmlformats.org/officeDocument/2006/relationships/hyperlink" Target="http://metro.ntc.navistar.com/metro/bin/metro.dll?WFID=12320427" TargetMode="External"/><Relationship Id="rId97" Type="http://schemas.openxmlformats.org/officeDocument/2006/relationships/hyperlink" Target="http://metro.ntc.navistar.com/metro/bin/metro.dll?WFID=12351940" TargetMode="External"/><Relationship Id="rId104" Type="http://schemas.openxmlformats.org/officeDocument/2006/relationships/hyperlink" Target="http://metro.ntc.navistar.com/metro/bin/metro.dll?WFID=12351958" TargetMode="External"/><Relationship Id="rId120" Type="http://schemas.openxmlformats.org/officeDocument/2006/relationships/hyperlink" Target="http://metro.ntc.navistar.com/metro/bin/metro.dll?WFID=12403285" TargetMode="External"/><Relationship Id="rId125" Type="http://schemas.openxmlformats.org/officeDocument/2006/relationships/hyperlink" Target="http://metro.ntc.navistar.com/metro/bin/metro.dll?WFID=12410897" TargetMode="External"/><Relationship Id="rId141" Type="http://schemas.openxmlformats.org/officeDocument/2006/relationships/hyperlink" Target="http://metro.ntc.navistar.com/metro/bin/metro.dll?WFID=12472977" TargetMode="External"/><Relationship Id="rId146" Type="http://schemas.openxmlformats.org/officeDocument/2006/relationships/hyperlink" Target="http://metro.ntc.navistar.com/metro/bin/metro.dll?WFID=12472987" TargetMode="External"/><Relationship Id="rId7" Type="http://schemas.openxmlformats.org/officeDocument/2006/relationships/hyperlink" Target="http://metro.ntc.navistar.com/metro/bin/metro.dll?WFID=11788298" TargetMode="External"/><Relationship Id="rId71" Type="http://schemas.openxmlformats.org/officeDocument/2006/relationships/hyperlink" Target="http://metro.ntc.navistar.com/metro/bin/metro.dll?WFID=12469189" TargetMode="External"/><Relationship Id="rId92" Type="http://schemas.openxmlformats.org/officeDocument/2006/relationships/hyperlink" Target="http://metro.ntc.navistar.com/metro/bin/metro.dll?WFID=12334393" TargetMode="External"/><Relationship Id="rId2" Type="http://schemas.openxmlformats.org/officeDocument/2006/relationships/hyperlink" Target="http://metro.ntc.navistar.com/metro/bin/metro.dll?WFID=11985761" TargetMode="External"/><Relationship Id="rId29" Type="http://schemas.openxmlformats.org/officeDocument/2006/relationships/hyperlink" Target="http://metro.ntc.navistar.com/metro/bin/metro.dll?WFID=12284820" TargetMode="External"/><Relationship Id="rId24" Type="http://schemas.openxmlformats.org/officeDocument/2006/relationships/hyperlink" Target="http://metro.ntc.navistar.com/metro/bin/metro.dll?WFID=11986932" TargetMode="External"/><Relationship Id="rId40" Type="http://schemas.openxmlformats.org/officeDocument/2006/relationships/hyperlink" Target="http://metro.ntc.navistar.com/metro/bin/metro.dll?WFID=12175711" TargetMode="External"/><Relationship Id="rId45" Type="http://schemas.openxmlformats.org/officeDocument/2006/relationships/hyperlink" Target="http://metro.ntc.navistar.com/metro/bin/metro.dll?WFID=12193342" TargetMode="External"/><Relationship Id="rId66" Type="http://schemas.openxmlformats.org/officeDocument/2006/relationships/hyperlink" Target="http://metro.ntc.navistar.com/metro/bin/metro.dll?WFID=12312035" TargetMode="External"/><Relationship Id="rId87" Type="http://schemas.openxmlformats.org/officeDocument/2006/relationships/hyperlink" Target="http://metro.ntc.navistar.com/metro/bin/metro.dll?WFID=12489950" TargetMode="External"/><Relationship Id="rId110" Type="http://schemas.openxmlformats.org/officeDocument/2006/relationships/hyperlink" Target="http://metro.ntc.navistar.com/metro/bin/metro.dll?WFID=12407899" TargetMode="External"/><Relationship Id="rId115" Type="http://schemas.openxmlformats.org/officeDocument/2006/relationships/hyperlink" Target="http://metro.ntc.navistar.com/metro/bin/metro.dll?WFID=12410886" TargetMode="External"/><Relationship Id="rId131" Type="http://schemas.openxmlformats.org/officeDocument/2006/relationships/hyperlink" Target="http://metro.ntc.navistar.com/metro/bin/metro.dll?WFID=12431109" TargetMode="External"/><Relationship Id="rId136" Type="http://schemas.openxmlformats.org/officeDocument/2006/relationships/hyperlink" Target="http://metro.ntc.navistar.com/metro/bin/metro.dll?WFID=12472970" TargetMode="External"/><Relationship Id="rId157" Type="http://schemas.openxmlformats.org/officeDocument/2006/relationships/vmlDrawing" Target="../drawings/vmlDrawing3.vml"/><Relationship Id="rId61" Type="http://schemas.openxmlformats.org/officeDocument/2006/relationships/hyperlink" Target="http://metro.ntc.navistar.com/metro/bin/metro.dll?WFID=12292047" TargetMode="External"/><Relationship Id="rId82" Type="http://schemas.openxmlformats.org/officeDocument/2006/relationships/hyperlink" Target="http://metro.ntc.navistar.com/metro/bin/metro.dll?WFID=12328656" TargetMode="External"/><Relationship Id="rId152" Type="http://schemas.openxmlformats.org/officeDocument/2006/relationships/hyperlink" Target="http://metro.ntc.navistar.com/metro/bin/metro.dll?WFID=12472999" TargetMode="External"/><Relationship Id="rId19" Type="http://schemas.openxmlformats.org/officeDocument/2006/relationships/hyperlink" Target="http://metro.ntc.navistar.com/metro/bin/metro.dll?WFID=11983638" TargetMode="External"/><Relationship Id="rId14" Type="http://schemas.openxmlformats.org/officeDocument/2006/relationships/hyperlink" Target="http://metro.ntc.navistar.com/metro/bin/metro.dll?WFID=12184973" TargetMode="External"/><Relationship Id="rId30" Type="http://schemas.openxmlformats.org/officeDocument/2006/relationships/hyperlink" Target="http://metro.ntc.navistar.com/metro/bin/metro.dll?WFID=12292095" TargetMode="External"/><Relationship Id="rId35" Type="http://schemas.openxmlformats.org/officeDocument/2006/relationships/hyperlink" Target="http://metro.ntc.navistar.com/metro/bin/metro.dll?WFID=12294025" TargetMode="External"/><Relationship Id="rId56" Type="http://schemas.openxmlformats.org/officeDocument/2006/relationships/hyperlink" Target="http://metro.ntc.navistar.com/metro/bin/metro.dll?WFID=12292009" TargetMode="External"/><Relationship Id="rId77" Type="http://schemas.openxmlformats.org/officeDocument/2006/relationships/hyperlink" Target="http://metro.ntc.navistar.com/metro/bin/metro.dll?WFID=12320435" TargetMode="External"/><Relationship Id="rId100" Type="http://schemas.openxmlformats.org/officeDocument/2006/relationships/hyperlink" Target="http://metro.ntc.navistar.com/metro/bin/metro.dll?WFID=12351947" TargetMode="External"/><Relationship Id="rId105" Type="http://schemas.openxmlformats.org/officeDocument/2006/relationships/hyperlink" Target="http://metro.ntc.navistar.com/metro/bin/metro.dll?WFID=12351995" TargetMode="External"/><Relationship Id="rId126" Type="http://schemas.openxmlformats.org/officeDocument/2006/relationships/hyperlink" Target="http://metro.ntc.navistar.com/metro/bin/metro.dll?WFID=12413754" TargetMode="External"/><Relationship Id="rId147" Type="http://schemas.openxmlformats.org/officeDocument/2006/relationships/hyperlink" Target="http://metro.ntc.navistar.com/metro/bin/metro.dll?WFID=12472988" TargetMode="External"/><Relationship Id="rId8" Type="http://schemas.openxmlformats.org/officeDocument/2006/relationships/hyperlink" Target="http://metro.ntc.navistar.com/metro/bin/metro.dll?WFID=11987591" TargetMode="External"/><Relationship Id="rId51" Type="http://schemas.openxmlformats.org/officeDocument/2006/relationships/hyperlink" Target="http://metro.ntc.navistar.com/metro/bin/metro.dll?WFID=12258416" TargetMode="External"/><Relationship Id="rId72" Type="http://schemas.openxmlformats.org/officeDocument/2006/relationships/hyperlink" Target="http://metro.ntc.navistar.com/metro/bin/metro.dll?WFID=12320383" TargetMode="External"/><Relationship Id="rId93" Type="http://schemas.openxmlformats.org/officeDocument/2006/relationships/hyperlink" Target="http://metro.ntc.navistar.com/metro/bin/metro.dll?WFID=12351931" TargetMode="External"/><Relationship Id="rId98" Type="http://schemas.openxmlformats.org/officeDocument/2006/relationships/hyperlink" Target="http://metro.ntc.navistar.com/metro/bin/metro.dll?WFID=12351941" TargetMode="External"/><Relationship Id="rId121" Type="http://schemas.openxmlformats.org/officeDocument/2006/relationships/hyperlink" Target="http://metro.ntc.navistar.com/metro/bin/metro.dll?WFID=12410894" TargetMode="External"/><Relationship Id="rId142" Type="http://schemas.openxmlformats.org/officeDocument/2006/relationships/hyperlink" Target="http://metro.ntc.navistar.com/metro/bin/metro.dll?WFID=12472978" TargetMode="External"/><Relationship Id="rId3" Type="http://schemas.openxmlformats.org/officeDocument/2006/relationships/hyperlink" Target="http://metro.ntc.navistar.com/metro/bin/metro.dll?WFID=11985753" TargetMode="External"/><Relationship Id="rId25" Type="http://schemas.openxmlformats.org/officeDocument/2006/relationships/hyperlink" Target="http://metro.ntc.navistar.com/metro/bin/metro.dll?WFID=11987782" TargetMode="External"/><Relationship Id="rId46" Type="http://schemas.openxmlformats.org/officeDocument/2006/relationships/hyperlink" Target="http://metro.ntc.navistar.com/metro/bin/metro.dll?WFID=12193347" TargetMode="External"/><Relationship Id="rId67" Type="http://schemas.openxmlformats.org/officeDocument/2006/relationships/hyperlink" Target="http://metro.ntc.navistar.com/metro/bin/metro.dll?WFID=12312036" TargetMode="External"/><Relationship Id="rId116" Type="http://schemas.openxmlformats.org/officeDocument/2006/relationships/hyperlink" Target="http://metro.ntc.navistar.com/metro/bin/metro.dll?WFID=12410889" TargetMode="External"/><Relationship Id="rId137" Type="http://schemas.openxmlformats.org/officeDocument/2006/relationships/hyperlink" Target="http://metro.ntc.navistar.com/metro/bin/metro.dll?WFID=12472973" TargetMode="External"/><Relationship Id="rId158"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navistarinc.sharepoint.com/teams/Project/E85/default.aspx" TargetMode="External"/><Relationship Id="rId13" Type="http://schemas.openxmlformats.org/officeDocument/2006/relationships/hyperlink" Target="https://navistarinc.sharepoint.com/teams/Project/E99%20-%20Cummins%20X15%202024/default.aspx" TargetMode="External"/><Relationship Id="rId18" Type="http://schemas.openxmlformats.org/officeDocument/2006/relationships/hyperlink" Target="https://navistarinc.sharepoint.com/teams/Project/J02" TargetMode="External"/><Relationship Id="rId3" Type="http://schemas.openxmlformats.org/officeDocument/2006/relationships/hyperlink" Target="https://share.navistar.com/sites/NPD/pgmsites/E44/default.aspx" TargetMode="External"/><Relationship Id="rId21" Type="http://schemas.openxmlformats.org/officeDocument/2006/relationships/hyperlink" Target="https://navistarinc.sharepoint.com/teams/Project/S23%20-%20Annual%202023/default.aspx" TargetMode="External"/><Relationship Id="rId7" Type="http://schemas.openxmlformats.org/officeDocument/2006/relationships/hyperlink" Target="https://navistarinc.sharepoint.com/teams/Project/E82/default.aspx?e=1%3Abf5c719852dc4657a858f5b0d69aa68d" TargetMode="External"/><Relationship Id="rId12" Type="http://schemas.openxmlformats.org/officeDocument/2006/relationships/hyperlink" Target="https://navistarinc.sharepoint.com/teams/Level%204%20ADAS" TargetMode="External"/><Relationship Id="rId17" Type="http://schemas.openxmlformats.org/officeDocument/2006/relationships/hyperlink" Target="https://navistarinc.sharepoint.com/teams/Project/H08%20-%20eTractor%208/default.aspx" TargetMode="External"/><Relationship Id="rId25" Type="http://schemas.openxmlformats.org/officeDocument/2006/relationships/printerSettings" Target="../printerSettings/printerSettings5.bin"/><Relationship Id="rId2" Type="http://schemas.openxmlformats.org/officeDocument/2006/relationships/hyperlink" Target="https://share.navistar.com/sites/NPD/pgmsites/E71/default.aspx" TargetMode="External"/><Relationship Id="rId16" Type="http://schemas.openxmlformats.org/officeDocument/2006/relationships/hyperlink" Target="https://navistarinc.sharepoint.com/teams/Electric%20MV%20Vehicle" TargetMode="External"/><Relationship Id="rId20" Type="http://schemas.openxmlformats.org/officeDocument/2006/relationships/hyperlink" Target="https://navistarinc.sharepoint.com/teams/Project/S22%20Program%20Timing/default.aspx?e=1%3A8ec950419d004d2187826770d724259d" TargetMode="External"/><Relationship Id="rId1" Type="http://schemas.openxmlformats.org/officeDocument/2006/relationships/hyperlink" Target="https://navistarinc.sharepoint.com/teams/E75" TargetMode="External"/><Relationship Id="rId6" Type="http://schemas.openxmlformats.org/officeDocument/2006/relationships/hyperlink" Target="https://share.navistar.com/sites/NPD/pgmsites/E79/default.aspx" TargetMode="External"/><Relationship Id="rId11" Type="http://schemas.openxmlformats.org/officeDocument/2006/relationships/hyperlink" Target="https://navistarinc.sharepoint.com/teams/Project/E89%20ADAS%20Phase%20II/default.aspx" TargetMode="External"/><Relationship Id="rId24" Type="http://schemas.openxmlformats.org/officeDocument/2006/relationships/hyperlink" Target="https://navistarinc.sharepoint.com/teams/Project/J04/default.aspx" TargetMode="External"/><Relationship Id="rId5" Type="http://schemas.openxmlformats.org/officeDocument/2006/relationships/hyperlink" Target="https://share.navistar.com/sites/NPD/pgmsites/NA183/default.aspx" TargetMode="External"/><Relationship Id="rId15" Type="http://schemas.openxmlformats.org/officeDocument/2006/relationships/hyperlink" Target="https://navistarinc.sharepoint.com/teams/Project/H06%20eBus%20Phase%201C/default.aspx" TargetMode="External"/><Relationship Id="rId23" Type="http://schemas.openxmlformats.org/officeDocument/2006/relationships/hyperlink" Target="https://share.navistar.com/sites/NPD/pgmsites/V23/default.aspx" TargetMode="External"/><Relationship Id="rId10" Type="http://schemas.openxmlformats.org/officeDocument/2006/relationships/hyperlink" Target="https://navistarinc.sharepoint.com/teams/NA188" TargetMode="External"/><Relationship Id="rId19" Type="http://schemas.openxmlformats.org/officeDocument/2006/relationships/hyperlink" Target="https://navistarinc.sharepoint.com/teams/Project/J05%20-%20ARBV/default.aspx" TargetMode="External"/><Relationship Id="rId4" Type="http://schemas.openxmlformats.org/officeDocument/2006/relationships/hyperlink" Target="https://share.navistar.com/sites/NPD/pgmsites/E39/default.aspx" TargetMode="External"/><Relationship Id="rId9" Type="http://schemas.openxmlformats.org/officeDocument/2006/relationships/hyperlink" Target="https://navistarinc.sharepoint.com/teams/Project/E86/default.aspx" TargetMode="External"/><Relationship Id="rId14" Type="http://schemas.openxmlformats.org/officeDocument/2006/relationships/hyperlink" Target="http://navistarinc.sharepoint.com/teams/Project/eBus1C/default.aspx" TargetMode="External"/><Relationship Id="rId22" Type="http://schemas.openxmlformats.org/officeDocument/2006/relationships/hyperlink" Target="https://navistarinc.sharepoint.com/teams/Project/S23.5%20-%20Annual%202023.5/default.aspx"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DE2F-4CFE-433B-8595-663DE7C35B2D}">
  <sheetPr codeName="Sheet1"/>
  <dimension ref="A1:BH1074"/>
  <sheetViews>
    <sheetView tabSelected="1" zoomScale="110" zoomScaleNormal="110" workbookViewId="0">
      <pane xSplit="10" ySplit="9" topLeftCell="X381" activePane="bottomRight" state="frozen"/>
      <selection pane="topRight" activeCell="K1" sqref="K1"/>
      <selection pane="bottomLeft" activeCell="A10" sqref="A10"/>
      <selection pane="bottomRight" activeCell="X512" sqref="X512"/>
    </sheetView>
  </sheetViews>
  <sheetFormatPr defaultColWidth="10.75" defaultRowHeight="14.3" x14ac:dyDescent="0.25"/>
  <cols>
    <col min="1" max="1" width="6.875" style="3" customWidth="1"/>
    <col min="2" max="2" width="7.75" style="3" customWidth="1"/>
    <col min="3" max="3" width="7.125" style="9" customWidth="1"/>
    <col min="4" max="4" width="6" style="38" customWidth="1"/>
    <col min="5" max="5" width="17.875" style="5" customWidth="1"/>
    <col min="6" max="6" width="89" style="5" bestFit="1" customWidth="1"/>
    <col min="7" max="7" width="10.375" style="5" customWidth="1"/>
    <col min="8" max="8" width="11" style="5" customWidth="1"/>
    <col min="9" max="9" width="10" style="5" customWidth="1"/>
    <col min="10" max="10" width="12" style="5" customWidth="1"/>
    <col min="11" max="11" width="8" style="5" customWidth="1"/>
    <col min="12" max="12" width="11.875" style="29" customWidth="1"/>
    <col min="13" max="13" width="7.375" style="5" customWidth="1"/>
    <col min="14" max="14" width="9.875" style="5" customWidth="1"/>
    <col min="15" max="17" width="10.75" style="5" customWidth="1"/>
    <col min="18" max="18" width="4.25" style="5" customWidth="1"/>
    <col min="19" max="19" width="4.875" style="5" customWidth="1"/>
    <col min="20" max="20" width="17.875" style="5" customWidth="1"/>
    <col min="21" max="21" width="9.25" style="5" customWidth="1"/>
    <col min="22" max="22" width="7.25" style="5" customWidth="1"/>
    <col min="23" max="23" width="10.75" style="5"/>
    <col min="24" max="24" width="14.875" style="3" customWidth="1"/>
    <col min="25" max="25" width="13.625" style="3" customWidth="1"/>
    <col min="26" max="26" width="10.75" style="5"/>
    <col min="27" max="27" width="11.625" style="40" customWidth="1"/>
    <col min="28" max="28" width="10.375" style="40" customWidth="1"/>
    <col min="29" max="29" width="10.875" style="40" customWidth="1"/>
    <col min="30" max="30" width="10.125" style="40" customWidth="1"/>
    <col min="31" max="31" width="10.75" style="5" customWidth="1"/>
    <col min="32" max="32" width="10.75" style="40" customWidth="1"/>
    <col min="33" max="33" width="14.25" style="5" customWidth="1"/>
    <col min="34" max="34" width="14.25" style="40" customWidth="1"/>
    <col min="35" max="35" width="10.75" style="5" customWidth="1"/>
    <col min="36" max="36" width="12.625" style="40" customWidth="1"/>
    <col min="37" max="37" width="10.75" style="5" customWidth="1"/>
    <col min="38" max="38" width="10.75" style="40" customWidth="1"/>
    <col min="39" max="39" width="10.75" style="5" customWidth="1"/>
    <col min="40" max="40" width="10.75" style="40" customWidth="1"/>
    <col min="41" max="41" width="13.125" style="5" customWidth="1"/>
    <col min="42" max="42" width="10.75" style="40" customWidth="1"/>
    <col min="43" max="43" width="13.625" style="5" customWidth="1"/>
    <col min="44" max="44" width="10.75" style="40" customWidth="1"/>
    <col min="45" max="45" width="10.75" style="5" customWidth="1"/>
    <col min="46" max="46" width="10.75" style="40" customWidth="1"/>
    <col min="47" max="47" width="10.75" style="5"/>
    <col min="48" max="48" width="10.75" style="40" customWidth="1"/>
    <col min="49" max="49" width="10.75" style="5" customWidth="1"/>
    <col min="50" max="50" width="10.75" style="40" customWidth="1"/>
    <col min="51" max="51" width="14.25" style="5" customWidth="1"/>
    <col min="52" max="52" width="10.75" style="40" customWidth="1"/>
    <col min="53" max="54" width="10.75" style="20"/>
    <col min="55" max="55" width="10.75" style="28"/>
    <col min="57" max="16384" width="10.75" style="5"/>
  </cols>
  <sheetData>
    <row r="1" spans="1:60" ht="12.75" x14ac:dyDescent="0.2">
      <c r="B1" s="72" t="s">
        <v>0</v>
      </c>
      <c r="C1" s="72"/>
      <c r="D1" s="73"/>
      <c r="E1" s="15"/>
      <c r="F1" s="74"/>
      <c r="T1" s="5" t="s">
        <v>1</v>
      </c>
      <c r="AA1" s="5"/>
      <c r="AB1" s="5"/>
      <c r="AC1" s="5"/>
      <c r="AD1" s="5"/>
      <c r="AF1" s="5"/>
      <c r="AH1" s="5"/>
      <c r="AJ1" s="5"/>
      <c r="AL1" s="5"/>
      <c r="AN1" s="5"/>
      <c r="AP1" s="5"/>
      <c r="AR1" s="5"/>
      <c r="AT1" s="5"/>
      <c r="AV1" s="5"/>
      <c r="AX1" s="5"/>
      <c r="AZ1" s="5"/>
      <c r="BD1" s="5"/>
    </row>
    <row r="2" spans="1:60" ht="12.75" x14ac:dyDescent="0.2">
      <c r="B2" s="72" t="s">
        <v>2</v>
      </c>
      <c r="C2" s="72"/>
      <c r="D2" s="73"/>
      <c r="E2" s="15"/>
      <c r="F2" s="15" t="s">
        <v>3</v>
      </c>
      <c r="G2" s="47" t="s">
        <v>4</v>
      </c>
      <c r="T2" s="5" t="s">
        <v>5</v>
      </c>
      <c r="U2" s="5" t="s">
        <v>6</v>
      </c>
      <c r="AA2" s="5"/>
      <c r="AB2" s="5"/>
      <c r="AC2" s="5" t="s">
        <v>7</v>
      </c>
      <c r="AD2" s="5"/>
      <c r="AF2" s="5"/>
      <c r="AH2" s="5"/>
      <c r="AJ2" s="5"/>
      <c r="AL2" s="5"/>
      <c r="AN2" s="5"/>
      <c r="AP2" s="5"/>
      <c r="AR2" s="5"/>
      <c r="AT2" s="5"/>
      <c r="AV2" s="5"/>
      <c r="AX2" s="5"/>
      <c r="AZ2" s="5"/>
      <c r="BD2" s="5"/>
    </row>
    <row r="3" spans="1:60" ht="12.75" x14ac:dyDescent="0.2">
      <c r="B3" s="72" t="s">
        <v>8</v>
      </c>
      <c r="C3" s="72"/>
      <c r="D3" s="73"/>
      <c r="E3" s="15"/>
      <c r="F3" s="15" t="s">
        <v>9</v>
      </c>
      <c r="G3" s="47" t="s">
        <v>10</v>
      </c>
      <c r="T3" s="5" t="s">
        <v>11</v>
      </c>
      <c r="U3" s="5" t="s">
        <v>12</v>
      </c>
      <c r="AA3" s="5"/>
      <c r="AB3" s="5"/>
      <c r="AC3" s="5" t="s">
        <v>13</v>
      </c>
      <c r="AD3" s="5"/>
      <c r="AF3" s="5"/>
      <c r="AH3" s="5"/>
      <c r="AJ3" s="5"/>
      <c r="AL3" s="5"/>
      <c r="AM3" s="33"/>
      <c r="AN3" s="5"/>
      <c r="AP3" s="5"/>
      <c r="AR3" s="5"/>
      <c r="AT3" s="5"/>
      <c r="AV3" s="5"/>
      <c r="AX3" s="5"/>
      <c r="AZ3" s="5"/>
      <c r="BD3" s="5"/>
    </row>
    <row r="4" spans="1:60" ht="12.75" x14ac:dyDescent="0.2">
      <c r="B4" s="72" t="s">
        <v>14</v>
      </c>
      <c r="C4" s="72"/>
      <c r="D4" s="73"/>
      <c r="E4" s="15"/>
      <c r="F4" s="15" t="s">
        <v>15</v>
      </c>
      <c r="G4" s="47" t="s">
        <v>16</v>
      </c>
      <c r="J4" s="15" t="s">
        <v>4</v>
      </c>
      <c r="T4" s="5" t="s">
        <v>17</v>
      </c>
      <c r="U4" s="5" t="s">
        <v>18</v>
      </c>
      <c r="AA4" s="5"/>
      <c r="AB4" s="5"/>
      <c r="AC4" s="5" t="s">
        <v>19</v>
      </c>
      <c r="AD4" s="5"/>
      <c r="AF4" s="5"/>
      <c r="AH4" s="5"/>
      <c r="AJ4" s="5"/>
      <c r="AL4" s="5"/>
      <c r="AN4" s="5"/>
      <c r="AP4" s="5"/>
      <c r="AR4" s="5"/>
      <c r="AT4" s="5"/>
      <c r="AV4" s="5"/>
      <c r="AX4" s="5"/>
      <c r="AZ4" s="5"/>
      <c r="BD4" s="5"/>
    </row>
    <row r="5" spans="1:60" ht="12.75" x14ac:dyDescent="0.2">
      <c r="B5" s="72" t="s">
        <v>20</v>
      </c>
      <c r="C5" s="72"/>
      <c r="D5" s="73"/>
      <c r="E5" s="15"/>
      <c r="F5" s="15" t="s">
        <v>21</v>
      </c>
      <c r="G5" s="47" t="s">
        <v>22</v>
      </c>
      <c r="J5" s="15" t="s">
        <v>16</v>
      </c>
      <c r="N5" s="26"/>
      <c r="T5" s="5" t="s">
        <v>23</v>
      </c>
      <c r="U5" s="5" t="s">
        <v>24</v>
      </c>
      <c r="AA5" s="5"/>
      <c r="AB5" s="5"/>
      <c r="AC5" s="5" t="s">
        <v>25</v>
      </c>
      <c r="AD5" s="5"/>
      <c r="AF5" s="5"/>
      <c r="AH5" s="5"/>
      <c r="AJ5" s="5"/>
      <c r="AL5" s="5"/>
      <c r="AN5" s="5"/>
      <c r="AP5" s="5"/>
      <c r="AR5" s="5"/>
      <c r="AT5" s="5"/>
      <c r="AU5" s="33"/>
      <c r="AV5" s="5"/>
      <c r="AX5" s="5"/>
      <c r="AZ5" s="5"/>
      <c r="BD5" s="5"/>
    </row>
    <row r="6" spans="1:60" ht="12.75" x14ac:dyDescent="0.2">
      <c r="B6" s="72" t="s">
        <v>26</v>
      </c>
      <c r="C6" s="72"/>
      <c r="D6" s="73"/>
      <c r="E6" s="15"/>
      <c r="F6" s="15" t="s">
        <v>27</v>
      </c>
      <c r="G6" s="47" t="s">
        <v>28</v>
      </c>
      <c r="J6" s="15" t="s">
        <v>29</v>
      </c>
      <c r="T6" s="5" t="s">
        <v>30</v>
      </c>
      <c r="U6" s="5" t="s">
        <v>31</v>
      </c>
      <c r="AA6" s="5"/>
      <c r="AB6" s="5"/>
      <c r="AC6" s="5"/>
      <c r="AD6" s="5"/>
      <c r="AF6" s="5"/>
      <c r="AH6" s="5"/>
      <c r="AI6" s="5">
        <f>90/5</f>
        <v>18</v>
      </c>
      <c r="AJ6" s="5"/>
      <c r="AL6" s="5"/>
      <c r="AN6" s="5"/>
      <c r="AP6" s="5"/>
      <c r="AR6" s="5"/>
      <c r="AT6" s="5"/>
      <c r="AV6" s="5"/>
      <c r="AX6" s="5"/>
      <c r="AZ6" s="5"/>
      <c r="BD6" s="5"/>
    </row>
    <row r="7" spans="1:60" ht="14.95" x14ac:dyDescent="0.25">
      <c r="B7" s="72" t="s">
        <v>32</v>
      </c>
      <c r="C7" s="72"/>
      <c r="D7" s="73"/>
      <c r="E7" s="15"/>
      <c r="F7" s="15" t="s">
        <v>33</v>
      </c>
      <c r="G7" s="47" t="s">
        <v>34</v>
      </c>
      <c r="J7" s="15" t="s">
        <v>35</v>
      </c>
      <c r="K7"/>
      <c r="L7"/>
      <c r="M7"/>
      <c r="N7"/>
      <c r="O7"/>
      <c r="P7"/>
      <c r="Q7"/>
      <c r="R7"/>
      <c r="S7"/>
      <c r="T7" s="5" t="s">
        <v>36</v>
      </c>
      <c r="U7" s="5" t="s">
        <v>37</v>
      </c>
      <c r="V7" s="5" t="s">
        <v>38</v>
      </c>
      <c r="AA7" s="5"/>
      <c r="AB7" s="5"/>
      <c r="AC7" s="5"/>
      <c r="AD7" s="5"/>
      <c r="AF7" s="5"/>
      <c r="AH7" s="5"/>
      <c r="AJ7" s="5"/>
      <c r="AL7" s="5"/>
      <c r="AN7" s="5"/>
      <c r="AP7" s="5"/>
      <c r="AR7" s="5"/>
      <c r="AT7" s="5"/>
      <c r="AV7" s="5"/>
      <c r="AX7" s="5"/>
      <c r="AZ7" s="5"/>
      <c r="BD7" s="5"/>
    </row>
    <row r="8" spans="1:60" ht="12.75" x14ac:dyDescent="0.2">
      <c r="B8" s="72" t="s">
        <v>39</v>
      </c>
      <c r="C8" s="72"/>
      <c r="D8" s="73"/>
      <c r="E8" s="15"/>
      <c r="F8" s="15" t="s">
        <v>40</v>
      </c>
      <c r="G8" s="47" t="s">
        <v>29</v>
      </c>
      <c r="W8" s="3">
        <v>0</v>
      </c>
      <c r="X8" s="17" t="s">
        <v>41</v>
      </c>
      <c r="Y8" s="17" t="s">
        <v>42</v>
      </c>
      <c r="Z8" s="17" t="s">
        <v>43</v>
      </c>
      <c r="AA8" s="5"/>
      <c r="AB8" s="5"/>
      <c r="AC8" s="5"/>
      <c r="AD8" s="5"/>
      <c r="AE8" s="5">
        <v>-185</v>
      </c>
      <c r="AF8" s="5"/>
      <c r="AG8" s="5">
        <v>-175</v>
      </c>
      <c r="AH8" s="5"/>
      <c r="AI8" s="5">
        <v>-100</v>
      </c>
      <c r="AJ8" s="5"/>
      <c r="AK8" s="5">
        <v>-75</v>
      </c>
      <c r="AL8" s="5"/>
      <c r="AM8" s="5">
        <v>-70</v>
      </c>
      <c r="AN8" s="5"/>
      <c r="AO8" s="5">
        <v>-65</v>
      </c>
      <c r="AP8" s="5"/>
      <c r="AQ8" s="5">
        <v>-50</v>
      </c>
      <c r="AR8" s="5"/>
      <c r="AS8" s="5">
        <v>-20</v>
      </c>
      <c r="AT8" s="5"/>
      <c r="AU8" s="5">
        <v>-10</v>
      </c>
      <c r="AV8" s="5"/>
      <c r="AW8" s="5">
        <v>-10</v>
      </c>
      <c r="AX8" s="5"/>
      <c r="AY8" s="5">
        <v>-5</v>
      </c>
      <c r="AZ8" s="5"/>
      <c r="BD8" s="5" t="s">
        <v>44</v>
      </c>
    </row>
    <row r="9" spans="1:60" s="21" customFormat="1" ht="71" customHeight="1" x14ac:dyDescent="0.25">
      <c r="A9" s="21" t="s">
        <v>45</v>
      </c>
      <c r="B9" s="21" t="s">
        <v>46</v>
      </c>
      <c r="C9" s="46" t="s">
        <v>47</v>
      </c>
      <c r="D9" s="21" t="s">
        <v>48</v>
      </c>
      <c r="E9" s="21" t="s">
        <v>49</v>
      </c>
      <c r="F9" s="21" t="s">
        <v>50</v>
      </c>
      <c r="G9" s="21" t="s">
        <v>51</v>
      </c>
      <c r="H9" s="21" t="s">
        <v>52</v>
      </c>
      <c r="I9" s="21" t="s">
        <v>53</v>
      </c>
      <c r="J9" s="21" t="s">
        <v>54</v>
      </c>
      <c r="K9" s="21" t="s">
        <v>55</v>
      </c>
      <c r="L9" s="21" t="s">
        <v>56</v>
      </c>
      <c r="M9" s="21" t="s">
        <v>57</v>
      </c>
      <c r="N9" s="21" t="s">
        <v>58</v>
      </c>
      <c r="O9" s="21" t="s">
        <v>59</v>
      </c>
      <c r="P9" s="21" t="s">
        <v>60</v>
      </c>
      <c r="Q9" s="21" t="s">
        <v>61</v>
      </c>
      <c r="R9" s="21" t="s">
        <v>62</v>
      </c>
      <c r="S9" s="21" t="s">
        <v>63</v>
      </c>
      <c r="T9" s="21" t="s">
        <v>64</v>
      </c>
      <c r="U9" s="21" t="s">
        <v>65</v>
      </c>
      <c r="V9" s="21" t="s">
        <v>66</v>
      </c>
      <c r="W9" s="22" t="s">
        <v>67</v>
      </c>
      <c r="X9" s="22" t="s">
        <v>2040</v>
      </c>
      <c r="Y9" s="22" t="s">
        <v>68</v>
      </c>
      <c r="Z9" s="22" t="s">
        <v>69</v>
      </c>
      <c r="AA9" s="23" t="s">
        <v>70</v>
      </c>
      <c r="AB9" s="23" t="s">
        <v>71</v>
      </c>
      <c r="AC9" s="23" t="s">
        <v>72</v>
      </c>
      <c r="AD9" s="23" t="s">
        <v>73</v>
      </c>
      <c r="AE9" s="22" t="s">
        <v>74</v>
      </c>
      <c r="AF9" s="23" t="s">
        <v>75</v>
      </c>
      <c r="AG9" s="22" t="s">
        <v>76</v>
      </c>
      <c r="AH9" s="23" t="s">
        <v>77</v>
      </c>
      <c r="AI9" s="22" t="s">
        <v>78</v>
      </c>
      <c r="AJ9" s="23" t="s">
        <v>79</v>
      </c>
      <c r="AK9" s="22" t="s">
        <v>80</v>
      </c>
      <c r="AL9" s="23" t="s">
        <v>81</v>
      </c>
      <c r="AM9" s="22" t="s">
        <v>82</v>
      </c>
      <c r="AN9" s="23" t="s">
        <v>83</v>
      </c>
      <c r="AO9" s="22" t="s">
        <v>84</v>
      </c>
      <c r="AP9" s="23" t="s">
        <v>85</v>
      </c>
      <c r="AQ9" s="22" t="s">
        <v>86</v>
      </c>
      <c r="AR9" s="23" t="s">
        <v>87</v>
      </c>
      <c r="AS9" s="22" t="s">
        <v>88</v>
      </c>
      <c r="AT9" s="23" t="s">
        <v>89</v>
      </c>
      <c r="AU9" s="22" t="s">
        <v>90</v>
      </c>
      <c r="AV9" s="23" t="s">
        <v>91</v>
      </c>
      <c r="AW9" s="22" t="s">
        <v>92</v>
      </c>
      <c r="AX9" s="23" t="s">
        <v>93</v>
      </c>
      <c r="AY9" s="22" t="s">
        <v>94</v>
      </c>
      <c r="AZ9" s="23" t="s">
        <v>95</v>
      </c>
      <c r="BA9" s="24" t="s">
        <v>96</v>
      </c>
      <c r="BB9" s="25" t="s">
        <v>97</v>
      </c>
      <c r="BC9" s="34" t="s">
        <v>98</v>
      </c>
      <c r="BD9" s="27" t="s">
        <v>99</v>
      </c>
      <c r="BE9" s="27" t="s">
        <v>100</v>
      </c>
      <c r="BF9" s="27" t="s">
        <v>101</v>
      </c>
      <c r="BG9" s="21" t="s">
        <v>102</v>
      </c>
      <c r="BH9" s="21" t="s">
        <v>103</v>
      </c>
    </row>
    <row r="10" spans="1:60" ht="14.95" hidden="1" customHeight="1" x14ac:dyDescent="0.25">
      <c r="A10" s="3">
        <v>1</v>
      </c>
      <c r="B10" s="3" t="s">
        <v>288</v>
      </c>
      <c r="C10" s="9">
        <v>106013</v>
      </c>
      <c r="D10" s="37" t="str">
        <f t="shared" ref="D10:D73" si="0">HYPERLINK("http://metro.ntc.navistar.com/WorkflowUtils/TSAPTS/goto.asp?TSAPTS="&amp;C10,"∞")</f>
        <v>∞</v>
      </c>
      <c r="E10" t="s">
        <v>289</v>
      </c>
      <c r="F10" s="5" t="s">
        <v>290</v>
      </c>
      <c r="G10" s="5" t="s">
        <v>291</v>
      </c>
      <c r="H10" s="5" t="s">
        <v>292</v>
      </c>
      <c r="I10" s="5" t="s">
        <v>293</v>
      </c>
      <c r="J10" s="5" t="s">
        <v>108</v>
      </c>
      <c r="K10" s="5" t="s">
        <v>4</v>
      </c>
      <c r="M10" s="5" t="s">
        <v>237</v>
      </c>
      <c r="N10" s="5" t="s">
        <v>294</v>
      </c>
      <c r="O10" s="5" t="s">
        <v>111</v>
      </c>
      <c r="Q10" s="5" t="s">
        <v>295</v>
      </c>
      <c r="R10" s="5">
        <v>1</v>
      </c>
      <c r="S10" s="5">
        <v>1.5</v>
      </c>
      <c r="T10" s="5" t="s">
        <v>23</v>
      </c>
      <c r="U10" s="5">
        <v>30</v>
      </c>
      <c r="V10" s="5">
        <v>10</v>
      </c>
      <c r="W10" s="33">
        <v>44774</v>
      </c>
      <c r="X10" s="41">
        <v>44816</v>
      </c>
      <c r="Y10" s="41">
        <v>44830</v>
      </c>
      <c r="Z10" s="33">
        <v>44832</v>
      </c>
      <c r="AA10" s="39">
        <v>44774</v>
      </c>
      <c r="AB10" s="39"/>
      <c r="AC10" s="39"/>
      <c r="AD10" s="39">
        <v>44872</v>
      </c>
      <c r="AE10" s="33">
        <v>44501</v>
      </c>
      <c r="AF10" s="39">
        <v>44616</v>
      </c>
      <c r="AG10" s="33" t="s">
        <v>112</v>
      </c>
      <c r="AH10" s="39"/>
      <c r="AI10" s="33">
        <v>44623</v>
      </c>
      <c r="AJ10" s="39">
        <v>44665</v>
      </c>
      <c r="AK10" s="33" t="s">
        <v>112</v>
      </c>
      <c r="AL10" s="39"/>
      <c r="AM10" s="33">
        <v>44665</v>
      </c>
      <c r="AN10" s="39">
        <v>44666</v>
      </c>
      <c r="AO10" s="33">
        <v>44672</v>
      </c>
      <c r="AP10" s="39">
        <v>44665</v>
      </c>
      <c r="AQ10" s="33">
        <v>44693</v>
      </c>
      <c r="AR10" s="39">
        <v>44704</v>
      </c>
      <c r="AS10" s="33">
        <v>44739</v>
      </c>
      <c r="AT10" s="39">
        <v>44727</v>
      </c>
      <c r="AU10" s="33">
        <v>44760</v>
      </c>
      <c r="AV10" s="39">
        <v>44732</v>
      </c>
      <c r="AW10" s="33">
        <v>44760</v>
      </c>
      <c r="AX10" s="39" t="s">
        <v>112</v>
      </c>
      <c r="AY10" s="33">
        <v>44767</v>
      </c>
      <c r="AZ10" s="39">
        <v>44739</v>
      </c>
      <c r="BA10" s="20">
        <v>175</v>
      </c>
      <c r="BB10" s="5" t="s">
        <v>296</v>
      </c>
      <c r="BC10" s="28" t="s">
        <v>297</v>
      </c>
      <c r="BD10" s="5" t="s">
        <v>289</v>
      </c>
      <c r="BE10" s="5" t="s">
        <v>298</v>
      </c>
      <c r="BF10" s="5" t="s">
        <v>292</v>
      </c>
    </row>
    <row r="11" spans="1:60" ht="14.95" hidden="1" customHeight="1" x14ac:dyDescent="0.25">
      <c r="A11" s="3">
        <v>2</v>
      </c>
      <c r="B11" s="3" t="s">
        <v>456</v>
      </c>
      <c r="C11" s="9">
        <v>106891</v>
      </c>
      <c r="D11" s="37" t="str">
        <f t="shared" si="0"/>
        <v>∞</v>
      </c>
      <c r="E11" t="s">
        <v>104</v>
      </c>
      <c r="F11" s="5" t="s">
        <v>457</v>
      </c>
      <c r="H11" s="5" t="s">
        <v>458</v>
      </c>
      <c r="I11" s="5" t="s">
        <v>107</v>
      </c>
      <c r="J11" s="5" t="s">
        <v>108</v>
      </c>
      <c r="K11" s="5" t="s">
        <v>16</v>
      </c>
      <c r="L11" s="28"/>
      <c r="M11" s="5" t="s">
        <v>109</v>
      </c>
      <c r="N11" s="5" t="s">
        <v>126</v>
      </c>
      <c r="O11" s="5" t="s">
        <v>111</v>
      </c>
      <c r="Q11" s="5" t="s">
        <v>111</v>
      </c>
      <c r="R11" s="5">
        <v>1</v>
      </c>
      <c r="S11" s="5">
        <v>1</v>
      </c>
      <c r="T11" s="5" t="s">
        <v>5</v>
      </c>
      <c r="U11" s="5">
        <v>5</v>
      </c>
      <c r="V11" s="5">
        <v>0</v>
      </c>
      <c r="W11" s="33">
        <v>44774</v>
      </c>
      <c r="X11" s="41" t="s">
        <v>115</v>
      </c>
      <c r="Y11" s="41" t="s">
        <v>115</v>
      </c>
      <c r="Z11" s="33">
        <v>44781</v>
      </c>
      <c r="AA11" s="39">
        <v>44777</v>
      </c>
      <c r="AB11" s="39"/>
      <c r="AC11" s="39"/>
      <c r="AD11" s="39">
        <v>44791</v>
      </c>
      <c r="AE11" s="33" t="s">
        <v>112</v>
      </c>
      <c r="AF11" s="39"/>
      <c r="AG11" s="33" t="s">
        <v>112</v>
      </c>
      <c r="AH11" s="39"/>
      <c r="AI11" s="33" t="s">
        <v>112</v>
      </c>
      <c r="AJ11" s="39"/>
      <c r="AK11" s="33" t="s">
        <v>112</v>
      </c>
      <c r="AL11" s="39"/>
      <c r="AM11" s="33" t="s">
        <v>112</v>
      </c>
      <c r="AN11" s="39"/>
      <c r="AO11" s="33" t="s">
        <v>112</v>
      </c>
      <c r="AP11" s="39"/>
      <c r="AQ11" s="33" t="s">
        <v>112</v>
      </c>
      <c r="AR11" s="39"/>
      <c r="AS11" s="33" t="s">
        <v>112</v>
      </c>
      <c r="AT11" s="39"/>
      <c r="AU11" s="33" t="s">
        <v>112</v>
      </c>
      <c r="AV11" s="39"/>
      <c r="AW11" s="33" t="s">
        <v>112</v>
      </c>
      <c r="AX11" s="39"/>
      <c r="AY11" s="33" t="s">
        <v>112</v>
      </c>
      <c r="AZ11" s="39"/>
      <c r="BD11" s="5"/>
    </row>
    <row r="12" spans="1:60" ht="14.95" hidden="1" customHeight="1" x14ac:dyDescent="0.25">
      <c r="A12" s="3">
        <v>3</v>
      </c>
      <c r="B12" s="3" t="s">
        <v>632</v>
      </c>
      <c r="C12" s="9">
        <v>107415</v>
      </c>
      <c r="D12" s="37" t="str">
        <f t="shared" si="0"/>
        <v>∞</v>
      </c>
      <c r="E12" t="s">
        <v>104</v>
      </c>
      <c r="F12" s="5" t="s">
        <v>633</v>
      </c>
      <c r="G12" s="5" t="s">
        <v>634</v>
      </c>
      <c r="H12" s="5" t="s">
        <v>635</v>
      </c>
      <c r="I12" s="5" t="s">
        <v>107</v>
      </c>
      <c r="J12" s="5" t="s">
        <v>108</v>
      </c>
      <c r="K12" s="5" t="s">
        <v>4</v>
      </c>
      <c r="L12" s="28"/>
      <c r="M12" s="5" t="s">
        <v>109</v>
      </c>
      <c r="N12" s="5" t="s">
        <v>590</v>
      </c>
      <c r="O12" s="5" t="s">
        <v>111</v>
      </c>
      <c r="Q12" s="5" t="s">
        <v>111</v>
      </c>
      <c r="R12" s="5">
        <v>1</v>
      </c>
      <c r="S12" s="5">
        <v>1</v>
      </c>
      <c r="T12" s="5" t="s">
        <v>5</v>
      </c>
      <c r="U12" s="5">
        <v>5</v>
      </c>
      <c r="V12" s="5">
        <v>0</v>
      </c>
      <c r="W12" s="33">
        <v>44778</v>
      </c>
      <c r="X12" s="41" t="s">
        <v>115</v>
      </c>
      <c r="Y12" s="41" t="s">
        <v>115</v>
      </c>
      <c r="Z12" s="33">
        <v>44785</v>
      </c>
      <c r="AA12" s="39"/>
      <c r="AB12" s="39"/>
      <c r="AC12" s="39"/>
      <c r="AD12" s="39"/>
      <c r="AE12" s="33" t="s">
        <v>112</v>
      </c>
      <c r="AF12" s="39"/>
      <c r="AG12" s="33" t="s">
        <v>112</v>
      </c>
      <c r="AH12" s="39"/>
      <c r="AI12" s="33" t="s">
        <v>112</v>
      </c>
      <c r="AJ12" s="39"/>
      <c r="AK12" s="33" t="s">
        <v>112</v>
      </c>
      <c r="AL12" s="39"/>
      <c r="AM12" s="33" t="s">
        <v>112</v>
      </c>
      <c r="AN12" s="39"/>
      <c r="AO12" s="33" t="s">
        <v>112</v>
      </c>
      <c r="AP12" s="39"/>
      <c r="AQ12" s="33" t="s">
        <v>112</v>
      </c>
      <c r="AR12" s="39"/>
      <c r="AS12" s="33" t="s">
        <v>112</v>
      </c>
      <c r="AT12" s="39"/>
      <c r="AU12" s="33" t="s">
        <v>112</v>
      </c>
      <c r="AV12" s="39"/>
      <c r="AW12" s="33" t="s">
        <v>112</v>
      </c>
      <c r="AX12" s="39"/>
      <c r="AY12" s="33" t="s">
        <v>112</v>
      </c>
      <c r="AZ12" s="39"/>
      <c r="BD12" s="5"/>
    </row>
    <row r="13" spans="1:60" ht="14.95" hidden="1" customHeight="1" x14ac:dyDescent="0.25">
      <c r="A13" s="3">
        <v>4</v>
      </c>
      <c r="B13" s="3" t="s">
        <v>251</v>
      </c>
      <c r="C13" s="9">
        <v>107977</v>
      </c>
      <c r="D13" s="37" t="str">
        <f t="shared" si="0"/>
        <v>∞</v>
      </c>
      <c r="E13" t="s">
        <v>104</v>
      </c>
      <c r="F13" s="5" t="s">
        <v>252</v>
      </c>
      <c r="I13" s="5" t="s">
        <v>107</v>
      </c>
      <c r="J13" s="5" t="s">
        <v>108</v>
      </c>
      <c r="K13" s="5" t="s">
        <v>4</v>
      </c>
      <c r="L13" s="28"/>
      <c r="M13" s="5" t="s">
        <v>109</v>
      </c>
      <c r="N13" s="5" t="s">
        <v>253</v>
      </c>
      <c r="O13" s="5" t="s">
        <v>111</v>
      </c>
      <c r="Q13" s="5" t="s">
        <v>111</v>
      </c>
      <c r="R13" s="5">
        <v>1</v>
      </c>
      <c r="S13" s="5">
        <v>1</v>
      </c>
      <c r="T13" s="5" t="s">
        <v>5</v>
      </c>
      <c r="U13" s="5">
        <v>5</v>
      </c>
      <c r="V13" s="5">
        <v>0</v>
      </c>
      <c r="W13" s="33">
        <v>44781</v>
      </c>
      <c r="X13" s="41" t="s">
        <v>115</v>
      </c>
      <c r="Y13" s="41" t="s">
        <v>115</v>
      </c>
      <c r="Z13" s="33">
        <v>44788</v>
      </c>
      <c r="AA13" s="39">
        <v>42231</v>
      </c>
      <c r="AB13" s="39"/>
      <c r="AC13" s="39"/>
      <c r="AD13" s="39">
        <v>42231</v>
      </c>
      <c r="AE13" s="33" t="s">
        <v>112</v>
      </c>
      <c r="AF13" s="39"/>
      <c r="AG13" s="33" t="s">
        <v>112</v>
      </c>
      <c r="AH13" s="39"/>
      <c r="AI13" s="33" t="s">
        <v>112</v>
      </c>
      <c r="AJ13" s="39"/>
      <c r="AK13" s="33" t="s">
        <v>112</v>
      </c>
      <c r="AL13" s="39"/>
      <c r="AM13" s="33" t="s">
        <v>112</v>
      </c>
      <c r="AN13" s="39"/>
      <c r="AO13" s="33" t="s">
        <v>112</v>
      </c>
      <c r="AP13" s="39"/>
      <c r="AQ13" s="33" t="s">
        <v>112</v>
      </c>
      <c r="AR13" s="39"/>
      <c r="AS13" s="33" t="s">
        <v>112</v>
      </c>
      <c r="AT13" s="39"/>
      <c r="AU13" s="33" t="s">
        <v>112</v>
      </c>
      <c r="AV13" s="39"/>
      <c r="AW13" s="33" t="s">
        <v>112</v>
      </c>
      <c r="AX13" s="39"/>
      <c r="AY13" s="33" t="s">
        <v>112</v>
      </c>
      <c r="AZ13" s="39"/>
      <c r="BD13" s="5"/>
    </row>
    <row r="14" spans="1:60" ht="14.95" hidden="1" customHeight="1" x14ac:dyDescent="0.25">
      <c r="A14" s="3">
        <v>5</v>
      </c>
      <c r="B14" s="3" t="s">
        <v>251</v>
      </c>
      <c r="C14" s="9" t="s">
        <v>254</v>
      </c>
      <c r="D14" s="37" t="str">
        <f t="shared" si="0"/>
        <v>∞</v>
      </c>
      <c r="E14" t="s">
        <v>104</v>
      </c>
      <c r="F14" s="5" t="s">
        <v>255</v>
      </c>
      <c r="I14" s="5" t="s">
        <v>107</v>
      </c>
      <c r="J14" s="5" t="s">
        <v>108</v>
      </c>
      <c r="K14" s="5" t="s">
        <v>16</v>
      </c>
      <c r="M14" s="5" t="s">
        <v>109</v>
      </c>
      <c r="N14" s="5" t="s">
        <v>126</v>
      </c>
      <c r="O14" s="5" t="s">
        <v>111</v>
      </c>
      <c r="Q14" s="5" t="s">
        <v>111</v>
      </c>
      <c r="R14" s="5">
        <v>1</v>
      </c>
      <c r="S14" s="5">
        <v>1</v>
      </c>
      <c r="T14" s="5" t="s">
        <v>11</v>
      </c>
      <c r="U14" s="5">
        <v>15</v>
      </c>
      <c r="V14" s="5">
        <v>0</v>
      </c>
      <c r="W14" s="33">
        <v>44781</v>
      </c>
      <c r="X14" s="41" t="s">
        <v>115</v>
      </c>
      <c r="Y14" s="41" t="s">
        <v>115</v>
      </c>
      <c r="Z14" s="33">
        <v>44802</v>
      </c>
      <c r="AA14" s="39">
        <v>44774</v>
      </c>
      <c r="AB14" s="39"/>
      <c r="AC14" s="39"/>
      <c r="AD14" s="39">
        <v>44778</v>
      </c>
      <c r="AE14" s="33" t="s">
        <v>112</v>
      </c>
      <c r="AF14" s="39"/>
      <c r="AG14" s="33" t="s">
        <v>112</v>
      </c>
      <c r="AH14" s="39"/>
      <c r="AI14" s="33" t="s">
        <v>112</v>
      </c>
      <c r="AJ14" s="39"/>
      <c r="AK14" s="33" t="s">
        <v>112</v>
      </c>
      <c r="AL14" s="39"/>
      <c r="AM14" s="33" t="s">
        <v>112</v>
      </c>
      <c r="AN14" s="39"/>
      <c r="AO14" s="33" t="s">
        <v>112</v>
      </c>
      <c r="AP14" s="39"/>
      <c r="AQ14" s="33" t="s">
        <v>112</v>
      </c>
      <c r="AR14" s="39"/>
      <c r="AS14" s="33" t="s">
        <v>112</v>
      </c>
      <c r="AT14" s="39"/>
      <c r="AU14" s="33" t="s">
        <v>112</v>
      </c>
      <c r="AV14" s="39"/>
      <c r="AW14" s="33" t="s">
        <v>112</v>
      </c>
      <c r="AX14" s="39"/>
      <c r="AY14" s="33" t="s">
        <v>112</v>
      </c>
      <c r="AZ14" s="39"/>
      <c r="BD14" s="5"/>
    </row>
    <row r="15" spans="1:60" ht="14.95" hidden="1" customHeight="1" x14ac:dyDescent="0.25">
      <c r="A15" s="3">
        <v>6</v>
      </c>
      <c r="B15" s="3" t="s">
        <v>1322</v>
      </c>
      <c r="C15" s="9">
        <v>107676</v>
      </c>
      <c r="D15" s="37" t="str">
        <f t="shared" si="0"/>
        <v>∞</v>
      </c>
      <c r="E15" t="s">
        <v>104</v>
      </c>
      <c r="F15" s="5" t="s">
        <v>1323</v>
      </c>
      <c r="G15" s="5" t="s">
        <v>1324</v>
      </c>
      <c r="H15" s="5" t="s">
        <v>1325</v>
      </c>
      <c r="I15" s="5" t="s">
        <v>107</v>
      </c>
      <c r="J15" s="5" t="s">
        <v>108</v>
      </c>
      <c r="K15" s="5" t="s">
        <v>16</v>
      </c>
      <c r="L15" s="28"/>
      <c r="M15" s="5" t="s">
        <v>109</v>
      </c>
      <c r="N15" s="5" t="s">
        <v>126</v>
      </c>
      <c r="O15" s="5" t="s">
        <v>111</v>
      </c>
      <c r="Q15" s="5" t="s">
        <v>111</v>
      </c>
      <c r="R15" s="5">
        <v>1</v>
      </c>
      <c r="S15" s="5">
        <v>1</v>
      </c>
      <c r="T15" s="5" t="s">
        <v>5</v>
      </c>
      <c r="U15" s="5">
        <v>5</v>
      </c>
      <c r="V15" s="5">
        <v>0</v>
      </c>
      <c r="W15" s="33">
        <v>44781</v>
      </c>
      <c r="X15" s="41" t="s">
        <v>115</v>
      </c>
      <c r="Y15" s="41" t="s">
        <v>115</v>
      </c>
      <c r="Z15" s="33">
        <v>44788</v>
      </c>
      <c r="AA15" s="39">
        <v>44795</v>
      </c>
      <c r="AB15" s="39"/>
      <c r="AC15" s="39"/>
      <c r="AD15" s="39">
        <v>44797</v>
      </c>
      <c r="AE15" s="33" t="s">
        <v>112</v>
      </c>
      <c r="AF15" s="39"/>
      <c r="AG15" s="33" t="s">
        <v>112</v>
      </c>
      <c r="AH15" s="39"/>
      <c r="AI15" s="33" t="s">
        <v>112</v>
      </c>
      <c r="AJ15" s="39"/>
      <c r="AK15" s="33" t="s">
        <v>112</v>
      </c>
      <c r="AL15" s="39"/>
      <c r="AM15" s="33" t="s">
        <v>112</v>
      </c>
      <c r="AN15" s="39"/>
      <c r="AO15" s="33" t="s">
        <v>112</v>
      </c>
      <c r="AP15" s="39"/>
      <c r="AQ15" s="33" t="s">
        <v>112</v>
      </c>
      <c r="AR15" s="39"/>
      <c r="AS15" s="33" t="s">
        <v>112</v>
      </c>
      <c r="AT15" s="39"/>
      <c r="AU15" s="33" t="s">
        <v>112</v>
      </c>
      <c r="AV15" s="39"/>
      <c r="AW15" s="33" t="s">
        <v>112</v>
      </c>
      <c r="AX15" s="39"/>
      <c r="AY15" s="33" t="s">
        <v>112</v>
      </c>
      <c r="AZ15" s="39"/>
      <c r="BD15" s="5"/>
    </row>
    <row r="16" spans="1:60" ht="14.95" hidden="1" customHeight="1" x14ac:dyDescent="0.25">
      <c r="A16" s="3">
        <v>7</v>
      </c>
      <c r="B16" s="3" t="s">
        <v>864</v>
      </c>
      <c r="C16" s="9">
        <v>107187</v>
      </c>
      <c r="D16" s="37" t="str">
        <f t="shared" si="0"/>
        <v>∞</v>
      </c>
      <c r="E16" t="s">
        <v>1344</v>
      </c>
      <c r="F16" s="5" t="s">
        <v>1345</v>
      </c>
      <c r="G16" s="5" t="s">
        <v>1346</v>
      </c>
      <c r="I16" s="5" t="s">
        <v>107</v>
      </c>
      <c r="J16" s="5" t="s">
        <v>108</v>
      </c>
      <c r="K16" s="5" t="s">
        <v>16</v>
      </c>
      <c r="L16" s="28"/>
      <c r="M16" s="5" t="s">
        <v>109</v>
      </c>
      <c r="N16" s="5" t="s">
        <v>122</v>
      </c>
      <c r="O16" s="5" t="s">
        <v>111</v>
      </c>
      <c r="Q16" s="5" t="s">
        <v>122</v>
      </c>
      <c r="R16" s="5">
        <v>1</v>
      </c>
      <c r="S16" s="5">
        <v>1</v>
      </c>
      <c r="T16" s="5" t="s">
        <v>5</v>
      </c>
      <c r="U16" s="5">
        <v>5</v>
      </c>
      <c r="V16" s="5">
        <v>5</v>
      </c>
      <c r="W16" s="33">
        <v>44781</v>
      </c>
      <c r="X16" s="41">
        <v>44785</v>
      </c>
      <c r="Y16" s="41">
        <v>44792</v>
      </c>
      <c r="Z16" s="33">
        <v>44796</v>
      </c>
      <c r="AA16" s="39">
        <v>44791</v>
      </c>
      <c r="AB16" s="39"/>
      <c r="AC16" s="39"/>
      <c r="AD16" s="39">
        <v>44791</v>
      </c>
      <c r="AE16" s="33" t="s">
        <v>112</v>
      </c>
      <c r="AF16" s="39"/>
      <c r="AG16" s="33" t="s">
        <v>112</v>
      </c>
      <c r="AH16" s="39"/>
      <c r="AI16" s="33" t="s">
        <v>112</v>
      </c>
      <c r="AJ16" s="39"/>
      <c r="AK16" s="33" t="s">
        <v>112</v>
      </c>
      <c r="AL16" s="39"/>
      <c r="AM16" s="33" t="s">
        <v>112</v>
      </c>
      <c r="AN16" s="39"/>
      <c r="AO16" s="33" t="s">
        <v>112</v>
      </c>
      <c r="AP16" s="39"/>
      <c r="AQ16" s="33" t="s">
        <v>112</v>
      </c>
      <c r="AR16" s="39"/>
      <c r="AS16" s="33" t="s">
        <v>112</v>
      </c>
      <c r="AT16" s="39"/>
      <c r="AU16" s="33" t="s">
        <v>112</v>
      </c>
      <c r="AV16" s="39"/>
      <c r="AW16" s="33" t="s">
        <v>112</v>
      </c>
      <c r="AX16" s="39"/>
      <c r="AY16" s="33" t="s">
        <v>112</v>
      </c>
      <c r="AZ16" s="39"/>
      <c r="BC16" s="35" t="s">
        <v>1347</v>
      </c>
      <c r="BD16" s="5"/>
    </row>
    <row r="17" spans="1:58" ht="14.95" hidden="1" customHeight="1" x14ac:dyDescent="0.25">
      <c r="A17" s="3">
        <v>8</v>
      </c>
      <c r="B17" s="3" t="s">
        <v>288</v>
      </c>
      <c r="C17" s="9">
        <v>106017</v>
      </c>
      <c r="D17" s="37" t="str">
        <f t="shared" si="0"/>
        <v>∞</v>
      </c>
      <c r="E17" t="s">
        <v>289</v>
      </c>
      <c r="F17" s="5" t="s">
        <v>299</v>
      </c>
      <c r="G17" s="5" t="s">
        <v>300</v>
      </c>
      <c r="H17" s="5" t="s">
        <v>301</v>
      </c>
      <c r="I17" s="5" t="s">
        <v>293</v>
      </c>
      <c r="J17" s="5" t="s">
        <v>108</v>
      </c>
      <c r="K17" s="5" t="s">
        <v>4</v>
      </c>
      <c r="L17" s="63"/>
      <c r="M17" s="5" t="s">
        <v>237</v>
      </c>
      <c r="N17" s="5" t="s">
        <v>294</v>
      </c>
      <c r="O17" s="5" t="s">
        <v>111</v>
      </c>
      <c r="Q17" s="5" t="s">
        <v>295</v>
      </c>
      <c r="R17" s="5">
        <v>1</v>
      </c>
      <c r="S17" s="5">
        <v>1.5</v>
      </c>
      <c r="T17" s="5" t="s">
        <v>23</v>
      </c>
      <c r="U17" s="5">
        <v>30</v>
      </c>
      <c r="V17" s="5">
        <v>10</v>
      </c>
      <c r="W17" s="33">
        <v>44784</v>
      </c>
      <c r="X17" s="41">
        <v>44826</v>
      </c>
      <c r="Y17" s="41">
        <v>44840</v>
      </c>
      <c r="Z17" s="33">
        <v>44844</v>
      </c>
      <c r="AA17" s="39">
        <v>44782</v>
      </c>
      <c r="AB17" s="39"/>
      <c r="AC17" s="39"/>
      <c r="AD17" s="39">
        <v>44811</v>
      </c>
      <c r="AE17" s="33">
        <v>44511</v>
      </c>
      <c r="AF17" s="39">
        <v>44616</v>
      </c>
      <c r="AG17" s="33" t="s">
        <v>112</v>
      </c>
      <c r="AH17" s="39"/>
      <c r="AI17" s="33">
        <v>44635</v>
      </c>
      <c r="AJ17" s="39">
        <v>44665</v>
      </c>
      <c r="AK17" s="33" t="s">
        <v>112</v>
      </c>
      <c r="AL17" s="39"/>
      <c r="AM17" s="33">
        <v>44677</v>
      </c>
      <c r="AN17" s="39">
        <v>44666</v>
      </c>
      <c r="AO17" s="33">
        <v>44684</v>
      </c>
      <c r="AP17" s="39">
        <v>44665</v>
      </c>
      <c r="AQ17" s="33">
        <v>44705</v>
      </c>
      <c r="AR17" s="39">
        <v>44704</v>
      </c>
      <c r="AS17" s="33">
        <v>44756</v>
      </c>
      <c r="AT17" s="39">
        <v>44727</v>
      </c>
      <c r="AU17" s="33">
        <v>44770</v>
      </c>
      <c r="AV17" s="39">
        <v>44732</v>
      </c>
      <c r="AW17" s="33">
        <v>44770</v>
      </c>
      <c r="AX17" s="39" t="s">
        <v>112</v>
      </c>
      <c r="AY17" s="33">
        <v>44777</v>
      </c>
      <c r="AZ17" s="39">
        <v>44739</v>
      </c>
      <c r="BA17" s="20">
        <v>175</v>
      </c>
      <c r="BB17" s="5" t="s">
        <v>296</v>
      </c>
      <c r="BC17" s="28" t="s">
        <v>302</v>
      </c>
      <c r="BD17" s="5"/>
    </row>
    <row r="18" spans="1:58" ht="14.95" hidden="1" customHeight="1" x14ac:dyDescent="0.25">
      <c r="A18" s="3">
        <v>9</v>
      </c>
      <c r="B18" s="3">
        <v>700</v>
      </c>
      <c r="C18" s="9">
        <v>107679</v>
      </c>
      <c r="D18" s="37" t="str">
        <f t="shared" si="0"/>
        <v>∞</v>
      </c>
      <c r="E18" t="s">
        <v>104</v>
      </c>
      <c r="F18" s="5" t="s">
        <v>105</v>
      </c>
      <c r="G18" s="5" t="s">
        <v>106</v>
      </c>
      <c r="I18" s="5" t="s">
        <v>107</v>
      </c>
      <c r="J18" s="5" t="s">
        <v>108</v>
      </c>
      <c r="K18" s="5" t="s">
        <v>29</v>
      </c>
      <c r="M18" s="5" t="s">
        <v>109</v>
      </c>
      <c r="N18" s="5" t="s">
        <v>110</v>
      </c>
      <c r="O18" s="5" t="s">
        <v>111</v>
      </c>
      <c r="Q18" s="5" t="s">
        <v>111</v>
      </c>
      <c r="R18" s="5">
        <v>1</v>
      </c>
      <c r="S18" s="5">
        <v>1</v>
      </c>
      <c r="T18" s="5" t="s">
        <v>5</v>
      </c>
      <c r="U18" s="5">
        <v>15</v>
      </c>
      <c r="V18" s="5">
        <v>5</v>
      </c>
      <c r="W18" s="33">
        <v>44785</v>
      </c>
      <c r="X18" s="41">
        <v>44805</v>
      </c>
      <c r="Y18" s="41">
        <v>44813</v>
      </c>
      <c r="Z18" s="33">
        <v>44817</v>
      </c>
      <c r="AA18" s="39">
        <v>44041</v>
      </c>
      <c r="AB18" s="39"/>
      <c r="AC18" s="39"/>
      <c r="AD18" s="39">
        <v>44041</v>
      </c>
      <c r="AE18" s="33" t="s">
        <v>112</v>
      </c>
      <c r="AF18" s="39"/>
      <c r="AG18" s="33" t="s">
        <v>112</v>
      </c>
      <c r="AH18" s="39"/>
      <c r="AI18" s="33" t="s">
        <v>112</v>
      </c>
      <c r="AJ18" s="39"/>
      <c r="AK18" s="33" t="s">
        <v>112</v>
      </c>
      <c r="AL18" s="39"/>
      <c r="AM18" s="33" t="s">
        <v>112</v>
      </c>
      <c r="AN18" s="39"/>
      <c r="AO18" s="33" t="s">
        <v>112</v>
      </c>
      <c r="AP18" s="39"/>
      <c r="AQ18" s="33" t="s">
        <v>112</v>
      </c>
      <c r="AR18" s="39"/>
      <c r="AS18" s="33" t="s">
        <v>112</v>
      </c>
      <c r="AT18" s="39"/>
      <c r="AU18" s="33" t="s">
        <v>112</v>
      </c>
      <c r="AV18" s="39"/>
      <c r="AW18" s="33" t="s">
        <v>112</v>
      </c>
      <c r="AX18" s="39"/>
      <c r="AY18" s="33" t="s">
        <v>112</v>
      </c>
      <c r="AZ18" s="39"/>
      <c r="BD18" s="5"/>
    </row>
    <row r="19" spans="1:58" ht="14.95" hidden="1" customHeight="1" x14ac:dyDescent="0.25">
      <c r="A19" s="3">
        <v>10</v>
      </c>
      <c r="B19" s="3" t="s">
        <v>132</v>
      </c>
      <c r="C19" s="9">
        <v>107886</v>
      </c>
      <c r="D19" s="37" t="str">
        <f t="shared" si="0"/>
        <v>∞</v>
      </c>
      <c r="E19" t="s">
        <v>104</v>
      </c>
      <c r="F19" s="5" t="s">
        <v>133</v>
      </c>
      <c r="I19" s="5" t="s">
        <v>107</v>
      </c>
      <c r="J19" s="5" t="s">
        <v>108</v>
      </c>
      <c r="K19" s="5" t="s">
        <v>16</v>
      </c>
      <c r="L19" s="28"/>
      <c r="M19" s="5" t="s">
        <v>109</v>
      </c>
      <c r="N19" s="5" t="s">
        <v>126</v>
      </c>
      <c r="O19" s="5" t="s">
        <v>111</v>
      </c>
      <c r="Q19" s="5" t="s">
        <v>111</v>
      </c>
      <c r="R19" s="5">
        <v>1</v>
      </c>
      <c r="S19" s="5">
        <v>1</v>
      </c>
      <c r="T19" s="5" t="s">
        <v>5</v>
      </c>
      <c r="U19" s="5">
        <v>3</v>
      </c>
      <c r="V19" s="5">
        <v>0</v>
      </c>
      <c r="W19" s="33">
        <v>44785</v>
      </c>
      <c r="X19" s="41" t="s">
        <v>115</v>
      </c>
      <c r="Y19" s="41" t="s">
        <v>115</v>
      </c>
      <c r="Z19" s="33">
        <v>44790</v>
      </c>
      <c r="AA19" s="39">
        <v>44785</v>
      </c>
      <c r="AB19" s="39"/>
      <c r="AC19" s="39"/>
      <c r="AD19" s="39">
        <v>44790</v>
      </c>
      <c r="AE19" s="33" t="s">
        <v>112</v>
      </c>
      <c r="AF19" s="39"/>
      <c r="AG19" s="33" t="s">
        <v>112</v>
      </c>
      <c r="AH19" s="39"/>
      <c r="AI19" s="33" t="s">
        <v>112</v>
      </c>
      <c r="AJ19" s="39"/>
      <c r="AK19" s="33" t="s">
        <v>112</v>
      </c>
      <c r="AL19" s="39"/>
      <c r="AM19" s="33" t="s">
        <v>112</v>
      </c>
      <c r="AN19" s="39"/>
      <c r="AO19" s="33" t="s">
        <v>112</v>
      </c>
      <c r="AP19" s="39"/>
      <c r="AQ19" s="33" t="s">
        <v>112</v>
      </c>
      <c r="AR19" s="39"/>
      <c r="AS19" s="33" t="s">
        <v>112</v>
      </c>
      <c r="AT19" s="39"/>
      <c r="AU19" s="33" t="s">
        <v>112</v>
      </c>
      <c r="AV19" s="39"/>
      <c r="AW19" s="33" t="s">
        <v>112</v>
      </c>
      <c r="AX19" s="39"/>
      <c r="AY19" s="33" t="s">
        <v>112</v>
      </c>
      <c r="AZ19" s="39"/>
      <c r="BD19" s="5"/>
    </row>
    <row r="20" spans="1:58" ht="14.95" hidden="1" customHeight="1" x14ac:dyDescent="0.25">
      <c r="A20" s="3">
        <v>11</v>
      </c>
      <c r="B20" s="3" t="s">
        <v>132</v>
      </c>
      <c r="C20" s="9">
        <v>107901</v>
      </c>
      <c r="D20" s="37" t="str">
        <f t="shared" si="0"/>
        <v>∞</v>
      </c>
      <c r="E20" t="s">
        <v>104</v>
      </c>
      <c r="F20" s="5" t="s">
        <v>134</v>
      </c>
      <c r="I20" s="5" t="s">
        <v>107</v>
      </c>
      <c r="J20" s="5" t="s">
        <v>108</v>
      </c>
      <c r="K20" s="5" t="s">
        <v>4</v>
      </c>
      <c r="M20" s="5" t="s">
        <v>109</v>
      </c>
      <c r="N20" s="5" t="s">
        <v>135</v>
      </c>
      <c r="O20" s="5" t="s">
        <v>111</v>
      </c>
      <c r="Q20" s="5" t="s">
        <v>122</v>
      </c>
      <c r="R20" s="5">
        <v>1</v>
      </c>
      <c r="S20" s="5">
        <v>0.5</v>
      </c>
      <c r="T20" s="5" t="s">
        <v>36</v>
      </c>
      <c r="U20" s="5">
        <v>15</v>
      </c>
      <c r="V20" s="5">
        <v>0</v>
      </c>
      <c r="W20" s="33">
        <v>44788</v>
      </c>
      <c r="X20" s="41" t="s">
        <v>115</v>
      </c>
      <c r="Y20" s="41" t="s">
        <v>115</v>
      </c>
      <c r="Z20" s="33">
        <v>44810</v>
      </c>
      <c r="AA20" s="39"/>
      <c r="AB20" s="39"/>
      <c r="AC20" s="39"/>
      <c r="AD20" s="39"/>
      <c r="AE20" s="33" t="s">
        <v>112</v>
      </c>
      <c r="AF20" s="39"/>
      <c r="AG20" s="33" t="s">
        <v>112</v>
      </c>
      <c r="AH20" s="39"/>
      <c r="AI20" s="33" t="s">
        <v>112</v>
      </c>
      <c r="AJ20" s="39"/>
      <c r="AK20" s="33" t="s">
        <v>112</v>
      </c>
      <c r="AL20" s="39"/>
      <c r="AM20" s="33" t="s">
        <v>112</v>
      </c>
      <c r="AN20" s="39"/>
      <c r="AO20" s="33" t="s">
        <v>112</v>
      </c>
      <c r="AP20" s="39"/>
      <c r="AQ20" s="33" t="s">
        <v>112</v>
      </c>
      <c r="AR20" s="39"/>
      <c r="AS20" s="33" t="s">
        <v>112</v>
      </c>
      <c r="AT20" s="39"/>
      <c r="AU20" s="33" t="s">
        <v>112</v>
      </c>
      <c r="AV20" s="39"/>
      <c r="AW20" s="33" t="s">
        <v>112</v>
      </c>
      <c r="AX20" s="39"/>
      <c r="AY20" s="33" t="s">
        <v>112</v>
      </c>
      <c r="AZ20" s="39"/>
      <c r="BD20" s="5"/>
    </row>
    <row r="21" spans="1:58" ht="14.95" hidden="1" customHeight="1" x14ac:dyDescent="0.25">
      <c r="A21" s="3">
        <v>12</v>
      </c>
      <c r="B21" s="3" t="s">
        <v>132</v>
      </c>
      <c r="C21" s="9">
        <v>107901</v>
      </c>
      <c r="D21" s="37" t="str">
        <f t="shared" si="0"/>
        <v>∞</v>
      </c>
      <c r="E21" t="s">
        <v>104</v>
      </c>
      <c r="F21" s="5" t="s">
        <v>134</v>
      </c>
      <c r="I21" s="5" t="s">
        <v>107</v>
      </c>
      <c r="J21" s="5" t="s">
        <v>108</v>
      </c>
      <c r="K21" s="5" t="s">
        <v>4</v>
      </c>
      <c r="L21" s="28"/>
      <c r="M21" s="5" t="s">
        <v>109</v>
      </c>
      <c r="N21" s="5" t="s">
        <v>135</v>
      </c>
      <c r="O21" s="5" t="s">
        <v>111</v>
      </c>
      <c r="Q21" s="5" t="s">
        <v>122</v>
      </c>
      <c r="R21" s="5">
        <v>1</v>
      </c>
      <c r="S21" s="5">
        <v>0.5</v>
      </c>
      <c r="T21" s="5" t="s">
        <v>36</v>
      </c>
      <c r="U21" s="5">
        <v>15</v>
      </c>
      <c r="V21" s="5">
        <v>0</v>
      </c>
      <c r="W21" s="33">
        <v>44788</v>
      </c>
      <c r="X21" s="41" t="s">
        <v>115</v>
      </c>
      <c r="Y21" s="41" t="s">
        <v>115</v>
      </c>
      <c r="Z21" s="33">
        <v>44810</v>
      </c>
      <c r="AA21" s="39"/>
      <c r="AB21" s="39"/>
      <c r="AC21" s="39"/>
      <c r="AD21" s="39"/>
      <c r="AE21" s="33" t="s">
        <v>112</v>
      </c>
      <c r="AF21" s="39"/>
      <c r="AG21" s="33" t="s">
        <v>112</v>
      </c>
      <c r="AH21" s="39"/>
      <c r="AI21" s="33" t="s">
        <v>112</v>
      </c>
      <c r="AJ21" s="39"/>
      <c r="AK21" s="33" t="s">
        <v>112</v>
      </c>
      <c r="AL21" s="39"/>
      <c r="AM21" s="33" t="s">
        <v>112</v>
      </c>
      <c r="AN21" s="39"/>
      <c r="AO21" s="33" t="s">
        <v>112</v>
      </c>
      <c r="AP21" s="39"/>
      <c r="AQ21" s="33" t="s">
        <v>112</v>
      </c>
      <c r="AR21" s="39"/>
      <c r="AS21" s="33" t="s">
        <v>112</v>
      </c>
      <c r="AT21" s="39"/>
      <c r="AU21" s="33" t="s">
        <v>112</v>
      </c>
      <c r="AV21" s="39"/>
      <c r="AW21" s="33" t="s">
        <v>112</v>
      </c>
      <c r="AX21" s="39"/>
      <c r="AY21" s="33" t="s">
        <v>112</v>
      </c>
      <c r="AZ21" s="39"/>
      <c r="BD21" s="5"/>
    </row>
    <row r="22" spans="1:58" ht="14.95" hidden="1" customHeight="1" x14ac:dyDescent="0.25">
      <c r="A22" s="3">
        <v>13</v>
      </c>
      <c r="B22" s="3" t="s">
        <v>349</v>
      </c>
      <c r="C22" s="9">
        <v>103761</v>
      </c>
      <c r="D22" s="37" t="str">
        <f t="shared" si="0"/>
        <v>∞</v>
      </c>
      <c r="E22" t="s">
        <v>289</v>
      </c>
      <c r="F22" s="5" t="s">
        <v>706</v>
      </c>
      <c r="G22" s="5" t="s">
        <v>707</v>
      </c>
      <c r="H22" s="5" t="s">
        <v>305</v>
      </c>
      <c r="I22" s="5" t="s">
        <v>651</v>
      </c>
      <c r="J22" s="5" t="s">
        <v>108</v>
      </c>
      <c r="K22" s="5" t="s">
        <v>4</v>
      </c>
      <c r="L22" s="28"/>
      <c r="M22" s="5" t="s">
        <v>237</v>
      </c>
      <c r="N22" s="5" t="s">
        <v>708</v>
      </c>
      <c r="O22" s="5" t="s">
        <v>111</v>
      </c>
      <c r="P22" s="5" t="s">
        <v>709</v>
      </c>
      <c r="Q22" s="5" t="s">
        <v>355</v>
      </c>
      <c r="R22" s="5">
        <v>0</v>
      </c>
      <c r="S22" s="5">
        <v>1.5</v>
      </c>
      <c r="T22" s="5" t="s">
        <v>23</v>
      </c>
      <c r="U22" s="5">
        <v>40</v>
      </c>
      <c r="V22" s="5">
        <v>15</v>
      </c>
      <c r="W22" s="33">
        <v>44788</v>
      </c>
      <c r="X22" s="41">
        <v>44844</v>
      </c>
      <c r="Y22" s="41">
        <v>44865</v>
      </c>
      <c r="Z22" s="33">
        <v>44867</v>
      </c>
      <c r="AA22" s="39">
        <v>44788</v>
      </c>
      <c r="AB22" s="39"/>
      <c r="AC22" s="39"/>
      <c r="AD22" s="33">
        <v>44867</v>
      </c>
      <c r="AE22" s="33" t="s">
        <v>112</v>
      </c>
      <c r="AF22" s="39">
        <v>44411</v>
      </c>
      <c r="AG22" s="33" t="s">
        <v>112</v>
      </c>
      <c r="AH22" s="39" t="s">
        <v>112</v>
      </c>
      <c r="AI22" s="33">
        <v>44637</v>
      </c>
      <c r="AJ22" s="39">
        <v>44473</v>
      </c>
      <c r="AK22" s="33" t="s">
        <v>112</v>
      </c>
      <c r="AL22" s="39" t="s">
        <v>112</v>
      </c>
      <c r="AM22" s="33">
        <v>44679</v>
      </c>
      <c r="AN22" s="39">
        <v>44514</v>
      </c>
      <c r="AO22" s="33">
        <v>44686</v>
      </c>
      <c r="AP22" s="39">
        <v>44606</v>
      </c>
      <c r="AQ22" s="33">
        <v>44707</v>
      </c>
      <c r="AR22" s="39">
        <v>44670</v>
      </c>
      <c r="AS22" s="33" t="s">
        <v>112</v>
      </c>
      <c r="AT22" s="39">
        <v>44664</v>
      </c>
      <c r="AU22" s="33">
        <v>44774</v>
      </c>
      <c r="AV22" s="39">
        <v>44886</v>
      </c>
      <c r="AW22" s="33">
        <v>44774</v>
      </c>
      <c r="AX22" s="39">
        <v>44886</v>
      </c>
      <c r="AY22" s="33">
        <v>44781</v>
      </c>
      <c r="AZ22" s="39">
        <v>44781</v>
      </c>
      <c r="BB22" s="20" t="s">
        <v>710</v>
      </c>
      <c r="BC22" s="28" t="s">
        <v>711</v>
      </c>
      <c r="BD22" s="5" t="s">
        <v>289</v>
      </c>
      <c r="BF22" s="5" t="s">
        <v>305</v>
      </c>
    </row>
    <row r="23" spans="1:58" ht="14.95" hidden="1" customHeight="1" x14ac:dyDescent="0.25">
      <c r="A23" s="3">
        <v>14</v>
      </c>
      <c r="B23" s="3" t="s">
        <v>349</v>
      </c>
      <c r="C23" s="9">
        <v>103760</v>
      </c>
      <c r="D23" s="37" t="str">
        <f t="shared" si="0"/>
        <v>∞</v>
      </c>
      <c r="E23" t="s">
        <v>289</v>
      </c>
      <c r="F23" s="5" t="s">
        <v>712</v>
      </c>
      <c r="G23" s="5" t="s">
        <v>713</v>
      </c>
      <c r="H23" s="5" t="s">
        <v>413</v>
      </c>
      <c r="I23" s="5" t="s">
        <v>651</v>
      </c>
      <c r="J23" s="5" t="s">
        <v>108</v>
      </c>
      <c r="K23" s="5" t="s">
        <v>4</v>
      </c>
      <c r="L23" s="28"/>
      <c r="M23" s="5" t="s">
        <v>237</v>
      </c>
      <c r="N23" s="5" t="s">
        <v>708</v>
      </c>
      <c r="O23" s="5" t="s">
        <v>111</v>
      </c>
      <c r="Q23" s="5" t="s">
        <v>355</v>
      </c>
      <c r="R23" s="5">
        <v>0</v>
      </c>
      <c r="S23" s="5">
        <v>1.5</v>
      </c>
      <c r="T23" s="5" t="s">
        <v>23</v>
      </c>
      <c r="U23" s="5">
        <v>40</v>
      </c>
      <c r="V23" s="5">
        <v>15</v>
      </c>
      <c r="W23" s="33">
        <v>44788</v>
      </c>
      <c r="X23" s="41">
        <v>44844</v>
      </c>
      <c r="Y23" s="41">
        <v>44865</v>
      </c>
      <c r="Z23" s="33">
        <v>44867</v>
      </c>
      <c r="AA23" s="39">
        <v>44788</v>
      </c>
      <c r="AB23" s="39"/>
      <c r="AC23" s="39"/>
      <c r="AD23" s="33">
        <v>44867</v>
      </c>
      <c r="AE23" s="33" t="s">
        <v>112</v>
      </c>
      <c r="AF23" s="39">
        <v>44411</v>
      </c>
      <c r="AG23" s="33" t="s">
        <v>112</v>
      </c>
      <c r="AH23" s="39" t="s">
        <v>112</v>
      </c>
      <c r="AI23" s="33">
        <v>44637</v>
      </c>
      <c r="AJ23" s="39">
        <v>44473</v>
      </c>
      <c r="AK23" s="33" t="s">
        <v>112</v>
      </c>
      <c r="AL23" s="39" t="s">
        <v>112</v>
      </c>
      <c r="AM23" s="33">
        <v>44679</v>
      </c>
      <c r="AN23" s="39">
        <v>44514</v>
      </c>
      <c r="AO23" s="33">
        <v>44686</v>
      </c>
      <c r="AP23" s="39">
        <v>44606</v>
      </c>
      <c r="AQ23" s="33">
        <v>44707</v>
      </c>
      <c r="AR23" s="39">
        <v>44670</v>
      </c>
      <c r="AS23" s="33" t="s">
        <v>112</v>
      </c>
      <c r="AT23" s="39">
        <v>44664</v>
      </c>
      <c r="AU23" s="33">
        <v>44774</v>
      </c>
      <c r="AV23" s="39">
        <v>44886</v>
      </c>
      <c r="AW23" s="33">
        <v>44774</v>
      </c>
      <c r="AX23" s="39">
        <v>44886</v>
      </c>
      <c r="AY23" s="33">
        <v>44781</v>
      </c>
      <c r="AZ23" s="39">
        <v>44781</v>
      </c>
      <c r="BB23" s="20" t="s">
        <v>710</v>
      </c>
      <c r="BC23" s="28" t="s">
        <v>711</v>
      </c>
      <c r="BD23" s="5" t="s">
        <v>289</v>
      </c>
      <c r="BF23" s="5" t="s">
        <v>413</v>
      </c>
    </row>
    <row r="24" spans="1:58" ht="14.95" hidden="1" customHeight="1" x14ac:dyDescent="0.25">
      <c r="A24" s="3">
        <v>15</v>
      </c>
      <c r="B24" s="3" t="s">
        <v>349</v>
      </c>
      <c r="C24" s="9">
        <v>103759</v>
      </c>
      <c r="D24" s="37" t="str">
        <f t="shared" si="0"/>
        <v>∞</v>
      </c>
      <c r="E24" t="s">
        <v>289</v>
      </c>
      <c r="F24" s="5" t="s">
        <v>714</v>
      </c>
      <c r="G24" s="5" t="s">
        <v>715</v>
      </c>
      <c r="H24" s="5" t="s">
        <v>292</v>
      </c>
      <c r="I24" s="5" t="s">
        <v>651</v>
      </c>
      <c r="J24" s="5" t="s">
        <v>108</v>
      </c>
      <c r="K24" s="5" t="s">
        <v>4</v>
      </c>
      <c r="L24" s="28"/>
      <c r="M24" s="5" t="s">
        <v>237</v>
      </c>
      <c r="N24" s="5" t="s">
        <v>708</v>
      </c>
      <c r="O24" s="5" t="s">
        <v>111</v>
      </c>
      <c r="Q24" s="5" t="s">
        <v>355</v>
      </c>
      <c r="R24" s="5">
        <v>1</v>
      </c>
      <c r="S24" s="5">
        <v>1.5</v>
      </c>
      <c r="T24" s="5" t="s">
        <v>23</v>
      </c>
      <c r="U24" s="5">
        <v>40</v>
      </c>
      <c r="V24" s="5">
        <v>15</v>
      </c>
      <c r="W24" s="33">
        <v>44788</v>
      </c>
      <c r="X24" s="41">
        <v>44844</v>
      </c>
      <c r="Y24" s="41">
        <v>44865</v>
      </c>
      <c r="Z24" s="33">
        <v>44867</v>
      </c>
      <c r="AA24" s="39">
        <v>44788</v>
      </c>
      <c r="AB24" s="39"/>
      <c r="AC24" s="39"/>
      <c r="AD24" s="33">
        <v>44867</v>
      </c>
      <c r="AE24" s="33" t="s">
        <v>112</v>
      </c>
      <c r="AF24" s="39">
        <v>44411</v>
      </c>
      <c r="AG24" s="33" t="s">
        <v>112</v>
      </c>
      <c r="AH24" s="39" t="s">
        <v>112</v>
      </c>
      <c r="AI24" s="33">
        <v>44637</v>
      </c>
      <c r="AJ24" s="39">
        <v>44473</v>
      </c>
      <c r="AK24" s="33" t="s">
        <v>112</v>
      </c>
      <c r="AL24" s="39" t="s">
        <v>112</v>
      </c>
      <c r="AM24" s="33">
        <v>44679</v>
      </c>
      <c r="AN24" s="39">
        <v>44514</v>
      </c>
      <c r="AO24" s="33">
        <v>44686</v>
      </c>
      <c r="AP24" s="39">
        <v>44606</v>
      </c>
      <c r="AQ24" s="33">
        <v>44707</v>
      </c>
      <c r="AR24" s="39">
        <v>44670</v>
      </c>
      <c r="AS24" s="33" t="s">
        <v>112</v>
      </c>
      <c r="AT24" s="39">
        <v>44664</v>
      </c>
      <c r="AU24" s="33">
        <v>44774</v>
      </c>
      <c r="AV24" s="39">
        <v>44886</v>
      </c>
      <c r="AW24" s="33">
        <v>44774</v>
      </c>
      <c r="AX24" s="39">
        <v>44886</v>
      </c>
      <c r="AY24" s="33">
        <v>44781</v>
      </c>
      <c r="AZ24" s="39">
        <v>44781</v>
      </c>
      <c r="BB24" s="20" t="s">
        <v>710</v>
      </c>
      <c r="BC24" s="28" t="s">
        <v>711</v>
      </c>
      <c r="BD24" s="5" t="s">
        <v>289</v>
      </c>
      <c r="BF24" s="5" t="s">
        <v>292</v>
      </c>
    </row>
    <row r="25" spans="1:58" ht="14.95" hidden="1" customHeight="1" x14ac:dyDescent="0.25">
      <c r="A25" s="3">
        <v>16</v>
      </c>
      <c r="B25" s="3" t="s">
        <v>251</v>
      </c>
      <c r="C25" s="9">
        <v>107438</v>
      </c>
      <c r="D25" s="37" t="str">
        <f t="shared" si="0"/>
        <v>∞</v>
      </c>
      <c r="E25" t="s">
        <v>104</v>
      </c>
      <c r="F25" s="5" t="s">
        <v>256</v>
      </c>
      <c r="G25" s="5" t="s">
        <v>257</v>
      </c>
      <c r="I25" s="5" t="s">
        <v>107</v>
      </c>
      <c r="J25" s="5" t="s">
        <v>108</v>
      </c>
      <c r="K25" s="5" t="s">
        <v>16</v>
      </c>
      <c r="L25" s="28"/>
      <c r="M25" s="5" t="s">
        <v>109</v>
      </c>
      <c r="N25" s="5" t="s">
        <v>126</v>
      </c>
      <c r="O25" s="5" t="s">
        <v>111</v>
      </c>
      <c r="Q25" s="5" t="s">
        <v>111</v>
      </c>
      <c r="R25" s="5">
        <v>1</v>
      </c>
      <c r="S25" s="5">
        <v>1</v>
      </c>
      <c r="T25" s="5" t="s">
        <v>5</v>
      </c>
      <c r="U25" s="5">
        <v>5</v>
      </c>
      <c r="V25" s="5">
        <v>0</v>
      </c>
      <c r="W25" s="33">
        <v>44792</v>
      </c>
      <c r="X25" s="41" t="s">
        <v>115</v>
      </c>
      <c r="Y25" s="41" t="s">
        <v>115</v>
      </c>
      <c r="Z25" s="33">
        <v>44799</v>
      </c>
      <c r="AA25" s="39">
        <v>44789</v>
      </c>
      <c r="AB25" s="39"/>
      <c r="AC25" s="39"/>
      <c r="AD25" s="39">
        <v>44791</v>
      </c>
      <c r="AE25" s="33" t="s">
        <v>112</v>
      </c>
      <c r="AF25" s="39"/>
      <c r="AG25" s="33" t="s">
        <v>112</v>
      </c>
      <c r="AH25" s="39"/>
      <c r="AI25" s="33" t="s">
        <v>112</v>
      </c>
      <c r="AJ25" s="39"/>
      <c r="AK25" s="33" t="s">
        <v>112</v>
      </c>
      <c r="AL25" s="39"/>
      <c r="AM25" s="33" t="s">
        <v>112</v>
      </c>
      <c r="AN25" s="39"/>
      <c r="AO25" s="33" t="s">
        <v>112</v>
      </c>
      <c r="AP25" s="39"/>
      <c r="AQ25" s="33" t="s">
        <v>112</v>
      </c>
      <c r="AR25" s="39"/>
      <c r="AS25" s="33" t="s">
        <v>112</v>
      </c>
      <c r="AT25" s="39"/>
      <c r="AU25" s="33" t="s">
        <v>112</v>
      </c>
      <c r="AV25" s="39"/>
      <c r="AW25" s="33" t="s">
        <v>112</v>
      </c>
      <c r="AX25" s="39"/>
      <c r="AY25" s="33" t="s">
        <v>112</v>
      </c>
      <c r="AZ25" s="39"/>
      <c r="BD25" s="5"/>
    </row>
    <row r="26" spans="1:58" ht="14.95" hidden="1" customHeight="1" x14ac:dyDescent="0.25">
      <c r="A26" s="3">
        <v>17</v>
      </c>
      <c r="B26" s="3" t="s">
        <v>603</v>
      </c>
      <c r="C26" s="9">
        <v>106971</v>
      </c>
      <c r="D26" s="37" t="str">
        <f t="shared" si="0"/>
        <v>∞</v>
      </c>
      <c r="E26" t="s">
        <v>104</v>
      </c>
      <c r="F26" s="5" t="s">
        <v>604</v>
      </c>
      <c r="I26" s="5" t="s">
        <v>107</v>
      </c>
      <c r="J26" s="5" t="s">
        <v>108</v>
      </c>
      <c r="K26" s="5" t="s">
        <v>16</v>
      </c>
      <c r="L26" s="28"/>
      <c r="M26" s="5" t="s">
        <v>109</v>
      </c>
      <c r="N26" s="5" t="s">
        <v>126</v>
      </c>
      <c r="O26" s="5" t="s">
        <v>111</v>
      </c>
      <c r="Q26" s="5" t="s">
        <v>122</v>
      </c>
      <c r="R26" s="5">
        <v>1</v>
      </c>
      <c r="S26" s="5">
        <v>1</v>
      </c>
      <c r="T26" s="5" t="s">
        <v>11</v>
      </c>
      <c r="U26" s="5">
        <v>5</v>
      </c>
      <c r="V26" s="5">
        <v>0</v>
      </c>
      <c r="W26" s="33">
        <v>44792</v>
      </c>
      <c r="X26" s="41" t="s">
        <v>115</v>
      </c>
      <c r="Y26" s="41" t="s">
        <v>115</v>
      </c>
      <c r="Z26" s="33">
        <v>44799</v>
      </c>
      <c r="AA26" s="39">
        <v>44789</v>
      </c>
      <c r="AB26" s="39"/>
      <c r="AC26" s="39"/>
      <c r="AD26" s="39">
        <v>44792</v>
      </c>
      <c r="AE26" s="33" t="s">
        <v>112</v>
      </c>
      <c r="AF26" s="39"/>
      <c r="AG26" s="33" t="s">
        <v>112</v>
      </c>
      <c r="AH26" s="39"/>
      <c r="AI26" s="33" t="s">
        <v>112</v>
      </c>
      <c r="AJ26" s="39"/>
      <c r="AK26" s="33" t="s">
        <v>112</v>
      </c>
      <c r="AL26" s="39"/>
      <c r="AM26" s="33" t="s">
        <v>112</v>
      </c>
      <c r="AN26" s="39"/>
      <c r="AO26" s="33" t="s">
        <v>112</v>
      </c>
      <c r="AP26" s="39"/>
      <c r="AQ26" s="33" t="s">
        <v>112</v>
      </c>
      <c r="AR26" s="39"/>
      <c r="AS26" s="33" t="s">
        <v>112</v>
      </c>
      <c r="AT26" s="39"/>
      <c r="AU26" s="33" t="s">
        <v>112</v>
      </c>
      <c r="AV26" s="39"/>
      <c r="AW26" s="33" t="s">
        <v>112</v>
      </c>
      <c r="AX26" s="39"/>
      <c r="AY26" s="33" t="s">
        <v>112</v>
      </c>
      <c r="AZ26" s="39"/>
      <c r="BD26" s="5"/>
    </row>
    <row r="27" spans="1:58" ht="14.95" hidden="1" customHeight="1" x14ac:dyDescent="0.25">
      <c r="A27" s="3">
        <v>18</v>
      </c>
      <c r="B27" s="3" t="s">
        <v>132</v>
      </c>
      <c r="C27" s="9">
        <v>107359</v>
      </c>
      <c r="D27" s="37" t="str">
        <f t="shared" si="0"/>
        <v>∞</v>
      </c>
      <c r="E27" t="s">
        <v>104</v>
      </c>
      <c r="F27" s="5" t="s">
        <v>136</v>
      </c>
      <c r="G27" s="5" t="s">
        <v>137</v>
      </c>
      <c r="I27" s="5" t="s">
        <v>107</v>
      </c>
      <c r="J27" s="5" t="s">
        <v>108</v>
      </c>
      <c r="K27" s="5" t="s">
        <v>4</v>
      </c>
      <c r="L27" s="28"/>
      <c r="M27" s="5" t="s">
        <v>109</v>
      </c>
      <c r="O27" s="5" t="s">
        <v>111</v>
      </c>
      <c r="Q27" s="5" t="s">
        <v>111</v>
      </c>
      <c r="R27" s="5">
        <v>0.25</v>
      </c>
      <c r="S27" s="5">
        <v>1</v>
      </c>
      <c r="T27" s="5" t="s">
        <v>5</v>
      </c>
      <c r="U27" s="5">
        <v>15</v>
      </c>
      <c r="V27" s="5">
        <v>5</v>
      </c>
      <c r="W27" s="33">
        <v>44795</v>
      </c>
      <c r="X27" s="41">
        <v>44816</v>
      </c>
      <c r="Y27" s="41">
        <v>44823</v>
      </c>
      <c r="Z27" s="33">
        <v>44825</v>
      </c>
      <c r="AA27" s="39">
        <v>44795</v>
      </c>
      <c r="AB27" s="39"/>
      <c r="AC27" s="39"/>
      <c r="AD27" s="39">
        <v>44804</v>
      </c>
      <c r="AE27" s="33" t="s">
        <v>112</v>
      </c>
      <c r="AF27" s="39"/>
      <c r="AG27" s="33" t="s">
        <v>112</v>
      </c>
      <c r="AH27" s="39"/>
      <c r="AI27" s="33" t="s">
        <v>112</v>
      </c>
      <c r="AJ27" s="39"/>
      <c r="AK27" s="33" t="s">
        <v>112</v>
      </c>
      <c r="AL27" s="39"/>
      <c r="AM27" s="33" t="s">
        <v>112</v>
      </c>
      <c r="AN27" s="39"/>
      <c r="AO27" s="33" t="s">
        <v>112</v>
      </c>
      <c r="AP27" s="39"/>
      <c r="AQ27" s="33" t="s">
        <v>112</v>
      </c>
      <c r="AR27" s="39"/>
      <c r="AS27" s="33" t="s">
        <v>112</v>
      </c>
      <c r="AT27" s="39"/>
      <c r="AU27" s="33" t="s">
        <v>112</v>
      </c>
      <c r="AV27" s="39"/>
      <c r="AW27" s="33" t="s">
        <v>112</v>
      </c>
      <c r="AX27" s="39"/>
      <c r="AY27" s="33" t="s">
        <v>112</v>
      </c>
      <c r="AZ27" s="39"/>
      <c r="BD27" s="5"/>
    </row>
    <row r="28" spans="1:58" ht="14.95" hidden="1" customHeight="1" x14ac:dyDescent="0.25">
      <c r="A28" s="3">
        <v>19</v>
      </c>
      <c r="B28" s="3" t="s">
        <v>132</v>
      </c>
      <c r="C28" s="9">
        <v>107381</v>
      </c>
      <c r="D28" s="37" t="str">
        <f t="shared" si="0"/>
        <v>∞</v>
      </c>
      <c r="E28" t="s">
        <v>104</v>
      </c>
      <c r="F28" s="5" t="s">
        <v>138</v>
      </c>
      <c r="G28" s="5" t="s">
        <v>139</v>
      </c>
      <c r="I28" s="5" t="s">
        <v>107</v>
      </c>
      <c r="J28" s="5" t="s">
        <v>108</v>
      </c>
      <c r="K28" s="5" t="s">
        <v>4</v>
      </c>
      <c r="M28" s="5" t="s">
        <v>109</v>
      </c>
      <c r="O28" s="5" t="s">
        <v>111</v>
      </c>
      <c r="Q28" s="5" t="s">
        <v>111</v>
      </c>
      <c r="R28" s="5">
        <v>0.25</v>
      </c>
      <c r="S28" s="5">
        <v>1</v>
      </c>
      <c r="T28" s="5" t="s">
        <v>5</v>
      </c>
      <c r="U28" s="5">
        <v>15</v>
      </c>
      <c r="V28" s="5">
        <v>5</v>
      </c>
      <c r="W28" s="33">
        <v>44795</v>
      </c>
      <c r="X28" s="41">
        <v>44816</v>
      </c>
      <c r="Y28" s="41">
        <v>44823</v>
      </c>
      <c r="Z28" s="33">
        <v>44825</v>
      </c>
      <c r="AA28" s="39">
        <v>44795</v>
      </c>
      <c r="AB28" s="39"/>
      <c r="AC28" s="39"/>
      <c r="AD28" s="39">
        <v>44804</v>
      </c>
      <c r="AE28" s="33" t="s">
        <v>112</v>
      </c>
      <c r="AF28" s="39"/>
      <c r="AG28" s="33" t="s">
        <v>112</v>
      </c>
      <c r="AH28" s="39"/>
      <c r="AI28" s="33" t="s">
        <v>112</v>
      </c>
      <c r="AJ28" s="39"/>
      <c r="AK28" s="33" t="s">
        <v>112</v>
      </c>
      <c r="AL28" s="39"/>
      <c r="AM28" s="33" t="s">
        <v>112</v>
      </c>
      <c r="AN28" s="39"/>
      <c r="AO28" s="33" t="s">
        <v>112</v>
      </c>
      <c r="AP28" s="39"/>
      <c r="AQ28" s="33" t="s">
        <v>112</v>
      </c>
      <c r="AR28" s="39"/>
      <c r="AS28" s="33" t="s">
        <v>112</v>
      </c>
      <c r="AT28" s="39"/>
      <c r="AU28" s="33" t="s">
        <v>112</v>
      </c>
      <c r="AV28" s="39"/>
      <c r="AW28" s="33" t="s">
        <v>112</v>
      </c>
      <c r="AX28" s="39"/>
      <c r="AY28" s="33" t="s">
        <v>112</v>
      </c>
      <c r="AZ28" s="39"/>
      <c r="BD28" s="5"/>
    </row>
    <row r="29" spans="1:58" ht="14.95" hidden="1" customHeight="1" x14ac:dyDescent="0.25">
      <c r="A29" s="3">
        <v>20</v>
      </c>
      <c r="B29" s="3" t="s">
        <v>132</v>
      </c>
      <c r="C29" s="9">
        <v>107380</v>
      </c>
      <c r="D29" s="37" t="str">
        <f t="shared" si="0"/>
        <v>∞</v>
      </c>
      <c r="E29" t="s">
        <v>104</v>
      </c>
      <c r="F29" s="5" t="s">
        <v>140</v>
      </c>
      <c r="G29" s="5" t="s">
        <v>141</v>
      </c>
      <c r="I29" s="5" t="s">
        <v>107</v>
      </c>
      <c r="J29" s="5" t="s">
        <v>108</v>
      </c>
      <c r="K29" s="5" t="s">
        <v>4</v>
      </c>
      <c r="M29" s="5" t="s">
        <v>109</v>
      </c>
      <c r="O29" s="5" t="s">
        <v>111</v>
      </c>
      <c r="Q29" s="5" t="s">
        <v>111</v>
      </c>
      <c r="R29" s="5">
        <v>0.25</v>
      </c>
      <c r="S29" s="5">
        <v>1</v>
      </c>
      <c r="T29" s="5" t="s">
        <v>5</v>
      </c>
      <c r="U29" s="5">
        <v>15</v>
      </c>
      <c r="V29" s="5">
        <v>5</v>
      </c>
      <c r="W29" s="33">
        <v>44795</v>
      </c>
      <c r="X29" s="41">
        <v>44816</v>
      </c>
      <c r="Y29" s="41">
        <v>44823</v>
      </c>
      <c r="Z29" s="33">
        <v>44825</v>
      </c>
      <c r="AA29" s="39">
        <v>44795</v>
      </c>
      <c r="AB29" s="39"/>
      <c r="AC29" s="39"/>
      <c r="AD29" s="39">
        <v>44804</v>
      </c>
      <c r="AE29" s="33" t="s">
        <v>112</v>
      </c>
      <c r="AF29" s="39"/>
      <c r="AG29" s="33" t="s">
        <v>112</v>
      </c>
      <c r="AH29" s="39"/>
      <c r="AI29" s="33" t="s">
        <v>112</v>
      </c>
      <c r="AJ29" s="39"/>
      <c r="AK29" s="33" t="s">
        <v>112</v>
      </c>
      <c r="AL29" s="39"/>
      <c r="AM29" s="33" t="s">
        <v>112</v>
      </c>
      <c r="AN29" s="39"/>
      <c r="AO29" s="33" t="s">
        <v>112</v>
      </c>
      <c r="AP29" s="39"/>
      <c r="AQ29" s="33" t="s">
        <v>112</v>
      </c>
      <c r="AR29" s="39"/>
      <c r="AS29" s="33" t="s">
        <v>112</v>
      </c>
      <c r="AT29" s="39"/>
      <c r="AU29" s="33" t="s">
        <v>112</v>
      </c>
      <c r="AV29" s="39"/>
      <c r="AW29" s="33" t="s">
        <v>112</v>
      </c>
      <c r="AX29" s="39"/>
      <c r="AY29" s="33" t="s">
        <v>112</v>
      </c>
      <c r="AZ29" s="39"/>
      <c r="BD29" s="5"/>
    </row>
    <row r="30" spans="1:58" ht="14.95" hidden="1" customHeight="1" x14ac:dyDescent="0.25">
      <c r="A30" s="3">
        <v>21</v>
      </c>
      <c r="B30" s="3" t="s">
        <v>132</v>
      </c>
      <c r="C30" s="9">
        <v>107379</v>
      </c>
      <c r="D30" s="37" t="str">
        <f t="shared" si="0"/>
        <v>∞</v>
      </c>
      <c r="E30" t="s">
        <v>104</v>
      </c>
      <c r="F30" s="5" t="s">
        <v>142</v>
      </c>
      <c r="G30" s="5" t="s">
        <v>143</v>
      </c>
      <c r="I30" s="5" t="s">
        <v>107</v>
      </c>
      <c r="J30" s="5" t="s">
        <v>108</v>
      </c>
      <c r="K30" s="5" t="s">
        <v>4</v>
      </c>
      <c r="M30" s="5" t="s">
        <v>109</v>
      </c>
      <c r="O30" s="5" t="s">
        <v>111</v>
      </c>
      <c r="Q30" s="5" t="s">
        <v>111</v>
      </c>
      <c r="R30" s="5">
        <v>0.25</v>
      </c>
      <c r="S30" s="5">
        <v>1</v>
      </c>
      <c r="T30" s="5" t="s">
        <v>5</v>
      </c>
      <c r="U30" s="5">
        <v>15</v>
      </c>
      <c r="V30" s="5">
        <v>5</v>
      </c>
      <c r="W30" s="33">
        <v>44795</v>
      </c>
      <c r="X30" s="41">
        <v>44816</v>
      </c>
      <c r="Y30" s="41">
        <v>44823</v>
      </c>
      <c r="Z30" s="33">
        <v>44825</v>
      </c>
      <c r="AA30" s="39">
        <v>44795</v>
      </c>
      <c r="AB30" s="39"/>
      <c r="AC30" s="39"/>
      <c r="AD30" s="39">
        <v>44804</v>
      </c>
      <c r="AE30" s="33" t="s">
        <v>112</v>
      </c>
      <c r="AF30" s="39"/>
      <c r="AG30" s="33" t="s">
        <v>112</v>
      </c>
      <c r="AH30" s="39"/>
      <c r="AI30" s="33" t="s">
        <v>112</v>
      </c>
      <c r="AJ30" s="39"/>
      <c r="AK30" s="33" t="s">
        <v>112</v>
      </c>
      <c r="AL30" s="39"/>
      <c r="AM30" s="33" t="s">
        <v>112</v>
      </c>
      <c r="AN30" s="39"/>
      <c r="AO30" s="33" t="s">
        <v>112</v>
      </c>
      <c r="AP30" s="39"/>
      <c r="AQ30" s="33" t="s">
        <v>112</v>
      </c>
      <c r="AR30" s="39"/>
      <c r="AS30" s="33" t="s">
        <v>112</v>
      </c>
      <c r="AT30" s="39"/>
      <c r="AU30" s="33" t="s">
        <v>112</v>
      </c>
      <c r="AV30" s="39"/>
      <c r="AW30" s="33" t="s">
        <v>112</v>
      </c>
      <c r="AX30" s="39"/>
      <c r="AY30" s="33" t="s">
        <v>112</v>
      </c>
      <c r="AZ30" s="39"/>
      <c r="BD30" s="5"/>
    </row>
    <row r="31" spans="1:58" ht="14.95" hidden="1" customHeight="1" x14ac:dyDescent="0.25">
      <c r="A31" s="3">
        <v>22</v>
      </c>
      <c r="B31" s="3" t="s">
        <v>132</v>
      </c>
      <c r="C31" s="9">
        <v>107378</v>
      </c>
      <c r="D31" s="37" t="str">
        <f t="shared" si="0"/>
        <v>∞</v>
      </c>
      <c r="E31" t="s">
        <v>104</v>
      </c>
      <c r="F31" s="5" t="s">
        <v>144</v>
      </c>
      <c r="G31" s="5" t="s">
        <v>145</v>
      </c>
      <c r="I31" s="5" t="s">
        <v>107</v>
      </c>
      <c r="J31" s="5" t="s">
        <v>108</v>
      </c>
      <c r="K31" s="5" t="s">
        <v>4</v>
      </c>
      <c r="M31" s="5" t="s">
        <v>109</v>
      </c>
      <c r="O31" s="5" t="s">
        <v>111</v>
      </c>
      <c r="Q31" s="5" t="s">
        <v>111</v>
      </c>
      <c r="R31" s="5">
        <v>0.25</v>
      </c>
      <c r="S31" s="5">
        <v>1</v>
      </c>
      <c r="T31" s="5" t="s">
        <v>5</v>
      </c>
      <c r="U31" s="5">
        <v>15</v>
      </c>
      <c r="V31" s="5">
        <v>5</v>
      </c>
      <c r="W31" s="33">
        <v>44795</v>
      </c>
      <c r="X31" s="41">
        <v>44816</v>
      </c>
      <c r="Y31" s="41">
        <v>44823</v>
      </c>
      <c r="Z31" s="33">
        <v>44825</v>
      </c>
      <c r="AA31" s="39">
        <v>44795</v>
      </c>
      <c r="AB31" s="39"/>
      <c r="AC31" s="39"/>
      <c r="AD31" s="39">
        <v>44804</v>
      </c>
      <c r="AE31" s="33" t="s">
        <v>112</v>
      </c>
      <c r="AF31" s="39"/>
      <c r="AG31" s="33" t="s">
        <v>112</v>
      </c>
      <c r="AH31" s="39"/>
      <c r="AI31" s="33" t="s">
        <v>112</v>
      </c>
      <c r="AJ31" s="39"/>
      <c r="AK31" s="33" t="s">
        <v>112</v>
      </c>
      <c r="AL31" s="39"/>
      <c r="AM31" s="33" t="s">
        <v>112</v>
      </c>
      <c r="AN31" s="39"/>
      <c r="AO31" s="33" t="s">
        <v>112</v>
      </c>
      <c r="AP31" s="39"/>
      <c r="AQ31" s="33" t="s">
        <v>112</v>
      </c>
      <c r="AR31" s="39"/>
      <c r="AS31" s="33" t="s">
        <v>112</v>
      </c>
      <c r="AT31" s="39"/>
      <c r="AU31" s="33" t="s">
        <v>112</v>
      </c>
      <c r="AV31" s="39"/>
      <c r="AW31" s="33" t="s">
        <v>112</v>
      </c>
      <c r="AX31" s="39"/>
      <c r="AY31" s="33" t="s">
        <v>112</v>
      </c>
      <c r="AZ31" s="39"/>
      <c r="BD31" s="5"/>
    </row>
    <row r="32" spans="1:58" ht="14.95" hidden="1" customHeight="1" x14ac:dyDescent="0.25">
      <c r="A32" s="3">
        <v>23</v>
      </c>
      <c r="B32" s="3" t="s">
        <v>132</v>
      </c>
      <c r="C32" s="9">
        <v>107377</v>
      </c>
      <c r="D32" s="37" t="str">
        <f t="shared" si="0"/>
        <v>∞</v>
      </c>
      <c r="E32" t="s">
        <v>104</v>
      </c>
      <c r="F32" s="5" t="s">
        <v>146</v>
      </c>
      <c r="G32" s="5" t="s">
        <v>147</v>
      </c>
      <c r="I32" s="5" t="s">
        <v>107</v>
      </c>
      <c r="J32" s="5" t="s">
        <v>108</v>
      </c>
      <c r="K32" s="5" t="s">
        <v>4</v>
      </c>
      <c r="M32" s="5" t="s">
        <v>109</v>
      </c>
      <c r="O32" s="5" t="s">
        <v>111</v>
      </c>
      <c r="Q32" s="5" t="s">
        <v>111</v>
      </c>
      <c r="R32" s="5">
        <v>0.25</v>
      </c>
      <c r="S32" s="5">
        <v>1</v>
      </c>
      <c r="T32" s="5" t="s">
        <v>5</v>
      </c>
      <c r="U32" s="5">
        <v>15</v>
      </c>
      <c r="V32" s="5">
        <v>5</v>
      </c>
      <c r="W32" s="33">
        <v>44795</v>
      </c>
      <c r="X32" s="41">
        <v>44816</v>
      </c>
      <c r="Y32" s="41">
        <v>44823</v>
      </c>
      <c r="Z32" s="33">
        <v>44825</v>
      </c>
      <c r="AA32" s="39">
        <v>44795</v>
      </c>
      <c r="AB32" s="39"/>
      <c r="AC32" s="39"/>
      <c r="AD32" s="39">
        <v>44804</v>
      </c>
      <c r="AE32" s="33" t="s">
        <v>112</v>
      </c>
      <c r="AF32" s="39"/>
      <c r="AG32" s="33" t="s">
        <v>112</v>
      </c>
      <c r="AH32" s="39"/>
      <c r="AI32" s="33" t="s">
        <v>112</v>
      </c>
      <c r="AJ32" s="39"/>
      <c r="AK32" s="33" t="s">
        <v>112</v>
      </c>
      <c r="AL32" s="39"/>
      <c r="AM32" s="33" t="s">
        <v>112</v>
      </c>
      <c r="AN32" s="39"/>
      <c r="AO32" s="33" t="s">
        <v>112</v>
      </c>
      <c r="AP32" s="39"/>
      <c r="AQ32" s="33" t="s">
        <v>112</v>
      </c>
      <c r="AR32" s="39"/>
      <c r="AS32" s="33" t="s">
        <v>112</v>
      </c>
      <c r="AT32" s="39"/>
      <c r="AU32" s="33" t="s">
        <v>112</v>
      </c>
      <c r="AV32" s="39"/>
      <c r="AW32" s="33" t="s">
        <v>112</v>
      </c>
      <c r="AX32" s="39"/>
      <c r="AY32" s="33" t="s">
        <v>112</v>
      </c>
      <c r="AZ32" s="39"/>
      <c r="BD32" s="5"/>
    </row>
    <row r="33" spans="1:58" ht="14.95" hidden="1" customHeight="1" x14ac:dyDescent="0.25">
      <c r="A33" s="3">
        <v>24</v>
      </c>
      <c r="B33" s="3" t="s">
        <v>132</v>
      </c>
      <c r="C33" s="9">
        <v>107375</v>
      </c>
      <c r="D33" s="37" t="str">
        <f t="shared" si="0"/>
        <v>∞</v>
      </c>
      <c r="E33" t="s">
        <v>104</v>
      </c>
      <c r="F33" s="5" t="s">
        <v>148</v>
      </c>
      <c r="G33" s="5" t="s">
        <v>149</v>
      </c>
      <c r="I33" s="5" t="s">
        <v>107</v>
      </c>
      <c r="J33" s="5" t="s">
        <v>108</v>
      </c>
      <c r="K33" s="5" t="s">
        <v>4</v>
      </c>
      <c r="M33" s="5" t="s">
        <v>109</v>
      </c>
      <c r="O33" s="5" t="s">
        <v>111</v>
      </c>
      <c r="Q33" s="5" t="s">
        <v>111</v>
      </c>
      <c r="R33" s="5">
        <v>0.25</v>
      </c>
      <c r="S33" s="5">
        <v>1</v>
      </c>
      <c r="T33" s="5" t="s">
        <v>5</v>
      </c>
      <c r="U33" s="5">
        <v>15</v>
      </c>
      <c r="V33" s="5">
        <v>5</v>
      </c>
      <c r="W33" s="33">
        <v>44795</v>
      </c>
      <c r="X33" s="41">
        <v>44816</v>
      </c>
      <c r="Y33" s="41">
        <v>44823</v>
      </c>
      <c r="Z33" s="33">
        <v>44825</v>
      </c>
      <c r="AA33" s="39">
        <v>44795</v>
      </c>
      <c r="AB33" s="39"/>
      <c r="AC33" s="39"/>
      <c r="AD33" s="39">
        <v>44804</v>
      </c>
      <c r="AE33" s="33" t="s">
        <v>112</v>
      </c>
      <c r="AF33" s="39"/>
      <c r="AG33" s="33" t="s">
        <v>112</v>
      </c>
      <c r="AH33" s="39"/>
      <c r="AI33" s="33" t="s">
        <v>112</v>
      </c>
      <c r="AJ33" s="39"/>
      <c r="AK33" s="33" t="s">
        <v>112</v>
      </c>
      <c r="AL33" s="39"/>
      <c r="AM33" s="33" t="s">
        <v>112</v>
      </c>
      <c r="AN33" s="39"/>
      <c r="AO33" s="33" t="s">
        <v>112</v>
      </c>
      <c r="AP33" s="39"/>
      <c r="AQ33" s="33" t="s">
        <v>112</v>
      </c>
      <c r="AR33" s="39"/>
      <c r="AS33" s="33" t="s">
        <v>112</v>
      </c>
      <c r="AT33" s="39"/>
      <c r="AU33" s="33" t="s">
        <v>112</v>
      </c>
      <c r="AV33" s="39"/>
      <c r="AW33" s="33" t="s">
        <v>112</v>
      </c>
      <c r="AX33" s="39"/>
      <c r="AY33" s="33" t="s">
        <v>112</v>
      </c>
      <c r="AZ33" s="39"/>
      <c r="BD33" s="5"/>
    </row>
    <row r="34" spans="1:58" ht="14.95" hidden="1" customHeight="1" x14ac:dyDescent="0.25">
      <c r="A34" s="3">
        <v>25</v>
      </c>
      <c r="B34" s="3" t="s">
        <v>132</v>
      </c>
      <c r="C34" s="9">
        <v>107374</v>
      </c>
      <c r="D34" s="37" t="str">
        <f t="shared" si="0"/>
        <v>∞</v>
      </c>
      <c r="E34" t="s">
        <v>104</v>
      </c>
      <c r="F34" s="5" t="s">
        <v>150</v>
      </c>
      <c r="G34" s="5" t="s">
        <v>151</v>
      </c>
      <c r="I34" s="5" t="s">
        <v>107</v>
      </c>
      <c r="J34" s="5" t="s">
        <v>108</v>
      </c>
      <c r="K34" s="5" t="s">
        <v>4</v>
      </c>
      <c r="M34" s="5" t="s">
        <v>109</v>
      </c>
      <c r="O34" s="5" t="s">
        <v>111</v>
      </c>
      <c r="Q34" s="5" t="s">
        <v>111</v>
      </c>
      <c r="R34" s="5">
        <v>0.25</v>
      </c>
      <c r="S34" s="5">
        <v>1</v>
      </c>
      <c r="T34" s="5" t="s">
        <v>5</v>
      </c>
      <c r="U34" s="5">
        <v>15</v>
      </c>
      <c r="V34" s="5">
        <v>5</v>
      </c>
      <c r="W34" s="33">
        <v>44795</v>
      </c>
      <c r="X34" s="41">
        <v>44816</v>
      </c>
      <c r="Y34" s="41">
        <v>44823</v>
      </c>
      <c r="Z34" s="33">
        <v>44825</v>
      </c>
      <c r="AA34" s="39">
        <v>44795</v>
      </c>
      <c r="AB34" s="39"/>
      <c r="AC34" s="39"/>
      <c r="AD34" s="39">
        <v>44804</v>
      </c>
      <c r="AE34" s="33" t="s">
        <v>112</v>
      </c>
      <c r="AF34" s="39"/>
      <c r="AG34" s="33" t="s">
        <v>112</v>
      </c>
      <c r="AH34" s="39"/>
      <c r="AI34" s="33" t="s">
        <v>112</v>
      </c>
      <c r="AJ34" s="39"/>
      <c r="AK34" s="33" t="s">
        <v>112</v>
      </c>
      <c r="AL34" s="39"/>
      <c r="AM34" s="33" t="s">
        <v>112</v>
      </c>
      <c r="AN34" s="39"/>
      <c r="AO34" s="33" t="s">
        <v>112</v>
      </c>
      <c r="AP34" s="39"/>
      <c r="AQ34" s="33" t="s">
        <v>112</v>
      </c>
      <c r="AR34" s="39"/>
      <c r="AS34" s="33" t="s">
        <v>112</v>
      </c>
      <c r="AT34" s="39"/>
      <c r="AU34" s="33" t="s">
        <v>112</v>
      </c>
      <c r="AV34" s="39"/>
      <c r="AW34" s="33" t="s">
        <v>112</v>
      </c>
      <c r="AX34" s="39"/>
      <c r="AY34" s="33" t="s">
        <v>112</v>
      </c>
      <c r="AZ34" s="39"/>
      <c r="BD34" s="5"/>
    </row>
    <row r="35" spans="1:58" ht="14.95" hidden="1" customHeight="1" x14ac:dyDescent="0.25">
      <c r="A35" s="3">
        <v>26</v>
      </c>
      <c r="B35" s="3" t="s">
        <v>132</v>
      </c>
      <c r="C35" s="9">
        <v>107373</v>
      </c>
      <c r="D35" s="37" t="str">
        <f t="shared" si="0"/>
        <v>∞</v>
      </c>
      <c r="E35" t="s">
        <v>104</v>
      </c>
      <c r="F35" s="5" t="s">
        <v>152</v>
      </c>
      <c r="G35" s="5" t="s">
        <v>153</v>
      </c>
      <c r="I35" s="5" t="s">
        <v>107</v>
      </c>
      <c r="J35" s="5" t="s">
        <v>108</v>
      </c>
      <c r="K35" s="5" t="s">
        <v>4</v>
      </c>
      <c r="M35" s="5" t="s">
        <v>109</v>
      </c>
      <c r="O35" s="5" t="s">
        <v>111</v>
      </c>
      <c r="Q35" s="5" t="s">
        <v>111</v>
      </c>
      <c r="R35" s="5">
        <v>0.25</v>
      </c>
      <c r="S35" s="5">
        <v>1</v>
      </c>
      <c r="T35" s="5" t="s">
        <v>5</v>
      </c>
      <c r="U35" s="5">
        <v>15</v>
      </c>
      <c r="V35" s="5">
        <v>5</v>
      </c>
      <c r="W35" s="33">
        <v>44795</v>
      </c>
      <c r="X35" s="41">
        <v>44816</v>
      </c>
      <c r="Y35" s="41">
        <v>44823</v>
      </c>
      <c r="Z35" s="33">
        <v>44825</v>
      </c>
      <c r="AA35" s="39">
        <v>44795</v>
      </c>
      <c r="AB35" s="39"/>
      <c r="AC35" s="39"/>
      <c r="AD35" s="39">
        <v>44804</v>
      </c>
      <c r="AE35" s="33" t="s">
        <v>112</v>
      </c>
      <c r="AF35" s="39"/>
      <c r="AG35" s="33" t="s">
        <v>112</v>
      </c>
      <c r="AH35" s="39"/>
      <c r="AI35" s="33" t="s">
        <v>112</v>
      </c>
      <c r="AJ35" s="39"/>
      <c r="AK35" s="33" t="s">
        <v>112</v>
      </c>
      <c r="AL35" s="39"/>
      <c r="AM35" s="33" t="s">
        <v>112</v>
      </c>
      <c r="AN35" s="39"/>
      <c r="AO35" s="33" t="s">
        <v>112</v>
      </c>
      <c r="AP35" s="39"/>
      <c r="AQ35" s="33" t="s">
        <v>112</v>
      </c>
      <c r="AR35" s="39"/>
      <c r="AS35" s="33" t="s">
        <v>112</v>
      </c>
      <c r="AT35" s="39"/>
      <c r="AU35" s="33" t="s">
        <v>112</v>
      </c>
      <c r="AV35" s="39"/>
      <c r="AW35" s="33" t="s">
        <v>112</v>
      </c>
      <c r="AX35" s="39"/>
      <c r="AY35" s="33" t="s">
        <v>112</v>
      </c>
      <c r="AZ35" s="39"/>
      <c r="BD35" s="5"/>
    </row>
    <row r="36" spans="1:58" ht="14.95" hidden="1" customHeight="1" x14ac:dyDescent="0.25">
      <c r="A36" s="3">
        <v>27</v>
      </c>
      <c r="B36" s="3" t="s">
        <v>132</v>
      </c>
      <c r="C36" s="9">
        <v>107371</v>
      </c>
      <c r="D36" s="37" t="str">
        <f t="shared" si="0"/>
        <v>∞</v>
      </c>
      <c r="E36" t="s">
        <v>104</v>
      </c>
      <c r="F36" s="5" t="s">
        <v>154</v>
      </c>
      <c r="G36" s="5" t="s">
        <v>155</v>
      </c>
      <c r="I36" s="5" t="s">
        <v>107</v>
      </c>
      <c r="J36" s="5" t="s">
        <v>108</v>
      </c>
      <c r="K36" s="5" t="s">
        <v>4</v>
      </c>
      <c r="M36" s="5" t="s">
        <v>109</v>
      </c>
      <c r="O36" s="5" t="s">
        <v>111</v>
      </c>
      <c r="Q36" s="5" t="s">
        <v>111</v>
      </c>
      <c r="R36" s="5">
        <v>0.25</v>
      </c>
      <c r="S36" s="5">
        <v>1</v>
      </c>
      <c r="T36" s="5" t="s">
        <v>5</v>
      </c>
      <c r="U36" s="5">
        <v>15</v>
      </c>
      <c r="V36" s="5">
        <v>5</v>
      </c>
      <c r="W36" s="33">
        <v>44795</v>
      </c>
      <c r="X36" s="41">
        <v>44816</v>
      </c>
      <c r="Y36" s="41">
        <v>44823</v>
      </c>
      <c r="Z36" s="33">
        <v>44825</v>
      </c>
      <c r="AA36" s="39">
        <v>44795</v>
      </c>
      <c r="AB36" s="39"/>
      <c r="AC36" s="39"/>
      <c r="AD36" s="39">
        <v>44804</v>
      </c>
      <c r="AE36" s="33" t="s">
        <v>112</v>
      </c>
      <c r="AF36" s="39"/>
      <c r="AG36" s="33" t="s">
        <v>112</v>
      </c>
      <c r="AH36" s="39"/>
      <c r="AI36" s="33" t="s">
        <v>112</v>
      </c>
      <c r="AJ36" s="39"/>
      <c r="AK36" s="33" t="s">
        <v>112</v>
      </c>
      <c r="AL36" s="39"/>
      <c r="AM36" s="33" t="s">
        <v>112</v>
      </c>
      <c r="AN36" s="39"/>
      <c r="AO36" s="33" t="s">
        <v>112</v>
      </c>
      <c r="AP36" s="39"/>
      <c r="AQ36" s="33" t="s">
        <v>112</v>
      </c>
      <c r="AR36" s="39"/>
      <c r="AS36" s="33" t="s">
        <v>112</v>
      </c>
      <c r="AT36" s="39"/>
      <c r="AU36" s="33" t="s">
        <v>112</v>
      </c>
      <c r="AV36" s="39"/>
      <c r="AW36" s="33" t="s">
        <v>112</v>
      </c>
      <c r="AX36" s="39"/>
      <c r="AY36" s="33" t="s">
        <v>112</v>
      </c>
      <c r="AZ36" s="39"/>
      <c r="BD36" s="5"/>
    </row>
    <row r="37" spans="1:58" ht="14.95" hidden="1" customHeight="1" x14ac:dyDescent="0.25">
      <c r="A37" s="3">
        <v>28</v>
      </c>
      <c r="B37" s="3" t="s">
        <v>132</v>
      </c>
      <c r="C37" s="9">
        <v>107370</v>
      </c>
      <c r="D37" s="37" t="str">
        <f t="shared" si="0"/>
        <v>∞</v>
      </c>
      <c r="E37" t="s">
        <v>104</v>
      </c>
      <c r="F37" s="5" t="s">
        <v>156</v>
      </c>
      <c r="G37" s="5" t="s">
        <v>157</v>
      </c>
      <c r="I37" s="5" t="s">
        <v>107</v>
      </c>
      <c r="J37" s="5" t="s">
        <v>108</v>
      </c>
      <c r="K37" s="5" t="s">
        <v>4</v>
      </c>
      <c r="M37" s="5" t="s">
        <v>109</v>
      </c>
      <c r="O37" s="5" t="s">
        <v>111</v>
      </c>
      <c r="Q37" s="5" t="s">
        <v>111</v>
      </c>
      <c r="R37" s="5">
        <v>0.25</v>
      </c>
      <c r="S37" s="5">
        <v>1</v>
      </c>
      <c r="T37" s="5" t="s">
        <v>5</v>
      </c>
      <c r="U37" s="5">
        <v>15</v>
      </c>
      <c r="V37" s="5">
        <v>5</v>
      </c>
      <c r="W37" s="33">
        <v>44795</v>
      </c>
      <c r="X37" s="41">
        <v>44816</v>
      </c>
      <c r="Y37" s="41">
        <v>44823</v>
      </c>
      <c r="Z37" s="33">
        <v>44825</v>
      </c>
      <c r="AA37" s="39">
        <v>44795</v>
      </c>
      <c r="AB37" s="39"/>
      <c r="AC37" s="39"/>
      <c r="AD37" s="39">
        <v>44804</v>
      </c>
      <c r="AE37" s="33" t="s">
        <v>112</v>
      </c>
      <c r="AF37" s="39"/>
      <c r="AG37" s="33" t="s">
        <v>112</v>
      </c>
      <c r="AH37" s="39"/>
      <c r="AI37" s="33" t="s">
        <v>112</v>
      </c>
      <c r="AJ37" s="39"/>
      <c r="AK37" s="33" t="s">
        <v>112</v>
      </c>
      <c r="AL37" s="39"/>
      <c r="AM37" s="33" t="s">
        <v>112</v>
      </c>
      <c r="AN37" s="39"/>
      <c r="AO37" s="33" t="s">
        <v>112</v>
      </c>
      <c r="AP37" s="39"/>
      <c r="AQ37" s="33" t="s">
        <v>112</v>
      </c>
      <c r="AR37" s="39"/>
      <c r="AS37" s="33" t="s">
        <v>112</v>
      </c>
      <c r="AT37" s="39"/>
      <c r="AU37" s="33" t="s">
        <v>112</v>
      </c>
      <c r="AV37" s="39"/>
      <c r="AW37" s="33" t="s">
        <v>112</v>
      </c>
      <c r="AX37" s="39"/>
      <c r="AY37" s="33" t="s">
        <v>112</v>
      </c>
      <c r="AZ37" s="39"/>
      <c r="BD37" s="5"/>
    </row>
    <row r="38" spans="1:58" ht="14.95" hidden="1" customHeight="1" x14ac:dyDescent="0.25">
      <c r="A38" s="3">
        <v>29</v>
      </c>
      <c r="B38" s="3" t="s">
        <v>132</v>
      </c>
      <c r="C38" s="9">
        <v>107369</v>
      </c>
      <c r="D38" s="37" t="str">
        <f t="shared" si="0"/>
        <v>∞</v>
      </c>
      <c r="E38" t="s">
        <v>104</v>
      </c>
      <c r="F38" s="5" t="s">
        <v>158</v>
      </c>
      <c r="G38" s="5" t="s">
        <v>159</v>
      </c>
      <c r="I38" s="5" t="s">
        <v>107</v>
      </c>
      <c r="J38" s="5" t="s">
        <v>108</v>
      </c>
      <c r="K38" s="5" t="s">
        <v>4</v>
      </c>
      <c r="M38" s="5" t="s">
        <v>109</v>
      </c>
      <c r="O38" s="5" t="s">
        <v>111</v>
      </c>
      <c r="Q38" s="5" t="s">
        <v>111</v>
      </c>
      <c r="R38" s="5">
        <v>0.25</v>
      </c>
      <c r="S38" s="5">
        <v>1</v>
      </c>
      <c r="T38" s="5" t="s">
        <v>5</v>
      </c>
      <c r="U38" s="5">
        <v>15</v>
      </c>
      <c r="V38" s="5">
        <v>5</v>
      </c>
      <c r="W38" s="33">
        <v>44795</v>
      </c>
      <c r="X38" s="41">
        <v>44816</v>
      </c>
      <c r="Y38" s="41">
        <v>44823</v>
      </c>
      <c r="Z38" s="33">
        <v>44825</v>
      </c>
      <c r="AA38" s="39">
        <v>44795</v>
      </c>
      <c r="AB38" s="39"/>
      <c r="AC38" s="39"/>
      <c r="AD38" s="39">
        <v>44804</v>
      </c>
      <c r="AE38" s="33" t="s">
        <v>112</v>
      </c>
      <c r="AF38" s="39"/>
      <c r="AG38" s="33" t="s">
        <v>112</v>
      </c>
      <c r="AH38" s="39"/>
      <c r="AI38" s="33" t="s">
        <v>112</v>
      </c>
      <c r="AJ38" s="39"/>
      <c r="AK38" s="33" t="s">
        <v>112</v>
      </c>
      <c r="AL38" s="39"/>
      <c r="AM38" s="33" t="s">
        <v>112</v>
      </c>
      <c r="AN38" s="39"/>
      <c r="AO38" s="33" t="s">
        <v>112</v>
      </c>
      <c r="AP38" s="39"/>
      <c r="AQ38" s="33" t="s">
        <v>112</v>
      </c>
      <c r="AR38" s="39"/>
      <c r="AS38" s="33" t="s">
        <v>112</v>
      </c>
      <c r="AT38" s="39"/>
      <c r="AU38" s="33" t="s">
        <v>112</v>
      </c>
      <c r="AV38" s="39"/>
      <c r="AW38" s="33" t="s">
        <v>112</v>
      </c>
      <c r="AX38" s="39"/>
      <c r="AY38" s="33" t="s">
        <v>112</v>
      </c>
      <c r="AZ38" s="39"/>
      <c r="BD38" s="5"/>
    </row>
    <row r="39" spans="1:58" ht="14.95" hidden="1" customHeight="1" x14ac:dyDescent="0.25">
      <c r="A39" s="3">
        <v>30</v>
      </c>
      <c r="B39" s="3" t="s">
        <v>132</v>
      </c>
      <c r="C39" s="9">
        <v>107368</v>
      </c>
      <c r="D39" s="37" t="str">
        <f t="shared" si="0"/>
        <v>∞</v>
      </c>
      <c r="E39" t="s">
        <v>104</v>
      </c>
      <c r="F39" s="5" t="s">
        <v>160</v>
      </c>
      <c r="G39" s="5" t="s">
        <v>161</v>
      </c>
      <c r="I39" s="5" t="s">
        <v>107</v>
      </c>
      <c r="J39" s="5" t="s">
        <v>108</v>
      </c>
      <c r="K39" s="5" t="s">
        <v>4</v>
      </c>
      <c r="M39" s="5" t="s">
        <v>109</v>
      </c>
      <c r="O39" s="5" t="s">
        <v>111</v>
      </c>
      <c r="Q39" s="5" t="s">
        <v>111</v>
      </c>
      <c r="R39" s="5">
        <v>0.25</v>
      </c>
      <c r="S39" s="5">
        <v>1</v>
      </c>
      <c r="T39" s="5" t="s">
        <v>5</v>
      </c>
      <c r="U39" s="5">
        <v>15</v>
      </c>
      <c r="V39" s="5">
        <v>5</v>
      </c>
      <c r="W39" s="33">
        <v>44795</v>
      </c>
      <c r="X39" s="41">
        <v>44816</v>
      </c>
      <c r="Y39" s="41">
        <v>44823</v>
      </c>
      <c r="Z39" s="33">
        <v>44825</v>
      </c>
      <c r="AA39" s="39">
        <v>44795</v>
      </c>
      <c r="AB39" s="39"/>
      <c r="AC39" s="39"/>
      <c r="AD39" s="39">
        <v>44804</v>
      </c>
      <c r="AE39" s="33" t="s">
        <v>112</v>
      </c>
      <c r="AF39" s="39"/>
      <c r="AG39" s="33" t="s">
        <v>112</v>
      </c>
      <c r="AH39" s="39"/>
      <c r="AI39" s="33" t="s">
        <v>112</v>
      </c>
      <c r="AJ39" s="39"/>
      <c r="AK39" s="33" t="s">
        <v>112</v>
      </c>
      <c r="AL39" s="39"/>
      <c r="AM39" s="33" t="s">
        <v>112</v>
      </c>
      <c r="AN39" s="39"/>
      <c r="AO39" s="33" t="s">
        <v>112</v>
      </c>
      <c r="AP39" s="39"/>
      <c r="AQ39" s="33" t="s">
        <v>112</v>
      </c>
      <c r="AR39" s="39"/>
      <c r="AS39" s="33" t="s">
        <v>112</v>
      </c>
      <c r="AT39" s="39"/>
      <c r="AU39" s="33" t="s">
        <v>112</v>
      </c>
      <c r="AV39" s="39"/>
      <c r="AW39" s="33" t="s">
        <v>112</v>
      </c>
      <c r="AX39" s="39"/>
      <c r="AY39" s="33" t="s">
        <v>112</v>
      </c>
      <c r="AZ39" s="39"/>
      <c r="BD39" s="5"/>
    </row>
    <row r="40" spans="1:58" ht="14.95" hidden="1" customHeight="1" x14ac:dyDescent="0.25">
      <c r="A40" s="3">
        <v>31</v>
      </c>
      <c r="B40" s="3" t="s">
        <v>132</v>
      </c>
      <c r="C40" s="9">
        <v>107367</v>
      </c>
      <c r="D40" s="37" t="str">
        <f t="shared" si="0"/>
        <v>∞</v>
      </c>
      <c r="E40" t="s">
        <v>104</v>
      </c>
      <c r="F40" s="5" t="s">
        <v>162</v>
      </c>
      <c r="G40" s="5" t="s">
        <v>163</v>
      </c>
      <c r="I40" s="5" t="s">
        <v>107</v>
      </c>
      <c r="J40" s="5" t="s">
        <v>108</v>
      </c>
      <c r="K40" s="5" t="s">
        <v>4</v>
      </c>
      <c r="M40" s="5" t="s">
        <v>109</v>
      </c>
      <c r="O40" s="5" t="s">
        <v>111</v>
      </c>
      <c r="Q40" s="5" t="s">
        <v>111</v>
      </c>
      <c r="R40" s="5">
        <v>0.25</v>
      </c>
      <c r="S40" s="5">
        <v>1</v>
      </c>
      <c r="T40" s="5" t="s">
        <v>5</v>
      </c>
      <c r="U40" s="5">
        <v>15</v>
      </c>
      <c r="V40" s="5">
        <v>5</v>
      </c>
      <c r="W40" s="33">
        <v>44795</v>
      </c>
      <c r="X40" s="41">
        <v>44816</v>
      </c>
      <c r="Y40" s="41">
        <v>44823</v>
      </c>
      <c r="Z40" s="33">
        <v>44825</v>
      </c>
      <c r="AA40" s="39">
        <v>44795</v>
      </c>
      <c r="AB40" s="39"/>
      <c r="AC40" s="39"/>
      <c r="AD40" s="39">
        <v>44804</v>
      </c>
      <c r="AE40" s="33" t="s">
        <v>112</v>
      </c>
      <c r="AF40" s="39"/>
      <c r="AG40" s="33" t="s">
        <v>112</v>
      </c>
      <c r="AH40" s="39"/>
      <c r="AI40" s="33" t="s">
        <v>112</v>
      </c>
      <c r="AJ40" s="39"/>
      <c r="AK40" s="33" t="s">
        <v>112</v>
      </c>
      <c r="AL40" s="39"/>
      <c r="AM40" s="33" t="s">
        <v>112</v>
      </c>
      <c r="AN40" s="39"/>
      <c r="AO40" s="33" t="s">
        <v>112</v>
      </c>
      <c r="AP40" s="39"/>
      <c r="AQ40" s="33" t="s">
        <v>112</v>
      </c>
      <c r="AR40" s="39"/>
      <c r="AS40" s="33" t="s">
        <v>112</v>
      </c>
      <c r="AT40" s="39"/>
      <c r="AU40" s="33" t="s">
        <v>112</v>
      </c>
      <c r="AV40" s="39"/>
      <c r="AW40" s="33" t="s">
        <v>112</v>
      </c>
      <c r="AX40" s="39"/>
      <c r="AY40" s="33" t="s">
        <v>112</v>
      </c>
      <c r="AZ40" s="39"/>
      <c r="BD40" s="5"/>
    </row>
    <row r="41" spans="1:58" ht="14.95" hidden="1" customHeight="1" x14ac:dyDescent="0.25">
      <c r="A41" s="3">
        <v>32</v>
      </c>
      <c r="B41" s="3" t="s">
        <v>132</v>
      </c>
      <c r="C41" s="9">
        <v>107366</v>
      </c>
      <c r="D41" s="37" t="str">
        <f t="shared" si="0"/>
        <v>∞</v>
      </c>
      <c r="E41" t="s">
        <v>104</v>
      </c>
      <c r="F41" s="5" t="s">
        <v>164</v>
      </c>
      <c r="G41" s="5" t="s">
        <v>165</v>
      </c>
      <c r="I41" s="5" t="s">
        <v>107</v>
      </c>
      <c r="J41" s="5" t="s">
        <v>108</v>
      </c>
      <c r="K41" s="5" t="s">
        <v>4</v>
      </c>
      <c r="M41" s="5" t="s">
        <v>109</v>
      </c>
      <c r="O41" s="5" t="s">
        <v>111</v>
      </c>
      <c r="Q41" s="5" t="s">
        <v>111</v>
      </c>
      <c r="R41" s="5">
        <v>0.25</v>
      </c>
      <c r="S41" s="5">
        <v>1</v>
      </c>
      <c r="T41" s="5" t="s">
        <v>5</v>
      </c>
      <c r="U41" s="5">
        <v>15</v>
      </c>
      <c r="V41" s="5">
        <v>5</v>
      </c>
      <c r="W41" s="33">
        <v>44795</v>
      </c>
      <c r="X41" s="41">
        <v>44816</v>
      </c>
      <c r="Y41" s="41">
        <v>44823</v>
      </c>
      <c r="Z41" s="33">
        <v>44825</v>
      </c>
      <c r="AA41" s="39">
        <v>44795</v>
      </c>
      <c r="AB41" s="39"/>
      <c r="AC41" s="39"/>
      <c r="AD41" s="39">
        <v>44804</v>
      </c>
      <c r="AE41" s="33" t="s">
        <v>112</v>
      </c>
      <c r="AF41" s="39"/>
      <c r="AG41" s="33" t="s">
        <v>112</v>
      </c>
      <c r="AH41" s="39"/>
      <c r="AI41" s="33" t="s">
        <v>112</v>
      </c>
      <c r="AJ41" s="39"/>
      <c r="AK41" s="33" t="s">
        <v>112</v>
      </c>
      <c r="AL41" s="39"/>
      <c r="AM41" s="33" t="s">
        <v>112</v>
      </c>
      <c r="AN41" s="39"/>
      <c r="AO41" s="33" t="s">
        <v>112</v>
      </c>
      <c r="AP41" s="39"/>
      <c r="AQ41" s="33" t="s">
        <v>112</v>
      </c>
      <c r="AR41" s="39"/>
      <c r="AS41" s="33" t="s">
        <v>112</v>
      </c>
      <c r="AT41" s="39"/>
      <c r="AU41" s="33" t="s">
        <v>112</v>
      </c>
      <c r="AV41" s="39"/>
      <c r="AW41" s="33" t="s">
        <v>112</v>
      </c>
      <c r="AX41" s="39"/>
      <c r="AY41" s="33" t="s">
        <v>112</v>
      </c>
      <c r="AZ41" s="39"/>
      <c r="BD41" s="5"/>
    </row>
    <row r="42" spans="1:58" ht="14.95" hidden="1" customHeight="1" x14ac:dyDescent="0.25">
      <c r="A42" s="3">
        <v>33</v>
      </c>
      <c r="B42" s="3" t="s">
        <v>132</v>
      </c>
      <c r="C42" s="9">
        <v>107344</v>
      </c>
      <c r="D42" s="37" t="str">
        <f t="shared" si="0"/>
        <v>∞</v>
      </c>
      <c r="E42" t="s">
        <v>104</v>
      </c>
      <c r="F42" s="5" t="s">
        <v>166</v>
      </c>
      <c r="G42" s="5" t="s">
        <v>167</v>
      </c>
      <c r="I42" s="5" t="s">
        <v>107</v>
      </c>
      <c r="J42" s="5" t="s">
        <v>108</v>
      </c>
      <c r="K42" s="5" t="s">
        <v>16</v>
      </c>
      <c r="L42" s="28"/>
      <c r="M42" s="5" t="s">
        <v>109</v>
      </c>
      <c r="O42" s="5" t="s">
        <v>111</v>
      </c>
      <c r="Q42" s="5" t="s">
        <v>111</v>
      </c>
      <c r="R42" s="5">
        <v>1</v>
      </c>
      <c r="S42" s="5">
        <v>1</v>
      </c>
      <c r="T42" s="5" t="s">
        <v>5</v>
      </c>
      <c r="U42" s="5">
        <v>15</v>
      </c>
      <c r="V42" s="5">
        <v>5</v>
      </c>
      <c r="W42" s="33">
        <v>44795</v>
      </c>
      <c r="X42" s="41">
        <v>44816</v>
      </c>
      <c r="Y42" s="41">
        <v>44823</v>
      </c>
      <c r="Z42" s="33">
        <v>44825</v>
      </c>
      <c r="AA42" s="39"/>
      <c r="AB42" s="39"/>
      <c r="AC42" s="39"/>
      <c r="AD42" s="39"/>
      <c r="AE42" s="33" t="s">
        <v>112</v>
      </c>
      <c r="AF42" s="39"/>
      <c r="AG42" s="33" t="s">
        <v>112</v>
      </c>
      <c r="AH42" s="39"/>
      <c r="AI42" s="33" t="s">
        <v>112</v>
      </c>
      <c r="AJ42" s="39"/>
      <c r="AK42" s="33" t="s">
        <v>112</v>
      </c>
      <c r="AL42" s="39"/>
      <c r="AM42" s="33" t="s">
        <v>112</v>
      </c>
      <c r="AN42" s="39"/>
      <c r="AO42" s="33" t="s">
        <v>112</v>
      </c>
      <c r="AP42" s="39"/>
      <c r="AQ42" s="33" t="s">
        <v>112</v>
      </c>
      <c r="AR42" s="39"/>
      <c r="AS42" s="33" t="s">
        <v>112</v>
      </c>
      <c r="AT42" s="39"/>
      <c r="AU42" s="33" t="s">
        <v>112</v>
      </c>
      <c r="AV42" s="39"/>
      <c r="AW42" s="33" t="s">
        <v>112</v>
      </c>
      <c r="AX42" s="39"/>
      <c r="AY42" s="33" t="s">
        <v>112</v>
      </c>
      <c r="AZ42" s="39"/>
      <c r="BD42" s="5"/>
    </row>
    <row r="43" spans="1:58" ht="14.95" hidden="1" customHeight="1" x14ac:dyDescent="0.25">
      <c r="A43" s="3">
        <v>34</v>
      </c>
      <c r="B43" s="3" t="s">
        <v>225</v>
      </c>
      <c r="C43" s="9">
        <v>107885</v>
      </c>
      <c r="D43" s="37" t="str">
        <f t="shared" si="0"/>
        <v>∞</v>
      </c>
      <c r="E43" t="s">
        <v>104</v>
      </c>
      <c r="F43" s="5" t="s">
        <v>226</v>
      </c>
      <c r="I43" s="5" t="s">
        <v>107</v>
      </c>
      <c r="J43" s="5" t="s">
        <v>108</v>
      </c>
      <c r="K43" s="5" t="s">
        <v>16</v>
      </c>
      <c r="L43" s="28"/>
      <c r="M43" s="5" t="s">
        <v>109</v>
      </c>
      <c r="N43" s="5" t="s">
        <v>126</v>
      </c>
      <c r="O43" s="5" t="s">
        <v>111</v>
      </c>
      <c r="Q43" s="5" t="s">
        <v>111</v>
      </c>
      <c r="R43" s="5">
        <v>1</v>
      </c>
      <c r="S43" s="5">
        <v>1</v>
      </c>
      <c r="T43" s="5" t="s">
        <v>5</v>
      </c>
      <c r="U43" s="5">
        <v>5</v>
      </c>
      <c r="V43" s="5">
        <v>0</v>
      </c>
      <c r="W43" s="33">
        <v>44795</v>
      </c>
      <c r="X43" s="41" t="s">
        <v>115</v>
      </c>
      <c r="Y43" s="41" t="s">
        <v>115</v>
      </c>
      <c r="Z43" s="33">
        <v>44802</v>
      </c>
      <c r="AA43" s="39">
        <v>44802</v>
      </c>
      <c r="AB43" s="39"/>
      <c r="AC43" s="39"/>
      <c r="AD43" s="39">
        <v>44805</v>
      </c>
      <c r="AE43" s="33" t="s">
        <v>112</v>
      </c>
      <c r="AF43" s="39"/>
      <c r="AG43" s="33" t="s">
        <v>112</v>
      </c>
      <c r="AH43" s="39"/>
      <c r="AI43" s="33" t="s">
        <v>112</v>
      </c>
      <c r="AJ43" s="39"/>
      <c r="AK43" s="33" t="s">
        <v>112</v>
      </c>
      <c r="AL43" s="39"/>
      <c r="AM43" s="33" t="s">
        <v>112</v>
      </c>
      <c r="AN43" s="39"/>
      <c r="AO43" s="33" t="s">
        <v>112</v>
      </c>
      <c r="AP43" s="39"/>
      <c r="AQ43" s="33" t="s">
        <v>112</v>
      </c>
      <c r="AR43" s="39"/>
      <c r="AS43" s="33" t="s">
        <v>112</v>
      </c>
      <c r="AT43" s="39"/>
      <c r="AU43" s="33" t="s">
        <v>112</v>
      </c>
      <c r="AV43" s="39"/>
      <c r="AW43" s="33" t="s">
        <v>112</v>
      </c>
      <c r="AX43" s="39"/>
      <c r="AY43" s="33" t="s">
        <v>112</v>
      </c>
      <c r="AZ43" s="39"/>
      <c r="BD43" s="5"/>
    </row>
    <row r="44" spans="1:58" ht="14.95" hidden="1" customHeight="1" x14ac:dyDescent="0.25">
      <c r="A44" s="3">
        <v>35</v>
      </c>
      <c r="B44" s="3" t="s">
        <v>456</v>
      </c>
      <c r="C44" s="9">
        <v>107722</v>
      </c>
      <c r="D44" s="37" t="str">
        <f t="shared" si="0"/>
        <v>∞</v>
      </c>
      <c r="E44" t="s">
        <v>104</v>
      </c>
      <c r="F44" s="5" t="s">
        <v>459</v>
      </c>
      <c r="G44" s="5" t="s">
        <v>460</v>
      </c>
      <c r="H44" s="5" t="s">
        <v>461</v>
      </c>
      <c r="I44" s="5" t="s">
        <v>107</v>
      </c>
      <c r="J44" s="5" t="s">
        <v>108</v>
      </c>
      <c r="K44" s="5" t="s">
        <v>16</v>
      </c>
      <c r="L44" s="28"/>
      <c r="M44" s="5" t="s">
        <v>109</v>
      </c>
      <c r="N44" s="5" t="s">
        <v>126</v>
      </c>
      <c r="O44" s="5" t="s">
        <v>111</v>
      </c>
      <c r="Q44" s="5" t="s">
        <v>111</v>
      </c>
      <c r="R44" s="5">
        <v>1</v>
      </c>
      <c r="S44" s="5">
        <v>1</v>
      </c>
      <c r="T44" s="5" t="s">
        <v>5</v>
      </c>
      <c r="U44" s="5">
        <v>5</v>
      </c>
      <c r="V44" s="5">
        <v>0</v>
      </c>
      <c r="W44" s="33">
        <v>44795</v>
      </c>
      <c r="X44" s="41" t="s">
        <v>115</v>
      </c>
      <c r="Y44" s="41" t="s">
        <v>115</v>
      </c>
      <c r="Z44" s="33">
        <v>44802</v>
      </c>
      <c r="AA44" s="39">
        <v>44799</v>
      </c>
      <c r="AB44" s="39"/>
      <c r="AC44" s="39"/>
      <c r="AD44" s="39">
        <v>44799</v>
      </c>
      <c r="AE44" s="33" t="s">
        <v>112</v>
      </c>
      <c r="AF44" s="39"/>
      <c r="AG44" s="33" t="s">
        <v>112</v>
      </c>
      <c r="AH44" s="39"/>
      <c r="AI44" s="33" t="s">
        <v>112</v>
      </c>
      <c r="AJ44" s="39"/>
      <c r="AK44" s="33" t="s">
        <v>112</v>
      </c>
      <c r="AL44" s="39"/>
      <c r="AM44" s="33" t="s">
        <v>112</v>
      </c>
      <c r="AN44" s="39"/>
      <c r="AO44" s="33" t="s">
        <v>112</v>
      </c>
      <c r="AP44" s="39"/>
      <c r="AQ44" s="33" t="s">
        <v>112</v>
      </c>
      <c r="AR44" s="39"/>
      <c r="AS44" s="33" t="s">
        <v>112</v>
      </c>
      <c r="AT44" s="39"/>
      <c r="AU44" s="33" t="s">
        <v>112</v>
      </c>
      <c r="AV44" s="39"/>
      <c r="AW44" s="33" t="s">
        <v>112</v>
      </c>
      <c r="AX44" s="39"/>
      <c r="AY44" s="33" t="s">
        <v>112</v>
      </c>
      <c r="AZ44" s="39"/>
      <c r="BD44" s="5"/>
    </row>
    <row r="45" spans="1:58" ht="14.95" hidden="1" customHeight="1" x14ac:dyDescent="0.25">
      <c r="A45" s="3">
        <v>36</v>
      </c>
      <c r="B45" s="3" t="s">
        <v>456</v>
      </c>
      <c r="C45" s="9">
        <v>107726</v>
      </c>
      <c r="D45" s="37" t="str">
        <f t="shared" si="0"/>
        <v>∞</v>
      </c>
      <c r="E45" t="s">
        <v>104</v>
      </c>
      <c r="F45" s="5" t="s">
        <v>462</v>
      </c>
      <c r="G45" s="5" t="s">
        <v>463</v>
      </c>
      <c r="H45" s="5" t="s">
        <v>464</v>
      </c>
      <c r="I45" s="5" t="s">
        <v>107</v>
      </c>
      <c r="J45" s="5" t="s">
        <v>108</v>
      </c>
      <c r="K45" s="5" t="s">
        <v>16</v>
      </c>
      <c r="L45" s="28"/>
      <c r="M45" s="5" t="s">
        <v>109</v>
      </c>
      <c r="N45" s="5" t="s">
        <v>126</v>
      </c>
      <c r="O45" s="5" t="s">
        <v>111</v>
      </c>
      <c r="Q45" s="5" t="s">
        <v>111</v>
      </c>
      <c r="R45" s="5">
        <v>1</v>
      </c>
      <c r="S45" s="5">
        <v>1</v>
      </c>
      <c r="T45" s="5" t="s">
        <v>5</v>
      </c>
      <c r="U45" s="5">
        <v>5</v>
      </c>
      <c r="V45" s="5">
        <v>0</v>
      </c>
      <c r="W45" s="33">
        <v>44795</v>
      </c>
      <c r="X45" s="41" t="s">
        <v>115</v>
      </c>
      <c r="Y45" s="41" t="s">
        <v>115</v>
      </c>
      <c r="Z45" s="33">
        <v>44802</v>
      </c>
      <c r="AA45" s="39">
        <v>44804</v>
      </c>
      <c r="AB45" s="39"/>
      <c r="AC45" s="39"/>
      <c r="AD45" s="39">
        <v>44804</v>
      </c>
      <c r="AE45" s="33" t="s">
        <v>112</v>
      </c>
      <c r="AF45" s="39"/>
      <c r="AG45" s="33" t="s">
        <v>112</v>
      </c>
      <c r="AH45" s="39"/>
      <c r="AI45" s="33" t="s">
        <v>112</v>
      </c>
      <c r="AJ45" s="39"/>
      <c r="AK45" s="33" t="s">
        <v>112</v>
      </c>
      <c r="AL45" s="39"/>
      <c r="AM45" s="33" t="s">
        <v>112</v>
      </c>
      <c r="AN45" s="39"/>
      <c r="AO45" s="33" t="s">
        <v>112</v>
      </c>
      <c r="AP45" s="39"/>
      <c r="AQ45" s="33" t="s">
        <v>112</v>
      </c>
      <c r="AR45" s="39"/>
      <c r="AS45" s="33" t="s">
        <v>112</v>
      </c>
      <c r="AT45" s="39"/>
      <c r="AU45" s="33" t="s">
        <v>112</v>
      </c>
      <c r="AV45" s="39"/>
      <c r="AW45" s="33" t="s">
        <v>112</v>
      </c>
      <c r="AX45" s="39"/>
      <c r="AY45" s="33" t="s">
        <v>112</v>
      </c>
      <c r="AZ45" s="39"/>
      <c r="BD45" s="5"/>
    </row>
    <row r="46" spans="1:58" s="9" customFormat="1" ht="14.95" hidden="1" customHeight="1" x14ac:dyDescent="0.25">
      <c r="A46" s="3">
        <v>37</v>
      </c>
      <c r="B46" s="3" t="s">
        <v>456</v>
      </c>
      <c r="C46" s="9">
        <v>107721</v>
      </c>
      <c r="D46" s="37" t="str">
        <f t="shared" si="0"/>
        <v>∞</v>
      </c>
      <c r="E46" t="s">
        <v>104</v>
      </c>
      <c r="F46" s="5" t="s">
        <v>465</v>
      </c>
      <c r="G46" s="5" t="s">
        <v>257</v>
      </c>
      <c r="H46" s="5" t="s">
        <v>466</v>
      </c>
      <c r="I46" s="5" t="s">
        <v>107</v>
      </c>
      <c r="J46" s="5" t="s">
        <v>108</v>
      </c>
      <c r="K46" s="5" t="s">
        <v>16</v>
      </c>
      <c r="L46" s="28"/>
      <c r="M46" s="5" t="s">
        <v>109</v>
      </c>
      <c r="N46" s="5" t="s">
        <v>126</v>
      </c>
      <c r="O46" s="5" t="s">
        <v>111</v>
      </c>
      <c r="P46" s="5"/>
      <c r="Q46" s="5" t="s">
        <v>111</v>
      </c>
      <c r="R46" s="5">
        <v>1</v>
      </c>
      <c r="S46" s="5">
        <v>1</v>
      </c>
      <c r="T46" s="5" t="s">
        <v>5</v>
      </c>
      <c r="U46" s="5">
        <v>10</v>
      </c>
      <c r="V46" s="5">
        <v>0</v>
      </c>
      <c r="W46" s="33">
        <v>44795</v>
      </c>
      <c r="X46" s="41" t="s">
        <v>115</v>
      </c>
      <c r="Y46" s="41" t="s">
        <v>115</v>
      </c>
      <c r="Z46" s="33">
        <v>44810</v>
      </c>
      <c r="AA46" s="39"/>
      <c r="AB46" s="39"/>
      <c r="AC46" s="39"/>
      <c r="AD46" s="39"/>
      <c r="AE46" s="33" t="s">
        <v>112</v>
      </c>
      <c r="AF46" s="39"/>
      <c r="AG46" s="33" t="s">
        <v>112</v>
      </c>
      <c r="AH46" s="39"/>
      <c r="AI46" s="33" t="s">
        <v>112</v>
      </c>
      <c r="AJ46" s="39"/>
      <c r="AK46" s="33" t="s">
        <v>112</v>
      </c>
      <c r="AL46" s="39"/>
      <c r="AM46" s="33" t="s">
        <v>112</v>
      </c>
      <c r="AN46" s="39"/>
      <c r="AO46" s="33" t="s">
        <v>112</v>
      </c>
      <c r="AP46" s="39"/>
      <c r="AQ46" s="33" t="s">
        <v>112</v>
      </c>
      <c r="AR46" s="39"/>
      <c r="AS46" s="33" t="s">
        <v>112</v>
      </c>
      <c r="AT46" s="39"/>
      <c r="AU46" s="33" t="s">
        <v>112</v>
      </c>
      <c r="AV46" s="39"/>
      <c r="AW46" s="33" t="s">
        <v>112</v>
      </c>
      <c r="AX46" s="39"/>
      <c r="AY46" s="33" t="s">
        <v>112</v>
      </c>
      <c r="AZ46" s="39"/>
      <c r="BA46" s="20"/>
      <c r="BB46" s="20"/>
      <c r="BC46" s="28"/>
      <c r="BD46" s="5"/>
      <c r="BE46" s="5"/>
      <c r="BF46" s="5"/>
    </row>
    <row r="47" spans="1:58" s="9" customFormat="1" ht="14.95" hidden="1" customHeight="1" x14ac:dyDescent="0.25">
      <c r="A47" s="3">
        <v>38</v>
      </c>
      <c r="B47" s="3" t="s">
        <v>1322</v>
      </c>
      <c r="C47" s="9">
        <v>108806</v>
      </c>
      <c r="D47" s="37" t="str">
        <f t="shared" si="0"/>
        <v>∞</v>
      </c>
      <c r="E47" t="s">
        <v>104</v>
      </c>
      <c r="F47" s="5" t="s">
        <v>1326</v>
      </c>
      <c r="G47" s="5"/>
      <c r="H47" s="5"/>
      <c r="I47" s="5" t="s">
        <v>107</v>
      </c>
      <c r="J47" s="5" t="s">
        <v>108</v>
      </c>
      <c r="K47" s="5" t="s">
        <v>4</v>
      </c>
      <c r="L47" s="28"/>
      <c r="M47" s="5" t="s">
        <v>109</v>
      </c>
      <c r="N47" s="5" t="s">
        <v>1327</v>
      </c>
      <c r="O47" s="5" t="s">
        <v>111</v>
      </c>
      <c r="P47" s="5"/>
      <c r="Q47" s="5" t="s">
        <v>111</v>
      </c>
      <c r="R47" s="5">
        <v>1</v>
      </c>
      <c r="S47" s="5">
        <v>1</v>
      </c>
      <c r="T47" s="5" t="s">
        <v>5</v>
      </c>
      <c r="U47" s="5">
        <v>5</v>
      </c>
      <c r="V47" s="5">
        <v>0</v>
      </c>
      <c r="W47" s="33">
        <v>44795</v>
      </c>
      <c r="X47" s="41" t="s">
        <v>115</v>
      </c>
      <c r="Y47" s="41" t="s">
        <v>115</v>
      </c>
      <c r="Z47" s="33">
        <v>44802</v>
      </c>
      <c r="AA47" s="39">
        <v>44795</v>
      </c>
      <c r="AB47" s="39"/>
      <c r="AC47" s="39"/>
      <c r="AD47" s="39">
        <v>44810</v>
      </c>
      <c r="AE47" s="33" t="s">
        <v>112</v>
      </c>
      <c r="AF47" s="39"/>
      <c r="AG47" s="33" t="s">
        <v>112</v>
      </c>
      <c r="AH47" s="39"/>
      <c r="AI47" s="33" t="s">
        <v>112</v>
      </c>
      <c r="AJ47" s="39"/>
      <c r="AK47" s="33" t="s">
        <v>112</v>
      </c>
      <c r="AL47" s="39"/>
      <c r="AM47" s="33" t="s">
        <v>112</v>
      </c>
      <c r="AN47" s="39"/>
      <c r="AO47" s="33" t="s">
        <v>112</v>
      </c>
      <c r="AP47" s="39"/>
      <c r="AQ47" s="33" t="s">
        <v>112</v>
      </c>
      <c r="AR47" s="39"/>
      <c r="AS47" s="33" t="s">
        <v>112</v>
      </c>
      <c r="AT47" s="39"/>
      <c r="AU47" s="33" t="s">
        <v>112</v>
      </c>
      <c r="AV47" s="39"/>
      <c r="AW47" s="33" t="s">
        <v>112</v>
      </c>
      <c r="AX47" s="39"/>
      <c r="AY47" s="33" t="s">
        <v>112</v>
      </c>
      <c r="AZ47" s="39"/>
      <c r="BA47" s="20"/>
      <c r="BB47" s="20"/>
      <c r="BC47" s="28"/>
      <c r="BD47" s="5"/>
      <c r="BE47" s="5"/>
      <c r="BF47" s="5"/>
    </row>
    <row r="48" spans="1:58" s="9" customFormat="1" ht="14.95" hidden="1" customHeight="1" x14ac:dyDescent="0.25">
      <c r="A48" s="3">
        <v>39</v>
      </c>
      <c r="B48" s="3" t="s">
        <v>1322</v>
      </c>
      <c r="C48" s="9">
        <v>108771</v>
      </c>
      <c r="D48" s="37" t="str">
        <f t="shared" si="0"/>
        <v>∞</v>
      </c>
      <c r="E48" t="s">
        <v>104</v>
      </c>
      <c r="F48" s="5" t="s">
        <v>1328</v>
      </c>
      <c r="G48" s="5"/>
      <c r="H48" s="5"/>
      <c r="I48" s="5" t="s">
        <v>107</v>
      </c>
      <c r="J48" s="5" t="s">
        <v>108</v>
      </c>
      <c r="K48" s="5" t="s">
        <v>4</v>
      </c>
      <c r="L48" s="28"/>
      <c r="M48" s="5" t="s">
        <v>109</v>
      </c>
      <c r="N48" s="5" t="s">
        <v>1327</v>
      </c>
      <c r="O48" s="5" t="s">
        <v>111</v>
      </c>
      <c r="P48" s="5"/>
      <c r="Q48" s="5" t="s">
        <v>111</v>
      </c>
      <c r="R48" s="5">
        <v>1</v>
      </c>
      <c r="S48" s="5">
        <v>1</v>
      </c>
      <c r="T48" s="5" t="s">
        <v>5</v>
      </c>
      <c r="U48" s="5">
        <v>5</v>
      </c>
      <c r="V48" s="5">
        <v>0</v>
      </c>
      <c r="W48" s="33">
        <v>44795</v>
      </c>
      <c r="X48" s="41" t="s">
        <v>115</v>
      </c>
      <c r="Y48" s="41" t="s">
        <v>115</v>
      </c>
      <c r="Z48" s="33">
        <v>44802</v>
      </c>
      <c r="AA48" s="39">
        <v>44795</v>
      </c>
      <c r="AB48" s="39"/>
      <c r="AC48" s="39"/>
      <c r="AD48" s="39">
        <v>44810</v>
      </c>
      <c r="AE48" s="33" t="s">
        <v>112</v>
      </c>
      <c r="AF48" s="39"/>
      <c r="AG48" s="33" t="s">
        <v>112</v>
      </c>
      <c r="AH48" s="39"/>
      <c r="AI48" s="33" t="s">
        <v>112</v>
      </c>
      <c r="AJ48" s="39"/>
      <c r="AK48" s="33" t="s">
        <v>112</v>
      </c>
      <c r="AL48" s="39"/>
      <c r="AM48" s="33" t="s">
        <v>112</v>
      </c>
      <c r="AN48" s="39"/>
      <c r="AO48" s="33" t="s">
        <v>112</v>
      </c>
      <c r="AP48" s="39"/>
      <c r="AQ48" s="33" t="s">
        <v>112</v>
      </c>
      <c r="AR48" s="39"/>
      <c r="AS48" s="33" t="s">
        <v>112</v>
      </c>
      <c r="AT48" s="39"/>
      <c r="AU48" s="33" t="s">
        <v>112</v>
      </c>
      <c r="AV48" s="39"/>
      <c r="AW48" s="33" t="s">
        <v>112</v>
      </c>
      <c r="AX48" s="39"/>
      <c r="AY48" s="33" t="s">
        <v>112</v>
      </c>
      <c r="AZ48" s="39"/>
      <c r="BA48" s="20"/>
      <c r="BB48" s="20"/>
      <c r="BC48" s="28"/>
      <c r="BD48" s="5"/>
      <c r="BE48" s="5"/>
      <c r="BF48" s="5"/>
    </row>
    <row r="49" spans="1:58" s="9" customFormat="1" ht="14.95" hidden="1" customHeight="1" x14ac:dyDescent="0.25">
      <c r="A49" s="3">
        <v>40</v>
      </c>
      <c r="B49" s="3" t="s">
        <v>230</v>
      </c>
      <c r="C49" s="9">
        <v>108775</v>
      </c>
      <c r="D49" s="37" t="str">
        <f t="shared" si="0"/>
        <v>∞</v>
      </c>
      <c r="E49" t="s">
        <v>104</v>
      </c>
      <c r="F49" s="5" t="s">
        <v>231</v>
      </c>
      <c r="G49" s="5"/>
      <c r="H49" s="5"/>
      <c r="I49" s="5" t="s">
        <v>107</v>
      </c>
      <c r="J49" s="5" t="s">
        <v>108</v>
      </c>
      <c r="K49" s="5" t="s">
        <v>4</v>
      </c>
      <c r="L49" s="28"/>
      <c r="M49" s="5" t="s">
        <v>109</v>
      </c>
      <c r="N49" s="5" t="s">
        <v>114</v>
      </c>
      <c r="O49" s="5" t="s">
        <v>111</v>
      </c>
      <c r="P49" s="5"/>
      <c r="Q49" s="5" t="s">
        <v>111</v>
      </c>
      <c r="R49" s="5">
        <v>1</v>
      </c>
      <c r="S49" s="5">
        <v>1</v>
      </c>
      <c r="T49" s="5" t="s">
        <v>5</v>
      </c>
      <c r="U49" s="5">
        <v>5</v>
      </c>
      <c r="V49" s="5">
        <v>0</v>
      </c>
      <c r="W49" s="33">
        <v>44797</v>
      </c>
      <c r="X49" s="41" t="s">
        <v>115</v>
      </c>
      <c r="Y49" s="41" t="s">
        <v>115</v>
      </c>
      <c r="Z49" s="33">
        <v>44804</v>
      </c>
      <c r="AA49" s="39">
        <v>44802</v>
      </c>
      <c r="AB49" s="39"/>
      <c r="AC49" s="39"/>
      <c r="AD49" s="39">
        <v>44802</v>
      </c>
      <c r="AE49" s="33" t="s">
        <v>112</v>
      </c>
      <c r="AF49" s="39"/>
      <c r="AG49" s="33" t="s">
        <v>112</v>
      </c>
      <c r="AH49" s="39"/>
      <c r="AI49" s="33" t="s">
        <v>112</v>
      </c>
      <c r="AJ49" s="39"/>
      <c r="AK49" s="33" t="s">
        <v>112</v>
      </c>
      <c r="AL49" s="39"/>
      <c r="AM49" s="33" t="s">
        <v>112</v>
      </c>
      <c r="AN49" s="39"/>
      <c r="AO49" s="33" t="s">
        <v>112</v>
      </c>
      <c r="AP49" s="39"/>
      <c r="AQ49" s="33" t="s">
        <v>112</v>
      </c>
      <c r="AR49" s="39"/>
      <c r="AS49" s="33" t="s">
        <v>112</v>
      </c>
      <c r="AT49" s="39"/>
      <c r="AU49" s="33" t="s">
        <v>112</v>
      </c>
      <c r="AV49" s="39"/>
      <c r="AW49" s="33" t="s">
        <v>112</v>
      </c>
      <c r="AX49" s="39"/>
      <c r="AY49" s="33" t="s">
        <v>112</v>
      </c>
      <c r="AZ49" s="39"/>
      <c r="BA49" s="20"/>
      <c r="BB49" s="20"/>
      <c r="BC49" s="28"/>
      <c r="BD49" s="5"/>
      <c r="BE49" s="5"/>
      <c r="BF49" s="5"/>
    </row>
    <row r="50" spans="1:58" s="9" customFormat="1" ht="14.95" hidden="1" customHeight="1" x14ac:dyDescent="0.25">
      <c r="A50" s="3">
        <v>41</v>
      </c>
      <c r="B50" s="3" t="s">
        <v>632</v>
      </c>
      <c r="C50" s="9">
        <v>109035</v>
      </c>
      <c r="D50" s="37" t="str">
        <f t="shared" si="0"/>
        <v>∞</v>
      </c>
      <c r="E50" t="s">
        <v>104</v>
      </c>
      <c r="F50" s="5" t="s">
        <v>636</v>
      </c>
      <c r="G50" s="5"/>
      <c r="H50" s="5"/>
      <c r="I50" s="5" t="s">
        <v>107</v>
      </c>
      <c r="J50" s="5" t="s">
        <v>108</v>
      </c>
      <c r="K50" s="5" t="s">
        <v>4</v>
      </c>
      <c r="L50" s="29"/>
      <c r="M50" s="5" t="s">
        <v>109</v>
      </c>
      <c r="N50" s="5"/>
      <c r="O50" s="5" t="s">
        <v>111</v>
      </c>
      <c r="P50" s="5"/>
      <c r="Q50" s="5" t="s">
        <v>111</v>
      </c>
      <c r="R50" s="5">
        <v>1</v>
      </c>
      <c r="S50" s="5">
        <v>1</v>
      </c>
      <c r="T50" s="5" t="s">
        <v>5</v>
      </c>
      <c r="U50" s="5">
        <v>5</v>
      </c>
      <c r="V50" s="5">
        <v>0</v>
      </c>
      <c r="W50" s="33">
        <v>44799</v>
      </c>
      <c r="X50" s="41" t="s">
        <v>115</v>
      </c>
      <c r="Y50" s="41" t="s">
        <v>115</v>
      </c>
      <c r="Z50" s="33">
        <v>44806</v>
      </c>
      <c r="AA50" s="39">
        <v>44809</v>
      </c>
      <c r="AB50" s="39"/>
      <c r="AC50" s="39"/>
      <c r="AD50" s="39">
        <v>44811</v>
      </c>
      <c r="AE50" s="33" t="s">
        <v>112</v>
      </c>
      <c r="AF50" s="39"/>
      <c r="AG50" s="33" t="s">
        <v>112</v>
      </c>
      <c r="AH50" s="39"/>
      <c r="AI50" s="33" t="s">
        <v>112</v>
      </c>
      <c r="AJ50" s="39"/>
      <c r="AK50" s="33" t="s">
        <v>112</v>
      </c>
      <c r="AL50" s="39"/>
      <c r="AM50" s="33" t="s">
        <v>112</v>
      </c>
      <c r="AN50" s="39"/>
      <c r="AO50" s="33" t="s">
        <v>112</v>
      </c>
      <c r="AP50" s="39"/>
      <c r="AQ50" s="33" t="s">
        <v>112</v>
      </c>
      <c r="AR50" s="39"/>
      <c r="AS50" s="33" t="s">
        <v>112</v>
      </c>
      <c r="AT50" s="39"/>
      <c r="AU50" s="33" t="s">
        <v>112</v>
      </c>
      <c r="AV50" s="39"/>
      <c r="AW50" s="33" t="s">
        <v>112</v>
      </c>
      <c r="AX50" s="39"/>
      <c r="AY50" s="33" t="s">
        <v>112</v>
      </c>
      <c r="AZ50" s="39"/>
      <c r="BA50" s="20"/>
      <c r="BB50" s="20"/>
      <c r="BC50" s="28"/>
      <c r="BD50" s="5"/>
      <c r="BE50" s="5"/>
      <c r="BF50" s="5"/>
    </row>
    <row r="51" spans="1:58" s="9" customFormat="1" ht="14.95" hidden="1" customHeight="1" x14ac:dyDescent="0.25">
      <c r="A51" s="3">
        <v>42</v>
      </c>
      <c r="B51" s="3" t="s">
        <v>456</v>
      </c>
      <c r="C51" s="9">
        <v>108078</v>
      </c>
      <c r="D51" s="37" t="str">
        <f t="shared" si="0"/>
        <v>∞</v>
      </c>
      <c r="E51" t="s">
        <v>104</v>
      </c>
      <c r="F51" s="5" t="s">
        <v>467</v>
      </c>
      <c r="G51" s="5"/>
      <c r="H51" s="5"/>
      <c r="I51" s="5" t="s">
        <v>107</v>
      </c>
      <c r="J51" s="5" t="s">
        <v>108</v>
      </c>
      <c r="K51" s="5" t="s">
        <v>16</v>
      </c>
      <c r="L51" s="28"/>
      <c r="M51" s="5" t="s">
        <v>109</v>
      </c>
      <c r="N51" s="5" t="s">
        <v>126</v>
      </c>
      <c r="O51" s="5" t="s">
        <v>111</v>
      </c>
      <c r="P51" s="5"/>
      <c r="Q51" s="5" t="s">
        <v>111</v>
      </c>
      <c r="R51" s="5">
        <v>1</v>
      </c>
      <c r="S51" s="5">
        <v>1</v>
      </c>
      <c r="T51" s="5" t="s">
        <v>5</v>
      </c>
      <c r="U51" s="5">
        <v>10</v>
      </c>
      <c r="V51" s="5">
        <v>0</v>
      </c>
      <c r="W51" s="33">
        <v>44802</v>
      </c>
      <c r="X51" s="41" t="s">
        <v>115</v>
      </c>
      <c r="Y51" s="41" t="s">
        <v>115</v>
      </c>
      <c r="Z51" s="33">
        <v>44817</v>
      </c>
      <c r="AA51" s="39">
        <v>44805</v>
      </c>
      <c r="AB51" s="39"/>
      <c r="AC51" s="39"/>
      <c r="AD51" s="39">
        <v>44806</v>
      </c>
      <c r="AE51" s="33" t="s">
        <v>112</v>
      </c>
      <c r="AF51" s="39"/>
      <c r="AG51" s="33" t="s">
        <v>112</v>
      </c>
      <c r="AH51" s="39"/>
      <c r="AI51" s="33" t="s">
        <v>112</v>
      </c>
      <c r="AJ51" s="39"/>
      <c r="AK51" s="33" t="s">
        <v>112</v>
      </c>
      <c r="AL51" s="39"/>
      <c r="AM51" s="33" t="s">
        <v>112</v>
      </c>
      <c r="AN51" s="39"/>
      <c r="AO51" s="33" t="s">
        <v>112</v>
      </c>
      <c r="AP51" s="39"/>
      <c r="AQ51" s="33" t="s">
        <v>112</v>
      </c>
      <c r="AR51" s="39"/>
      <c r="AS51" s="33" t="s">
        <v>112</v>
      </c>
      <c r="AT51" s="39"/>
      <c r="AU51" s="33" t="s">
        <v>112</v>
      </c>
      <c r="AV51" s="39"/>
      <c r="AW51" s="33" t="s">
        <v>112</v>
      </c>
      <c r="AX51" s="39"/>
      <c r="AY51" s="33" t="s">
        <v>112</v>
      </c>
      <c r="AZ51" s="39"/>
      <c r="BA51" s="20"/>
      <c r="BB51" s="20"/>
      <c r="BC51" s="28"/>
      <c r="BD51" s="5"/>
      <c r="BE51" s="5"/>
      <c r="BF51" s="5"/>
    </row>
    <row r="52" spans="1:58" ht="14.95" hidden="1" customHeight="1" x14ac:dyDescent="0.25">
      <c r="A52" s="3">
        <v>43</v>
      </c>
      <c r="B52" s="3" t="s">
        <v>456</v>
      </c>
      <c r="C52" s="9">
        <v>107032</v>
      </c>
      <c r="D52" s="37" t="str">
        <f t="shared" si="0"/>
        <v>∞</v>
      </c>
      <c r="E52" t="s">
        <v>104</v>
      </c>
      <c r="F52" s="5" t="s">
        <v>468</v>
      </c>
      <c r="H52" s="5" t="s">
        <v>458</v>
      </c>
      <c r="I52" s="5" t="s">
        <v>107</v>
      </c>
      <c r="J52" s="5" t="s">
        <v>108</v>
      </c>
      <c r="K52" s="5" t="s">
        <v>16</v>
      </c>
      <c r="L52" s="28"/>
      <c r="M52" s="5" t="s">
        <v>109</v>
      </c>
      <c r="N52" s="5" t="s">
        <v>126</v>
      </c>
      <c r="O52" s="5" t="s">
        <v>111</v>
      </c>
      <c r="Q52" s="5" t="s">
        <v>111</v>
      </c>
      <c r="R52" s="5">
        <v>1</v>
      </c>
      <c r="S52" s="5">
        <v>1</v>
      </c>
      <c r="T52" s="5" t="s">
        <v>5</v>
      </c>
      <c r="U52" s="5">
        <v>5</v>
      </c>
      <c r="V52" s="5">
        <v>0</v>
      </c>
      <c r="W52" s="33">
        <v>44802</v>
      </c>
      <c r="X52" s="41" t="s">
        <v>115</v>
      </c>
      <c r="Y52" s="41" t="s">
        <v>115</v>
      </c>
      <c r="Z52" s="33">
        <v>44810</v>
      </c>
      <c r="AA52" s="39">
        <v>44823</v>
      </c>
      <c r="AB52" s="39"/>
      <c r="AC52" s="39"/>
      <c r="AD52" s="39">
        <v>44823</v>
      </c>
      <c r="AE52" s="33" t="s">
        <v>112</v>
      </c>
      <c r="AF52" s="39"/>
      <c r="AG52" s="33" t="s">
        <v>112</v>
      </c>
      <c r="AH52" s="39"/>
      <c r="AI52" s="33" t="s">
        <v>112</v>
      </c>
      <c r="AJ52" s="39"/>
      <c r="AK52" s="33" t="s">
        <v>112</v>
      </c>
      <c r="AL52" s="39"/>
      <c r="AM52" s="33" t="s">
        <v>112</v>
      </c>
      <c r="AN52" s="39"/>
      <c r="AO52" s="33" t="s">
        <v>112</v>
      </c>
      <c r="AP52" s="39"/>
      <c r="AQ52" s="33" t="s">
        <v>112</v>
      </c>
      <c r="AR52" s="39"/>
      <c r="AS52" s="33" t="s">
        <v>112</v>
      </c>
      <c r="AT52" s="39"/>
      <c r="AU52" s="33" t="s">
        <v>112</v>
      </c>
      <c r="AV52" s="39"/>
      <c r="AW52" s="33" t="s">
        <v>112</v>
      </c>
      <c r="AX52" s="39"/>
      <c r="AY52" s="33" t="s">
        <v>112</v>
      </c>
      <c r="AZ52" s="39"/>
      <c r="BD52" s="5"/>
    </row>
    <row r="53" spans="1:58" ht="14.95" hidden="1" customHeight="1" x14ac:dyDescent="0.25">
      <c r="A53" s="3">
        <v>44</v>
      </c>
      <c r="B53" s="3" t="s">
        <v>603</v>
      </c>
      <c r="C53" s="9">
        <v>107966</v>
      </c>
      <c r="D53" s="37" t="str">
        <f t="shared" si="0"/>
        <v>∞</v>
      </c>
      <c r="E53" t="s">
        <v>104</v>
      </c>
      <c r="F53" s="5" t="s">
        <v>605</v>
      </c>
      <c r="H53" s="5" t="s">
        <v>606</v>
      </c>
      <c r="I53" s="5" t="s">
        <v>107</v>
      </c>
      <c r="J53" s="5" t="s">
        <v>108</v>
      </c>
      <c r="K53" s="5" t="s">
        <v>4</v>
      </c>
      <c r="L53" s="28"/>
      <c r="M53" s="5" t="s">
        <v>109</v>
      </c>
      <c r="N53" s="5" t="s">
        <v>122</v>
      </c>
      <c r="O53" s="5" t="s">
        <v>111</v>
      </c>
      <c r="Q53" s="5" t="s">
        <v>111</v>
      </c>
      <c r="R53" s="5">
        <v>1</v>
      </c>
      <c r="S53" s="5">
        <v>1</v>
      </c>
      <c r="T53" s="5" t="s">
        <v>5</v>
      </c>
      <c r="U53" s="5">
        <v>15</v>
      </c>
      <c r="V53" s="5">
        <v>0</v>
      </c>
      <c r="W53" s="33">
        <v>44803</v>
      </c>
      <c r="X53" s="41" t="s">
        <v>115</v>
      </c>
      <c r="Y53" s="41" t="s">
        <v>115</v>
      </c>
      <c r="Z53" s="33">
        <v>44811</v>
      </c>
      <c r="AA53" s="39">
        <v>44823</v>
      </c>
      <c r="AB53" s="39"/>
      <c r="AC53" s="39"/>
      <c r="AD53" s="39">
        <v>44851</v>
      </c>
      <c r="AE53" s="33" t="s">
        <v>112</v>
      </c>
      <c r="AF53" s="39"/>
      <c r="AG53" s="33" t="s">
        <v>112</v>
      </c>
      <c r="AH53" s="39"/>
      <c r="AI53" s="33" t="s">
        <v>112</v>
      </c>
      <c r="AJ53" s="39"/>
      <c r="AK53" s="33" t="s">
        <v>112</v>
      </c>
      <c r="AL53" s="39"/>
      <c r="AM53" s="33" t="s">
        <v>112</v>
      </c>
      <c r="AN53" s="39"/>
      <c r="AO53" s="33" t="s">
        <v>112</v>
      </c>
      <c r="AP53" s="39"/>
      <c r="AQ53" s="33" t="s">
        <v>112</v>
      </c>
      <c r="AR53" s="39"/>
      <c r="AS53" s="33" t="s">
        <v>112</v>
      </c>
      <c r="AT53" s="39"/>
      <c r="AU53" s="33" t="s">
        <v>112</v>
      </c>
      <c r="AV53" s="39"/>
      <c r="AW53" s="33" t="s">
        <v>112</v>
      </c>
      <c r="AX53" s="39"/>
      <c r="AY53" s="33" t="s">
        <v>112</v>
      </c>
      <c r="AZ53" s="39"/>
      <c r="BD53" s="5"/>
    </row>
    <row r="54" spans="1:58" ht="14.95" hidden="1" customHeight="1" x14ac:dyDescent="0.25">
      <c r="A54" s="3">
        <v>45</v>
      </c>
      <c r="B54" s="3" t="s">
        <v>124</v>
      </c>
      <c r="C54" s="9">
        <v>109015</v>
      </c>
      <c r="D54" s="37" t="str">
        <f t="shared" si="0"/>
        <v>∞</v>
      </c>
      <c r="E54" t="s">
        <v>104</v>
      </c>
      <c r="F54" s="5" t="s">
        <v>125</v>
      </c>
      <c r="I54" s="5" t="s">
        <v>107</v>
      </c>
      <c r="J54" s="5" t="s">
        <v>108</v>
      </c>
      <c r="K54" s="5" t="s">
        <v>16</v>
      </c>
      <c r="M54" s="5" t="s">
        <v>109</v>
      </c>
      <c r="N54" s="5" t="s">
        <v>126</v>
      </c>
      <c r="O54" s="5" t="s">
        <v>111</v>
      </c>
      <c r="Q54" s="5" t="s">
        <v>111</v>
      </c>
      <c r="R54" s="5">
        <v>1</v>
      </c>
      <c r="S54" s="5">
        <v>1</v>
      </c>
      <c r="T54" s="5" t="s">
        <v>5</v>
      </c>
      <c r="U54" s="5">
        <v>5</v>
      </c>
      <c r="V54" s="5">
        <v>0</v>
      </c>
      <c r="W54" s="33">
        <v>44805</v>
      </c>
      <c r="X54" s="41" t="s">
        <v>115</v>
      </c>
      <c r="Y54" s="41" t="s">
        <v>115</v>
      </c>
      <c r="Z54" s="33">
        <v>44813</v>
      </c>
      <c r="AA54" s="39">
        <v>44813</v>
      </c>
      <c r="AB54" s="39"/>
      <c r="AC54" s="39"/>
      <c r="AD54" s="39">
        <v>44813</v>
      </c>
      <c r="AE54" s="33" t="s">
        <v>112</v>
      </c>
      <c r="AF54" s="39"/>
      <c r="AG54" s="33" t="s">
        <v>112</v>
      </c>
      <c r="AH54" s="39"/>
      <c r="AI54" s="33" t="s">
        <v>112</v>
      </c>
      <c r="AJ54" s="39"/>
      <c r="AK54" s="33" t="s">
        <v>112</v>
      </c>
      <c r="AL54" s="39"/>
      <c r="AM54" s="33" t="s">
        <v>112</v>
      </c>
      <c r="AN54" s="39"/>
      <c r="AO54" s="33" t="s">
        <v>112</v>
      </c>
      <c r="AP54" s="39"/>
      <c r="AQ54" s="33" t="s">
        <v>112</v>
      </c>
      <c r="AR54" s="39"/>
      <c r="AS54" s="33" t="s">
        <v>112</v>
      </c>
      <c r="AT54" s="39"/>
      <c r="AU54" s="33" t="s">
        <v>112</v>
      </c>
      <c r="AV54" s="39"/>
      <c r="AW54" s="33" t="s">
        <v>112</v>
      </c>
      <c r="AX54" s="39"/>
      <c r="AY54" s="33" t="s">
        <v>112</v>
      </c>
      <c r="AZ54" s="39"/>
      <c r="BD54" s="5"/>
    </row>
    <row r="55" spans="1:58" ht="14.95" hidden="1" customHeight="1" x14ac:dyDescent="0.25">
      <c r="A55" s="3">
        <v>46</v>
      </c>
      <c r="B55" s="3" t="s">
        <v>132</v>
      </c>
      <c r="C55" s="9">
        <v>108122</v>
      </c>
      <c r="D55" s="37" t="str">
        <f t="shared" si="0"/>
        <v>∞</v>
      </c>
      <c r="E55" t="s">
        <v>104</v>
      </c>
      <c r="F55" s="5" t="s">
        <v>168</v>
      </c>
      <c r="I55" s="5" t="s">
        <v>107</v>
      </c>
      <c r="J55" s="5" t="s">
        <v>108</v>
      </c>
      <c r="K55" s="5" t="s">
        <v>4</v>
      </c>
      <c r="L55" s="28"/>
      <c r="M55" s="5" t="s">
        <v>109</v>
      </c>
      <c r="N55" s="5" t="s">
        <v>135</v>
      </c>
      <c r="O55" s="5" t="s">
        <v>111</v>
      </c>
      <c r="Q55" s="5" t="s">
        <v>111</v>
      </c>
      <c r="R55" s="5">
        <v>1</v>
      </c>
      <c r="S55" s="5">
        <v>1</v>
      </c>
      <c r="T55" s="5" t="s">
        <v>5</v>
      </c>
      <c r="U55" s="5">
        <v>5</v>
      </c>
      <c r="V55" s="5">
        <v>0</v>
      </c>
      <c r="W55" s="33">
        <v>44805</v>
      </c>
      <c r="X55" s="41" t="s">
        <v>115</v>
      </c>
      <c r="Y55" s="41" t="s">
        <v>115</v>
      </c>
      <c r="Z55" s="33">
        <v>44813</v>
      </c>
      <c r="AA55" s="39"/>
      <c r="AB55" s="39"/>
      <c r="AC55" s="39"/>
      <c r="AD55" s="39"/>
      <c r="AE55" s="33" t="s">
        <v>112</v>
      </c>
      <c r="AF55" s="39"/>
      <c r="AG55" s="33" t="s">
        <v>112</v>
      </c>
      <c r="AH55" s="39"/>
      <c r="AI55" s="33" t="s">
        <v>112</v>
      </c>
      <c r="AJ55" s="39"/>
      <c r="AK55" s="33" t="s">
        <v>112</v>
      </c>
      <c r="AL55" s="39"/>
      <c r="AM55" s="33" t="s">
        <v>112</v>
      </c>
      <c r="AN55" s="39"/>
      <c r="AO55" s="33" t="s">
        <v>112</v>
      </c>
      <c r="AP55" s="39"/>
      <c r="AQ55" s="33" t="s">
        <v>112</v>
      </c>
      <c r="AR55" s="39"/>
      <c r="AS55" s="33" t="s">
        <v>112</v>
      </c>
      <c r="AT55" s="39"/>
      <c r="AU55" s="33" t="s">
        <v>112</v>
      </c>
      <c r="AV55" s="39"/>
      <c r="AW55" s="33" t="s">
        <v>112</v>
      </c>
      <c r="AX55" s="39"/>
      <c r="AY55" s="33" t="s">
        <v>112</v>
      </c>
      <c r="AZ55" s="39"/>
      <c r="BD55" s="5"/>
    </row>
    <row r="56" spans="1:58" ht="14.95" hidden="1" customHeight="1" x14ac:dyDescent="0.25">
      <c r="A56" s="3">
        <v>47</v>
      </c>
      <c r="B56" s="3" t="s">
        <v>132</v>
      </c>
      <c r="C56" s="9">
        <v>108122</v>
      </c>
      <c r="D56" s="37" t="str">
        <f t="shared" si="0"/>
        <v>∞</v>
      </c>
      <c r="E56" t="s">
        <v>104</v>
      </c>
      <c r="F56" s="5" t="s">
        <v>168</v>
      </c>
      <c r="I56" s="5" t="s">
        <v>107</v>
      </c>
      <c r="J56" s="5" t="s">
        <v>108</v>
      </c>
      <c r="K56" s="5" t="s">
        <v>4</v>
      </c>
      <c r="L56" s="28"/>
      <c r="M56" s="5" t="s">
        <v>109</v>
      </c>
      <c r="N56" s="5" t="s">
        <v>135</v>
      </c>
      <c r="O56" s="5" t="s">
        <v>111</v>
      </c>
      <c r="Q56" s="5" t="s">
        <v>111</v>
      </c>
      <c r="R56" s="5">
        <v>1</v>
      </c>
      <c r="S56" s="5">
        <v>1</v>
      </c>
      <c r="T56" s="5" t="s">
        <v>5</v>
      </c>
      <c r="U56" s="5">
        <v>5</v>
      </c>
      <c r="V56" s="5">
        <v>0</v>
      </c>
      <c r="W56" s="33">
        <v>44805</v>
      </c>
      <c r="X56" s="41" t="s">
        <v>115</v>
      </c>
      <c r="Y56" s="41" t="s">
        <v>115</v>
      </c>
      <c r="Z56" s="33">
        <v>44813</v>
      </c>
      <c r="AA56" s="39"/>
      <c r="AB56" s="39"/>
      <c r="AC56" s="39"/>
      <c r="AD56" s="39"/>
      <c r="AE56" s="33" t="s">
        <v>112</v>
      </c>
      <c r="AF56" s="39"/>
      <c r="AG56" s="33" t="s">
        <v>112</v>
      </c>
      <c r="AH56" s="39"/>
      <c r="AI56" s="33" t="s">
        <v>112</v>
      </c>
      <c r="AJ56" s="39"/>
      <c r="AK56" s="33" t="s">
        <v>112</v>
      </c>
      <c r="AL56" s="39"/>
      <c r="AM56" s="33" t="s">
        <v>112</v>
      </c>
      <c r="AN56" s="39"/>
      <c r="AO56" s="33" t="s">
        <v>112</v>
      </c>
      <c r="AP56" s="39"/>
      <c r="AQ56" s="33" t="s">
        <v>112</v>
      </c>
      <c r="AR56" s="39"/>
      <c r="AS56" s="33" t="s">
        <v>112</v>
      </c>
      <c r="AT56" s="39"/>
      <c r="AU56" s="33" t="s">
        <v>112</v>
      </c>
      <c r="AV56" s="39"/>
      <c r="AW56" s="33" t="s">
        <v>112</v>
      </c>
      <c r="AX56" s="39"/>
      <c r="AY56" s="33" t="s">
        <v>112</v>
      </c>
      <c r="AZ56" s="39"/>
      <c r="BD56" s="5"/>
    </row>
    <row r="57" spans="1:58" ht="14.95" hidden="1" customHeight="1" x14ac:dyDescent="0.25">
      <c r="A57" s="3">
        <v>48</v>
      </c>
      <c r="B57" s="3" t="s">
        <v>630</v>
      </c>
      <c r="C57" s="9">
        <v>108825</v>
      </c>
      <c r="D57" s="37" t="str">
        <f t="shared" si="0"/>
        <v>∞</v>
      </c>
      <c r="E57" t="s">
        <v>104</v>
      </c>
      <c r="F57" s="5" t="s">
        <v>631</v>
      </c>
      <c r="I57" s="5" t="s">
        <v>107</v>
      </c>
      <c r="J57" s="5" t="s">
        <v>108</v>
      </c>
      <c r="K57" s="5" t="s">
        <v>4</v>
      </c>
      <c r="M57" s="5" t="s">
        <v>109</v>
      </c>
      <c r="N57" s="5" t="s">
        <v>122</v>
      </c>
      <c r="O57" s="5" t="s">
        <v>111</v>
      </c>
      <c r="Q57" s="5" t="s">
        <v>111</v>
      </c>
      <c r="R57" s="5">
        <v>1</v>
      </c>
      <c r="S57" s="5">
        <v>1</v>
      </c>
      <c r="T57" s="5" t="s">
        <v>5</v>
      </c>
      <c r="U57" s="5">
        <v>5</v>
      </c>
      <c r="V57" s="5">
        <v>0</v>
      </c>
      <c r="W57" s="33">
        <v>44805</v>
      </c>
      <c r="X57" s="41" t="s">
        <v>115</v>
      </c>
      <c r="Y57" s="41" t="s">
        <v>115</v>
      </c>
      <c r="Z57" s="33">
        <v>44813</v>
      </c>
      <c r="AA57" s="39">
        <v>44823</v>
      </c>
      <c r="AB57" s="39"/>
      <c r="AC57" s="39"/>
      <c r="AD57" s="39">
        <v>44851</v>
      </c>
      <c r="AE57" s="33" t="s">
        <v>112</v>
      </c>
      <c r="AF57" s="39"/>
      <c r="AG57" s="33" t="s">
        <v>112</v>
      </c>
      <c r="AH57" s="39"/>
      <c r="AI57" s="33" t="s">
        <v>112</v>
      </c>
      <c r="AJ57" s="39"/>
      <c r="AK57" s="33" t="s">
        <v>112</v>
      </c>
      <c r="AL57" s="39"/>
      <c r="AM57" s="33" t="s">
        <v>112</v>
      </c>
      <c r="AN57" s="39"/>
      <c r="AO57" s="33" t="s">
        <v>112</v>
      </c>
      <c r="AP57" s="39"/>
      <c r="AQ57" s="33" t="s">
        <v>112</v>
      </c>
      <c r="AR57" s="39"/>
      <c r="AS57" s="33" t="s">
        <v>112</v>
      </c>
      <c r="AT57" s="39"/>
      <c r="AU57" s="33" t="s">
        <v>112</v>
      </c>
      <c r="AV57" s="39"/>
      <c r="AW57" s="33" t="s">
        <v>112</v>
      </c>
      <c r="AX57" s="39"/>
      <c r="AY57" s="33" t="s">
        <v>112</v>
      </c>
      <c r="AZ57" s="39"/>
      <c r="BD57" s="5"/>
    </row>
    <row r="58" spans="1:58" ht="14.95" hidden="1" customHeight="1" x14ac:dyDescent="0.25">
      <c r="A58" s="3">
        <v>49</v>
      </c>
      <c r="B58" s="3" t="s">
        <v>288</v>
      </c>
      <c r="C58" s="9">
        <v>106016</v>
      </c>
      <c r="D58" s="37" t="str">
        <f t="shared" si="0"/>
        <v>∞</v>
      </c>
      <c r="E58" t="s">
        <v>289</v>
      </c>
      <c r="F58" s="5" t="s">
        <v>303</v>
      </c>
      <c r="G58" s="5" t="s">
        <v>304</v>
      </c>
      <c r="H58" s="5" t="s">
        <v>305</v>
      </c>
      <c r="I58" s="5" t="s">
        <v>293</v>
      </c>
      <c r="J58" s="5" t="s">
        <v>108</v>
      </c>
      <c r="K58" s="5" t="s">
        <v>4</v>
      </c>
      <c r="M58" s="5" t="s">
        <v>237</v>
      </c>
      <c r="N58" s="5" t="s">
        <v>283</v>
      </c>
      <c r="O58" s="5" t="s">
        <v>111</v>
      </c>
      <c r="Q58" s="5" t="s">
        <v>295</v>
      </c>
      <c r="R58" s="5">
        <v>1</v>
      </c>
      <c r="S58" s="5">
        <v>1.5</v>
      </c>
      <c r="T58" s="5" t="s">
        <v>23</v>
      </c>
      <c r="U58" s="5">
        <v>30</v>
      </c>
      <c r="V58" s="5">
        <v>10</v>
      </c>
      <c r="W58" s="33">
        <v>44810</v>
      </c>
      <c r="X58" s="41">
        <v>44851</v>
      </c>
      <c r="Y58" s="41">
        <v>44865</v>
      </c>
      <c r="Z58" s="33">
        <v>44867</v>
      </c>
      <c r="AA58" s="39">
        <v>44810</v>
      </c>
      <c r="AB58" s="39"/>
      <c r="AC58" s="39"/>
      <c r="AD58" s="39">
        <v>44862</v>
      </c>
      <c r="AE58" s="33">
        <v>44511</v>
      </c>
      <c r="AF58" s="39">
        <v>44616</v>
      </c>
      <c r="AG58" s="33" t="s">
        <v>112</v>
      </c>
      <c r="AH58" s="39"/>
      <c r="AI58" s="33">
        <v>44635</v>
      </c>
      <c r="AJ58" s="39">
        <v>44665</v>
      </c>
      <c r="AK58" s="33" t="s">
        <v>112</v>
      </c>
      <c r="AL58" s="39"/>
      <c r="AM58" s="33">
        <v>44677</v>
      </c>
      <c r="AN58" s="39">
        <v>44666</v>
      </c>
      <c r="AO58" s="33">
        <v>44684</v>
      </c>
      <c r="AP58" s="39">
        <v>44665</v>
      </c>
      <c r="AQ58" s="33">
        <v>44705</v>
      </c>
      <c r="AR58" s="39">
        <v>44704</v>
      </c>
      <c r="AS58" s="33">
        <v>44756</v>
      </c>
      <c r="AT58" s="39">
        <v>44727</v>
      </c>
      <c r="AU58" s="33">
        <v>44795</v>
      </c>
      <c r="AV58" s="39">
        <v>44732</v>
      </c>
      <c r="AW58" s="33" t="s">
        <v>112</v>
      </c>
      <c r="AX58" s="39" t="s">
        <v>112</v>
      </c>
      <c r="AY58" s="33">
        <v>44802</v>
      </c>
      <c r="AZ58" s="39">
        <v>44739</v>
      </c>
      <c r="BA58" s="20">
        <v>175</v>
      </c>
      <c r="BB58" s="5" t="s">
        <v>296</v>
      </c>
      <c r="BC58" s="28" t="s">
        <v>306</v>
      </c>
      <c r="BD58" s="5" t="s">
        <v>298</v>
      </c>
      <c r="BE58" s="5" t="s">
        <v>298</v>
      </c>
      <c r="BF58" s="5" t="s">
        <v>305</v>
      </c>
    </row>
    <row r="59" spans="1:58" ht="14.95" hidden="1" customHeight="1" x14ac:dyDescent="0.25">
      <c r="A59" s="3">
        <v>50</v>
      </c>
      <c r="B59" s="3" t="s">
        <v>1049</v>
      </c>
      <c r="C59" s="9">
        <v>106172</v>
      </c>
      <c r="D59" s="37" t="str">
        <f t="shared" si="0"/>
        <v>∞</v>
      </c>
      <c r="E59" t="s">
        <v>1106</v>
      </c>
      <c r="F59" s="5" t="s">
        <v>1051</v>
      </c>
      <c r="G59" s="5" t="s">
        <v>155</v>
      </c>
      <c r="H59" s="5" t="s">
        <v>1107</v>
      </c>
      <c r="I59" s="5" t="s">
        <v>293</v>
      </c>
      <c r="J59" s="5" t="s">
        <v>108</v>
      </c>
      <c r="K59" s="5" t="s">
        <v>4</v>
      </c>
      <c r="L59" s="28"/>
      <c r="M59" s="5" t="s">
        <v>237</v>
      </c>
      <c r="N59" s="5" t="s">
        <v>114</v>
      </c>
      <c r="O59" s="5" t="s">
        <v>111</v>
      </c>
      <c r="P59" s="5">
        <v>108230</v>
      </c>
      <c r="Q59" s="5" t="s">
        <v>478</v>
      </c>
      <c r="R59" s="5">
        <v>1</v>
      </c>
      <c r="S59" s="5">
        <v>1.5</v>
      </c>
      <c r="T59" s="5" t="s">
        <v>23</v>
      </c>
      <c r="U59" s="5">
        <v>40</v>
      </c>
      <c r="V59" s="5">
        <v>15</v>
      </c>
      <c r="W59" s="33">
        <v>44810</v>
      </c>
      <c r="X59" s="41">
        <v>44865</v>
      </c>
      <c r="Y59" s="41">
        <v>44886</v>
      </c>
      <c r="Z59" s="33">
        <v>44888</v>
      </c>
      <c r="AA59" s="39">
        <v>44812</v>
      </c>
      <c r="AB59" s="39">
        <v>44862</v>
      </c>
      <c r="AC59" s="39">
        <v>44862</v>
      </c>
      <c r="AD59" s="39">
        <v>44862</v>
      </c>
      <c r="AE59" s="33">
        <v>44536</v>
      </c>
      <c r="AF59" s="39">
        <v>44637</v>
      </c>
      <c r="AG59" s="33" t="s">
        <v>112</v>
      </c>
      <c r="AH59" s="39" t="s">
        <v>112</v>
      </c>
      <c r="AI59" s="33">
        <v>44658</v>
      </c>
      <c r="AJ59" s="39">
        <v>44700</v>
      </c>
      <c r="AK59" s="33" t="s">
        <v>112</v>
      </c>
      <c r="AL59" s="39" t="s">
        <v>112</v>
      </c>
      <c r="AM59" s="33">
        <v>44700</v>
      </c>
      <c r="AN59" s="39">
        <v>44679</v>
      </c>
      <c r="AO59" s="33">
        <v>44707</v>
      </c>
      <c r="AP59" s="39">
        <v>44725</v>
      </c>
      <c r="AQ59" s="33">
        <v>44729</v>
      </c>
      <c r="AR59" s="39">
        <v>44764</v>
      </c>
      <c r="AS59" s="33">
        <v>44781</v>
      </c>
      <c r="AT59" s="39">
        <v>44781</v>
      </c>
      <c r="AU59" s="33">
        <v>44795</v>
      </c>
      <c r="AV59" s="39">
        <v>44795</v>
      </c>
      <c r="AW59" s="33">
        <v>44795</v>
      </c>
      <c r="AX59" s="39" t="s">
        <v>112</v>
      </c>
      <c r="AY59" s="33">
        <v>44802</v>
      </c>
      <c r="AZ59" s="39">
        <v>44796</v>
      </c>
      <c r="BB59" s="20" t="s">
        <v>1108</v>
      </c>
      <c r="BC59" s="28" t="s">
        <v>1109</v>
      </c>
      <c r="BD59" s="5" t="s">
        <v>1049</v>
      </c>
      <c r="BE59" s="5" t="s">
        <v>292</v>
      </c>
      <c r="BF59" s="5" t="s">
        <v>1107</v>
      </c>
    </row>
    <row r="60" spans="1:58" ht="14.95" hidden="1" customHeight="1" x14ac:dyDescent="0.25">
      <c r="A60" s="3">
        <v>51</v>
      </c>
      <c r="B60" s="3" t="s">
        <v>864</v>
      </c>
      <c r="C60" s="9">
        <v>109244</v>
      </c>
      <c r="D60" s="37" t="str">
        <f t="shared" si="0"/>
        <v>∞</v>
      </c>
      <c r="E60" t="s">
        <v>104</v>
      </c>
      <c r="F60" s="5" t="s">
        <v>1348</v>
      </c>
      <c r="I60" s="5" t="s">
        <v>107</v>
      </c>
      <c r="J60" s="5" t="s">
        <v>108</v>
      </c>
      <c r="K60" s="5" t="s">
        <v>16</v>
      </c>
      <c r="M60" s="5" t="s">
        <v>109</v>
      </c>
      <c r="O60" s="5" t="s">
        <v>111</v>
      </c>
      <c r="Q60" s="5" t="s">
        <v>111</v>
      </c>
      <c r="R60" s="5">
        <v>1</v>
      </c>
      <c r="S60" s="5">
        <v>1</v>
      </c>
      <c r="T60" s="5" t="s">
        <v>5</v>
      </c>
      <c r="U60" s="5">
        <v>1</v>
      </c>
      <c r="V60" s="5">
        <v>0</v>
      </c>
      <c r="W60" s="33">
        <v>44812</v>
      </c>
      <c r="X60" s="41" t="s">
        <v>115</v>
      </c>
      <c r="Y60" s="41" t="s">
        <v>115</v>
      </c>
      <c r="Z60" s="33">
        <v>44813</v>
      </c>
      <c r="AA60" s="39">
        <v>44819</v>
      </c>
      <c r="AB60" s="39"/>
      <c r="AC60" s="39"/>
      <c r="AD60" s="39">
        <v>44819</v>
      </c>
      <c r="AE60" s="33" t="s">
        <v>112</v>
      </c>
      <c r="AF60" s="39"/>
      <c r="AG60" s="33" t="s">
        <v>112</v>
      </c>
      <c r="AH60" s="39"/>
      <c r="AI60" s="33" t="s">
        <v>112</v>
      </c>
      <c r="AJ60" s="39"/>
      <c r="AK60" s="33" t="s">
        <v>112</v>
      </c>
      <c r="AL60" s="39"/>
      <c r="AM60" s="33" t="s">
        <v>112</v>
      </c>
      <c r="AN60" s="39"/>
      <c r="AO60" s="33" t="s">
        <v>112</v>
      </c>
      <c r="AP60" s="39"/>
      <c r="AQ60" s="33" t="s">
        <v>112</v>
      </c>
      <c r="AR60" s="39"/>
      <c r="AS60" s="33" t="s">
        <v>112</v>
      </c>
      <c r="AT60" s="39"/>
      <c r="AU60" s="33" t="s">
        <v>112</v>
      </c>
      <c r="AV60" s="39"/>
      <c r="AW60" s="33" t="s">
        <v>112</v>
      </c>
      <c r="AX60" s="39"/>
      <c r="AY60" s="33" t="s">
        <v>112</v>
      </c>
      <c r="AZ60" s="39"/>
      <c r="BD60" s="5"/>
    </row>
    <row r="61" spans="1:58" ht="14.95" hidden="1" customHeight="1" x14ac:dyDescent="0.25">
      <c r="A61" s="3">
        <v>52</v>
      </c>
      <c r="B61" s="3" t="s">
        <v>864</v>
      </c>
      <c r="C61" s="9">
        <v>109245</v>
      </c>
      <c r="D61" s="37" t="str">
        <f t="shared" si="0"/>
        <v>∞</v>
      </c>
      <c r="E61" t="s">
        <v>104</v>
      </c>
      <c r="F61" s="5" t="s">
        <v>1349</v>
      </c>
      <c r="I61" s="5" t="s">
        <v>107</v>
      </c>
      <c r="J61" s="5" t="s">
        <v>108</v>
      </c>
      <c r="K61" s="5" t="s">
        <v>16</v>
      </c>
      <c r="M61" s="5" t="s">
        <v>109</v>
      </c>
      <c r="O61" s="5" t="s">
        <v>111</v>
      </c>
      <c r="Q61" s="5" t="s">
        <v>111</v>
      </c>
      <c r="R61" s="5">
        <v>1</v>
      </c>
      <c r="S61" s="5">
        <v>1</v>
      </c>
      <c r="T61" s="5" t="s">
        <v>5</v>
      </c>
      <c r="U61" s="5">
        <v>1</v>
      </c>
      <c r="V61" s="5">
        <v>0</v>
      </c>
      <c r="W61" s="33">
        <v>44812</v>
      </c>
      <c r="X61" s="41" t="s">
        <v>115</v>
      </c>
      <c r="Y61" s="41" t="s">
        <v>115</v>
      </c>
      <c r="Z61" s="33">
        <v>44813</v>
      </c>
      <c r="AA61" s="39">
        <v>44831</v>
      </c>
      <c r="AB61" s="39"/>
      <c r="AC61" s="39"/>
      <c r="AD61" s="39">
        <v>44831</v>
      </c>
      <c r="AE61" s="33" t="s">
        <v>112</v>
      </c>
      <c r="AF61" s="39"/>
      <c r="AG61" s="33" t="s">
        <v>112</v>
      </c>
      <c r="AH61" s="39"/>
      <c r="AI61" s="33" t="s">
        <v>112</v>
      </c>
      <c r="AJ61" s="39"/>
      <c r="AK61" s="33" t="s">
        <v>112</v>
      </c>
      <c r="AL61" s="39"/>
      <c r="AM61" s="33" t="s">
        <v>112</v>
      </c>
      <c r="AN61" s="39"/>
      <c r="AO61" s="33" t="s">
        <v>112</v>
      </c>
      <c r="AP61" s="39"/>
      <c r="AQ61" s="33" t="s">
        <v>112</v>
      </c>
      <c r="AR61" s="39"/>
      <c r="AS61" s="33" t="s">
        <v>112</v>
      </c>
      <c r="AT61" s="39"/>
      <c r="AU61" s="33" t="s">
        <v>112</v>
      </c>
      <c r="AV61" s="39"/>
      <c r="AW61" s="33" t="s">
        <v>112</v>
      </c>
      <c r="AX61" s="39"/>
      <c r="AY61" s="33" t="s">
        <v>112</v>
      </c>
      <c r="AZ61" s="39"/>
      <c r="BD61" s="5"/>
    </row>
    <row r="62" spans="1:58" ht="14.95" hidden="1" customHeight="1" x14ac:dyDescent="0.25">
      <c r="A62" s="3">
        <v>53</v>
      </c>
      <c r="B62" s="3" t="s">
        <v>864</v>
      </c>
      <c r="C62" s="9">
        <v>107188</v>
      </c>
      <c r="D62" s="37" t="str">
        <f t="shared" si="0"/>
        <v>∞</v>
      </c>
      <c r="E62" t="s">
        <v>1344</v>
      </c>
      <c r="F62" s="5" t="s">
        <v>1345</v>
      </c>
      <c r="G62" s="5" t="s">
        <v>1350</v>
      </c>
      <c r="I62" s="5" t="s">
        <v>107</v>
      </c>
      <c r="J62" s="5" t="s">
        <v>108</v>
      </c>
      <c r="K62" s="5" t="s">
        <v>16</v>
      </c>
      <c r="M62" s="5" t="s">
        <v>109</v>
      </c>
      <c r="N62" s="5" t="s">
        <v>122</v>
      </c>
      <c r="O62" s="5" t="s">
        <v>111</v>
      </c>
      <c r="Q62" s="5" t="s">
        <v>122</v>
      </c>
      <c r="R62" s="5">
        <v>1</v>
      </c>
      <c r="S62" s="5">
        <v>1</v>
      </c>
      <c r="T62" s="5" t="s">
        <v>5</v>
      </c>
      <c r="U62" s="5">
        <v>5</v>
      </c>
      <c r="V62" s="5">
        <v>5</v>
      </c>
      <c r="W62" s="33">
        <v>44816</v>
      </c>
      <c r="X62" s="41">
        <v>44820</v>
      </c>
      <c r="Y62" s="41">
        <v>44827</v>
      </c>
      <c r="Z62" s="33">
        <v>44831</v>
      </c>
      <c r="AA62" s="39">
        <v>44763</v>
      </c>
      <c r="AB62" s="39"/>
      <c r="AC62" s="39"/>
      <c r="AD62" s="39">
        <v>44763</v>
      </c>
      <c r="AE62" s="33" t="s">
        <v>112</v>
      </c>
      <c r="AF62" s="39"/>
      <c r="AG62" s="33" t="s">
        <v>112</v>
      </c>
      <c r="AH62" s="39"/>
      <c r="AI62" s="33" t="s">
        <v>112</v>
      </c>
      <c r="AJ62" s="39"/>
      <c r="AK62" s="33" t="s">
        <v>112</v>
      </c>
      <c r="AL62" s="39"/>
      <c r="AM62" s="33" t="s">
        <v>112</v>
      </c>
      <c r="AN62" s="39"/>
      <c r="AO62" s="33" t="s">
        <v>112</v>
      </c>
      <c r="AP62" s="39"/>
      <c r="AQ62" s="33" t="s">
        <v>112</v>
      </c>
      <c r="AR62" s="39"/>
      <c r="AS62" s="33" t="s">
        <v>112</v>
      </c>
      <c r="AT62" s="39"/>
      <c r="AU62" s="33" t="s">
        <v>112</v>
      </c>
      <c r="AV62" s="39"/>
      <c r="AW62" s="33" t="s">
        <v>112</v>
      </c>
      <c r="AX62" s="39"/>
      <c r="AY62" s="33" t="s">
        <v>112</v>
      </c>
      <c r="AZ62" s="39"/>
      <c r="BC62" s="35" t="s">
        <v>1347</v>
      </c>
      <c r="BD62" s="5"/>
    </row>
    <row r="63" spans="1:58" ht="14.95" hidden="1" customHeight="1" x14ac:dyDescent="0.25">
      <c r="A63" s="3">
        <v>54</v>
      </c>
      <c r="B63" s="3" t="s">
        <v>251</v>
      </c>
      <c r="C63" s="9">
        <v>109196</v>
      </c>
      <c r="D63" s="37" t="str">
        <f t="shared" si="0"/>
        <v>∞</v>
      </c>
      <c r="E63" t="s">
        <v>104</v>
      </c>
      <c r="F63" s="5" t="s">
        <v>258</v>
      </c>
      <c r="I63" s="5" t="s">
        <v>107</v>
      </c>
      <c r="J63" s="5" t="s">
        <v>108</v>
      </c>
      <c r="K63" s="5" t="s">
        <v>16</v>
      </c>
      <c r="M63" s="5" t="s">
        <v>109</v>
      </c>
      <c r="N63" s="5" t="s">
        <v>126</v>
      </c>
      <c r="O63" s="5" t="s">
        <v>111</v>
      </c>
      <c r="Q63" s="5" t="s">
        <v>111</v>
      </c>
      <c r="R63" s="5">
        <v>1</v>
      </c>
      <c r="S63" s="5">
        <v>1</v>
      </c>
      <c r="T63" s="5" t="s">
        <v>5</v>
      </c>
      <c r="U63" s="5">
        <v>5</v>
      </c>
      <c r="V63" s="5">
        <v>0</v>
      </c>
      <c r="W63" s="33">
        <v>44817</v>
      </c>
      <c r="X63" s="41" t="s">
        <v>115</v>
      </c>
      <c r="Y63" s="41" t="s">
        <v>115</v>
      </c>
      <c r="Z63" s="33">
        <v>44824</v>
      </c>
      <c r="AA63" s="39">
        <v>44819</v>
      </c>
      <c r="AB63" s="39"/>
      <c r="AC63" s="39"/>
      <c r="AD63" s="39">
        <v>44819</v>
      </c>
      <c r="AE63" s="33" t="s">
        <v>112</v>
      </c>
      <c r="AF63" s="39"/>
      <c r="AG63" s="33" t="s">
        <v>112</v>
      </c>
      <c r="AH63" s="39"/>
      <c r="AI63" s="33" t="s">
        <v>112</v>
      </c>
      <c r="AJ63" s="39"/>
      <c r="AK63" s="33" t="s">
        <v>112</v>
      </c>
      <c r="AL63" s="39"/>
      <c r="AM63" s="33" t="s">
        <v>112</v>
      </c>
      <c r="AN63" s="39"/>
      <c r="AO63" s="33" t="s">
        <v>112</v>
      </c>
      <c r="AP63" s="39"/>
      <c r="AQ63" s="33" t="s">
        <v>112</v>
      </c>
      <c r="AR63" s="39"/>
      <c r="AS63" s="33" t="s">
        <v>112</v>
      </c>
      <c r="AT63" s="39"/>
      <c r="AU63" s="33" t="s">
        <v>112</v>
      </c>
      <c r="AV63" s="39"/>
      <c r="AW63" s="33" t="s">
        <v>112</v>
      </c>
      <c r="AX63" s="39"/>
      <c r="AY63" s="33" t="s">
        <v>112</v>
      </c>
      <c r="AZ63" s="39"/>
      <c r="BD63" s="5"/>
    </row>
    <row r="64" spans="1:58" ht="14.95" hidden="1" customHeight="1" x14ac:dyDescent="0.25">
      <c r="A64" s="3">
        <v>55</v>
      </c>
      <c r="B64" s="3" t="s">
        <v>227</v>
      </c>
      <c r="C64" s="9">
        <v>109483</v>
      </c>
      <c r="D64" s="37" t="str">
        <f t="shared" si="0"/>
        <v>∞</v>
      </c>
      <c r="E64" t="s">
        <v>104</v>
      </c>
      <c r="F64" s="5" t="s">
        <v>228</v>
      </c>
      <c r="I64" s="5" t="s">
        <v>107</v>
      </c>
      <c r="J64" s="5" t="s">
        <v>108</v>
      </c>
      <c r="K64" s="5" t="s">
        <v>4</v>
      </c>
      <c r="M64" s="5" t="s">
        <v>109</v>
      </c>
      <c r="O64" s="5" t="s">
        <v>111</v>
      </c>
      <c r="Q64" s="5" t="s">
        <v>111</v>
      </c>
      <c r="R64" s="5">
        <v>1</v>
      </c>
      <c r="S64" s="5">
        <v>1</v>
      </c>
      <c r="T64" s="5" t="s">
        <v>5</v>
      </c>
      <c r="U64" s="5">
        <v>5</v>
      </c>
      <c r="V64" s="5">
        <v>0</v>
      </c>
      <c r="W64" s="33">
        <v>44818</v>
      </c>
      <c r="X64" s="41" t="s">
        <v>115</v>
      </c>
      <c r="Y64" s="41" t="s">
        <v>115</v>
      </c>
      <c r="Z64" s="33">
        <v>44825</v>
      </c>
      <c r="AA64" s="39">
        <v>44837</v>
      </c>
      <c r="AB64" s="39"/>
      <c r="AC64" s="39"/>
      <c r="AD64" s="39">
        <v>44855</v>
      </c>
      <c r="AE64" s="33" t="s">
        <v>112</v>
      </c>
      <c r="AF64" s="39"/>
      <c r="AG64" s="33" t="s">
        <v>112</v>
      </c>
      <c r="AH64" s="39"/>
      <c r="AI64" s="33" t="s">
        <v>112</v>
      </c>
      <c r="AJ64" s="39"/>
      <c r="AK64" s="33" t="s">
        <v>112</v>
      </c>
      <c r="AL64" s="39"/>
      <c r="AM64" s="33" t="s">
        <v>112</v>
      </c>
      <c r="AN64" s="39"/>
      <c r="AO64" s="33" t="s">
        <v>112</v>
      </c>
      <c r="AP64" s="39"/>
      <c r="AQ64" s="33" t="s">
        <v>112</v>
      </c>
      <c r="AR64" s="39"/>
      <c r="AS64" s="33" t="s">
        <v>112</v>
      </c>
      <c r="AT64" s="39"/>
      <c r="AU64" s="33" t="s">
        <v>112</v>
      </c>
      <c r="AV64" s="39"/>
      <c r="AW64" s="33" t="s">
        <v>112</v>
      </c>
      <c r="AX64" s="39"/>
      <c r="AY64" s="33" t="s">
        <v>112</v>
      </c>
      <c r="AZ64" s="39"/>
      <c r="BD64" s="5"/>
    </row>
    <row r="65" spans="1:58" ht="14.95" hidden="1" customHeight="1" x14ac:dyDescent="0.25">
      <c r="A65" s="3">
        <v>56</v>
      </c>
      <c r="B65" s="3" t="s">
        <v>132</v>
      </c>
      <c r="C65" s="9">
        <v>107717</v>
      </c>
      <c r="D65" s="37" t="str">
        <f t="shared" si="0"/>
        <v>∞</v>
      </c>
      <c r="E65" t="s">
        <v>104</v>
      </c>
      <c r="F65" s="5" t="s">
        <v>169</v>
      </c>
      <c r="G65" s="5" t="s">
        <v>170</v>
      </c>
      <c r="H65" s="5" t="s">
        <v>171</v>
      </c>
      <c r="I65" s="5" t="s">
        <v>107</v>
      </c>
      <c r="J65" s="5" t="s">
        <v>108</v>
      </c>
      <c r="K65" s="5" t="s">
        <v>4</v>
      </c>
      <c r="L65" s="28"/>
      <c r="M65" s="5" t="s">
        <v>109</v>
      </c>
      <c r="O65" s="5" t="s">
        <v>111</v>
      </c>
      <c r="Q65" s="5" t="s">
        <v>111</v>
      </c>
      <c r="R65" s="5">
        <v>1</v>
      </c>
      <c r="S65" s="5">
        <v>1</v>
      </c>
      <c r="T65" s="5" t="s">
        <v>5</v>
      </c>
      <c r="U65" s="5">
        <v>5</v>
      </c>
      <c r="V65" s="5">
        <v>0</v>
      </c>
      <c r="W65" s="33">
        <v>44819</v>
      </c>
      <c r="X65" s="41" t="s">
        <v>115</v>
      </c>
      <c r="Y65" s="41" t="s">
        <v>115</v>
      </c>
      <c r="Z65" s="33">
        <v>44826</v>
      </c>
      <c r="AA65" s="39"/>
      <c r="AB65" s="39"/>
      <c r="AC65" s="39"/>
      <c r="AD65" s="39"/>
      <c r="AE65" s="33" t="s">
        <v>112</v>
      </c>
      <c r="AF65" s="39"/>
      <c r="AG65" s="33" t="s">
        <v>112</v>
      </c>
      <c r="AH65" s="39"/>
      <c r="AI65" s="33" t="s">
        <v>112</v>
      </c>
      <c r="AJ65" s="39"/>
      <c r="AK65" s="33" t="s">
        <v>112</v>
      </c>
      <c r="AL65" s="39"/>
      <c r="AM65" s="33" t="s">
        <v>112</v>
      </c>
      <c r="AN65" s="39"/>
      <c r="AO65" s="33" t="s">
        <v>112</v>
      </c>
      <c r="AP65" s="39"/>
      <c r="AQ65" s="33" t="s">
        <v>112</v>
      </c>
      <c r="AR65" s="39"/>
      <c r="AS65" s="33" t="s">
        <v>112</v>
      </c>
      <c r="AT65" s="39"/>
      <c r="AU65" s="33" t="s">
        <v>112</v>
      </c>
      <c r="AV65" s="39"/>
      <c r="AW65" s="33" t="s">
        <v>112</v>
      </c>
      <c r="AX65" s="39"/>
      <c r="AY65" s="33" t="s">
        <v>112</v>
      </c>
      <c r="AZ65" s="39"/>
      <c r="BD65" s="5"/>
    </row>
    <row r="66" spans="1:58" ht="14.95" hidden="1" customHeight="1" x14ac:dyDescent="0.25">
      <c r="A66" s="3">
        <v>57</v>
      </c>
      <c r="B66" s="3" t="s">
        <v>132</v>
      </c>
      <c r="C66" s="9">
        <v>107717</v>
      </c>
      <c r="D66" s="37" t="str">
        <f t="shared" si="0"/>
        <v>∞</v>
      </c>
      <c r="E66" t="s">
        <v>104</v>
      </c>
      <c r="F66" s="5" t="s">
        <v>169</v>
      </c>
      <c r="G66" s="5" t="s">
        <v>170</v>
      </c>
      <c r="H66" s="5" t="s">
        <v>171</v>
      </c>
      <c r="I66" s="5" t="s">
        <v>107</v>
      </c>
      <c r="J66" s="5" t="s">
        <v>108</v>
      </c>
      <c r="K66" s="5" t="s">
        <v>4</v>
      </c>
      <c r="L66" s="28"/>
      <c r="M66" s="5" t="s">
        <v>109</v>
      </c>
      <c r="O66" s="5" t="s">
        <v>111</v>
      </c>
      <c r="Q66" s="5" t="s">
        <v>111</v>
      </c>
      <c r="R66" s="5">
        <v>1</v>
      </c>
      <c r="S66" s="5">
        <v>1</v>
      </c>
      <c r="T66" s="5" t="s">
        <v>5</v>
      </c>
      <c r="U66" s="5">
        <v>5</v>
      </c>
      <c r="V66" s="5">
        <v>0</v>
      </c>
      <c r="W66" s="33">
        <v>44819</v>
      </c>
      <c r="X66" s="41" t="s">
        <v>115</v>
      </c>
      <c r="Y66" s="41" t="s">
        <v>115</v>
      </c>
      <c r="Z66" s="33">
        <v>44826</v>
      </c>
      <c r="AA66" s="39"/>
      <c r="AB66" s="39"/>
      <c r="AC66" s="39"/>
      <c r="AD66" s="39"/>
      <c r="AE66" s="33" t="s">
        <v>112</v>
      </c>
      <c r="AF66" s="39"/>
      <c r="AG66" s="33" t="s">
        <v>112</v>
      </c>
      <c r="AH66" s="39"/>
      <c r="AI66" s="33" t="s">
        <v>112</v>
      </c>
      <c r="AJ66" s="39"/>
      <c r="AK66" s="33" t="s">
        <v>112</v>
      </c>
      <c r="AL66" s="39"/>
      <c r="AM66" s="33" t="s">
        <v>112</v>
      </c>
      <c r="AN66" s="39"/>
      <c r="AO66" s="33" t="s">
        <v>112</v>
      </c>
      <c r="AP66" s="39"/>
      <c r="AQ66" s="33" t="s">
        <v>112</v>
      </c>
      <c r="AR66" s="39"/>
      <c r="AS66" s="33" t="s">
        <v>112</v>
      </c>
      <c r="AT66" s="39"/>
      <c r="AU66" s="33" t="s">
        <v>112</v>
      </c>
      <c r="AV66" s="39"/>
      <c r="AW66" s="33" t="s">
        <v>112</v>
      </c>
      <c r="AX66" s="39"/>
      <c r="AY66" s="33" t="s">
        <v>112</v>
      </c>
      <c r="AZ66" s="39"/>
      <c r="BD66" s="5"/>
    </row>
    <row r="67" spans="1:58" ht="14.95" hidden="1" customHeight="1" x14ac:dyDescent="0.25">
      <c r="A67" s="3">
        <v>58</v>
      </c>
      <c r="B67" s="3" t="s">
        <v>782</v>
      </c>
      <c r="C67" s="9">
        <v>109233</v>
      </c>
      <c r="D67" s="37" t="str">
        <f t="shared" si="0"/>
        <v>∞</v>
      </c>
      <c r="E67" t="s">
        <v>104</v>
      </c>
      <c r="F67" s="5" t="s">
        <v>1198</v>
      </c>
      <c r="I67" s="5" t="s">
        <v>107</v>
      </c>
      <c r="J67" s="5" t="s">
        <v>108</v>
      </c>
      <c r="K67" s="5" t="s">
        <v>16</v>
      </c>
      <c r="M67" s="5" t="s">
        <v>109</v>
      </c>
      <c r="N67" s="5" t="s">
        <v>126</v>
      </c>
      <c r="O67" s="5" t="s">
        <v>111</v>
      </c>
      <c r="Q67" s="5" t="s">
        <v>111</v>
      </c>
      <c r="R67" s="5">
        <v>1.5</v>
      </c>
      <c r="S67" s="5">
        <v>1</v>
      </c>
      <c r="T67" s="5" t="s">
        <v>5</v>
      </c>
      <c r="U67" s="5">
        <v>5</v>
      </c>
      <c r="V67" s="5">
        <v>0</v>
      </c>
      <c r="W67" s="33">
        <v>44820</v>
      </c>
      <c r="X67" s="41" t="s">
        <v>115</v>
      </c>
      <c r="Y67" s="41" t="s">
        <v>115</v>
      </c>
      <c r="Z67" s="33">
        <v>44827</v>
      </c>
      <c r="AA67" s="39"/>
      <c r="AB67" s="39"/>
      <c r="AC67" s="39"/>
      <c r="AD67" s="39"/>
      <c r="AE67" s="33" t="s">
        <v>112</v>
      </c>
      <c r="AF67" s="39"/>
      <c r="AG67" s="33" t="s">
        <v>112</v>
      </c>
      <c r="AH67" s="39"/>
      <c r="AI67" s="33" t="s">
        <v>112</v>
      </c>
      <c r="AJ67" s="39"/>
      <c r="AK67" s="33" t="s">
        <v>112</v>
      </c>
      <c r="AL67" s="39"/>
      <c r="AM67" s="33" t="s">
        <v>112</v>
      </c>
      <c r="AN67" s="39"/>
      <c r="AO67" s="33" t="s">
        <v>112</v>
      </c>
      <c r="AP67" s="39"/>
      <c r="AQ67" s="33" t="s">
        <v>112</v>
      </c>
      <c r="AR67" s="39"/>
      <c r="AS67" s="33" t="s">
        <v>112</v>
      </c>
      <c r="AT67" s="39"/>
      <c r="AU67" s="33" t="s">
        <v>112</v>
      </c>
      <c r="AV67" s="39"/>
      <c r="AW67" s="33" t="s">
        <v>112</v>
      </c>
      <c r="AX67" s="39"/>
      <c r="AY67" s="33" t="s">
        <v>112</v>
      </c>
      <c r="AZ67" s="39"/>
      <c r="BD67" s="5"/>
    </row>
    <row r="68" spans="1:58" ht="14.95" hidden="1" customHeight="1" x14ac:dyDescent="0.25">
      <c r="A68" s="3">
        <v>59</v>
      </c>
      <c r="B68" s="3" t="s">
        <v>132</v>
      </c>
      <c r="C68" s="9">
        <v>109610</v>
      </c>
      <c r="D68" s="37" t="str">
        <f t="shared" si="0"/>
        <v>∞</v>
      </c>
      <c r="E68" t="s">
        <v>104</v>
      </c>
      <c r="F68" s="5" t="s">
        <v>172</v>
      </c>
      <c r="I68" s="5" t="s">
        <v>107</v>
      </c>
      <c r="J68" s="5" t="s">
        <v>108</v>
      </c>
      <c r="K68" s="5" t="s">
        <v>16</v>
      </c>
      <c r="L68" s="28"/>
      <c r="M68" s="5" t="s">
        <v>109</v>
      </c>
      <c r="O68" s="5" t="s">
        <v>111</v>
      </c>
      <c r="Q68" s="5" t="s">
        <v>111</v>
      </c>
      <c r="R68" s="5">
        <v>1</v>
      </c>
      <c r="S68" s="5">
        <v>1</v>
      </c>
      <c r="T68" s="5" t="s">
        <v>5</v>
      </c>
      <c r="U68" s="5">
        <v>5</v>
      </c>
      <c r="V68" s="5">
        <v>0</v>
      </c>
      <c r="W68" s="33">
        <v>44823</v>
      </c>
      <c r="X68" s="41" t="s">
        <v>115</v>
      </c>
      <c r="Y68" s="41" t="s">
        <v>115</v>
      </c>
      <c r="Z68" s="33">
        <v>44830</v>
      </c>
      <c r="AA68" s="39">
        <v>44833</v>
      </c>
      <c r="AB68" s="39"/>
      <c r="AC68" s="39"/>
      <c r="AD68" s="39">
        <v>44833</v>
      </c>
      <c r="AE68" s="33" t="s">
        <v>112</v>
      </c>
      <c r="AF68" s="39"/>
      <c r="AG68" s="33" t="s">
        <v>112</v>
      </c>
      <c r="AH68" s="39"/>
      <c r="AI68" s="33" t="s">
        <v>112</v>
      </c>
      <c r="AJ68" s="39"/>
      <c r="AK68" s="33" t="s">
        <v>112</v>
      </c>
      <c r="AL68" s="39"/>
      <c r="AM68" s="33" t="s">
        <v>112</v>
      </c>
      <c r="AN68" s="39"/>
      <c r="AO68" s="33" t="s">
        <v>112</v>
      </c>
      <c r="AP68" s="39"/>
      <c r="AQ68" s="33" t="s">
        <v>112</v>
      </c>
      <c r="AR68" s="39"/>
      <c r="AS68" s="33" t="s">
        <v>112</v>
      </c>
      <c r="AT68" s="39"/>
      <c r="AU68" s="33" t="s">
        <v>112</v>
      </c>
      <c r="AV68" s="39"/>
      <c r="AW68" s="33" t="s">
        <v>112</v>
      </c>
      <c r="AX68" s="39"/>
      <c r="AY68" s="33" t="s">
        <v>112</v>
      </c>
      <c r="AZ68" s="39"/>
      <c r="BD68" s="5"/>
    </row>
    <row r="69" spans="1:58" ht="14.95" hidden="1" customHeight="1" x14ac:dyDescent="0.25">
      <c r="A69" s="3">
        <v>60</v>
      </c>
      <c r="B69" s="3" t="s">
        <v>132</v>
      </c>
      <c r="C69" s="9">
        <v>108893</v>
      </c>
      <c r="D69" s="37" t="str">
        <f t="shared" si="0"/>
        <v>∞</v>
      </c>
      <c r="E69" t="s">
        <v>104</v>
      </c>
      <c r="F69" s="5" t="s">
        <v>173</v>
      </c>
      <c r="I69" s="5" t="s">
        <v>107</v>
      </c>
      <c r="J69" s="5" t="s">
        <v>108</v>
      </c>
      <c r="K69" s="5" t="s">
        <v>4</v>
      </c>
      <c r="M69" s="5" t="s">
        <v>109</v>
      </c>
      <c r="N69" s="5" t="s">
        <v>135</v>
      </c>
      <c r="O69" s="5" t="s">
        <v>111</v>
      </c>
      <c r="Q69" s="5" t="s">
        <v>111</v>
      </c>
      <c r="R69" s="5">
        <v>1</v>
      </c>
      <c r="S69" s="5">
        <v>1</v>
      </c>
      <c r="T69" s="5" t="s">
        <v>5</v>
      </c>
      <c r="U69" s="5">
        <v>5</v>
      </c>
      <c r="V69" s="5">
        <v>0</v>
      </c>
      <c r="W69" s="33">
        <v>44827</v>
      </c>
      <c r="X69" s="41" t="s">
        <v>115</v>
      </c>
      <c r="Y69" s="41" t="s">
        <v>115</v>
      </c>
      <c r="Z69" s="33">
        <v>44834</v>
      </c>
      <c r="AA69" s="39"/>
      <c r="AB69" s="39"/>
      <c r="AC69" s="39"/>
      <c r="AD69" s="39"/>
      <c r="AE69" s="33" t="s">
        <v>112</v>
      </c>
      <c r="AF69" s="39"/>
      <c r="AG69" s="33" t="s">
        <v>112</v>
      </c>
      <c r="AH69" s="39"/>
      <c r="AI69" s="33" t="s">
        <v>112</v>
      </c>
      <c r="AJ69" s="39"/>
      <c r="AK69" s="33" t="s">
        <v>112</v>
      </c>
      <c r="AL69" s="39"/>
      <c r="AM69" s="33" t="s">
        <v>112</v>
      </c>
      <c r="AN69" s="39"/>
      <c r="AO69" s="33" t="s">
        <v>112</v>
      </c>
      <c r="AP69" s="39"/>
      <c r="AQ69" s="33" t="s">
        <v>112</v>
      </c>
      <c r="AR69" s="39"/>
      <c r="AS69" s="33" t="s">
        <v>112</v>
      </c>
      <c r="AT69" s="39"/>
      <c r="AU69" s="33" t="s">
        <v>112</v>
      </c>
      <c r="AV69" s="39"/>
      <c r="AW69" s="33" t="s">
        <v>112</v>
      </c>
      <c r="AX69" s="39"/>
      <c r="AY69" s="33" t="s">
        <v>112</v>
      </c>
      <c r="AZ69" s="39"/>
      <c r="BD69" s="5"/>
    </row>
    <row r="70" spans="1:58" ht="14.95" hidden="1" customHeight="1" x14ac:dyDescent="0.25">
      <c r="A70" s="3">
        <v>61</v>
      </c>
      <c r="B70" s="3" t="s">
        <v>132</v>
      </c>
      <c r="C70" s="9">
        <v>108892</v>
      </c>
      <c r="D70" s="37" t="str">
        <f t="shared" si="0"/>
        <v>∞</v>
      </c>
      <c r="E70" t="s">
        <v>104</v>
      </c>
      <c r="F70" s="5" t="s">
        <v>174</v>
      </c>
      <c r="I70" s="5" t="s">
        <v>107</v>
      </c>
      <c r="J70" s="5" t="s">
        <v>108</v>
      </c>
      <c r="K70" s="5" t="s">
        <v>4</v>
      </c>
      <c r="M70" s="5" t="s">
        <v>109</v>
      </c>
      <c r="N70" s="5" t="s">
        <v>135</v>
      </c>
      <c r="O70" s="5" t="s">
        <v>111</v>
      </c>
      <c r="Q70" s="5" t="s">
        <v>111</v>
      </c>
      <c r="R70" s="5">
        <v>1</v>
      </c>
      <c r="S70" s="5">
        <v>1</v>
      </c>
      <c r="T70" s="5" t="s">
        <v>5</v>
      </c>
      <c r="U70" s="5">
        <v>5</v>
      </c>
      <c r="V70" s="5">
        <v>0</v>
      </c>
      <c r="W70" s="33">
        <v>44827</v>
      </c>
      <c r="X70" s="41" t="s">
        <v>115</v>
      </c>
      <c r="Y70" s="41" t="s">
        <v>115</v>
      </c>
      <c r="Z70" s="33">
        <v>44834</v>
      </c>
      <c r="AA70" s="39"/>
      <c r="AB70" s="39"/>
      <c r="AC70" s="39"/>
      <c r="AD70" s="39"/>
      <c r="AE70" s="33" t="s">
        <v>112</v>
      </c>
      <c r="AF70" s="39"/>
      <c r="AG70" s="33" t="s">
        <v>112</v>
      </c>
      <c r="AH70" s="39"/>
      <c r="AI70" s="33" t="s">
        <v>112</v>
      </c>
      <c r="AJ70" s="39"/>
      <c r="AK70" s="33" t="s">
        <v>112</v>
      </c>
      <c r="AL70" s="39"/>
      <c r="AM70" s="33" t="s">
        <v>112</v>
      </c>
      <c r="AN70" s="39"/>
      <c r="AO70" s="33" t="s">
        <v>112</v>
      </c>
      <c r="AP70" s="39"/>
      <c r="AQ70" s="33" t="s">
        <v>112</v>
      </c>
      <c r="AR70" s="39"/>
      <c r="AS70" s="33" t="s">
        <v>112</v>
      </c>
      <c r="AT70" s="39"/>
      <c r="AU70" s="33" t="s">
        <v>112</v>
      </c>
      <c r="AV70" s="39"/>
      <c r="AW70" s="33" t="s">
        <v>112</v>
      </c>
      <c r="AX70" s="39"/>
      <c r="AY70" s="33" t="s">
        <v>112</v>
      </c>
      <c r="AZ70" s="39"/>
      <c r="BD70" s="5"/>
    </row>
    <row r="71" spans="1:58" ht="14.95" hidden="1" customHeight="1" x14ac:dyDescent="0.25">
      <c r="A71" s="3">
        <v>62</v>
      </c>
      <c r="B71" s="3" t="s">
        <v>132</v>
      </c>
      <c r="C71" s="9">
        <v>108893</v>
      </c>
      <c r="D71" s="37" t="str">
        <f t="shared" si="0"/>
        <v>∞</v>
      </c>
      <c r="E71" t="s">
        <v>104</v>
      </c>
      <c r="F71" s="5" t="s">
        <v>173</v>
      </c>
      <c r="I71" s="5" t="s">
        <v>107</v>
      </c>
      <c r="J71" s="5" t="s">
        <v>108</v>
      </c>
      <c r="K71" s="5" t="s">
        <v>4</v>
      </c>
      <c r="M71" s="5" t="s">
        <v>109</v>
      </c>
      <c r="N71" s="5" t="s">
        <v>135</v>
      </c>
      <c r="O71" s="5" t="s">
        <v>111</v>
      </c>
      <c r="Q71" s="5" t="s">
        <v>111</v>
      </c>
      <c r="R71" s="5">
        <v>1</v>
      </c>
      <c r="S71" s="5">
        <v>1</v>
      </c>
      <c r="T71" s="5" t="s">
        <v>5</v>
      </c>
      <c r="U71" s="5">
        <v>5</v>
      </c>
      <c r="V71" s="5">
        <v>0</v>
      </c>
      <c r="W71" s="33">
        <v>44827</v>
      </c>
      <c r="X71" s="41" t="s">
        <v>115</v>
      </c>
      <c r="Y71" s="41" t="s">
        <v>115</v>
      </c>
      <c r="Z71" s="33">
        <v>44834</v>
      </c>
      <c r="AA71" s="39"/>
      <c r="AB71" s="39"/>
      <c r="AC71" s="39"/>
      <c r="AD71" s="39"/>
      <c r="AE71" s="33" t="s">
        <v>112</v>
      </c>
      <c r="AF71" s="39"/>
      <c r="AG71" s="33" t="s">
        <v>112</v>
      </c>
      <c r="AH71" s="39"/>
      <c r="AI71" s="33" t="s">
        <v>112</v>
      </c>
      <c r="AJ71" s="39"/>
      <c r="AK71" s="33" t="s">
        <v>112</v>
      </c>
      <c r="AL71" s="39"/>
      <c r="AM71" s="33" t="s">
        <v>112</v>
      </c>
      <c r="AN71" s="39"/>
      <c r="AO71" s="33" t="s">
        <v>112</v>
      </c>
      <c r="AP71" s="39"/>
      <c r="AQ71" s="33" t="s">
        <v>112</v>
      </c>
      <c r="AR71" s="39"/>
      <c r="AS71" s="33" t="s">
        <v>112</v>
      </c>
      <c r="AT71" s="39"/>
      <c r="AU71" s="33" t="s">
        <v>112</v>
      </c>
      <c r="AV71" s="39"/>
      <c r="AW71" s="33" t="s">
        <v>112</v>
      </c>
      <c r="AX71" s="39"/>
      <c r="AY71" s="33" t="s">
        <v>112</v>
      </c>
      <c r="AZ71" s="39"/>
      <c r="BD71" s="5"/>
    </row>
    <row r="72" spans="1:58" ht="14.95" hidden="1" customHeight="1" x14ac:dyDescent="0.25">
      <c r="A72" s="3">
        <v>63</v>
      </c>
      <c r="B72" s="3" t="s">
        <v>132</v>
      </c>
      <c r="C72" s="9">
        <v>108892</v>
      </c>
      <c r="D72" s="37" t="str">
        <f t="shared" si="0"/>
        <v>∞</v>
      </c>
      <c r="E72" t="s">
        <v>104</v>
      </c>
      <c r="F72" s="5" t="s">
        <v>174</v>
      </c>
      <c r="I72" s="5" t="s">
        <v>107</v>
      </c>
      <c r="J72" s="5" t="s">
        <v>108</v>
      </c>
      <c r="K72" s="5" t="s">
        <v>4</v>
      </c>
      <c r="M72" s="5" t="s">
        <v>109</v>
      </c>
      <c r="N72" s="5" t="s">
        <v>135</v>
      </c>
      <c r="O72" s="5" t="s">
        <v>111</v>
      </c>
      <c r="Q72" s="5" t="s">
        <v>111</v>
      </c>
      <c r="R72" s="5">
        <v>1</v>
      </c>
      <c r="S72" s="5">
        <v>1</v>
      </c>
      <c r="T72" s="5" t="s">
        <v>5</v>
      </c>
      <c r="U72" s="5">
        <v>5</v>
      </c>
      <c r="V72" s="5">
        <v>0</v>
      </c>
      <c r="W72" s="33">
        <v>44827</v>
      </c>
      <c r="X72" s="41" t="s">
        <v>115</v>
      </c>
      <c r="Y72" s="41" t="s">
        <v>115</v>
      </c>
      <c r="Z72" s="33">
        <v>44834</v>
      </c>
      <c r="AA72" s="39"/>
      <c r="AB72" s="39"/>
      <c r="AC72" s="39"/>
      <c r="AD72" s="39"/>
      <c r="AE72" s="33" t="s">
        <v>112</v>
      </c>
      <c r="AF72" s="39"/>
      <c r="AG72" s="33" t="s">
        <v>112</v>
      </c>
      <c r="AH72" s="39"/>
      <c r="AI72" s="33" t="s">
        <v>112</v>
      </c>
      <c r="AJ72" s="39"/>
      <c r="AK72" s="33" t="s">
        <v>112</v>
      </c>
      <c r="AL72" s="39"/>
      <c r="AM72" s="33" t="s">
        <v>112</v>
      </c>
      <c r="AN72" s="39"/>
      <c r="AO72" s="33" t="s">
        <v>112</v>
      </c>
      <c r="AP72" s="39"/>
      <c r="AQ72" s="33" t="s">
        <v>112</v>
      </c>
      <c r="AR72" s="39"/>
      <c r="AS72" s="33" t="s">
        <v>112</v>
      </c>
      <c r="AT72" s="39"/>
      <c r="AU72" s="33" t="s">
        <v>112</v>
      </c>
      <c r="AV72" s="39"/>
      <c r="AW72" s="33" t="s">
        <v>112</v>
      </c>
      <c r="AX72" s="39"/>
      <c r="AY72" s="33" t="s">
        <v>112</v>
      </c>
      <c r="AZ72" s="39"/>
      <c r="BD72" s="5"/>
    </row>
    <row r="73" spans="1:58" ht="14.95" hidden="1" customHeight="1" x14ac:dyDescent="0.25">
      <c r="A73" s="3">
        <v>64</v>
      </c>
      <c r="B73" s="3" t="s">
        <v>251</v>
      </c>
      <c r="C73" s="9">
        <v>109594</v>
      </c>
      <c r="D73" s="37" t="str">
        <f t="shared" si="0"/>
        <v>∞</v>
      </c>
      <c r="E73" t="s">
        <v>104</v>
      </c>
      <c r="F73" s="5" t="s">
        <v>259</v>
      </c>
      <c r="I73" s="5" t="s">
        <v>107</v>
      </c>
      <c r="J73" s="5" t="s">
        <v>108</v>
      </c>
      <c r="K73" s="5" t="s">
        <v>16</v>
      </c>
      <c r="M73" s="5" t="s">
        <v>109</v>
      </c>
      <c r="O73" s="5" t="s">
        <v>111</v>
      </c>
      <c r="Q73" s="5" t="s">
        <v>111</v>
      </c>
      <c r="R73" s="5">
        <v>1</v>
      </c>
      <c r="S73" s="5">
        <v>1</v>
      </c>
      <c r="T73" s="5" t="s">
        <v>5</v>
      </c>
      <c r="U73" s="5">
        <v>10</v>
      </c>
      <c r="V73" s="5">
        <v>0</v>
      </c>
      <c r="W73" s="33">
        <v>44827</v>
      </c>
      <c r="X73" s="41" t="s">
        <v>115</v>
      </c>
      <c r="Y73" s="41" t="s">
        <v>115</v>
      </c>
      <c r="Z73" s="33">
        <v>44841</v>
      </c>
      <c r="AA73" s="39">
        <v>44833</v>
      </c>
      <c r="AB73" s="39"/>
      <c r="AC73" s="39"/>
      <c r="AD73" s="39">
        <v>44833</v>
      </c>
      <c r="AE73" s="33" t="s">
        <v>112</v>
      </c>
      <c r="AF73" s="39"/>
      <c r="AG73" s="33" t="s">
        <v>112</v>
      </c>
      <c r="AH73" s="39"/>
      <c r="AI73" s="33" t="s">
        <v>112</v>
      </c>
      <c r="AJ73" s="39"/>
      <c r="AK73" s="33" t="s">
        <v>112</v>
      </c>
      <c r="AL73" s="39"/>
      <c r="AM73" s="33" t="s">
        <v>112</v>
      </c>
      <c r="AN73" s="39"/>
      <c r="AO73" s="33" t="s">
        <v>112</v>
      </c>
      <c r="AP73" s="39"/>
      <c r="AQ73" s="33" t="s">
        <v>112</v>
      </c>
      <c r="AR73" s="39"/>
      <c r="AS73" s="33" t="s">
        <v>112</v>
      </c>
      <c r="AT73" s="39"/>
      <c r="AU73" s="33" t="s">
        <v>112</v>
      </c>
      <c r="AV73" s="39"/>
      <c r="AW73" s="33" t="s">
        <v>112</v>
      </c>
      <c r="AX73" s="39"/>
      <c r="AY73" s="33" t="s">
        <v>112</v>
      </c>
      <c r="AZ73" s="39"/>
      <c r="BD73" s="5"/>
    </row>
    <row r="74" spans="1:58" ht="14.95" hidden="1" customHeight="1" x14ac:dyDescent="0.25">
      <c r="A74" s="3">
        <v>65</v>
      </c>
      <c r="B74" s="3" t="s">
        <v>603</v>
      </c>
      <c r="C74" s="9">
        <v>109486</v>
      </c>
      <c r="D74" s="37" t="str">
        <f t="shared" ref="D74:D137" si="1">HYPERLINK("http://metro.ntc.navistar.com/WorkflowUtils/TSAPTS/goto.asp?TSAPTS="&amp;C74,"∞")</f>
        <v>∞</v>
      </c>
      <c r="E74" t="s">
        <v>104</v>
      </c>
      <c r="F74" s="5" t="s">
        <v>607</v>
      </c>
      <c r="I74" s="5" t="s">
        <v>107</v>
      </c>
      <c r="J74" s="5" t="s">
        <v>108</v>
      </c>
      <c r="K74" s="5" t="s">
        <v>16</v>
      </c>
      <c r="M74" s="5" t="s">
        <v>109</v>
      </c>
      <c r="O74" s="5" t="s">
        <v>111</v>
      </c>
      <c r="Q74" s="5" t="s">
        <v>111</v>
      </c>
      <c r="R74" s="5">
        <v>1</v>
      </c>
      <c r="S74" s="5">
        <v>1</v>
      </c>
      <c r="T74" s="5" t="s">
        <v>5</v>
      </c>
      <c r="U74" s="5">
        <v>10</v>
      </c>
      <c r="V74" s="5">
        <v>0</v>
      </c>
      <c r="W74" s="33">
        <v>44827</v>
      </c>
      <c r="X74" s="41" t="s">
        <v>115</v>
      </c>
      <c r="Y74" s="41" t="s">
        <v>115</v>
      </c>
      <c r="Z74" s="33">
        <v>44841</v>
      </c>
      <c r="AA74" s="39"/>
      <c r="AB74" s="39"/>
      <c r="AC74" s="39"/>
      <c r="AD74" s="39"/>
      <c r="AE74" s="33" t="s">
        <v>112</v>
      </c>
      <c r="AF74" s="39"/>
      <c r="AG74" s="33" t="s">
        <v>112</v>
      </c>
      <c r="AH74" s="39"/>
      <c r="AI74" s="33" t="s">
        <v>112</v>
      </c>
      <c r="AJ74" s="39"/>
      <c r="AK74" s="33" t="s">
        <v>112</v>
      </c>
      <c r="AL74" s="39"/>
      <c r="AM74" s="33" t="s">
        <v>112</v>
      </c>
      <c r="AN74" s="39"/>
      <c r="AO74" s="33" t="s">
        <v>112</v>
      </c>
      <c r="AP74" s="39"/>
      <c r="AQ74" s="33" t="s">
        <v>112</v>
      </c>
      <c r="AR74" s="39"/>
      <c r="AS74" s="33" t="s">
        <v>112</v>
      </c>
      <c r="AT74" s="39"/>
      <c r="AU74" s="33" t="s">
        <v>112</v>
      </c>
      <c r="AV74" s="39"/>
      <c r="AW74" s="33" t="s">
        <v>112</v>
      </c>
      <c r="AX74" s="39"/>
      <c r="AY74" s="33" t="s">
        <v>112</v>
      </c>
      <c r="AZ74" s="39"/>
      <c r="BD74" s="5"/>
    </row>
    <row r="75" spans="1:58" ht="14.95" hidden="1" customHeight="1" x14ac:dyDescent="0.25">
      <c r="A75" s="3">
        <v>66</v>
      </c>
      <c r="B75" s="3" t="s">
        <v>1049</v>
      </c>
      <c r="C75" s="9">
        <v>106173</v>
      </c>
      <c r="D75" s="37" t="str">
        <f t="shared" si="1"/>
        <v>∞</v>
      </c>
      <c r="E75" t="s">
        <v>1110</v>
      </c>
      <c r="F75" s="5" t="s">
        <v>1051</v>
      </c>
      <c r="G75" s="5" t="s">
        <v>1111</v>
      </c>
      <c r="H75" s="5" t="s">
        <v>1112</v>
      </c>
      <c r="I75" s="5" t="s">
        <v>293</v>
      </c>
      <c r="J75" s="5" t="s">
        <v>108</v>
      </c>
      <c r="K75" s="5" t="s">
        <v>4</v>
      </c>
      <c r="L75" s="28"/>
      <c r="M75" s="5" t="s">
        <v>237</v>
      </c>
      <c r="N75" s="5" t="s">
        <v>114</v>
      </c>
      <c r="O75" s="5" t="s">
        <v>111</v>
      </c>
      <c r="P75" s="5">
        <v>108228</v>
      </c>
      <c r="Q75" s="5" t="s">
        <v>478</v>
      </c>
      <c r="R75" s="5">
        <v>1</v>
      </c>
      <c r="S75" s="5">
        <v>1.5</v>
      </c>
      <c r="T75" s="5" t="s">
        <v>23</v>
      </c>
      <c r="U75" s="5">
        <v>30</v>
      </c>
      <c r="V75" s="5">
        <v>15</v>
      </c>
      <c r="W75" s="33">
        <v>44830</v>
      </c>
      <c r="X75" s="41">
        <v>44869</v>
      </c>
      <c r="Y75" s="41">
        <v>44894</v>
      </c>
      <c r="Z75" s="33">
        <v>44896</v>
      </c>
      <c r="AA75" s="39">
        <v>44830</v>
      </c>
      <c r="AB75" s="39">
        <v>44862</v>
      </c>
      <c r="AC75" s="39" t="s">
        <v>115</v>
      </c>
      <c r="AD75" s="39">
        <v>44862</v>
      </c>
      <c r="AE75" s="33">
        <v>44554</v>
      </c>
      <c r="AF75" s="39">
        <v>44637</v>
      </c>
      <c r="AG75" s="33" t="s">
        <v>112</v>
      </c>
      <c r="AH75" s="39" t="s">
        <v>112</v>
      </c>
      <c r="AI75" s="33">
        <v>44678</v>
      </c>
      <c r="AJ75" s="39">
        <v>44700</v>
      </c>
      <c r="AK75" s="33" t="s">
        <v>112</v>
      </c>
      <c r="AL75" s="39" t="s">
        <v>112</v>
      </c>
      <c r="AM75" s="33">
        <v>44721</v>
      </c>
      <c r="AN75" s="39">
        <v>44679</v>
      </c>
      <c r="AO75" s="33">
        <v>44728</v>
      </c>
      <c r="AP75" s="39">
        <v>44725</v>
      </c>
      <c r="AQ75" s="33">
        <v>44757</v>
      </c>
      <c r="AR75" s="39">
        <v>44764</v>
      </c>
      <c r="AS75" s="33">
        <v>44799</v>
      </c>
      <c r="AT75" s="39">
        <v>44781</v>
      </c>
      <c r="AU75" s="33">
        <v>44816</v>
      </c>
      <c r="AV75" s="39">
        <v>44795</v>
      </c>
      <c r="AW75" s="33">
        <v>44816</v>
      </c>
      <c r="AX75" s="39" t="s">
        <v>112</v>
      </c>
      <c r="AY75" s="33">
        <v>44823</v>
      </c>
      <c r="AZ75" s="39">
        <v>44826</v>
      </c>
      <c r="BB75" s="20" t="s">
        <v>1113</v>
      </c>
      <c r="BC75" s="28" t="s">
        <v>1109</v>
      </c>
      <c r="BD75" s="5" t="s">
        <v>1049</v>
      </c>
      <c r="BE75" s="5" t="s">
        <v>292</v>
      </c>
      <c r="BF75" s="5" t="s">
        <v>1112</v>
      </c>
    </row>
    <row r="76" spans="1:58" ht="14.95" hidden="1" customHeight="1" x14ac:dyDescent="0.25">
      <c r="A76" s="3">
        <v>67</v>
      </c>
      <c r="B76" s="3" t="s">
        <v>1322</v>
      </c>
      <c r="C76" s="9">
        <v>105399</v>
      </c>
      <c r="D76" s="37" t="str">
        <f t="shared" si="1"/>
        <v>∞</v>
      </c>
      <c r="E76" t="s">
        <v>1329</v>
      </c>
      <c r="F76" s="5" t="s">
        <v>1330</v>
      </c>
      <c r="G76" s="5" t="s">
        <v>1331</v>
      </c>
      <c r="H76" s="5" t="s">
        <v>430</v>
      </c>
      <c r="I76" s="5" t="s">
        <v>107</v>
      </c>
      <c r="J76" s="5" t="s">
        <v>108</v>
      </c>
      <c r="K76" s="5" t="s">
        <v>16</v>
      </c>
      <c r="L76" s="28"/>
      <c r="M76" s="5" t="s">
        <v>237</v>
      </c>
      <c r="N76" s="5" t="s">
        <v>126</v>
      </c>
      <c r="O76" s="5" t="s">
        <v>111</v>
      </c>
      <c r="Q76" s="5" t="s">
        <v>1332</v>
      </c>
      <c r="R76" s="5">
        <v>1</v>
      </c>
      <c r="S76" s="5">
        <v>1</v>
      </c>
      <c r="T76" s="5" t="s">
        <v>5</v>
      </c>
      <c r="U76" s="5">
        <v>15</v>
      </c>
      <c r="V76" s="5">
        <v>0</v>
      </c>
      <c r="W76" s="33">
        <v>44830</v>
      </c>
      <c r="X76" s="41" t="s">
        <v>115</v>
      </c>
      <c r="Y76" s="41" t="s">
        <v>115</v>
      </c>
      <c r="Z76" s="33">
        <v>44851</v>
      </c>
      <c r="AA76" s="39"/>
      <c r="AB76" s="39"/>
      <c r="AC76" s="39"/>
      <c r="AD76" s="39"/>
      <c r="AE76" s="33" t="s">
        <v>112</v>
      </c>
      <c r="AF76" s="39" t="s">
        <v>112</v>
      </c>
      <c r="AG76" s="33" t="s">
        <v>112</v>
      </c>
      <c r="AH76" s="39" t="s">
        <v>112</v>
      </c>
      <c r="AI76" s="33" t="s">
        <v>112</v>
      </c>
      <c r="AJ76" s="39">
        <v>44628</v>
      </c>
      <c r="AK76" s="33" t="s">
        <v>112</v>
      </c>
      <c r="AL76" s="39" t="s">
        <v>112</v>
      </c>
      <c r="AM76" s="33" t="s">
        <v>112</v>
      </c>
      <c r="AN76" s="39">
        <v>44627</v>
      </c>
      <c r="AO76" s="33" t="s">
        <v>112</v>
      </c>
      <c r="AP76" s="39">
        <v>44651</v>
      </c>
      <c r="AQ76" s="33" t="s">
        <v>112</v>
      </c>
      <c r="AR76" s="39">
        <v>44823</v>
      </c>
      <c r="AS76" s="33" t="s">
        <v>112</v>
      </c>
      <c r="AT76" s="39" t="s">
        <v>112</v>
      </c>
      <c r="AU76" s="33" t="s">
        <v>112</v>
      </c>
      <c r="AV76" s="39" t="s">
        <v>112</v>
      </c>
      <c r="AW76" s="33" t="s">
        <v>112</v>
      </c>
      <c r="AX76" s="39" t="s">
        <v>112</v>
      </c>
      <c r="AY76" s="33" t="s">
        <v>112</v>
      </c>
      <c r="AZ76" s="39" t="s">
        <v>112</v>
      </c>
      <c r="BC76" s="28" t="s">
        <v>1333</v>
      </c>
      <c r="BD76" s="5" t="s">
        <v>1322</v>
      </c>
      <c r="BE76" s="5" t="s">
        <v>1329</v>
      </c>
      <c r="BF76" s="5" t="s">
        <v>1334</v>
      </c>
    </row>
    <row r="77" spans="1:58" ht="14.95" hidden="1" customHeight="1" x14ac:dyDescent="0.25">
      <c r="A77" s="3">
        <v>68</v>
      </c>
      <c r="B77" s="3" t="s">
        <v>230</v>
      </c>
      <c r="C77" s="9">
        <v>105858</v>
      </c>
      <c r="D77" s="37" t="str">
        <f t="shared" si="1"/>
        <v>∞</v>
      </c>
      <c r="E77" t="s">
        <v>232</v>
      </c>
      <c r="F77" s="5" t="s">
        <v>233</v>
      </c>
      <c r="G77" s="5" t="s">
        <v>234</v>
      </c>
      <c r="H77" s="5" t="s">
        <v>235</v>
      </c>
      <c r="I77" s="5" t="s">
        <v>236</v>
      </c>
      <c r="J77" s="5" t="s">
        <v>108</v>
      </c>
      <c r="K77" s="5" t="s">
        <v>4</v>
      </c>
      <c r="L77" s="28"/>
      <c r="M77" s="5" t="s">
        <v>237</v>
      </c>
      <c r="N77" s="5" t="s">
        <v>114</v>
      </c>
      <c r="O77" s="5" t="s">
        <v>238</v>
      </c>
      <c r="P77" s="5" t="s">
        <v>239</v>
      </c>
      <c r="Q77" s="5" t="s">
        <v>240</v>
      </c>
      <c r="R77" s="5">
        <v>1</v>
      </c>
      <c r="S77" s="5">
        <v>1</v>
      </c>
      <c r="T77" s="5" t="s">
        <v>30</v>
      </c>
      <c r="U77" s="5">
        <v>20</v>
      </c>
      <c r="V77" s="5">
        <v>10</v>
      </c>
      <c r="W77" s="33">
        <v>44831</v>
      </c>
      <c r="X77" s="41">
        <v>44858</v>
      </c>
      <c r="Y77" s="41">
        <v>44872</v>
      </c>
      <c r="Z77" s="33">
        <v>44874</v>
      </c>
      <c r="AA77" s="39">
        <v>44831</v>
      </c>
      <c r="AB77" s="39">
        <v>44860</v>
      </c>
      <c r="AC77" s="39"/>
      <c r="AD77" s="39">
        <v>44874</v>
      </c>
      <c r="AE77" s="33">
        <v>44557</v>
      </c>
      <c r="AF77" s="39">
        <v>44476</v>
      </c>
      <c r="AG77" s="33">
        <v>44573</v>
      </c>
      <c r="AH77" s="39">
        <v>44510</v>
      </c>
      <c r="AI77" s="33">
        <v>44679</v>
      </c>
      <c r="AJ77" s="39">
        <v>44593</v>
      </c>
      <c r="AK77" s="33">
        <v>44715</v>
      </c>
      <c r="AL77" s="39">
        <v>44634</v>
      </c>
      <c r="AM77" s="33">
        <v>44722</v>
      </c>
      <c r="AN77" s="39">
        <v>44656</v>
      </c>
      <c r="AO77" s="33">
        <v>44729</v>
      </c>
      <c r="AP77" s="39">
        <v>44658</v>
      </c>
      <c r="AQ77" s="33">
        <v>44760</v>
      </c>
      <c r="AR77" s="39">
        <v>44692</v>
      </c>
      <c r="AS77" s="33">
        <v>44802</v>
      </c>
      <c r="AT77" s="39">
        <v>44831</v>
      </c>
      <c r="AU77" s="33">
        <v>44817</v>
      </c>
      <c r="AV77" s="39">
        <v>44725</v>
      </c>
      <c r="AW77" s="33">
        <v>44817</v>
      </c>
      <c r="AX77" s="39">
        <v>44767</v>
      </c>
      <c r="AY77" s="33">
        <v>44824</v>
      </c>
      <c r="AZ77" s="39">
        <v>44824</v>
      </c>
      <c r="BC77" s="28" t="s">
        <v>241</v>
      </c>
      <c r="BD77" s="5" t="s">
        <v>230</v>
      </c>
      <c r="BE77" s="5" t="s">
        <v>242</v>
      </c>
      <c r="BF77" s="5" t="s">
        <v>235</v>
      </c>
    </row>
    <row r="78" spans="1:58" ht="14.95" hidden="1" customHeight="1" x14ac:dyDescent="0.25">
      <c r="A78" s="3">
        <v>69</v>
      </c>
      <c r="B78" s="3" t="s">
        <v>132</v>
      </c>
      <c r="C78" s="9">
        <v>109122</v>
      </c>
      <c r="D78" s="37" t="str">
        <f t="shared" si="1"/>
        <v>∞</v>
      </c>
      <c r="E78" t="s">
        <v>104</v>
      </c>
      <c r="F78" s="5" t="s">
        <v>175</v>
      </c>
      <c r="I78" s="5" t="s">
        <v>107</v>
      </c>
      <c r="J78" s="5" t="s">
        <v>108</v>
      </c>
      <c r="K78" s="5" t="s">
        <v>4</v>
      </c>
      <c r="M78" s="5" t="s">
        <v>109</v>
      </c>
      <c r="N78" s="5" t="s">
        <v>122</v>
      </c>
      <c r="O78" s="5" t="s">
        <v>111</v>
      </c>
      <c r="Q78" s="5" t="s">
        <v>111</v>
      </c>
      <c r="R78" s="5">
        <v>1</v>
      </c>
      <c r="S78" s="5">
        <v>1</v>
      </c>
      <c r="T78" s="5" t="s">
        <v>5</v>
      </c>
      <c r="U78" s="5">
        <v>10</v>
      </c>
      <c r="V78" s="5">
        <v>0</v>
      </c>
      <c r="W78" s="33">
        <v>44834</v>
      </c>
      <c r="X78" s="41" t="s">
        <v>115</v>
      </c>
      <c r="Y78" s="41" t="s">
        <v>115</v>
      </c>
      <c r="Z78" s="33">
        <v>44841</v>
      </c>
      <c r="AA78" s="39">
        <v>44834</v>
      </c>
      <c r="AB78" s="39"/>
      <c r="AC78" s="39"/>
      <c r="AD78" s="39">
        <v>44849</v>
      </c>
      <c r="AE78" s="33" t="s">
        <v>112</v>
      </c>
      <c r="AF78" s="39"/>
      <c r="AG78" s="33" t="s">
        <v>112</v>
      </c>
      <c r="AH78" s="39"/>
      <c r="AI78" s="33" t="s">
        <v>112</v>
      </c>
      <c r="AJ78" s="39"/>
      <c r="AK78" s="33" t="s">
        <v>112</v>
      </c>
      <c r="AL78" s="39"/>
      <c r="AM78" s="33" t="s">
        <v>112</v>
      </c>
      <c r="AN78" s="39"/>
      <c r="AO78" s="33" t="s">
        <v>112</v>
      </c>
      <c r="AP78" s="39"/>
      <c r="AQ78" s="33" t="s">
        <v>112</v>
      </c>
      <c r="AR78" s="39"/>
      <c r="AS78" s="33" t="s">
        <v>112</v>
      </c>
      <c r="AT78" s="39"/>
      <c r="AU78" s="33" t="s">
        <v>112</v>
      </c>
      <c r="AV78" s="39"/>
      <c r="AW78" s="33" t="s">
        <v>112</v>
      </c>
      <c r="AX78" s="39"/>
      <c r="AY78" s="33" t="s">
        <v>112</v>
      </c>
      <c r="AZ78" s="39"/>
      <c r="BD78" s="5"/>
    </row>
    <row r="79" spans="1:58" ht="14.95" hidden="1" customHeight="1" x14ac:dyDescent="0.25">
      <c r="A79" s="3">
        <v>70</v>
      </c>
      <c r="B79" s="3" t="s">
        <v>1315</v>
      </c>
      <c r="C79" s="9">
        <v>109842</v>
      </c>
      <c r="D79" s="37" t="str">
        <f t="shared" si="1"/>
        <v>∞</v>
      </c>
      <c r="E79" t="s">
        <v>104</v>
      </c>
      <c r="F79" s="5" t="s">
        <v>1316</v>
      </c>
      <c r="I79" s="5" t="s">
        <v>107</v>
      </c>
      <c r="J79" s="5" t="s">
        <v>108</v>
      </c>
      <c r="K79" s="5" t="s">
        <v>16</v>
      </c>
      <c r="M79" s="5" t="s">
        <v>109</v>
      </c>
      <c r="O79" s="5" t="s">
        <v>111</v>
      </c>
      <c r="Q79" s="5" t="s">
        <v>111</v>
      </c>
      <c r="R79" s="5">
        <v>1</v>
      </c>
      <c r="S79" s="5">
        <v>1</v>
      </c>
      <c r="T79" s="5" t="s">
        <v>5</v>
      </c>
      <c r="U79" s="5">
        <v>5</v>
      </c>
      <c r="V79" s="5">
        <v>0</v>
      </c>
      <c r="W79" s="33">
        <v>44837</v>
      </c>
      <c r="X79" s="41" t="s">
        <v>115</v>
      </c>
      <c r="Y79" s="41" t="s">
        <v>115</v>
      </c>
      <c r="Z79" s="33">
        <v>44844</v>
      </c>
      <c r="AA79" s="39">
        <v>44849</v>
      </c>
      <c r="AB79" s="39"/>
      <c r="AC79" s="39"/>
      <c r="AD79" s="39">
        <v>44856</v>
      </c>
      <c r="AE79" s="33" t="s">
        <v>112</v>
      </c>
      <c r="AF79" s="39"/>
      <c r="AG79" s="33" t="s">
        <v>112</v>
      </c>
      <c r="AH79" s="39"/>
      <c r="AI79" s="33" t="s">
        <v>112</v>
      </c>
      <c r="AJ79" s="39"/>
      <c r="AK79" s="33" t="s">
        <v>112</v>
      </c>
      <c r="AL79" s="39"/>
      <c r="AM79" s="33" t="s">
        <v>112</v>
      </c>
      <c r="AN79" s="39"/>
      <c r="AO79" s="33" t="s">
        <v>112</v>
      </c>
      <c r="AP79" s="39"/>
      <c r="AQ79" s="33" t="s">
        <v>112</v>
      </c>
      <c r="AR79" s="39"/>
      <c r="AS79" s="33" t="s">
        <v>112</v>
      </c>
      <c r="AT79" s="39"/>
      <c r="AU79" s="33" t="s">
        <v>112</v>
      </c>
      <c r="AV79" s="39"/>
      <c r="AW79" s="33" t="s">
        <v>112</v>
      </c>
      <c r="AX79" s="39"/>
      <c r="AY79" s="33" t="s">
        <v>112</v>
      </c>
      <c r="AZ79" s="39"/>
      <c r="BD79" s="5"/>
    </row>
    <row r="80" spans="1:58" ht="14.95" hidden="1" customHeight="1" x14ac:dyDescent="0.25">
      <c r="A80" s="3">
        <v>71</v>
      </c>
      <c r="B80" s="3" t="s">
        <v>132</v>
      </c>
      <c r="C80" s="9">
        <v>109649</v>
      </c>
      <c r="D80" s="37" t="str">
        <f t="shared" si="1"/>
        <v>∞</v>
      </c>
      <c r="E80" t="s">
        <v>104</v>
      </c>
      <c r="F80" s="5" t="s">
        <v>176</v>
      </c>
      <c r="I80" s="5" t="s">
        <v>107</v>
      </c>
      <c r="J80" s="5" t="s">
        <v>108</v>
      </c>
      <c r="K80" s="5" t="s">
        <v>4</v>
      </c>
      <c r="M80" s="5" t="s">
        <v>109</v>
      </c>
      <c r="O80" s="5" t="s">
        <v>111</v>
      </c>
      <c r="Q80" s="5" t="s">
        <v>111</v>
      </c>
      <c r="R80" s="5">
        <v>1</v>
      </c>
      <c r="S80" s="5">
        <v>1</v>
      </c>
      <c r="T80" s="5" t="s">
        <v>5</v>
      </c>
      <c r="U80" s="5">
        <v>5</v>
      </c>
      <c r="V80" s="5">
        <v>0</v>
      </c>
      <c r="W80" s="33">
        <v>44839</v>
      </c>
      <c r="X80" s="41" t="s">
        <v>115</v>
      </c>
      <c r="Y80" s="41" t="s">
        <v>115</v>
      </c>
      <c r="Z80" s="33">
        <v>44846</v>
      </c>
      <c r="AA80" s="39">
        <v>44839</v>
      </c>
      <c r="AB80" s="39"/>
      <c r="AC80" s="39"/>
      <c r="AD80" s="39">
        <v>44852</v>
      </c>
      <c r="AE80" s="33" t="s">
        <v>112</v>
      </c>
      <c r="AF80" s="39"/>
      <c r="AG80" s="33" t="s">
        <v>112</v>
      </c>
      <c r="AH80" s="39"/>
      <c r="AI80" s="33" t="s">
        <v>112</v>
      </c>
      <c r="AJ80" s="39"/>
      <c r="AK80" s="33" t="s">
        <v>112</v>
      </c>
      <c r="AL80" s="39"/>
      <c r="AM80" s="33" t="s">
        <v>112</v>
      </c>
      <c r="AN80" s="39"/>
      <c r="AO80" s="33" t="s">
        <v>112</v>
      </c>
      <c r="AP80" s="39"/>
      <c r="AQ80" s="33" t="s">
        <v>112</v>
      </c>
      <c r="AR80" s="39"/>
      <c r="AS80" s="33" t="s">
        <v>112</v>
      </c>
      <c r="AT80" s="39"/>
      <c r="AU80" s="33" t="s">
        <v>112</v>
      </c>
      <c r="AV80" s="39"/>
      <c r="AW80" s="33" t="s">
        <v>112</v>
      </c>
      <c r="AX80" s="39"/>
      <c r="AY80" s="33" t="s">
        <v>112</v>
      </c>
      <c r="AZ80" s="39"/>
      <c r="BD80" s="5"/>
    </row>
    <row r="81" spans="1:58" ht="14.95" hidden="1" customHeight="1" x14ac:dyDescent="0.25">
      <c r="A81" s="3">
        <v>72</v>
      </c>
      <c r="B81" s="3" t="s">
        <v>249</v>
      </c>
      <c r="C81" s="9">
        <v>109623</v>
      </c>
      <c r="D81" s="37" t="str">
        <f t="shared" si="1"/>
        <v>∞</v>
      </c>
      <c r="E81" t="s">
        <v>104</v>
      </c>
      <c r="F81" s="5" t="s">
        <v>250</v>
      </c>
      <c r="I81" s="5" t="s">
        <v>107</v>
      </c>
      <c r="J81" s="5" t="s">
        <v>108</v>
      </c>
      <c r="K81" s="5" t="s">
        <v>16</v>
      </c>
      <c r="L81" s="28"/>
      <c r="M81" s="5" t="s">
        <v>109</v>
      </c>
      <c r="O81" s="5" t="s">
        <v>111</v>
      </c>
      <c r="Q81" s="5" t="s">
        <v>111</v>
      </c>
      <c r="R81" s="5">
        <v>1</v>
      </c>
      <c r="S81" s="5">
        <v>1</v>
      </c>
      <c r="T81" s="5" t="s">
        <v>5</v>
      </c>
      <c r="U81" s="5">
        <v>5</v>
      </c>
      <c r="V81" s="5">
        <v>0</v>
      </c>
      <c r="W81" s="33">
        <v>44840</v>
      </c>
      <c r="X81" s="41" t="s">
        <v>115</v>
      </c>
      <c r="Y81" s="41" t="s">
        <v>115</v>
      </c>
      <c r="Z81" s="33">
        <v>44847</v>
      </c>
      <c r="AA81" s="39">
        <v>44879</v>
      </c>
      <c r="AB81" s="39"/>
      <c r="AC81" s="39"/>
      <c r="AD81" s="39">
        <v>44897</v>
      </c>
      <c r="AE81" s="33" t="s">
        <v>112</v>
      </c>
      <c r="AF81" s="39"/>
      <c r="AG81" s="33" t="s">
        <v>112</v>
      </c>
      <c r="AH81" s="39"/>
      <c r="AI81" s="33" t="s">
        <v>112</v>
      </c>
      <c r="AJ81" s="39"/>
      <c r="AK81" s="33" t="s">
        <v>112</v>
      </c>
      <c r="AL81" s="39"/>
      <c r="AM81" s="33" t="s">
        <v>112</v>
      </c>
      <c r="AN81" s="39"/>
      <c r="AO81" s="33" t="s">
        <v>112</v>
      </c>
      <c r="AP81" s="39"/>
      <c r="AQ81" s="33" t="s">
        <v>112</v>
      </c>
      <c r="AR81" s="39"/>
      <c r="AS81" s="33" t="s">
        <v>112</v>
      </c>
      <c r="AT81" s="39"/>
      <c r="AU81" s="33" t="s">
        <v>112</v>
      </c>
      <c r="AV81" s="39"/>
      <c r="AW81" s="33" t="s">
        <v>112</v>
      </c>
      <c r="AX81" s="39"/>
      <c r="AY81" s="33" t="s">
        <v>112</v>
      </c>
      <c r="AZ81" s="39"/>
      <c r="BD81" s="5"/>
    </row>
    <row r="82" spans="1:58" ht="14.95" hidden="1" customHeight="1" x14ac:dyDescent="0.25">
      <c r="A82" s="3">
        <v>73</v>
      </c>
      <c r="B82" s="3" t="s">
        <v>576</v>
      </c>
      <c r="C82" s="9">
        <v>104528</v>
      </c>
      <c r="D82" s="37" t="str">
        <f t="shared" si="1"/>
        <v>∞</v>
      </c>
      <c r="E82" t="s">
        <v>104</v>
      </c>
      <c r="F82" s="5" t="s">
        <v>577</v>
      </c>
      <c r="I82" s="5" t="s">
        <v>107</v>
      </c>
      <c r="J82" s="5" t="s">
        <v>108</v>
      </c>
      <c r="K82" s="5" t="s">
        <v>16</v>
      </c>
      <c r="L82" s="28"/>
      <c r="M82" s="5" t="s">
        <v>109</v>
      </c>
      <c r="N82" s="5" t="s">
        <v>126</v>
      </c>
      <c r="O82" s="5" t="s">
        <v>111</v>
      </c>
      <c r="Q82" s="5" t="s">
        <v>122</v>
      </c>
      <c r="R82" s="5">
        <v>1</v>
      </c>
      <c r="S82" s="5">
        <v>1</v>
      </c>
      <c r="T82" s="5" t="s">
        <v>5</v>
      </c>
      <c r="U82" s="5">
        <v>5</v>
      </c>
      <c r="V82" s="5">
        <v>0</v>
      </c>
      <c r="W82" s="33">
        <v>44844</v>
      </c>
      <c r="X82" s="41" t="s">
        <v>115</v>
      </c>
      <c r="Y82" s="41" t="s">
        <v>115</v>
      </c>
      <c r="Z82" s="33">
        <v>44851</v>
      </c>
      <c r="AA82" s="39"/>
      <c r="AB82" s="39"/>
      <c r="AC82" s="39"/>
      <c r="AD82" s="39"/>
      <c r="AE82" s="33" t="s">
        <v>112</v>
      </c>
      <c r="AF82" s="39" t="s">
        <v>112</v>
      </c>
      <c r="AG82" s="33" t="s">
        <v>112</v>
      </c>
      <c r="AH82" s="39" t="s">
        <v>112</v>
      </c>
      <c r="AI82" s="33" t="s">
        <v>112</v>
      </c>
      <c r="AJ82" s="39" t="s">
        <v>112</v>
      </c>
      <c r="AK82" s="33" t="s">
        <v>112</v>
      </c>
      <c r="AL82" s="39" t="s">
        <v>112</v>
      </c>
      <c r="AM82" s="33" t="s">
        <v>112</v>
      </c>
      <c r="AN82" s="39" t="s">
        <v>112</v>
      </c>
      <c r="AO82" s="33" t="s">
        <v>112</v>
      </c>
      <c r="AP82" s="39" t="s">
        <v>112</v>
      </c>
      <c r="AQ82" s="33" t="s">
        <v>112</v>
      </c>
      <c r="AR82" s="39" t="s">
        <v>112</v>
      </c>
      <c r="AS82" s="33" t="s">
        <v>112</v>
      </c>
      <c r="AT82" s="39" t="s">
        <v>112</v>
      </c>
      <c r="AU82" s="33" t="s">
        <v>112</v>
      </c>
      <c r="AV82" s="39" t="s">
        <v>112</v>
      </c>
      <c r="AW82" s="33" t="s">
        <v>112</v>
      </c>
      <c r="AX82" s="39" t="s">
        <v>112</v>
      </c>
      <c r="AY82" s="33" t="s">
        <v>112</v>
      </c>
      <c r="AZ82" s="39" t="s">
        <v>112</v>
      </c>
      <c r="BB82" s="20" t="s">
        <v>578</v>
      </c>
      <c r="BC82" s="28" t="s">
        <v>579</v>
      </c>
      <c r="BD82" s="5"/>
    </row>
    <row r="83" spans="1:58" ht="14.95" hidden="1" customHeight="1" x14ac:dyDescent="0.25">
      <c r="A83" s="3">
        <v>74</v>
      </c>
      <c r="B83" s="3" t="s">
        <v>364</v>
      </c>
      <c r="C83" s="9">
        <v>109882</v>
      </c>
      <c r="D83" s="37" t="str">
        <f t="shared" si="1"/>
        <v>∞</v>
      </c>
      <c r="E83" t="s">
        <v>104</v>
      </c>
      <c r="F83" s="5" t="s">
        <v>637</v>
      </c>
      <c r="I83" s="5" t="s">
        <v>107</v>
      </c>
      <c r="J83" s="5" t="s">
        <v>108</v>
      </c>
      <c r="K83" s="5" t="s">
        <v>4</v>
      </c>
      <c r="M83" s="5" t="s">
        <v>109</v>
      </c>
      <c r="O83" s="5" t="s">
        <v>111</v>
      </c>
      <c r="Q83" s="5" t="s">
        <v>111</v>
      </c>
      <c r="R83" s="5">
        <v>1</v>
      </c>
      <c r="S83" s="5">
        <v>1</v>
      </c>
      <c r="T83" s="5" t="s">
        <v>5</v>
      </c>
      <c r="U83" s="5">
        <v>15</v>
      </c>
      <c r="V83" s="5">
        <v>0</v>
      </c>
      <c r="W83" s="33">
        <v>44844</v>
      </c>
      <c r="X83" s="41" t="s">
        <v>115</v>
      </c>
      <c r="Y83" s="41" t="s">
        <v>115</v>
      </c>
      <c r="Z83" s="33">
        <v>44865</v>
      </c>
      <c r="AA83" s="39"/>
      <c r="AB83" s="39"/>
      <c r="AC83" s="39"/>
      <c r="AD83" s="39"/>
      <c r="AE83" s="33" t="s">
        <v>112</v>
      </c>
      <c r="AF83" s="39"/>
      <c r="AG83" s="33" t="s">
        <v>112</v>
      </c>
      <c r="AH83" s="39"/>
      <c r="AI83" s="33" t="s">
        <v>112</v>
      </c>
      <c r="AJ83" s="39"/>
      <c r="AK83" s="33" t="s">
        <v>112</v>
      </c>
      <c r="AL83" s="39"/>
      <c r="AM83" s="33" t="s">
        <v>112</v>
      </c>
      <c r="AN83" s="39"/>
      <c r="AO83" s="33" t="s">
        <v>112</v>
      </c>
      <c r="AP83" s="39"/>
      <c r="AQ83" s="33" t="s">
        <v>112</v>
      </c>
      <c r="AR83" s="39"/>
      <c r="AS83" s="33" t="s">
        <v>112</v>
      </c>
      <c r="AT83" s="39"/>
      <c r="AU83" s="33" t="s">
        <v>112</v>
      </c>
      <c r="AV83" s="39"/>
      <c r="AW83" s="33" t="s">
        <v>112</v>
      </c>
      <c r="AX83" s="39"/>
      <c r="AY83" s="33" t="s">
        <v>112</v>
      </c>
      <c r="AZ83" s="39"/>
      <c r="BD83" s="5"/>
    </row>
    <row r="84" spans="1:58" ht="14.95" hidden="1" customHeight="1" x14ac:dyDescent="0.25">
      <c r="A84" s="3">
        <v>75</v>
      </c>
      <c r="B84" s="3" t="s">
        <v>364</v>
      </c>
      <c r="C84" s="9">
        <v>109646</v>
      </c>
      <c r="D84" s="37" t="str">
        <f t="shared" si="1"/>
        <v>∞</v>
      </c>
      <c r="E84" t="s">
        <v>104</v>
      </c>
      <c r="F84" s="5" t="s">
        <v>638</v>
      </c>
      <c r="I84" s="5" t="s">
        <v>107</v>
      </c>
      <c r="J84" s="5" t="s">
        <v>108</v>
      </c>
      <c r="K84" s="5" t="s">
        <v>4</v>
      </c>
      <c r="M84" s="5" t="s">
        <v>109</v>
      </c>
      <c r="O84" s="5" t="s">
        <v>111</v>
      </c>
      <c r="Q84" s="5" t="s">
        <v>111</v>
      </c>
      <c r="R84" s="5">
        <v>1</v>
      </c>
      <c r="S84" s="5">
        <v>1</v>
      </c>
      <c r="T84" s="5" t="s">
        <v>5</v>
      </c>
      <c r="U84" s="5">
        <v>5</v>
      </c>
      <c r="V84" s="5">
        <v>0</v>
      </c>
      <c r="W84" s="33">
        <v>44844</v>
      </c>
      <c r="X84" s="41" t="s">
        <v>115</v>
      </c>
      <c r="Y84" s="41" t="s">
        <v>115</v>
      </c>
      <c r="Z84" s="33">
        <v>44851</v>
      </c>
      <c r="AA84" s="39">
        <v>44851</v>
      </c>
      <c r="AB84" s="39"/>
      <c r="AC84" s="39"/>
      <c r="AD84" s="39">
        <v>44854</v>
      </c>
      <c r="AE84" s="33" t="s">
        <v>112</v>
      </c>
      <c r="AF84" s="39"/>
      <c r="AG84" s="33" t="s">
        <v>112</v>
      </c>
      <c r="AH84" s="39"/>
      <c r="AI84" s="33" t="s">
        <v>112</v>
      </c>
      <c r="AJ84" s="39"/>
      <c r="AK84" s="33" t="s">
        <v>112</v>
      </c>
      <c r="AL84" s="39"/>
      <c r="AM84" s="33" t="s">
        <v>112</v>
      </c>
      <c r="AN84" s="39"/>
      <c r="AO84" s="33" t="s">
        <v>112</v>
      </c>
      <c r="AP84" s="39"/>
      <c r="AQ84" s="33" t="s">
        <v>112</v>
      </c>
      <c r="AR84" s="39"/>
      <c r="AS84" s="33" t="s">
        <v>112</v>
      </c>
      <c r="AT84" s="39"/>
      <c r="AU84" s="33" t="s">
        <v>112</v>
      </c>
      <c r="AV84" s="39"/>
      <c r="AW84" s="33" t="s">
        <v>112</v>
      </c>
      <c r="AX84" s="39"/>
      <c r="AY84" s="33" t="s">
        <v>112</v>
      </c>
      <c r="AZ84" s="39"/>
      <c r="BD84" s="5"/>
    </row>
    <row r="85" spans="1:58" ht="14.95" hidden="1" customHeight="1" x14ac:dyDescent="0.25">
      <c r="A85" s="3">
        <v>76</v>
      </c>
      <c r="B85" s="3" t="s">
        <v>349</v>
      </c>
      <c r="C85" s="9">
        <v>103763</v>
      </c>
      <c r="D85" s="37" t="str">
        <f t="shared" si="1"/>
        <v>∞</v>
      </c>
      <c r="E85" t="s">
        <v>292</v>
      </c>
      <c r="F85" s="5" t="s">
        <v>716</v>
      </c>
      <c r="G85" s="5" t="s">
        <v>717</v>
      </c>
      <c r="H85" s="5" t="s">
        <v>301</v>
      </c>
      <c r="I85" s="5" t="s">
        <v>651</v>
      </c>
      <c r="J85" s="5" t="s">
        <v>108</v>
      </c>
      <c r="K85" s="5" t="s">
        <v>4</v>
      </c>
      <c r="L85" s="28"/>
      <c r="M85" s="5" t="s">
        <v>109</v>
      </c>
      <c r="N85" s="5" t="s">
        <v>708</v>
      </c>
      <c r="O85" s="5" t="s">
        <v>111</v>
      </c>
      <c r="P85" s="5" t="s">
        <v>718</v>
      </c>
      <c r="Q85" s="5" t="s">
        <v>355</v>
      </c>
      <c r="R85" s="5">
        <v>1</v>
      </c>
      <c r="S85" s="5">
        <v>1.5</v>
      </c>
      <c r="T85" s="5" t="s">
        <v>23</v>
      </c>
      <c r="U85" s="5">
        <v>40</v>
      </c>
      <c r="V85" s="5">
        <v>15</v>
      </c>
      <c r="W85" s="33">
        <v>44844</v>
      </c>
      <c r="X85" s="41">
        <v>44901</v>
      </c>
      <c r="Y85" s="41">
        <v>44930</v>
      </c>
      <c r="Z85" s="33">
        <v>44939</v>
      </c>
      <c r="AA85" s="39">
        <v>44851</v>
      </c>
      <c r="AB85" s="39"/>
      <c r="AC85" s="39"/>
      <c r="AD85" s="33">
        <v>44939</v>
      </c>
      <c r="AE85" s="33" t="s">
        <v>112</v>
      </c>
      <c r="AF85" s="39">
        <v>44411</v>
      </c>
      <c r="AG85" s="33" t="s">
        <v>112</v>
      </c>
      <c r="AH85" s="39" t="s">
        <v>112</v>
      </c>
      <c r="AI85" s="33">
        <v>44692</v>
      </c>
      <c r="AJ85" s="39">
        <v>44473</v>
      </c>
      <c r="AK85" s="33" t="s">
        <v>112</v>
      </c>
      <c r="AL85" s="39" t="s">
        <v>112</v>
      </c>
      <c r="AM85" s="33">
        <v>44736</v>
      </c>
      <c r="AN85" s="39">
        <v>44514</v>
      </c>
      <c r="AO85" s="33">
        <v>44743</v>
      </c>
      <c r="AP85" s="39">
        <v>44606</v>
      </c>
      <c r="AQ85" s="33">
        <v>44771</v>
      </c>
      <c r="AR85" s="39">
        <v>44670</v>
      </c>
      <c r="AS85" s="33" t="s">
        <v>112</v>
      </c>
      <c r="AT85" s="39">
        <v>44664</v>
      </c>
      <c r="AU85" s="33">
        <v>44830</v>
      </c>
      <c r="AV85" s="39">
        <v>44886</v>
      </c>
      <c r="AW85" s="33">
        <v>44830</v>
      </c>
      <c r="AX85" s="39">
        <v>44886</v>
      </c>
      <c r="AY85" s="33">
        <v>44837</v>
      </c>
      <c r="AZ85" s="39">
        <v>44781</v>
      </c>
      <c r="BB85" s="20" t="s">
        <v>710</v>
      </c>
      <c r="BC85" s="28" t="s">
        <v>719</v>
      </c>
      <c r="BD85" s="5" t="s">
        <v>289</v>
      </c>
      <c r="BF85" s="5" t="s">
        <v>301</v>
      </c>
    </row>
    <row r="86" spans="1:58" ht="14.95" hidden="1" customHeight="1" x14ac:dyDescent="0.25">
      <c r="A86" s="3">
        <v>77</v>
      </c>
      <c r="B86" s="3" t="s">
        <v>349</v>
      </c>
      <c r="C86" s="9">
        <v>103762</v>
      </c>
      <c r="D86" s="37" t="str">
        <f t="shared" si="1"/>
        <v>∞</v>
      </c>
      <c r="E86" t="s">
        <v>292</v>
      </c>
      <c r="F86" s="5" t="s">
        <v>720</v>
      </c>
      <c r="G86" s="5" t="s">
        <v>721</v>
      </c>
      <c r="H86" s="5" t="s">
        <v>415</v>
      </c>
      <c r="I86" s="5" t="s">
        <v>651</v>
      </c>
      <c r="J86" s="5" t="s">
        <v>108</v>
      </c>
      <c r="K86" s="5" t="s">
        <v>4</v>
      </c>
      <c r="L86" s="28"/>
      <c r="M86" s="5" t="s">
        <v>109</v>
      </c>
      <c r="N86" s="5" t="s">
        <v>708</v>
      </c>
      <c r="O86" s="5" t="s">
        <v>111</v>
      </c>
      <c r="Q86" s="5" t="s">
        <v>355</v>
      </c>
      <c r="R86" s="5">
        <v>1</v>
      </c>
      <c r="S86" s="5">
        <v>1.5</v>
      </c>
      <c r="T86" s="5" t="s">
        <v>23</v>
      </c>
      <c r="U86" s="5">
        <v>40</v>
      </c>
      <c r="V86" s="5">
        <v>15</v>
      </c>
      <c r="W86" s="33">
        <v>44844</v>
      </c>
      <c r="X86" s="41">
        <v>44901</v>
      </c>
      <c r="Y86" s="41">
        <v>44930</v>
      </c>
      <c r="Z86" s="33">
        <v>44939</v>
      </c>
      <c r="AA86" s="39">
        <v>44851</v>
      </c>
      <c r="AB86" s="39"/>
      <c r="AC86" s="39"/>
      <c r="AD86" s="33">
        <v>44939</v>
      </c>
      <c r="AE86" s="33" t="s">
        <v>112</v>
      </c>
      <c r="AF86" s="39">
        <v>44411</v>
      </c>
      <c r="AG86" s="33" t="s">
        <v>112</v>
      </c>
      <c r="AH86" s="39" t="s">
        <v>112</v>
      </c>
      <c r="AI86" s="33">
        <v>44692</v>
      </c>
      <c r="AJ86" s="39">
        <v>44473</v>
      </c>
      <c r="AK86" s="33" t="s">
        <v>112</v>
      </c>
      <c r="AL86" s="39" t="s">
        <v>112</v>
      </c>
      <c r="AM86" s="33">
        <v>44736</v>
      </c>
      <c r="AN86" s="39">
        <v>44514</v>
      </c>
      <c r="AO86" s="33">
        <v>44743</v>
      </c>
      <c r="AP86" s="39">
        <v>44606</v>
      </c>
      <c r="AQ86" s="33">
        <v>44771</v>
      </c>
      <c r="AR86" s="39">
        <v>44670</v>
      </c>
      <c r="AS86" s="33" t="s">
        <v>112</v>
      </c>
      <c r="AT86" s="39">
        <v>44664</v>
      </c>
      <c r="AU86" s="33">
        <v>44830</v>
      </c>
      <c r="AV86" s="39">
        <v>44886</v>
      </c>
      <c r="AW86" s="33">
        <v>44830</v>
      </c>
      <c r="AX86" s="39">
        <v>44886</v>
      </c>
      <c r="AY86" s="33">
        <v>44837</v>
      </c>
      <c r="AZ86" s="39">
        <v>44781</v>
      </c>
      <c r="BB86" s="20" t="s">
        <v>710</v>
      </c>
      <c r="BC86" s="28" t="s">
        <v>719</v>
      </c>
      <c r="BD86" s="5" t="s">
        <v>289</v>
      </c>
      <c r="BF86" s="5" t="s">
        <v>415</v>
      </c>
    </row>
    <row r="87" spans="1:58" ht="14.95" hidden="1" customHeight="1" x14ac:dyDescent="0.25">
      <c r="A87" s="3">
        <v>78</v>
      </c>
      <c r="B87" s="3" t="s">
        <v>1315</v>
      </c>
      <c r="C87" s="9">
        <v>109689</v>
      </c>
      <c r="D87" s="37" t="str">
        <f t="shared" si="1"/>
        <v>∞</v>
      </c>
      <c r="E87" t="s">
        <v>104</v>
      </c>
      <c r="F87" s="5" t="s">
        <v>1317</v>
      </c>
      <c r="I87" s="5" t="s">
        <v>107</v>
      </c>
      <c r="J87" s="5" t="s">
        <v>108</v>
      </c>
      <c r="K87" s="5" t="s">
        <v>16</v>
      </c>
      <c r="M87" s="5" t="s">
        <v>109</v>
      </c>
      <c r="O87" s="5" t="s">
        <v>111</v>
      </c>
      <c r="Q87" s="5" t="s">
        <v>111</v>
      </c>
      <c r="R87" s="5">
        <v>1</v>
      </c>
      <c r="S87" s="5">
        <v>1</v>
      </c>
      <c r="T87" s="5" t="s">
        <v>1318</v>
      </c>
      <c r="U87" s="5">
        <v>5</v>
      </c>
      <c r="V87" s="5">
        <v>0</v>
      </c>
      <c r="W87" s="33">
        <v>44844</v>
      </c>
      <c r="X87" s="41" t="s">
        <v>115</v>
      </c>
      <c r="Y87" s="41" t="s">
        <v>115</v>
      </c>
      <c r="Z87" s="33">
        <v>44851</v>
      </c>
      <c r="AA87" s="39"/>
      <c r="AB87" s="39"/>
      <c r="AC87" s="39"/>
      <c r="AD87" s="39"/>
      <c r="AE87" s="33" t="s">
        <v>112</v>
      </c>
      <c r="AF87" s="39"/>
      <c r="AG87" s="33" t="s">
        <v>112</v>
      </c>
      <c r="AH87" s="39"/>
      <c r="AI87" s="33" t="s">
        <v>112</v>
      </c>
      <c r="AJ87" s="39"/>
      <c r="AK87" s="33" t="s">
        <v>112</v>
      </c>
      <c r="AL87" s="39"/>
      <c r="AM87" s="33" t="s">
        <v>112</v>
      </c>
      <c r="AN87" s="39"/>
      <c r="AO87" s="33" t="s">
        <v>112</v>
      </c>
      <c r="AP87" s="39"/>
      <c r="AQ87" s="33" t="s">
        <v>112</v>
      </c>
      <c r="AR87" s="39"/>
      <c r="AS87" s="33" t="s">
        <v>112</v>
      </c>
      <c r="AT87" s="39"/>
      <c r="AU87" s="33" t="s">
        <v>112</v>
      </c>
      <c r="AV87" s="39"/>
      <c r="AW87" s="33" t="s">
        <v>112</v>
      </c>
      <c r="AX87" s="39"/>
      <c r="AY87" s="33" t="s">
        <v>112</v>
      </c>
      <c r="AZ87" s="39"/>
      <c r="BD87" s="5"/>
    </row>
    <row r="88" spans="1:58" ht="14.95" hidden="1" customHeight="1" x14ac:dyDescent="0.25">
      <c r="A88" s="3">
        <v>79</v>
      </c>
      <c r="B88" s="3" t="s">
        <v>864</v>
      </c>
      <c r="C88" s="9">
        <v>107189</v>
      </c>
      <c r="D88" s="37" t="str">
        <f t="shared" si="1"/>
        <v>∞</v>
      </c>
      <c r="E88" t="s">
        <v>1344</v>
      </c>
      <c r="F88" s="5" t="s">
        <v>1345</v>
      </c>
      <c r="G88" s="5" t="s">
        <v>1351</v>
      </c>
      <c r="I88" s="5" t="s">
        <v>107</v>
      </c>
      <c r="J88" s="5" t="s">
        <v>108</v>
      </c>
      <c r="K88" s="5" t="s">
        <v>16</v>
      </c>
      <c r="M88" s="5" t="s">
        <v>109</v>
      </c>
      <c r="N88" s="5" t="s">
        <v>122</v>
      </c>
      <c r="O88" s="5" t="s">
        <v>111</v>
      </c>
      <c r="Q88" s="5" t="s">
        <v>122</v>
      </c>
      <c r="R88" s="5">
        <v>1</v>
      </c>
      <c r="S88" s="5">
        <v>1</v>
      </c>
      <c r="T88" s="5" t="s">
        <v>5</v>
      </c>
      <c r="U88" s="5">
        <v>5</v>
      </c>
      <c r="V88" s="5">
        <v>5</v>
      </c>
      <c r="W88" s="33">
        <v>44844</v>
      </c>
      <c r="X88" s="41">
        <v>44848</v>
      </c>
      <c r="Y88" s="41">
        <v>44855</v>
      </c>
      <c r="Z88" s="33">
        <v>44859</v>
      </c>
      <c r="AA88" s="39">
        <v>44763</v>
      </c>
      <c r="AB88" s="39"/>
      <c r="AC88" s="39"/>
      <c r="AD88" s="39">
        <v>44763</v>
      </c>
      <c r="AE88" s="33" t="s">
        <v>112</v>
      </c>
      <c r="AF88" s="39"/>
      <c r="AG88" s="33" t="s">
        <v>112</v>
      </c>
      <c r="AH88" s="39"/>
      <c r="AI88" s="33" t="s">
        <v>112</v>
      </c>
      <c r="AJ88" s="39"/>
      <c r="AK88" s="33" t="s">
        <v>112</v>
      </c>
      <c r="AL88" s="39"/>
      <c r="AM88" s="33" t="s">
        <v>112</v>
      </c>
      <c r="AN88" s="39"/>
      <c r="AO88" s="33" t="s">
        <v>112</v>
      </c>
      <c r="AP88" s="39"/>
      <c r="AQ88" s="33" t="s">
        <v>112</v>
      </c>
      <c r="AR88" s="39"/>
      <c r="AS88" s="33" t="s">
        <v>112</v>
      </c>
      <c r="AT88" s="39"/>
      <c r="AU88" s="33" t="s">
        <v>112</v>
      </c>
      <c r="AV88" s="39"/>
      <c r="AW88" s="33" t="s">
        <v>112</v>
      </c>
      <c r="AX88" s="39"/>
      <c r="AY88" s="33" t="s">
        <v>112</v>
      </c>
      <c r="AZ88" s="39"/>
      <c r="BC88" s="35" t="s">
        <v>1347</v>
      </c>
      <c r="BD88" s="5"/>
    </row>
    <row r="89" spans="1:58" ht="14.95" hidden="1" customHeight="1" x14ac:dyDescent="0.25">
      <c r="A89" s="3">
        <v>80</v>
      </c>
      <c r="B89" s="3" t="s">
        <v>864</v>
      </c>
      <c r="C89" s="9">
        <v>109799</v>
      </c>
      <c r="D89" s="37" t="str">
        <f t="shared" si="1"/>
        <v>∞</v>
      </c>
      <c r="E89" t="s">
        <v>104</v>
      </c>
      <c r="F89" s="5" t="s">
        <v>1352</v>
      </c>
      <c r="I89" s="5" t="s">
        <v>107</v>
      </c>
      <c r="J89" s="5" t="s">
        <v>108</v>
      </c>
      <c r="K89" s="5" t="s">
        <v>16</v>
      </c>
      <c r="L89" s="28"/>
      <c r="M89" s="5" t="s">
        <v>109</v>
      </c>
      <c r="O89" s="5" t="s">
        <v>111</v>
      </c>
      <c r="Q89" s="5" t="s">
        <v>111</v>
      </c>
      <c r="R89" s="5">
        <v>1</v>
      </c>
      <c r="S89" s="5">
        <v>1</v>
      </c>
      <c r="T89" s="5" t="s">
        <v>5</v>
      </c>
      <c r="U89" s="5">
        <v>2</v>
      </c>
      <c r="V89" s="5">
        <v>0</v>
      </c>
      <c r="W89" s="33">
        <v>44844</v>
      </c>
      <c r="X89" s="41" t="s">
        <v>115</v>
      </c>
      <c r="Y89" s="41" t="s">
        <v>115</v>
      </c>
      <c r="Z89" s="33">
        <v>44846</v>
      </c>
      <c r="AA89" s="39">
        <v>44837</v>
      </c>
      <c r="AB89" s="39"/>
      <c r="AC89" s="39"/>
      <c r="AD89" s="39">
        <v>44841</v>
      </c>
      <c r="AE89" s="33" t="s">
        <v>112</v>
      </c>
      <c r="AF89" s="39"/>
      <c r="AG89" s="33" t="s">
        <v>112</v>
      </c>
      <c r="AH89" s="39"/>
      <c r="AI89" s="33" t="s">
        <v>112</v>
      </c>
      <c r="AJ89" s="39"/>
      <c r="AK89" s="33" t="s">
        <v>112</v>
      </c>
      <c r="AL89" s="39"/>
      <c r="AM89" s="33" t="s">
        <v>112</v>
      </c>
      <c r="AN89" s="39"/>
      <c r="AO89" s="33" t="s">
        <v>112</v>
      </c>
      <c r="AP89" s="39"/>
      <c r="AQ89" s="33" t="s">
        <v>112</v>
      </c>
      <c r="AR89" s="39"/>
      <c r="AS89" s="33" t="s">
        <v>112</v>
      </c>
      <c r="AT89" s="39"/>
      <c r="AU89" s="33" t="s">
        <v>112</v>
      </c>
      <c r="AV89" s="39"/>
      <c r="AW89" s="33" t="s">
        <v>112</v>
      </c>
      <c r="AX89" s="39"/>
      <c r="AY89" s="33" t="s">
        <v>112</v>
      </c>
      <c r="AZ89" s="39"/>
      <c r="BD89" s="5"/>
    </row>
    <row r="90" spans="1:58" ht="14.95" hidden="1" customHeight="1" x14ac:dyDescent="0.2">
      <c r="A90" s="3">
        <v>81</v>
      </c>
      <c r="B90" s="3" t="s">
        <v>132</v>
      </c>
      <c r="C90" s="9">
        <v>109937</v>
      </c>
      <c r="D90" s="37" t="str">
        <f t="shared" si="1"/>
        <v>∞</v>
      </c>
      <c r="E90" s="5" t="s">
        <v>104</v>
      </c>
      <c r="F90" s="5" t="s">
        <v>177</v>
      </c>
      <c r="I90" s="5" t="s">
        <v>107</v>
      </c>
      <c r="J90" s="5" t="s">
        <v>108</v>
      </c>
      <c r="K90" s="5" t="s">
        <v>4</v>
      </c>
      <c r="L90" s="28"/>
      <c r="M90" s="5" t="s">
        <v>109</v>
      </c>
      <c r="O90" s="5" t="s">
        <v>111</v>
      </c>
      <c r="Q90" s="5" t="s">
        <v>111</v>
      </c>
      <c r="R90" s="5">
        <v>0.25</v>
      </c>
      <c r="S90" s="5">
        <v>1</v>
      </c>
      <c r="T90" s="5" t="s">
        <v>5</v>
      </c>
      <c r="U90" s="5">
        <v>5</v>
      </c>
      <c r="V90" s="5">
        <v>0</v>
      </c>
      <c r="W90" s="33">
        <v>44851</v>
      </c>
      <c r="X90" s="41" t="s">
        <v>115</v>
      </c>
      <c r="Y90" s="41" t="s">
        <v>115</v>
      </c>
      <c r="Z90" s="33">
        <v>44858</v>
      </c>
      <c r="AA90" s="39"/>
      <c r="AB90" s="39"/>
      <c r="AC90" s="39"/>
      <c r="AD90" s="39"/>
      <c r="AE90" s="33" t="s">
        <v>112</v>
      </c>
      <c r="AF90" s="39"/>
      <c r="AG90" s="33" t="s">
        <v>112</v>
      </c>
      <c r="AH90" s="39"/>
      <c r="AI90" s="33" t="s">
        <v>112</v>
      </c>
      <c r="AJ90" s="39"/>
      <c r="AK90" s="33" t="s">
        <v>112</v>
      </c>
      <c r="AL90" s="39"/>
      <c r="AM90" s="33" t="s">
        <v>112</v>
      </c>
      <c r="AN90" s="39"/>
      <c r="AO90" s="33" t="s">
        <v>112</v>
      </c>
      <c r="AP90" s="39"/>
      <c r="AQ90" s="33" t="s">
        <v>112</v>
      </c>
      <c r="AR90" s="39"/>
      <c r="AS90" s="33" t="s">
        <v>112</v>
      </c>
      <c r="AT90" s="39"/>
      <c r="AU90" s="33" t="s">
        <v>112</v>
      </c>
      <c r="AV90" s="39"/>
      <c r="AW90" s="33" t="s">
        <v>112</v>
      </c>
      <c r="AX90" s="39"/>
      <c r="AY90" s="33" t="s">
        <v>112</v>
      </c>
      <c r="AZ90" s="39"/>
      <c r="BD90" s="5"/>
    </row>
    <row r="91" spans="1:58" ht="14.95" hidden="1" customHeight="1" x14ac:dyDescent="0.2">
      <c r="A91" s="3">
        <v>82</v>
      </c>
      <c r="B91" s="3" t="s">
        <v>230</v>
      </c>
      <c r="C91" s="9">
        <v>105859</v>
      </c>
      <c r="D91" s="37" t="str">
        <f t="shared" si="1"/>
        <v>∞</v>
      </c>
      <c r="E91" s="5" t="s">
        <v>232</v>
      </c>
      <c r="F91" s="5" t="s">
        <v>243</v>
      </c>
      <c r="G91" s="5" t="s">
        <v>244</v>
      </c>
      <c r="H91" s="5" t="s">
        <v>245</v>
      </c>
      <c r="I91" s="5" t="s">
        <v>236</v>
      </c>
      <c r="J91" s="5" t="s">
        <v>108</v>
      </c>
      <c r="K91" s="5" t="s">
        <v>4</v>
      </c>
      <c r="L91" s="28"/>
      <c r="M91" s="5" t="s">
        <v>237</v>
      </c>
      <c r="N91" s="5" t="s">
        <v>114</v>
      </c>
      <c r="O91" s="5" t="s">
        <v>238</v>
      </c>
      <c r="P91" s="5" t="s">
        <v>239</v>
      </c>
      <c r="Q91" s="5" t="s">
        <v>240</v>
      </c>
      <c r="R91" s="5">
        <v>1</v>
      </c>
      <c r="S91" s="5">
        <v>1</v>
      </c>
      <c r="T91" s="5" t="s">
        <v>30</v>
      </c>
      <c r="U91" s="5">
        <v>10</v>
      </c>
      <c r="V91" s="5">
        <v>10</v>
      </c>
      <c r="W91" s="33">
        <v>44851</v>
      </c>
      <c r="X91" s="41">
        <v>44862</v>
      </c>
      <c r="Y91" s="41">
        <v>44876</v>
      </c>
      <c r="Z91" s="33">
        <v>44880</v>
      </c>
      <c r="AA91" s="39">
        <v>44854</v>
      </c>
      <c r="AB91" s="39">
        <v>44860</v>
      </c>
      <c r="AC91" s="39"/>
      <c r="AD91" s="39">
        <v>44879</v>
      </c>
      <c r="AE91" s="33">
        <v>44580</v>
      </c>
      <c r="AF91" s="39">
        <v>44476</v>
      </c>
      <c r="AG91" s="33">
        <v>44594</v>
      </c>
      <c r="AH91" s="39">
        <v>44510</v>
      </c>
      <c r="AI91" s="33">
        <v>44699</v>
      </c>
      <c r="AJ91" s="39">
        <v>44593</v>
      </c>
      <c r="AK91" s="33">
        <v>44736</v>
      </c>
      <c r="AL91" s="39">
        <v>44634</v>
      </c>
      <c r="AM91" s="33">
        <v>44743</v>
      </c>
      <c r="AN91" s="39">
        <v>44656</v>
      </c>
      <c r="AO91" s="33">
        <v>44757</v>
      </c>
      <c r="AP91" s="39">
        <v>44658</v>
      </c>
      <c r="AQ91" s="33">
        <v>44778</v>
      </c>
      <c r="AR91" s="39">
        <v>44692</v>
      </c>
      <c r="AS91" s="33">
        <v>44823</v>
      </c>
      <c r="AT91" s="39">
        <v>44713</v>
      </c>
      <c r="AU91" s="33">
        <v>44837</v>
      </c>
      <c r="AV91" s="39">
        <v>44725</v>
      </c>
      <c r="AW91" s="33">
        <v>44837</v>
      </c>
      <c r="AX91" s="39">
        <v>44726</v>
      </c>
      <c r="AY91" s="33">
        <v>44844</v>
      </c>
      <c r="AZ91" s="39">
        <v>44732</v>
      </c>
      <c r="BC91" s="28" t="s">
        <v>246</v>
      </c>
      <c r="BD91" s="5" t="s">
        <v>230</v>
      </c>
      <c r="BE91" s="5" t="s">
        <v>242</v>
      </c>
      <c r="BF91" s="5" t="s">
        <v>245</v>
      </c>
    </row>
    <row r="92" spans="1:58" ht="14.95" hidden="1" customHeight="1" x14ac:dyDescent="0.2">
      <c r="A92" s="3">
        <v>83</v>
      </c>
      <c r="B92" s="3" t="s">
        <v>1322</v>
      </c>
      <c r="C92" s="9">
        <v>109768</v>
      </c>
      <c r="D92" s="37" t="str">
        <f t="shared" si="1"/>
        <v>∞</v>
      </c>
      <c r="E92" s="5" t="s">
        <v>104</v>
      </c>
      <c r="F92" s="5" t="s">
        <v>1335</v>
      </c>
      <c r="I92" s="5" t="s">
        <v>293</v>
      </c>
      <c r="J92" s="5" t="s">
        <v>108</v>
      </c>
      <c r="K92" s="5" t="s">
        <v>16</v>
      </c>
      <c r="M92" s="5" t="s">
        <v>109</v>
      </c>
      <c r="O92" s="5" t="s">
        <v>111</v>
      </c>
      <c r="Q92" s="5" t="s">
        <v>111</v>
      </c>
      <c r="R92" s="5">
        <v>1</v>
      </c>
      <c r="S92" s="5">
        <v>1</v>
      </c>
      <c r="T92" s="5" t="s">
        <v>5</v>
      </c>
      <c r="U92" s="5">
        <v>15</v>
      </c>
      <c r="V92" s="5">
        <v>0</v>
      </c>
      <c r="W92" s="33">
        <v>44851</v>
      </c>
      <c r="X92" s="41" t="s">
        <v>115</v>
      </c>
      <c r="Y92" s="41" t="s">
        <v>115</v>
      </c>
      <c r="Z92" s="33">
        <v>44872</v>
      </c>
      <c r="AA92" s="39"/>
      <c r="AB92" s="39"/>
      <c r="AC92" s="39"/>
      <c r="AD92" s="39"/>
      <c r="AE92" s="33">
        <v>44580</v>
      </c>
      <c r="AF92" s="39"/>
      <c r="AG92" s="33" t="s">
        <v>112</v>
      </c>
      <c r="AH92" s="39"/>
      <c r="AI92" s="33">
        <v>44699</v>
      </c>
      <c r="AJ92" s="39"/>
      <c r="AK92" s="33" t="s">
        <v>112</v>
      </c>
      <c r="AL92" s="39"/>
      <c r="AM92" s="33">
        <v>44743</v>
      </c>
      <c r="AN92" s="39"/>
      <c r="AO92" s="33">
        <v>44757</v>
      </c>
      <c r="AP92" s="39"/>
      <c r="AQ92" s="33">
        <v>44778</v>
      </c>
      <c r="AR92" s="39"/>
      <c r="AS92" s="33">
        <v>44823</v>
      </c>
      <c r="AT92" s="39"/>
      <c r="AU92" s="33">
        <v>44837</v>
      </c>
      <c r="AV92" s="39"/>
      <c r="AW92" s="33">
        <v>44837</v>
      </c>
      <c r="AX92" s="39"/>
      <c r="AY92" s="33">
        <v>44844</v>
      </c>
      <c r="AZ92" s="39"/>
      <c r="BD92" s="5"/>
    </row>
    <row r="93" spans="1:58" ht="14.95" hidden="1" customHeight="1" x14ac:dyDescent="0.2">
      <c r="A93" s="3">
        <v>84</v>
      </c>
      <c r="B93" s="3" t="s">
        <v>1322</v>
      </c>
      <c r="C93" s="9">
        <v>109767</v>
      </c>
      <c r="D93" s="37" t="str">
        <f t="shared" si="1"/>
        <v>∞</v>
      </c>
      <c r="E93" s="5" t="s">
        <v>104</v>
      </c>
      <c r="F93" s="5" t="s">
        <v>1336</v>
      </c>
      <c r="I93" s="5" t="s">
        <v>293</v>
      </c>
      <c r="J93" s="5" t="s">
        <v>108</v>
      </c>
      <c r="K93" s="5" t="s">
        <v>16</v>
      </c>
      <c r="M93" s="5" t="s">
        <v>109</v>
      </c>
      <c r="O93" s="5" t="s">
        <v>111</v>
      </c>
      <c r="Q93" s="5" t="s">
        <v>111</v>
      </c>
      <c r="R93" s="5">
        <v>3</v>
      </c>
      <c r="S93" s="5">
        <v>1</v>
      </c>
      <c r="T93" s="5" t="s">
        <v>5</v>
      </c>
      <c r="U93" s="5">
        <v>15</v>
      </c>
      <c r="V93" s="5">
        <v>0</v>
      </c>
      <c r="W93" s="33">
        <v>44851</v>
      </c>
      <c r="X93" s="41" t="s">
        <v>115</v>
      </c>
      <c r="Y93" s="41" t="s">
        <v>115</v>
      </c>
      <c r="Z93" s="33">
        <v>44872</v>
      </c>
      <c r="AA93" s="39"/>
      <c r="AB93" s="39"/>
      <c r="AC93" s="39"/>
      <c r="AD93" s="39"/>
      <c r="AE93" s="33">
        <v>44580</v>
      </c>
      <c r="AF93" s="39"/>
      <c r="AG93" s="33" t="s">
        <v>112</v>
      </c>
      <c r="AH93" s="39"/>
      <c r="AI93" s="33">
        <v>44699</v>
      </c>
      <c r="AJ93" s="39"/>
      <c r="AK93" s="33" t="s">
        <v>112</v>
      </c>
      <c r="AL93" s="39"/>
      <c r="AM93" s="33">
        <v>44743</v>
      </c>
      <c r="AN93" s="39"/>
      <c r="AO93" s="33">
        <v>44757</v>
      </c>
      <c r="AP93" s="39"/>
      <c r="AQ93" s="33">
        <v>44778</v>
      </c>
      <c r="AR93" s="39"/>
      <c r="AS93" s="33">
        <v>44823</v>
      </c>
      <c r="AT93" s="39"/>
      <c r="AU93" s="33">
        <v>44837</v>
      </c>
      <c r="AV93" s="39"/>
      <c r="AW93" s="33">
        <v>44837</v>
      </c>
      <c r="AX93" s="39"/>
      <c r="AY93" s="33">
        <v>44844</v>
      </c>
      <c r="AZ93" s="39"/>
      <c r="BD93" s="5"/>
    </row>
    <row r="94" spans="1:58" ht="14.95" hidden="1" customHeight="1" x14ac:dyDescent="0.2">
      <c r="A94" s="3">
        <v>85</v>
      </c>
      <c r="B94" s="3" t="s">
        <v>364</v>
      </c>
      <c r="C94" s="9">
        <v>107704</v>
      </c>
      <c r="D94" s="37" t="str">
        <f t="shared" si="1"/>
        <v>∞</v>
      </c>
      <c r="E94" s="5" t="s">
        <v>639</v>
      </c>
      <c r="F94" s="5" t="s">
        <v>640</v>
      </c>
      <c r="H94" s="5" t="s">
        <v>641</v>
      </c>
      <c r="I94" s="5" t="s">
        <v>293</v>
      </c>
      <c r="J94" s="5" t="s">
        <v>108</v>
      </c>
      <c r="K94" s="5" t="s">
        <v>4</v>
      </c>
      <c r="L94" s="28"/>
      <c r="M94" s="5" t="s">
        <v>109</v>
      </c>
      <c r="N94" s="5" t="s">
        <v>590</v>
      </c>
      <c r="O94" s="5" t="s">
        <v>111</v>
      </c>
      <c r="Q94" s="5" t="s">
        <v>478</v>
      </c>
      <c r="R94" s="5">
        <v>1</v>
      </c>
      <c r="S94" s="5">
        <v>1.5</v>
      </c>
      <c r="T94" s="5" t="s">
        <v>23</v>
      </c>
      <c r="U94" s="5">
        <v>20</v>
      </c>
      <c r="V94" s="5">
        <v>10</v>
      </c>
      <c r="W94" s="33">
        <v>44852</v>
      </c>
      <c r="X94" s="41">
        <v>44879</v>
      </c>
      <c r="Y94" s="41">
        <v>44895</v>
      </c>
      <c r="Z94" s="33">
        <v>44946</v>
      </c>
      <c r="AA94" s="39">
        <v>44852</v>
      </c>
      <c r="AB94" s="39">
        <v>44907</v>
      </c>
      <c r="AC94" s="39"/>
      <c r="AD94" s="33">
        <v>44946</v>
      </c>
      <c r="AE94" s="33">
        <v>44581</v>
      </c>
      <c r="AF94" s="39">
        <v>44762</v>
      </c>
      <c r="AG94" s="33" t="s">
        <v>112</v>
      </c>
      <c r="AH94" s="39" t="s">
        <v>112</v>
      </c>
      <c r="AI94" s="33">
        <v>44700</v>
      </c>
      <c r="AJ94" s="39">
        <v>44797</v>
      </c>
      <c r="AK94" s="33" t="s">
        <v>112</v>
      </c>
      <c r="AL94" s="39" t="s">
        <v>112</v>
      </c>
      <c r="AM94" s="33">
        <v>44753</v>
      </c>
      <c r="AN94" s="39">
        <v>44776</v>
      </c>
      <c r="AO94" s="33">
        <v>44760</v>
      </c>
      <c r="AP94" s="39">
        <v>44797</v>
      </c>
      <c r="AQ94" s="33">
        <v>44788</v>
      </c>
      <c r="AR94" s="39">
        <v>44820</v>
      </c>
      <c r="AS94" s="33" t="s">
        <v>112</v>
      </c>
      <c r="AT94" s="39" t="s">
        <v>112</v>
      </c>
      <c r="AU94" s="33">
        <v>44845</v>
      </c>
      <c r="AV94" s="39">
        <v>44845</v>
      </c>
      <c r="AW94" s="33">
        <v>44838</v>
      </c>
      <c r="AX94" s="39">
        <v>44838</v>
      </c>
      <c r="AY94" s="33">
        <v>44845</v>
      </c>
      <c r="AZ94" s="39">
        <v>44844</v>
      </c>
      <c r="BB94" s="20" t="s">
        <v>642</v>
      </c>
      <c r="BC94" s="28" t="s">
        <v>643</v>
      </c>
      <c r="BD94" s="5" t="s">
        <v>289</v>
      </c>
    </row>
    <row r="95" spans="1:58" ht="14.95" hidden="1" customHeight="1" x14ac:dyDescent="0.2">
      <c r="A95" s="3">
        <v>86</v>
      </c>
      <c r="B95" s="3" t="s">
        <v>1315</v>
      </c>
      <c r="C95" s="9">
        <v>110356</v>
      </c>
      <c r="D95" s="37" t="str">
        <f t="shared" si="1"/>
        <v>∞</v>
      </c>
      <c r="E95" s="5" t="s">
        <v>104</v>
      </c>
      <c r="F95" s="5" t="s">
        <v>1319</v>
      </c>
      <c r="I95" s="5" t="s">
        <v>107</v>
      </c>
      <c r="J95" s="5" t="s">
        <v>108</v>
      </c>
      <c r="K95" s="5" t="s">
        <v>29</v>
      </c>
      <c r="M95" s="5" t="s">
        <v>109</v>
      </c>
      <c r="O95" s="5" t="s">
        <v>111</v>
      </c>
      <c r="Q95" s="5" t="s">
        <v>111</v>
      </c>
      <c r="R95" s="5">
        <v>1</v>
      </c>
      <c r="S95" s="5">
        <v>1</v>
      </c>
      <c r="T95" s="5" t="s">
        <v>5</v>
      </c>
      <c r="U95" s="5">
        <v>5</v>
      </c>
      <c r="V95" s="5">
        <v>0</v>
      </c>
      <c r="W95" s="33">
        <v>44854</v>
      </c>
      <c r="X95" s="41" t="s">
        <v>115</v>
      </c>
      <c r="Y95" s="41" t="s">
        <v>115</v>
      </c>
      <c r="Z95" s="33">
        <v>44861</v>
      </c>
      <c r="AA95" s="39">
        <v>44859</v>
      </c>
      <c r="AB95" s="39"/>
      <c r="AC95" s="39"/>
      <c r="AD95" s="39">
        <v>44862</v>
      </c>
      <c r="AE95" s="33" t="s">
        <v>112</v>
      </c>
      <c r="AF95" s="39"/>
      <c r="AG95" s="33" t="s">
        <v>112</v>
      </c>
      <c r="AH95" s="39"/>
      <c r="AI95" s="33" t="s">
        <v>112</v>
      </c>
      <c r="AJ95" s="39"/>
      <c r="AK95" s="33" t="s">
        <v>112</v>
      </c>
      <c r="AL95" s="39"/>
      <c r="AM95" s="33" t="s">
        <v>112</v>
      </c>
      <c r="AN95" s="39"/>
      <c r="AO95" s="33" t="s">
        <v>112</v>
      </c>
      <c r="AP95" s="39"/>
      <c r="AQ95" s="33" t="s">
        <v>112</v>
      </c>
      <c r="AR95" s="39"/>
      <c r="AS95" s="33" t="s">
        <v>112</v>
      </c>
      <c r="AT95" s="39"/>
      <c r="AU95" s="33" t="s">
        <v>112</v>
      </c>
      <c r="AV95" s="39"/>
      <c r="AW95" s="33" t="s">
        <v>112</v>
      </c>
      <c r="AX95" s="39"/>
      <c r="AY95" s="33" t="s">
        <v>112</v>
      </c>
      <c r="AZ95" s="39"/>
      <c r="BD95" s="5"/>
    </row>
    <row r="96" spans="1:58" ht="14.95" hidden="1" customHeight="1" x14ac:dyDescent="0.2">
      <c r="A96" s="3">
        <v>87</v>
      </c>
      <c r="B96" s="3" t="s">
        <v>456</v>
      </c>
      <c r="C96" s="9">
        <v>110149</v>
      </c>
      <c r="D96" s="37" t="str">
        <f t="shared" si="1"/>
        <v>∞</v>
      </c>
      <c r="E96" s="5" t="s">
        <v>104</v>
      </c>
      <c r="F96" s="5" t="s">
        <v>469</v>
      </c>
      <c r="I96" s="5" t="s">
        <v>107</v>
      </c>
      <c r="J96" s="5" t="s">
        <v>108</v>
      </c>
      <c r="K96" s="5" t="s">
        <v>16</v>
      </c>
      <c r="L96" s="28"/>
      <c r="M96" s="5" t="s">
        <v>109</v>
      </c>
      <c r="O96" s="5" t="s">
        <v>111</v>
      </c>
      <c r="Q96" s="5" t="s">
        <v>111</v>
      </c>
      <c r="R96" s="5">
        <v>1</v>
      </c>
      <c r="S96" s="5">
        <v>1</v>
      </c>
      <c r="T96" s="5" t="s">
        <v>5</v>
      </c>
      <c r="U96" s="5">
        <v>10</v>
      </c>
      <c r="V96" s="5">
        <v>5</v>
      </c>
      <c r="W96" s="33">
        <v>44855</v>
      </c>
      <c r="X96" s="41">
        <v>44868</v>
      </c>
      <c r="Y96" s="41">
        <v>44875</v>
      </c>
      <c r="Z96" s="33">
        <v>44879</v>
      </c>
      <c r="AA96" s="39">
        <v>44854</v>
      </c>
      <c r="AB96" s="39"/>
      <c r="AC96" s="39"/>
      <c r="AD96" s="39">
        <v>44855</v>
      </c>
      <c r="AE96" s="33" t="s">
        <v>112</v>
      </c>
      <c r="AF96" s="39"/>
      <c r="AG96" s="33" t="s">
        <v>112</v>
      </c>
      <c r="AH96" s="39"/>
      <c r="AI96" s="33" t="s">
        <v>112</v>
      </c>
      <c r="AJ96" s="39"/>
      <c r="AK96" s="33" t="s">
        <v>112</v>
      </c>
      <c r="AL96" s="39"/>
      <c r="AM96" s="33" t="s">
        <v>112</v>
      </c>
      <c r="AN96" s="39"/>
      <c r="AO96" s="33" t="s">
        <v>112</v>
      </c>
      <c r="AP96" s="39"/>
      <c r="AQ96" s="33" t="s">
        <v>112</v>
      </c>
      <c r="AR96" s="39"/>
      <c r="AS96" s="33" t="s">
        <v>112</v>
      </c>
      <c r="AT96" s="39"/>
      <c r="AU96" s="33" t="s">
        <v>112</v>
      </c>
      <c r="AV96" s="39"/>
      <c r="AW96" s="33" t="s">
        <v>112</v>
      </c>
      <c r="AX96" s="39"/>
      <c r="AY96" s="33" t="s">
        <v>112</v>
      </c>
      <c r="AZ96" s="39"/>
      <c r="BD96" s="5"/>
    </row>
    <row r="97" spans="1:56" ht="14.95" hidden="1" customHeight="1" x14ac:dyDescent="0.2">
      <c r="A97" s="3">
        <v>88</v>
      </c>
      <c r="B97" s="3" t="s">
        <v>132</v>
      </c>
      <c r="C97" s="9">
        <v>110274</v>
      </c>
      <c r="D97" s="37" t="str">
        <f t="shared" si="1"/>
        <v>∞</v>
      </c>
      <c r="E97" s="5" t="s">
        <v>104</v>
      </c>
      <c r="F97" s="5" t="s">
        <v>178</v>
      </c>
      <c r="I97" s="5" t="s">
        <v>107</v>
      </c>
      <c r="J97" s="5" t="s">
        <v>108</v>
      </c>
      <c r="K97" s="5" t="s">
        <v>4</v>
      </c>
      <c r="M97" s="5" t="s">
        <v>109</v>
      </c>
      <c r="O97" s="5" t="s">
        <v>111</v>
      </c>
      <c r="Q97" s="5" t="s">
        <v>111</v>
      </c>
      <c r="R97" s="5">
        <v>1</v>
      </c>
      <c r="S97" s="5">
        <v>1</v>
      </c>
      <c r="T97" s="5" t="s">
        <v>5</v>
      </c>
      <c r="U97" s="5">
        <v>5</v>
      </c>
      <c r="V97" s="5">
        <v>0</v>
      </c>
      <c r="W97" s="33">
        <v>44858</v>
      </c>
      <c r="X97" s="41" t="s">
        <v>115</v>
      </c>
      <c r="Y97" s="41" t="s">
        <v>115</v>
      </c>
      <c r="Z97" s="33">
        <v>44865</v>
      </c>
      <c r="AA97" s="39"/>
      <c r="AB97" s="39"/>
      <c r="AC97" s="39"/>
      <c r="AD97" s="39"/>
      <c r="AE97" s="33" t="s">
        <v>112</v>
      </c>
      <c r="AF97" s="39"/>
      <c r="AG97" s="33" t="s">
        <v>112</v>
      </c>
      <c r="AH97" s="39"/>
      <c r="AI97" s="33" t="s">
        <v>112</v>
      </c>
      <c r="AJ97" s="39"/>
      <c r="AK97" s="33" t="s">
        <v>112</v>
      </c>
      <c r="AL97" s="39"/>
      <c r="AM97" s="33" t="s">
        <v>112</v>
      </c>
      <c r="AN97" s="39"/>
      <c r="AO97" s="33" t="s">
        <v>112</v>
      </c>
      <c r="AP97" s="39"/>
      <c r="AQ97" s="33" t="s">
        <v>112</v>
      </c>
      <c r="AR97" s="39"/>
      <c r="AS97" s="33" t="s">
        <v>112</v>
      </c>
      <c r="AT97" s="39"/>
      <c r="AU97" s="33" t="s">
        <v>112</v>
      </c>
      <c r="AV97" s="39"/>
      <c r="AW97" s="33" t="s">
        <v>112</v>
      </c>
      <c r="AX97" s="39"/>
      <c r="AY97" s="33" t="s">
        <v>112</v>
      </c>
      <c r="AZ97" s="39"/>
      <c r="BD97" s="5"/>
    </row>
    <row r="98" spans="1:56" ht="14.95" hidden="1" customHeight="1" x14ac:dyDescent="0.2">
      <c r="A98" s="3">
        <v>89</v>
      </c>
      <c r="B98" s="3" t="s">
        <v>132</v>
      </c>
      <c r="C98" s="9">
        <v>110388</v>
      </c>
      <c r="D98" s="37" t="str">
        <f t="shared" si="1"/>
        <v>∞</v>
      </c>
      <c r="E98" s="5" t="s">
        <v>104</v>
      </c>
      <c r="F98" s="5" t="s">
        <v>179</v>
      </c>
      <c r="I98" s="5" t="s">
        <v>107</v>
      </c>
      <c r="J98" s="5" t="s">
        <v>108</v>
      </c>
      <c r="K98" s="5" t="s">
        <v>4</v>
      </c>
      <c r="M98" s="5" t="s">
        <v>109</v>
      </c>
      <c r="N98" s="5" t="s">
        <v>135</v>
      </c>
      <c r="O98" s="5" t="s">
        <v>111</v>
      </c>
      <c r="Q98" s="5" t="s">
        <v>111</v>
      </c>
      <c r="R98" s="5">
        <v>1</v>
      </c>
      <c r="S98" s="5">
        <v>1</v>
      </c>
      <c r="T98" s="5" t="s">
        <v>5</v>
      </c>
      <c r="U98" s="5">
        <v>5</v>
      </c>
      <c r="V98" s="5">
        <v>0</v>
      </c>
      <c r="W98" s="33">
        <v>44858</v>
      </c>
      <c r="X98" s="41" t="s">
        <v>115</v>
      </c>
      <c r="Y98" s="41" t="s">
        <v>115</v>
      </c>
      <c r="Z98" s="33">
        <v>44865</v>
      </c>
      <c r="AA98" s="39"/>
      <c r="AB98" s="39"/>
      <c r="AC98" s="39"/>
      <c r="AD98" s="39"/>
      <c r="AE98" s="33" t="s">
        <v>112</v>
      </c>
      <c r="AF98" s="39"/>
      <c r="AG98" s="33" t="s">
        <v>112</v>
      </c>
      <c r="AH98" s="39"/>
      <c r="AI98" s="33" t="s">
        <v>112</v>
      </c>
      <c r="AJ98" s="39"/>
      <c r="AK98" s="33" t="s">
        <v>112</v>
      </c>
      <c r="AL98" s="39"/>
      <c r="AM98" s="33" t="s">
        <v>112</v>
      </c>
      <c r="AN98" s="39"/>
      <c r="AO98" s="33" t="s">
        <v>112</v>
      </c>
      <c r="AP98" s="39"/>
      <c r="AQ98" s="33" t="s">
        <v>112</v>
      </c>
      <c r="AR98" s="39"/>
      <c r="AS98" s="33" t="s">
        <v>112</v>
      </c>
      <c r="AT98" s="39"/>
      <c r="AU98" s="33" t="s">
        <v>112</v>
      </c>
      <c r="AV98" s="39"/>
      <c r="AW98" s="33" t="s">
        <v>112</v>
      </c>
      <c r="AX98" s="39"/>
      <c r="AY98" s="33" t="s">
        <v>112</v>
      </c>
      <c r="AZ98" s="39"/>
      <c r="BD98" s="5"/>
    </row>
    <row r="99" spans="1:56" ht="14.95" hidden="1" customHeight="1" x14ac:dyDescent="0.2">
      <c r="A99" s="3">
        <v>90</v>
      </c>
      <c r="B99" s="3" t="s">
        <v>227</v>
      </c>
      <c r="C99" s="9">
        <v>110171</v>
      </c>
      <c r="D99" s="37" t="str">
        <f t="shared" si="1"/>
        <v>∞</v>
      </c>
      <c r="E99" s="5" t="s">
        <v>104</v>
      </c>
      <c r="F99" s="5" t="s">
        <v>229</v>
      </c>
      <c r="I99" s="5" t="s">
        <v>107</v>
      </c>
      <c r="J99" s="5" t="s">
        <v>108</v>
      </c>
      <c r="K99" s="5" t="s">
        <v>16</v>
      </c>
      <c r="M99" s="5" t="s">
        <v>109</v>
      </c>
      <c r="N99" s="5" t="s">
        <v>110</v>
      </c>
      <c r="O99" s="5" t="s">
        <v>111</v>
      </c>
      <c r="Q99" s="5" t="s">
        <v>111</v>
      </c>
      <c r="R99" s="5">
        <v>1</v>
      </c>
      <c r="S99" s="5">
        <v>1</v>
      </c>
      <c r="T99" s="5" t="s">
        <v>5</v>
      </c>
      <c r="U99" s="5">
        <v>5</v>
      </c>
      <c r="V99" s="5">
        <v>0</v>
      </c>
      <c r="W99" s="33">
        <v>44858</v>
      </c>
      <c r="X99" s="41" t="s">
        <v>115</v>
      </c>
      <c r="Y99" s="41" t="s">
        <v>115</v>
      </c>
      <c r="Z99" s="33">
        <v>44865</v>
      </c>
      <c r="AA99" s="39"/>
      <c r="AB99" s="39"/>
      <c r="AC99" s="39"/>
      <c r="AD99" s="39"/>
      <c r="AE99" s="33" t="s">
        <v>112</v>
      </c>
      <c r="AF99" s="39"/>
      <c r="AG99" s="33" t="s">
        <v>112</v>
      </c>
      <c r="AH99" s="39"/>
      <c r="AI99" s="33" t="s">
        <v>112</v>
      </c>
      <c r="AJ99" s="39"/>
      <c r="AK99" s="33" t="s">
        <v>112</v>
      </c>
      <c r="AL99" s="39"/>
      <c r="AM99" s="33" t="s">
        <v>112</v>
      </c>
      <c r="AN99" s="39"/>
      <c r="AO99" s="33" t="s">
        <v>112</v>
      </c>
      <c r="AP99" s="39"/>
      <c r="AQ99" s="33" t="s">
        <v>112</v>
      </c>
      <c r="AR99" s="39"/>
      <c r="AS99" s="33" t="s">
        <v>112</v>
      </c>
      <c r="AT99" s="39"/>
      <c r="AU99" s="33" t="s">
        <v>112</v>
      </c>
      <c r="AV99" s="39"/>
      <c r="AW99" s="33" t="s">
        <v>112</v>
      </c>
      <c r="AX99" s="39"/>
      <c r="AY99" s="33" t="s">
        <v>112</v>
      </c>
      <c r="AZ99" s="39"/>
      <c r="BD99" s="5"/>
    </row>
    <row r="100" spans="1:56" ht="14.95" hidden="1" customHeight="1" x14ac:dyDescent="0.2">
      <c r="A100" s="3">
        <v>91</v>
      </c>
      <c r="B100" s="3" t="s">
        <v>251</v>
      </c>
      <c r="C100" s="9">
        <v>110233</v>
      </c>
      <c r="D100" s="37" t="str">
        <f t="shared" si="1"/>
        <v>∞</v>
      </c>
      <c r="E100" s="5" t="s">
        <v>104</v>
      </c>
      <c r="F100" s="5" t="s">
        <v>260</v>
      </c>
      <c r="I100" s="5" t="s">
        <v>107</v>
      </c>
      <c r="J100" s="5" t="s">
        <v>108</v>
      </c>
      <c r="K100" s="5" t="s">
        <v>16</v>
      </c>
      <c r="M100" s="5" t="s">
        <v>109</v>
      </c>
      <c r="O100" s="5" t="s">
        <v>111</v>
      </c>
      <c r="Q100" s="5" t="s">
        <v>111</v>
      </c>
      <c r="R100" s="5">
        <v>1</v>
      </c>
      <c r="S100" s="5">
        <v>1</v>
      </c>
      <c r="T100" s="5" t="s">
        <v>5</v>
      </c>
      <c r="U100" s="5">
        <v>15</v>
      </c>
      <c r="V100" s="5">
        <v>0</v>
      </c>
      <c r="W100" s="33">
        <v>44858</v>
      </c>
      <c r="X100" s="41" t="s">
        <v>115</v>
      </c>
      <c r="Y100" s="41" t="s">
        <v>115</v>
      </c>
      <c r="Z100" s="33">
        <v>44865</v>
      </c>
      <c r="AA100" s="39">
        <v>44896</v>
      </c>
      <c r="AB100" s="39"/>
      <c r="AC100" s="39"/>
      <c r="AD100" s="39">
        <v>44896</v>
      </c>
      <c r="AE100" s="33" t="s">
        <v>112</v>
      </c>
      <c r="AF100" s="39"/>
      <c r="AG100" s="33" t="s">
        <v>112</v>
      </c>
      <c r="AH100" s="39"/>
      <c r="AI100" s="33" t="s">
        <v>112</v>
      </c>
      <c r="AJ100" s="39"/>
      <c r="AK100" s="33" t="s">
        <v>112</v>
      </c>
      <c r="AL100" s="39"/>
      <c r="AM100" s="33" t="s">
        <v>112</v>
      </c>
      <c r="AN100" s="39"/>
      <c r="AO100" s="33" t="s">
        <v>112</v>
      </c>
      <c r="AP100" s="39"/>
      <c r="AQ100" s="33" t="s">
        <v>112</v>
      </c>
      <c r="AR100" s="39"/>
      <c r="AS100" s="33" t="s">
        <v>112</v>
      </c>
      <c r="AT100" s="39"/>
      <c r="AU100" s="33" t="s">
        <v>112</v>
      </c>
      <c r="AV100" s="39"/>
      <c r="AW100" s="33" t="s">
        <v>112</v>
      </c>
      <c r="AX100" s="39"/>
      <c r="AY100" s="33" t="s">
        <v>112</v>
      </c>
      <c r="AZ100" s="39"/>
      <c r="BD100" s="5"/>
    </row>
    <row r="101" spans="1:56" ht="14.95" hidden="1" customHeight="1" x14ac:dyDescent="0.2">
      <c r="A101" s="3">
        <v>92</v>
      </c>
      <c r="B101" s="3" t="s">
        <v>1322</v>
      </c>
      <c r="C101" s="9">
        <v>101047</v>
      </c>
      <c r="D101" s="37" t="str">
        <f t="shared" si="1"/>
        <v>∞</v>
      </c>
      <c r="E101" s="5" t="s">
        <v>104</v>
      </c>
      <c r="F101" s="5" t="s">
        <v>1337</v>
      </c>
      <c r="G101" s="5" t="s">
        <v>1338</v>
      </c>
      <c r="I101" s="5" t="s">
        <v>293</v>
      </c>
      <c r="J101" s="5" t="s">
        <v>108</v>
      </c>
      <c r="K101" s="5" t="s">
        <v>16</v>
      </c>
      <c r="M101" s="5" t="s">
        <v>237</v>
      </c>
      <c r="N101" s="5" t="s">
        <v>126</v>
      </c>
      <c r="R101" s="5">
        <v>1</v>
      </c>
      <c r="S101" s="5">
        <v>0</v>
      </c>
      <c r="T101" s="5" t="s">
        <v>5</v>
      </c>
      <c r="U101" s="5">
        <v>5</v>
      </c>
      <c r="V101" s="5">
        <v>0</v>
      </c>
      <c r="W101" s="33">
        <v>44861</v>
      </c>
      <c r="X101" s="41" t="s">
        <v>115</v>
      </c>
      <c r="Y101" s="41" t="s">
        <v>115</v>
      </c>
      <c r="Z101" s="33">
        <v>44868</v>
      </c>
      <c r="AA101" s="39">
        <v>44518</v>
      </c>
      <c r="AB101" s="39"/>
      <c r="AC101" s="39"/>
      <c r="AD101" s="39">
        <v>44518</v>
      </c>
      <c r="AE101" s="33">
        <v>44592</v>
      </c>
      <c r="AF101" s="39">
        <v>44337</v>
      </c>
      <c r="AG101" s="33" t="s">
        <v>112</v>
      </c>
      <c r="AH101" s="39"/>
      <c r="AI101" s="33">
        <v>44712</v>
      </c>
      <c r="AJ101" s="39">
        <v>44329</v>
      </c>
      <c r="AK101" s="33" t="s">
        <v>112</v>
      </c>
      <c r="AL101" s="39"/>
      <c r="AM101" s="33">
        <v>44762</v>
      </c>
      <c r="AN101" s="39">
        <v>44348</v>
      </c>
      <c r="AO101" s="33">
        <v>44769</v>
      </c>
      <c r="AP101" s="39">
        <v>44361</v>
      </c>
      <c r="AQ101" s="33">
        <v>44790</v>
      </c>
      <c r="AR101" s="39">
        <v>44412</v>
      </c>
      <c r="AS101" s="33">
        <v>44833</v>
      </c>
      <c r="AT101" s="39"/>
      <c r="AU101" s="33">
        <v>44847</v>
      </c>
      <c r="AV101" s="39">
        <v>44438</v>
      </c>
      <c r="AW101" s="33">
        <v>44847</v>
      </c>
      <c r="AX101" s="39"/>
      <c r="AY101" s="33">
        <v>44854</v>
      </c>
      <c r="AZ101" s="39"/>
      <c r="BC101" s="28" t="s">
        <v>1339</v>
      </c>
      <c r="BD101" s="5"/>
    </row>
    <row r="102" spans="1:56" ht="14.95" hidden="1" customHeight="1" x14ac:dyDescent="0.2">
      <c r="A102" s="3">
        <v>93</v>
      </c>
      <c r="B102" s="3" t="s">
        <v>119</v>
      </c>
      <c r="C102" s="9">
        <v>110389</v>
      </c>
      <c r="D102" s="37" t="str">
        <f t="shared" si="1"/>
        <v>∞</v>
      </c>
      <c r="E102" s="5" t="s">
        <v>120</v>
      </c>
      <c r="F102" s="5" t="s">
        <v>121</v>
      </c>
      <c r="G102" s="5" t="s">
        <v>104</v>
      </c>
      <c r="H102" s="5" t="s">
        <v>120</v>
      </c>
      <c r="I102" s="5" t="s">
        <v>107</v>
      </c>
      <c r="J102" s="5" t="s">
        <v>108</v>
      </c>
      <c r="K102" s="5" t="s">
        <v>4</v>
      </c>
      <c r="M102" s="5" t="s">
        <v>109</v>
      </c>
      <c r="N102" s="5" t="s">
        <v>110</v>
      </c>
      <c r="O102" s="5" t="s">
        <v>111</v>
      </c>
      <c r="Q102" s="5" t="s">
        <v>122</v>
      </c>
      <c r="R102" s="5">
        <v>1</v>
      </c>
      <c r="S102" s="5">
        <v>1</v>
      </c>
      <c r="T102" s="5" t="s">
        <v>11</v>
      </c>
      <c r="U102" s="5">
        <v>70</v>
      </c>
      <c r="V102" s="5">
        <v>5</v>
      </c>
      <c r="W102" s="33">
        <v>44865</v>
      </c>
      <c r="X102" s="41">
        <v>44973</v>
      </c>
      <c r="Y102" s="41">
        <v>44980</v>
      </c>
      <c r="Z102" s="33">
        <v>44984</v>
      </c>
      <c r="AA102" s="39"/>
      <c r="AB102" s="39"/>
      <c r="AC102" s="39"/>
      <c r="AD102" s="39"/>
      <c r="AE102" s="33" t="s">
        <v>112</v>
      </c>
      <c r="AF102" s="39" t="s">
        <v>112</v>
      </c>
      <c r="AG102" s="33" t="s">
        <v>112</v>
      </c>
      <c r="AH102" s="39" t="s">
        <v>112</v>
      </c>
      <c r="AI102" s="33" t="s">
        <v>112</v>
      </c>
      <c r="AJ102" s="39" t="s">
        <v>112</v>
      </c>
      <c r="AK102" s="33" t="s">
        <v>112</v>
      </c>
      <c r="AL102" s="39" t="s">
        <v>112</v>
      </c>
      <c r="AM102" s="33" t="s">
        <v>112</v>
      </c>
      <c r="AN102" s="39" t="s">
        <v>112</v>
      </c>
      <c r="AO102" s="33" t="s">
        <v>112</v>
      </c>
      <c r="AP102" s="39" t="s">
        <v>112</v>
      </c>
      <c r="AQ102" s="33" t="s">
        <v>112</v>
      </c>
      <c r="AR102" s="39" t="s">
        <v>112</v>
      </c>
      <c r="AS102" s="33" t="s">
        <v>112</v>
      </c>
      <c r="AT102" s="39" t="s">
        <v>112</v>
      </c>
      <c r="AU102" s="33" t="s">
        <v>112</v>
      </c>
      <c r="AV102" s="39" t="s">
        <v>112</v>
      </c>
      <c r="AW102" s="33" t="s">
        <v>112</v>
      </c>
      <c r="AX102" s="39" t="s">
        <v>112</v>
      </c>
      <c r="AY102" s="33" t="s">
        <v>112</v>
      </c>
      <c r="AZ102" s="39" t="s">
        <v>112</v>
      </c>
      <c r="BC102" s="28" t="s">
        <v>123</v>
      </c>
      <c r="BD102" s="5"/>
    </row>
    <row r="103" spans="1:56" ht="14.95" hidden="1" customHeight="1" x14ac:dyDescent="0.2">
      <c r="A103" s="3">
        <v>94</v>
      </c>
      <c r="B103" s="3" t="s">
        <v>251</v>
      </c>
      <c r="C103" s="9">
        <v>109172</v>
      </c>
      <c r="D103" s="37" t="str">
        <f t="shared" si="1"/>
        <v>∞</v>
      </c>
      <c r="E103" s="5" t="s">
        <v>104</v>
      </c>
      <c r="F103" s="5" t="s">
        <v>261</v>
      </c>
      <c r="I103" s="5" t="s">
        <v>107</v>
      </c>
      <c r="J103" s="5" t="s">
        <v>108</v>
      </c>
      <c r="K103" s="5" t="s">
        <v>4</v>
      </c>
      <c r="M103" s="5" t="s">
        <v>109</v>
      </c>
      <c r="O103" s="5" t="s">
        <v>111</v>
      </c>
      <c r="Q103" s="5" t="s">
        <v>111</v>
      </c>
      <c r="R103" s="5">
        <v>1</v>
      </c>
      <c r="S103" s="5">
        <v>1</v>
      </c>
      <c r="T103" s="5" t="s">
        <v>5</v>
      </c>
      <c r="U103" s="5">
        <v>5</v>
      </c>
      <c r="V103" s="5">
        <v>0</v>
      </c>
      <c r="W103" s="33">
        <v>44865</v>
      </c>
      <c r="X103" s="41" t="s">
        <v>115</v>
      </c>
      <c r="Y103" s="41" t="s">
        <v>115</v>
      </c>
      <c r="Z103" s="33">
        <v>44872</v>
      </c>
      <c r="AA103" s="39"/>
      <c r="AB103" s="39"/>
      <c r="AC103" s="39"/>
      <c r="AD103" s="39"/>
      <c r="AE103" s="33" t="s">
        <v>112</v>
      </c>
      <c r="AF103" s="39"/>
      <c r="AG103" s="33" t="s">
        <v>112</v>
      </c>
      <c r="AH103" s="39"/>
      <c r="AI103" s="33" t="s">
        <v>112</v>
      </c>
      <c r="AJ103" s="39"/>
      <c r="AK103" s="33" t="s">
        <v>112</v>
      </c>
      <c r="AL103" s="39"/>
      <c r="AM103" s="33" t="s">
        <v>112</v>
      </c>
      <c r="AN103" s="39"/>
      <c r="AO103" s="33" t="s">
        <v>112</v>
      </c>
      <c r="AP103" s="39"/>
      <c r="AQ103" s="33" t="s">
        <v>112</v>
      </c>
      <c r="AR103" s="39"/>
      <c r="AS103" s="33" t="s">
        <v>112</v>
      </c>
      <c r="AT103" s="39"/>
      <c r="AU103" s="33" t="s">
        <v>112</v>
      </c>
      <c r="AV103" s="39"/>
      <c r="AW103" s="33" t="s">
        <v>112</v>
      </c>
      <c r="AX103" s="39"/>
      <c r="AY103" s="33" t="s">
        <v>112</v>
      </c>
      <c r="AZ103" s="39"/>
      <c r="BD103" s="5"/>
    </row>
    <row r="104" spans="1:56" ht="14.95" hidden="1" customHeight="1" x14ac:dyDescent="0.2">
      <c r="A104" s="3">
        <v>95</v>
      </c>
      <c r="B104" s="3" t="s">
        <v>603</v>
      </c>
      <c r="C104" s="9">
        <v>110439</v>
      </c>
      <c r="D104" s="37" t="str">
        <f t="shared" si="1"/>
        <v>∞</v>
      </c>
      <c r="E104" s="5" t="s">
        <v>104</v>
      </c>
      <c r="F104" s="5" t="s">
        <v>608</v>
      </c>
      <c r="I104" s="5" t="s">
        <v>107</v>
      </c>
      <c r="J104" s="5" t="s">
        <v>108</v>
      </c>
      <c r="K104" s="5" t="s">
        <v>16</v>
      </c>
      <c r="L104" s="28"/>
      <c r="M104" s="5" t="s">
        <v>109</v>
      </c>
      <c r="O104" s="5" t="s">
        <v>111</v>
      </c>
      <c r="Q104" s="5" t="s">
        <v>111</v>
      </c>
      <c r="R104" s="5">
        <v>1</v>
      </c>
      <c r="S104" s="5">
        <v>1</v>
      </c>
      <c r="T104" s="5" t="s">
        <v>5</v>
      </c>
      <c r="U104" s="5">
        <v>5</v>
      </c>
      <c r="V104" s="5">
        <v>0</v>
      </c>
      <c r="W104" s="33">
        <v>44869</v>
      </c>
      <c r="X104" s="41" t="s">
        <v>115</v>
      </c>
      <c r="Y104" s="41" t="s">
        <v>115</v>
      </c>
      <c r="Z104" s="33">
        <v>44876</v>
      </c>
      <c r="AA104" s="39">
        <v>44886</v>
      </c>
      <c r="AB104" s="39"/>
      <c r="AC104" s="39"/>
      <c r="AD104" s="39">
        <v>44886</v>
      </c>
      <c r="AE104" s="33" t="s">
        <v>112</v>
      </c>
      <c r="AF104" s="39"/>
      <c r="AG104" s="33" t="s">
        <v>112</v>
      </c>
      <c r="AH104" s="39"/>
      <c r="AI104" s="33" t="s">
        <v>112</v>
      </c>
      <c r="AJ104" s="39"/>
      <c r="AK104" s="33" t="s">
        <v>112</v>
      </c>
      <c r="AL104" s="39"/>
      <c r="AM104" s="33" t="s">
        <v>112</v>
      </c>
      <c r="AN104" s="39"/>
      <c r="AO104" s="33" t="s">
        <v>112</v>
      </c>
      <c r="AP104" s="39"/>
      <c r="AQ104" s="33" t="s">
        <v>112</v>
      </c>
      <c r="AR104" s="39"/>
      <c r="AS104" s="33" t="s">
        <v>112</v>
      </c>
      <c r="AT104" s="39"/>
      <c r="AU104" s="33" t="s">
        <v>112</v>
      </c>
      <c r="AV104" s="39"/>
      <c r="AW104" s="33" t="s">
        <v>112</v>
      </c>
      <c r="AX104" s="39"/>
      <c r="AY104" s="33" t="s">
        <v>112</v>
      </c>
      <c r="AZ104" s="39"/>
      <c r="BD104" s="5"/>
    </row>
    <row r="105" spans="1:56" ht="14.95" hidden="1" customHeight="1" x14ac:dyDescent="0.2">
      <c r="A105" s="3">
        <v>96</v>
      </c>
      <c r="B105" s="3" t="s">
        <v>1322</v>
      </c>
      <c r="C105" s="9">
        <v>110464</v>
      </c>
      <c r="D105" s="37" t="str">
        <f t="shared" si="1"/>
        <v>∞</v>
      </c>
      <c r="E105" s="5" t="s">
        <v>104</v>
      </c>
      <c r="F105" s="5" t="s">
        <v>1340</v>
      </c>
      <c r="I105" s="5" t="s">
        <v>107</v>
      </c>
      <c r="J105" s="5" t="s">
        <v>108</v>
      </c>
      <c r="K105" s="5" t="s">
        <v>4</v>
      </c>
      <c r="M105" s="5" t="s">
        <v>109</v>
      </c>
      <c r="N105" s="5" t="s">
        <v>1341</v>
      </c>
      <c r="O105" s="5" t="s">
        <v>357</v>
      </c>
      <c r="P105" s="5" t="s">
        <v>357</v>
      </c>
      <c r="Q105" s="5" t="s">
        <v>122</v>
      </c>
      <c r="R105" s="5">
        <v>1</v>
      </c>
      <c r="S105" s="5">
        <v>1</v>
      </c>
      <c r="T105" s="5" t="s">
        <v>5</v>
      </c>
      <c r="U105" s="5">
        <v>10</v>
      </c>
      <c r="V105" s="5">
        <v>0</v>
      </c>
      <c r="W105" s="33">
        <v>44869</v>
      </c>
      <c r="X105" s="41" t="s">
        <v>115</v>
      </c>
      <c r="Y105" s="41" t="s">
        <v>115</v>
      </c>
      <c r="Z105" s="33">
        <v>44883</v>
      </c>
      <c r="AA105" s="39"/>
      <c r="AB105" s="39"/>
      <c r="AC105" s="39"/>
      <c r="AD105" s="39"/>
      <c r="AE105" s="33" t="s">
        <v>112</v>
      </c>
      <c r="AF105" s="39"/>
      <c r="AG105" s="33" t="s">
        <v>112</v>
      </c>
      <c r="AH105" s="39"/>
      <c r="AI105" s="33" t="s">
        <v>112</v>
      </c>
      <c r="AJ105" s="39"/>
      <c r="AK105" s="33" t="s">
        <v>112</v>
      </c>
      <c r="AL105" s="39"/>
      <c r="AM105" s="33" t="s">
        <v>112</v>
      </c>
      <c r="AN105" s="39"/>
      <c r="AO105" s="33" t="s">
        <v>112</v>
      </c>
      <c r="AP105" s="39"/>
      <c r="AQ105" s="33" t="s">
        <v>112</v>
      </c>
      <c r="AR105" s="39"/>
      <c r="AS105" s="33" t="s">
        <v>112</v>
      </c>
      <c r="AT105" s="39"/>
      <c r="AU105" s="33" t="s">
        <v>112</v>
      </c>
      <c r="AV105" s="39"/>
      <c r="AW105" s="33" t="s">
        <v>112</v>
      </c>
      <c r="AX105" s="39"/>
      <c r="AY105" s="33" t="s">
        <v>112</v>
      </c>
      <c r="AZ105" s="39"/>
      <c r="BD105" s="5"/>
    </row>
    <row r="106" spans="1:56" ht="14.95" hidden="1" customHeight="1" x14ac:dyDescent="0.2">
      <c r="A106" s="3">
        <v>97</v>
      </c>
      <c r="B106" s="3" t="s">
        <v>1322</v>
      </c>
      <c r="C106" s="9">
        <v>110465</v>
      </c>
      <c r="D106" s="37" t="str">
        <f t="shared" si="1"/>
        <v>∞</v>
      </c>
      <c r="E106" s="5" t="s">
        <v>104</v>
      </c>
      <c r="F106" s="5" t="s">
        <v>1342</v>
      </c>
      <c r="I106" s="5" t="s">
        <v>107</v>
      </c>
      <c r="J106" s="5" t="s">
        <v>108</v>
      </c>
      <c r="K106" s="5" t="s">
        <v>4</v>
      </c>
      <c r="M106" s="5" t="s">
        <v>109</v>
      </c>
      <c r="N106" s="5" t="s">
        <v>122</v>
      </c>
      <c r="O106" s="5" t="s">
        <v>122</v>
      </c>
      <c r="Q106" s="5" t="s">
        <v>122</v>
      </c>
      <c r="R106" s="5">
        <v>1</v>
      </c>
      <c r="S106" s="5">
        <v>1</v>
      </c>
      <c r="T106" s="5" t="s">
        <v>5</v>
      </c>
      <c r="U106" s="5">
        <v>10</v>
      </c>
      <c r="V106" s="5">
        <v>0</v>
      </c>
      <c r="W106" s="33">
        <v>44869</v>
      </c>
      <c r="X106" s="41" t="s">
        <v>115</v>
      </c>
      <c r="Y106" s="41" t="s">
        <v>115</v>
      </c>
      <c r="Z106" s="33">
        <v>44883</v>
      </c>
      <c r="AA106" s="39"/>
      <c r="AB106" s="39"/>
      <c r="AC106" s="39"/>
      <c r="AD106" s="39"/>
      <c r="AE106" s="33" t="s">
        <v>112</v>
      </c>
      <c r="AF106" s="39"/>
      <c r="AG106" s="33" t="s">
        <v>112</v>
      </c>
      <c r="AH106" s="39"/>
      <c r="AI106" s="33" t="s">
        <v>112</v>
      </c>
      <c r="AJ106" s="39"/>
      <c r="AK106" s="33" t="s">
        <v>112</v>
      </c>
      <c r="AL106" s="39"/>
      <c r="AM106" s="33" t="s">
        <v>112</v>
      </c>
      <c r="AN106" s="39"/>
      <c r="AO106" s="33" t="s">
        <v>112</v>
      </c>
      <c r="AP106" s="39"/>
      <c r="AQ106" s="33" t="s">
        <v>112</v>
      </c>
      <c r="AR106" s="39"/>
      <c r="AS106" s="33" t="s">
        <v>112</v>
      </c>
      <c r="AT106" s="39"/>
      <c r="AU106" s="33" t="s">
        <v>112</v>
      </c>
      <c r="AV106" s="39"/>
      <c r="AW106" s="33" t="s">
        <v>112</v>
      </c>
      <c r="AX106" s="39"/>
      <c r="AY106" s="33" t="s">
        <v>112</v>
      </c>
      <c r="AZ106" s="39"/>
      <c r="BD106" s="5"/>
    </row>
    <row r="107" spans="1:56" ht="14.95" hidden="1" customHeight="1" x14ac:dyDescent="0.2">
      <c r="A107" s="3">
        <v>98</v>
      </c>
      <c r="B107" s="3" t="s">
        <v>1322</v>
      </c>
      <c r="C107" s="9">
        <v>110754</v>
      </c>
      <c r="D107" s="37" t="str">
        <f t="shared" si="1"/>
        <v>∞</v>
      </c>
      <c r="E107" s="5" t="s">
        <v>104</v>
      </c>
      <c r="F107" s="5" t="s">
        <v>1343</v>
      </c>
      <c r="I107" s="5" t="s">
        <v>107</v>
      </c>
      <c r="J107" s="5" t="s">
        <v>108</v>
      </c>
      <c r="K107" s="5" t="s">
        <v>4</v>
      </c>
      <c r="L107" s="28"/>
      <c r="M107" s="5" t="s">
        <v>109</v>
      </c>
      <c r="O107" s="5" t="s">
        <v>111</v>
      </c>
      <c r="Q107" s="5" t="s">
        <v>111</v>
      </c>
      <c r="R107" s="5">
        <v>1</v>
      </c>
      <c r="S107" s="5">
        <v>1</v>
      </c>
      <c r="T107" s="5" t="s">
        <v>5</v>
      </c>
      <c r="U107" s="5">
        <v>5</v>
      </c>
      <c r="V107" s="5">
        <v>0</v>
      </c>
      <c r="W107" s="33">
        <v>44872</v>
      </c>
      <c r="X107" s="41" t="s">
        <v>115</v>
      </c>
      <c r="Y107" s="41" t="s">
        <v>115</v>
      </c>
      <c r="Z107" s="33">
        <v>44879</v>
      </c>
      <c r="AA107" s="39"/>
      <c r="AB107" s="39"/>
      <c r="AC107" s="39"/>
      <c r="AD107" s="39"/>
      <c r="AE107" s="33" t="s">
        <v>112</v>
      </c>
      <c r="AF107" s="39"/>
      <c r="AG107" s="33" t="s">
        <v>112</v>
      </c>
      <c r="AH107" s="39"/>
      <c r="AI107" s="33" t="s">
        <v>112</v>
      </c>
      <c r="AJ107" s="39"/>
      <c r="AK107" s="33" t="s">
        <v>112</v>
      </c>
      <c r="AL107" s="39"/>
      <c r="AM107" s="33" t="s">
        <v>112</v>
      </c>
      <c r="AN107" s="39"/>
      <c r="AO107" s="33" t="s">
        <v>112</v>
      </c>
      <c r="AP107" s="39"/>
      <c r="AQ107" s="33" t="s">
        <v>112</v>
      </c>
      <c r="AR107" s="39"/>
      <c r="AS107" s="33" t="s">
        <v>112</v>
      </c>
      <c r="AT107" s="39"/>
      <c r="AU107" s="33" t="s">
        <v>112</v>
      </c>
      <c r="AV107" s="39"/>
      <c r="AW107" s="33" t="s">
        <v>112</v>
      </c>
      <c r="AX107" s="39"/>
      <c r="AY107" s="33" t="s">
        <v>112</v>
      </c>
      <c r="AZ107" s="39"/>
      <c r="BD107" s="5"/>
    </row>
    <row r="108" spans="1:56" ht="14.95" hidden="1" customHeight="1" x14ac:dyDescent="0.2">
      <c r="A108" s="3">
        <v>99</v>
      </c>
      <c r="B108" s="3" t="s">
        <v>1315</v>
      </c>
      <c r="C108" s="9">
        <v>110685</v>
      </c>
      <c r="D108" s="37" t="str">
        <f t="shared" si="1"/>
        <v>∞</v>
      </c>
      <c r="E108" s="5" t="s">
        <v>104</v>
      </c>
      <c r="F108" s="5" t="s">
        <v>1320</v>
      </c>
      <c r="I108" s="5" t="s">
        <v>107</v>
      </c>
      <c r="J108" s="5" t="s">
        <v>108</v>
      </c>
      <c r="K108" s="5" t="s">
        <v>16</v>
      </c>
      <c r="L108" s="28"/>
      <c r="M108" s="5" t="s">
        <v>109</v>
      </c>
      <c r="O108" s="5" t="s">
        <v>111</v>
      </c>
      <c r="Q108" s="5" t="s">
        <v>111</v>
      </c>
      <c r="R108" s="5">
        <v>0.5</v>
      </c>
      <c r="S108" s="5">
        <v>1</v>
      </c>
      <c r="T108" s="5" t="s">
        <v>5</v>
      </c>
      <c r="U108" s="5">
        <v>5</v>
      </c>
      <c r="V108" s="5">
        <v>0</v>
      </c>
      <c r="W108" s="33">
        <v>44873</v>
      </c>
      <c r="X108" s="41" t="s">
        <v>115</v>
      </c>
      <c r="Y108" s="41" t="s">
        <v>115</v>
      </c>
      <c r="Z108" s="33">
        <v>44880</v>
      </c>
      <c r="AA108" s="39">
        <v>44888</v>
      </c>
      <c r="AB108" s="39"/>
      <c r="AC108" s="39"/>
      <c r="AD108" s="39">
        <v>44889</v>
      </c>
      <c r="AE108" s="33" t="s">
        <v>112</v>
      </c>
      <c r="AF108" s="39"/>
      <c r="AG108" s="33" t="s">
        <v>112</v>
      </c>
      <c r="AH108" s="39"/>
      <c r="AI108" s="33" t="s">
        <v>112</v>
      </c>
      <c r="AJ108" s="39"/>
      <c r="AK108" s="33" t="s">
        <v>112</v>
      </c>
      <c r="AL108" s="39"/>
      <c r="AM108" s="33" t="s">
        <v>112</v>
      </c>
      <c r="AN108" s="39"/>
      <c r="AO108" s="33" t="s">
        <v>112</v>
      </c>
      <c r="AP108" s="39"/>
      <c r="AQ108" s="33" t="s">
        <v>112</v>
      </c>
      <c r="AR108" s="39"/>
      <c r="AS108" s="33" t="s">
        <v>112</v>
      </c>
      <c r="AT108" s="39"/>
      <c r="AU108" s="33" t="s">
        <v>112</v>
      </c>
      <c r="AV108" s="39"/>
      <c r="AW108" s="33" t="s">
        <v>112</v>
      </c>
      <c r="AX108" s="39"/>
      <c r="AY108" s="33" t="s">
        <v>112</v>
      </c>
      <c r="AZ108" s="39"/>
      <c r="BD108" s="5"/>
    </row>
    <row r="109" spans="1:56" ht="14.95" hidden="1" customHeight="1" x14ac:dyDescent="0.2">
      <c r="A109" s="3">
        <v>100</v>
      </c>
      <c r="B109" s="3" t="s">
        <v>456</v>
      </c>
      <c r="C109" s="9">
        <v>110150</v>
      </c>
      <c r="D109" s="37" t="str">
        <f t="shared" si="1"/>
        <v>∞</v>
      </c>
      <c r="E109" s="5" t="s">
        <v>104</v>
      </c>
      <c r="F109" s="5" t="s">
        <v>470</v>
      </c>
      <c r="I109" s="5" t="s">
        <v>107</v>
      </c>
      <c r="J109" s="5" t="s">
        <v>108</v>
      </c>
      <c r="K109" s="5" t="s">
        <v>4</v>
      </c>
      <c r="L109" s="28"/>
      <c r="M109" s="5" t="s">
        <v>109</v>
      </c>
      <c r="O109" s="5" t="s">
        <v>111</v>
      </c>
      <c r="Q109" s="5" t="s">
        <v>111</v>
      </c>
      <c r="R109" s="5">
        <v>1</v>
      </c>
      <c r="S109" s="5">
        <v>1</v>
      </c>
      <c r="T109" s="5" t="s">
        <v>5</v>
      </c>
      <c r="U109" s="5">
        <v>10</v>
      </c>
      <c r="V109" s="5">
        <v>5</v>
      </c>
      <c r="W109" s="33">
        <v>44876</v>
      </c>
      <c r="X109" s="41">
        <v>44893</v>
      </c>
      <c r="Y109" s="41">
        <v>44900</v>
      </c>
      <c r="Z109" s="33">
        <v>44902</v>
      </c>
      <c r="AA109" s="39"/>
      <c r="AB109" s="39"/>
      <c r="AC109" s="39"/>
      <c r="AD109" s="39"/>
      <c r="AE109" s="33" t="s">
        <v>112</v>
      </c>
      <c r="AF109" s="39"/>
      <c r="AG109" s="33" t="s">
        <v>112</v>
      </c>
      <c r="AH109" s="39"/>
      <c r="AI109" s="33" t="s">
        <v>112</v>
      </c>
      <c r="AJ109" s="39"/>
      <c r="AK109" s="33" t="s">
        <v>112</v>
      </c>
      <c r="AL109" s="39"/>
      <c r="AM109" s="33" t="s">
        <v>112</v>
      </c>
      <c r="AN109" s="39"/>
      <c r="AO109" s="33" t="s">
        <v>112</v>
      </c>
      <c r="AP109" s="39"/>
      <c r="AQ109" s="33" t="s">
        <v>112</v>
      </c>
      <c r="AR109" s="39"/>
      <c r="AS109" s="33" t="s">
        <v>112</v>
      </c>
      <c r="AT109" s="39"/>
      <c r="AU109" s="33" t="s">
        <v>112</v>
      </c>
      <c r="AV109" s="39"/>
      <c r="AW109" s="33" t="s">
        <v>112</v>
      </c>
      <c r="AX109" s="39"/>
      <c r="AY109" s="33" t="s">
        <v>112</v>
      </c>
      <c r="AZ109" s="39"/>
      <c r="BD109" s="5"/>
    </row>
    <row r="110" spans="1:56" ht="14.95" hidden="1" customHeight="1" x14ac:dyDescent="0.2">
      <c r="A110" s="3">
        <v>101</v>
      </c>
      <c r="B110" s="3" t="s">
        <v>364</v>
      </c>
      <c r="C110" s="9">
        <v>107705</v>
      </c>
      <c r="D110" s="37" t="str">
        <f t="shared" si="1"/>
        <v>∞</v>
      </c>
      <c r="E110" s="5" t="s">
        <v>639</v>
      </c>
      <c r="F110" s="5" t="s">
        <v>644</v>
      </c>
      <c r="H110" s="5" t="s">
        <v>645</v>
      </c>
      <c r="I110" s="5" t="s">
        <v>293</v>
      </c>
      <c r="J110" s="5" t="s">
        <v>108</v>
      </c>
      <c r="K110" s="5" t="s">
        <v>4</v>
      </c>
      <c r="L110" s="28"/>
      <c r="M110" s="5" t="s">
        <v>109</v>
      </c>
      <c r="N110" s="5" t="s">
        <v>590</v>
      </c>
      <c r="O110" s="5" t="s">
        <v>111</v>
      </c>
      <c r="Q110" s="5" t="s">
        <v>478</v>
      </c>
      <c r="R110" s="5">
        <v>1</v>
      </c>
      <c r="S110" s="5">
        <v>1.5</v>
      </c>
      <c r="T110" s="5" t="s">
        <v>23</v>
      </c>
      <c r="U110" s="5">
        <v>35</v>
      </c>
      <c r="V110" s="5">
        <v>10</v>
      </c>
      <c r="W110" s="33">
        <v>44876</v>
      </c>
      <c r="X110" s="41">
        <v>44936</v>
      </c>
      <c r="Y110" s="41">
        <v>44951</v>
      </c>
      <c r="Z110" s="33">
        <v>44970</v>
      </c>
      <c r="AA110" s="39">
        <v>44876</v>
      </c>
      <c r="AB110" s="39">
        <v>44932</v>
      </c>
      <c r="AC110" s="39">
        <v>44949</v>
      </c>
      <c r="AD110" s="39">
        <v>44585</v>
      </c>
      <c r="AE110" s="33">
        <v>44588</v>
      </c>
      <c r="AF110" s="39">
        <v>44762</v>
      </c>
      <c r="AG110" s="33" t="s">
        <v>112</v>
      </c>
      <c r="AH110" s="39" t="s">
        <v>112</v>
      </c>
      <c r="AI110" s="33">
        <v>44707</v>
      </c>
      <c r="AJ110" s="39">
        <v>44797</v>
      </c>
      <c r="AK110" s="33" t="s">
        <v>112</v>
      </c>
      <c r="AL110" s="39" t="s">
        <v>112</v>
      </c>
      <c r="AM110" s="33">
        <v>44760</v>
      </c>
      <c r="AN110" s="39">
        <v>44776</v>
      </c>
      <c r="AO110" s="33">
        <v>44767</v>
      </c>
      <c r="AP110" s="39">
        <v>44797</v>
      </c>
      <c r="AQ110" s="33">
        <v>44788</v>
      </c>
      <c r="AR110" s="39">
        <v>44820</v>
      </c>
      <c r="AS110" s="33" t="s">
        <v>112</v>
      </c>
      <c r="AT110" s="39" t="s">
        <v>112</v>
      </c>
      <c r="AU110" s="33">
        <v>44845</v>
      </c>
      <c r="AV110" s="39">
        <v>44845</v>
      </c>
      <c r="AW110" s="33">
        <v>44838</v>
      </c>
      <c r="AX110" s="39">
        <v>44838</v>
      </c>
      <c r="AY110" s="33">
        <v>44845</v>
      </c>
      <c r="AZ110" s="39">
        <v>44845</v>
      </c>
      <c r="BB110" s="20" t="s">
        <v>646</v>
      </c>
      <c r="BC110" s="28" t="s">
        <v>647</v>
      </c>
      <c r="BD110" s="5" t="s">
        <v>289</v>
      </c>
    </row>
    <row r="111" spans="1:56" ht="14.95" hidden="1" customHeight="1" x14ac:dyDescent="0.2">
      <c r="A111" s="3">
        <v>102</v>
      </c>
      <c r="B111" s="3" t="s">
        <v>230</v>
      </c>
      <c r="C111" s="9">
        <v>107631</v>
      </c>
      <c r="D111" s="37" t="str">
        <f t="shared" si="1"/>
        <v>∞</v>
      </c>
      <c r="E111" s="5" t="s">
        <v>104</v>
      </c>
      <c r="F111" s="5" t="s">
        <v>247</v>
      </c>
      <c r="I111" s="5" t="s">
        <v>107</v>
      </c>
      <c r="J111" s="5" t="s">
        <v>108</v>
      </c>
      <c r="K111" s="5" t="s">
        <v>4</v>
      </c>
      <c r="M111" s="5" t="s">
        <v>109</v>
      </c>
      <c r="N111" s="5" t="s">
        <v>135</v>
      </c>
      <c r="O111" s="5" t="s">
        <v>111</v>
      </c>
      <c r="Q111" s="5" t="s">
        <v>111</v>
      </c>
      <c r="R111" s="5">
        <v>1</v>
      </c>
      <c r="S111" s="5">
        <v>1</v>
      </c>
      <c r="T111" s="5" t="s">
        <v>5</v>
      </c>
      <c r="U111" s="5">
        <v>10</v>
      </c>
      <c r="V111" s="5">
        <v>10</v>
      </c>
      <c r="W111" s="33">
        <v>44879</v>
      </c>
      <c r="X111" s="41">
        <v>44894</v>
      </c>
      <c r="Y111" s="41">
        <v>44908</v>
      </c>
      <c r="Z111" s="33">
        <v>44910</v>
      </c>
      <c r="AA111" s="39">
        <v>44896</v>
      </c>
      <c r="AB111" s="39">
        <v>44910</v>
      </c>
      <c r="AC111" s="39">
        <v>44910</v>
      </c>
      <c r="AD111" s="39">
        <v>44910</v>
      </c>
      <c r="AE111" s="33" t="s">
        <v>112</v>
      </c>
      <c r="AF111" s="39"/>
      <c r="AG111" s="33" t="s">
        <v>112</v>
      </c>
      <c r="AH111" s="39"/>
      <c r="AI111" s="33" t="s">
        <v>112</v>
      </c>
      <c r="AJ111" s="39"/>
      <c r="AK111" s="33" t="s">
        <v>112</v>
      </c>
      <c r="AL111" s="39"/>
      <c r="AM111" s="33" t="s">
        <v>112</v>
      </c>
      <c r="AN111" s="39"/>
      <c r="AO111" s="33" t="s">
        <v>112</v>
      </c>
      <c r="AP111" s="39"/>
      <c r="AQ111" s="33" t="s">
        <v>112</v>
      </c>
      <c r="AR111" s="39"/>
      <c r="AS111" s="33" t="s">
        <v>112</v>
      </c>
      <c r="AT111" s="39"/>
      <c r="AU111" s="33" t="s">
        <v>112</v>
      </c>
      <c r="AV111" s="39"/>
      <c r="AW111" s="33" t="s">
        <v>112</v>
      </c>
      <c r="AX111" s="39"/>
      <c r="AY111" s="33" t="s">
        <v>112</v>
      </c>
      <c r="AZ111" s="39"/>
      <c r="BD111" s="5"/>
    </row>
    <row r="112" spans="1:56" ht="14.95" hidden="1" customHeight="1" x14ac:dyDescent="0.2">
      <c r="A112" s="3">
        <v>103</v>
      </c>
      <c r="B112" s="3" t="s">
        <v>230</v>
      </c>
      <c r="C112" s="9">
        <v>107630</v>
      </c>
      <c r="D112" s="37" t="str">
        <f t="shared" si="1"/>
        <v>∞</v>
      </c>
      <c r="E112" s="5" t="s">
        <v>104</v>
      </c>
      <c r="F112" s="5" t="s">
        <v>248</v>
      </c>
      <c r="I112" s="5" t="s">
        <v>107</v>
      </c>
      <c r="J112" s="5" t="s">
        <v>108</v>
      </c>
      <c r="K112" s="5" t="s">
        <v>4</v>
      </c>
      <c r="M112" s="5" t="s">
        <v>109</v>
      </c>
      <c r="N112" s="5" t="s">
        <v>135</v>
      </c>
      <c r="O112" s="5" t="s">
        <v>111</v>
      </c>
      <c r="Q112" s="5" t="s">
        <v>111</v>
      </c>
      <c r="R112" s="5">
        <v>1</v>
      </c>
      <c r="S112" s="5">
        <v>1</v>
      </c>
      <c r="T112" s="5" t="s">
        <v>5</v>
      </c>
      <c r="U112" s="5">
        <v>15</v>
      </c>
      <c r="V112" s="5">
        <v>10</v>
      </c>
      <c r="W112" s="33">
        <v>44879</v>
      </c>
      <c r="X112" s="41">
        <v>44901</v>
      </c>
      <c r="Y112" s="41">
        <v>44915</v>
      </c>
      <c r="Z112" s="33">
        <v>44917</v>
      </c>
      <c r="AA112" s="39">
        <v>44896</v>
      </c>
      <c r="AB112" s="39">
        <v>44910</v>
      </c>
      <c r="AC112" s="39">
        <v>44907</v>
      </c>
      <c r="AD112" s="39">
        <v>44910</v>
      </c>
      <c r="AE112" s="33" t="s">
        <v>112</v>
      </c>
      <c r="AF112" s="39"/>
      <c r="AG112" s="33" t="s">
        <v>112</v>
      </c>
      <c r="AH112" s="39"/>
      <c r="AI112" s="33" t="s">
        <v>112</v>
      </c>
      <c r="AJ112" s="39"/>
      <c r="AK112" s="33" t="s">
        <v>112</v>
      </c>
      <c r="AL112" s="39"/>
      <c r="AM112" s="33" t="s">
        <v>112</v>
      </c>
      <c r="AN112" s="39"/>
      <c r="AO112" s="33" t="s">
        <v>112</v>
      </c>
      <c r="AP112" s="39"/>
      <c r="AQ112" s="33" t="s">
        <v>112</v>
      </c>
      <c r="AR112" s="39"/>
      <c r="AS112" s="33" t="s">
        <v>112</v>
      </c>
      <c r="AT112" s="39"/>
      <c r="AU112" s="33" t="s">
        <v>112</v>
      </c>
      <c r="AV112" s="39"/>
      <c r="AW112" s="33" t="s">
        <v>112</v>
      </c>
      <c r="AX112" s="39"/>
      <c r="AY112" s="33" t="s">
        <v>112</v>
      </c>
      <c r="AZ112" s="39"/>
      <c r="BD112" s="5"/>
    </row>
    <row r="113" spans="1:58" ht="14.95" hidden="1" customHeight="1" x14ac:dyDescent="0.2">
      <c r="A113" s="3">
        <v>104</v>
      </c>
      <c r="B113" s="3" t="s">
        <v>475</v>
      </c>
      <c r="C113" s="9">
        <v>107908</v>
      </c>
      <c r="D113" s="37" t="str">
        <f t="shared" si="1"/>
        <v>∞</v>
      </c>
      <c r="E113" s="5" t="s">
        <v>375</v>
      </c>
      <c r="F113" s="5" t="s">
        <v>476</v>
      </c>
      <c r="G113" s="5" t="s">
        <v>477</v>
      </c>
      <c r="H113" s="5" t="s">
        <v>378</v>
      </c>
      <c r="I113" s="5" t="s">
        <v>293</v>
      </c>
      <c r="J113" s="5" t="s">
        <v>108</v>
      </c>
      <c r="K113" s="5" t="s">
        <v>4</v>
      </c>
      <c r="L113" s="28"/>
      <c r="M113" s="5" t="s">
        <v>237</v>
      </c>
      <c r="N113" s="5" t="s">
        <v>135</v>
      </c>
      <c r="O113" s="5" t="s">
        <v>111</v>
      </c>
      <c r="Q113" s="5" t="s">
        <v>478</v>
      </c>
      <c r="R113" s="5">
        <v>1</v>
      </c>
      <c r="S113" s="5">
        <v>1.5</v>
      </c>
      <c r="T113" s="5" t="s">
        <v>479</v>
      </c>
      <c r="U113" s="5">
        <v>25</v>
      </c>
      <c r="V113" s="5">
        <v>15</v>
      </c>
      <c r="W113" s="33">
        <v>44879</v>
      </c>
      <c r="X113" s="41">
        <v>44914</v>
      </c>
      <c r="Y113" s="41">
        <v>44942</v>
      </c>
      <c r="Z113" s="33">
        <v>44944</v>
      </c>
      <c r="AA113" s="39">
        <v>44879</v>
      </c>
      <c r="AB113" s="39">
        <v>44914</v>
      </c>
      <c r="AC113" s="39">
        <v>44916</v>
      </c>
      <c r="AD113" s="39">
        <v>44585</v>
      </c>
      <c r="AE113" s="33">
        <v>44594</v>
      </c>
      <c r="AF113" s="39">
        <v>44583</v>
      </c>
      <c r="AG113" s="33" t="s">
        <v>112</v>
      </c>
      <c r="AH113" s="39" t="s">
        <v>112</v>
      </c>
      <c r="AI113" s="33">
        <v>44714</v>
      </c>
      <c r="AJ113" s="39">
        <v>44797</v>
      </c>
      <c r="AK113" s="33" t="s">
        <v>112</v>
      </c>
      <c r="AL113" s="39" t="s">
        <v>112</v>
      </c>
      <c r="AM113" s="33">
        <v>44764</v>
      </c>
      <c r="AN113" s="39">
        <v>44776</v>
      </c>
      <c r="AO113" s="33">
        <v>44771</v>
      </c>
      <c r="AP113" s="39">
        <v>44797</v>
      </c>
      <c r="AQ113" s="33">
        <v>44792</v>
      </c>
      <c r="AR113" s="39">
        <v>44836</v>
      </c>
      <c r="AS113" s="33">
        <v>44837</v>
      </c>
      <c r="AT113" s="39">
        <v>44825</v>
      </c>
      <c r="AU113" s="33">
        <v>44851</v>
      </c>
      <c r="AV113" s="39">
        <v>44879</v>
      </c>
      <c r="AW113" s="33">
        <v>44851</v>
      </c>
      <c r="AX113" s="39">
        <v>44896</v>
      </c>
      <c r="AY113" s="33">
        <v>44858</v>
      </c>
      <c r="AZ113" s="39">
        <v>44874</v>
      </c>
      <c r="BC113" s="28" t="s">
        <v>480</v>
      </c>
      <c r="BD113" s="5" t="s">
        <v>289</v>
      </c>
    </row>
    <row r="114" spans="1:58" ht="14.95" hidden="1" customHeight="1" x14ac:dyDescent="0.2">
      <c r="A114" s="3">
        <v>105</v>
      </c>
      <c r="B114" s="3" t="s">
        <v>475</v>
      </c>
      <c r="C114" s="9">
        <v>107910</v>
      </c>
      <c r="D114" s="37" t="str">
        <f t="shared" si="1"/>
        <v>∞</v>
      </c>
      <c r="E114" s="5" t="s">
        <v>375</v>
      </c>
      <c r="F114" s="5" t="s">
        <v>481</v>
      </c>
      <c r="G114" s="5" t="s">
        <v>482</v>
      </c>
      <c r="H114" s="5" t="s">
        <v>483</v>
      </c>
      <c r="I114" s="5" t="s">
        <v>293</v>
      </c>
      <c r="J114" s="5" t="s">
        <v>108</v>
      </c>
      <c r="K114" s="5" t="s">
        <v>4</v>
      </c>
      <c r="L114" s="28"/>
      <c r="M114" s="5" t="s">
        <v>237</v>
      </c>
      <c r="N114" s="5" t="s">
        <v>283</v>
      </c>
      <c r="O114" s="5" t="s">
        <v>111</v>
      </c>
      <c r="Q114" s="5" t="s">
        <v>478</v>
      </c>
      <c r="R114" s="5">
        <v>1</v>
      </c>
      <c r="S114" s="5">
        <v>1.5</v>
      </c>
      <c r="T114" s="5" t="s">
        <v>479</v>
      </c>
      <c r="U114" s="5">
        <v>25</v>
      </c>
      <c r="V114" s="5">
        <v>15</v>
      </c>
      <c r="W114" s="33">
        <v>44879</v>
      </c>
      <c r="X114" s="41">
        <v>44915</v>
      </c>
      <c r="Y114" s="41">
        <v>44945</v>
      </c>
      <c r="Z114" s="33">
        <v>44944</v>
      </c>
      <c r="AA114" s="39">
        <v>44879</v>
      </c>
      <c r="AB114" s="39">
        <v>44914</v>
      </c>
      <c r="AC114" s="39">
        <v>44916</v>
      </c>
      <c r="AD114" s="39">
        <v>44916</v>
      </c>
      <c r="AE114" s="33">
        <v>44608</v>
      </c>
      <c r="AF114" s="39">
        <v>44583</v>
      </c>
      <c r="AG114" s="33" t="s">
        <v>112</v>
      </c>
      <c r="AH114" s="39" t="s">
        <v>112</v>
      </c>
      <c r="AI114" s="33">
        <v>44728</v>
      </c>
      <c r="AJ114" s="39">
        <v>44797</v>
      </c>
      <c r="AK114" s="33" t="s">
        <v>112</v>
      </c>
      <c r="AL114" s="39" t="s">
        <v>112</v>
      </c>
      <c r="AM114" s="33">
        <v>44778</v>
      </c>
      <c r="AN114" s="39">
        <v>44776</v>
      </c>
      <c r="AO114" s="33">
        <v>44785</v>
      </c>
      <c r="AP114" s="39">
        <v>44797</v>
      </c>
      <c r="AQ114" s="33">
        <v>44806</v>
      </c>
      <c r="AR114" s="39">
        <v>44836</v>
      </c>
      <c r="AS114" s="33">
        <v>44851</v>
      </c>
      <c r="AT114" s="39">
        <v>44825</v>
      </c>
      <c r="AU114" s="33">
        <v>44865</v>
      </c>
      <c r="AV114" s="39">
        <v>44879</v>
      </c>
      <c r="AW114" s="33">
        <v>44865</v>
      </c>
      <c r="AX114" s="39">
        <v>44896</v>
      </c>
      <c r="AY114" s="33">
        <v>44872</v>
      </c>
      <c r="AZ114" s="39">
        <v>44874</v>
      </c>
      <c r="BC114" s="28" t="s">
        <v>480</v>
      </c>
      <c r="BD114" s="5" t="s">
        <v>289</v>
      </c>
    </row>
    <row r="115" spans="1:58" ht="14.95" hidden="1" customHeight="1" x14ac:dyDescent="0.2">
      <c r="A115" s="3">
        <v>106</v>
      </c>
      <c r="B115" s="3" t="s">
        <v>1315</v>
      </c>
      <c r="C115" s="9">
        <v>110852</v>
      </c>
      <c r="D115" s="37" t="str">
        <f t="shared" si="1"/>
        <v>∞</v>
      </c>
      <c r="E115" s="5" t="s">
        <v>104</v>
      </c>
      <c r="F115" s="5" t="s">
        <v>1321</v>
      </c>
      <c r="I115" s="5" t="s">
        <v>107</v>
      </c>
      <c r="J115" s="5" t="s">
        <v>108</v>
      </c>
      <c r="K115" s="5" t="s">
        <v>4</v>
      </c>
      <c r="M115" s="5" t="s">
        <v>109</v>
      </c>
      <c r="O115" s="5" t="s">
        <v>111</v>
      </c>
      <c r="Q115" s="5" t="s">
        <v>111</v>
      </c>
      <c r="R115" s="5">
        <v>1</v>
      </c>
      <c r="S115" s="5">
        <v>1</v>
      </c>
      <c r="T115" s="5" t="s">
        <v>5</v>
      </c>
      <c r="U115" s="5">
        <v>5</v>
      </c>
      <c r="V115" s="5">
        <v>0</v>
      </c>
      <c r="W115" s="33">
        <v>44882</v>
      </c>
      <c r="X115" s="41" t="s">
        <v>115</v>
      </c>
      <c r="Y115" s="41" t="s">
        <v>115</v>
      </c>
      <c r="Z115" s="33">
        <v>44890</v>
      </c>
      <c r="AA115" s="39">
        <v>44893</v>
      </c>
      <c r="AB115" s="39"/>
      <c r="AC115" s="39"/>
      <c r="AD115" s="39">
        <v>44897</v>
      </c>
      <c r="AE115" s="33" t="s">
        <v>112</v>
      </c>
      <c r="AF115" s="39"/>
      <c r="AG115" s="33" t="s">
        <v>112</v>
      </c>
      <c r="AH115" s="39"/>
      <c r="AI115" s="33" t="s">
        <v>112</v>
      </c>
      <c r="AJ115" s="39"/>
      <c r="AK115" s="33" t="s">
        <v>112</v>
      </c>
      <c r="AL115" s="39"/>
      <c r="AM115" s="33" t="s">
        <v>112</v>
      </c>
      <c r="AN115" s="39"/>
      <c r="AO115" s="33" t="s">
        <v>112</v>
      </c>
      <c r="AP115" s="39"/>
      <c r="AQ115" s="33" t="s">
        <v>112</v>
      </c>
      <c r="AR115" s="39"/>
      <c r="AS115" s="33" t="s">
        <v>112</v>
      </c>
      <c r="AT115" s="39"/>
      <c r="AU115" s="33" t="s">
        <v>112</v>
      </c>
      <c r="AV115" s="39"/>
      <c r="AW115" s="33" t="s">
        <v>112</v>
      </c>
      <c r="AX115" s="39"/>
      <c r="AY115" s="33" t="s">
        <v>112</v>
      </c>
      <c r="AZ115" s="39"/>
      <c r="BD115" s="5"/>
    </row>
    <row r="116" spans="1:58" ht="14.95" hidden="1" customHeight="1" x14ac:dyDescent="0.2">
      <c r="A116" s="3">
        <v>107</v>
      </c>
      <c r="B116" s="3" t="s">
        <v>475</v>
      </c>
      <c r="C116" s="9">
        <v>107909</v>
      </c>
      <c r="D116" s="37" t="str">
        <f t="shared" si="1"/>
        <v>∞</v>
      </c>
      <c r="E116" s="5" t="s">
        <v>375</v>
      </c>
      <c r="F116" s="5" t="s">
        <v>484</v>
      </c>
      <c r="G116" s="5" t="s">
        <v>485</v>
      </c>
      <c r="H116" s="5" t="s">
        <v>392</v>
      </c>
      <c r="I116" s="5" t="s">
        <v>293</v>
      </c>
      <c r="J116" s="5" t="s">
        <v>108</v>
      </c>
      <c r="K116" s="5" t="s">
        <v>4</v>
      </c>
      <c r="L116" s="28"/>
      <c r="M116" s="5" t="s">
        <v>237</v>
      </c>
      <c r="N116" s="5" t="s">
        <v>135</v>
      </c>
      <c r="O116" s="5" t="s">
        <v>111</v>
      </c>
      <c r="Q116" s="5" t="s">
        <v>478</v>
      </c>
      <c r="R116" s="5">
        <v>1</v>
      </c>
      <c r="S116" s="5">
        <v>1.5</v>
      </c>
      <c r="T116" s="5" t="s">
        <v>479</v>
      </c>
      <c r="U116" s="5">
        <v>25</v>
      </c>
      <c r="V116" s="5">
        <v>15</v>
      </c>
      <c r="W116" s="33">
        <v>44894</v>
      </c>
      <c r="X116" s="41">
        <v>44914</v>
      </c>
      <c r="Y116" s="41">
        <v>44942</v>
      </c>
      <c r="Z116" s="33">
        <v>44944</v>
      </c>
      <c r="AA116" s="39">
        <v>44894</v>
      </c>
      <c r="AB116" s="39">
        <v>44914</v>
      </c>
      <c r="AC116" s="39">
        <v>44916</v>
      </c>
      <c r="AD116" s="39">
        <v>44945</v>
      </c>
      <c r="AE116" s="33">
        <v>44594</v>
      </c>
      <c r="AF116" s="39">
        <v>44583</v>
      </c>
      <c r="AG116" s="33" t="s">
        <v>112</v>
      </c>
      <c r="AH116" s="39" t="s">
        <v>112</v>
      </c>
      <c r="AI116" s="33">
        <v>44714</v>
      </c>
      <c r="AJ116" s="39">
        <v>44797</v>
      </c>
      <c r="AK116" s="33" t="s">
        <v>112</v>
      </c>
      <c r="AL116" s="39" t="s">
        <v>112</v>
      </c>
      <c r="AM116" s="33">
        <v>44764</v>
      </c>
      <c r="AN116" s="39">
        <v>44776</v>
      </c>
      <c r="AO116" s="33">
        <v>44771</v>
      </c>
      <c r="AP116" s="39">
        <v>44797</v>
      </c>
      <c r="AQ116" s="33">
        <v>44792</v>
      </c>
      <c r="AR116" s="39">
        <v>44836</v>
      </c>
      <c r="AS116" s="33">
        <v>44837</v>
      </c>
      <c r="AT116" s="39">
        <v>44825</v>
      </c>
      <c r="AU116" s="33">
        <v>44851</v>
      </c>
      <c r="AV116" s="39">
        <v>44879</v>
      </c>
      <c r="AW116" s="33">
        <v>44851</v>
      </c>
      <c r="AX116" s="39">
        <v>44896</v>
      </c>
      <c r="AY116" s="33">
        <v>44858</v>
      </c>
      <c r="AZ116" s="39">
        <v>44874</v>
      </c>
      <c r="BC116" s="28" t="s">
        <v>480</v>
      </c>
      <c r="BD116" s="5" t="s">
        <v>289</v>
      </c>
    </row>
    <row r="117" spans="1:58" ht="14.95" hidden="1" customHeight="1" x14ac:dyDescent="0.2">
      <c r="A117" s="3">
        <v>108</v>
      </c>
      <c r="B117" s="3" t="s">
        <v>562</v>
      </c>
      <c r="C117" s="9">
        <v>109860</v>
      </c>
      <c r="D117" s="37" t="str">
        <f t="shared" si="1"/>
        <v>∞</v>
      </c>
      <c r="E117" s="5" t="s">
        <v>104</v>
      </c>
      <c r="F117" s="5" t="s">
        <v>955</v>
      </c>
      <c r="I117" s="5" t="s">
        <v>107</v>
      </c>
      <c r="J117" s="5" t="s">
        <v>108</v>
      </c>
      <c r="K117" s="5" t="s">
        <v>29</v>
      </c>
      <c r="L117" s="28"/>
      <c r="M117" s="5" t="s">
        <v>109</v>
      </c>
      <c r="O117" s="5" t="s">
        <v>111</v>
      </c>
      <c r="Q117" s="5" t="s">
        <v>111</v>
      </c>
      <c r="R117" s="5">
        <v>1</v>
      </c>
      <c r="S117" s="5">
        <v>1</v>
      </c>
      <c r="T117" s="5" t="s">
        <v>5</v>
      </c>
      <c r="U117" s="5">
        <v>10</v>
      </c>
      <c r="V117" s="5">
        <v>0</v>
      </c>
      <c r="W117" s="33">
        <v>44907</v>
      </c>
      <c r="X117" s="41" t="s">
        <v>115</v>
      </c>
      <c r="Y117" s="41" t="s">
        <v>115</v>
      </c>
      <c r="Z117" s="33">
        <v>44929</v>
      </c>
      <c r="AA117" s="33">
        <v>44907</v>
      </c>
      <c r="AB117" s="39"/>
      <c r="AC117" s="39"/>
      <c r="AD117" s="33">
        <v>44929</v>
      </c>
      <c r="AE117" s="33" t="s">
        <v>112</v>
      </c>
      <c r="AF117" s="39"/>
      <c r="AG117" s="33" t="s">
        <v>112</v>
      </c>
      <c r="AH117" s="39"/>
      <c r="AI117" s="33" t="s">
        <v>112</v>
      </c>
      <c r="AJ117" s="39"/>
      <c r="AK117" s="33" t="s">
        <v>112</v>
      </c>
      <c r="AL117" s="39"/>
      <c r="AM117" s="33" t="s">
        <v>112</v>
      </c>
      <c r="AN117" s="39"/>
      <c r="AO117" s="33" t="s">
        <v>112</v>
      </c>
      <c r="AP117" s="39"/>
      <c r="AQ117" s="33" t="s">
        <v>112</v>
      </c>
      <c r="AR117" s="39"/>
      <c r="AS117" s="33" t="s">
        <v>112</v>
      </c>
      <c r="AT117" s="39"/>
      <c r="AU117" s="33" t="s">
        <v>112</v>
      </c>
      <c r="AV117" s="39"/>
      <c r="AW117" s="33" t="s">
        <v>112</v>
      </c>
      <c r="AX117" s="39"/>
      <c r="AY117" s="33" t="s">
        <v>112</v>
      </c>
      <c r="AZ117" s="39"/>
      <c r="BD117" s="5"/>
    </row>
    <row r="118" spans="1:58" ht="14.95" hidden="1" customHeight="1" x14ac:dyDescent="0.2">
      <c r="A118" s="3">
        <v>109</v>
      </c>
      <c r="B118" s="3" t="s">
        <v>562</v>
      </c>
      <c r="C118" s="9">
        <v>109859</v>
      </c>
      <c r="D118" s="37" t="str">
        <f t="shared" si="1"/>
        <v>∞</v>
      </c>
      <c r="E118" s="5" t="s">
        <v>104</v>
      </c>
      <c r="F118" s="5" t="s">
        <v>956</v>
      </c>
      <c r="I118" s="5" t="s">
        <v>107</v>
      </c>
      <c r="J118" s="5" t="s">
        <v>108</v>
      </c>
      <c r="K118" s="5" t="s">
        <v>29</v>
      </c>
      <c r="L118" s="28"/>
      <c r="M118" s="5" t="s">
        <v>109</v>
      </c>
      <c r="O118" s="5" t="s">
        <v>111</v>
      </c>
      <c r="Q118" s="5" t="s">
        <v>111</v>
      </c>
      <c r="R118" s="5">
        <v>1</v>
      </c>
      <c r="S118" s="5">
        <v>1</v>
      </c>
      <c r="T118" s="5" t="s">
        <v>5</v>
      </c>
      <c r="U118" s="5">
        <v>10</v>
      </c>
      <c r="V118" s="5">
        <v>0</v>
      </c>
      <c r="W118" s="33">
        <v>44907</v>
      </c>
      <c r="X118" s="41" t="s">
        <v>115</v>
      </c>
      <c r="Y118" s="41" t="s">
        <v>115</v>
      </c>
      <c r="Z118" s="33">
        <v>44929</v>
      </c>
      <c r="AA118" s="33">
        <v>44907</v>
      </c>
      <c r="AB118" s="39"/>
      <c r="AC118" s="39"/>
      <c r="AD118" s="33">
        <v>44929</v>
      </c>
      <c r="AE118" s="33" t="s">
        <v>112</v>
      </c>
      <c r="AF118" s="39"/>
      <c r="AG118" s="33" t="s">
        <v>112</v>
      </c>
      <c r="AH118" s="39"/>
      <c r="AI118" s="33" t="s">
        <v>112</v>
      </c>
      <c r="AJ118" s="39"/>
      <c r="AK118" s="33" t="s">
        <v>112</v>
      </c>
      <c r="AL118" s="39"/>
      <c r="AM118" s="33" t="s">
        <v>112</v>
      </c>
      <c r="AN118" s="39"/>
      <c r="AO118" s="33" t="s">
        <v>112</v>
      </c>
      <c r="AP118" s="39"/>
      <c r="AQ118" s="33" t="s">
        <v>112</v>
      </c>
      <c r="AR118" s="39"/>
      <c r="AS118" s="33" t="s">
        <v>112</v>
      </c>
      <c r="AT118" s="39"/>
      <c r="AU118" s="33" t="s">
        <v>112</v>
      </c>
      <c r="AV118" s="39"/>
      <c r="AW118" s="33" t="s">
        <v>112</v>
      </c>
      <c r="AX118" s="39"/>
      <c r="AY118" s="33" t="s">
        <v>112</v>
      </c>
      <c r="AZ118" s="39"/>
      <c r="BD118" s="5"/>
    </row>
    <row r="119" spans="1:58" ht="14.95" hidden="1" customHeight="1" x14ac:dyDescent="0.2">
      <c r="A119" s="3">
        <v>110</v>
      </c>
      <c r="B119" s="3" t="s">
        <v>603</v>
      </c>
      <c r="C119" s="9">
        <v>111432</v>
      </c>
      <c r="D119" s="37" t="str">
        <f t="shared" si="1"/>
        <v>∞</v>
      </c>
      <c r="E119" s="5" t="s">
        <v>104</v>
      </c>
      <c r="F119" s="5" t="s">
        <v>609</v>
      </c>
      <c r="I119" s="5" t="s">
        <v>107</v>
      </c>
      <c r="J119" s="5" t="s">
        <v>108</v>
      </c>
      <c r="K119" s="5" t="s">
        <v>4</v>
      </c>
      <c r="M119" s="5" t="s">
        <v>109</v>
      </c>
      <c r="O119" s="5" t="s">
        <v>111</v>
      </c>
      <c r="Q119" s="5" t="s">
        <v>111</v>
      </c>
      <c r="R119" s="5">
        <v>1</v>
      </c>
      <c r="S119" s="5">
        <v>1</v>
      </c>
      <c r="T119" s="5" t="s">
        <v>5</v>
      </c>
      <c r="U119" s="5">
        <v>5</v>
      </c>
      <c r="V119" s="5">
        <v>0</v>
      </c>
      <c r="W119" s="33">
        <v>44916</v>
      </c>
      <c r="X119" s="41" t="s">
        <v>115</v>
      </c>
      <c r="Y119" s="41" t="s">
        <v>115</v>
      </c>
      <c r="Z119" s="33">
        <v>44931</v>
      </c>
      <c r="AA119" s="39"/>
      <c r="AB119" s="39"/>
      <c r="AC119" s="39"/>
      <c r="AD119" s="39"/>
      <c r="AE119" s="33" t="s">
        <v>112</v>
      </c>
      <c r="AF119" s="39"/>
      <c r="AG119" s="33" t="s">
        <v>112</v>
      </c>
      <c r="AH119" s="39"/>
      <c r="AI119" s="33" t="s">
        <v>112</v>
      </c>
      <c r="AJ119" s="39"/>
      <c r="AK119" s="33" t="s">
        <v>112</v>
      </c>
      <c r="AL119" s="39"/>
      <c r="AM119" s="33" t="s">
        <v>112</v>
      </c>
      <c r="AN119" s="39"/>
      <c r="AO119" s="33" t="s">
        <v>112</v>
      </c>
      <c r="AP119" s="39"/>
      <c r="AQ119" s="33" t="s">
        <v>112</v>
      </c>
      <c r="AR119" s="39"/>
      <c r="AS119" s="33" t="s">
        <v>112</v>
      </c>
      <c r="AT119" s="39"/>
      <c r="AU119" s="33" t="s">
        <v>112</v>
      </c>
      <c r="AV119" s="39"/>
      <c r="AW119" s="33" t="s">
        <v>112</v>
      </c>
      <c r="AX119" s="39"/>
      <c r="AY119" s="33" t="s">
        <v>112</v>
      </c>
      <c r="AZ119" s="39"/>
      <c r="BD119" s="5"/>
    </row>
    <row r="120" spans="1:58" ht="14.95" hidden="1" customHeight="1" x14ac:dyDescent="0.2">
      <c r="A120" s="3">
        <v>111</v>
      </c>
      <c r="B120" s="3" t="s">
        <v>364</v>
      </c>
      <c r="C120" s="9">
        <v>111523</v>
      </c>
      <c r="D120" s="37" t="str">
        <f t="shared" si="1"/>
        <v>∞</v>
      </c>
      <c r="E120" s="5" t="s">
        <v>104</v>
      </c>
      <c r="F120" s="5" t="s">
        <v>648</v>
      </c>
      <c r="I120" s="5" t="s">
        <v>107</v>
      </c>
      <c r="J120" s="5" t="s">
        <v>108</v>
      </c>
      <c r="K120" s="5" t="s">
        <v>16</v>
      </c>
      <c r="M120" s="5" t="s">
        <v>109</v>
      </c>
      <c r="O120" s="5" t="s">
        <v>111</v>
      </c>
      <c r="Q120" s="5" t="s">
        <v>111</v>
      </c>
      <c r="R120" s="5">
        <v>1</v>
      </c>
      <c r="S120" s="5">
        <v>1</v>
      </c>
      <c r="T120" s="5" t="s">
        <v>5</v>
      </c>
      <c r="U120" s="5">
        <v>5</v>
      </c>
      <c r="V120" s="5">
        <v>0</v>
      </c>
      <c r="W120" s="33">
        <v>44917</v>
      </c>
      <c r="X120" s="41" t="s">
        <v>115</v>
      </c>
      <c r="Y120" s="41" t="s">
        <v>115</v>
      </c>
      <c r="Z120" s="33">
        <v>44932</v>
      </c>
      <c r="AA120" s="39"/>
      <c r="AB120" s="39"/>
      <c r="AC120" s="39"/>
      <c r="AD120" s="39"/>
      <c r="AE120" s="33" t="s">
        <v>112</v>
      </c>
      <c r="AF120" s="39"/>
      <c r="AG120" s="33" t="s">
        <v>112</v>
      </c>
      <c r="AH120" s="39"/>
      <c r="AI120" s="33" t="s">
        <v>112</v>
      </c>
      <c r="AJ120" s="39"/>
      <c r="AK120" s="33" t="s">
        <v>112</v>
      </c>
      <c r="AL120" s="39"/>
      <c r="AM120" s="33" t="s">
        <v>112</v>
      </c>
      <c r="AN120" s="39"/>
      <c r="AO120" s="33" t="s">
        <v>112</v>
      </c>
      <c r="AP120" s="39"/>
      <c r="AQ120" s="33" t="s">
        <v>112</v>
      </c>
      <c r="AR120" s="39"/>
      <c r="AS120" s="33" t="s">
        <v>112</v>
      </c>
      <c r="AT120" s="39"/>
      <c r="AU120" s="33" t="s">
        <v>112</v>
      </c>
      <c r="AV120" s="39"/>
      <c r="AW120" s="33" t="s">
        <v>112</v>
      </c>
      <c r="AX120" s="39"/>
      <c r="AY120" s="33" t="s">
        <v>112</v>
      </c>
      <c r="AZ120" s="39"/>
      <c r="BD120" s="5"/>
    </row>
    <row r="121" spans="1:58" ht="14.95" hidden="1" customHeight="1" x14ac:dyDescent="0.2">
      <c r="A121" s="3">
        <v>112</v>
      </c>
      <c r="B121" s="3" t="s">
        <v>127</v>
      </c>
      <c r="C121" s="9" t="s">
        <v>128</v>
      </c>
      <c r="D121" s="37" t="str">
        <f t="shared" si="1"/>
        <v>∞</v>
      </c>
      <c r="E121" s="9" t="s">
        <v>129</v>
      </c>
      <c r="F121" s="9" t="s">
        <v>130</v>
      </c>
      <c r="G121" s="5" t="s">
        <v>104</v>
      </c>
      <c r="H121" s="9"/>
      <c r="I121" s="5" t="s">
        <v>107</v>
      </c>
      <c r="J121" s="9" t="s">
        <v>131</v>
      </c>
      <c r="K121" s="9" t="s">
        <v>4</v>
      </c>
      <c r="L121" s="92"/>
      <c r="M121" s="9" t="s">
        <v>109</v>
      </c>
      <c r="N121" s="9" t="s">
        <v>122</v>
      </c>
      <c r="O121" s="9"/>
      <c r="Q121" s="9"/>
      <c r="R121" s="5">
        <v>4</v>
      </c>
      <c r="S121" s="16">
        <v>0</v>
      </c>
      <c r="T121" s="5" t="s">
        <v>5</v>
      </c>
      <c r="U121" s="16">
        <v>1000</v>
      </c>
      <c r="V121" s="16">
        <v>0</v>
      </c>
      <c r="W121" s="33">
        <v>44929</v>
      </c>
      <c r="X121" s="41" t="s">
        <v>115</v>
      </c>
      <c r="Y121" s="41" t="s">
        <v>115</v>
      </c>
      <c r="Z121" s="93">
        <v>46408</v>
      </c>
      <c r="AA121" s="94"/>
      <c r="AB121" s="94"/>
      <c r="AC121" s="94"/>
      <c r="AD121" s="94"/>
      <c r="AE121" s="33" t="s">
        <v>112</v>
      </c>
      <c r="AF121" s="39"/>
      <c r="AG121" s="33" t="s">
        <v>112</v>
      </c>
      <c r="AH121" s="39"/>
      <c r="AI121" s="33" t="s">
        <v>112</v>
      </c>
      <c r="AJ121" s="39"/>
      <c r="AK121" s="33" t="s">
        <v>112</v>
      </c>
      <c r="AL121" s="39"/>
      <c r="AM121" s="33" t="s">
        <v>112</v>
      </c>
      <c r="AN121" s="39"/>
      <c r="AO121" s="33" t="s">
        <v>112</v>
      </c>
      <c r="AP121" s="39"/>
      <c r="AQ121" s="33" t="s">
        <v>112</v>
      </c>
      <c r="AR121" s="39"/>
      <c r="AS121" s="33" t="s">
        <v>112</v>
      </c>
      <c r="AT121" s="39"/>
      <c r="AU121" s="33" t="s">
        <v>112</v>
      </c>
      <c r="AV121" s="39"/>
      <c r="AW121" s="33" t="s">
        <v>112</v>
      </c>
      <c r="AX121" s="39"/>
      <c r="AY121" s="33" t="s">
        <v>112</v>
      </c>
      <c r="AZ121" s="39"/>
      <c r="BC121" s="36"/>
      <c r="BD121" s="5"/>
      <c r="BF121" s="9"/>
    </row>
    <row r="122" spans="1:58" ht="14.95" hidden="1" customHeight="1" x14ac:dyDescent="0.2">
      <c r="A122" s="3">
        <v>113</v>
      </c>
      <c r="B122" s="3" t="s">
        <v>215</v>
      </c>
      <c r="C122" s="9" t="s">
        <v>216</v>
      </c>
      <c r="D122" s="37" t="str">
        <f t="shared" si="1"/>
        <v>∞</v>
      </c>
      <c r="E122" s="9" t="s">
        <v>129</v>
      </c>
      <c r="F122" s="9" t="s">
        <v>130</v>
      </c>
      <c r="G122" s="5" t="s">
        <v>104</v>
      </c>
      <c r="H122" s="9"/>
      <c r="I122" s="5" t="s">
        <v>107</v>
      </c>
      <c r="J122" s="9" t="s">
        <v>131</v>
      </c>
      <c r="K122" s="9" t="s">
        <v>16</v>
      </c>
      <c r="L122" s="92"/>
      <c r="M122" s="9" t="s">
        <v>109</v>
      </c>
      <c r="N122" s="9" t="s">
        <v>122</v>
      </c>
      <c r="O122" s="9"/>
      <c r="Q122" s="9"/>
      <c r="R122" s="5">
        <v>2</v>
      </c>
      <c r="S122" s="16">
        <v>0</v>
      </c>
      <c r="T122" s="5" t="s">
        <v>5</v>
      </c>
      <c r="U122" s="16">
        <v>1000</v>
      </c>
      <c r="V122" s="16">
        <v>0</v>
      </c>
      <c r="W122" s="33">
        <v>44929</v>
      </c>
      <c r="X122" s="41" t="s">
        <v>115</v>
      </c>
      <c r="Y122" s="41" t="s">
        <v>115</v>
      </c>
      <c r="Z122" s="93">
        <v>46408</v>
      </c>
      <c r="AA122" s="94"/>
      <c r="AB122" s="94"/>
      <c r="AC122" s="94"/>
      <c r="AD122" s="94"/>
      <c r="AE122" s="33" t="s">
        <v>112</v>
      </c>
      <c r="AF122" s="39" t="s">
        <v>112</v>
      </c>
      <c r="AG122" s="33" t="s">
        <v>112</v>
      </c>
      <c r="AH122" s="39" t="s">
        <v>112</v>
      </c>
      <c r="AI122" s="33" t="s">
        <v>112</v>
      </c>
      <c r="AJ122" s="39" t="s">
        <v>112</v>
      </c>
      <c r="AK122" s="33" t="s">
        <v>112</v>
      </c>
      <c r="AL122" s="39" t="s">
        <v>112</v>
      </c>
      <c r="AM122" s="33" t="s">
        <v>112</v>
      </c>
      <c r="AN122" s="39" t="s">
        <v>112</v>
      </c>
      <c r="AO122" s="33" t="s">
        <v>112</v>
      </c>
      <c r="AP122" s="39" t="s">
        <v>112</v>
      </c>
      <c r="AQ122" s="33" t="s">
        <v>112</v>
      </c>
      <c r="AR122" s="39" t="s">
        <v>112</v>
      </c>
      <c r="AS122" s="33" t="s">
        <v>112</v>
      </c>
      <c r="AT122" s="39" t="s">
        <v>112</v>
      </c>
      <c r="AU122" s="33" t="s">
        <v>112</v>
      </c>
      <c r="AV122" s="39" t="s">
        <v>112</v>
      </c>
      <c r="AW122" s="33" t="s">
        <v>112</v>
      </c>
      <c r="AX122" s="39" t="s">
        <v>112</v>
      </c>
      <c r="AY122" s="33" t="s">
        <v>112</v>
      </c>
      <c r="AZ122" s="39" t="s">
        <v>112</v>
      </c>
      <c r="BC122" s="36"/>
      <c r="BD122" s="9"/>
      <c r="BE122" s="9"/>
      <c r="BF122" s="9"/>
    </row>
    <row r="123" spans="1:58" ht="14.95" hidden="1" customHeight="1" x14ac:dyDescent="0.2">
      <c r="A123" s="3">
        <v>114</v>
      </c>
      <c r="B123" s="3" t="s">
        <v>251</v>
      </c>
      <c r="C123" s="9">
        <v>108648</v>
      </c>
      <c r="D123" s="37" t="str">
        <f t="shared" si="1"/>
        <v>∞</v>
      </c>
      <c r="E123" s="5" t="s">
        <v>104</v>
      </c>
      <c r="F123" s="5" t="s">
        <v>262</v>
      </c>
      <c r="I123" s="5" t="s">
        <v>107</v>
      </c>
      <c r="J123" s="5" t="s">
        <v>108</v>
      </c>
      <c r="K123" s="5" t="s">
        <v>4</v>
      </c>
      <c r="L123" s="28"/>
      <c r="M123" s="5" t="s">
        <v>109</v>
      </c>
      <c r="N123" s="5" t="s">
        <v>191</v>
      </c>
      <c r="O123" s="5" t="s">
        <v>111</v>
      </c>
      <c r="Q123" s="5" t="s">
        <v>111</v>
      </c>
      <c r="R123" s="5">
        <v>1</v>
      </c>
      <c r="S123" s="5">
        <v>1</v>
      </c>
      <c r="T123" s="5" t="s">
        <v>5</v>
      </c>
      <c r="U123" s="5">
        <v>10</v>
      </c>
      <c r="V123" s="5">
        <v>5</v>
      </c>
      <c r="W123" s="33">
        <v>44931</v>
      </c>
      <c r="X123" s="41">
        <v>44945</v>
      </c>
      <c r="Y123" s="41">
        <v>44952</v>
      </c>
      <c r="Z123" s="33">
        <v>44956</v>
      </c>
      <c r="AA123" s="39">
        <v>44972</v>
      </c>
      <c r="AB123" s="39"/>
      <c r="AC123" s="39"/>
      <c r="AD123" s="33">
        <v>44956</v>
      </c>
      <c r="AE123" s="33" t="s">
        <v>112</v>
      </c>
      <c r="AF123" s="39"/>
      <c r="AG123" s="33" t="s">
        <v>112</v>
      </c>
      <c r="AH123" s="39"/>
      <c r="AI123" s="33" t="s">
        <v>112</v>
      </c>
      <c r="AJ123" s="39"/>
      <c r="AK123" s="33" t="s">
        <v>112</v>
      </c>
      <c r="AL123" s="39"/>
      <c r="AM123" s="33" t="s">
        <v>112</v>
      </c>
      <c r="AN123" s="39"/>
      <c r="AO123" s="33">
        <v>44806</v>
      </c>
      <c r="AP123" s="39"/>
      <c r="AQ123" s="33">
        <v>44806</v>
      </c>
      <c r="AR123" s="39"/>
      <c r="AS123" s="33" t="s">
        <v>112</v>
      </c>
      <c r="AT123" s="39"/>
      <c r="AU123" s="33">
        <v>44866</v>
      </c>
      <c r="AV123" s="39"/>
      <c r="AW123" s="33" t="s">
        <v>112</v>
      </c>
      <c r="AX123" s="39"/>
      <c r="AY123" s="33" t="s">
        <v>112</v>
      </c>
      <c r="AZ123" s="39"/>
      <c r="BD123" s="5"/>
    </row>
    <row r="124" spans="1:58" ht="14.95" hidden="1" customHeight="1" x14ac:dyDescent="0.2">
      <c r="A124" s="3">
        <v>115</v>
      </c>
      <c r="B124" s="3" t="s">
        <v>251</v>
      </c>
      <c r="C124" s="9">
        <v>110666</v>
      </c>
      <c r="D124" s="37" t="str">
        <f t="shared" si="1"/>
        <v>∞</v>
      </c>
      <c r="E124" s="5" t="s">
        <v>104</v>
      </c>
      <c r="F124" s="5" t="s">
        <v>263</v>
      </c>
      <c r="I124" s="5" t="s">
        <v>107</v>
      </c>
      <c r="J124" s="5" t="s">
        <v>108</v>
      </c>
      <c r="K124" s="5" t="s">
        <v>4</v>
      </c>
      <c r="L124" s="28"/>
      <c r="M124" s="5" t="s">
        <v>109</v>
      </c>
      <c r="N124" s="5" t="s">
        <v>264</v>
      </c>
      <c r="O124" s="5" t="s">
        <v>111</v>
      </c>
      <c r="Q124" s="5" t="s">
        <v>111</v>
      </c>
      <c r="R124" s="5">
        <v>0.5</v>
      </c>
      <c r="S124" s="5">
        <v>1</v>
      </c>
      <c r="T124" s="5" t="s">
        <v>5</v>
      </c>
      <c r="U124" s="5">
        <v>5</v>
      </c>
      <c r="V124" s="5">
        <v>0</v>
      </c>
      <c r="W124" s="33">
        <v>44932</v>
      </c>
      <c r="X124" s="41" t="s">
        <v>115</v>
      </c>
      <c r="Y124" s="41" t="s">
        <v>115</v>
      </c>
      <c r="Z124" s="33">
        <v>44939</v>
      </c>
      <c r="AA124" s="39">
        <v>44932</v>
      </c>
      <c r="AB124" s="39"/>
      <c r="AC124" s="39"/>
      <c r="AD124" s="33">
        <v>44936</v>
      </c>
      <c r="AE124" s="33" t="s">
        <v>112</v>
      </c>
      <c r="AF124" s="39"/>
      <c r="AG124" s="33" t="s">
        <v>112</v>
      </c>
      <c r="AH124" s="39"/>
      <c r="AI124" s="33" t="s">
        <v>112</v>
      </c>
      <c r="AJ124" s="39"/>
      <c r="AK124" s="33" t="s">
        <v>112</v>
      </c>
      <c r="AL124" s="39"/>
      <c r="AM124" s="33" t="s">
        <v>112</v>
      </c>
      <c r="AN124" s="39"/>
      <c r="AO124" s="33" t="s">
        <v>112</v>
      </c>
      <c r="AP124" s="39"/>
      <c r="AQ124" s="33" t="s">
        <v>112</v>
      </c>
      <c r="AR124" s="39"/>
      <c r="AS124" s="33" t="s">
        <v>112</v>
      </c>
      <c r="AT124" s="39"/>
      <c r="AU124" s="33" t="s">
        <v>112</v>
      </c>
      <c r="AV124" s="39"/>
      <c r="AW124" s="33" t="s">
        <v>112</v>
      </c>
      <c r="AX124" s="39"/>
      <c r="AY124" s="33" t="s">
        <v>112</v>
      </c>
      <c r="AZ124" s="39"/>
      <c r="BD124" s="5"/>
    </row>
    <row r="125" spans="1:58" ht="14.95" hidden="1" customHeight="1" x14ac:dyDescent="0.2">
      <c r="A125" s="3">
        <v>116</v>
      </c>
      <c r="B125" s="3" t="s">
        <v>251</v>
      </c>
      <c r="C125" s="9">
        <v>108201</v>
      </c>
      <c r="D125" s="37" t="str">
        <f t="shared" si="1"/>
        <v>∞</v>
      </c>
      <c r="E125" s="5" t="s">
        <v>265</v>
      </c>
      <c r="F125" s="5" t="s">
        <v>266</v>
      </c>
      <c r="I125" s="5" t="s">
        <v>267</v>
      </c>
      <c r="J125" s="5" t="s">
        <v>108</v>
      </c>
      <c r="K125" s="5" t="s">
        <v>16</v>
      </c>
      <c r="L125" s="28"/>
      <c r="M125" s="5" t="s">
        <v>109</v>
      </c>
      <c r="N125" s="5" t="s">
        <v>268</v>
      </c>
      <c r="O125" s="5" t="s">
        <v>111</v>
      </c>
      <c r="Q125" s="5" t="s">
        <v>111</v>
      </c>
      <c r="R125" s="5">
        <v>1</v>
      </c>
      <c r="S125" s="5">
        <v>1</v>
      </c>
      <c r="T125" s="5" t="s">
        <v>5</v>
      </c>
      <c r="U125" s="5">
        <v>15</v>
      </c>
      <c r="V125" s="5">
        <v>5</v>
      </c>
      <c r="W125" s="33">
        <v>44935</v>
      </c>
      <c r="X125" s="41">
        <v>44956</v>
      </c>
      <c r="Y125" s="41">
        <v>44963</v>
      </c>
      <c r="Z125" s="33">
        <v>44965</v>
      </c>
      <c r="AA125" s="39">
        <v>44935</v>
      </c>
      <c r="AB125" s="39"/>
      <c r="AC125" s="39"/>
      <c r="AD125" s="39">
        <v>44965</v>
      </c>
      <c r="AE125" s="33">
        <v>44652</v>
      </c>
      <c r="AF125" s="39">
        <v>44610</v>
      </c>
      <c r="AG125" s="33">
        <v>44666</v>
      </c>
      <c r="AH125" s="39" t="s">
        <v>112</v>
      </c>
      <c r="AI125" s="33">
        <v>44782</v>
      </c>
      <c r="AJ125" s="39">
        <v>44819</v>
      </c>
      <c r="AK125" s="33">
        <v>44818</v>
      </c>
      <c r="AL125" s="39" t="s">
        <v>112</v>
      </c>
      <c r="AM125" s="33">
        <v>44825</v>
      </c>
      <c r="AN125" s="39">
        <v>44788</v>
      </c>
      <c r="AO125" s="33">
        <v>44832</v>
      </c>
      <c r="AP125" s="39">
        <v>44819</v>
      </c>
      <c r="AQ125" s="33">
        <v>44853</v>
      </c>
      <c r="AR125" s="33">
        <v>44853</v>
      </c>
      <c r="AS125" s="33">
        <v>44897</v>
      </c>
      <c r="AT125" s="39" t="s">
        <v>112</v>
      </c>
      <c r="AU125" s="33">
        <v>44911</v>
      </c>
      <c r="AV125" s="33">
        <v>44911</v>
      </c>
      <c r="AW125" s="33">
        <v>44911</v>
      </c>
      <c r="AX125" s="39" t="s">
        <v>112</v>
      </c>
      <c r="AY125" s="33">
        <v>44918</v>
      </c>
      <c r="AZ125" s="33">
        <v>44918</v>
      </c>
      <c r="BC125" s="28" t="s">
        <v>269</v>
      </c>
      <c r="BD125" s="5"/>
    </row>
    <row r="126" spans="1:58" ht="14.95" hidden="1" customHeight="1" x14ac:dyDescent="0.2">
      <c r="A126" s="3">
        <v>117</v>
      </c>
      <c r="B126" s="3" t="s">
        <v>251</v>
      </c>
      <c r="C126" s="9">
        <v>108200</v>
      </c>
      <c r="D126" s="37" t="str">
        <f t="shared" si="1"/>
        <v>∞</v>
      </c>
      <c r="E126" s="5" t="s">
        <v>265</v>
      </c>
      <c r="F126" s="5" t="s">
        <v>270</v>
      </c>
      <c r="I126" s="5" t="s">
        <v>267</v>
      </c>
      <c r="J126" s="5" t="s">
        <v>108</v>
      </c>
      <c r="K126" s="5" t="s">
        <v>16</v>
      </c>
      <c r="L126" s="28"/>
      <c r="M126" s="5" t="s">
        <v>109</v>
      </c>
      <c r="N126" s="5" t="s">
        <v>268</v>
      </c>
      <c r="O126" s="5" t="s">
        <v>111</v>
      </c>
      <c r="Q126" s="5" t="s">
        <v>111</v>
      </c>
      <c r="R126" s="5">
        <v>1</v>
      </c>
      <c r="S126" s="5">
        <v>1</v>
      </c>
      <c r="T126" s="5" t="s">
        <v>5</v>
      </c>
      <c r="U126" s="5">
        <v>15</v>
      </c>
      <c r="V126" s="5">
        <v>5</v>
      </c>
      <c r="W126" s="33">
        <v>44935</v>
      </c>
      <c r="X126" s="41">
        <f>IF(Table1[[#This Row],[Shake Down Duration (working days)]]=0, "N/A",WORKDAY(Table1[[#This Row],[BUILD START PLANNED]],Table1[[#This Row],[Build Duration (Working days)]]-1,Holidays!A:A))</f>
        <v>44956</v>
      </c>
      <c r="Y126" s="41">
        <f>IF(Table1[[#This Row],[Shake Down Duration (working days)]]=0, "N/A",WORKDAY(Table1[[#This Row],[BUILD END/EES START      PLANNED]],Table1[[#This Row],[Shake Down Duration (working days)]],Holidays!A:A))</f>
        <v>44963</v>
      </c>
      <c r="Z126" s="33">
        <f>IF(Table1[[#This Row],[EES END/ DOT &amp; 30 MILE Start PLANNED]]="N/A",WORKDAY(Table1[[#This Row],[BUILD START PLANNED]],Table1[[#This Row],[Build Duration (Working days)]],Holidays!A:A),WORKDAY(Table1[[#This Row],[EES END/ DOT &amp; 30 MILE Start PLANNED]],2,Holidays!A:A))</f>
        <v>44965</v>
      </c>
      <c r="AA126" s="39">
        <v>44935</v>
      </c>
      <c r="AB126" s="39"/>
      <c r="AC126" s="39"/>
      <c r="AD126" s="39">
        <v>44965</v>
      </c>
      <c r="AE126" s="33">
        <f>IF(OR(Table1[[#This Row],[Process]]="Walk-Up", Table1[[#This Row],[Process]]= "Mule"),"Not Required",WORKDAY(Table1[[#This Row],[BUILD START PLANNED]],-185,Holidays!A:A))</f>
        <v>44652</v>
      </c>
      <c r="AF126" s="39">
        <v>44610</v>
      </c>
      <c r="AG126" s="33">
        <f>IF(OR(Table1[[#This Row],[Process]]="Walk-Up", Table1[[#This Row],[Process]]= "Mule", Table1[[#This Row],[Process]]="CV/DV Non D-Lot"),"Not Required",WORKDAY(Table1[[#This Row],[BUILD START PLANNED]],-175,Holidays!A:A))</f>
        <v>44666</v>
      </c>
      <c r="AH126" s="39" t="s">
        <v>112</v>
      </c>
      <c r="AI126" s="33">
        <f>IF(Table1[[#This Row],[Process]]="Walk-Up","Not Required",WORKDAY(Table1[[#This Row],[BUILD START PLANNED]],-100,Holidays!A:A))</f>
        <v>44782</v>
      </c>
      <c r="AJ126" s="39">
        <v>44819</v>
      </c>
      <c r="AK126" s="33">
        <f>IF(OR(Table1[[#This Row],[Process]]="Walk-Up", Table1[[#This Row],[Process]]= "Mule", Table1[[#This Row],[Process]]="CV/DV Non D-Lot"),"Not Required",WORKDAY(Table1[[#This Row],[BUILD START PLANNED]],-75,Holidays!A:A))</f>
        <v>44818</v>
      </c>
      <c r="AL126" s="39" t="s">
        <v>112</v>
      </c>
      <c r="AM126" s="33">
        <f>IF(Table1[[#This Row],[Process]]="Walk-Up","Not Required",WORKDAY(Table1[[#This Row],[BUILD START PLANNED]],-70,Holidays!A:A))</f>
        <v>44825</v>
      </c>
      <c r="AN126" s="39">
        <v>44788</v>
      </c>
      <c r="AO126" s="33">
        <f>IF(Table1[[#This Row],[Process]]="Walk-Up","Not Required",WORKDAY(Table1[[#This Row],[BUILD START PLANNED]],-65,Holidays!A:A))</f>
        <v>44832</v>
      </c>
      <c r="AP126" s="39">
        <v>44819</v>
      </c>
      <c r="AQ126" s="33">
        <f>IF(Table1[[#This Row],[Process]]="Walk-Up","Not Required",WORKDAY(Table1[[#This Row],[BUILD START PLANNED]],-50,Holidays!A:A))</f>
        <v>44853</v>
      </c>
      <c r="AR126" s="33">
        <v>44853</v>
      </c>
      <c r="AS126" s="33">
        <f>IF(OR(Table1[[#This Row],[Process]]="Walk-Up", Table1[[#This Row],[Process]]= "Mule"),"Not Required",WORKDAY(Table1[[#This Row],[BUILD START PLANNED]],-20,Holidays!A:A))</f>
        <v>44897</v>
      </c>
      <c r="AT126" s="39" t="s">
        <v>112</v>
      </c>
      <c r="AU126" s="33">
        <f>IF(Table1[[#This Row],[Process]]="Walk-Up","Not Required",WORKDAY(Table1[[#This Row],[BUILD START PLANNED]],-10,Holidays!A:A))</f>
        <v>44911</v>
      </c>
      <c r="AV126" s="33">
        <v>44911</v>
      </c>
      <c r="AW126" s="33">
        <f>IF(Table1[[#This Row],[Process]]="Walk-Up","Not Required",WORKDAY(Table1[[#This Row],[BUILD START PLANNED]],-10,Holidays!A:A))</f>
        <v>44911</v>
      </c>
      <c r="AX126" s="39" t="s">
        <v>112</v>
      </c>
      <c r="AY126" s="33">
        <f>IF(Table1[[#This Row],[Process]]="Walk-Up","Not Required",WORKDAY(Table1[[#This Row],[BUILD START PLANNED]],-5,Holidays!A:A))</f>
        <v>44918</v>
      </c>
      <c r="AZ126" s="33">
        <v>44918</v>
      </c>
      <c r="BC126" s="28" t="s">
        <v>269</v>
      </c>
      <c r="BD126" s="5"/>
    </row>
    <row r="127" spans="1:58" ht="14.95" hidden="1" customHeight="1" x14ac:dyDescent="0.2">
      <c r="A127" s="3">
        <v>118</v>
      </c>
      <c r="B127" s="3" t="s">
        <v>251</v>
      </c>
      <c r="C127" s="9">
        <v>108199</v>
      </c>
      <c r="D127" s="37" t="str">
        <f t="shared" si="1"/>
        <v>∞</v>
      </c>
      <c r="E127" s="5" t="s">
        <v>265</v>
      </c>
      <c r="F127" s="5" t="s">
        <v>271</v>
      </c>
      <c r="I127" s="5" t="s">
        <v>267</v>
      </c>
      <c r="J127" s="5" t="s">
        <v>108</v>
      </c>
      <c r="K127" s="5" t="s">
        <v>16</v>
      </c>
      <c r="L127" s="28"/>
      <c r="M127" s="5" t="s">
        <v>109</v>
      </c>
      <c r="N127" s="5" t="s">
        <v>268</v>
      </c>
      <c r="O127" s="5" t="s">
        <v>111</v>
      </c>
      <c r="Q127" s="5" t="s">
        <v>111</v>
      </c>
      <c r="R127" s="5">
        <v>1</v>
      </c>
      <c r="S127" s="5">
        <v>1</v>
      </c>
      <c r="T127" s="5" t="s">
        <v>5</v>
      </c>
      <c r="U127" s="5">
        <v>15</v>
      </c>
      <c r="V127" s="5">
        <v>5</v>
      </c>
      <c r="W127" s="33">
        <v>44935</v>
      </c>
      <c r="X127" s="41">
        <v>44956</v>
      </c>
      <c r="Y127" s="41">
        <v>44963</v>
      </c>
      <c r="Z127" s="33">
        <v>44965</v>
      </c>
      <c r="AA127" s="39">
        <v>44935</v>
      </c>
      <c r="AB127" s="39"/>
      <c r="AC127" s="39"/>
      <c r="AD127" s="39">
        <v>44965</v>
      </c>
      <c r="AE127" s="33">
        <v>44652</v>
      </c>
      <c r="AF127" s="39">
        <v>44610</v>
      </c>
      <c r="AG127" s="33">
        <v>44666</v>
      </c>
      <c r="AH127" s="39" t="s">
        <v>112</v>
      </c>
      <c r="AI127" s="33">
        <v>44782</v>
      </c>
      <c r="AJ127" s="39">
        <v>44819</v>
      </c>
      <c r="AK127" s="33">
        <v>44818</v>
      </c>
      <c r="AL127" s="39" t="s">
        <v>112</v>
      </c>
      <c r="AM127" s="33">
        <v>44825</v>
      </c>
      <c r="AN127" s="39">
        <v>44788</v>
      </c>
      <c r="AO127" s="33">
        <v>44832</v>
      </c>
      <c r="AP127" s="39">
        <v>44819</v>
      </c>
      <c r="AQ127" s="33">
        <v>44853</v>
      </c>
      <c r="AR127" s="33">
        <v>44853</v>
      </c>
      <c r="AS127" s="33">
        <v>44897</v>
      </c>
      <c r="AT127" s="39" t="s">
        <v>112</v>
      </c>
      <c r="AU127" s="33">
        <v>44911</v>
      </c>
      <c r="AV127" s="33">
        <v>44911</v>
      </c>
      <c r="AW127" s="33">
        <v>44911</v>
      </c>
      <c r="AX127" s="39" t="s">
        <v>112</v>
      </c>
      <c r="AY127" s="33">
        <v>44918</v>
      </c>
      <c r="AZ127" s="33">
        <v>44918</v>
      </c>
      <c r="BC127" s="28" t="s">
        <v>269</v>
      </c>
      <c r="BD127" s="5"/>
    </row>
    <row r="128" spans="1:58" ht="14.95" hidden="1" customHeight="1" x14ac:dyDescent="0.2">
      <c r="A128" s="3">
        <v>119</v>
      </c>
      <c r="B128" s="3" t="s">
        <v>251</v>
      </c>
      <c r="C128" s="9">
        <v>108198</v>
      </c>
      <c r="D128" s="37" t="str">
        <f t="shared" si="1"/>
        <v>∞</v>
      </c>
      <c r="E128" s="5" t="s">
        <v>265</v>
      </c>
      <c r="F128" s="5" t="s">
        <v>272</v>
      </c>
      <c r="I128" s="5" t="s">
        <v>267</v>
      </c>
      <c r="J128" s="5" t="s">
        <v>108</v>
      </c>
      <c r="K128" s="5" t="s">
        <v>16</v>
      </c>
      <c r="L128" s="28"/>
      <c r="M128" s="5" t="s">
        <v>109</v>
      </c>
      <c r="N128" s="5" t="s">
        <v>268</v>
      </c>
      <c r="O128" s="5" t="s">
        <v>111</v>
      </c>
      <c r="Q128" s="5" t="s">
        <v>111</v>
      </c>
      <c r="R128" s="5">
        <v>1</v>
      </c>
      <c r="S128" s="5">
        <v>1</v>
      </c>
      <c r="T128" s="5" t="s">
        <v>5</v>
      </c>
      <c r="U128" s="5">
        <v>15</v>
      </c>
      <c r="V128" s="5">
        <v>5</v>
      </c>
      <c r="W128" s="33">
        <v>44935</v>
      </c>
      <c r="X128" s="41">
        <v>44956</v>
      </c>
      <c r="Y128" s="41">
        <v>44963</v>
      </c>
      <c r="Z128" s="33">
        <v>44965</v>
      </c>
      <c r="AA128" s="39"/>
      <c r="AB128" s="39"/>
      <c r="AC128" s="39"/>
      <c r="AD128" s="39"/>
      <c r="AE128" s="33">
        <v>44652</v>
      </c>
      <c r="AF128" s="39">
        <v>44610</v>
      </c>
      <c r="AG128" s="33">
        <v>44666</v>
      </c>
      <c r="AH128" s="39" t="s">
        <v>112</v>
      </c>
      <c r="AI128" s="33">
        <v>44782</v>
      </c>
      <c r="AJ128" s="39">
        <v>44819</v>
      </c>
      <c r="AK128" s="33">
        <v>44818</v>
      </c>
      <c r="AL128" s="39" t="s">
        <v>112</v>
      </c>
      <c r="AM128" s="33">
        <v>44825</v>
      </c>
      <c r="AN128" s="39">
        <v>44788</v>
      </c>
      <c r="AO128" s="33">
        <v>44832</v>
      </c>
      <c r="AP128" s="39">
        <v>44819</v>
      </c>
      <c r="AQ128" s="33">
        <v>44853</v>
      </c>
      <c r="AR128" s="33">
        <v>44853</v>
      </c>
      <c r="AS128" s="33">
        <v>44897</v>
      </c>
      <c r="AT128" s="39" t="s">
        <v>112</v>
      </c>
      <c r="AU128" s="33">
        <v>44911</v>
      </c>
      <c r="AV128" s="33">
        <v>44911</v>
      </c>
      <c r="AW128" s="33">
        <v>44911</v>
      </c>
      <c r="AX128" s="39" t="s">
        <v>112</v>
      </c>
      <c r="AY128" s="33">
        <v>44918</v>
      </c>
      <c r="AZ128" s="33">
        <v>44918</v>
      </c>
      <c r="BC128" s="28" t="s">
        <v>269</v>
      </c>
      <c r="BD128" s="5"/>
    </row>
    <row r="129" spans="1:59" ht="14.95" hidden="1" customHeight="1" x14ac:dyDescent="0.2">
      <c r="A129" s="3">
        <v>120</v>
      </c>
      <c r="B129" s="3" t="s">
        <v>132</v>
      </c>
      <c r="C129" s="9">
        <v>111705</v>
      </c>
      <c r="D129" s="37" t="str">
        <f t="shared" si="1"/>
        <v>∞</v>
      </c>
      <c r="E129" s="5" t="s">
        <v>104</v>
      </c>
      <c r="F129" s="5" t="s">
        <v>180</v>
      </c>
      <c r="I129" s="5" t="s">
        <v>107</v>
      </c>
      <c r="J129" s="5" t="s">
        <v>108</v>
      </c>
      <c r="K129" s="5" t="s">
        <v>4</v>
      </c>
      <c r="M129" s="5" t="s">
        <v>109</v>
      </c>
      <c r="O129" s="5" t="s">
        <v>111</v>
      </c>
      <c r="Q129" s="5" t="s">
        <v>111</v>
      </c>
      <c r="R129" s="5">
        <v>1</v>
      </c>
      <c r="S129" s="5">
        <v>1</v>
      </c>
      <c r="T129" s="5" t="s">
        <v>5</v>
      </c>
      <c r="U129" s="5">
        <v>10</v>
      </c>
      <c r="V129" s="5">
        <v>0</v>
      </c>
      <c r="W129" s="33">
        <v>44939</v>
      </c>
      <c r="X129" s="41" t="s">
        <v>115</v>
      </c>
      <c r="Y129" s="41" t="s">
        <v>115</v>
      </c>
      <c r="Z129" s="33">
        <v>44949</v>
      </c>
      <c r="AA129" s="39"/>
      <c r="AB129" s="39"/>
      <c r="AC129" s="39"/>
      <c r="AD129" s="39"/>
      <c r="AE129" s="33" t="s">
        <v>112</v>
      </c>
      <c r="AF129" s="39"/>
      <c r="AG129" s="33" t="s">
        <v>112</v>
      </c>
      <c r="AH129" s="39"/>
      <c r="AI129" s="33" t="s">
        <v>112</v>
      </c>
      <c r="AJ129" s="39"/>
      <c r="AK129" s="33" t="s">
        <v>112</v>
      </c>
      <c r="AL129" s="39"/>
      <c r="AM129" s="33" t="s">
        <v>112</v>
      </c>
      <c r="AN129" s="39"/>
      <c r="AO129" s="33" t="s">
        <v>112</v>
      </c>
      <c r="AP129" s="39"/>
      <c r="AQ129" s="33" t="s">
        <v>112</v>
      </c>
      <c r="AR129" s="39"/>
      <c r="AS129" s="33" t="s">
        <v>112</v>
      </c>
      <c r="AT129" s="39"/>
      <c r="AU129" s="33" t="s">
        <v>112</v>
      </c>
      <c r="AV129" s="39"/>
      <c r="AW129" s="33" t="s">
        <v>112</v>
      </c>
      <c r="AX129" s="39"/>
      <c r="AY129" s="33" t="s">
        <v>112</v>
      </c>
      <c r="AZ129" s="39"/>
      <c r="BD129" s="5"/>
    </row>
    <row r="130" spans="1:59" ht="14.95" hidden="1" customHeight="1" x14ac:dyDescent="0.2">
      <c r="A130" s="3">
        <v>121</v>
      </c>
      <c r="B130" s="3" t="s">
        <v>132</v>
      </c>
      <c r="C130" s="9">
        <v>111000</v>
      </c>
      <c r="D130" s="37" t="str">
        <f t="shared" si="1"/>
        <v>∞</v>
      </c>
      <c r="E130" s="5" t="s">
        <v>104</v>
      </c>
      <c r="F130" s="5" t="s">
        <v>181</v>
      </c>
      <c r="G130" s="5" t="s">
        <v>182</v>
      </c>
      <c r="I130" s="5" t="s">
        <v>107</v>
      </c>
      <c r="J130" s="5" t="s">
        <v>108</v>
      </c>
      <c r="K130" s="5" t="s">
        <v>4</v>
      </c>
      <c r="L130" s="28"/>
      <c r="M130" s="5" t="s">
        <v>109</v>
      </c>
      <c r="N130" s="5" t="s">
        <v>135</v>
      </c>
      <c r="O130" s="5" t="s">
        <v>111</v>
      </c>
      <c r="Q130" s="5" t="s">
        <v>111</v>
      </c>
      <c r="R130" s="5">
        <v>1</v>
      </c>
      <c r="S130" s="5">
        <v>1</v>
      </c>
      <c r="T130" s="5" t="s">
        <v>5</v>
      </c>
      <c r="U130" s="5">
        <v>5</v>
      </c>
      <c r="V130" s="5">
        <v>0</v>
      </c>
      <c r="W130" s="33">
        <v>44943</v>
      </c>
      <c r="X130" s="41" t="s">
        <v>115</v>
      </c>
      <c r="Y130" s="41" t="s">
        <v>115</v>
      </c>
      <c r="Z130" s="33">
        <v>44950</v>
      </c>
      <c r="AA130" s="39"/>
      <c r="AB130" s="39"/>
      <c r="AC130" s="39"/>
      <c r="AD130" s="39"/>
      <c r="AE130" s="33" t="s">
        <v>112</v>
      </c>
      <c r="AF130" s="39"/>
      <c r="AG130" s="33" t="s">
        <v>112</v>
      </c>
      <c r="AH130" s="39"/>
      <c r="AI130" s="33" t="s">
        <v>112</v>
      </c>
      <c r="AJ130" s="39"/>
      <c r="AK130" s="33" t="s">
        <v>112</v>
      </c>
      <c r="AL130" s="39"/>
      <c r="AM130" s="33" t="s">
        <v>112</v>
      </c>
      <c r="AN130" s="39"/>
      <c r="AO130" s="33" t="s">
        <v>112</v>
      </c>
      <c r="AP130" s="39"/>
      <c r="AQ130" s="33" t="s">
        <v>112</v>
      </c>
      <c r="AR130" s="39"/>
      <c r="AS130" s="33" t="s">
        <v>112</v>
      </c>
      <c r="AT130" s="39"/>
      <c r="AU130" s="33" t="s">
        <v>112</v>
      </c>
      <c r="AV130" s="39"/>
      <c r="AW130" s="33" t="s">
        <v>112</v>
      </c>
      <c r="AX130" s="39"/>
      <c r="AY130" s="33" t="s">
        <v>112</v>
      </c>
      <c r="AZ130" s="39"/>
      <c r="BD130" s="5"/>
    </row>
    <row r="131" spans="1:59" ht="14.95" hidden="1" customHeight="1" x14ac:dyDescent="0.2">
      <c r="A131" s="3">
        <v>122</v>
      </c>
      <c r="B131" s="3" t="s">
        <v>251</v>
      </c>
      <c r="C131" s="9">
        <v>108204</v>
      </c>
      <c r="D131" s="37" t="str">
        <f t="shared" si="1"/>
        <v>∞</v>
      </c>
      <c r="E131" s="5" t="s">
        <v>273</v>
      </c>
      <c r="F131" s="5" t="s">
        <v>274</v>
      </c>
      <c r="I131" s="5" t="s">
        <v>267</v>
      </c>
      <c r="J131" s="5" t="s">
        <v>108</v>
      </c>
      <c r="K131" s="5" t="s">
        <v>16</v>
      </c>
      <c r="L131" s="28"/>
      <c r="M131" s="5" t="s">
        <v>109</v>
      </c>
      <c r="N131" s="5" t="s">
        <v>268</v>
      </c>
      <c r="O131" s="5" t="s">
        <v>111</v>
      </c>
      <c r="Q131" s="5" t="s">
        <v>111</v>
      </c>
      <c r="R131" s="5">
        <v>1</v>
      </c>
      <c r="S131" s="5">
        <v>1</v>
      </c>
      <c r="T131" s="5" t="s">
        <v>5</v>
      </c>
      <c r="U131" s="5">
        <v>15</v>
      </c>
      <c r="V131" s="5">
        <v>5</v>
      </c>
      <c r="W131" s="33">
        <v>44943</v>
      </c>
      <c r="X131" s="41">
        <v>44963</v>
      </c>
      <c r="Y131" s="41">
        <v>44970</v>
      </c>
      <c r="Z131" s="33">
        <v>44972</v>
      </c>
      <c r="AA131" s="33">
        <v>44943</v>
      </c>
      <c r="AB131" s="39"/>
      <c r="AC131" s="39"/>
      <c r="AD131" s="33">
        <v>44972</v>
      </c>
      <c r="AE131" s="33">
        <v>44659</v>
      </c>
      <c r="AF131" s="39">
        <v>44628</v>
      </c>
      <c r="AG131" s="33">
        <v>44673</v>
      </c>
      <c r="AH131" s="39" t="s">
        <v>112</v>
      </c>
      <c r="AI131" s="33">
        <v>44789</v>
      </c>
      <c r="AJ131" s="39">
        <v>44819</v>
      </c>
      <c r="AK131" s="33">
        <v>44825</v>
      </c>
      <c r="AL131" s="39" t="s">
        <v>112</v>
      </c>
      <c r="AM131" s="33">
        <v>44832</v>
      </c>
      <c r="AN131" s="39">
        <v>44788</v>
      </c>
      <c r="AO131" s="33">
        <v>44839</v>
      </c>
      <c r="AP131" s="39">
        <v>44819</v>
      </c>
      <c r="AQ131" s="33">
        <v>44860</v>
      </c>
      <c r="AR131" s="33">
        <v>44860</v>
      </c>
      <c r="AS131" s="33">
        <v>44904</v>
      </c>
      <c r="AT131" s="39" t="s">
        <v>112</v>
      </c>
      <c r="AU131" s="33">
        <v>44918</v>
      </c>
      <c r="AV131" s="33">
        <v>44918</v>
      </c>
      <c r="AW131" s="33">
        <v>44918</v>
      </c>
      <c r="AX131" s="39" t="s">
        <v>112</v>
      </c>
      <c r="AY131" s="33">
        <v>44935</v>
      </c>
      <c r="AZ131" s="33">
        <v>44935</v>
      </c>
      <c r="BC131" s="28" t="s">
        <v>275</v>
      </c>
      <c r="BD131" s="5"/>
    </row>
    <row r="132" spans="1:59" ht="14.95" hidden="1" customHeight="1" x14ac:dyDescent="0.2">
      <c r="A132" s="3">
        <v>123</v>
      </c>
      <c r="B132" s="3" t="s">
        <v>251</v>
      </c>
      <c r="C132" s="9">
        <v>108202</v>
      </c>
      <c r="D132" s="37" t="str">
        <f t="shared" si="1"/>
        <v>∞</v>
      </c>
      <c r="E132" s="5" t="s">
        <v>273</v>
      </c>
      <c r="F132" s="5" t="s">
        <v>276</v>
      </c>
      <c r="I132" s="5" t="s">
        <v>267</v>
      </c>
      <c r="J132" s="5" t="s">
        <v>108</v>
      </c>
      <c r="K132" s="5" t="s">
        <v>16</v>
      </c>
      <c r="L132" s="28"/>
      <c r="M132" s="5" t="s">
        <v>109</v>
      </c>
      <c r="N132" s="5" t="s">
        <v>268</v>
      </c>
      <c r="O132" s="5" t="s">
        <v>111</v>
      </c>
      <c r="Q132" s="5" t="s">
        <v>111</v>
      </c>
      <c r="R132" s="5">
        <v>1</v>
      </c>
      <c r="S132" s="5">
        <v>1</v>
      </c>
      <c r="T132" s="5" t="s">
        <v>5</v>
      </c>
      <c r="U132" s="5">
        <v>15</v>
      </c>
      <c r="V132" s="5">
        <v>5</v>
      </c>
      <c r="W132" s="33">
        <v>44943</v>
      </c>
      <c r="X132" s="41">
        <v>44963</v>
      </c>
      <c r="Y132" s="41">
        <v>44970</v>
      </c>
      <c r="Z132" s="33">
        <v>44972</v>
      </c>
      <c r="AA132" s="33">
        <v>44943</v>
      </c>
      <c r="AB132" s="39"/>
      <c r="AC132" s="39"/>
      <c r="AD132" s="33">
        <v>44972</v>
      </c>
      <c r="AE132" s="33">
        <v>44659</v>
      </c>
      <c r="AF132" s="39">
        <v>44628</v>
      </c>
      <c r="AG132" s="33">
        <v>44673</v>
      </c>
      <c r="AH132" s="39" t="s">
        <v>112</v>
      </c>
      <c r="AI132" s="33">
        <v>44789</v>
      </c>
      <c r="AJ132" s="39">
        <v>44819</v>
      </c>
      <c r="AK132" s="33">
        <v>44825</v>
      </c>
      <c r="AL132" s="39" t="s">
        <v>112</v>
      </c>
      <c r="AM132" s="33">
        <v>44832</v>
      </c>
      <c r="AN132" s="39">
        <v>44788</v>
      </c>
      <c r="AO132" s="33">
        <v>44839</v>
      </c>
      <c r="AP132" s="39">
        <v>44819</v>
      </c>
      <c r="AQ132" s="33">
        <v>44860</v>
      </c>
      <c r="AR132" s="33">
        <v>44860</v>
      </c>
      <c r="AS132" s="33">
        <v>44904</v>
      </c>
      <c r="AT132" s="39" t="s">
        <v>112</v>
      </c>
      <c r="AU132" s="33">
        <v>44918</v>
      </c>
      <c r="AV132" s="33">
        <v>44918</v>
      </c>
      <c r="AW132" s="33">
        <v>44918</v>
      </c>
      <c r="AX132" s="39" t="s">
        <v>112</v>
      </c>
      <c r="AY132" s="33">
        <v>44935</v>
      </c>
      <c r="AZ132" s="33">
        <v>44935</v>
      </c>
      <c r="BC132" s="28" t="s">
        <v>275</v>
      </c>
      <c r="BD132" s="5"/>
    </row>
    <row r="133" spans="1:59" ht="14.95" hidden="1" customHeight="1" x14ac:dyDescent="0.2">
      <c r="A133" s="3">
        <v>124</v>
      </c>
      <c r="B133" s="3" t="s">
        <v>251</v>
      </c>
      <c r="C133" s="9">
        <v>108205</v>
      </c>
      <c r="D133" s="37" t="str">
        <f t="shared" si="1"/>
        <v>∞</v>
      </c>
      <c r="E133" s="5" t="s">
        <v>273</v>
      </c>
      <c r="F133" s="5" t="s">
        <v>277</v>
      </c>
      <c r="I133" s="5" t="s">
        <v>267</v>
      </c>
      <c r="J133" s="5" t="s">
        <v>108</v>
      </c>
      <c r="K133" s="5" t="s">
        <v>16</v>
      </c>
      <c r="L133" s="28"/>
      <c r="M133" s="5" t="s">
        <v>109</v>
      </c>
      <c r="N133" s="5" t="s">
        <v>268</v>
      </c>
      <c r="O133" s="5" t="s">
        <v>111</v>
      </c>
      <c r="Q133" s="5" t="s">
        <v>111</v>
      </c>
      <c r="R133" s="5">
        <v>1</v>
      </c>
      <c r="S133" s="5">
        <v>1</v>
      </c>
      <c r="T133" s="5" t="s">
        <v>5</v>
      </c>
      <c r="U133" s="5">
        <v>15</v>
      </c>
      <c r="V133" s="5">
        <v>5</v>
      </c>
      <c r="W133" s="33">
        <v>44943</v>
      </c>
      <c r="X133" s="41">
        <v>44963</v>
      </c>
      <c r="Y133" s="41">
        <v>44970</v>
      </c>
      <c r="Z133" s="33">
        <v>44972</v>
      </c>
      <c r="AA133" s="39"/>
      <c r="AB133" s="39"/>
      <c r="AC133" s="39"/>
      <c r="AD133" s="39"/>
      <c r="AE133" s="33">
        <v>44659</v>
      </c>
      <c r="AF133" s="39">
        <v>44628</v>
      </c>
      <c r="AG133" s="33">
        <v>44673</v>
      </c>
      <c r="AH133" s="39" t="s">
        <v>112</v>
      </c>
      <c r="AI133" s="33">
        <v>44789</v>
      </c>
      <c r="AJ133" s="39">
        <v>44819</v>
      </c>
      <c r="AK133" s="33">
        <v>44825</v>
      </c>
      <c r="AL133" s="39" t="s">
        <v>112</v>
      </c>
      <c r="AM133" s="33">
        <v>44832</v>
      </c>
      <c r="AN133" s="39">
        <v>44788</v>
      </c>
      <c r="AO133" s="33">
        <v>44839</v>
      </c>
      <c r="AP133" s="39">
        <v>44819</v>
      </c>
      <c r="AQ133" s="33">
        <v>44860</v>
      </c>
      <c r="AR133" s="33">
        <v>44860</v>
      </c>
      <c r="AS133" s="33">
        <v>44904</v>
      </c>
      <c r="AT133" s="39" t="s">
        <v>112</v>
      </c>
      <c r="AU133" s="33">
        <v>44918</v>
      </c>
      <c r="AV133" s="33">
        <v>44918</v>
      </c>
      <c r="AW133" s="33">
        <v>44918</v>
      </c>
      <c r="AX133" s="39" t="s">
        <v>112</v>
      </c>
      <c r="AY133" s="33">
        <v>44935</v>
      </c>
      <c r="AZ133" s="33">
        <v>44935</v>
      </c>
      <c r="BC133" s="28" t="s">
        <v>275</v>
      </c>
      <c r="BD133" s="5"/>
    </row>
    <row r="134" spans="1:59" ht="14.95" hidden="1" customHeight="1" x14ac:dyDescent="0.2">
      <c r="A134" s="3">
        <v>125</v>
      </c>
      <c r="B134" s="3" t="s">
        <v>251</v>
      </c>
      <c r="C134" s="9">
        <v>108203</v>
      </c>
      <c r="D134" s="37" t="str">
        <f t="shared" si="1"/>
        <v>∞</v>
      </c>
      <c r="E134" s="5" t="s">
        <v>273</v>
      </c>
      <c r="F134" s="5" t="s">
        <v>278</v>
      </c>
      <c r="I134" s="5" t="s">
        <v>267</v>
      </c>
      <c r="J134" s="5" t="s">
        <v>108</v>
      </c>
      <c r="K134" s="5" t="s">
        <v>220</v>
      </c>
      <c r="L134" s="28"/>
      <c r="M134" s="5" t="s">
        <v>109</v>
      </c>
      <c r="N134" s="5" t="s">
        <v>268</v>
      </c>
      <c r="O134" s="5" t="s">
        <v>111</v>
      </c>
      <c r="Q134" s="5" t="s">
        <v>111</v>
      </c>
      <c r="R134" s="5">
        <v>1</v>
      </c>
      <c r="S134" s="5">
        <v>1</v>
      </c>
      <c r="T134" s="5" t="s">
        <v>5</v>
      </c>
      <c r="U134" s="5">
        <v>15</v>
      </c>
      <c r="V134" s="5">
        <v>5</v>
      </c>
      <c r="W134" s="33">
        <v>44943</v>
      </c>
      <c r="X134" s="41">
        <v>44963</v>
      </c>
      <c r="Y134" s="41">
        <v>44970</v>
      </c>
      <c r="Z134" s="33">
        <v>44972</v>
      </c>
      <c r="AA134" s="39"/>
      <c r="AB134" s="39"/>
      <c r="AC134" s="39"/>
      <c r="AD134" s="39"/>
      <c r="AE134" s="33">
        <v>44659</v>
      </c>
      <c r="AF134" s="39">
        <v>44628</v>
      </c>
      <c r="AG134" s="33">
        <v>44673</v>
      </c>
      <c r="AH134" s="39" t="s">
        <v>112</v>
      </c>
      <c r="AI134" s="33">
        <v>44789</v>
      </c>
      <c r="AJ134" s="39">
        <v>44819</v>
      </c>
      <c r="AK134" s="33">
        <v>44825</v>
      </c>
      <c r="AL134" s="39" t="s">
        <v>112</v>
      </c>
      <c r="AM134" s="33">
        <v>44832</v>
      </c>
      <c r="AN134" s="39">
        <v>44788</v>
      </c>
      <c r="AO134" s="33">
        <v>44839</v>
      </c>
      <c r="AP134" s="39">
        <v>44819</v>
      </c>
      <c r="AQ134" s="33">
        <v>44860</v>
      </c>
      <c r="AR134" s="33">
        <v>44860</v>
      </c>
      <c r="AS134" s="33">
        <v>44904</v>
      </c>
      <c r="AT134" s="39" t="s">
        <v>112</v>
      </c>
      <c r="AU134" s="33">
        <v>44918</v>
      </c>
      <c r="AV134" s="33">
        <v>44918</v>
      </c>
      <c r="AW134" s="33">
        <v>44918</v>
      </c>
      <c r="AX134" s="39" t="s">
        <v>112</v>
      </c>
      <c r="AY134" s="33">
        <v>44935</v>
      </c>
      <c r="AZ134" s="33">
        <v>44935</v>
      </c>
      <c r="BC134" s="28" t="s">
        <v>275</v>
      </c>
      <c r="BD134" s="5"/>
    </row>
    <row r="135" spans="1:59" ht="14.95" hidden="1" customHeight="1" x14ac:dyDescent="0.2">
      <c r="A135" s="3">
        <v>126</v>
      </c>
      <c r="B135" s="3" t="s">
        <v>475</v>
      </c>
      <c r="C135" s="9">
        <v>108394</v>
      </c>
      <c r="D135" s="37" t="str">
        <f t="shared" si="1"/>
        <v>∞</v>
      </c>
      <c r="E135" s="5" t="s">
        <v>486</v>
      </c>
      <c r="F135" s="5" t="s">
        <v>487</v>
      </c>
      <c r="G135" s="5" t="s">
        <v>488</v>
      </c>
      <c r="H135" s="5" t="s">
        <v>489</v>
      </c>
      <c r="I135" s="5" t="s">
        <v>293</v>
      </c>
      <c r="J135" s="5" t="s">
        <v>108</v>
      </c>
      <c r="K135" s="5" t="s">
        <v>4</v>
      </c>
      <c r="L135" s="28"/>
      <c r="M135" s="5" t="s">
        <v>237</v>
      </c>
      <c r="N135" s="5" t="s">
        <v>283</v>
      </c>
      <c r="Q135" s="5" t="s">
        <v>478</v>
      </c>
      <c r="R135" s="5">
        <v>1</v>
      </c>
      <c r="S135" s="5">
        <v>1.5</v>
      </c>
      <c r="T135" s="5" t="s">
        <v>490</v>
      </c>
      <c r="U135" s="5">
        <v>25</v>
      </c>
      <c r="V135" s="5">
        <v>15</v>
      </c>
      <c r="W135" s="33">
        <v>44943</v>
      </c>
      <c r="X135" s="41">
        <v>44977</v>
      </c>
      <c r="Y135" s="41">
        <v>44998</v>
      </c>
      <c r="Z135" s="33">
        <v>45000</v>
      </c>
      <c r="AA135" s="39">
        <v>44943</v>
      </c>
      <c r="AB135" s="39"/>
      <c r="AC135" s="39"/>
      <c r="AD135" s="39">
        <v>44967</v>
      </c>
      <c r="AE135" s="33">
        <v>44659</v>
      </c>
      <c r="AF135" s="39">
        <v>44795</v>
      </c>
      <c r="AG135" s="33" t="s">
        <v>112</v>
      </c>
      <c r="AH135" s="39" t="s">
        <v>112</v>
      </c>
      <c r="AI135" s="33">
        <v>44789</v>
      </c>
      <c r="AJ135" s="39">
        <v>44837</v>
      </c>
      <c r="AK135" s="33" t="s">
        <v>112</v>
      </c>
      <c r="AL135" s="39" t="s">
        <v>112</v>
      </c>
      <c r="AM135" s="33">
        <v>44832</v>
      </c>
      <c r="AN135" s="39">
        <v>44776</v>
      </c>
      <c r="AO135" s="33">
        <v>44839</v>
      </c>
      <c r="AP135" s="39">
        <v>44858</v>
      </c>
      <c r="AQ135" s="33">
        <v>44860</v>
      </c>
      <c r="AR135" s="39">
        <v>44880</v>
      </c>
      <c r="AS135" s="33">
        <v>44904</v>
      </c>
      <c r="AT135" s="39">
        <v>44931</v>
      </c>
      <c r="AU135" s="33">
        <v>44918</v>
      </c>
      <c r="AV135" s="39">
        <v>44935</v>
      </c>
      <c r="AW135" s="33" t="s">
        <v>112</v>
      </c>
      <c r="AX135" s="39" t="s">
        <v>112</v>
      </c>
      <c r="AY135" s="33">
        <v>44935</v>
      </c>
      <c r="AZ135" s="39">
        <v>44937</v>
      </c>
      <c r="BC135" s="28" t="s">
        <v>491</v>
      </c>
      <c r="BD135" s="5" t="s">
        <v>289</v>
      </c>
    </row>
    <row r="136" spans="1:59" ht="14.95" hidden="1" customHeight="1" x14ac:dyDescent="0.2">
      <c r="A136" s="3">
        <v>127</v>
      </c>
      <c r="B136" s="3" t="s">
        <v>576</v>
      </c>
      <c r="C136" s="9">
        <v>112278</v>
      </c>
      <c r="D136" s="37" t="str">
        <f t="shared" si="1"/>
        <v>∞</v>
      </c>
      <c r="E136" s="5" t="s">
        <v>267</v>
      </c>
      <c r="F136" s="5" t="s">
        <v>580</v>
      </c>
      <c r="H136" s="5" t="s">
        <v>245</v>
      </c>
      <c r="I136" s="5" t="s">
        <v>267</v>
      </c>
      <c r="J136" s="5" t="s">
        <v>108</v>
      </c>
      <c r="K136" s="5" t="s">
        <v>16</v>
      </c>
      <c r="L136" s="28"/>
      <c r="M136" s="5" t="s">
        <v>237</v>
      </c>
      <c r="N136" s="5" t="s">
        <v>122</v>
      </c>
      <c r="O136" s="5" t="s">
        <v>122</v>
      </c>
      <c r="Q136" s="5" t="s">
        <v>122</v>
      </c>
      <c r="R136" s="5">
        <v>1</v>
      </c>
      <c r="S136" s="5">
        <v>1</v>
      </c>
      <c r="T136" s="5" t="s">
        <v>11</v>
      </c>
      <c r="U136" s="5">
        <v>5</v>
      </c>
      <c r="V136" s="5">
        <v>5</v>
      </c>
      <c r="W136" s="33">
        <v>44943</v>
      </c>
      <c r="X136" s="41">
        <v>44949</v>
      </c>
      <c r="Y136" s="41">
        <v>44956</v>
      </c>
      <c r="Z136" s="33">
        <v>44958</v>
      </c>
      <c r="AA136" s="33">
        <v>44943</v>
      </c>
      <c r="AB136" s="39"/>
      <c r="AC136" s="39"/>
      <c r="AD136" s="33">
        <v>44958</v>
      </c>
      <c r="AE136" s="33">
        <v>44753</v>
      </c>
      <c r="AF136" s="39">
        <v>44753</v>
      </c>
      <c r="AG136" s="33" t="s">
        <v>112</v>
      </c>
      <c r="AH136" s="39" t="s">
        <v>112</v>
      </c>
      <c r="AI136" s="33" t="s">
        <v>112</v>
      </c>
      <c r="AJ136" s="39" t="s">
        <v>112</v>
      </c>
      <c r="AK136" s="33" t="s">
        <v>112</v>
      </c>
      <c r="AL136" s="39"/>
      <c r="AM136" s="33">
        <v>44832</v>
      </c>
      <c r="AN136" s="39"/>
      <c r="AO136" s="33">
        <v>44839</v>
      </c>
      <c r="AP136" s="39">
        <v>44848</v>
      </c>
      <c r="AQ136" s="33" t="s">
        <v>112</v>
      </c>
      <c r="AR136" s="39"/>
      <c r="AS136" s="33" t="s">
        <v>112</v>
      </c>
      <c r="AT136" s="39" t="s">
        <v>112</v>
      </c>
      <c r="AU136" s="33">
        <v>44918</v>
      </c>
      <c r="AV136" s="39"/>
      <c r="AW136" s="33">
        <v>44918</v>
      </c>
      <c r="AX136" s="39"/>
      <c r="AY136" s="33">
        <v>44935</v>
      </c>
      <c r="AZ136" s="39"/>
      <c r="BC136" s="28" t="s">
        <v>581</v>
      </c>
      <c r="BD136" s="5" t="s">
        <v>453</v>
      </c>
    </row>
    <row r="137" spans="1:59" ht="14.95" hidden="1" customHeight="1" x14ac:dyDescent="0.2">
      <c r="A137" s="3">
        <v>128</v>
      </c>
      <c r="B137" s="3" t="s">
        <v>576</v>
      </c>
      <c r="C137" s="9">
        <v>112186</v>
      </c>
      <c r="D137" s="37" t="str">
        <f t="shared" si="1"/>
        <v>∞</v>
      </c>
      <c r="E137" s="5" t="s">
        <v>267</v>
      </c>
      <c r="F137" s="5" t="s">
        <v>582</v>
      </c>
      <c r="H137" s="5" t="s">
        <v>328</v>
      </c>
      <c r="I137" s="5" t="s">
        <v>267</v>
      </c>
      <c r="J137" s="5" t="s">
        <v>108</v>
      </c>
      <c r="K137" s="5" t="s">
        <v>16</v>
      </c>
      <c r="L137" s="28"/>
      <c r="M137" s="5" t="s">
        <v>237</v>
      </c>
      <c r="N137" s="5" t="s">
        <v>122</v>
      </c>
      <c r="O137" s="5" t="s">
        <v>122</v>
      </c>
      <c r="Q137" s="5" t="s">
        <v>122</v>
      </c>
      <c r="R137" s="5">
        <v>1</v>
      </c>
      <c r="S137" s="5">
        <v>1</v>
      </c>
      <c r="T137" s="5" t="s">
        <v>11</v>
      </c>
      <c r="U137" s="5">
        <v>5</v>
      </c>
      <c r="V137" s="5">
        <v>5</v>
      </c>
      <c r="W137" s="33">
        <v>44943</v>
      </c>
      <c r="X137" s="41">
        <v>44949</v>
      </c>
      <c r="Y137" s="41">
        <v>44956</v>
      </c>
      <c r="Z137" s="33">
        <v>44958</v>
      </c>
      <c r="AA137" s="33">
        <v>44943</v>
      </c>
      <c r="AB137" s="39"/>
      <c r="AC137" s="39"/>
      <c r="AD137" s="33">
        <v>44958</v>
      </c>
      <c r="AE137" s="33">
        <v>44753</v>
      </c>
      <c r="AF137" s="39">
        <v>44753</v>
      </c>
      <c r="AG137" s="33" t="s">
        <v>112</v>
      </c>
      <c r="AH137" s="39" t="s">
        <v>112</v>
      </c>
      <c r="AI137" s="33" t="s">
        <v>112</v>
      </c>
      <c r="AJ137" s="39" t="s">
        <v>112</v>
      </c>
      <c r="AK137" s="33" t="s">
        <v>112</v>
      </c>
      <c r="AL137" s="39"/>
      <c r="AM137" s="33">
        <v>44832</v>
      </c>
      <c r="AN137" s="39"/>
      <c r="AO137" s="33">
        <v>44839</v>
      </c>
      <c r="AP137" s="39">
        <v>44848</v>
      </c>
      <c r="AQ137" s="33" t="s">
        <v>112</v>
      </c>
      <c r="AR137" s="39"/>
      <c r="AS137" s="33" t="s">
        <v>112</v>
      </c>
      <c r="AT137" s="39" t="s">
        <v>112</v>
      </c>
      <c r="AU137" s="33">
        <v>44918</v>
      </c>
      <c r="AV137" s="39"/>
      <c r="AW137" s="33">
        <v>44918</v>
      </c>
      <c r="AX137" s="39"/>
      <c r="AY137" s="33">
        <v>44935</v>
      </c>
      <c r="AZ137" s="39"/>
      <c r="BC137" s="28" t="s">
        <v>583</v>
      </c>
      <c r="BD137" s="5" t="s">
        <v>453</v>
      </c>
    </row>
    <row r="138" spans="1:59" ht="14.95" hidden="1" customHeight="1" x14ac:dyDescent="0.2">
      <c r="A138" s="3">
        <v>129</v>
      </c>
      <c r="B138" s="3" t="s">
        <v>349</v>
      </c>
      <c r="C138" s="9">
        <v>114783</v>
      </c>
      <c r="D138" s="37" t="str">
        <f t="shared" ref="D138:D201" si="2">HYPERLINK("http://metro.ntc.navistar.com/WorkflowUtils/TSAPTS/goto.asp?TSAPTS="&amp;C138,"∞")</f>
        <v>∞</v>
      </c>
      <c r="E138" s="5" t="s">
        <v>722</v>
      </c>
      <c r="F138" s="5" t="s">
        <v>723</v>
      </c>
      <c r="I138" s="5" t="s">
        <v>651</v>
      </c>
      <c r="J138" s="5" t="s">
        <v>108</v>
      </c>
      <c r="K138" s="5" t="s">
        <v>16</v>
      </c>
      <c r="M138" s="5" t="s">
        <v>109</v>
      </c>
      <c r="N138" s="5" t="s">
        <v>400</v>
      </c>
      <c r="O138" s="5" t="s">
        <v>111</v>
      </c>
      <c r="Q138" s="5" t="s">
        <v>355</v>
      </c>
      <c r="R138" s="5">
        <v>1</v>
      </c>
      <c r="S138" s="5">
        <v>1</v>
      </c>
      <c r="T138" s="5" t="s">
        <v>23</v>
      </c>
      <c r="U138" s="5">
        <v>30</v>
      </c>
      <c r="V138" s="5">
        <v>0</v>
      </c>
      <c r="W138" s="33">
        <v>44943</v>
      </c>
      <c r="X138" s="41" t="s">
        <v>115</v>
      </c>
      <c r="Y138" s="41" t="s">
        <v>115</v>
      </c>
      <c r="Z138" s="33">
        <v>45040</v>
      </c>
      <c r="AA138" s="39">
        <v>44942</v>
      </c>
      <c r="AB138" s="39"/>
      <c r="AC138" s="39"/>
      <c r="AD138" s="39">
        <v>45040</v>
      </c>
      <c r="AE138" s="33" t="s">
        <v>112</v>
      </c>
      <c r="AF138" s="39"/>
      <c r="AG138" s="33" t="s">
        <v>112</v>
      </c>
      <c r="AH138" s="39"/>
      <c r="AI138" s="33">
        <v>44789</v>
      </c>
      <c r="AJ138" s="39"/>
      <c r="AK138" s="33" t="s">
        <v>112</v>
      </c>
      <c r="AL138" s="39"/>
      <c r="AM138" s="33">
        <v>44832</v>
      </c>
      <c r="AN138" s="39"/>
      <c r="AO138" s="33">
        <v>44839</v>
      </c>
      <c r="AP138" s="39"/>
      <c r="AQ138" s="33">
        <v>44860</v>
      </c>
      <c r="AR138" s="39"/>
      <c r="AS138" s="33" t="s">
        <v>112</v>
      </c>
      <c r="AT138" s="39"/>
      <c r="AU138" s="33">
        <v>44918</v>
      </c>
      <c r="AV138" s="39"/>
      <c r="AW138" s="33">
        <v>44918</v>
      </c>
      <c r="AX138" s="39"/>
      <c r="AY138" s="33">
        <v>44935</v>
      </c>
      <c r="AZ138" s="39"/>
      <c r="BC138" s="28" t="s">
        <v>724</v>
      </c>
      <c r="BD138" s="5"/>
    </row>
    <row r="139" spans="1:59" ht="14.95" hidden="1" customHeight="1" x14ac:dyDescent="0.2">
      <c r="A139" s="3">
        <v>130</v>
      </c>
      <c r="B139" s="3" t="s">
        <v>456</v>
      </c>
      <c r="C139" s="9">
        <v>109821</v>
      </c>
      <c r="D139" s="37" t="str">
        <f t="shared" si="2"/>
        <v>∞</v>
      </c>
      <c r="E139" s="5" t="s">
        <v>104</v>
      </c>
      <c r="F139" s="5" t="s">
        <v>471</v>
      </c>
      <c r="I139" s="5" t="s">
        <v>107</v>
      </c>
      <c r="J139" s="5" t="s">
        <v>108</v>
      </c>
      <c r="K139" s="5" t="s">
        <v>16</v>
      </c>
      <c r="M139" s="5" t="s">
        <v>109</v>
      </c>
      <c r="N139" s="5" t="s">
        <v>110</v>
      </c>
      <c r="O139" s="5" t="s">
        <v>111</v>
      </c>
      <c r="Q139" s="5" t="s">
        <v>111</v>
      </c>
      <c r="R139" s="5">
        <v>1</v>
      </c>
      <c r="S139" s="5">
        <v>1</v>
      </c>
      <c r="T139" s="5" t="s">
        <v>5</v>
      </c>
      <c r="U139" s="5">
        <v>5</v>
      </c>
      <c r="V139" s="5">
        <v>0</v>
      </c>
      <c r="W139" s="33">
        <v>44949</v>
      </c>
      <c r="X139" s="41" t="s">
        <v>115</v>
      </c>
      <c r="Y139" s="41" t="s">
        <v>115</v>
      </c>
      <c r="Z139" s="33">
        <v>44956</v>
      </c>
      <c r="AA139" s="39"/>
      <c r="AB139" s="39"/>
      <c r="AC139" s="39"/>
      <c r="AD139" s="39"/>
      <c r="AE139" s="33" t="s">
        <v>112</v>
      </c>
      <c r="AF139" s="39"/>
      <c r="AG139" s="33" t="s">
        <v>112</v>
      </c>
      <c r="AH139" s="39"/>
      <c r="AI139" s="33" t="s">
        <v>112</v>
      </c>
      <c r="AJ139" s="39"/>
      <c r="AK139" s="33" t="s">
        <v>112</v>
      </c>
      <c r="AL139" s="39"/>
      <c r="AM139" s="33" t="s">
        <v>112</v>
      </c>
      <c r="AN139" s="39"/>
      <c r="AO139" s="33" t="s">
        <v>112</v>
      </c>
      <c r="AP139" s="39"/>
      <c r="AQ139" s="33" t="s">
        <v>112</v>
      </c>
      <c r="AR139" s="39"/>
      <c r="AS139" s="33" t="s">
        <v>112</v>
      </c>
      <c r="AT139" s="39"/>
      <c r="AU139" s="33" t="s">
        <v>112</v>
      </c>
      <c r="AV139" s="39"/>
      <c r="AW139" s="33" t="s">
        <v>112</v>
      </c>
      <c r="AX139" s="39"/>
      <c r="AY139" s="33" t="s">
        <v>112</v>
      </c>
      <c r="AZ139" s="39"/>
      <c r="BD139" s="5"/>
    </row>
    <row r="140" spans="1:59" ht="14.95" hidden="1" customHeight="1" x14ac:dyDescent="0.2">
      <c r="A140" s="3">
        <v>131</v>
      </c>
      <c r="B140" s="3" t="s">
        <v>603</v>
      </c>
      <c r="C140" s="9">
        <v>109402</v>
      </c>
      <c r="D140" s="37" t="str">
        <f t="shared" si="2"/>
        <v>∞</v>
      </c>
      <c r="E140" s="5" t="s">
        <v>104</v>
      </c>
      <c r="F140" s="5" t="s">
        <v>610</v>
      </c>
      <c r="I140" s="5" t="s">
        <v>107</v>
      </c>
      <c r="J140" s="5" t="s">
        <v>108</v>
      </c>
      <c r="K140" s="5" t="s">
        <v>4</v>
      </c>
      <c r="M140" s="5" t="s">
        <v>109</v>
      </c>
      <c r="N140" s="5" t="s">
        <v>135</v>
      </c>
      <c r="O140" s="5" t="s">
        <v>111</v>
      </c>
      <c r="Q140" s="5" t="s">
        <v>111</v>
      </c>
      <c r="R140" s="5">
        <v>1</v>
      </c>
      <c r="S140" s="5">
        <v>1</v>
      </c>
      <c r="T140" s="5" t="s">
        <v>5</v>
      </c>
      <c r="U140" s="5">
        <v>5</v>
      </c>
      <c r="V140" s="5">
        <v>0</v>
      </c>
      <c r="W140" s="33">
        <v>44949</v>
      </c>
      <c r="X140" s="41" t="s">
        <v>115</v>
      </c>
      <c r="Y140" s="41" t="s">
        <v>115</v>
      </c>
      <c r="Z140" s="33">
        <v>44956</v>
      </c>
      <c r="AA140" s="39">
        <v>44880</v>
      </c>
      <c r="AB140" s="39"/>
      <c r="AC140" s="39"/>
      <c r="AD140" s="39">
        <v>44880</v>
      </c>
      <c r="AE140" s="33" t="s">
        <v>112</v>
      </c>
      <c r="AF140" s="39"/>
      <c r="AG140" s="33" t="s">
        <v>112</v>
      </c>
      <c r="AH140" s="39"/>
      <c r="AI140" s="33" t="s">
        <v>112</v>
      </c>
      <c r="AJ140" s="39"/>
      <c r="AK140" s="33" t="s">
        <v>112</v>
      </c>
      <c r="AL140" s="39"/>
      <c r="AM140" s="33" t="s">
        <v>112</v>
      </c>
      <c r="AN140" s="39"/>
      <c r="AO140" s="33" t="s">
        <v>112</v>
      </c>
      <c r="AP140" s="39"/>
      <c r="AQ140" s="33" t="s">
        <v>112</v>
      </c>
      <c r="AR140" s="39"/>
      <c r="AS140" s="33" t="s">
        <v>112</v>
      </c>
      <c r="AT140" s="39"/>
      <c r="AU140" s="33" t="s">
        <v>112</v>
      </c>
      <c r="AV140" s="39"/>
      <c r="AW140" s="33" t="s">
        <v>112</v>
      </c>
      <c r="AX140" s="39"/>
      <c r="AY140" s="33" t="s">
        <v>112</v>
      </c>
      <c r="AZ140" s="39"/>
      <c r="BD140" s="5"/>
    </row>
    <row r="141" spans="1:59" ht="14.95" hidden="1" customHeight="1" x14ac:dyDescent="0.2">
      <c r="A141" s="3">
        <v>132</v>
      </c>
      <c r="B141" s="3" t="s">
        <v>692</v>
      </c>
      <c r="C141" s="9">
        <v>111145</v>
      </c>
      <c r="D141" s="37" t="str">
        <f t="shared" si="2"/>
        <v>∞</v>
      </c>
      <c r="E141" s="5" t="s">
        <v>104</v>
      </c>
      <c r="F141" s="5" t="s">
        <v>700</v>
      </c>
      <c r="I141" s="5" t="s">
        <v>107</v>
      </c>
      <c r="J141" s="5" t="s">
        <v>108</v>
      </c>
      <c r="K141" s="5" t="s">
        <v>4</v>
      </c>
      <c r="L141" s="28"/>
      <c r="M141" s="5" t="s">
        <v>109</v>
      </c>
      <c r="N141" s="5" t="s">
        <v>283</v>
      </c>
      <c r="O141" s="5" t="s">
        <v>111</v>
      </c>
      <c r="Q141" s="5" t="s">
        <v>111</v>
      </c>
      <c r="R141" s="5">
        <v>1</v>
      </c>
      <c r="S141" s="5">
        <v>1</v>
      </c>
      <c r="T141" s="5" t="s">
        <v>5</v>
      </c>
      <c r="U141" s="5">
        <v>1</v>
      </c>
      <c r="V141" s="5">
        <v>0</v>
      </c>
      <c r="W141" s="33">
        <v>44949</v>
      </c>
      <c r="X141" s="41" t="s">
        <v>115</v>
      </c>
      <c r="Y141" s="41" t="s">
        <v>115</v>
      </c>
      <c r="Z141" s="33">
        <v>44950</v>
      </c>
      <c r="AA141" s="39"/>
      <c r="AB141" s="39"/>
      <c r="AC141" s="39"/>
      <c r="AD141" s="39"/>
      <c r="AE141" s="33" t="s">
        <v>112</v>
      </c>
      <c r="AF141" s="39"/>
      <c r="AG141" s="33" t="s">
        <v>112</v>
      </c>
      <c r="AH141" s="39"/>
      <c r="AI141" s="33" t="s">
        <v>112</v>
      </c>
      <c r="AJ141" s="39"/>
      <c r="AK141" s="33" t="s">
        <v>112</v>
      </c>
      <c r="AL141" s="39"/>
      <c r="AM141" s="33" t="s">
        <v>112</v>
      </c>
      <c r="AN141" s="39"/>
      <c r="AO141" s="33" t="s">
        <v>112</v>
      </c>
      <c r="AP141" s="39"/>
      <c r="AQ141" s="33" t="s">
        <v>112</v>
      </c>
      <c r="AR141" s="39"/>
      <c r="AS141" s="33" t="s">
        <v>112</v>
      </c>
      <c r="AT141" s="39"/>
      <c r="AU141" s="33" t="s">
        <v>112</v>
      </c>
      <c r="AV141" s="39"/>
      <c r="AW141" s="33" t="s">
        <v>112</v>
      </c>
      <c r="AX141" s="39"/>
      <c r="AY141" s="33" t="s">
        <v>112</v>
      </c>
      <c r="AZ141" s="39"/>
      <c r="BD141" s="5"/>
      <c r="BG141" s="33" t="str">
        <f>Table1[[#This Row],[OKTB Meeting
(Plan)]]</f>
        <v>Not Required</v>
      </c>
    </row>
    <row r="142" spans="1:59" ht="14.95" hidden="1" customHeight="1" x14ac:dyDescent="0.2">
      <c r="A142" s="3">
        <v>133</v>
      </c>
      <c r="B142" s="3" t="s">
        <v>576</v>
      </c>
      <c r="C142" s="9">
        <v>109816</v>
      </c>
      <c r="D142" s="37" t="str">
        <f t="shared" si="2"/>
        <v>∞</v>
      </c>
      <c r="E142" s="5" t="s">
        <v>17</v>
      </c>
      <c r="F142" s="5" t="s">
        <v>584</v>
      </c>
      <c r="I142" s="5" t="s">
        <v>293</v>
      </c>
      <c r="J142" s="5" t="s">
        <v>108</v>
      </c>
      <c r="K142" s="5" t="s">
        <v>4</v>
      </c>
      <c r="L142" s="28"/>
      <c r="M142" s="5" t="s">
        <v>109</v>
      </c>
      <c r="N142" s="5" t="s">
        <v>585</v>
      </c>
      <c r="O142" s="5" t="s">
        <v>111</v>
      </c>
      <c r="Q142" s="5" t="s">
        <v>111</v>
      </c>
      <c r="R142" s="5">
        <v>1</v>
      </c>
      <c r="S142" s="5">
        <v>1</v>
      </c>
      <c r="T142" s="5" t="s">
        <v>17</v>
      </c>
      <c r="U142" s="5">
        <v>15</v>
      </c>
      <c r="V142" s="5">
        <v>0</v>
      </c>
      <c r="W142" s="33">
        <v>44953</v>
      </c>
      <c r="X142" s="41" t="s">
        <v>115</v>
      </c>
      <c r="Y142" s="41" t="s">
        <v>115</v>
      </c>
      <c r="Z142" s="33">
        <v>44974</v>
      </c>
      <c r="AA142" s="39">
        <v>44953</v>
      </c>
      <c r="AB142" s="39"/>
      <c r="AC142" s="39"/>
      <c r="AD142" s="33">
        <v>44974</v>
      </c>
      <c r="AE142" s="33">
        <v>44671</v>
      </c>
      <c r="AF142" s="39">
        <v>44805</v>
      </c>
      <c r="AG142" s="33" t="s">
        <v>112</v>
      </c>
      <c r="AH142" s="39" t="s">
        <v>112</v>
      </c>
      <c r="AI142" s="33">
        <v>44799</v>
      </c>
      <c r="AJ142" s="39">
        <v>44860</v>
      </c>
      <c r="AK142" s="33" t="s">
        <v>112</v>
      </c>
      <c r="AL142" s="39" t="s">
        <v>112</v>
      </c>
      <c r="AM142" s="33">
        <v>44844</v>
      </c>
      <c r="AN142" s="39">
        <v>44844</v>
      </c>
      <c r="AO142" s="33">
        <v>44851</v>
      </c>
      <c r="AP142" s="39">
        <v>44886</v>
      </c>
      <c r="AQ142" s="33">
        <v>44872</v>
      </c>
      <c r="AR142" s="39"/>
      <c r="AS142" s="33" t="s">
        <v>112</v>
      </c>
      <c r="AT142" s="39"/>
      <c r="AU142" s="33">
        <v>44938</v>
      </c>
      <c r="AV142" s="39"/>
      <c r="AW142" s="33">
        <v>44938</v>
      </c>
      <c r="AX142" s="39"/>
      <c r="AY142" s="33">
        <v>44946</v>
      </c>
      <c r="AZ142" s="39"/>
      <c r="BD142" s="5" t="s">
        <v>514</v>
      </c>
    </row>
    <row r="143" spans="1:59" ht="14.95" hidden="1" customHeight="1" x14ac:dyDescent="0.2">
      <c r="A143" s="3">
        <v>134</v>
      </c>
      <c r="B143" s="3" t="s">
        <v>456</v>
      </c>
      <c r="C143" s="9">
        <v>109653</v>
      </c>
      <c r="D143" s="37" t="str">
        <f t="shared" si="2"/>
        <v>∞</v>
      </c>
      <c r="E143" s="5" t="s">
        <v>104</v>
      </c>
      <c r="F143" s="5" t="s">
        <v>472</v>
      </c>
      <c r="I143" s="5" t="s">
        <v>107</v>
      </c>
      <c r="J143" s="5" t="s">
        <v>108</v>
      </c>
      <c r="K143" s="5" t="s">
        <v>16</v>
      </c>
      <c r="M143" s="5" t="s">
        <v>109</v>
      </c>
      <c r="N143" s="5" t="s">
        <v>110</v>
      </c>
      <c r="O143" s="5" t="s">
        <v>111</v>
      </c>
      <c r="Q143" s="5" t="s">
        <v>111</v>
      </c>
      <c r="R143" s="5">
        <v>1</v>
      </c>
      <c r="S143" s="5">
        <v>1</v>
      </c>
      <c r="T143" s="5" t="s">
        <v>5</v>
      </c>
      <c r="U143" s="5">
        <v>5</v>
      </c>
      <c r="V143" s="5">
        <v>0</v>
      </c>
      <c r="W143" s="33">
        <v>44956</v>
      </c>
      <c r="X143" s="41" t="s">
        <v>115</v>
      </c>
      <c r="Y143" s="41" t="s">
        <v>115</v>
      </c>
      <c r="Z143" s="33">
        <v>44963</v>
      </c>
      <c r="AA143" s="39"/>
      <c r="AB143" s="39"/>
      <c r="AC143" s="39"/>
      <c r="AD143" s="39"/>
      <c r="AE143" s="33" t="s">
        <v>112</v>
      </c>
      <c r="AF143" s="39"/>
      <c r="AG143" s="33" t="s">
        <v>112</v>
      </c>
      <c r="AH143" s="39"/>
      <c r="AI143" s="33" t="s">
        <v>112</v>
      </c>
      <c r="AJ143" s="39"/>
      <c r="AK143" s="33" t="s">
        <v>112</v>
      </c>
      <c r="AL143" s="39"/>
      <c r="AM143" s="33" t="s">
        <v>112</v>
      </c>
      <c r="AN143" s="39"/>
      <c r="AO143" s="33" t="s">
        <v>112</v>
      </c>
      <c r="AP143" s="39"/>
      <c r="AQ143" s="33" t="s">
        <v>112</v>
      </c>
      <c r="AR143" s="39"/>
      <c r="AS143" s="33" t="s">
        <v>112</v>
      </c>
      <c r="AT143" s="39"/>
      <c r="AU143" s="33" t="s">
        <v>112</v>
      </c>
      <c r="AV143" s="39"/>
      <c r="AW143" s="33" t="s">
        <v>112</v>
      </c>
      <c r="AX143" s="39"/>
      <c r="AY143" s="33" t="s">
        <v>112</v>
      </c>
      <c r="AZ143" s="39"/>
      <c r="BD143" s="5"/>
    </row>
    <row r="144" spans="1:59" ht="14.95" hidden="1" customHeight="1" x14ac:dyDescent="0.2">
      <c r="A144" s="3">
        <v>135</v>
      </c>
      <c r="B144" s="3" t="s">
        <v>456</v>
      </c>
      <c r="C144" s="9">
        <v>109567</v>
      </c>
      <c r="D144" s="37" t="str">
        <f t="shared" si="2"/>
        <v>∞</v>
      </c>
      <c r="E144" s="5" t="s">
        <v>104</v>
      </c>
      <c r="F144" s="5" t="s">
        <v>473</v>
      </c>
      <c r="I144" s="5" t="s">
        <v>107</v>
      </c>
      <c r="J144" s="5" t="s">
        <v>108</v>
      </c>
      <c r="K144" s="5" t="s">
        <v>16</v>
      </c>
      <c r="M144" s="5" t="s">
        <v>109</v>
      </c>
      <c r="N144" s="5" t="s">
        <v>110</v>
      </c>
      <c r="O144" s="5" t="s">
        <v>111</v>
      </c>
      <c r="Q144" s="5" t="s">
        <v>111</v>
      </c>
      <c r="R144" s="5">
        <v>1</v>
      </c>
      <c r="S144" s="5">
        <v>1</v>
      </c>
      <c r="T144" s="5" t="s">
        <v>5</v>
      </c>
      <c r="U144" s="5">
        <v>10</v>
      </c>
      <c r="V144" s="5">
        <v>0</v>
      </c>
      <c r="W144" s="33">
        <v>44956</v>
      </c>
      <c r="X144" s="41" t="s">
        <v>115</v>
      </c>
      <c r="Y144" s="41" t="s">
        <v>115</v>
      </c>
      <c r="Z144" s="33">
        <v>44970</v>
      </c>
      <c r="AA144" s="39"/>
      <c r="AB144" s="39"/>
      <c r="AC144" s="39"/>
      <c r="AD144" s="39"/>
      <c r="AE144" s="33" t="s">
        <v>112</v>
      </c>
      <c r="AF144" s="39"/>
      <c r="AG144" s="33" t="s">
        <v>112</v>
      </c>
      <c r="AH144" s="39"/>
      <c r="AI144" s="33" t="s">
        <v>112</v>
      </c>
      <c r="AJ144" s="39"/>
      <c r="AK144" s="33" t="s">
        <v>112</v>
      </c>
      <c r="AL144" s="39"/>
      <c r="AM144" s="33" t="s">
        <v>112</v>
      </c>
      <c r="AN144" s="39"/>
      <c r="AO144" s="33" t="s">
        <v>112</v>
      </c>
      <c r="AP144" s="39"/>
      <c r="AQ144" s="33" t="s">
        <v>112</v>
      </c>
      <c r="AR144" s="39"/>
      <c r="AS144" s="33" t="s">
        <v>112</v>
      </c>
      <c r="AT144" s="39"/>
      <c r="AU144" s="33" t="s">
        <v>112</v>
      </c>
      <c r="AV144" s="39"/>
      <c r="AW144" s="33" t="s">
        <v>112</v>
      </c>
      <c r="AX144" s="39"/>
      <c r="AY144" s="33" t="s">
        <v>112</v>
      </c>
      <c r="AZ144" s="39"/>
      <c r="BD144" s="5"/>
    </row>
    <row r="145" spans="1:56" ht="14.95" hidden="1" customHeight="1" x14ac:dyDescent="0.2">
      <c r="A145" s="3">
        <v>136</v>
      </c>
      <c r="B145" s="3" t="s">
        <v>456</v>
      </c>
      <c r="C145" s="9">
        <v>109796</v>
      </c>
      <c r="D145" s="37" t="str">
        <f t="shared" si="2"/>
        <v>∞</v>
      </c>
      <c r="E145" s="5" t="s">
        <v>104</v>
      </c>
      <c r="F145" s="5" t="s">
        <v>474</v>
      </c>
      <c r="I145" s="5" t="s">
        <v>107</v>
      </c>
      <c r="J145" s="5" t="s">
        <v>108</v>
      </c>
      <c r="K145" s="5" t="s">
        <v>16</v>
      </c>
      <c r="M145" s="5" t="s">
        <v>109</v>
      </c>
      <c r="N145" s="5" t="s">
        <v>110</v>
      </c>
      <c r="O145" s="5" t="s">
        <v>111</v>
      </c>
      <c r="Q145" s="5" t="s">
        <v>111</v>
      </c>
      <c r="R145" s="5">
        <v>1</v>
      </c>
      <c r="S145" s="5">
        <v>1</v>
      </c>
      <c r="T145" s="5" t="s">
        <v>5</v>
      </c>
      <c r="U145" s="5">
        <v>10</v>
      </c>
      <c r="V145" s="5">
        <v>0</v>
      </c>
      <c r="W145" s="33">
        <v>44956</v>
      </c>
      <c r="X145" s="41" t="s">
        <v>115</v>
      </c>
      <c r="Y145" s="41" t="s">
        <v>115</v>
      </c>
      <c r="Z145" s="33">
        <v>44970</v>
      </c>
      <c r="AA145" s="39"/>
      <c r="AB145" s="39"/>
      <c r="AC145" s="39"/>
      <c r="AD145" s="39"/>
      <c r="AE145" s="33" t="s">
        <v>112</v>
      </c>
      <c r="AF145" s="39"/>
      <c r="AG145" s="33" t="s">
        <v>112</v>
      </c>
      <c r="AH145" s="39"/>
      <c r="AI145" s="33" t="s">
        <v>112</v>
      </c>
      <c r="AJ145" s="39"/>
      <c r="AK145" s="33" t="s">
        <v>112</v>
      </c>
      <c r="AL145" s="39"/>
      <c r="AM145" s="33" t="s">
        <v>112</v>
      </c>
      <c r="AN145" s="39"/>
      <c r="AO145" s="33" t="s">
        <v>112</v>
      </c>
      <c r="AP145" s="39"/>
      <c r="AQ145" s="33" t="s">
        <v>112</v>
      </c>
      <c r="AR145" s="39"/>
      <c r="AS145" s="33" t="s">
        <v>112</v>
      </c>
      <c r="AT145" s="39"/>
      <c r="AU145" s="33" t="s">
        <v>112</v>
      </c>
      <c r="AV145" s="39"/>
      <c r="AW145" s="33" t="s">
        <v>112</v>
      </c>
      <c r="AX145" s="39"/>
      <c r="AY145" s="33" t="s">
        <v>112</v>
      </c>
      <c r="AZ145" s="39"/>
      <c r="BD145" s="5"/>
    </row>
    <row r="146" spans="1:56" ht="14.95" hidden="1" customHeight="1" x14ac:dyDescent="0.2">
      <c r="A146" s="3">
        <v>137</v>
      </c>
      <c r="B146" s="3" t="s">
        <v>603</v>
      </c>
      <c r="C146" s="9">
        <v>110579</v>
      </c>
      <c r="D146" s="37" t="str">
        <f t="shared" si="2"/>
        <v>∞</v>
      </c>
      <c r="E146" s="5" t="s">
        <v>104</v>
      </c>
      <c r="F146" s="5" t="s">
        <v>611</v>
      </c>
      <c r="G146" s="5" t="s">
        <v>612</v>
      </c>
      <c r="I146" s="5" t="s">
        <v>107</v>
      </c>
      <c r="J146" s="5" t="s">
        <v>108</v>
      </c>
      <c r="K146" s="5" t="s">
        <v>4</v>
      </c>
      <c r="L146" s="28"/>
      <c r="M146" s="5" t="s">
        <v>109</v>
      </c>
      <c r="N146" s="5" t="s">
        <v>283</v>
      </c>
      <c r="O146" s="5" t="s">
        <v>111</v>
      </c>
      <c r="Q146" s="5" t="s">
        <v>111</v>
      </c>
      <c r="R146" s="5">
        <v>1</v>
      </c>
      <c r="S146" s="5">
        <v>1</v>
      </c>
      <c r="T146" s="5" t="s">
        <v>5</v>
      </c>
      <c r="U146" s="5">
        <v>5</v>
      </c>
      <c r="V146" s="5">
        <v>0</v>
      </c>
      <c r="W146" s="33">
        <v>44956</v>
      </c>
      <c r="X146" s="41" t="s">
        <v>115</v>
      </c>
      <c r="Y146" s="41" t="s">
        <v>115</v>
      </c>
      <c r="Z146" s="33">
        <v>44970</v>
      </c>
      <c r="AA146" s="39">
        <v>44951</v>
      </c>
      <c r="AB146" s="39"/>
      <c r="AC146" s="39"/>
      <c r="AD146" s="39">
        <v>44953</v>
      </c>
      <c r="AE146" s="33" t="s">
        <v>112</v>
      </c>
      <c r="AF146" s="39"/>
      <c r="AG146" s="33" t="s">
        <v>112</v>
      </c>
      <c r="AH146" s="39"/>
      <c r="AI146" s="33" t="s">
        <v>112</v>
      </c>
      <c r="AJ146" s="39"/>
      <c r="AK146" s="33" t="s">
        <v>112</v>
      </c>
      <c r="AL146" s="39"/>
      <c r="AM146" s="33" t="s">
        <v>112</v>
      </c>
      <c r="AN146" s="39"/>
      <c r="AO146" s="33" t="s">
        <v>112</v>
      </c>
      <c r="AP146" s="39"/>
      <c r="AQ146" s="33" t="s">
        <v>112</v>
      </c>
      <c r="AR146" s="39"/>
      <c r="AS146" s="33" t="s">
        <v>112</v>
      </c>
      <c r="AT146" s="39"/>
      <c r="AU146" s="33" t="s">
        <v>112</v>
      </c>
      <c r="AV146" s="39"/>
      <c r="AW146" s="33" t="s">
        <v>112</v>
      </c>
      <c r="AX146" s="39"/>
      <c r="AY146" s="33" t="s">
        <v>112</v>
      </c>
      <c r="AZ146" s="39"/>
      <c r="BD146" s="5"/>
    </row>
    <row r="147" spans="1:56" ht="14.95" hidden="1" customHeight="1" x14ac:dyDescent="0.2">
      <c r="A147" s="3">
        <v>138</v>
      </c>
      <c r="B147" s="3" t="s">
        <v>132</v>
      </c>
      <c r="C147" s="9">
        <v>111997</v>
      </c>
      <c r="D147" s="37" t="str">
        <f t="shared" si="2"/>
        <v>∞</v>
      </c>
      <c r="E147" s="5" t="s">
        <v>104</v>
      </c>
      <c r="F147" s="5" t="s">
        <v>183</v>
      </c>
      <c r="I147" s="5" t="s">
        <v>107</v>
      </c>
      <c r="J147" s="5" t="s">
        <v>108</v>
      </c>
      <c r="K147" s="5" t="s">
        <v>4</v>
      </c>
      <c r="M147" s="5" t="s">
        <v>109</v>
      </c>
      <c r="O147" s="5" t="s">
        <v>111</v>
      </c>
      <c r="Q147" s="5" t="s">
        <v>111</v>
      </c>
      <c r="R147" s="5">
        <v>1</v>
      </c>
      <c r="S147" s="5">
        <v>1</v>
      </c>
      <c r="T147" s="5" t="s">
        <v>5</v>
      </c>
      <c r="U147" s="5">
        <v>5</v>
      </c>
      <c r="V147" s="5">
        <v>0</v>
      </c>
      <c r="W147" s="33">
        <v>44957</v>
      </c>
      <c r="X147" s="41" t="s">
        <v>115</v>
      </c>
      <c r="Y147" s="41" t="s">
        <v>115</v>
      </c>
      <c r="Z147" s="33">
        <v>44964</v>
      </c>
      <c r="AA147" s="39"/>
      <c r="AB147" s="39"/>
      <c r="AC147" s="39"/>
      <c r="AD147" s="39"/>
      <c r="AE147" s="33" t="s">
        <v>112</v>
      </c>
      <c r="AF147" s="39"/>
      <c r="AG147" s="33" t="s">
        <v>112</v>
      </c>
      <c r="AH147" s="39"/>
      <c r="AI147" s="33" t="s">
        <v>112</v>
      </c>
      <c r="AJ147" s="39"/>
      <c r="AK147" s="33" t="s">
        <v>112</v>
      </c>
      <c r="AL147" s="39"/>
      <c r="AM147" s="33" t="s">
        <v>112</v>
      </c>
      <c r="AN147" s="39"/>
      <c r="AO147" s="33" t="s">
        <v>112</v>
      </c>
      <c r="AP147" s="39"/>
      <c r="AQ147" s="33" t="s">
        <v>112</v>
      </c>
      <c r="AR147" s="39"/>
      <c r="AS147" s="33" t="s">
        <v>112</v>
      </c>
      <c r="AT147" s="39"/>
      <c r="AU147" s="33" t="s">
        <v>112</v>
      </c>
      <c r="AV147" s="39"/>
      <c r="AW147" s="33" t="s">
        <v>112</v>
      </c>
      <c r="AX147" s="39"/>
      <c r="AY147" s="33" t="s">
        <v>112</v>
      </c>
      <c r="AZ147" s="39"/>
      <c r="BD147" s="5"/>
    </row>
    <row r="148" spans="1:56" ht="14.95" hidden="1" customHeight="1" x14ac:dyDescent="0.2">
      <c r="A148" s="3">
        <v>139</v>
      </c>
      <c r="B148" s="3" t="s">
        <v>576</v>
      </c>
      <c r="C148" s="9">
        <v>112126</v>
      </c>
      <c r="D148" s="37" t="str">
        <f t="shared" si="2"/>
        <v>∞</v>
      </c>
      <c r="E148" s="5" t="s">
        <v>104</v>
      </c>
      <c r="F148" s="5" t="s">
        <v>586</v>
      </c>
      <c r="I148" s="5" t="s">
        <v>107</v>
      </c>
      <c r="J148" s="5" t="s">
        <v>108</v>
      </c>
      <c r="K148" s="5" t="s">
        <v>16</v>
      </c>
      <c r="M148" s="5" t="s">
        <v>109</v>
      </c>
      <c r="O148" s="5" t="s">
        <v>111</v>
      </c>
      <c r="Q148" s="5" t="s">
        <v>111</v>
      </c>
      <c r="R148" s="5">
        <v>1</v>
      </c>
      <c r="S148" s="5">
        <v>1</v>
      </c>
      <c r="T148" s="5" t="s">
        <v>5</v>
      </c>
      <c r="U148" s="5">
        <v>5</v>
      </c>
      <c r="V148" s="5">
        <v>0</v>
      </c>
      <c r="W148" s="33">
        <v>44957</v>
      </c>
      <c r="X148" s="41" t="s">
        <v>115</v>
      </c>
      <c r="Y148" s="41" t="s">
        <v>115</v>
      </c>
      <c r="Z148" s="33">
        <v>44964</v>
      </c>
      <c r="AA148" s="39"/>
      <c r="AB148" s="39"/>
      <c r="AC148" s="39"/>
      <c r="AD148" s="39"/>
      <c r="AE148" s="33" t="s">
        <v>112</v>
      </c>
      <c r="AF148" s="39"/>
      <c r="AG148" s="33" t="s">
        <v>112</v>
      </c>
      <c r="AH148" s="39"/>
      <c r="AI148" s="33" t="s">
        <v>112</v>
      </c>
      <c r="AJ148" s="39"/>
      <c r="AK148" s="33" t="s">
        <v>112</v>
      </c>
      <c r="AL148" s="39"/>
      <c r="AM148" s="33" t="s">
        <v>112</v>
      </c>
      <c r="AN148" s="39"/>
      <c r="AO148" s="33" t="s">
        <v>112</v>
      </c>
      <c r="AP148" s="39"/>
      <c r="AQ148" s="33" t="s">
        <v>112</v>
      </c>
      <c r="AR148" s="39"/>
      <c r="AS148" s="33" t="s">
        <v>112</v>
      </c>
      <c r="AT148" s="39"/>
      <c r="AU148" s="33" t="s">
        <v>112</v>
      </c>
      <c r="AV148" s="39"/>
      <c r="AW148" s="33" t="s">
        <v>112</v>
      </c>
      <c r="AX148" s="39"/>
      <c r="AY148" s="33" t="s">
        <v>112</v>
      </c>
      <c r="AZ148" s="39"/>
      <c r="BD148" s="5"/>
    </row>
    <row r="149" spans="1:56" ht="14.95" hidden="1" customHeight="1" x14ac:dyDescent="0.2">
      <c r="A149" s="3">
        <v>140</v>
      </c>
      <c r="B149" s="3" t="s">
        <v>132</v>
      </c>
      <c r="C149" s="9">
        <v>110590</v>
      </c>
      <c r="D149" s="37" t="str">
        <f t="shared" si="2"/>
        <v>∞</v>
      </c>
      <c r="E149" s="5" t="s">
        <v>104</v>
      </c>
      <c r="F149" s="5" t="s">
        <v>184</v>
      </c>
      <c r="I149" s="5" t="s">
        <v>107</v>
      </c>
      <c r="J149" s="5" t="s">
        <v>108</v>
      </c>
      <c r="K149" s="5" t="s">
        <v>4</v>
      </c>
      <c r="L149" s="28"/>
      <c r="M149" s="5" t="s">
        <v>109</v>
      </c>
      <c r="N149" s="5" t="s">
        <v>185</v>
      </c>
      <c r="O149" s="5" t="s">
        <v>111</v>
      </c>
      <c r="Q149" s="5" t="s">
        <v>111</v>
      </c>
      <c r="R149" s="5">
        <v>1</v>
      </c>
      <c r="S149" s="5">
        <v>1</v>
      </c>
      <c r="T149" s="5" t="s">
        <v>5</v>
      </c>
      <c r="U149" s="5">
        <v>5</v>
      </c>
      <c r="V149" s="5">
        <v>0</v>
      </c>
      <c r="W149" s="33">
        <v>44963</v>
      </c>
      <c r="X149" s="41" t="s">
        <v>115</v>
      </c>
      <c r="Y149" s="41" t="s">
        <v>115</v>
      </c>
      <c r="Z149" s="33">
        <v>44970</v>
      </c>
      <c r="AA149" s="39">
        <v>44963</v>
      </c>
      <c r="AB149" s="39"/>
      <c r="AC149" s="39"/>
      <c r="AD149" s="39">
        <v>44967</v>
      </c>
      <c r="AE149" s="33" t="s">
        <v>112</v>
      </c>
      <c r="AF149" s="39"/>
      <c r="AG149" s="33" t="s">
        <v>112</v>
      </c>
      <c r="AH149" s="39"/>
      <c r="AI149" s="33" t="s">
        <v>112</v>
      </c>
      <c r="AJ149" s="39"/>
      <c r="AK149" s="33" t="s">
        <v>112</v>
      </c>
      <c r="AL149" s="39"/>
      <c r="AM149" s="33" t="s">
        <v>112</v>
      </c>
      <c r="AN149" s="39"/>
      <c r="AO149" s="33" t="s">
        <v>112</v>
      </c>
      <c r="AP149" s="39"/>
      <c r="AQ149" s="33" t="s">
        <v>112</v>
      </c>
      <c r="AR149" s="39"/>
      <c r="AS149" s="33" t="s">
        <v>112</v>
      </c>
      <c r="AT149" s="39"/>
      <c r="AU149" s="33" t="s">
        <v>112</v>
      </c>
      <c r="AV149" s="39"/>
      <c r="AW149" s="33" t="s">
        <v>112</v>
      </c>
      <c r="AX149" s="39"/>
      <c r="AY149" s="33" t="s">
        <v>112</v>
      </c>
      <c r="AZ149" s="39"/>
      <c r="BD149" s="5"/>
    </row>
    <row r="150" spans="1:56" ht="14.95" hidden="1" customHeight="1" x14ac:dyDescent="0.2">
      <c r="A150" s="3">
        <v>141</v>
      </c>
      <c r="B150" s="3" t="s">
        <v>132</v>
      </c>
      <c r="C150" s="9">
        <v>110595</v>
      </c>
      <c r="D150" s="37" t="str">
        <f t="shared" si="2"/>
        <v>∞</v>
      </c>
      <c r="E150" s="5" t="s">
        <v>104</v>
      </c>
      <c r="F150" s="5" t="s">
        <v>186</v>
      </c>
      <c r="I150" s="5" t="s">
        <v>107</v>
      </c>
      <c r="J150" s="5" t="s">
        <v>108</v>
      </c>
      <c r="K150" s="5" t="s">
        <v>4</v>
      </c>
      <c r="L150" s="28"/>
      <c r="M150" s="5" t="s">
        <v>109</v>
      </c>
      <c r="N150" s="5" t="s">
        <v>185</v>
      </c>
      <c r="O150" s="5" t="s">
        <v>111</v>
      </c>
      <c r="Q150" s="5" t="s">
        <v>111</v>
      </c>
      <c r="R150" s="5">
        <v>1</v>
      </c>
      <c r="S150" s="5">
        <v>1</v>
      </c>
      <c r="T150" s="5" t="s">
        <v>5</v>
      </c>
      <c r="U150" s="5">
        <v>10</v>
      </c>
      <c r="V150" s="5">
        <v>0</v>
      </c>
      <c r="W150" s="33">
        <v>44963</v>
      </c>
      <c r="X150" s="41" t="s">
        <v>115</v>
      </c>
      <c r="Y150" s="41" t="s">
        <v>115</v>
      </c>
      <c r="Z150" s="33">
        <v>44970</v>
      </c>
      <c r="AA150" s="39">
        <v>44963</v>
      </c>
      <c r="AB150" s="39"/>
      <c r="AC150" s="39"/>
      <c r="AD150" s="39">
        <v>44967</v>
      </c>
      <c r="AE150" s="33" t="s">
        <v>112</v>
      </c>
      <c r="AF150" s="39"/>
      <c r="AG150" s="33" t="s">
        <v>112</v>
      </c>
      <c r="AH150" s="39"/>
      <c r="AI150" s="33" t="s">
        <v>112</v>
      </c>
      <c r="AJ150" s="39"/>
      <c r="AK150" s="33" t="s">
        <v>112</v>
      </c>
      <c r="AL150" s="39"/>
      <c r="AM150" s="33" t="s">
        <v>112</v>
      </c>
      <c r="AN150" s="39"/>
      <c r="AO150" s="33" t="s">
        <v>112</v>
      </c>
      <c r="AP150" s="39"/>
      <c r="AQ150" s="33" t="s">
        <v>112</v>
      </c>
      <c r="AR150" s="39"/>
      <c r="AS150" s="33" t="s">
        <v>112</v>
      </c>
      <c r="AT150" s="39"/>
      <c r="AU150" s="33" t="s">
        <v>112</v>
      </c>
      <c r="AV150" s="39"/>
      <c r="AW150" s="33" t="s">
        <v>112</v>
      </c>
      <c r="AX150" s="39"/>
      <c r="AY150" s="33" t="s">
        <v>112</v>
      </c>
      <c r="AZ150" s="39"/>
      <c r="BC150" s="28" t="s">
        <v>187</v>
      </c>
      <c r="BD150" s="5"/>
    </row>
    <row r="151" spans="1:56" ht="14.95" hidden="1" customHeight="1" x14ac:dyDescent="0.2">
      <c r="A151" s="3">
        <v>142</v>
      </c>
      <c r="B151" s="3" t="s">
        <v>603</v>
      </c>
      <c r="C151" s="9">
        <v>109491</v>
      </c>
      <c r="D151" s="37" t="str">
        <f t="shared" si="2"/>
        <v>∞</v>
      </c>
      <c r="E151" s="5" t="s">
        <v>104</v>
      </c>
      <c r="F151" s="5" t="s">
        <v>613</v>
      </c>
      <c r="I151" s="5" t="s">
        <v>293</v>
      </c>
      <c r="J151" s="5" t="s">
        <v>108</v>
      </c>
      <c r="K151" s="5" t="s">
        <v>4</v>
      </c>
      <c r="L151" s="28"/>
      <c r="M151" s="5" t="s">
        <v>109</v>
      </c>
      <c r="N151" s="5" t="s">
        <v>283</v>
      </c>
      <c r="O151" s="5" t="s">
        <v>111</v>
      </c>
      <c r="Q151" s="5" t="s">
        <v>111</v>
      </c>
      <c r="R151" s="5">
        <v>1</v>
      </c>
      <c r="S151" s="5">
        <v>1</v>
      </c>
      <c r="T151" s="5" t="s">
        <v>5</v>
      </c>
      <c r="U151" s="5">
        <v>10</v>
      </c>
      <c r="V151" s="5">
        <v>0</v>
      </c>
      <c r="W151" s="33">
        <v>44963</v>
      </c>
      <c r="X151" s="41" t="s">
        <v>115</v>
      </c>
      <c r="Y151" s="41" t="s">
        <v>115</v>
      </c>
      <c r="Z151" s="33">
        <v>44977</v>
      </c>
      <c r="AA151" s="39">
        <v>44977</v>
      </c>
      <c r="AB151" s="39"/>
      <c r="AC151" s="39"/>
      <c r="AD151" s="33">
        <v>44977</v>
      </c>
      <c r="AE151" s="33">
        <v>44679</v>
      </c>
      <c r="AF151" s="39"/>
      <c r="AG151" s="33" t="s">
        <v>112</v>
      </c>
      <c r="AH151" s="39"/>
      <c r="AI151" s="33">
        <v>44810</v>
      </c>
      <c r="AJ151" s="39"/>
      <c r="AK151" s="33" t="s">
        <v>112</v>
      </c>
      <c r="AL151" s="39"/>
      <c r="AM151" s="33">
        <v>44852</v>
      </c>
      <c r="AN151" s="39"/>
      <c r="AO151" s="33">
        <v>44859</v>
      </c>
      <c r="AP151" s="39"/>
      <c r="AQ151" s="33">
        <v>44880</v>
      </c>
      <c r="AR151" s="39"/>
      <c r="AS151" s="33">
        <v>44932</v>
      </c>
      <c r="AT151" s="39"/>
      <c r="AU151" s="33">
        <v>44949</v>
      </c>
      <c r="AV151" s="39"/>
      <c r="AW151" s="33">
        <v>44949</v>
      </c>
      <c r="AX151" s="39"/>
      <c r="AY151" s="33">
        <v>44956</v>
      </c>
      <c r="AZ151" s="39"/>
      <c r="BD151" s="5"/>
    </row>
    <row r="152" spans="1:56" ht="14.95" hidden="1" customHeight="1" x14ac:dyDescent="0.2">
      <c r="A152" s="3">
        <v>143</v>
      </c>
      <c r="B152" s="3" t="s">
        <v>576</v>
      </c>
      <c r="C152" s="9">
        <v>111906</v>
      </c>
      <c r="D152" s="37" t="str">
        <f t="shared" si="2"/>
        <v>∞</v>
      </c>
      <c r="E152" s="5" t="s">
        <v>267</v>
      </c>
      <c r="F152" s="5" t="s">
        <v>587</v>
      </c>
      <c r="H152" s="5" t="s">
        <v>212</v>
      </c>
      <c r="I152" s="5" t="s">
        <v>267</v>
      </c>
      <c r="J152" s="5" t="s">
        <v>108</v>
      </c>
      <c r="K152" s="5" t="s">
        <v>4</v>
      </c>
      <c r="L152" s="28"/>
      <c r="M152" s="5" t="s">
        <v>237</v>
      </c>
      <c r="N152" s="5" t="s">
        <v>585</v>
      </c>
      <c r="O152" s="5" t="s">
        <v>122</v>
      </c>
      <c r="Q152" s="5" t="s">
        <v>122</v>
      </c>
      <c r="R152" s="5">
        <v>1</v>
      </c>
      <c r="S152" s="5">
        <v>1</v>
      </c>
      <c r="T152" s="5" t="s">
        <v>11</v>
      </c>
      <c r="U152" s="5">
        <v>5</v>
      </c>
      <c r="V152" s="5">
        <v>5</v>
      </c>
      <c r="W152" s="33">
        <v>44970</v>
      </c>
      <c r="X152" s="41">
        <v>44974</v>
      </c>
      <c r="Y152" s="41">
        <v>44981</v>
      </c>
      <c r="Z152" s="33">
        <v>44985</v>
      </c>
      <c r="AA152" s="39"/>
      <c r="AB152" s="39"/>
      <c r="AC152" s="39"/>
      <c r="AD152" s="39"/>
      <c r="AE152" s="33">
        <v>44686</v>
      </c>
      <c r="AF152" s="39">
        <v>44753</v>
      </c>
      <c r="AG152" s="33">
        <v>44700</v>
      </c>
      <c r="AH152" s="39" t="s">
        <v>112</v>
      </c>
      <c r="AI152" s="33">
        <v>44817</v>
      </c>
      <c r="AJ152" s="39" t="s">
        <v>112</v>
      </c>
      <c r="AK152" s="33">
        <v>44852</v>
      </c>
      <c r="AL152" s="39"/>
      <c r="AM152" s="33">
        <v>44859</v>
      </c>
      <c r="AN152" s="39"/>
      <c r="AO152" s="33">
        <v>44866</v>
      </c>
      <c r="AP152" s="39">
        <v>44848</v>
      </c>
      <c r="AQ152" s="33">
        <v>44887</v>
      </c>
      <c r="AR152" s="39"/>
      <c r="AS152" s="33">
        <v>44939</v>
      </c>
      <c r="AT152" s="39" t="s">
        <v>112</v>
      </c>
      <c r="AU152" s="33">
        <v>44956</v>
      </c>
      <c r="AV152" s="39"/>
      <c r="AW152" s="33">
        <v>44956</v>
      </c>
      <c r="AX152" s="39"/>
      <c r="AY152" s="33">
        <v>44963</v>
      </c>
      <c r="AZ152" s="39"/>
      <c r="BC152" s="28" t="s">
        <v>583</v>
      </c>
      <c r="BD152" s="5" t="s">
        <v>453</v>
      </c>
    </row>
    <row r="153" spans="1:56" ht="14.95" hidden="1" customHeight="1" x14ac:dyDescent="0.2">
      <c r="A153" s="3">
        <v>144</v>
      </c>
      <c r="B153" s="3" t="s">
        <v>576</v>
      </c>
      <c r="C153" s="9">
        <v>111843</v>
      </c>
      <c r="D153" s="37" t="str">
        <f t="shared" si="2"/>
        <v>∞</v>
      </c>
      <c r="E153" s="5" t="s">
        <v>267</v>
      </c>
      <c r="F153" s="5" t="s">
        <v>588</v>
      </c>
      <c r="H153" s="5" t="s">
        <v>344</v>
      </c>
      <c r="I153" s="5" t="s">
        <v>267</v>
      </c>
      <c r="J153" s="5" t="s">
        <v>108</v>
      </c>
      <c r="K153" s="5" t="s">
        <v>4</v>
      </c>
      <c r="L153" s="28"/>
      <c r="M153" s="5" t="s">
        <v>237</v>
      </c>
      <c r="N153" s="5" t="s">
        <v>585</v>
      </c>
      <c r="O153" s="5" t="s">
        <v>122</v>
      </c>
      <c r="Q153" s="5" t="s">
        <v>122</v>
      </c>
      <c r="R153" s="5">
        <v>1</v>
      </c>
      <c r="S153" s="5">
        <v>1</v>
      </c>
      <c r="T153" s="5" t="s">
        <v>11</v>
      </c>
      <c r="U153" s="5">
        <v>5</v>
      </c>
      <c r="V153" s="5">
        <v>5</v>
      </c>
      <c r="W153" s="33">
        <v>44970</v>
      </c>
      <c r="X153" s="41">
        <v>44974</v>
      </c>
      <c r="Y153" s="41">
        <v>44981</v>
      </c>
      <c r="Z153" s="33">
        <v>44985</v>
      </c>
      <c r="AA153" s="39"/>
      <c r="AB153" s="39"/>
      <c r="AC153" s="39"/>
      <c r="AD153" s="39"/>
      <c r="AE153" s="33">
        <v>44686</v>
      </c>
      <c r="AF153" s="39">
        <v>44753</v>
      </c>
      <c r="AG153" s="33">
        <v>44700</v>
      </c>
      <c r="AH153" s="39" t="s">
        <v>112</v>
      </c>
      <c r="AI153" s="33">
        <v>44817</v>
      </c>
      <c r="AJ153" s="39" t="s">
        <v>112</v>
      </c>
      <c r="AK153" s="33">
        <v>44852</v>
      </c>
      <c r="AL153" s="39"/>
      <c r="AM153" s="33">
        <v>44859</v>
      </c>
      <c r="AN153" s="39"/>
      <c r="AO153" s="33">
        <v>44866</v>
      </c>
      <c r="AP153" s="39">
        <v>44848</v>
      </c>
      <c r="AQ153" s="33">
        <v>44887</v>
      </c>
      <c r="AR153" s="39"/>
      <c r="AS153" s="33">
        <v>44939</v>
      </c>
      <c r="AT153" s="39" t="s">
        <v>112</v>
      </c>
      <c r="AU153" s="33">
        <v>44956</v>
      </c>
      <c r="AV153" s="39"/>
      <c r="AW153" s="33">
        <v>44956</v>
      </c>
      <c r="AX153" s="39"/>
      <c r="AY153" s="33">
        <v>44963</v>
      </c>
      <c r="AZ153" s="39"/>
      <c r="BC153" s="28" t="s">
        <v>583</v>
      </c>
      <c r="BD153" s="5" t="s">
        <v>453</v>
      </c>
    </row>
    <row r="154" spans="1:56" ht="14.95" hidden="1" customHeight="1" x14ac:dyDescent="0.2">
      <c r="A154" s="3">
        <v>145</v>
      </c>
      <c r="B154" s="3" t="s">
        <v>251</v>
      </c>
      <c r="C154" s="9">
        <v>112547</v>
      </c>
      <c r="D154" s="37" t="str">
        <f t="shared" si="2"/>
        <v>∞</v>
      </c>
      <c r="E154" s="5" t="s">
        <v>104</v>
      </c>
      <c r="F154" s="5" t="s">
        <v>279</v>
      </c>
      <c r="I154" s="5" t="s">
        <v>107</v>
      </c>
      <c r="J154" s="5" t="s">
        <v>108</v>
      </c>
      <c r="K154" s="5" t="s">
        <v>4</v>
      </c>
      <c r="M154" s="5" t="s">
        <v>109</v>
      </c>
      <c r="O154" s="5" t="s">
        <v>111</v>
      </c>
      <c r="Q154" s="5" t="s">
        <v>111</v>
      </c>
      <c r="R154" s="5">
        <v>1</v>
      </c>
      <c r="S154" s="5">
        <v>1</v>
      </c>
      <c r="T154" s="5" t="s">
        <v>5</v>
      </c>
      <c r="U154" s="5">
        <v>5</v>
      </c>
      <c r="V154" s="5">
        <v>0</v>
      </c>
      <c r="W154" s="33">
        <v>44977</v>
      </c>
      <c r="X154" s="41" t="s">
        <v>115</v>
      </c>
      <c r="Y154" s="41" t="s">
        <v>115</v>
      </c>
      <c r="Z154" s="33">
        <v>44984</v>
      </c>
      <c r="AA154" s="39"/>
      <c r="AB154" s="39"/>
      <c r="AC154" s="39"/>
      <c r="AD154" s="39"/>
      <c r="AE154" s="33" t="s">
        <v>112</v>
      </c>
      <c r="AF154" s="39"/>
      <c r="AG154" s="33" t="s">
        <v>112</v>
      </c>
      <c r="AH154" s="39"/>
      <c r="AI154" s="33" t="s">
        <v>112</v>
      </c>
      <c r="AJ154" s="39"/>
      <c r="AK154" s="33" t="s">
        <v>112</v>
      </c>
      <c r="AL154" s="39"/>
      <c r="AM154" s="33" t="s">
        <v>112</v>
      </c>
      <c r="AN154" s="39"/>
      <c r="AO154" s="33" t="s">
        <v>112</v>
      </c>
      <c r="AP154" s="39"/>
      <c r="AQ154" s="33" t="s">
        <v>112</v>
      </c>
      <c r="AR154" s="39"/>
      <c r="AS154" s="33" t="s">
        <v>112</v>
      </c>
      <c r="AT154" s="39"/>
      <c r="AU154" s="33" t="s">
        <v>112</v>
      </c>
      <c r="AV154" s="39"/>
      <c r="AW154" s="33" t="s">
        <v>112</v>
      </c>
      <c r="AX154" s="39"/>
      <c r="AY154" s="33" t="s">
        <v>112</v>
      </c>
      <c r="AZ154" s="39"/>
      <c r="BD154" s="5"/>
    </row>
    <row r="155" spans="1:56" ht="14.95" hidden="1" customHeight="1" x14ac:dyDescent="0.2">
      <c r="A155" s="3">
        <v>146</v>
      </c>
      <c r="B155" s="3" t="s">
        <v>603</v>
      </c>
      <c r="C155" s="9">
        <v>112317</v>
      </c>
      <c r="D155" s="37" t="str">
        <f t="shared" si="2"/>
        <v>∞</v>
      </c>
      <c r="E155" s="5" t="s">
        <v>104</v>
      </c>
      <c r="F155" s="5" t="s">
        <v>614</v>
      </c>
      <c r="I155" s="5" t="s">
        <v>107</v>
      </c>
      <c r="J155" s="5" t="s">
        <v>108</v>
      </c>
      <c r="K155" s="5" t="s">
        <v>4</v>
      </c>
      <c r="M155" s="5" t="s">
        <v>109</v>
      </c>
      <c r="O155" s="5" t="s">
        <v>111</v>
      </c>
      <c r="Q155" s="5" t="s">
        <v>111</v>
      </c>
      <c r="R155" s="5">
        <v>1</v>
      </c>
      <c r="S155" s="5">
        <v>1</v>
      </c>
      <c r="T155" s="5" t="s">
        <v>5</v>
      </c>
      <c r="U155" s="5">
        <v>5</v>
      </c>
      <c r="V155" s="5">
        <v>0</v>
      </c>
      <c r="W155" s="33">
        <v>44977</v>
      </c>
      <c r="X155" s="41" t="s">
        <v>115</v>
      </c>
      <c r="Y155" s="41" t="s">
        <v>115</v>
      </c>
      <c r="Z155" s="33">
        <v>44984</v>
      </c>
      <c r="AA155" s="39">
        <v>44977</v>
      </c>
      <c r="AB155" s="39"/>
      <c r="AC155" s="39"/>
      <c r="AD155" s="39">
        <v>44978</v>
      </c>
      <c r="AE155" s="33" t="s">
        <v>112</v>
      </c>
      <c r="AF155" s="39"/>
      <c r="AG155" s="33" t="s">
        <v>112</v>
      </c>
      <c r="AH155" s="39"/>
      <c r="AI155" s="33" t="s">
        <v>112</v>
      </c>
      <c r="AJ155" s="39"/>
      <c r="AK155" s="33" t="s">
        <v>112</v>
      </c>
      <c r="AL155" s="39"/>
      <c r="AM155" s="33" t="s">
        <v>112</v>
      </c>
      <c r="AN155" s="39"/>
      <c r="AO155" s="33" t="s">
        <v>112</v>
      </c>
      <c r="AP155" s="39"/>
      <c r="AQ155" s="33" t="s">
        <v>112</v>
      </c>
      <c r="AR155" s="39"/>
      <c r="AS155" s="33" t="s">
        <v>112</v>
      </c>
      <c r="AT155" s="39"/>
      <c r="AU155" s="33" t="s">
        <v>112</v>
      </c>
      <c r="AV155" s="39"/>
      <c r="AW155" s="33" t="s">
        <v>112</v>
      </c>
      <c r="AX155" s="39"/>
      <c r="AY155" s="33" t="s">
        <v>112</v>
      </c>
      <c r="AZ155" s="39"/>
      <c r="BD155" s="5"/>
    </row>
    <row r="156" spans="1:56" ht="14.95" hidden="1" customHeight="1" x14ac:dyDescent="0.2">
      <c r="A156" s="3">
        <v>147</v>
      </c>
      <c r="B156" s="3" t="s">
        <v>934</v>
      </c>
      <c r="C156" s="9">
        <v>111805</v>
      </c>
      <c r="D156" s="37" t="str">
        <f t="shared" si="2"/>
        <v>∞</v>
      </c>
      <c r="E156" s="5" t="s">
        <v>104</v>
      </c>
      <c r="F156" s="5" t="s">
        <v>1311</v>
      </c>
      <c r="I156" s="5" t="s">
        <v>107</v>
      </c>
      <c r="J156" s="5" t="s">
        <v>108</v>
      </c>
      <c r="K156" s="5" t="s">
        <v>16</v>
      </c>
      <c r="L156" s="35"/>
      <c r="M156" s="5" t="s">
        <v>109</v>
      </c>
      <c r="O156" s="5" t="s">
        <v>111</v>
      </c>
      <c r="Q156" s="5" t="s">
        <v>111</v>
      </c>
      <c r="R156" s="5">
        <v>1</v>
      </c>
      <c r="S156" s="5">
        <v>1</v>
      </c>
      <c r="T156" s="5" t="s">
        <v>5</v>
      </c>
      <c r="U156" s="5">
        <v>5</v>
      </c>
      <c r="V156" s="5">
        <v>0</v>
      </c>
      <c r="W156" s="33">
        <v>44977</v>
      </c>
      <c r="X156" s="41" t="s">
        <v>115</v>
      </c>
      <c r="Y156" s="41" t="s">
        <v>115</v>
      </c>
      <c r="Z156" s="33">
        <v>44984</v>
      </c>
      <c r="AA156" s="39"/>
      <c r="AB156" s="39"/>
      <c r="AC156" s="39"/>
      <c r="AD156" s="39"/>
      <c r="AE156" s="33" t="s">
        <v>112</v>
      </c>
      <c r="AF156" s="39"/>
      <c r="AG156" s="33" t="s">
        <v>112</v>
      </c>
      <c r="AH156" s="39"/>
      <c r="AI156" s="33" t="s">
        <v>112</v>
      </c>
      <c r="AJ156" s="39"/>
      <c r="AK156" s="33" t="s">
        <v>112</v>
      </c>
      <c r="AL156" s="39"/>
      <c r="AM156" s="33" t="s">
        <v>112</v>
      </c>
      <c r="AN156" s="39"/>
      <c r="AO156" s="33" t="s">
        <v>112</v>
      </c>
      <c r="AP156" s="39"/>
      <c r="AQ156" s="33" t="s">
        <v>112</v>
      </c>
      <c r="AR156" s="39"/>
      <c r="AS156" s="33" t="s">
        <v>112</v>
      </c>
      <c r="AT156" s="39"/>
      <c r="AU156" s="33" t="s">
        <v>112</v>
      </c>
      <c r="AV156" s="39"/>
      <c r="AW156" s="33" t="s">
        <v>112</v>
      </c>
      <c r="AX156" s="39"/>
      <c r="AY156" s="33" t="s">
        <v>112</v>
      </c>
      <c r="AZ156" s="39"/>
      <c r="BD156" s="5"/>
    </row>
    <row r="157" spans="1:56" ht="14.95" hidden="1" customHeight="1" x14ac:dyDescent="0.2">
      <c r="A157" s="3">
        <v>148</v>
      </c>
      <c r="B157" s="3" t="s">
        <v>364</v>
      </c>
      <c r="C157" s="9">
        <v>112536</v>
      </c>
      <c r="D157" s="37" t="str">
        <f t="shared" si="2"/>
        <v>∞</v>
      </c>
      <c r="E157" s="5" t="s">
        <v>104</v>
      </c>
      <c r="F157" s="5" t="s">
        <v>649</v>
      </c>
      <c r="I157" s="5" t="s">
        <v>107</v>
      </c>
      <c r="J157" s="5" t="s">
        <v>108</v>
      </c>
      <c r="K157" s="5" t="s">
        <v>4</v>
      </c>
      <c r="M157" s="5" t="s">
        <v>109</v>
      </c>
      <c r="N157" s="5" t="s">
        <v>283</v>
      </c>
      <c r="O157" s="5" t="s">
        <v>111</v>
      </c>
      <c r="Q157" s="5" t="s">
        <v>111</v>
      </c>
      <c r="R157" s="5">
        <v>1</v>
      </c>
      <c r="S157" s="5">
        <v>1</v>
      </c>
      <c r="T157" s="5" t="s">
        <v>5</v>
      </c>
      <c r="U157" s="5">
        <v>5</v>
      </c>
      <c r="V157" s="5">
        <v>0</v>
      </c>
      <c r="W157" s="33">
        <v>44978</v>
      </c>
      <c r="X157" s="41" t="s">
        <v>115</v>
      </c>
      <c r="Y157" s="41" t="s">
        <v>115</v>
      </c>
      <c r="Z157" s="33">
        <v>44985</v>
      </c>
      <c r="AA157" s="39"/>
      <c r="AB157" s="39"/>
      <c r="AC157" s="39"/>
      <c r="AD157" s="39"/>
      <c r="AE157" s="33" t="s">
        <v>112</v>
      </c>
      <c r="AF157" s="39"/>
      <c r="AG157" s="33" t="s">
        <v>112</v>
      </c>
      <c r="AH157" s="39"/>
      <c r="AI157" s="33" t="s">
        <v>112</v>
      </c>
      <c r="AJ157" s="39"/>
      <c r="AK157" s="33" t="s">
        <v>112</v>
      </c>
      <c r="AL157" s="39"/>
      <c r="AM157" s="33" t="s">
        <v>112</v>
      </c>
      <c r="AN157" s="39"/>
      <c r="AO157" s="33" t="s">
        <v>112</v>
      </c>
      <c r="AP157" s="39"/>
      <c r="AQ157" s="33" t="s">
        <v>112</v>
      </c>
      <c r="AR157" s="39"/>
      <c r="AS157" s="33" t="s">
        <v>112</v>
      </c>
      <c r="AT157" s="39"/>
      <c r="AU157" s="33" t="s">
        <v>112</v>
      </c>
      <c r="AV157" s="39"/>
      <c r="AW157" s="33" t="s">
        <v>112</v>
      </c>
      <c r="AX157" s="39"/>
      <c r="AY157" s="33" t="s">
        <v>112</v>
      </c>
      <c r="AZ157" s="39"/>
      <c r="BD157" s="5"/>
    </row>
    <row r="158" spans="1:56" ht="14.95" hidden="1" customHeight="1" x14ac:dyDescent="0.2">
      <c r="A158" s="3">
        <v>149</v>
      </c>
      <c r="B158" s="3" t="s">
        <v>576</v>
      </c>
      <c r="C158" s="9">
        <v>112591</v>
      </c>
      <c r="D158" s="37" t="str">
        <f t="shared" si="2"/>
        <v>∞</v>
      </c>
      <c r="E158" s="5" t="s">
        <v>104</v>
      </c>
      <c r="F158" s="5" t="s">
        <v>589</v>
      </c>
      <c r="I158" s="5" t="s">
        <v>107</v>
      </c>
      <c r="J158" s="5" t="s">
        <v>108</v>
      </c>
      <c r="K158" s="5" t="s">
        <v>4</v>
      </c>
      <c r="M158" s="5" t="s">
        <v>109</v>
      </c>
      <c r="N158" s="5" t="s">
        <v>590</v>
      </c>
      <c r="O158" s="5" t="s">
        <v>111</v>
      </c>
      <c r="Q158" s="5" t="s">
        <v>111</v>
      </c>
      <c r="R158" s="5">
        <v>1</v>
      </c>
      <c r="S158" s="5">
        <v>1</v>
      </c>
      <c r="T158" s="5" t="s">
        <v>5</v>
      </c>
      <c r="U158" s="5">
        <v>5</v>
      </c>
      <c r="V158" s="5">
        <v>0</v>
      </c>
      <c r="W158" s="33">
        <v>44981</v>
      </c>
      <c r="X158" s="41" t="s">
        <v>115</v>
      </c>
      <c r="Y158" s="41" t="s">
        <v>115</v>
      </c>
      <c r="Z158" s="33">
        <v>44988</v>
      </c>
      <c r="AA158" s="39"/>
      <c r="AB158" s="39"/>
      <c r="AC158" s="39"/>
      <c r="AD158" s="39"/>
      <c r="AE158" s="33" t="s">
        <v>112</v>
      </c>
      <c r="AF158" s="39"/>
      <c r="AG158" s="33" t="s">
        <v>112</v>
      </c>
      <c r="AH158" s="39"/>
      <c r="AI158" s="33" t="s">
        <v>112</v>
      </c>
      <c r="AJ158" s="39"/>
      <c r="AK158" s="33" t="s">
        <v>112</v>
      </c>
      <c r="AL158" s="39"/>
      <c r="AM158" s="33" t="s">
        <v>112</v>
      </c>
      <c r="AN158" s="39"/>
      <c r="AO158" s="33" t="s">
        <v>112</v>
      </c>
      <c r="AP158" s="39"/>
      <c r="AQ158" s="33" t="s">
        <v>112</v>
      </c>
      <c r="AR158" s="39"/>
      <c r="AS158" s="33" t="s">
        <v>112</v>
      </c>
      <c r="AT158" s="39"/>
      <c r="AU158" s="33" t="s">
        <v>112</v>
      </c>
      <c r="AV158" s="39"/>
      <c r="AW158" s="33" t="s">
        <v>112</v>
      </c>
      <c r="AX158" s="39"/>
      <c r="AY158" s="33" t="s">
        <v>112</v>
      </c>
      <c r="AZ158" s="39"/>
      <c r="BC158" s="29"/>
      <c r="BD158" s="5"/>
    </row>
    <row r="159" spans="1:56" ht="14.95" hidden="1" customHeight="1" x14ac:dyDescent="0.2">
      <c r="A159" s="3">
        <v>150</v>
      </c>
      <c r="B159" s="3" t="s">
        <v>576</v>
      </c>
      <c r="C159" s="9">
        <v>112357</v>
      </c>
      <c r="D159" s="37" t="str">
        <f t="shared" si="2"/>
        <v>∞</v>
      </c>
      <c r="E159" s="5" t="s">
        <v>104</v>
      </c>
      <c r="F159" s="5" t="s">
        <v>591</v>
      </c>
      <c r="I159" s="5" t="s">
        <v>107</v>
      </c>
      <c r="J159" s="5" t="s">
        <v>108</v>
      </c>
      <c r="K159" s="5" t="s">
        <v>16</v>
      </c>
      <c r="M159" s="5" t="s">
        <v>109</v>
      </c>
      <c r="O159" s="5" t="s">
        <v>111</v>
      </c>
      <c r="Q159" s="5" t="s">
        <v>111</v>
      </c>
      <c r="R159" s="5">
        <v>1</v>
      </c>
      <c r="S159" s="5">
        <v>1</v>
      </c>
      <c r="T159" s="5" t="s">
        <v>5</v>
      </c>
      <c r="U159" s="5">
        <v>5</v>
      </c>
      <c r="V159" s="5">
        <v>0</v>
      </c>
      <c r="W159" s="33">
        <v>44981</v>
      </c>
      <c r="X159" s="41" t="s">
        <v>115</v>
      </c>
      <c r="Y159" s="41" t="s">
        <v>115</v>
      </c>
      <c r="Z159" s="33">
        <v>44988</v>
      </c>
      <c r="AA159" s="33">
        <v>44981</v>
      </c>
      <c r="AB159" s="39"/>
      <c r="AC159" s="39"/>
      <c r="AD159" s="33">
        <v>44988</v>
      </c>
      <c r="AE159" s="33" t="s">
        <v>112</v>
      </c>
      <c r="AF159" s="39"/>
      <c r="AG159" s="33" t="s">
        <v>112</v>
      </c>
      <c r="AH159" s="39"/>
      <c r="AI159" s="33" t="s">
        <v>112</v>
      </c>
      <c r="AJ159" s="39"/>
      <c r="AK159" s="33" t="s">
        <v>112</v>
      </c>
      <c r="AL159" s="39"/>
      <c r="AM159" s="33" t="s">
        <v>112</v>
      </c>
      <c r="AN159" s="39"/>
      <c r="AO159" s="33" t="s">
        <v>112</v>
      </c>
      <c r="AP159" s="39"/>
      <c r="AQ159" s="33" t="s">
        <v>112</v>
      </c>
      <c r="AR159" s="39"/>
      <c r="AS159" s="33" t="s">
        <v>112</v>
      </c>
      <c r="AT159" s="39"/>
      <c r="AU159" s="33" t="s">
        <v>112</v>
      </c>
      <c r="AV159" s="39"/>
      <c r="AW159" s="33" t="s">
        <v>112</v>
      </c>
      <c r="AX159" s="39"/>
      <c r="AY159" s="33" t="s">
        <v>112</v>
      </c>
      <c r="AZ159" s="39"/>
      <c r="BD159" s="5"/>
    </row>
    <row r="160" spans="1:56" ht="14.95" hidden="1" customHeight="1" x14ac:dyDescent="0.2">
      <c r="A160" s="3">
        <v>151</v>
      </c>
      <c r="B160" s="3" t="s">
        <v>576</v>
      </c>
      <c r="C160" s="9">
        <v>112745</v>
      </c>
      <c r="D160" s="37" t="str">
        <f t="shared" si="2"/>
        <v>∞</v>
      </c>
      <c r="E160" s="5" t="s">
        <v>104</v>
      </c>
      <c r="F160" s="5" t="s">
        <v>592</v>
      </c>
      <c r="I160" s="5" t="s">
        <v>107</v>
      </c>
      <c r="J160" s="5" t="s">
        <v>108</v>
      </c>
      <c r="K160" s="5" t="s">
        <v>4</v>
      </c>
      <c r="M160" s="5" t="s">
        <v>109</v>
      </c>
      <c r="O160" s="5" t="s">
        <v>111</v>
      </c>
      <c r="Q160" s="5" t="s">
        <v>111</v>
      </c>
      <c r="R160" s="5">
        <v>1</v>
      </c>
      <c r="S160" s="5">
        <v>1</v>
      </c>
      <c r="T160" s="5" t="s">
        <v>5</v>
      </c>
      <c r="U160" s="5">
        <v>10</v>
      </c>
      <c r="V160" s="5">
        <v>0</v>
      </c>
      <c r="W160" s="33">
        <v>44985</v>
      </c>
      <c r="X160" s="41" t="s">
        <v>115</v>
      </c>
      <c r="Y160" s="41" t="s">
        <v>115</v>
      </c>
      <c r="Z160" s="33">
        <v>44992</v>
      </c>
      <c r="AA160" s="39"/>
      <c r="AB160" s="39"/>
      <c r="AC160" s="39"/>
      <c r="AD160" s="39"/>
      <c r="AE160" s="33" t="s">
        <v>112</v>
      </c>
      <c r="AF160" s="39"/>
      <c r="AG160" s="33" t="s">
        <v>112</v>
      </c>
      <c r="AH160" s="39"/>
      <c r="AI160" s="33" t="s">
        <v>112</v>
      </c>
      <c r="AJ160" s="39"/>
      <c r="AK160" s="33" t="s">
        <v>112</v>
      </c>
      <c r="AL160" s="39"/>
      <c r="AM160" s="33" t="s">
        <v>112</v>
      </c>
      <c r="AN160" s="39"/>
      <c r="AO160" s="33" t="s">
        <v>112</v>
      </c>
      <c r="AP160" s="39"/>
      <c r="AQ160" s="33" t="s">
        <v>112</v>
      </c>
      <c r="AR160" s="39"/>
      <c r="AS160" s="33" t="s">
        <v>112</v>
      </c>
      <c r="AT160" s="39"/>
      <c r="AU160" s="33" t="s">
        <v>112</v>
      </c>
      <c r="AV160" s="39"/>
      <c r="AW160" s="33" t="s">
        <v>112</v>
      </c>
      <c r="AX160" s="39"/>
      <c r="AY160" s="33" t="s">
        <v>112</v>
      </c>
      <c r="AZ160" s="39"/>
      <c r="BC160" s="29"/>
      <c r="BD160" s="5"/>
    </row>
    <row r="161" spans="1:59" ht="14.95" hidden="1" customHeight="1" x14ac:dyDescent="0.2">
      <c r="A161" s="3">
        <v>152</v>
      </c>
      <c r="B161" s="3" t="s">
        <v>576</v>
      </c>
      <c r="C161" s="9">
        <v>112797</v>
      </c>
      <c r="D161" s="37" t="str">
        <f t="shared" si="2"/>
        <v>∞</v>
      </c>
      <c r="E161" s="5" t="s">
        <v>104</v>
      </c>
      <c r="F161" s="5" t="s">
        <v>593</v>
      </c>
      <c r="I161" s="5" t="s">
        <v>107</v>
      </c>
      <c r="J161" s="5" t="s">
        <v>108</v>
      </c>
      <c r="K161" s="5" t="s">
        <v>16</v>
      </c>
      <c r="M161" s="5" t="s">
        <v>109</v>
      </c>
      <c r="O161" s="5" t="s">
        <v>111</v>
      </c>
      <c r="Q161" s="5" t="s">
        <v>111</v>
      </c>
      <c r="R161" s="5">
        <v>1</v>
      </c>
      <c r="S161" s="5">
        <v>1</v>
      </c>
      <c r="T161" s="5" t="s">
        <v>5</v>
      </c>
      <c r="U161" s="5">
        <v>5</v>
      </c>
      <c r="V161" s="5">
        <v>0</v>
      </c>
      <c r="W161" s="33">
        <v>44987</v>
      </c>
      <c r="X161" s="41" t="s">
        <v>115</v>
      </c>
      <c r="Y161" s="41" t="s">
        <v>115</v>
      </c>
      <c r="Z161" s="33">
        <v>44994</v>
      </c>
      <c r="AA161" s="39"/>
      <c r="AB161" s="39"/>
      <c r="AC161" s="39"/>
      <c r="AD161" s="39"/>
      <c r="AE161" s="33" t="s">
        <v>112</v>
      </c>
      <c r="AF161" s="39"/>
      <c r="AG161" s="33" t="s">
        <v>112</v>
      </c>
      <c r="AH161" s="39"/>
      <c r="AI161" s="33" t="s">
        <v>112</v>
      </c>
      <c r="AJ161" s="39"/>
      <c r="AK161" s="33" t="s">
        <v>112</v>
      </c>
      <c r="AL161" s="39"/>
      <c r="AM161" s="33" t="s">
        <v>112</v>
      </c>
      <c r="AN161" s="39"/>
      <c r="AO161" s="33" t="s">
        <v>112</v>
      </c>
      <c r="AP161" s="39"/>
      <c r="AQ161" s="33" t="s">
        <v>112</v>
      </c>
      <c r="AR161" s="39"/>
      <c r="AS161" s="33" t="s">
        <v>112</v>
      </c>
      <c r="AT161" s="39"/>
      <c r="AU161" s="33" t="s">
        <v>112</v>
      </c>
      <c r="AV161" s="39"/>
      <c r="AW161" s="33" t="s">
        <v>112</v>
      </c>
      <c r="AX161" s="39"/>
      <c r="AY161" s="33" t="s">
        <v>112</v>
      </c>
      <c r="AZ161" s="39"/>
      <c r="BC161" s="29"/>
      <c r="BD161" s="5"/>
    </row>
    <row r="162" spans="1:59" ht="14.95" hidden="1" customHeight="1" x14ac:dyDescent="0.2">
      <c r="A162" s="3">
        <v>153</v>
      </c>
      <c r="B162" s="3" t="s">
        <v>576</v>
      </c>
      <c r="C162" s="9">
        <v>112897</v>
      </c>
      <c r="D162" s="37" t="str">
        <f t="shared" si="2"/>
        <v>∞</v>
      </c>
      <c r="E162" s="5" t="s">
        <v>104</v>
      </c>
      <c r="F162" s="5" t="s">
        <v>594</v>
      </c>
      <c r="I162" s="5" t="s">
        <v>107</v>
      </c>
      <c r="J162" s="5" t="s">
        <v>108</v>
      </c>
      <c r="K162" s="5" t="s">
        <v>16</v>
      </c>
      <c r="M162" s="5" t="s">
        <v>109</v>
      </c>
      <c r="O162" s="5" t="s">
        <v>111</v>
      </c>
      <c r="Q162" s="5" t="s">
        <v>111</v>
      </c>
      <c r="R162" s="5">
        <v>1</v>
      </c>
      <c r="S162" s="5">
        <v>1</v>
      </c>
      <c r="T162" s="5" t="s">
        <v>5</v>
      </c>
      <c r="U162" s="5">
        <v>5</v>
      </c>
      <c r="V162" s="5">
        <v>0</v>
      </c>
      <c r="W162" s="33">
        <v>44987</v>
      </c>
      <c r="X162" s="41" t="s">
        <v>115</v>
      </c>
      <c r="Y162" s="41" t="s">
        <v>115</v>
      </c>
      <c r="Z162" s="33">
        <v>44994</v>
      </c>
      <c r="AA162" s="39"/>
      <c r="AB162" s="39"/>
      <c r="AC162" s="39"/>
      <c r="AD162" s="39"/>
      <c r="AE162" s="33" t="s">
        <v>112</v>
      </c>
      <c r="AF162" s="39"/>
      <c r="AG162" s="33" t="s">
        <v>112</v>
      </c>
      <c r="AH162" s="39"/>
      <c r="AI162" s="33" t="s">
        <v>112</v>
      </c>
      <c r="AJ162" s="39"/>
      <c r="AK162" s="33" t="s">
        <v>112</v>
      </c>
      <c r="AL162" s="39"/>
      <c r="AM162" s="33" t="s">
        <v>112</v>
      </c>
      <c r="AN162" s="39"/>
      <c r="AO162" s="33" t="s">
        <v>112</v>
      </c>
      <c r="AP162" s="39"/>
      <c r="AQ162" s="33" t="s">
        <v>112</v>
      </c>
      <c r="AR162" s="39"/>
      <c r="AS162" s="33" t="s">
        <v>112</v>
      </c>
      <c r="AT162" s="39"/>
      <c r="AU162" s="33" t="s">
        <v>112</v>
      </c>
      <c r="AV162" s="39"/>
      <c r="AW162" s="33" t="s">
        <v>112</v>
      </c>
      <c r="AX162" s="39"/>
      <c r="AY162" s="33" t="s">
        <v>112</v>
      </c>
      <c r="AZ162" s="39"/>
      <c r="BC162" s="29"/>
      <c r="BD162" s="5"/>
    </row>
    <row r="163" spans="1:59" ht="14.95" hidden="1" customHeight="1" x14ac:dyDescent="0.2">
      <c r="A163" s="3">
        <v>154</v>
      </c>
      <c r="B163" s="3" t="s">
        <v>692</v>
      </c>
      <c r="C163" s="9">
        <v>111218</v>
      </c>
      <c r="D163" s="37" t="str">
        <f t="shared" si="2"/>
        <v>∞</v>
      </c>
      <c r="E163" s="5" t="s">
        <v>375</v>
      </c>
      <c r="F163" s="5" t="s">
        <v>701</v>
      </c>
      <c r="G163" s="5" t="s">
        <v>702</v>
      </c>
      <c r="H163" s="5" t="s">
        <v>703</v>
      </c>
      <c r="I163" s="5" t="s">
        <v>293</v>
      </c>
      <c r="J163" s="5" t="s">
        <v>108</v>
      </c>
      <c r="K163" s="5" t="s">
        <v>4</v>
      </c>
      <c r="L163" s="64"/>
      <c r="M163" s="5" t="s">
        <v>237</v>
      </c>
      <c r="N163" s="5" t="s">
        <v>704</v>
      </c>
      <c r="O163" s="5" t="s">
        <v>122</v>
      </c>
      <c r="P163" s="5">
        <v>112439</v>
      </c>
      <c r="Q163" s="5" t="s">
        <v>122</v>
      </c>
      <c r="R163" s="5">
        <v>1</v>
      </c>
      <c r="S163" s="5">
        <v>1.5</v>
      </c>
      <c r="T163" s="5" t="s">
        <v>23</v>
      </c>
      <c r="U163" s="5">
        <v>40</v>
      </c>
      <c r="V163" s="5">
        <v>10</v>
      </c>
      <c r="W163" s="33">
        <v>44987</v>
      </c>
      <c r="X163" s="41">
        <v>45042</v>
      </c>
      <c r="Y163" s="41">
        <v>45056</v>
      </c>
      <c r="Z163" s="33">
        <v>45058</v>
      </c>
      <c r="AA163" s="39">
        <v>44988</v>
      </c>
      <c r="AB163" s="39">
        <v>45043</v>
      </c>
      <c r="AC163" s="39">
        <v>45084</v>
      </c>
      <c r="AD163" s="39">
        <v>45085</v>
      </c>
      <c r="AE163" s="33">
        <v>44705</v>
      </c>
      <c r="AF163" s="39">
        <v>44835</v>
      </c>
      <c r="AG163" s="33" t="s">
        <v>112</v>
      </c>
      <c r="AH163" s="39" t="s">
        <v>112</v>
      </c>
      <c r="AI163" s="33">
        <v>44834</v>
      </c>
      <c r="AJ163" s="39">
        <v>44904</v>
      </c>
      <c r="AK163" s="33" t="s">
        <v>112</v>
      </c>
      <c r="AL163" s="39" t="s">
        <v>112</v>
      </c>
      <c r="AM163" s="33">
        <v>44876</v>
      </c>
      <c r="AN163" s="39">
        <v>44949</v>
      </c>
      <c r="AO163" s="33">
        <v>44883</v>
      </c>
      <c r="AP163" s="39">
        <v>44904</v>
      </c>
      <c r="AQ163" s="33">
        <v>44908</v>
      </c>
      <c r="AR163" s="39">
        <v>44987</v>
      </c>
      <c r="AS163" s="33">
        <v>44959</v>
      </c>
      <c r="AT163" s="39">
        <v>44959</v>
      </c>
      <c r="AU163" s="33">
        <v>44973</v>
      </c>
      <c r="AV163" s="39">
        <v>44977</v>
      </c>
      <c r="AW163" s="33" t="s">
        <v>112</v>
      </c>
      <c r="AX163" s="39" t="s">
        <v>112</v>
      </c>
      <c r="AY163" s="33">
        <v>44980</v>
      </c>
      <c r="AZ163" s="39">
        <v>44985</v>
      </c>
      <c r="BC163" s="28" t="s">
        <v>705</v>
      </c>
      <c r="BD163" s="5" t="s">
        <v>289</v>
      </c>
    </row>
    <row r="164" spans="1:59" ht="14.95" hidden="1" customHeight="1" x14ac:dyDescent="0.2">
      <c r="A164" s="3">
        <v>155</v>
      </c>
      <c r="B164" s="3" t="s">
        <v>364</v>
      </c>
      <c r="C164" s="9">
        <v>109543</v>
      </c>
      <c r="D164" s="37" t="str">
        <f t="shared" si="2"/>
        <v>∞</v>
      </c>
      <c r="E164" s="5" t="s">
        <v>267</v>
      </c>
      <c r="F164" s="5" t="s">
        <v>650</v>
      </c>
      <c r="I164" s="5" t="s">
        <v>651</v>
      </c>
      <c r="J164" s="5" t="s">
        <v>108</v>
      </c>
      <c r="K164" s="5" t="s">
        <v>4</v>
      </c>
      <c r="L164" s="28"/>
      <c r="M164" s="5" t="s">
        <v>237</v>
      </c>
      <c r="N164" s="5" t="s">
        <v>590</v>
      </c>
      <c r="O164" s="5" t="s">
        <v>238</v>
      </c>
      <c r="Q164" s="5" t="s">
        <v>122</v>
      </c>
      <c r="R164" s="5">
        <v>1</v>
      </c>
      <c r="S164" s="5">
        <v>1</v>
      </c>
      <c r="T164" s="5" t="s">
        <v>11</v>
      </c>
      <c r="U164" s="5">
        <v>23</v>
      </c>
      <c r="V164" s="5">
        <v>0</v>
      </c>
      <c r="W164" s="33">
        <v>44988</v>
      </c>
      <c r="X164" s="41" t="s">
        <v>115</v>
      </c>
      <c r="Y164" s="41" t="s">
        <v>115</v>
      </c>
      <c r="Z164" s="33">
        <v>45021</v>
      </c>
      <c r="AA164" s="39">
        <v>44991</v>
      </c>
      <c r="AB164" s="39"/>
      <c r="AC164" s="39"/>
      <c r="AD164" s="33">
        <v>45021</v>
      </c>
      <c r="AE164" s="33" t="s">
        <v>112</v>
      </c>
      <c r="AF164" s="39"/>
      <c r="AG164" s="33" t="s">
        <v>112</v>
      </c>
      <c r="AH164" s="39"/>
      <c r="AI164" s="33">
        <v>44837</v>
      </c>
      <c r="AJ164" s="39"/>
      <c r="AK164" s="33" t="s">
        <v>112</v>
      </c>
      <c r="AL164" s="39"/>
      <c r="AM164" s="33">
        <v>44879</v>
      </c>
      <c r="AN164" s="39"/>
      <c r="AO164" s="33">
        <v>44886</v>
      </c>
      <c r="AP164" s="39"/>
      <c r="AQ164" s="33">
        <v>44909</v>
      </c>
      <c r="AR164" s="39"/>
      <c r="AS164" s="33" t="s">
        <v>112</v>
      </c>
      <c r="AT164" s="39"/>
      <c r="AU164" s="33">
        <v>44974</v>
      </c>
      <c r="AV164" s="39"/>
      <c r="AW164" s="33">
        <v>44974</v>
      </c>
      <c r="AX164" s="39"/>
      <c r="AY164" s="33">
        <v>44981</v>
      </c>
      <c r="AZ164" s="39"/>
      <c r="BC164" s="28" t="s">
        <v>652</v>
      </c>
      <c r="BD164" s="5"/>
      <c r="BG164" s="33">
        <f>Table1[[#This Row],[OKTB Meeting
(Plan)]]</f>
        <v>44981</v>
      </c>
    </row>
    <row r="165" spans="1:59" ht="14.95" hidden="1" customHeight="1" x14ac:dyDescent="0.2">
      <c r="A165" s="3">
        <v>156</v>
      </c>
      <c r="B165" s="3" t="s">
        <v>364</v>
      </c>
      <c r="C165" s="9">
        <v>112076</v>
      </c>
      <c r="D165" s="37" t="str">
        <f t="shared" si="2"/>
        <v>∞</v>
      </c>
      <c r="E165" s="5" t="s">
        <v>104</v>
      </c>
      <c r="F165" s="5" t="s">
        <v>653</v>
      </c>
      <c r="I165" s="5" t="s">
        <v>107</v>
      </c>
      <c r="J165" s="5" t="s">
        <v>108</v>
      </c>
      <c r="K165" s="5" t="s">
        <v>16</v>
      </c>
      <c r="M165" s="5" t="s">
        <v>109</v>
      </c>
      <c r="N165" s="5" t="s">
        <v>654</v>
      </c>
      <c r="O165" s="5" t="s">
        <v>111</v>
      </c>
      <c r="Q165" s="5" t="s">
        <v>111</v>
      </c>
      <c r="R165" s="5">
        <v>1</v>
      </c>
      <c r="S165" s="5">
        <v>1</v>
      </c>
      <c r="T165" s="5" t="s">
        <v>5</v>
      </c>
      <c r="U165" s="5">
        <v>5</v>
      </c>
      <c r="V165" s="5">
        <v>0</v>
      </c>
      <c r="W165" s="33">
        <v>44988</v>
      </c>
      <c r="X165" s="41" t="s">
        <v>115</v>
      </c>
      <c r="Y165" s="41" t="s">
        <v>115</v>
      </c>
      <c r="Z165" s="33">
        <v>44995</v>
      </c>
      <c r="AA165" s="39"/>
      <c r="AB165" s="39"/>
      <c r="AC165" s="39"/>
      <c r="AD165" s="39"/>
      <c r="AE165" s="33" t="s">
        <v>112</v>
      </c>
      <c r="AF165" s="39"/>
      <c r="AG165" s="33" t="s">
        <v>112</v>
      </c>
      <c r="AH165" s="39"/>
      <c r="AI165" s="33" t="s">
        <v>112</v>
      </c>
      <c r="AJ165" s="39"/>
      <c r="AK165" s="33" t="s">
        <v>112</v>
      </c>
      <c r="AL165" s="39"/>
      <c r="AM165" s="33" t="s">
        <v>112</v>
      </c>
      <c r="AN165" s="39"/>
      <c r="AO165" s="33" t="s">
        <v>112</v>
      </c>
      <c r="AP165" s="39"/>
      <c r="AQ165" s="33" t="s">
        <v>112</v>
      </c>
      <c r="AR165" s="39"/>
      <c r="AS165" s="33" t="s">
        <v>112</v>
      </c>
      <c r="AT165" s="39"/>
      <c r="AU165" s="33" t="s">
        <v>112</v>
      </c>
      <c r="AV165" s="39"/>
      <c r="AW165" s="33" t="s">
        <v>112</v>
      </c>
      <c r="AX165" s="39"/>
      <c r="AY165" s="33" t="s">
        <v>112</v>
      </c>
      <c r="AZ165" s="39"/>
      <c r="BD165" s="5"/>
    </row>
    <row r="166" spans="1:59" ht="14.95" hidden="1" customHeight="1" x14ac:dyDescent="0.2">
      <c r="A166" s="3">
        <v>157</v>
      </c>
      <c r="B166" s="3" t="s">
        <v>1049</v>
      </c>
      <c r="C166" s="9">
        <v>107222</v>
      </c>
      <c r="D166" s="37" t="str">
        <f t="shared" si="2"/>
        <v>∞</v>
      </c>
      <c r="E166" s="5" t="s">
        <v>1114</v>
      </c>
      <c r="F166" s="5" t="s">
        <v>1115</v>
      </c>
      <c r="G166" s="5" t="s">
        <v>155</v>
      </c>
      <c r="H166" s="5" t="s">
        <v>1116</v>
      </c>
      <c r="I166" s="5" t="s">
        <v>293</v>
      </c>
      <c r="J166" s="5" t="s">
        <v>108</v>
      </c>
      <c r="K166" s="5" t="s">
        <v>4</v>
      </c>
      <c r="L166" s="28"/>
      <c r="M166" s="5" t="s">
        <v>237</v>
      </c>
      <c r="N166" s="5" t="s">
        <v>114</v>
      </c>
      <c r="O166" s="5" t="s">
        <v>111</v>
      </c>
      <c r="P166" s="5">
        <v>112364</v>
      </c>
      <c r="Q166" s="5" t="s">
        <v>478</v>
      </c>
      <c r="R166" s="5">
        <v>1</v>
      </c>
      <c r="S166" s="5">
        <v>1</v>
      </c>
      <c r="T166" s="5" t="s">
        <v>23</v>
      </c>
      <c r="U166" s="5">
        <v>25</v>
      </c>
      <c r="V166" s="5">
        <v>15</v>
      </c>
      <c r="W166" s="33">
        <v>44991</v>
      </c>
      <c r="X166" s="41">
        <v>45023</v>
      </c>
      <c r="Y166" s="41">
        <v>45044</v>
      </c>
      <c r="Z166" s="33">
        <v>45048</v>
      </c>
      <c r="AA166" s="39">
        <v>44988</v>
      </c>
      <c r="AB166" s="39">
        <v>45023</v>
      </c>
      <c r="AC166" s="39">
        <v>45047</v>
      </c>
      <c r="AD166" s="39">
        <v>45048</v>
      </c>
      <c r="AE166" s="33">
        <v>44707</v>
      </c>
      <c r="AF166" s="39">
        <v>44637</v>
      </c>
      <c r="AG166" s="33" t="s">
        <v>112</v>
      </c>
      <c r="AH166" s="39" t="s">
        <v>112</v>
      </c>
      <c r="AI166" s="33">
        <v>44838</v>
      </c>
      <c r="AJ166" s="39">
        <v>44782</v>
      </c>
      <c r="AK166" s="33" t="s">
        <v>112</v>
      </c>
      <c r="AL166" s="39" t="s">
        <v>112</v>
      </c>
      <c r="AM166" s="33">
        <v>44880</v>
      </c>
      <c r="AN166" s="39">
        <v>44741</v>
      </c>
      <c r="AO166" s="33">
        <v>44887</v>
      </c>
      <c r="AP166" s="39">
        <v>44805</v>
      </c>
      <c r="AQ166" s="33">
        <v>44910</v>
      </c>
      <c r="AR166" s="39">
        <v>44980</v>
      </c>
      <c r="AS166" s="33">
        <v>44963</v>
      </c>
      <c r="AT166" s="39">
        <v>44980</v>
      </c>
      <c r="AU166" s="33">
        <v>44977</v>
      </c>
      <c r="AV166" s="39">
        <v>44980</v>
      </c>
      <c r="AW166" s="33">
        <v>44977</v>
      </c>
      <c r="AX166" s="39">
        <v>44980</v>
      </c>
      <c r="AY166" s="33">
        <v>44984</v>
      </c>
      <c r="AZ166" s="39">
        <v>44980</v>
      </c>
      <c r="BC166" s="28" t="s">
        <v>1117</v>
      </c>
      <c r="BD166" s="5" t="s">
        <v>289</v>
      </c>
    </row>
    <row r="167" spans="1:59" ht="14.95" hidden="1" customHeight="1" x14ac:dyDescent="0.2">
      <c r="A167" s="3">
        <v>158</v>
      </c>
      <c r="B167" s="3" t="s">
        <v>1381</v>
      </c>
      <c r="C167" s="9">
        <v>112625</v>
      </c>
      <c r="D167" s="37" t="str">
        <f t="shared" si="2"/>
        <v>∞</v>
      </c>
      <c r="E167" s="5" t="s">
        <v>104</v>
      </c>
      <c r="F167" s="5" t="s">
        <v>1382</v>
      </c>
      <c r="I167" s="5" t="s">
        <v>107</v>
      </c>
      <c r="J167" s="5" t="s">
        <v>108</v>
      </c>
      <c r="K167" s="5" t="s">
        <v>16</v>
      </c>
      <c r="M167" s="5" t="s">
        <v>109</v>
      </c>
      <c r="O167" s="5" t="s">
        <v>111</v>
      </c>
      <c r="Q167" s="5" t="s">
        <v>111</v>
      </c>
      <c r="R167" s="5">
        <v>1</v>
      </c>
      <c r="S167" s="5">
        <v>1</v>
      </c>
      <c r="T167" s="5" t="s">
        <v>5</v>
      </c>
      <c r="U167" s="5">
        <v>5</v>
      </c>
      <c r="V167" s="5">
        <v>0</v>
      </c>
      <c r="W167" s="33">
        <v>44991</v>
      </c>
      <c r="X167" s="41" t="s">
        <v>115</v>
      </c>
      <c r="Y167" s="41" t="s">
        <v>115</v>
      </c>
      <c r="Z167" s="33">
        <v>44997</v>
      </c>
      <c r="AA167" s="39"/>
      <c r="AB167" s="39"/>
      <c r="AC167" s="39"/>
      <c r="AD167" s="39"/>
      <c r="AE167" s="33" t="s">
        <v>112</v>
      </c>
      <c r="AF167" s="39"/>
      <c r="AG167" s="33" t="s">
        <v>112</v>
      </c>
      <c r="AH167" s="39"/>
      <c r="AI167" s="33" t="s">
        <v>112</v>
      </c>
      <c r="AJ167" s="39"/>
      <c r="AK167" s="33" t="s">
        <v>112</v>
      </c>
      <c r="AL167" s="39"/>
      <c r="AM167" s="33" t="s">
        <v>112</v>
      </c>
      <c r="AN167" s="39"/>
      <c r="AO167" s="33" t="s">
        <v>112</v>
      </c>
      <c r="AP167" s="39"/>
      <c r="AQ167" s="33" t="s">
        <v>112</v>
      </c>
      <c r="AR167" s="39"/>
      <c r="AS167" s="33" t="s">
        <v>112</v>
      </c>
      <c r="AT167" s="39"/>
      <c r="AU167" s="33" t="s">
        <v>112</v>
      </c>
      <c r="AV167" s="39"/>
      <c r="AW167" s="33" t="s">
        <v>112</v>
      </c>
      <c r="AX167" s="39"/>
      <c r="AY167" s="33" t="s">
        <v>112</v>
      </c>
      <c r="AZ167" s="39"/>
      <c r="BC167" s="29"/>
      <c r="BD167" s="5"/>
    </row>
    <row r="168" spans="1:59" ht="14.95" hidden="1" customHeight="1" x14ac:dyDescent="0.2">
      <c r="A168" s="3">
        <v>159</v>
      </c>
      <c r="B168" s="3" t="s">
        <v>603</v>
      </c>
      <c r="C168" s="9">
        <v>112968</v>
      </c>
      <c r="D168" s="37" t="str">
        <f t="shared" si="2"/>
        <v>∞</v>
      </c>
      <c r="E168" s="5" t="s">
        <v>104</v>
      </c>
      <c r="F168" s="5" t="s">
        <v>615</v>
      </c>
      <c r="I168" s="5" t="s">
        <v>107</v>
      </c>
      <c r="J168" s="5" t="s">
        <v>108</v>
      </c>
      <c r="K168" s="5" t="s">
        <v>4</v>
      </c>
      <c r="M168" s="5" t="s">
        <v>109</v>
      </c>
      <c r="O168" s="5" t="s">
        <v>111</v>
      </c>
      <c r="Q168" s="5" t="s">
        <v>111</v>
      </c>
      <c r="R168" s="5">
        <v>1</v>
      </c>
      <c r="S168" s="5">
        <v>1</v>
      </c>
      <c r="T168" s="5" t="s">
        <v>5</v>
      </c>
      <c r="U168" s="5">
        <v>5</v>
      </c>
      <c r="V168" s="5">
        <v>0</v>
      </c>
      <c r="W168" s="33">
        <v>44995</v>
      </c>
      <c r="X168" s="41" t="s">
        <v>115</v>
      </c>
      <c r="Y168" s="41" t="s">
        <v>115</v>
      </c>
      <c r="Z168" s="33">
        <v>45002</v>
      </c>
      <c r="AA168" s="39"/>
      <c r="AB168" s="39"/>
      <c r="AC168" s="39"/>
      <c r="AD168" s="39"/>
      <c r="AE168" s="33" t="s">
        <v>112</v>
      </c>
      <c r="AF168" s="39"/>
      <c r="AG168" s="33" t="s">
        <v>112</v>
      </c>
      <c r="AH168" s="39"/>
      <c r="AI168" s="33" t="s">
        <v>112</v>
      </c>
      <c r="AJ168" s="39"/>
      <c r="AK168" s="33" t="s">
        <v>112</v>
      </c>
      <c r="AL168" s="39"/>
      <c r="AM168" s="33" t="s">
        <v>112</v>
      </c>
      <c r="AN168" s="39"/>
      <c r="AO168" s="33" t="s">
        <v>112</v>
      </c>
      <c r="AP168" s="39"/>
      <c r="AQ168" s="33" t="s">
        <v>112</v>
      </c>
      <c r="AR168" s="39"/>
      <c r="AS168" s="33" t="s">
        <v>112</v>
      </c>
      <c r="AT168" s="39"/>
      <c r="AU168" s="33" t="s">
        <v>112</v>
      </c>
      <c r="AV168" s="39"/>
      <c r="AW168" s="33" t="s">
        <v>112</v>
      </c>
      <c r="AX168" s="39"/>
      <c r="AY168" s="33" t="s">
        <v>112</v>
      </c>
      <c r="AZ168" s="39"/>
      <c r="BC168" s="29"/>
      <c r="BD168" s="5"/>
    </row>
    <row r="169" spans="1:59" ht="14.95" hidden="1" customHeight="1" x14ac:dyDescent="0.2">
      <c r="A169" s="3">
        <v>160</v>
      </c>
      <c r="B169" s="3" t="s">
        <v>603</v>
      </c>
      <c r="C169" s="9">
        <v>112959</v>
      </c>
      <c r="D169" s="37" t="str">
        <f t="shared" si="2"/>
        <v>∞</v>
      </c>
      <c r="E169" s="5" t="s">
        <v>104</v>
      </c>
      <c r="F169" s="5" t="s">
        <v>616</v>
      </c>
      <c r="I169" s="5" t="s">
        <v>107</v>
      </c>
      <c r="J169" s="5" t="s">
        <v>108</v>
      </c>
      <c r="K169" s="5" t="s">
        <v>16</v>
      </c>
      <c r="M169" s="5" t="s">
        <v>109</v>
      </c>
      <c r="O169" s="5" t="s">
        <v>111</v>
      </c>
      <c r="Q169" s="5" t="s">
        <v>111</v>
      </c>
      <c r="R169" s="5">
        <v>1</v>
      </c>
      <c r="S169" s="5">
        <v>1</v>
      </c>
      <c r="T169" s="5" t="s">
        <v>5</v>
      </c>
      <c r="U169" s="5">
        <v>5</v>
      </c>
      <c r="V169" s="5">
        <v>0</v>
      </c>
      <c r="W169" s="33">
        <v>44995</v>
      </c>
      <c r="X169" s="41" t="s">
        <v>115</v>
      </c>
      <c r="Y169" s="41" t="s">
        <v>115</v>
      </c>
      <c r="Z169" s="33">
        <v>45002</v>
      </c>
      <c r="AA169" s="39"/>
      <c r="AB169" s="39"/>
      <c r="AC169" s="39"/>
      <c r="AD169" s="39"/>
      <c r="AE169" s="33" t="s">
        <v>112</v>
      </c>
      <c r="AF169" s="39"/>
      <c r="AG169" s="33" t="s">
        <v>112</v>
      </c>
      <c r="AH169" s="39"/>
      <c r="AI169" s="33" t="s">
        <v>112</v>
      </c>
      <c r="AJ169" s="39"/>
      <c r="AK169" s="33" t="s">
        <v>112</v>
      </c>
      <c r="AL169" s="39"/>
      <c r="AM169" s="33" t="s">
        <v>112</v>
      </c>
      <c r="AN169" s="39"/>
      <c r="AO169" s="33" t="s">
        <v>112</v>
      </c>
      <c r="AP169" s="39"/>
      <c r="AQ169" s="33" t="s">
        <v>112</v>
      </c>
      <c r="AR169" s="39"/>
      <c r="AS169" s="33" t="s">
        <v>112</v>
      </c>
      <c r="AT169" s="39"/>
      <c r="AU169" s="33" t="s">
        <v>112</v>
      </c>
      <c r="AV169" s="39"/>
      <c r="AW169" s="33" t="s">
        <v>112</v>
      </c>
      <c r="AX169" s="39"/>
      <c r="AY169" s="33" t="s">
        <v>112</v>
      </c>
      <c r="AZ169" s="39"/>
      <c r="BC169" s="29"/>
      <c r="BD169" s="5"/>
    </row>
    <row r="170" spans="1:59" ht="14.95" hidden="1" customHeight="1" x14ac:dyDescent="0.2">
      <c r="A170" s="3">
        <v>161</v>
      </c>
      <c r="B170" s="3" t="s">
        <v>364</v>
      </c>
      <c r="C170" s="9">
        <v>113131</v>
      </c>
      <c r="D170" s="37" t="str">
        <f t="shared" si="2"/>
        <v>∞</v>
      </c>
      <c r="E170" s="5" t="s">
        <v>104</v>
      </c>
      <c r="F170" s="5" t="s">
        <v>655</v>
      </c>
      <c r="I170" s="5" t="s">
        <v>107</v>
      </c>
      <c r="J170" s="5" t="s">
        <v>108</v>
      </c>
      <c r="K170" s="5" t="s">
        <v>16</v>
      </c>
      <c r="M170" s="5" t="s">
        <v>109</v>
      </c>
      <c r="O170" s="5" t="s">
        <v>111</v>
      </c>
      <c r="Q170" s="5" t="s">
        <v>111</v>
      </c>
      <c r="R170" s="5">
        <v>1</v>
      </c>
      <c r="S170" s="5">
        <v>1</v>
      </c>
      <c r="T170" s="5" t="s">
        <v>5</v>
      </c>
      <c r="U170" s="5">
        <v>5</v>
      </c>
      <c r="V170" s="5">
        <v>0</v>
      </c>
      <c r="W170" s="33">
        <v>44995</v>
      </c>
      <c r="X170" s="41" t="s">
        <v>115</v>
      </c>
      <c r="Y170" s="41" t="s">
        <v>115</v>
      </c>
      <c r="Z170" s="33">
        <v>45002</v>
      </c>
      <c r="AA170" s="39"/>
      <c r="AB170" s="39"/>
      <c r="AC170" s="39"/>
      <c r="AD170" s="39"/>
      <c r="AE170" s="33" t="s">
        <v>112</v>
      </c>
      <c r="AF170" s="39"/>
      <c r="AG170" s="33" t="s">
        <v>112</v>
      </c>
      <c r="AH170" s="39"/>
      <c r="AI170" s="33" t="s">
        <v>112</v>
      </c>
      <c r="AJ170" s="39"/>
      <c r="AK170" s="33" t="s">
        <v>112</v>
      </c>
      <c r="AL170" s="39"/>
      <c r="AM170" s="33" t="s">
        <v>112</v>
      </c>
      <c r="AN170" s="39"/>
      <c r="AO170" s="33" t="s">
        <v>112</v>
      </c>
      <c r="AP170" s="39"/>
      <c r="AQ170" s="33" t="s">
        <v>112</v>
      </c>
      <c r="AR170" s="39"/>
      <c r="AS170" s="33" t="s">
        <v>112</v>
      </c>
      <c r="AT170" s="39"/>
      <c r="AU170" s="33" t="s">
        <v>112</v>
      </c>
      <c r="AV170" s="39"/>
      <c r="AW170" s="33" t="s">
        <v>112</v>
      </c>
      <c r="AX170" s="39"/>
      <c r="AY170" s="33" t="s">
        <v>112</v>
      </c>
      <c r="AZ170" s="39"/>
      <c r="BC170" s="29"/>
      <c r="BD170" s="5"/>
    </row>
    <row r="171" spans="1:59" ht="14.95" hidden="1" customHeight="1" x14ac:dyDescent="0.2">
      <c r="A171" s="3">
        <v>162</v>
      </c>
      <c r="B171" s="3" t="s">
        <v>349</v>
      </c>
      <c r="C171" s="9">
        <v>111861</v>
      </c>
      <c r="D171" s="37" t="str">
        <f t="shared" si="2"/>
        <v>∞</v>
      </c>
      <c r="E171" s="5" t="s">
        <v>104</v>
      </c>
      <c r="F171" s="5" t="s">
        <v>725</v>
      </c>
      <c r="I171" s="5" t="s">
        <v>107</v>
      </c>
      <c r="J171" s="5" t="s">
        <v>108</v>
      </c>
      <c r="K171" s="5" t="s">
        <v>4</v>
      </c>
      <c r="M171" s="5" t="s">
        <v>109</v>
      </c>
      <c r="N171" s="5" t="s">
        <v>726</v>
      </c>
      <c r="Q171" s="5" t="s">
        <v>111</v>
      </c>
      <c r="R171" s="5">
        <v>1</v>
      </c>
      <c r="S171" s="5">
        <v>1</v>
      </c>
      <c r="T171" s="5" t="s">
        <v>5</v>
      </c>
      <c r="U171" s="5">
        <v>5</v>
      </c>
      <c r="V171" s="5">
        <v>0</v>
      </c>
      <c r="W171" s="33">
        <v>44995</v>
      </c>
      <c r="X171" s="41" t="s">
        <v>115</v>
      </c>
      <c r="Y171" s="41" t="s">
        <v>115</v>
      </c>
      <c r="Z171" s="33">
        <v>45002</v>
      </c>
      <c r="AA171" s="39">
        <v>44995</v>
      </c>
      <c r="AB171" s="39"/>
      <c r="AC171" s="39"/>
      <c r="AD171" s="39">
        <v>45140</v>
      </c>
      <c r="AE171" s="33" t="s">
        <v>112</v>
      </c>
      <c r="AF171" s="39"/>
      <c r="AG171" s="33" t="s">
        <v>112</v>
      </c>
      <c r="AH171" s="39"/>
      <c r="AI171" s="33" t="s">
        <v>112</v>
      </c>
      <c r="AJ171" s="39"/>
      <c r="AK171" s="33" t="s">
        <v>112</v>
      </c>
      <c r="AL171" s="39"/>
      <c r="AM171" s="33" t="s">
        <v>112</v>
      </c>
      <c r="AN171" s="39"/>
      <c r="AO171" s="33" t="s">
        <v>112</v>
      </c>
      <c r="AP171" s="39"/>
      <c r="AQ171" s="33" t="s">
        <v>112</v>
      </c>
      <c r="AR171" s="39"/>
      <c r="AS171" s="33" t="s">
        <v>112</v>
      </c>
      <c r="AT171" s="39"/>
      <c r="AU171" s="33" t="s">
        <v>112</v>
      </c>
      <c r="AV171" s="39"/>
      <c r="AW171" s="33" t="s">
        <v>112</v>
      </c>
      <c r="AX171" s="39"/>
      <c r="AY171" s="33" t="s">
        <v>112</v>
      </c>
      <c r="AZ171" s="39"/>
      <c r="BD171" s="5"/>
    </row>
    <row r="172" spans="1:59" ht="14.95" hidden="1" customHeight="1" x14ac:dyDescent="0.2">
      <c r="A172" s="3">
        <v>163</v>
      </c>
      <c r="B172" s="3" t="s">
        <v>349</v>
      </c>
      <c r="C172" s="9">
        <v>112640</v>
      </c>
      <c r="D172" s="37" t="str">
        <f t="shared" si="2"/>
        <v>∞</v>
      </c>
      <c r="E172" s="5" t="s">
        <v>104</v>
      </c>
      <c r="F172" s="5" t="s">
        <v>727</v>
      </c>
      <c r="I172" s="5" t="s">
        <v>107</v>
      </c>
      <c r="J172" s="5" t="s">
        <v>108</v>
      </c>
      <c r="K172" s="5" t="s">
        <v>4</v>
      </c>
      <c r="M172" s="5" t="s">
        <v>109</v>
      </c>
      <c r="N172" s="5" t="s">
        <v>191</v>
      </c>
      <c r="O172" s="5" t="s">
        <v>111</v>
      </c>
      <c r="Q172" s="5" t="s">
        <v>111</v>
      </c>
      <c r="R172" s="5">
        <v>1</v>
      </c>
      <c r="S172" s="5">
        <v>1</v>
      </c>
      <c r="T172" s="5" t="s">
        <v>5</v>
      </c>
      <c r="U172" s="5">
        <v>15</v>
      </c>
      <c r="V172" s="5">
        <v>0</v>
      </c>
      <c r="W172" s="33">
        <v>45002</v>
      </c>
      <c r="X172" s="41" t="s">
        <v>115</v>
      </c>
      <c r="Y172" s="41" t="s">
        <v>115</v>
      </c>
      <c r="Z172" s="33">
        <v>45009</v>
      </c>
      <c r="AA172" s="39">
        <v>45002</v>
      </c>
      <c r="AB172" s="39"/>
      <c r="AC172" s="39"/>
      <c r="AD172" s="33">
        <v>45009</v>
      </c>
      <c r="AE172" s="33" t="s">
        <v>112</v>
      </c>
      <c r="AF172" s="39"/>
      <c r="AG172" s="33" t="s">
        <v>112</v>
      </c>
      <c r="AH172" s="39"/>
      <c r="AI172" s="33" t="s">
        <v>112</v>
      </c>
      <c r="AJ172" s="39"/>
      <c r="AK172" s="33" t="s">
        <v>112</v>
      </c>
      <c r="AL172" s="39"/>
      <c r="AM172" s="33" t="s">
        <v>112</v>
      </c>
      <c r="AN172" s="39"/>
      <c r="AO172" s="33" t="s">
        <v>112</v>
      </c>
      <c r="AP172" s="39"/>
      <c r="AQ172" s="33" t="s">
        <v>112</v>
      </c>
      <c r="AR172" s="39"/>
      <c r="AS172" s="33" t="s">
        <v>112</v>
      </c>
      <c r="AT172" s="39"/>
      <c r="AU172" s="33" t="s">
        <v>112</v>
      </c>
      <c r="AV172" s="39"/>
      <c r="AW172" s="33" t="s">
        <v>112</v>
      </c>
      <c r="AX172" s="39"/>
      <c r="AY172" s="33" t="s">
        <v>112</v>
      </c>
      <c r="AZ172" s="39"/>
      <c r="BC172" s="29"/>
      <c r="BD172" s="5"/>
    </row>
    <row r="173" spans="1:59" ht="14.95" hidden="1" customHeight="1" x14ac:dyDescent="0.2">
      <c r="A173" s="3">
        <v>164</v>
      </c>
      <c r="B173" s="3" t="s">
        <v>576</v>
      </c>
      <c r="C173" s="9">
        <v>113718</v>
      </c>
      <c r="D173" s="37" t="str">
        <f t="shared" si="2"/>
        <v>∞</v>
      </c>
      <c r="E173" s="5" t="s">
        <v>104</v>
      </c>
      <c r="F173" s="5" t="s">
        <v>595</v>
      </c>
      <c r="I173" s="5" t="s">
        <v>107</v>
      </c>
      <c r="J173" s="5" t="s">
        <v>108</v>
      </c>
      <c r="K173" s="5" t="s">
        <v>16</v>
      </c>
      <c r="L173" s="28"/>
      <c r="M173" s="5" t="s">
        <v>109</v>
      </c>
      <c r="O173" s="5" t="s">
        <v>111</v>
      </c>
      <c r="Q173" s="5" t="s">
        <v>111</v>
      </c>
      <c r="R173" s="5">
        <v>1</v>
      </c>
      <c r="S173" s="5">
        <v>1</v>
      </c>
      <c r="T173" s="5" t="s">
        <v>5</v>
      </c>
      <c r="U173" s="5">
        <v>5</v>
      </c>
      <c r="V173" s="5">
        <v>0</v>
      </c>
      <c r="W173" s="33">
        <v>45008</v>
      </c>
      <c r="X173" s="41" t="s">
        <v>115</v>
      </c>
      <c r="Y173" s="41" t="s">
        <v>115</v>
      </c>
      <c r="Z173" s="33">
        <v>45015</v>
      </c>
      <c r="AA173" s="33">
        <v>45008</v>
      </c>
      <c r="AB173" s="39"/>
      <c r="AC173" s="39"/>
      <c r="AD173" s="33">
        <v>45015</v>
      </c>
      <c r="AE173" s="33" t="s">
        <v>112</v>
      </c>
      <c r="AF173" s="39"/>
      <c r="AG173" s="33" t="s">
        <v>112</v>
      </c>
      <c r="AH173" s="39"/>
      <c r="AI173" s="33" t="s">
        <v>112</v>
      </c>
      <c r="AJ173" s="39"/>
      <c r="AK173" s="33" t="s">
        <v>112</v>
      </c>
      <c r="AL173" s="39"/>
      <c r="AM173" s="33" t="s">
        <v>112</v>
      </c>
      <c r="AN173" s="39"/>
      <c r="AO173" s="33" t="s">
        <v>112</v>
      </c>
      <c r="AP173" s="39"/>
      <c r="AQ173" s="33" t="s">
        <v>112</v>
      </c>
      <c r="AR173" s="39"/>
      <c r="AS173" s="33" t="s">
        <v>112</v>
      </c>
      <c r="AT173" s="39"/>
      <c r="AU173" s="33" t="s">
        <v>112</v>
      </c>
      <c r="AV173" s="39"/>
      <c r="AW173" s="33" t="s">
        <v>112</v>
      </c>
      <c r="AX173" s="39"/>
      <c r="AY173" s="33" t="s">
        <v>112</v>
      </c>
      <c r="AZ173" s="39"/>
      <c r="BD173" s="5"/>
    </row>
    <row r="174" spans="1:59" ht="14.95" hidden="1" customHeight="1" x14ac:dyDescent="0.2">
      <c r="A174" s="3">
        <v>165</v>
      </c>
      <c r="B174" s="3" t="s">
        <v>251</v>
      </c>
      <c r="C174" s="9">
        <v>106067</v>
      </c>
      <c r="D174" s="37" t="str">
        <f t="shared" si="2"/>
        <v>∞</v>
      </c>
      <c r="E174" s="5" t="s">
        <v>280</v>
      </c>
      <c r="F174" s="5" t="s">
        <v>281</v>
      </c>
      <c r="G174" s="5" t="s">
        <v>282</v>
      </c>
      <c r="H174" s="5" t="s">
        <v>282</v>
      </c>
      <c r="I174" s="5" t="s">
        <v>107</v>
      </c>
      <c r="J174" s="5" t="s">
        <v>108</v>
      </c>
      <c r="K174" s="5" t="s">
        <v>4</v>
      </c>
      <c r="L174" s="28"/>
      <c r="M174" s="5" t="s">
        <v>109</v>
      </c>
      <c r="N174" s="5" t="s">
        <v>283</v>
      </c>
      <c r="O174" s="5" t="s">
        <v>111</v>
      </c>
      <c r="Q174" s="5" t="s">
        <v>122</v>
      </c>
      <c r="R174" s="5">
        <v>0.5</v>
      </c>
      <c r="S174" s="5">
        <v>1</v>
      </c>
      <c r="T174" s="5" t="s">
        <v>11</v>
      </c>
      <c r="U174" s="5">
        <v>5</v>
      </c>
      <c r="V174" s="5">
        <v>0</v>
      </c>
      <c r="W174" s="33">
        <v>45012</v>
      </c>
      <c r="X174" s="41" t="s">
        <v>115</v>
      </c>
      <c r="Y174" s="41" t="s">
        <v>115</v>
      </c>
      <c r="Z174" s="33">
        <v>45019</v>
      </c>
      <c r="AA174" s="39"/>
      <c r="AB174" s="39"/>
      <c r="AC174" s="39"/>
      <c r="AD174" s="39"/>
      <c r="AE174" s="33" t="s">
        <v>112</v>
      </c>
      <c r="AF174" s="39"/>
      <c r="AG174" s="33" t="s">
        <v>112</v>
      </c>
      <c r="AH174" s="39"/>
      <c r="AI174" s="33" t="s">
        <v>112</v>
      </c>
      <c r="AJ174" s="39"/>
      <c r="AK174" s="33" t="s">
        <v>112</v>
      </c>
      <c r="AL174" s="39"/>
      <c r="AM174" s="33" t="s">
        <v>112</v>
      </c>
      <c r="AN174" s="39"/>
      <c r="AO174" s="33" t="s">
        <v>112</v>
      </c>
      <c r="AP174" s="39"/>
      <c r="AQ174" s="33" t="s">
        <v>112</v>
      </c>
      <c r="AR174" s="39"/>
      <c r="AS174" s="33" t="s">
        <v>112</v>
      </c>
      <c r="AT174" s="39"/>
      <c r="AU174" s="33" t="s">
        <v>112</v>
      </c>
      <c r="AV174" s="39"/>
      <c r="AW174" s="33" t="s">
        <v>112</v>
      </c>
      <c r="AX174" s="39"/>
      <c r="AY174" s="33" t="s">
        <v>112</v>
      </c>
      <c r="AZ174" s="39"/>
      <c r="BC174" s="28" t="s">
        <v>284</v>
      </c>
      <c r="BD174" s="5"/>
    </row>
    <row r="175" spans="1:59" ht="14.95" hidden="1" customHeight="1" x14ac:dyDescent="0.2">
      <c r="A175" s="3">
        <v>166</v>
      </c>
      <c r="B175" s="3" t="s">
        <v>562</v>
      </c>
      <c r="C175" s="9">
        <v>114147</v>
      </c>
      <c r="D175" s="37" t="str">
        <f t="shared" si="2"/>
        <v>∞</v>
      </c>
      <c r="E175" s="5" t="s">
        <v>104</v>
      </c>
      <c r="F175" s="5" t="s">
        <v>957</v>
      </c>
      <c r="I175" s="5" t="s">
        <v>107</v>
      </c>
      <c r="J175" s="5" t="s">
        <v>108</v>
      </c>
      <c r="K175" s="5" t="s">
        <v>16</v>
      </c>
      <c r="M175" s="5" t="s">
        <v>109</v>
      </c>
      <c r="O175" s="5" t="s">
        <v>111</v>
      </c>
      <c r="Q175" s="5" t="s">
        <v>111</v>
      </c>
      <c r="R175" s="5">
        <v>1</v>
      </c>
      <c r="S175" s="5">
        <v>1</v>
      </c>
      <c r="T175" s="5" t="s">
        <v>5</v>
      </c>
      <c r="U175" s="5">
        <v>5</v>
      </c>
      <c r="V175" s="5">
        <v>0</v>
      </c>
      <c r="W175" s="33">
        <v>45012</v>
      </c>
      <c r="X175" s="41" t="s">
        <v>115</v>
      </c>
      <c r="Y175" s="41" t="s">
        <v>115</v>
      </c>
      <c r="Z175" s="33">
        <v>45019</v>
      </c>
      <c r="AA175" s="39">
        <v>45091</v>
      </c>
      <c r="AB175" s="39"/>
      <c r="AC175" s="39"/>
      <c r="AD175" s="39">
        <v>45091</v>
      </c>
      <c r="AE175" s="33" t="s">
        <v>112</v>
      </c>
      <c r="AF175" s="39"/>
      <c r="AG175" s="33" t="s">
        <v>112</v>
      </c>
      <c r="AH175" s="39"/>
      <c r="AI175" s="33" t="s">
        <v>112</v>
      </c>
      <c r="AJ175" s="39"/>
      <c r="AK175" s="33" t="s">
        <v>112</v>
      </c>
      <c r="AL175" s="39"/>
      <c r="AM175" s="33" t="s">
        <v>112</v>
      </c>
      <c r="AN175" s="39"/>
      <c r="AO175" s="33" t="s">
        <v>112</v>
      </c>
      <c r="AP175" s="39"/>
      <c r="AQ175" s="33" t="s">
        <v>112</v>
      </c>
      <c r="AR175" s="39"/>
      <c r="AS175" s="33" t="s">
        <v>112</v>
      </c>
      <c r="AT175" s="39"/>
      <c r="AU175" s="33" t="s">
        <v>112</v>
      </c>
      <c r="AV175" s="39"/>
      <c r="AW175" s="33" t="s">
        <v>112</v>
      </c>
      <c r="AX175" s="39"/>
      <c r="AY175" s="33" t="s">
        <v>112</v>
      </c>
      <c r="AZ175" s="39"/>
      <c r="BD175" s="5"/>
    </row>
    <row r="176" spans="1:59" ht="14.95" hidden="1" customHeight="1" x14ac:dyDescent="0.2">
      <c r="A176" s="3">
        <v>167</v>
      </c>
      <c r="B176" s="3" t="s">
        <v>364</v>
      </c>
      <c r="C176" s="9">
        <v>114983</v>
      </c>
      <c r="D176" s="37" t="str">
        <f t="shared" si="2"/>
        <v>∞</v>
      </c>
      <c r="E176" s="5" t="s">
        <v>104</v>
      </c>
      <c r="F176" s="5" t="s">
        <v>656</v>
      </c>
      <c r="I176" s="5" t="s">
        <v>107</v>
      </c>
      <c r="J176" s="5" t="s">
        <v>108</v>
      </c>
      <c r="K176" s="5" t="s">
        <v>16</v>
      </c>
      <c r="L176" s="28"/>
      <c r="M176" s="5" t="s">
        <v>109</v>
      </c>
      <c r="O176" s="5" t="s">
        <v>111</v>
      </c>
      <c r="Q176" s="5" t="s">
        <v>111</v>
      </c>
      <c r="R176" s="5">
        <v>1</v>
      </c>
      <c r="S176" s="5">
        <v>1</v>
      </c>
      <c r="T176" s="5" t="s">
        <v>5</v>
      </c>
      <c r="U176" s="5">
        <v>5</v>
      </c>
      <c r="V176" s="5">
        <v>0</v>
      </c>
      <c r="W176" s="33">
        <v>45015</v>
      </c>
      <c r="X176" s="41" t="s">
        <v>115</v>
      </c>
      <c r="Y176" s="41" t="s">
        <v>115</v>
      </c>
      <c r="Z176" s="33">
        <v>45022</v>
      </c>
      <c r="AA176" s="33">
        <v>45015</v>
      </c>
      <c r="AB176" s="39"/>
      <c r="AC176" s="39"/>
      <c r="AD176" s="33">
        <v>45022</v>
      </c>
      <c r="AE176" s="33" t="s">
        <v>112</v>
      </c>
      <c r="AF176" s="39"/>
      <c r="AG176" s="33" t="s">
        <v>112</v>
      </c>
      <c r="AH176" s="39"/>
      <c r="AI176" s="33" t="s">
        <v>112</v>
      </c>
      <c r="AJ176" s="39"/>
      <c r="AK176" s="33" t="s">
        <v>112</v>
      </c>
      <c r="AL176" s="39"/>
      <c r="AM176" s="33" t="s">
        <v>112</v>
      </c>
      <c r="AN176" s="39"/>
      <c r="AO176" s="33" t="s">
        <v>112</v>
      </c>
      <c r="AP176" s="39"/>
      <c r="AQ176" s="33" t="s">
        <v>112</v>
      </c>
      <c r="AR176" s="39"/>
      <c r="AS176" s="33" t="s">
        <v>112</v>
      </c>
      <c r="AT176" s="39"/>
      <c r="AU176" s="33" t="s">
        <v>112</v>
      </c>
      <c r="AV176" s="39"/>
      <c r="AW176" s="33" t="s">
        <v>112</v>
      </c>
      <c r="AX176" s="39"/>
      <c r="AY176" s="33" t="s">
        <v>112</v>
      </c>
      <c r="AZ176" s="39"/>
      <c r="BD176" s="5"/>
    </row>
    <row r="177" spans="1:59" ht="14.95" hidden="1" customHeight="1" x14ac:dyDescent="0.2">
      <c r="A177" s="3">
        <v>168</v>
      </c>
      <c r="B177" s="3" t="s">
        <v>373</v>
      </c>
      <c r="C177" s="9">
        <v>113341</v>
      </c>
      <c r="D177" s="37" t="str">
        <f t="shared" si="2"/>
        <v>∞</v>
      </c>
      <c r="E177" s="5" t="s">
        <v>104</v>
      </c>
      <c r="F177" s="5" t="s">
        <v>374</v>
      </c>
      <c r="I177" s="5" t="s">
        <v>107</v>
      </c>
      <c r="J177" s="5" t="s">
        <v>108</v>
      </c>
      <c r="K177" s="5" t="s">
        <v>16</v>
      </c>
      <c r="M177" s="5" t="s">
        <v>109</v>
      </c>
      <c r="N177" s="5" t="s">
        <v>122</v>
      </c>
      <c r="O177" s="5" t="s">
        <v>122</v>
      </c>
      <c r="Q177" s="5" t="s">
        <v>122</v>
      </c>
      <c r="R177" s="5">
        <v>1</v>
      </c>
      <c r="S177" s="5">
        <v>1</v>
      </c>
      <c r="T177" s="5" t="s">
        <v>5</v>
      </c>
      <c r="U177" s="5">
        <v>15</v>
      </c>
      <c r="V177" s="5">
        <v>0</v>
      </c>
      <c r="W177" s="33">
        <v>45019</v>
      </c>
      <c r="X177" s="41" t="s">
        <v>115</v>
      </c>
      <c r="Y177" s="41" t="s">
        <v>115</v>
      </c>
      <c r="Z177" s="33">
        <v>45026</v>
      </c>
      <c r="AA177" s="33">
        <v>45019</v>
      </c>
      <c r="AB177" s="39"/>
      <c r="AC177" s="39"/>
      <c r="AD177" s="33">
        <v>45026</v>
      </c>
      <c r="AE177" s="33" t="s">
        <v>112</v>
      </c>
      <c r="AF177" s="39"/>
      <c r="AG177" s="33" t="s">
        <v>112</v>
      </c>
      <c r="AH177" s="39"/>
      <c r="AI177" s="33" t="s">
        <v>112</v>
      </c>
      <c r="AJ177" s="39"/>
      <c r="AK177" s="33" t="s">
        <v>112</v>
      </c>
      <c r="AL177" s="39"/>
      <c r="AM177" s="33" t="s">
        <v>112</v>
      </c>
      <c r="AN177" s="39"/>
      <c r="AO177" s="33" t="s">
        <v>112</v>
      </c>
      <c r="AP177" s="39"/>
      <c r="AQ177" s="33" t="s">
        <v>112</v>
      </c>
      <c r="AR177" s="39"/>
      <c r="AS177" s="33" t="s">
        <v>112</v>
      </c>
      <c r="AT177" s="39"/>
      <c r="AU177" s="33" t="s">
        <v>112</v>
      </c>
      <c r="AV177" s="39"/>
      <c r="AW177" s="33" t="s">
        <v>112</v>
      </c>
      <c r="AX177" s="39"/>
      <c r="AY177" s="33" t="s">
        <v>112</v>
      </c>
      <c r="AZ177" s="39"/>
      <c r="BD177" s="5"/>
    </row>
    <row r="178" spans="1:59" ht="14.95" hidden="1" customHeight="1" x14ac:dyDescent="0.2">
      <c r="A178" s="3">
        <v>169</v>
      </c>
      <c r="B178" s="3" t="s">
        <v>576</v>
      </c>
      <c r="C178" s="9">
        <v>115488</v>
      </c>
      <c r="D178" s="37" t="str">
        <f t="shared" si="2"/>
        <v>∞</v>
      </c>
      <c r="E178" s="5" t="s">
        <v>104</v>
      </c>
      <c r="F178" s="5" t="s">
        <v>596</v>
      </c>
      <c r="I178" s="5" t="s">
        <v>107</v>
      </c>
      <c r="J178" s="5" t="s">
        <v>108</v>
      </c>
      <c r="K178" s="5" t="s">
        <v>16</v>
      </c>
      <c r="L178" s="28"/>
      <c r="M178" s="5" t="s">
        <v>109</v>
      </c>
      <c r="O178" s="5" t="s">
        <v>111</v>
      </c>
      <c r="Q178" s="5" t="s">
        <v>111</v>
      </c>
      <c r="R178" s="5">
        <v>1</v>
      </c>
      <c r="S178" s="5">
        <v>1</v>
      </c>
      <c r="T178" s="5" t="s">
        <v>5</v>
      </c>
      <c r="U178" s="5">
        <v>5</v>
      </c>
      <c r="V178" s="5">
        <v>0</v>
      </c>
      <c r="W178" s="33">
        <v>45030</v>
      </c>
      <c r="X178" s="41" t="s">
        <v>115</v>
      </c>
      <c r="Y178" s="41" t="s">
        <v>115</v>
      </c>
      <c r="Z178" s="33">
        <v>45037</v>
      </c>
      <c r="AA178" s="33">
        <v>45030</v>
      </c>
      <c r="AB178" s="39"/>
      <c r="AC178" s="39"/>
      <c r="AD178" s="33">
        <v>45037</v>
      </c>
      <c r="AE178" s="33" t="s">
        <v>112</v>
      </c>
      <c r="AF178" s="39"/>
      <c r="AG178" s="33" t="s">
        <v>112</v>
      </c>
      <c r="AH178" s="39"/>
      <c r="AI178" s="33" t="s">
        <v>112</v>
      </c>
      <c r="AJ178" s="39"/>
      <c r="AK178" s="33" t="s">
        <v>112</v>
      </c>
      <c r="AL178" s="39"/>
      <c r="AM178" s="33" t="s">
        <v>112</v>
      </c>
      <c r="AN178" s="39"/>
      <c r="AO178" s="33" t="s">
        <v>112</v>
      </c>
      <c r="AP178" s="39"/>
      <c r="AQ178" s="33" t="s">
        <v>112</v>
      </c>
      <c r="AR178" s="39"/>
      <c r="AS178" s="33" t="s">
        <v>112</v>
      </c>
      <c r="AT178" s="39"/>
      <c r="AU178" s="33" t="s">
        <v>112</v>
      </c>
      <c r="AV178" s="39"/>
      <c r="AW178" s="33" t="s">
        <v>112</v>
      </c>
      <c r="AX178" s="39"/>
      <c r="AY178" s="33" t="s">
        <v>112</v>
      </c>
      <c r="AZ178" s="39"/>
      <c r="BD178" s="5"/>
    </row>
    <row r="179" spans="1:59" ht="14.95" hidden="1" customHeight="1" x14ac:dyDescent="0.2">
      <c r="A179" s="3">
        <v>170</v>
      </c>
      <c r="B179" s="3" t="s">
        <v>364</v>
      </c>
      <c r="C179" s="9">
        <v>114790</v>
      </c>
      <c r="D179" s="37" t="str">
        <f t="shared" si="2"/>
        <v>∞</v>
      </c>
      <c r="E179" s="5" t="s">
        <v>657</v>
      </c>
      <c r="F179" s="5" t="s">
        <v>658</v>
      </c>
      <c r="G179" s="5" t="s">
        <v>659</v>
      </c>
      <c r="H179" s="5" t="s">
        <v>309</v>
      </c>
      <c r="I179" s="5" t="s">
        <v>293</v>
      </c>
      <c r="J179" s="5" t="s">
        <v>108</v>
      </c>
      <c r="K179" s="5" t="s">
        <v>4</v>
      </c>
      <c r="L179" s="28"/>
      <c r="M179" s="5" t="s">
        <v>237</v>
      </c>
      <c r="N179" s="5" t="s">
        <v>590</v>
      </c>
      <c r="O179" s="5" t="s">
        <v>238</v>
      </c>
      <c r="Q179" s="5" t="s">
        <v>122</v>
      </c>
      <c r="R179" s="5">
        <v>1</v>
      </c>
      <c r="S179" s="5">
        <v>1</v>
      </c>
      <c r="T179" s="5" t="s">
        <v>11</v>
      </c>
      <c r="U179" s="5">
        <v>20</v>
      </c>
      <c r="V179" s="5">
        <v>10</v>
      </c>
      <c r="W179" s="33">
        <v>45033</v>
      </c>
      <c r="X179" s="41">
        <v>45058</v>
      </c>
      <c r="Y179" s="41">
        <v>45072</v>
      </c>
      <c r="Z179" s="33">
        <v>45077</v>
      </c>
      <c r="AA179" s="33">
        <v>45033</v>
      </c>
      <c r="AB179" s="39"/>
      <c r="AC179" s="39"/>
      <c r="AD179" s="39">
        <v>45085</v>
      </c>
      <c r="AE179" s="33">
        <v>44760</v>
      </c>
      <c r="AF179" s="39">
        <v>44721</v>
      </c>
      <c r="AG179" s="33">
        <v>44774</v>
      </c>
      <c r="AH179" s="39" t="s">
        <v>112</v>
      </c>
      <c r="AI179" s="33">
        <v>44880</v>
      </c>
      <c r="AJ179" s="39" t="s">
        <v>112</v>
      </c>
      <c r="AK179" s="33">
        <v>44917</v>
      </c>
      <c r="AL179" s="39" t="s">
        <v>112</v>
      </c>
      <c r="AM179" s="33">
        <v>44932</v>
      </c>
      <c r="AN179" s="39"/>
      <c r="AO179" s="33">
        <v>44939</v>
      </c>
      <c r="AP179" s="39"/>
      <c r="AQ179" s="33">
        <v>44963</v>
      </c>
      <c r="AR179" s="39"/>
      <c r="AS179" s="33">
        <v>45005</v>
      </c>
      <c r="AT179" s="39" t="s">
        <v>112</v>
      </c>
      <c r="AU179" s="33">
        <v>45019</v>
      </c>
      <c r="AV179" s="39"/>
      <c r="AW179" s="33">
        <v>45019</v>
      </c>
      <c r="AX179" s="39"/>
      <c r="AY179" s="33">
        <v>45026</v>
      </c>
      <c r="AZ179" s="39"/>
      <c r="BC179" s="28" t="s">
        <v>660</v>
      </c>
      <c r="BD179" s="5" t="s">
        <v>453</v>
      </c>
    </row>
    <row r="180" spans="1:59" ht="14.95" hidden="1" customHeight="1" x14ac:dyDescent="0.2">
      <c r="A180" s="3">
        <v>171</v>
      </c>
      <c r="B180" s="3" t="s">
        <v>364</v>
      </c>
      <c r="C180" s="9">
        <v>115539</v>
      </c>
      <c r="D180" s="37" t="str">
        <f t="shared" si="2"/>
        <v>∞</v>
      </c>
      <c r="E180" s="5" t="s">
        <v>657</v>
      </c>
      <c r="F180" s="5" t="s">
        <v>661</v>
      </c>
      <c r="G180" s="5" t="s">
        <v>662</v>
      </c>
      <c r="H180" s="5" t="s">
        <v>328</v>
      </c>
      <c r="I180" s="5" t="s">
        <v>293</v>
      </c>
      <c r="J180" s="5" t="s">
        <v>108</v>
      </c>
      <c r="K180" s="5" t="s">
        <v>4</v>
      </c>
      <c r="L180" s="28"/>
      <c r="M180" s="5" t="s">
        <v>237</v>
      </c>
      <c r="N180" s="5" t="s">
        <v>590</v>
      </c>
      <c r="O180" s="5" t="s">
        <v>238</v>
      </c>
      <c r="Q180" s="5" t="s">
        <v>122</v>
      </c>
      <c r="R180" s="5">
        <v>1</v>
      </c>
      <c r="S180" s="5">
        <v>1</v>
      </c>
      <c r="T180" s="5" t="s">
        <v>11</v>
      </c>
      <c r="U180" s="5">
        <v>20</v>
      </c>
      <c r="V180" s="5">
        <v>10</v>
      </c>
      <c r="W180" s="33">
        <v>45033</v>
      </c>
      <c r="X180" s="41">
        <v>45058</v>
      </c>
      <c r="Y180" s="41">
        <v>45072</v>
      </c>
      <c r="Z180" s="33">
        <v>45077</v>
      </c>
      <c r="AA180" s="33">
        <v>45033</v>
      </c>
      <c r="AB180" s="39"/>
      <c r="AC180" s="39"/>
      <c r="AD180" s="39">
        <v>45085</v>
      </c>
      <c r="AE180" s="33">
        <v>44760</v>
      </c>
      <c r="AF180" s="39">
        <v>44721</v>
      </c>
      <c r="AG180" s="33">
        <v>44774</v>
      </c>
      <c r="AH180" s="39" t="s">
        <v>112</v>
      </c>
      <c r="AI180" s="33">
        <v>44880</v>
      </c>
      <c r="AJ180" s="39" t="s">
        <v>112</v>
      </c>
      <c r="AK180" s="33">
        <v>44917</v>
      </c>
      <c r="AL180" s="39" t="s">
        <v>112</v>
      </c>
      <c r="AM180" s="33">
        <v>44932</v>
      </c>
      <c r="AN180" s="39"/>
      <c r="AO180" s="33">
        <v>44939</v>
      </c>
      <c r="AP180" s="39"/>
      <c r="AQ180" s="33">
        <v>44963</v>
      </c>
      <c r="AR180" s="39"/>
      <c r="AS180" s="33">
        <v>45005</v>
      </c>
      <c r="AT180" s="39"/>
      <c r="AU180" s="33">
        <v>45019</v>
      </c>
      <c r="AV180" s="39"/>
      <c r="AW180" s="33">
        <v>45019</v>
      </c>
      <c r="AX180" s="39"/>
      <c r="AY180" s="33">
        <v>45026</v>
      </c>
      <c r="AZ180" s="39"/>
      <c r="BC180" s="28" t="s">
        <v>663</v>
      </c>
      <c r="BD180" s="5"/>
    </row>
    <row r="181" spans="1:59" ht="14.95" hidden="1" customHeight="1" x14ac:dyDescent="0.2">
      <c r="A181" s="3">
        <v>172</v>
      </c>
      <c r="B181" s="3" t="s">
        <v>364</v>
      </c>
      <c r="C181" s="9">
        <v>109543</v>
      </c>
      <c r="D181" s="37" t="str">
        <f t="shared" si="2"/>
        <v>∞</v>
      </c>
      <c r="E181" s="5" t="s">
        <v>657</v>
      </c>
      <c r="F181" s="5" t="s">
        <v>658</v>
      </c>
      <c r="G181" s="5" t="s">
        <v>664</v>
      </c>
      <c r="H181" s="5" t="s">
        <v>360</v>
      </c>
      <c r="I181" s="5" t="s">
        <v>293</v>
      </c>
      <c r="J181" s="5" t="s">
        <v>108</v>
      </c>
      <c r="K181" s="5" t="s">
        <v>4</v>
      </c>
      <c r="L181" s="28"/>
      <c r="M181" s="5" t="s">
        <v>237</v>
      </c>
      <c r="N181" s="5" t="s">
        <v>590</v>
      </c>
      <c r="O181" s="5" t="s">
        <v>238</v>
      </c>
      <c r="Q181" s="5" t="s">
        <v>122</v>
      </c>
      <c r="R181" s="5">
        <v>1</v>
      </c>
      <c r="S181" s="5">
        <v>1</v>
      </c>
      <c r="T181" s="5" t="s">
        <v>11</v>
      </c>
      <c r="U181" s="5">
        <v>20</v>
      </c>
      <c r="V181" s="5">
        <v>10</v>
      </c>
      <c r="W181" s="33">
        <v>45033</v>
      </c>
      <c r="X181" s="41">
        <v>45058</v>
      </c>
      <c r="Y181" s="41">
        <v>45072</v>
      </c>
      <c r="Z181" s="33">
        <v>45077</v>
      </c>
      <c r="AA181" s="33">
        <v>45033</v>
      </c>
      <c r="AB181" s="39"/>
      <c r="AC181" s="39"/>
      <c r="AD181" s="39">
        <v>45085</v>
      </c>
      <c r="AE181" s="33">
        <v>44760</v>
      </c>
      <c r="AF181" s="39">
        <v>44721</v>
      </c>
      <c r="AG181" s="33">
        <v>44774</v>
      </c>
      <c r="AH181" s="39" t="s">
        <v>112</v>
      </c>
      <c r="AI181" s="33">
        <v>44880</v>
      </c>
      <c r="AJ181" s="39" t="s">
        <v>112</v>
      </c>
      <c r="AK181" s="33">
        <v>44917</v>
      </c>
      <c r="AL181" s="39" t="s">
        <v>112</v>
      </c>
      <c r="AM181" s="33">
        <v>44932</v>
      </c>
      <c r="AN181" s="39"/>
      <c r="AO181" s="33">
        <v>44939</v>
      </c>
      <c r="AP181" s="39"/>
      <c r="AQ181" s="33">
        <v>44963</v>
      </c>
      <c r="AR181" s="39"/>
      <c r="AS181" s="33">
        <v>45005</v>
      </c>
      <c r="AT181" s="39" t="s">
        <v>112</v>
      </c>
      <c r="AU181" s="33">
        <v>45019</v>
      </c>
      <c r="AV181" s="39"/>
      <c r="AW181" s="33">
        <v>45019</v>
      </c>
      <c r="AX181" s="39"/>
      <c r="AY181" s="33">
        <v>45026</v>
      </c>
      <c r="AZ181" s="39"/>
      <c r="BC181" s="28" t="s">
        <v>660</v>
      </c>
      <c r="BD181" s="5" t="s">
        <v>453</v>
      </c>
    </row>
    <row r="182" spans="1:59" ht="14.95" hidden="1" customHeight="1" x14ac:dyDescent="0.2">
      <c r="A182" s="3">
        <v>173</v>
      </c>
      <c r="B182" s="3" t="s">
        <v>864</v>
      </c>
      <c r="C182" s="9">
        <v>115490</v>
      </c>
      <c r="D182" s="37" t="str">
        <f t="shared" si="2"/>
        <v>∞</v>
      </c>
      <c r="E182" s="5" t="s">
        <v>104</v>
      </c>
      <c r="F182" s="5" t="s">
        <v>1353</v>
      </c>
      <c r="I182" s="5" t="s">
        <v>107</v>
      </c>
      <c r="J182" s="5" t="s">
        <v>108</v>
      </c>
      <c r="K182" s="5" t="s">
        <v>16</v>
      </c>
      <c r="L182" s="28"/>
      <c r="M182" s="5" t="s">
        <v>109</v>
      </c>
      <c r="O182" s="5" t="s">
        <v>111</v>
      </c>
      <c r="Q182" s="5" t="s">
        <v>111</v>
      </c>
      <c r="R182" s="5">
        <v>1</v>
      </c>
      <c r="S182" s="5">
        <v>1</v>
      </c>
      <c r="T182" s="5" t="s">
        <v>5</v>
      </c>
      <c r="U182" s="5">
        <v>5</v>
      </c>
      <c r="V182" s="5">
        <v>0</v>
      </c>
      <c r="W182" s="33">
        <v>45037</v>
      </c>
      <c r="X182" s="41" t="s">
        <v>115</v>
      </c>
      <c r="Y182" s="41" t="s">
        <v>115</v>
      </c>
      <c r="Z182" s="33">
        <v>45044</v>
      </c>
      <c r="AA182" s="33">
        <v>45037</v>
      </c>
      <c r="AB182" s="39"/>
      <c r="AC182" s="39"/>
      <c r="AD182" s="33">
        <v>45044</v>
      </c>
      <c r="AE182" s="33" t="s">
        <v>112</v>
      </c>
      <c r="AF182" s="39"/>
      <c r="AG182" s="33" t="s">
        <v>112</v>
      </c>
      <c r="AH182" s="39"/>
      <c r="AI182" s="33" t="s">
        <v>112</v>
      </c>
      <c r="AJ182" s="39"/>
      <c r="AK182" s="33" t="s">
        <v>112</v>
      </c>
      <c r="AL182" s="39"/>
      <c r="AM182" s="33" t="s">
        <v>112</v>
      </c>
      <c r="AN182" s="39"/>
      <c r="AO182" s="33" t="s">
        <v>112</v>
      </c>
      <c r="AP182" s="39"/>
      <c r="AQ182" s="33" t="s">
        <v>112</v>
      </c>
      <c r="AR182" s="39"/>
      <c r="AS182" s="33" t="s">
        <v>112</v>
      </c>
      <c r="AT182" s="39"/>
      <c r="AU182" s="33" t="s">
        <v>112</v>
      </c>
      <c r="AV182" s="39"/>
      <c r="AW182" s="33" t="s">
        <v>112</v>
      </c>
      <c r="AX182" s="39"/>
      <c r="AY182" s="33" t="s">
        <v>112</v>
      </c>
      <c r="AZ182" s="39"/>
      <c r="BD182" s="5"/>
    </row>
    <row r="183" spans="1:59" ht="14.95" hidden="1" customHeight="1" x14ac:dyDescent="0.2">
      <c r="A183" s="3">
        <v>174</v>
      </c>
      <c r="B183" s="59" t="s">
        <v>373</v>
      </c>
      <c r="C183" s="60">
        <v>105377</v>
      </c>
      <c r="D183" s="37" t="str">
        <f t="shared" si="2"/>
        <v>∞</v>
      </c>
      <c r="E183" s="62" t="s">
        <v>375</v>
      </c>
      <c r="F183" s="5" t="s">
        <v>376</v>
      </c>
      <c r="G183" s="5" t="s">
        <v>377</v>
      </c>
      <c r="H183" s="5" t="s">
        <v>378</v>
      </c>
      <c r="I183" s="5" t="s">
        <v>293</v>
      </c>
      <c r="J183" s="5" t="s">
        <v>108</v>
      </c>
      <c r="K183" s="5" t="s">
        <v>16</v>
      </c>
      <c r="L183" s="28"/>
      <c r="M183" s="5" t="s">
        <v>237</v>
      </c>
      <c r="N183" s="5" t="s">
        <v>110</v>
      </c>
      <c r="O183" s="5" t="s">
        <v>111</v>
      </c>
      <c r="Q183" s="5" t="s">
        <v>379</v>
      </c>
      <c r="R183" s="5">
        <v>1</v>
      </c>
      <c r="S183" s="5">
        <v>1.5</v>
      </c>
      <c r="T183" s="5" t="s">
        <v>23</v>
      </c>
      <c r="U183" s="5">
        <v>25</v>
      </c>
      <c r="V183" s="5">
        <v>10</v>
      </c>
      <c r="W183" s="33">
        <v>45040</v>
      </c>
      <c r="X183" s="41">
        <v>45072</v>
      </c>
      <c r="Y183" s="41">
        <v>45089</v>
      </c>
      <c r="Z183" s="33">
        <v>45091</v>
      </c>
      <c r="AA183" s="39">
        <v>45040</v>
      </c>
      <c r="AB183" s="39"/>
      <c r="AC183" s="39"/>
      <c r="AD183" s="39">
        <v>45100</v>
      </c>
      <c r="AE183" s="33">
        <v>44767</v>
      </c>
      <c r="AF183" s="39">
        <v>44585</v>
      </c>
      <c r="AG183" s="33" t="s">
        <v>112</v>
      </c>
      <c r="AH183" s="39" t="s">
        <v>112</v>
      </c>
      <c r="AI183" s="33">
        <v>44887</v>
      </c>
      <c r="AJ183" s="39">
        <v>44586</v>
      </c>
      <c r="AK183" s="33" t="s">
        <v>112</v>
      </c>
      <c r="AL183" s="39" t="s">
        <v>112</v>
      </c>
      <c r="AM183" s="33">
        <v>44939</v>
      </c>
      <c r="AN183" s="39">
        <v>44627</v>
      </c>
      <c r="AO183" s="33">
        <v>44949</v>
      </c>
      <c r="AP183" s="39">
        <v>44643</v>
      </c>
      <c r="AQ183" s="33">
        <v>44970</v>
      </c>
      <c r="AR183" s="39">
        <v>44774</v>
      </c>
      <c r="AS183" s="33">
        <v>45012</v>
      </c>
      <c r="AT183" s="39">
        <v>44797</v>
      </c>
      <c r="AU183" s="33">
        <v>45026</v>
      </c>
      <c r="AV183" s="33">
        <v>45026</v>
      </c>
      <c r="AW183" s="33" t="s">
        <v>112</v>
      </c>
      <c r="AX183" s="39" t="s">
        <v>112</v>
      </c>
      <c r="AY183" s="33">
        <v>45033</v>
      </c>
      <c r="AZ183" s="33">
        <v>45033</v>
      </c>
      <c r="BB183" s="28" t="s">
        <v>380</v>
      </c>
      <c r="BC183" s="28" t="s">
        <v>381</v>
      </c>
      <c r="BD183" s="5" t="s">
        <v>289</v>
      </c>
      <c r="BE183" s="5" t="s">
        <v>382</v>
      </c>
      <c r="BF183" s="5" t="s">
        <v>383</v>
      </c>
    </row>
    <row r="184" spans="1:59" ht="14.95" hidden="1" customHeight="1" x14ac:dyDescent="0.2">
      <c r="A184" s="3">
        <v>175</v>
      </c>
      <c r="B184" s="59" t="s">
        <v>373</v>
      </c>
      <c r="C184" s="9">
        <v>108132</v>
      </c>
      <c r="D184" s="37" t="str">
        <f t="shared" si="2"/>
        <v>∞</v>
      </c>
      <c r="E184" s="62" t="s">
        <v>375</v>
      </c>
      <c r="F184" s="5" t="s">
        <v>384</v>
      </c>
      <c r="G184" s="5" t="s">
        <v>385</v>
      </c>
      <c r="H184" s="5" t="s">
        <v>386</v>
      </c>
      <c r="I184" s="5" t="s">
        <v>293</v>
      </c>
      <c r="J184" s="5" t="s">
        <v>108</v>
      </c>
      <c r="K184" s="5" t="s">
        <v>16</v>
      </c>
      <c r="L184" s="28"/>
      <c r="M184" s="5" t="s">
        <v>237</v>
      </c>
      <c r="N184" s="5" t="s">
        <v>110</v>
      </c>
      <c r="O184" s="5" t="s">
        <v>111</v>
      </c>
      <c r="Q184" s="5" t="s">
        <v>379</v>
      </c>
      <c r="R184" s="5">
        <v>1</v>
      </c>
      <c r="S184" s="5">
        <v>1.5</v>
      </c>
      <c r="T184" s="5" t="s">
        <v>23</v>
      </c>
      <c r="U184" s="5">
        <v>25</v>
      </c>
      <c r="V184" s="5">
        <v>10</v>
      </c>
      <c r="W184" s="33">
        <v>45040</v>
      </c>
      <c r="X184" s="41">
        <v>45072</v>
      </c>
      <c r="Y184" s="41">
        <v>45089</v>
      </c>
      <c r="Z184" s="33">
        <v>45091</v>
      </c>
      <c r="AA184" s="39">
        <v>45040</v>
      </c>
      <c r="AB184" s="39"/>
      <c r="AC184" s="39"/>
      <c r="AD184" s="39">
        <v>45100</v>
      </c>
      <c r="AE184" s="33">
        <v>44767</v>
      </c>
      <c r="AF184" s="39">
        <v>44725</v>
      </c>
      <c r="AG184" s="33" t="s">
        <v>112</v>
      </c>
      <c r="AH184" s="39" t="s">
        <v>112</v>
      </c>
      <c r="AI184" s="33">
        <v>44887</v>
      </c>
      <c r="AJ184" s="39">
        <v>44783</v>
      </c>
      <c r="AK184" s="33" t="s">
        <v>112</v>
      </c>
      <c r="AL184" s="39" t="s">
        <v>112</v>
      </c>
      <c r="AM184" s="33">
        <v>44939</v>
      </c>
      <c r="AN184" s="39">
        <v>44788</v>
      </c>
      <c r="AO184" s="33">
        <v>44949</v>
      </c>
      <c r="AP184" s="39">
        <v>44908</v>
      </c>
      <c r="AQ184" s="33">
        <v>44970</v>
      </c>
      <c r="AR184" s="39">
        <v>44774</v>
      </c>
      <c r="AS184" s="33">
        <v>45012</v>
      </c>
      <c r="AT184" s="39">
        <v>44797</v>
      </c>
      <c r="AU184" s="33">
        <v>45026</v>
      </c>
      <c r="AV184" s="33">
        <v>45026</v>
      </c>
      <c r="AW184" s="33" t="s">
        <v>112</v>
      </c>
      <c r="AX184" s="39" t="s">
        <v>112</v>
      </c>
      <c r="AY184" s="33">
        <v>45033</v>
      </c>
      <c r="AZ184" s="33">
        <v>45033</v>
      </c>
      <c r="BB184" s="28" t="s">
        <v>387</v>
      </c>
      <c r="BC184" s="28" t="s">
        <v>388</v>
      </c>
      <c r="BD184" s="5" t="s">
        <v>289</v>
      </c>
    </row>
    <row r="185" spans="1:59" ht="14.95" hidden="1" customHeight="1" x14ac:dyDescent="0.2">
      <c r="A185" s="3">
        <v>176</v>
      </c>
      <c r="B185" s="3" t="s">
        <v>349</v>
      </c>
      <c r="C185" s="9">
        <v>113362</v>
      </c>
      <c r="D185" s="37" t="str">
        <f t="shared" si="2"/>
        <v>∞</v>
      </c>
      <c r="E185" s="5" t="s">
        <v>104</v>
      </c>
      <c r="F185" s="5" t="s">
        <v>728</v>
      </c>
      <c r="I185" s="5" t="s">
        <v>107</v>
      </c>
      <c r="J185" s="5" t="s">
        <v>108</v>
      </c>
      <c r="K185" s="5" t="s">
        <v>4</v>
      </c>
      <c r="M185" s="5" t="s">
        <v>109</v>
      </c>
      <c r="N185" s="5" t="s">
        <v>115</v>
      </c>
      <c r="O185" s="5" t="s">
        <v>122</v>
      </c>
      <c r="Q185" s="5" t="s">
        <v>122</v>
      </c>
      <c r="R185" s="5">
        <v>1</v>
      </c>
      <c r="S185" s="5">
        <v>1</v>
      </c>
      <c r="T185" s="5" t="s">
        <v>5</v>
      </c>
      <c r="U185" s="5">
        <v>20</v>
      </c>
      <c r="V185" s="5">
        <v>0</v>
      </c>
      <c r="W185" s="33">
        <v>45042</v>
      </c>
      <c r="X185" s="41" t="s">
        <v>115</v>
      </c>
      <c r="Y185" s="41" t="s">
        <v>115</v>
      </c>
      <c r="Z185" s="33">
        <v>45049</v>
      </c>
      <c r="AA185" s="39"/>
      <c r="AB185" s="39"/>
      <c r="AC185" s="39"/>
      <c r="AD185" s="39"/>
      <c r="AE185" s="33" t="s">
        <v>112</v>
      </c>
      <c r="AF185" s="39"/>
      <c r="AG185" s="33" t="s">
        <v>112</v>
      </c>
      <c r="AH185" s="39"/>
      <c r="AI185" s="33" t="s">
        <v>112</v>
      </c>
      <c r="AJ185" s="39"/>
      <c r="AK185" s="33" t="s">
        <v>112</v>
      </c>
      <c r="AL185" s="39"/>
      <c r="AM185" s="33" t="s">
        <v>112</v>
      </c>
      <c r="AN185" s="39"/>
      <c r="AO185" s="33" t="s">
        <v>112</v>
      </c>
      <c r="AP185" s="39"/>
      <c r="AQ185" s="33" t="s">
        <v>112</v>
      </c>
      <c r="AR185" s="39"/>
      <c r="AS185" s="33" t="s">
        <v>112</v>
      </c>
      <c r="AT185" s="33" t="s">
        <v>112</v>
      </c>
      <c r="AU185" s="33" t="s">
        <v>112</v>
      </c>
      <c r="AV185" s="39"/>
      <c r="AW185" s="33" t="s">
        <v>112</v>
      </c>
      <c r="AX185" s="39"/>
      <c r="AY185" s="33" t="s">
        <v>112</v>
      </c>
      <c r="AZ185" s="39"/>
      <c r="BD185" s="5"/>
    </row>
    <row r="186" spans="1:59" ht="14.95" hidden="1" customHeight="1" x14ac:dyDescent="0.2">
      <c r="A186" s="3">
        <v>177</v>
      </c>
      <c r="B186" s="3" t="s">
        <v>251</v>
      </c>
      <c r="C186" s="9">
        <v>115676</v>
      </c>
      <c r="D186" s="37" t="str">
        <f t="shared" si="2"/>
        <v>∞</v>
      </c>
      <c r="E186" s="5" t="s">
        <v>104</v>
      </c>
      <c r="F186" s="5" t="s">
        <v>285</v>
      </c>
      <c r="I186" s="5" t="s">
        <v>107</v>
      </c>
      <c r="J186" s="5" t="s">
        <v>108</v>
      </c>
      <c r="K186" s="5" t="s">
        <v>4</v>
      </c>
      <c r="M186" s="5" t="s">
        <v>109</v>
      </c>
      <c r="O186" s="5" t="s">
        <v>111</v>
      </c>
      <c r="Q186" s="5" t="s">
        <v>111</v>
      </c>
      <c r="R186" s="5">
        <v>1</v>
      </c>
      <c r="S186" s="5">
        <v>1</v>
      </c>
      <c r="T186" s="5" t="s">
        <v>5</v>
      </c>
      <c r="U186" s="5">
        <v>5</v>
      </c>
      <c r="V186" s="5">
        <v>0</v>
      </c>
      <c r="W186" s="33">
        <v>45048</v>
      </c>
      <c r="X186" s="41" t="s">
        <v>115</v>
      </c>
      <c r="Y186" s="41" t="s">
        <v>115</v>
      </c>
      <c r="Z186" s="33">
        <v>45055</v>
      </c>
      <c r="AA186" s="39"/>
      <c r="AB186" s="39"/>
      <c r="AC186" s="39"/>
      <c r="AD186" s="39"/>
      <c r="AE186" s="33" t="s">
        <v>112</v>
      </c>
      <c r="AF186" s="39"/>
      <c r="AG186" s="33" t="s">
        <v>112</v>
      </c>
      <c r="AH186" s="39"/>
      <c r="AI186" s="33" t="s">
        <v>112</v>
      </c>
      <c r="AJ186" s="39"/>
      <c r="AK186" s="33" t="s">
        <v>112</v>
      </c>
      <c r="AL186" s="39"/>
      <c r="AM186" s="33" t="s">
        <v>112</v>
      </c>
      <c r="AN186" s="39"/>
      <c r="AO186" s="33" t="s">
        <v>112</v>
      </c>
      <c r="AP186" s="39"/>
      <c r="AQ186" s="33" t="s">
        <v>112</v>
      </c>
      <c r="AR186" s="39"/>
      <c r="AS186" s="33" t="s">
        <v>112</v>
      </c>
      <c r="AT186" s="39"/>
      <c r="AU186" s="33" t="s">
        <v>112</v>
      </c>
      <c r="AV186" s="39"/>
      <c r="AW186" s="33" t="s">
        <v>112</v>
      </c>
      <c r="AX186" s="39"/>
      <c r="AY186" s="33" t="s">
        <v>112</v>
      </c>
      <c r="AZ186" s="39"/>
      <c r="BD186" s="5"/>
    </row>
    <row r="187" spans="1:59" ht="14.95" hidden="1" customHeight="1" x14ac:dyDescent="0.2">
      <c r="A187" s="3">
        <v>178</v>
      </c>
      <c r="B187" s="3" t="s">
        <v>576</v>
      </c>
      <c r="C187" s="9">
        <v>115707</v>
      </c>
      <c r="D187" s="37" t="str">
        <f t="shared" si="2"/>
        <v>∞</v>
      </c>
      <c r="E187" s="5" t="s">
        <v>104</v>
      </c>
      <c r="F187" s="5" t="s">
        <v>597</v>
      </c>
      <c r="I187" s="5" t="s">
        <v>107</v>
      </c>
      <c r="J187" s="5" t="s">
        <v>108</v>
      </c>
      <c r="K187" s="5" t="s">
        <v>16</v>
      </c>
      <c r="M187" s="5" t="s">
        <v>109</v>
      </c>
      <c r="O187" s="5" t="s">
        <v>111</v>
      </c>
      <c r="Q187" s="5" t="s">
        <v>111</v>
      </c>
      <c r="R187" s="5">
        <v>1</v>
      </c>
      <c r="S187" s="5">
        <v>1</v>
      </c>
      <c r="T187" s="5" t="s">
        <v>5</v>
      </c>
      <c r="U187" s="5">
        <v>5</v>
      </c>
      <c r="V187" s="5">
        <v>0</v>
      </c>
      <c r="W187" s="33">
        <v>45049</v>
      </c>
      <c r="X187" s="41" t="s">
        <v>115</v>
      </c>
      <c r="Y187" s="41" t="s">
        <v>115</v>
      </c>
      <c r="Z187" s="33">
        <v>45056</v>
      </c>
      <c r="AA187" s="39"/>
      <c r="AB187" s="39"/>
      <c r="AC187" s="39"/>
      <c r="AD187" s="39"/>
      <c r="AE187" s="33" t="s">
        <v>112</v>
      </c>
      <c r="AF187" s="39"/>
      <c r="AG187" s="33" t="s">
        <v>112</v>
      </c>
      <c r="AH187" s="39"/>
      <c r="AI187" s="33" t="s">
        <v>112</v>
      </c>
      <c r="AJ187" s="39"/>
      <c r="AK187" s="33" t="s">
        <v>112</v>
      </c>
      <c r="AL187" s="39"/>
      <c r="AM187" s="33" t="s">
        <v>112</v>
      </c>
      <c r="AN187" s="39"/>
      <c r="AO187" s="33" t="s">
        <v>112</v>
      </c>
      <c r="AP187" s="39"/>
      <c r="AQ187" s="33" t="s">
        <v>112</v>
      </c>
      <c r="AR187" s="39"/>
      <c r="AS187" s="33" t="s">
        <v>112</v>
      </c>
      <c r="AT187" s="39"/>
      <c r="AU187" s="33" t="s">
        <v>112</v>
      </c>
      <c r="AV187" s="39"/>
      <c r="AW187" s="33" t="s">
        <v>112</v>
      </c>
      <c r="AX187" s="39"/>
      <c r="AY187" s="33" t="s">
        <v>112</v>
      </c>
      <c r="AZ187" s="39"/>
      <c r="BD187" s="5"/>
    </row>
    <row r="188" spans="1:59" ht="14.95" hidden="1" customHeight="1" x14ac:dyDescent="0.2">
      <c r="A188" s="3">
        <v>179</v>
      </c>
      <c r="B188" s="3" t="s">
        <v>576</v>
      </c>
      <c r="C188" s="9">
        <v>115880</v>
      </c>
      <c r="D188" s="37" t="str">
        <f t="shared" si="2"/>
        <v>∞</v>
      </c>
      <c r="E188" s="5" t="s">
        <v>104</v>
      </c>
      <c r="F188" s="5" t="s">
        <v>598</v>
      </c>
      <c r="I188" s="5" t="s">
        <v>107</v>
      </c>
      <c r="J188" s="5" t="s">
        <v>108</v>
      </c>
      <c r="K188" s="5" t="s">
        <v>16</v>
      </c>
      <c r="M188" s="5" t="s">
        <v>109</v>
      </c>
      <c r="O188" s="5" t="s">
        <v>111</v>
      </c>
      <c r="Q188" s="5" t="s">
        <v>111</v>
      </c>
      <c r="R188" s="5">
        <v>1</v>
      </c>
      <c r="S188" s="5">
        <v>1</v>
      </c>
      <c r="T188" s="5" t="s">
        <v>5</v>
      </c>
      <c r="U188" s="5">
        <v>5</v>
      </c>
      <c r="V188" s="5">
        <v>0</v>
      </c>
      <c r="W188" s="33">
        <v>45049</v>
      </c>
      <c r="X188" s="41" t="s">
        <v>115</v>
      </c>
      <c r="Y188" s="41" t="s">
        <v>115</v>
      </c>
      <c r="Z188" s="33">
        <v>45056</v>
      </c>
      <c r="AA188" s="39"/>
      <c r="AB188" s="39"/>
      <c r="AC188" s="39"/>
      <c r="AD188" s="39"/>
      <c r="AE188" s="33" t="s">
        <v>112</v>
      </c>
      <c r="AF188" s="39"/>
      <c r="AG188" s="33" t="s">
        <v>112</v>
      </c>
      <c r="AH188" s="39"/>
      <c r="AI188" s="33" t="s">
        <v>112</v>
      </c>
      <c r="AJ188" s="39"/>
      <c r="AK188" s="33" t="s">
        <v>112</v>
      </c>
      <c r="AL188" s="39"/>
      <c r="AM188" s="33" t="s">
        <v>112</v>
      </c>
      <c r="AN188" s="39"/>
      <c r="AO188" s="33" t="s">
        <v>112</v>
      </c>
      <c r="AP188" s="39"/>
      <c r="AQ188" s="33" t="s">
        <v>112</v>
      </c>
      <c r="AR188" s="39"/>
      <c r="AS188" s="33" t="s">
        <v>112</v>
      </c>
      <c r="AT188" s="39"/>
      <c r="AU188" s="33" t="s">
        <v>112</v>
      </c>
      <c r="AV188" s="39"/>
      <c r="AW188" s="33" t="s">
        <v>112</v>
      </c>
      <c r="AX188" s="39"/>
      <c r="AY188" s="33" t="s">
        <v>112</v>
      </c>
      <c r="AZ188" s="39"/>
      <c r="BD188" s="5"/>
    </row>
    <row r="189" spans="1:59" ht="14.95" hidden="1" customHeight="1" x14ac:dyDescent="0.2">
      <c r="A189" s="3">
        <v>180</v>
      </c>
      <c r="B189" s="3" t="s">
        <v>251</v>
      </c>
      <c r="C189" s="9">
        <v>115709</v>
      </c>
      <c r="D189" s="37" t="str">
        <f t="shared" si="2"/>
        <v>∞</v>
      </c>
      <c r="E189" s="5" t="s">
        <v>104</v>
      </c>
      <c r="F189" s="5" t="s">
        <v>286</v>
      </c>
      <c r="I189" s="5" t="s">
        <v>107</v>
      </c>
      <c r="J189" s="5" t="s">
        <v>108</v>
      </c>
      <c r="K189" s="5" t="s">
        <v>4</v>
      </c>
      <c r="M189" s="5" t="s">
        <v>109</v>
      </c>
      <c r="O189" s="5" t="s">
        <v>111</v>
      </c>
      <c r="Q189" s="5" t="s">
        <v>111</v>
      </c>
      <c r="R189" s="5">
        <v>1</v>
      </c>
      <c r="S189" s="5">
        <v>1</v>
      </c>
      <c r="T189" s="5" t="s">
        <v>5</v>
      </c>
      <c r="U189" s="5">
        <v>5</v>
      </c>
      <c r="V189" s="5">
        <v>0</v>
      </c>
      <c r="W189" s="33">
        <v>45051</v>
      </c>
      <c r="X189" s="41" t="s">
        <v>115</v>
      </c>
      <c r="Y189" s="41" t="s">
        <v>115</v>
      </c>
      <c r="Z189" s="33">
        <v>45058</v>
      </c>
      <c r="AA189" s="39"/>
      <c r="AB189" s="39"/>
      <c r="AC189" s="39"/>
      <c r="AD189" s="39"/>
      <c r="AE189" s="33" t="s">
        <v>112</v>
      </c>
      <c r="AF189" s="39"/>
      <c r="AG189" s="33" t="s">
        <v>112</v>
      </c>
      <c r="AH189" s="39"/>
      <c r="AI189" s="33" t="s">
        <v>112</v>
      </c>
      <c r="AJ189" s="39"/>
      <c r="AK189" s="33" t="s">
        <v>112</v>
      </c>
      <c r="AL189" s="39"/>
      <c r="AM189" s="33" t="s">
        <v>112</v>
      </c>
      <c r="AN189" s="39"/>
      <c r="AO189" s="33" t="s">
        <v>112</v>
      </c>
      <c r="AP189" s="39"/>
      <c r="AQ189" s="33" t="s">
        <v>112</v>
      </c>
      <c r="AR189" s="39"/>
      <c r="AS189" s="33" t="s">
        <v>112</v>
      </c>
      <c r="AT189" s="39"/>
      <c r="AU189" s="33" t="s">
        <v>112</v>
      </c>
      <c r="AV189" s="39"/>
      <c r="AW189" s="33" t="s">
        <v>112</v>
      </c>
      <c r="AX189" s="39"/>
      <c r="AY189" s="33" t="s">
        <v>112</v>
      </c>
      <c r="AZ189" s="39"/>
      <c r="BD189" s="5"/>
    </row>
    <row r="190" spans="1:59" ht="14.95" hidden="1" customHeight="1" x14ac:dyDescent="0.2">
      <c r="A190" s="3">
        <v>181</v>
      </c>
      <c r="B190" s="3" t="s">
        <v>692</v>
      </c>
      <c r="C190" s="9">
        <v>111786</v>
      </c>
      <c r="D190" s="37" t="str">
        <f t="shared" si="2"/>
        <v>∞</v>
      </c>
      <c r="E190" s="5" t="s">
        <v>389</v>
      </c>
      <c r="F190" s="5" t="s">
        <v>771</v>
      </c>
      <c r="G190" s="5" t="s">
        <v>772</v>
      </c>
      <c r="H190" s="5" t="s">
        <v>773</v>
      </c>
      <c r="I190" s="5" t="s">
        <v>293</v>
      </c>
      <c r="J190" s="5" t="s">
        <v>108</v>
      </c>
      <c r="K190" s="5" t="s">
        <v>4</v>
      </c>
      <c r="L190" s="64"/>
      <c r="M190" s="5" t="s">
        <v>237</v>
      </c>
      <c r="N190" s="5" t="s">
        <v>185</v>
      </c>
      <c r="P190" s="5">
        <v>115681</v>
      </c>
      <c r="Q190" s="5" t="s">
        <v>697</v>
      </c>
      <c r="R190" s="5">
        <v>1</v>
      </c>
      <c r="S190" s="5">
        <v>1</v>
      </c>
      <c r="T190" s="5" t="s">
        <v>23</v>
      </c>
      <c r="U190" s="5">
        <v>40</v>
      </c>
      <c r="V190" s="5">
        <v>10</v>
      </c>
      <c r="W190" s="33">
        <v>45054</v>
      </c>
      <c r="X190" s="41">
        <v>45112</v>
      </c>
      <c r="Y190" s="41">
        <v>45126</v>
      </c>
      <c r="Z190" s="33">
        <v>45128</v>
      </c>
      <c r="AA190" s="39">
        <v>45054</v>
      </c>
      <c r="AB190" s="39">
        <v>45169</v>
      </c>
      <c r="AC190" s="39">
        <v>45233</v>
      </c>
      <c r="AD190" s="39">
        <v>45293</v>
      </c>
      <c r="AE190" s="33">
        <v>44781</v>
      </c>
      <c r="AF190" s="39">
        <v>44835</v>
      </c>
      <c r="AG190" s="33" t="s">
        <v>112</v>
      </c>
      <c r="AH190" s="39" t="s">
        <v>112</v>
      </c>
      <c r="AI190" s="33">
        <v>44903</v>
      </c>
      <c r="AJ190" s="39">
        <v>44937</v>
      </c>
      <c r="AK190" s="33" t="s">
        <v>112</v>
      </c>
      <c r="AL190" s="39" t="s">
        <v>112</v>
      </c>
      <c r="AM190" s="33">
        <v>44956</v>
      </c>
      <c r="AN190" s="39">
        <v>44949</v>
      </c>
      <c r="AO190" s="33">
        <v>44963</v>
      </c>
      <c r="AP190" s="39">
        <v>44937</v>
      </c>
      <c r="AQ190" s="33">
        <v>44984</v>
      </c>
      <c r="AR190" s="39">
        <v>45051</v>
      </c>
      <c r="AS190" s="33">
        <v>45026</v>
      </c>
      <c r="AT190" s="39">
        <v>45015</v>
      </c>
      <c r="AU190" s="33">
        <v>45040</v>
      </c>
      <c r="AV190" s="39">
        <v>45029</v>
      </c>
      <c r="AW190" s="33">
        <v>45040</v>
      </c>
      <c r="AX190" s="39" t="s">
        <v>112</v>
      </c>
      <c r="AY190" s="33">
        <v>45047</v>
      </c>
      <c r="AZ190" s="33">
        <v>45043</v>
      </c>
      <c r="BC190" s="28" t="s">
        <v>774</v>
      </c>
      <c r="BD190" s="5" t="s">
        <v>289</v>
      </c>
    </row>
    <row r="191" spans="1:59" ht="14.95" hidden="1" customHeight="1" x14ac:dyDescent="0.2">
      <c r="A191" s="3">
        <v>182</v>
      </c>
      <c r="B191" s="3" t="s">
        <v>475</v>
      </c>
      <c r="C191" s="9">
        <v>107911</v>
      </c>
      <c r="D191" s="37" t="str">
        <f t="shared" si="2"/>
        <v>∞</v>
      </c>
      <c r="E191" s="5" t="s">
        <v>492</v>
      </c>
      <c r="F191" s="5" t="s">
        <v>493</v>
      </c>
      <c r="G191" s="5" t="s">
        <v>494</v>
      </c>
      <c r="H191" s="5" t="s">
        <v>495</v>
      </c>
      <c r="I191" s="5" t="s">
        <v>293</v>
      </c>
      <c r="J191" s="5" t="s">
        <v>108</v>
      </c>
      <c r="K191" s="5" t="s">
        <v>16</v>
      </c>
      <c r="L191" s="28"/>
      <c r="M191" s="5" t="s">
        <v>237</v>
      </c>
      <c r="N191" s="5" t="s">
        <v>283</v>
      </c>
      <c r="O191" s="5" t="s">
        <v>122</v>
      </c>
      <c r="Q191" s="5" t="s">
        <v>478</v>
      </c>
      <c r="R191" s="5">
        <v>1</v>
      </c>
      <c r="S191" s="5">
        <v>1.5</v>
      </c>
      <c r="T191" s="5" t="s">
        <v>479</v>
      </c>
      <c r="U191" s="5">
        <v>15</v>
      </c>
      <c r="V191" s="5">
        <v>5</v>
      </c>
      <c r="W191" s="33">
        <v>45054</v>
      </c>
      <c r="X191" s="41">
        <v>45072</v>
      </c>
      <c r="Y191" s="41">
        <v>45082</v>
      </c>
      <c r="Z191" s="33">
        <v>45084</v>
      </c>
      <c r="AA191" s="39">
        <v>45054</v>
      </c>
      <c r="AB191" s="39">
        <v>45076</v>
      </c>
      <c r="AC191" s="39"/>
      <c r="AD191" s="39">
        <v>45098</v>
      </c>
      <c r="AE191" s="33">
        <v>44781</v>
      </c>
      <c r="AF191" s="39">
        <v>44659</v>
      </c>
      <c r="AG191" s="33" t="s">
        <v>112</v>
      </c>
      <c r="AH191" s="39" t="s">
        <v>112</v>
      </c>
      <c r="AI191" s="33">
        <v>44903</v>
      </c>
      <c r="AJ191" s="39">
        <v>44837</v>
      </c>
      <c r="AK191" s="33" t="s">
        <v>112</v>
      </c>
      <c r="AL191" s="39" t="s">
        <v>112</v>
      </c>
      <c r="AM191" s="33">
        <v>44956</v>
      </c>
      <c r="AN191" s="39">
        <v>44776</v>
      </c>
      <c r="AO191" s="33">
        <v>44963</v>
      </c>
      <c r="AP191" s="39">
        <v>44858</v>
      </c>
      <c r="AQ191" s="33">
        <v>44984</v>
      </c>
      <c r="AR191" s="39">
        <v>44880</v>
      </c>
      <c r="AS191" s="33">
        <v>45026</v>
      </c>
      <c r="AT191" s="39">
        <v>44931</v>
      </c>
      <c r="AU191" s="33">
        <v>45040</v>
      </c>
      <c r="AV191" s="39"/>
      <c r="AW191" s="33">
        <v>45040</v>
      </c>
      <c r="AX191" s="39" t="s">
        <v>112</v>
      </c>
      <c r="AY191" s="33">
        <v>45047</v>
      </c>
      <c r="AZ191" s="39">
        <v>44937</v>
      </c>
      <c r="BC191" s="28" t="s">
        <v>496</v>
      </c>
      <c r="BD191" s="5" t="s">
        <v>289</v>
      </c>
      <c r="BG191" s="33">
        <f>Table1[[#This Row],[OKTB Meeting
(Plan)]]</f>
        <v>45047</v>
      </c>
    </row>
    <row r="192" spans="1:59" ht="14.95" hidden="1" customHeight="1" x14ac:dyDescent="0.2">
      <c r="A192" s="3">
        <v>183</v>
      </c>
      <c r="B192" s="3" t="s">
        <v>692</v>
      </c>
      <c r="C192" s="9">
        <v>111787</v>
      </c>
      <c r="D192" s="37" t="str">
        <f t="shared" si="2"/>
        <v>∞</v>
      </c>
      <c r="E192" s="5" t="s">
        <v>389</v>
      </c>
      <c r="F192" s="5" t="s">
        <v>788</v>
      </c>
      <c r="G192" s="5" t="s">
        <v>789</v>
      </c>
      <c r="H192" s="5" t="s">
        <v>790</v>
      </c>
      <c r="I192" s="5" t="s">
        <v>293</v>
      </c>
      <c r="J192" s="5" t="s">
        <v>108</v>
      </c>
      <c r="K192" s="5" t="s">
        <v>4</v>
      </c>
      <c r="L192" s="64"/>
      <c r="M192" s="5" t="s">
        <v>237</v>
      </c>
      <c r="N192" s="5" t="s">
        <v>185</v>
      </c>
      <c r="P192" s="5">
        <v>115664</v>
      </c>
      <c r="Q192" s="5" t="s">
        <v>697</v>
      </c>
      <c r="R192" s="5">
        <v>1</v>
      </c>
      <c r="S192" s="5">
        <v>1.5</v>
      </c>
      <c r="T192" s="5" t="s">
        <v>23</v>
      </c>
      <c r="U192" s="5">
        <v>40</v>
      </c>
      <c r="V192" s="5">
        <v>10</v>
      </c>
      <c r="W192" s="33">
        <v>45054</v>
      </c>
      <c r="X192" s="41">
        <v>45112</v>
      </c>
      <c r="Y192" s="41">
        <v>45126</v>
      </c>
      <c r="Z192" s="33">
        <v>45128</v>
      </c>
      <c r="AA192" s="39">
        <v>45054</v>
      </c>
      <c r="AB192" s="39">
        <v>45104</v>
      </c>
      <c r="AC192" s="39">
        <v>45131</v>
      </c>
      <c r="AD192" s="39">
        <v>45162</v>
      </c>
      <c r="AE192" s="33">
        <v>44781</v>
      </c>
      <c r="AF192" s="39">
        <v>44835</v>
      </c>
      <c r="AG192" s="33" t="s">
        <v>112</v>
      </c>
      <c r="AH192" s="39" t="s">
        <v>112</v>
      </c>
      <c r="AI192" s="33">
        <v>44903</v>
      </c>
      <c r="AJ192" s="39">
        <v>44937</v>
      </c>
      <c r="AK192" s="33" t="s">
        <v>112</v>
      </c>
      <c r="AL192" s="39" t="s">
        <v>112</v>
      </c>
      <c r="AM192" s="33">
        <v>44956</v>
      </c>
      <c r="AN192" s="39">
        <v>44949</v>
      </c>
      <c r="AO192" s="33">
        <v>44963</v>
      </c>
      <c r="AP192" s="39">
        <v>44937</v>
      </c>
      <c r="AQ192" s="33">
        <v>44984</v>
      </c>
      <c r="AR192" s="39">
        <v>45048</v>
      </c>
      <c r="AS192" s="33">
        <v>45026</v>
      </c>
      <c r="AT192" s="39">
        <v>45015</v>
      </c>
      <c r="AU192" s="33">
        <v>45040</v>
      </c>
      <c r="AV192" s="39">
        <v>45029</v>
      </c>
      <c r="AW192" s="33">
        <v>45040</v>
      </c>
      <c r="AX192" s="39" t="s">
        <v>112</v>
      </c>
      <c r="AY192" s="33">
        <v>45047</v>
      </c>
      <c r="AZ192" s="33">
        <v>45043</v>
      </c>
      <c r="BC192" s="28" t="s">
        <v>774</v>
      </c>
      <c r="BD192" s="5" t="s">
        <v>289</v>
      </c>
    </row>
    <row r="193" spans="1:59" ht="14.95" hidden="1" customHeight="1" x14ac:dyDescent="0.2">
      <c r="A193" s="3">
        <v>184</v>
      </c>
      <c r="B193" s="3" t="s">
        <v>475</v>
      </c>
      <c r="C193" s="9">
        <v>115736</v>
      </c>
      <c r="D193" s="37" t="str">
        <f t="shared" si="2"/>
        <v>∞</v>
      </c>
      <c r="E193" s="5" t="s">
        <v>104</v>
      </c>
      <c r="F193" s="5" t="s">
        <v>497</v>
      </c>
      <c r="I193" s="5" t="s">
        <v>107</v>
      </c>
      <c r="J193" s="5" t="s">
        <v>108</v>
      </c>
      <c r="K193" s="5" t="s">
        <v>16</v>
      </c>
      <c r="M193" s="5" t="s">
        <v>109</v>
      </c>
      <c r="N193" s="5" t="s">
        <v>122</v>
      </c>
      <c r="O193" s="5" t="s">
        <v>111</v>
      </c>
      <c r="Q193" s="5" t="s">
        <v>111</v>
      </c>
      <c r="R193" s="5">
        <v>1</v>
      </c>
      <c r="S193" s="5">
        <v>1</v>
      </c>
      <c r="T193" s="5" t="s">
        <v>5</v>
      </c>
      <c r="U193" s="5">
        <v>5</v>
      </c>
      <c r="V193" s="5">
        <v>0</v>
      </c>
      <c r="W193" s="33">
        <v>45061</v>
      </c>
      <c r="X193" s="41" t="s">
        <v>115</v>
      </c>
      <c r="Y193" s="41" t="s">
        <v>115</v>
      </c>
      <c r="Z193" s="33">
        <v>45068</v>
      </c>
      <c r="AA193" s="39">
        <v>45119</v>
      </c>
      <c r="AB193" s="39"/>
      <c r="AC193" s="39"/>
      <c r="AD193" s="39">
        <v>45120</v>
      </c>
      <c r="AE193" s="33" t="s">
        <v>112</v>
      </c>
      <c r="AF193" s="39"/>
      <c r="AG193" s="33" t="s">
        <v>112</v>
      </c>
      <c r="AH193" s="39"/>
      <c r="AI193" s="33" t="s">
        <v>112</v>
      </c>
      <c r="AJ193" s="39"/>
      <c r="AK193" s="33" t="s">
        <v>112</v>
      </c>
      <c r="AL193" s="39"/>
      <c r="AM193" s="33" t="s">
        <v>112</v>
      </c>
      <c r="AN193" s="39"/>
      <c r="AO193" s="33" t="s">
        <v>112</v>
      </c>
      <c r="AP193" s="39"/>
      <c r="AQ193" s="33" t="s">
        <v>112</v>
      </c>
      <c r="AR193" s="39"/>
      <c r="AS193" s="33" t="s">
        <v>112</v>
      </c>
      <c r="AT193" s="39"/>
      <c r="AU193" s="33" t="s">
        <v>112</v>
      </c>
      <c r="AV193" s="39"/>
      <c r="AW193" s="33" t="s">
        <v>112</v>
      </c>
      <c r="AX193" s="39"/>
      <c r="AY193" s="33" t="s">
        <v>112</v>
      </c>
      <c r="AZ193" s="39"/>
      <c r="BD193" s="5"/>
      <c r="BG193" s="33" t="str">
        <f>Table1[[#This Row],[OKTB Meeting
(Plan)]]</f>
        <v>Not Required</v>
      </c>
    </row>
    <row r="194" spans="1:59" ht="14.95" hidden="1" customHeight="1" x14ac:dyDescent="0.2">
      <c r="A194" s="3">
        <v>185</v>
      </c>
      <c r="B194" s="3" t="s">
        <v>251</v>
      </c>
      <c r="C194" s="9">
        <v>116052</v>
      </c>
      <c r="D194" s="37" t="str">
        <f t="shared" si="2"/>
        <v>∞</v>
      </c>
      <c r="E194" s="5" t="s">
        <v>104</v>
      </c>
      <c r="F194" s="5" t="s">
        <v>287</v>
      </c>
      <c r="I194" s="5" t="s">
        <v>107</v>
      </c>
      <c r="J194" s="5" t="s">
        <v>108</v>
      </c>
      <c r="K194" s="5" t="s">
        <v>4</v>
      </c>
      <c r="M194" s="5" t="s">
        <v>109</v>
      </c>
      <c r="O194" s="5" t="s">
        <v>111</v>
      </c>
      <c r="Q194" s="5" t="s">
        <v>111</v>
      </c>
      <c r="R194" s="5">
        <v>1</v>
      </c>
      <c r="S194" s="5">
        <v>1</v>
      </c>
      <c r="T194" s="5" t="s">
        <v>5</v>
      </c>
      <c r="U194" s="5">
        <v>5</v>
      </c>
      <c r="V194" s="5">
        <v>0</v>
      </c>
      <c r="W194" s="33">
        <v>45068</v>
      </c>
      <c r="X194" s="41" t="s">
        <v>115</v>
      </c>
      <c r="Y194" s="41" t="s">
        <v>115</v>
      </c>
      <c r="Z194" s="33">
        <v>45076</v>
      </c>
      <c r="AA194" s="39"/>
      <c r="AB194" s="39"/>
      <c r="AC194" s="39"/>
      <c r="AD194" s="39"/>
      <c r="AE194" s="33" t="s">
        <v>112</v>
      </c>
      <c r="AF194" s="39"/>
      <c r="AG194" s="33" t="s">
        <v>112</v>
      </c>
      <c r="AH194" s="39"/>
      <c r="AI194" s="33" t="s">
        <v>112</v>
      </c>
      <c r="AJ194" s="39"/>
      <c r="AK194" s="33" t="s">
        <v>112</v>
      </c>
      <c r="AL194" s="39"/>
      <c r="AM194" s="33" t="s">
        <v>112</v>
      </c>
      <c r="AN194" s="39"/>
      <c r="AO194" s="33" t="s">
        <v>112</v>
      </c>
      <c r="AP194" s="39"/>
      <c r="AQ194" s="33" t="s">
        <v>112</v>
      </c>
      <c r="AR194" s="39"/>
      <c r="AS194" s="33" t="s">
        <v>112</v>
      </c>
      <c r="AT194" s="39"/>
      <c r="AU194" s="33" t="s">
        <v>112</v>
      </c>
      <c r="AV194" s="39"/>
      <c r="AW194" s="33" t="s">
        <v>112</v>
      </c>
      <c r="AX194" s="39"/>
      <c r="AY194" s="33" t="s">
        <v>112</v>
      </c>
      <c r="AZ194" s="39"/>
      <c r="BD194" s="5"/>
    </row>
    <row r="195" spans="1:59" ht="14.95" hidden="1" customHeight="1" x14ac:dyDescent="0.2">
      <c r="A195" s="3">
        <v>186</v>
      </c>
      <c r="B195" s="3" t="s">
        <v>576</v>
      </c>
      <c r="C195" s="9">
        <v>116019</v>
      </c>
      <c r="D195" s="37" t="str">
        <f t="shared" si="2"/>
        <v>∞</v>
      </c>
      <c r="E195" s="5" t="s">
        <v>104</v>
      </c>
      <c r="F195" s="5" t="s">
        <v>599</v>
      </c>
      <c r="I195" s="5" t="s">
        <v>107</v>
      </c>
      <c r="J195" s="5" t="s">
        <v>108</v>
      </c>
      <c r="K195" s="5" t="s">
        <v>16</v>
      </c>
      <c r="M195" s="5" t="s">
        <v>109</v>
      </c>
      <c r="O195" s="5" t="s">
        <v>111</v>
      </c>
      <c r="Q195" s="5" t="s">
        <v>111</v>
      </c>
      <c r="R195" s="5">
        <v>1</v>
      </c>
      <c r="S195" s="5">
        <v>1</v>
      </c>
      <c r="T195" s="5" t="s">
        <v>5</v>
      </c>
      <c r="U195" s="5">
        <v>5</v>
      </c>
      <c r="V195" s="5">
        <v>0</v>
      </c>
      <c r="W195" s="33">
        <v>45068</v>
      </c>
      <c r="X195" s="41" t="s">
        <v>115</v>
      </c>
      <c r="Y195" s="41" t="s">
        <v>115</v>
      </c>
      <c r="Z195" s="33">
        <v>45076</v>
      </c>
      <c r="AA195" s="39"/>
      <c r="AB195" s="39"/>
      <c r="AC195" s="39"/>
      <c r="AD195" s="39"/>
      <c r="AE195" s="33" t="s">
        <v>112</v>
      </c>
      <c r="AF195" s="39"/>
      <c r="AG195" s="33" t="s">
        <v>112</v>
      </c>
      <c r="AH195" s="39"/>
      <c r="AI195" s="33" t="s">
        <v>112</v>
      </c>
      <c r="AJ195" s="39"/>
      <c r="AK195" s="33" t="s">
        <v>112</v>
      </c>
      <c r="AL195" s="39"/>
      <c r="AM195" s="33" t="s">
        <v>112</v>
      </c>
      <c r="AN195" s="39"/>
      <c r="AO195" s="33" t="s">
        <v>112</v>
      </c>
      <c r="AP195" s="39"/>
      <c r="AQ195" s="33" t="s">
        <v>112</v>
      </c>
      <c r="AR195" s="39"/>
      <c r="AS195" s="33" t="s">
        <v>112</v>
      </c>
      <c r="AT195" s="39"/>
      <c r="AU195" s="33" t="s">
        <v>112</v>
      </c>
      <c r="AV195" s="39"/>
      <c r="AW195" s="33" t="s">
        <v>112</v>
      </c>
      <c r="AX195" s="39"/>
      <c r="AY195" s="33" t="s">
        <v>112</v>
      </c>
      <c r="AZ195" s="39"/>
      <c r="BD195" s="5"/>
    </row>
    <row r="196" spans="1:59" ht="14.95" hidden="1" customHeight="1" x14ac:dyDescent="0.2">
      <c r="A196" s="3">
        <v>187</v>
      </c>
      <c r="B196" s="3" t="s">
        <v>576</v>
      </c>
      <c r="C196" s="9">
        <v>116020</v>
      </c>
      <c r="D196" s="37" t="str">
        <f t="shared" si="2"/>
        <v>∞</v>
      </c>
      <c r="E196" s="5" t="s">
        <v>104</v>
      </c>
      <c r="F196" s="5" t="s">
        <v>600</v>
      </c>
      <c r="I196" s="5" t="s">
        <v>107</v>
      </c>
      <c r="J196" s="5" t="s">
        <v>108</v>
      </c>
      <c r="K196" s="5" t="s">
        <v>16</v>
      </c>
      <c r="M196" s="5" t="s">
        <v>109</v>
      </c>
      <c r="O196" s="5" t="s">
        <v>111</v>
      </c>
      <c r="Q196" s="5" t="s">
        <v>111</v>
      </c>
      <c r="R196" s="5">
        <v>1</v>
      </c>
      <c r="S196" s="5">
        <v>1</v>
      </c>
      <c r="T196" s="5" t="s">
        <v>5</v>
      </c>
      <c r="U196" s="5">
        <v>5</v>
      </c>
      <c r="V196" s="5">
        <v>0</v>
      </c>
      <c r="W196" s="33">
        <v>45068</v>
      </c>
      <c r="X196" s="41" t="s">
        <v>115</v>
      </c>
      <c r="Y196" s="41" t="s">
        <v>115</v>
      </c>
      <c r="Z196" s="33">
        <v>45076</v>
      </c>
      <c r="AA196" s="39"/>
      <c r="AB196" s="39"/>
      <c r="AC196" s="39"/>
      <c r="AD196" s="39"/>
      <c r="AE196" s="33" t="s">
        <v>112</v>
      </c>
      <c r="AF196" s="39"/>
      <c r="AG196" s="33" t="s">
        <v>112</v>
      </c>
      <c r="AH196" s="39"/>
      <c r="AI196" s="33" t="s">
        <v>112</v>
      </c>
      <c r="AJ196" s="39"/>
      <c r="AK196" s="33" t="s">
        <v>112</v>
      </c>
      <c r="AL196" s="39"/>
      <c r="AM196" s="33" t="s">
        <v>112</v>
      </c>
      <c r="AN196" s="39"/>
      <c r="AO196" s="33" t="s">
        <v>112</v>
      </c>
      <c r="AP196" s="39"/>
      <c r="AQ196" s="33" t="s">
        <v>112</v>
      </c>
      <c r="AR196" s="39"/>
      <c r="AS196" s="33" t="s">
        <v>112</v>
      </c>
      <c r="AT196" s="39"/>
      <c r="AU196" s="33" t="s">
        <v>112</v>
      </c>
      <c r="AV196" s="39"/>
      <c r="AW196" s="33" t="s">
        <v>112</v>
      </c>
      <c r="AX196" s="39"/>
      <c r="AY196" s="33" t="s">
        <v>112</v>
      </c>
      <c r="AZ196" s="39"/>
      <c r="BD196" s="5"/>
    </row>
    <row r="197" spans="1:59" ht="14.95" hidden="1" customHeight="1" x14ac:dyDescent="0.2">
      <c r="A197" s="3">
        <v>188</v>
      </c>
      <c r="B197" s="3" t="s">
        <v>576</v>
      </c>
      <c r="C197" s="9">
        <v>116039</v>
      </c>
      <c r="D197" s="37" t="str">
        <f t="shared" si="2"/>
        <v>∞</v>
      </c>
      <c r="E197" s="5" t="s">
        <v>104</v>
      </c>
      <c r="F197" s="5" t="s">
        <v>601</v>
      </c>
      <c r="I197" s="5" t="s">
        <v>107</v>
      </c>
      <c r="J197" s="5" t="s">
        <v>108</v>
      </c>
      <c r="K197" s="5" t="s">
        <v>16</v>
      </c>
      <c r="M197" s="5" t="s">
        <v>109</v>
      </c>
      <c r="O197" s="5" t="s">
        <v>111</v>
      </c>
      <c r="Q197" s="5" t="s">
        <v>111</v>
      </c>
      <c r="R197" s="5">
        <v>1</v>
      </c>
      <c r="S197" s="5">
        <v>1</v>
      </c>
      <c r="T197" s="5" t="s">
        <v>5</v>
      </c>
      <c r="U197" s="5">
        <v>5</v>
      </c>
      <c r="V197" s="5">
        <v>0</v>
      </c>
      <c r="W197" s="33">
        <v>45068</v>
      </c>
      <c r="X197" s="41" t="s">
        <v>115</v>
      </c>
      <c r="Y197" s="41" t="s">
        <v>115</v>
      </c>
      <c r="Z197" s="33">
        <v>45076</v>
      </c>
      <c r="AA197" s="39"/>
      <c r="AB197" s="39"/>
      <c r="AC197" s="39"/>
      <c r="AD197" s="39"/>
      <c r="AE197" s="33" t="s">
        <v>112</v>
      </c>
      <c r="AF197" s="39"/>
      <c r="AG197" s="33" t="s">
        <v>112</v>
      </c>
      <c r="AH197" s="39"/>
      <c r="AI197" s="33" t="s">
        <v>112</v>
      </c>
      <c r="AJ197" s="39"/>
      <c r="AK197" s="33" t="s">
        <v>112</v>
      </c>
      <c r="AL197" s="39"/>
      <c r="AM197" s="33" t="s">
        <v>112</v>
      </c>
      <c r="AN197" s="39"/>
      <c r="AO197" s="33" t="s">
        <v>112</v>
      </c>
      <c r="AP197" s="39"/>
      <c r="AQ197" s="33" t="s">
        <v>112</v>
      </c>
      <c r="AR197" s="39"/>
      <c r="AS197" s="33" t="s">
        <v>112</v>
      </c>
      <c r="AT197" s="39"/>
      <c r="AU197" s="33" t="s">
        <v>112</v>
      </c>
      <c r="AV197" s="39"/>
      <c r="AW197" s="33" t="s">
        <v>112</v>
      </c>
      <c r="AX197" s="39"/>
      <c r="AY197" s="33" t="s">
        <v>112</v>
      </c>
      <c r="AZ197" s="39"/>
      <c r="BD197" s="5"/>
    </row>
    <row r="198" spans="1:59" ht="14.95" hidden="1" customHeight="1" x14ac:dyDescent="0.2">
      <c r="A198" s="3">
        <v>189</v>
      </c>
      <c r="B198" s="3" t="s">
        <v>1049</v>
      </c>
      <c r="C198" s="9">
        <v>111740</v>
      </c>
      <c r="D198" s="37" t="str">
        <f t="shared" si="2"/>
        <v>∞</v>
      </c>
      <c r="E198" s="5" t="s">
        <v>1050</v>
      </c>
      <c r="F198" s="5" t="s">
        <v>1051</v>
      </c>
      <c r="G198" s="5" t="s">
        <v>1118</v>
      </c>
      <c r="H198" s="5" t="s">
        <v>1119</v>
      </c>
      <c r="I198" s="5" t="s">
        <v>293</v>
      </c>
      <c r="J198" s="5" t="s">
        <v>108</v>
      </c>
      <c r="K198" s="5" t="s">
        <v>4</v>
      </c>
      <c r="M198" s="5" t="s">
        <v>237</v>
      </c>
      <c r="N198" s="5" t="s">
        <v>283</v>
      </c>
      <c r="Q198" s="5" t="s">
        <v>478</v>
      </c>
      <c r="R198" s="5">
        <v>1</v>
      </c>
      <c r="S198" s="5">
        <v>1.5</v>
      </c>
      <c r="T198" s="5" t="s">
        <v>23</v>
      </c>
      <c r="U198" s="5">
        <v>42</v>
      </c>
      <c r="V198" s="5">
        <v>15</v>
      </c>
      <c r="W198" s="33">
        <v>45068</v>
      </c>
      <c r="X198" s="41">
        <v>45128</v>
      </c>
      <c r="Y198" s="41">
        <v>45149</v>
      </c>
      <c r="Z198" s="33">
        <v>45153</v>
      </c>
      <c r="AA198" s="39">
        <v>45068</v>
      </c>
      <c r="AB198" s="39"/>
      <c r="AC198" s="39"/>
      <c r="AD198" s="39">
        <v>45194</v>
      </c>
      <c r="AE198" s="33">
        <v>44795</v>
      </c>
      <c r="AF198" s="39">
        <v>44769</v>
      </c>
      <c r="AG198" s="33" t="s">
        <v>112</v>
      </c>
      <c r="AH198" s="39" t="s">
        <v>112</v>
      </c>
      <c r="AI198" s="33">
        <v>44917</v>
      </c>
      <c r="AJ198" s="39">
        <v>44911</v>
      </c>
      <c r="AK198" s="33" t="s">
        <v>112</v>
      </c>
      <c r="AL198" s="39" t="s">
        <v>112</v>
      </c>
      <c r="AM198" s="33">
        <v>44970</v>
      </c>
      <c r="AN198" s="33">
        <v>44949</v>
      </c>
      <c r="AO198" s="33">
        <v>44977</v>
      </c>
      <c r="AP198" s="39">
        <v>44911</v>
      </c>
      <c r="AQ198" s="33">
        <v>44998</v>
      </c>
      <c r="AR198" s="39">
        <v>45027</v>
      </c>
      <c r="AS198" s="33">
        <v>45040</v>
      </c>
      <c r="AT198" s="39"/>
      <c r="AU198" s="33">
        <v>45054</v>
      </c>
      <c r="AV198" s="39"/>
      <c r="AW198" s="33">
        <v>45054</v>
      </c>
      <c r="AX198" s="39"/>
      <c r="AY198" s="33">
        <v>45061</v>
      </c>
      <c r="AZ198" s="39">
        <v>45065</v>
      </c>
      <c r="BC198" s="35" t="s">
        <v>1120</v>
      </c>
      <c r="BD198" s="33" t="s">
        <v>289</v>
      </c>
      <c r="BE198" s="33"/>
      <c r="BF198" s="33"/>
    </row>
    <row r="199" spans="1:59" ht="14.95" hidden="1" customHeight="1" x14ac:dyDescent="0.2">
      <c r="A199" s="3">
        <v>190</v>
      </c>
      <c r="B199" s="3" t="s">
        <v>349</v>
      </c>
      <c r="C199" s="9">
        <v>112891</v>
      </c>
      <c r="D199" s="37" t="str">
        <f t="shared" si="2"/>
        <v>∞</v>
      </c>
      <c r="E199" s="5" t="s">
        <v>104</v>
      </c>
      <c r="F199" s="5" t="s">
        <v>729</v>
      </c>
      <c r="I199" s="5" t="s">
        <v>107</v>
      </c>
      <c r="J199" s="5" t="s">
        <v>108</v>
      </c>
      <c r="K199" s="5" t="s">
        <v>4</v>
      </c>
      <c r="M199" s="5" t="s">
        <v>109</v>
      </c>
      <c r="O199" s="5" t="s">
        <v>111</v>
      </c>
      <c r="Q199" s="5" t="s">
        <v>111</v>
      </c>
      <c r="R199" s="5">
        <v>1</v>
      </c>
      <c r="S199" s="5">
        <v>1</v>
      </c>
      <c r="T199" s="5" t="s">
        <v>5</v>
      </c>
      <c r="U199" s="5">
        <v>10</v>
      </c>
      <c r="V199" s="5">
        <v>0</v>
      </c>
      <c r="W199" s="33">
        <v>45070</v>
      </c>
      <c r="X199" s="41" t="s">
        <v>115</v>
      </c>
      <c r="Y199" s="41" t="s">
        <v>115</v>
      </c>
      <c r="Z199" s="33">
        <v>45077</v>
      </c>
      <c r="AA199" s="39">
        <v>45027</v>
      </c>
      <c r="AB199" s="39"/>
      <c r="AC199" s="39"/>
      <c r="AD199" s="33">
        <v>45077</v>
      </c>
      <c r="AE199" s="33" t="s">
        <v>112</v>
      </c>
      <c r="AF199" s="39"/>
      <c r="AG199" s="33" t="s">
        <v>112</v>
      </c>
      <c r="AH199" s="39"/>
      <c r="AI199" s="33" t="s">
        <v>112</v>
      </c>
      <c r="AJ199" s="39"/>
      <c r="AK199" s="33" t="s">
        <v>112</v>
      </c>
      <c r="AL199" s="39"/>
      <c r="AM199" s="33" t="s">
        <v>112</v>
      </c>
      <c r="AN199" s="39"/>
      <c r="AO199" s="33" t="s">
        <v>112</v>
      </c>
      <c r="AP199" s="39"/>
      <c r="AQ199" s="33" t="s">
        <v>112</v>
      </c>
      <c r="AR199" s="39"/>
      <c r="AS199" s="33" t="s">
        <v>112</v>
      </c>
      <c r="AT199" s="39"/>
      <c r="AU199" s="33" t="s">
        <v>112</v>
      </c>
      <c r="AV199" s="39"/>
      <c r="AW199" s="33" t="s">
        <v>112</v>
      </c>
      <c r="AX199" s="39"/>
      <c r="AY199" s="33" t="s">
        <v>112</v>
      </c>
      <c r="AZ199" s="39"/>
      <c r="BC199" s="29"/>
      <c r="BD199" s="5"/>
    </row>
    <row r="200" spans="1:59" ht="14.95" hidden="1" customHeight="1" x14ac:dyDescent="0.2">
      <c r="A200" s="3">
        <v>191</v>
      </c>
      <c r="B200" s="59" t="s">
        <v>373</v>
      </c>
      <c r="C200" s="60">
        <v>105387</v>
      </c>
      <c r="D200" s="37" t="str">
        <f t="shared" si="2"/>
        <v>∞</v>
      </c>
      <c r="E200" s="62" t="s">
        <v>389</v>
      </c>
      <c r="F200" s="5" t="s">
        <v>390</v>
      </c>
      <c r="H200" s="5" t="s">
        <v>392</v>
      </c>
      <c r="I200" s="5" t="s">
        <v>293</v>
      </c>
      <c r="J200" s="5" t="s">
        <v>108</v>
      </c>
      <c r="K200" s="5" t="s">
        <v>16</v>
      </c>
      <c r="L200" s="28"/>
      <c r="M200" s="5" t="s">
        <v>237</v>
      </c>
      <c r="N200" s="5" t="s">
        <v>110</v>
      </c>
      <c r="Q200" s="5" t="s">
        <v>379</v>
      </c>
      <c r="R200" s="5">
        <v>1</v>
      </c>
      <c r="S200" s="5">
        <v>1.5</v>
      </c>
      <c r="T200" s="5" t="s">
        <v>23</v>
      </c>
      <c r="U200" s="5">
        <v>25</v>
      </c>
      <c r="V200" s="5">
        <v>10</v>
      </c>
      <c r="W200" s="33">
        <v>45076</v>
      </c>
      <c r="X200" s="41">
        <v>45112</v>
      </c>
      <c r="Y200" s="41">
        <v>45126</v>
      </c>
      <c r="Z200" s="33">
        <v>45128</v>
      </c>
      <c r="AA200" s="33">
        <v>45076</v>
      </c>
      <c r="AB200" s="39"/>
      <c r="AC200" s="39"/>
      <c r="AD200" s="33">
        <v>45128</v>
      </c>
      <c r="AE200" s="33">
        <v>44802</v>
      </c>
      <c r="AF200" s="39">
        <v>44585</v>
      </c>
      <c r="AG200" s="33" t="s">
        <v>112</v>
      </c>
      <c r="AH200" s="39" t="s">
        <v>112</v>
      </c>
      <c r="AI200" s="33">
        <v>44932</v>
      </c>
      <c r="AJ200" s="39">
        <v>44586</v>
      </c>
      <c r="AK200" s="33" t="s">
        <v>112</v>
      </c>
      <c r="AL200" s="39" t="s">
        <v>112</v>
      </c>
      <c r="AM200" s="33">
        <v>44977</v>
      </c>
      <c r="AN200" s="39">
        <v>44627</v>
      </c>
      <c r="AO200" s="33">
        <v>44984</v>
      </c>
      <c r="AP200" s="39">
        <v>44643</v>
      </c>
      <c r="AQ200" s="33">
        <v>45005</v>
      </c>
      <c r="AR200" s="39">
        <v>44774</v>
      </c>
      <c r="AS200" s="33">
        <v>45047</v>
      </c>
      <c r="AT200" s="39">
        <v>44797</v>
      </c>
      <c r="AU200" s="33">
        <v>45061</v>
      </c>
      <c r="AV200" s="39"/>
      <c r="AW200" s="33">
        <v>45061</v>
      </c>
      <c r="AX200" s="39"/>
      <c r="AY200" s="33">
        <v>45068</v>
      </c>
      <c r="AZ200" s="39"/>
      <c r="BB200" s="28" t="s">
        <v>380</v>
      </c>
      <c r="BC200" s="28" t="s">
        <v>393</v>
      </c>
      <c r="BD200" s="5" t="s">
        <v>289</v>
      </c>
      <c r="BE200" s="5" t="s">
        <v>382</v>
      </c>
      <c r="BF200" s="5" t="s">
        <v>394</v>
      </c>
    </row>
    <row r="201" spans="1:59" ht="14.95" hidden="1" customHeight="1" x14ac:dyDescent="0.2">
      <c r="A201" s="3">
        <v>192</v>
      </c>
      <c r="B201" s="59" t="s">
        <v>373</v>
      </c>
      <c r="C201" s="60">
        <v>105640</v>
      </c>
      <c r="D201" s="37" t="str">
        <f t="shared" si="2"/>
        <v>∞</v>
      </c>
      <c r="E201" s="62" t="s">
        <v>389</v>
      </c>
      <c r="F201" s="5" t="s">
        <v>395</v>
      </c>
      <c r="G201" s="5" t="s">
        <v>396</v>
      </c>
      <c r="H201" s="5" t="s">
        <v>397</v>
      </c>
      <c r="I201" s="5" t="s">
        <v>293</v>
      </c>
      <c r="J201" s="5" t="s">
        <v>108</v>
      </c>
      <c r="K201" s="5" t="s">
        <v>16</v>
      </c>
      <c r="L201" s="28"/>
      <c r="M201" s="5" t="s">
        <v>237</v>
      </c>
      <c r="N201" s="5" t="s">
        <v>110</v>
      </c>
      <c r="Q201" s="5" t="s">
        <v>379</v>
      </c>
      <c r="R201" s="5">
        <v>1</v>
      </c>
      <c r="S201" s="5">
        <v>1.5</v>
      </c>
      <c r="T201" s="5" t="s">
        <v>23</v>
      </c>
      <c r="U201" s="5">
        <v>25</v>
      </c>
      <c r="V201" s="5">
        <v>10</v>
      </c>
      <c r="W201" s="33">
        <v>45076</v>
      </c>
      <c r="X201" s="41">
        <v>45112</v>
      </c>
      <c r="Y201" s="41">
        <v>45126</v>
      </c>
      <c r="Z201" s="33">
        <v>45128</v>
      </c>
      <c r="AA201" s="33">
        <v>45076</v>
      </c>
      <c r="AB201" s="39"/>
      <c r="AC201" s="39"/>
      <c r="AD201" s="33">
        <v>45128</v>
      </c>
      <c r="AE201" s="33">
        <v>44802</v>
      </c>
      <c r="AF201" s="39">
        <v>44725</v>
      </c>
      <c r="AG201" s="33" t="s">
        <v>112</v>
      </c>
      <c r="AH201" s="39" t="s">
        <v>112</v>
      </c>
      <c r="AI201" s="33">
        <v>44932</v>
      </c>
      <c r="AJ201" s="39">
        <v>44783</v>
      </c>
      <c r="AK201" s="33" t="s">
        <v>112</v>
      </c>
      <c r="AL201" s="39" t="s">
        <v>112</v>
      </c>
      <c r="AM201" s="33">
        <v>44977</v>
      </c>
      <c r="AN201" s="39">
        <v>44788</v>
      </c>
      <c r="AO201" s="33">
        <v>44984</v>
      </c>
      <c r="AP201" s="39">
        <v>44908</v>
      </c>
      <c r="AQ201" s="33">
        <v>45005</v>
      </c>
      <c r="AR201" s="39">
        <v>44774</v>
      </c>
      <c r="AS201" s="33">
        <v>45047</v>
      </c>
      <c r="AT201" s="39">
        <v>44797</v>
      </c>
      <c r="AU201" s="33">
        <v>45061</v>
      </c>
      <c r="AV201" s="39"/>
      <c r="AW201" s="33">
        <v>45061</v>
      </c>
      <c r="AX201" s="39"/>
      <c r="AY201" s="33">
        <v>45068</v>
      </c>
      <c r="AZ201" s="39"/>
      <c r="BB201" s="28" t="s">
        <v>380</v>
      </c>
      <c r="BC201" s="28" t="s">
        <v>393</v>
      </c>
      <c r="BD201" s="5" t="s">
        <v>289</v>
      </c>
      <c r="BE201" s="5" t="s">
        <v>382</v>
      </c>
      <c r="BF201" s="5" t="s">
        <v>398</v>
      </c>
    </row>
    <row r="202" spans="1:59" ht="14.95" hidden="1" customHeight="1" x14ac:dyDescent="0.2">
      <c r="A202" s="3">
        <v>193</v>
      </c>
      <c r="B202" s="3" t="s">
        <v>562</v>
      </c>
      <c r="C202" s="9">
        <v>116413</v>
      </c>
      <c r="D202" s="37" t="str">
        <f t="shared" ref="D202:D265" si="3">HYPERLINK("http://metro.ntc.navistar.com/WorkflowUtils/TSAPTS/goto.asp?TSAPTS="&amp;C202,"∞")</f>
        <v>∞</v>
      </c>
      <c r="E202" s="5" t="s">
        <v>104</v>
      </c>
      <c r="F202" s="5" t="s">
        <v>958</v>
      </c>
      <c r="I202" s="5" t="s">
        <v>107</v>
      </c>
      <c r="J202" s="5" t="s">
        <v>108</v>
      </c>
      <c r="K202" s="5" t="s">
        <v>16</v>
      </c>
      <c r="M202" s="5" t="s">
        <v>109</v>
      </c>
      <c r="Q202" s="5" t="s">
        <v>111</v>
      </c>
      <c r="R202" s="5">
        <v>1</v>
      </c>
      <c r="S202" s="5">
        <v>1</v>
      </c>
      <c r="T202" s="5" t="s">
        <v>5</v>
      </c>
      <c r="U202" s="5">
        <v>5</v>
      </c>
      <c r="V202" s="5">
        <v>0</v>
      </c>
      <c r="W202" s="33">
        <v>45076</v>
      </c>
      <c r="X202" s="41" t="s">
        <v>115</v>
      </c>
      <c r="Y202" s="41" t="s">
        <v>115</v>
      </c>
      <c r="Z202" s="33">
        <v>45083</v>
      </c>
      <c r="AA202" s="39"/>
      <c r="AB202" s="39"/>
      <c r="AC202" s="39"/>
      <c r="AD202" s="39"/>
      <c r="AE202" s="33" t="s">
        <v>112</v>
      </c>
      <c r="AF202" s="39"/>
      <c r="AG202" s="33" t="s">
        <v>112</v>
      </c>
      <c r="AH202" s="39"/>
      <c r="AI202" s="33" t="s">
        <v>112</v>
      </c>
      <c r="AJ202" s="39"/>
      <c r="AK202" s="33" t="s">
        <v>112</v>
      </c>
      <c r="AL202" s="39"/>
      <c r="AM202" s="33" t="s">
        <v>112</v>
      </c>
      <c r="AN202" s="39"/>
      <c r="AO202" s="33" t="s">
        <v>112</v>
      </c>
      <c r="AP202" s="39"/>
      <c r="AQ202" s="33" t="s">
        <v>112</v>
      </c>
      <c r="AR202" s="39"/>
      <c r="AS202" s="33" t="s">
        <v>112</v>
      </c>
      <c r="AT202" s="39"/>
      <c r="AU202" s="33" t="s">
        <v>112</v>
      </c>
      <c r="AV202" s="39"/>
      <c r="AW202" s="33" t="s">
        <v>112</v>
      </c>
      <c r="AX202" s="39"/>
      <c r="AY202" s="33" t="s">
        <v>112</v>
      </c>
      <c r="AZ202" s="39"/>
      <c r="BD202" s="5"/>
    </row>
    <row r="203" spans="1:59" ht="14.95" hidden="1" customHeight="1" x14ac:dyDescent="0.2">
      <c r="A203" s="3">
        <v>194</v>
      </c>
      <c r="B203" s="3" t="s">
        <v>132</v>
      </c>
      <c r="C203" s="9">
        <v>116414</v>
      </c>
      <c r="D203" s="37" t="str">
        <f t="shared" si="3"/>
        <v>∞</v>
      </c>
      <c r="E203" s="5" t="s">
        <v>104</v>
      </c>
      <c r="F203" s="5" t="s">
        <v>188</v>
      </c>
      <c r="I203" s="5" t="s">
        <v>107</v>
      </c>
      <c r="J203" s="5" t="s">
        <v>108</v>
      </c>
      <c r="K203" s="5" t="s">
        <v>16</v>
      </c>
      <c r="M203" s="5" t="s">
        <v>109</v>
      </c>
      <c r="O203" s="5" t="s">
        <v>111</v>
      </c>
      <c r="Q203" s="5" t="s">
        <v>111</v>
      </c>
      <c r="R203" s="5">
        <v>1</v>
      </c>
      <c r="S203" s="5">
        <v>1</v>
      </c>
      <c r="T203" s="5" t="s">
        <v>5</v>
      </c>
      <c r="U203" s="5">
        <v>5</v>
      </c>
      <c r="V203" s="5">
        <v>0</v>
      </c>
      <c r="W203" s="33">
        <v>45079</v>
      </c>
      <c r="X203" s="41" t="s">
        <v>115</v>
      </c>
      <c r="Y203" s="41" t="s">
        <v>115</v>
      </c>
      <c r="Z203" s="33">
        <v>45086</v>
      </c>
      <c r="AA203" s="39">
        <v>45103</v>
      </c>
      <c r="AB203" s="39"/>
      <c r="AC203" s="39"/>
      <c r="AD203" s="39">
        <v>45119</v>
      </c>
      <c r="AE203" s="33" t="s">
        <v>112</v>
      </c>
      <c r="AF203" s="39"/>
      <c r="AG203" s="33" t="s">
        <v>112</v>
      </c>
      <c r="AH203" s="39"/>
      <c r="AI203" s="33" t="s">
        <v>112</v>
      </c>
      <c r="AJ203" s="39"/>
      <c r="AK203" s="33" t="s">
        <v>112</v>
      </c>
      <c r="AL203" s="39"/>
      <c r="AM203" s="33" t="s">
        <v>112</v>
      </c>
      <c r="AN203" s="39"/>
      <c r="AO203" s="33" t="s">
        <v>112</v>
      </c>
      <c r="AP203" s="39"/>
      <c r="AQ203" s="33" t="s">
        <v>112</v>
      </c>
      <c r="AR203" s="39"/>
      <c r="AS203" s="33" t="s">
        <v>112</v>
      </c>
      <c r="AT203" s="39"/>
      <c r="AU203" s="33" t="s">
        <v>112</v>
      </c>
      <c r="AV203" s="39"/>
      <c r="AW203" s="33" t="s">
        <v>112</v>
      </c>
      <c r="AX203" s="39"/>
      <c r="AY203" s="33" t="s">
        <v>112</v>
      </c>
      <c r="AZ203" s="39"/>
      <c r="BD203" s="5"/>
    </row>
    <row r="204" spans="1:59" ht="14.95" hidden="1" customHeight="1" x14ac:dyDescent="0.2">
      <c r="A204" s="3">
        <v>195</v>
      </c>
      <c r="B204" s="3">
        <v>701</v>
      </c>
      <c r="C204" s="9">
        <v>111665</v>
      </c>
      <c r="D204" s="37" t="str">
        <f t="shared" si="3"/>
        <v>∞</v>
      </c>
      <c r="E204" s="5" t="s">
        <v>104</v>
      </c>
      <c r="F204" s="5" t="s">
        <v>113</v>
      </c>
      <c r="I204" s="5" t="s">
        <v>107</v>
      </c>
      <c r="J204" s="5" t="s">
        <v>108</v>
      </c>
      <c r="K204" s="5" t="s">
        <v>4</v>
      </c>
      <c r="L204" s="63"/>
      <c r="M204" s="5" t="s">
        <v>109</v>
      </c>
      <c r="N204" s="5" t="s">
        <v>114</v>
      </c>
      <c r="O204" s="5" t="s">
        <v>111</v>
      </c>
      <c r="Q204" s="5" t="s">
        <v>111</v>
      </c>
      <c r="R204" s="5">
        <v>1</v>
      </c>
      <c r="S204" s="5">
        <v>1</v>
      </c>
      <c r="T204" s="5" t="s">
        <v>5</v>
      </c>
      <c r="U204" s="5">
        <v>5</v>
      </c>
      <c r="V204" s="5">
        <v>0</v>
      </c>
      <c r="W204" s="33">
        <v>45082</v>
      </c>
      <c r="X204" s="41" t="s">
        <v>115</v>
      </c>
      <c r="Y204" s="41" t="s">
        <v>115</v>
      </c>
      <c r="Z204" s="33">
        <v>45089</v>
      </c>
      <c r="AA204" s="39">
        <v>45082</v>
      </c>
      <c r="AB204" s="39"/>
      <c r="AC204" s="39"/>
      <c r="AD204" s="39">
        <v>45093</v>
      </c>
      <c r="AE204" s="33" t="s">
        <v>112</v>
      </c>
      <c r="AF204" s="39"/>
      <c r="AG204" s="33" t="s">
        <v>112</v>
      </c>
      <c r="AH204" s="39"/>
      <c r="AI204" s="33" t="s">
        <v>112</v>
      </c>
      <c r="AJ204" s="39"/>
      <c r="AK204" s="33" t="s">
        <v>112</v>
      </c>
      <c r="AL204" s="39"/>
      <c r="AM204" s="33" t="s">
        <v>112</v>
      </c>
      <c r="AN204" s="39"/>
      <c r="AO204" s="33" t="s">
        <v>112</v>
      </c>
      <c r="AP204" s="39"/>
      <c r="AQ204" s="33" t="s">
        <v>112</v>
      </c>
      <c r="AR204" s="39"/>
      <c r="AS204" s="33" t="s">
        <v>112</v>
      </c>
      <c r="AT204" s="39"/>
      <c r="AU204" s="33" t="s">
        <v>112</v>
      </c>
      <c r="AV204" s="39"/>
      <c r="AW204" s="33" t="s">
        <v>112</v>
      </c>
      <c r="AX204" s="39"/>
      <c r="AY204" s="33" t="s">
        <v>112</v>
      </c>
      <c r="AZ204" s="39"/>
      <c r="BC204" s="28" t="s">
        <v>116</v>
      </c>
      <c r="BD204" s="5"/>
    </row>
    <row r="205" spans="1:59" ht="14.95" hidden="1" customHeight="1" x14ac:dyDescent="0.2">
      <c r="A205" s="3">
        <v>196</v>
      </c>
      <c r="B205" s="3" t="s">
        <v>132</v>
      </c>
      <c r="C205" s="9">
        <v>112253</v>
      </c>
      <c r="D205" s="37" t="str">
        <f t="shared" si="3"/>
        <v>∞</v>
      </c>
      <c r="E205" s="5" t="s">
        <v>104</v>
      </c>
      <c r="F205" s="5" t="s">
        <v>189</v>
      </c>
      <c r="H205" s="5" t="s">
        <v>190</v>
      </c>
      <c r="I205" s="5" t="s">
        <v>107</v>
      </c>
      <c r="J205" s="5" t="s">
        <v>108</v>
      </c>
      <c r="K205" s="5" t="s">
        <v>4</v>
      </c>
      <c r="L205" s="28"/>
      <c r="M205" s="5" t="s">
        <v>109</v>
      </c>
      <c r="N205" s="5" t="s">
        <v>191</v>
      </c>
      <c r="Q205" s="5" t="s">
        <v>122</v>
      </c>
      <c r="R205" s="5">
        <v>1</v>
      </c>
      <c r="S205" s="5">
        <v>1</v>
      </c>
      <c r="T205" s="5" t="s">
        <v>11</v>
      </c>
      <c r="U205" s="5">
        <v>7</v>
      </c>
      <c r="V205" s="5">
        <v>10</v>
      </c>
      <c r="W205" s="33">
        <v>45085</v>
      </c>
      <c r="X205" s="41">
        <v>45093</v>
      </c>
      <c r="Y205" s="41">
        <v>45110</v>
      </c>
      <c r="Z205" s="33">
        <v>45113</v>
      </c>
      <c r="AA205" s="39">
        <v>45085</v>
      </c>
      <c r="AB205" s="39"/>
      <c r="AC205" s="39"/>
      <c r="AD205" s="33">
        <v>45113</v>
      </c>
      <c r="AE205" s="33" t="s">
        <v>112</v>
      </c>
      <c r="AF205" s="39"/>
      <c r="AG205" s="33" t="s">
        <v>112</v>
      </c>
      <c r="AH205" s="39"/>
      <c r="AI205" s="33" t="s">
        <v>112</v>
      </c>
      <c r="AJ205" s="39"/>
      <c r="AK205" s="33" t="s">
        <v>112</v>
      </c>
      <c r="AL205" s="39"/>
      <c r="AM205" s="33" t="s">
        <v>112</v>
      </c>
      <c r="AN205" s="39"/>
      <c r="AO205" s="33" t="s">
        <v>112</v>
      </c>
      <c r="AP205" s="39"/>
      <c r="AQ205" s="33" t="s">
        <v>112</v>
      </c>
      <c r="AR205" s="39"/>
      <c r="AS205" s="33" t="s">
        <v>112</v>
      </c>
      <c r="AT205" s="39"/>
      <c r="AU205" s="33" t="s">
        <v>112</v>
      </c>
      <c r="AV205" s="39"/>
      <c r="AW205" s="33" t="s">
        <v>112</v>
      </c>
      <c r="AX205" s="39"/>
      <c r="AY205" s="33" t="s">
        <v>112</v>
      </c>
      <c r="AZ205" s="39"/>
      <c r="BC205" s="28" t="s">
        <v>192</v>
      </c>
      <c r="BD205" s="5"/>
    </row>
    <row r="206" spans="1:59" ht="14.95" hidden="1" customHeight="1" x14ac:dyDescent="0.2">
      <c r="A206" s="3">
        <v>197</v>
      </c>
      <c r="B206" s="3" t="s">
        <v>864</v>
      </c>
      <c r="C206" s="9">
        <v>116241</v>
      </c>
      <c r="D206" s="37" t="str">
        <f t="shared" si="3"/>
        <v>∞</v>
      </c>
      <c r="E206" s="5" t="s">
        <v>104</v>
      </c>
      <c r="F206" s="5" t="s">
        <v>1354</v>
      </c>
      <c r="I206" s="5" t="s">
        <v>107</v>
      </c>
      <c r="J206" s="5" t="s">
        <v>108</v>
      </c>
      <c r="K206" s="5" t="s">
        <v>16</v>
      </c>
      <c r="M206" s="5" t="s">
        <v>109</v>
      </c>
      <c r="Q206" s="5" t="s">
        <v>122</v>
      </c>
      <c r="R206" s="5">
        <v>1</v>
      </c>
      <c r="S206" s="5">
        <v>1</v>
      </c>
      <c r="T206" s="5" t="s">
        <v>5</v>
      </c>
      <c r="U206" s="5">
        <v>5</v>
      </c>
      <c r="V206" s="5">
        <v>0</v>
      </c>
      <c r="W206" s="33">
        <v>45086</v>
      </c>
      <c r="X206" s="41" t="s">
        <v>115</v>
      </c>
      <c r="Y206" s="41" t="s">
        <v>115</v>
      </c>
      <c r="Z206" s="33">
        <v>45093</v>
      </c>
      <c r="AA206" s="39"/>
      <c r="AB206" s="39"/>
      <c r="AC206" s="39"/>
      <c r="AD206" s="39"/>
      <c r="AE206" s="33" t="s">
        <v>112</v>
      </c>
      <c r="AF206" s="39"/>
      <c r="AG206" s="33" t="s">
        <v>112</v>
      </c>
      <c r="AH206" s="39"/>
      <c r="AI206" s="33" t="s">
        <v>112</v>
      </c>
      <c r="AJ206" s="39"/>
      <c r="AK206" s="33" t="s">
        <v>112</v>
      </c>
      <c r="AL206" s="39"/>
      <c r="AM206" s="33" t="s">
        <v>112</v>
      </c>
      <c r="AN206" s="39"/>
      <c r="AO206" s="33" t="s">
        <v>112</v>
      </c>
      <c r="AP206" s="39"/>
      <c r="AQ206" s="33" t="s">
        <v>112</v>
      </c>
      <c r="AR206" s="39"/>
      <c r="AS206" s="33" t="s">
        <v>112</v>
      </c>
      <c r="AT206" s="39"/>
      <c r="AU206" s="33" t="s">
        <v>112</v>
      </c>
      <c r="AV206" s="39"/>
      <c r="AW206" s="33" t="s">
        <v>112</v>
      </c>
      <c r="AX206" s="39"/>
      <c r="AY206" s="33" t="s">
        <v>112</v>
      </c>
      <c r="AZ206" s="39"/>
      <c r="BD206" s="5"/>
    </row>
    <row r="207" spans="1:59" ht="14.95" hidden="1" customHeight="1" x14ac:dyDescent="0.2">
      <c r="A207" s="3">
        <v>198</v>
      </c>
      <c r="B207" s="3" t="s">
        <v>692</v>
      </c>
      <c r="C207" s="9">
        <v>111784</v>
      </c>
      <c r="D207" s="37" t="str">
        <f t="shared" si="3"/>
        <v>∞</v>
      </c>
      <c r="E207" s="5" t="s">
        <v>389</v>
      </c>
      <c r="F207" s="5" t="s">
        <v>795</v>
      </c>
      <c r="G207" s="5" t="s">
        <v>796</v>
      </c>
      <c r="H207" s="5" t="s">
        <v>797</v>
      </c>
      <c r="I207" s="5" t="s">
        <v>293</v>
      </c>
      <c r="J207" s="5" t="s">
        <v>108</v>
      </c>
      <c r="K207" s="5" t="s">
        <v>4</v>
      </c>
      <c r="L207" s="64"/>
      <c r="M207" s="5" t="s">
        <v>237</v>
      </c>
      <c r="N207" s="5" t="s">
        <v>185</v>
      </c>
      <c r="P207" s="5">
        <v>115684</v>
      </c>
      <c r="Q207" s="5" t="s">
        <v>697</v>
      </c>
      <c r="R207" s="5">
        <v>1</v>
      </c>
      <c r="S207" s="5">
        <v>1.5</v>
      </c>
      <c r="T207" s="5" t="s">
        <v>23</v>
      </c>
      <c r="U207" s="5">
        <v>40</v>
      </c>
      <c r="V207" s="5">
        <v>10</v>
      </c>
      <c r="W207" s="33">
        <v>45089</v>
      </c>
      <c r="X207" s="41">
        <v>45146</v>
      </c>
      <c r="Y207" s="41">
        <v>45160</v>
      </c>
      <c r="Z207" s="33">
        <v>45162</v>
      </c>
      <c r="AA207" s="39">
        <v>45097</v>
      </c>
      <c r="AB207" s="39">
        <v>45117</v>
      </c>
      <c r="AC207" s="39">
        <v>45128</v>
      </c>
      <c r="AD207" s="39">
        <v>45131</v>
      </c>
      <c r="AE207" s="33">
        <v>44816</v>
      </c>
      <c r="AF207" s="39">
        <v>44835</v>
      </c>
      <c r="AG207" s="33" t="s">
        <v>112</v>
      </c>
      <c r="AH207" s="39" t="s">
        <v>112</v>
      </c>
      <c r="AI207" s="33">
        <v>44946</v>
      </c>
      <c r="AJ207" s="39">
        <v>44937</v>
      </c>
      <c r="AK207" s="33" t="s">
        <v>112</v>
      </c>
      <c r="AL207" s="39" t="s">
        <v>112</v>
      </c>
      <c r="AM207" s="33">
        <v>44988</v>
      </c>
      <c r="AN207" s="39">
        <v>44949</v>
      </c>
      <c r="AO207" s="33">
        <v>44995</v>
      </c>
      <c r="AP207" s="39">
        <v>44937</v>
      </c>
      <c r="AQ207" s="33">
        <v>45016</v>
      </c>
      <c r="AR207" s="39">
        <v>45048</v>
      </c>
      <c r="AS207" s="33">
        <v>45058</v>
      </c>
      <c r="AT207" s="39">
        <v>45015</v>
      </c>
      <c r="AU207" s="33">
        <v>45072</v>
      </c>
      <c r="AV207" s="39">
        <v>45029</v>
      </c>
      <c r="AW207" s="33">
        <v>45072</v>
      </c>
      <c r="AX207" s="39" t="s">
        <v>112</v>
      </c>
      <c r="AY207" s="33">
        <v>45082</v>
      </c>
      <c r="AZ207" s="33">
        <v>45043</v>
      </c>
      <c r="BC207" s="28" t="s">
        <v>798</v>
      </c>
      <c r="BD207" s="5" t="s">
        <v>289</v>
      </c>
    </row>
    <row r="208" spans="1:59" ht="14.95" hidden="1" customHeight="1" x14ac:dyDescent="0.2">
      <c r="A208" s="3">
        <v>199</v>
      </c>
      <c r="B208" s="3" t="s">
        <v>692</v>
      </c>
      <c r="C208" s="9">
        <v>118840</v>
      </c>
      <c r="D208" s="37" t="str">
        <f t="shared" si="3"/>
        <v>∞</v>
      </c>
      <c r="E208" s="5" t="s">
        <v>389</v>
      </c>
      <c r="F208" s="5" t="s">
        <v>801</v>
      </c>
      <c r="G208" s="5" t="s">
        <v>802</v>
      </c>
      <c r="H208" s="5" t="s">
        <v>803</v>
      </c>
      <c r="I208" s="5" t="s">
        <v>293</v>
      </c>
      <c r="J208" s="5" t="s">
        <v>108</v>
      </c>
      <c r="K208" s="5" t="s">
        <v>4</v>
      </c>
      <c r="L208" s="64"/>
      <c r="M208" s="5" t="s">
        <v>237</v>
      </c>
      <c r="N208" s="5" t="s">
        <v>185</v>
      </c>
      <c r="P208" s="5">
        <v>115685</v>
      </c>
      <c r="Q208" s="5" t="s">
        <v>697</v>
      </c>
      <c r="R208" s="5">
        <v>1</v>
      </c>
      <c r="S208" s="5">
        <v>1.5</v>
      </c>
      <c r="T208" s="5" t="s">
        <v>23</v>
      </c>
      <c r="U208" s="5">
        <v>41</v>
      </c>
      <c r="V208" s="5">
        <v>10</v>
      </c>
      <c r="W208" s="33">
        <v>45089</v>
      </c>
      <c r="X208" s="41">
        <v>45147</v>
      </c>
      <c r="Y208" s="41">
        <v>45161</v>
      </c>
      <c r="Z208" s="33">
        <v>45163</v>
      </c>
      <c r="AA208" s="39">
        <v>45089</v>
      </c>
      <c r="AB208" s="39">
        <v>45118</v>
      </c>
      <c r="AC208" s="39">
        <v>45141</v>
      </c>
      <c r="AD208" s="39">
        <v>45163</v>
      </c>
      <c r="AE208" s="33">
        <v>44816</v>
      </c>
      <c r="AF208" s="39">
        <v>44835</v>
      </c>
      <c r="AG208" s="33" t="s">
        <v>112</v>
      </c>
      <c r="AH208" s="39" t="s">
        <v>112</v>
      </c>
      <c r="AI208" s="33">
        <v>44946</v>
      </c>
      <c r="AJ208" s="39">
        <v>44937</v>
      </c>
      <c r="AK208" s="33" t="s">
        <v>112</v>
      </c>
      <c r="AL208" s="39" t="s">
        <v>112</v>
      </c>
      <c r="AM208" s="33">
        <v>44988</v>
      </c>
      <c r="AN208" s="39">
        <v>44949</v>
      </c>
      <c r="AO208" s="33">
        <v>44995</v>
      </c>
      <c r="AP208" s="39">
        <v>44937</v>
      </c>
      <c r="AQ208" s="33">
        <v>45016</v>
      </c>
      <c r="AR208" s="39">
        <v>45048</v>
      </c>
      <c r="AS208" s="33">
        <v>45058</v>
      </c>
      <c r="AT208" s="39">
        <v>45015</v>
      </c>
      <c r="AU208" s="33">
        <v>45072</v>
      </c>
      <c r="AV208" s="39">
        <v>45029</v>
      </c>
      <c r="AW208" s="33">
        <v>45072</v>
      </c>
      <c r="AX208" s="39" t="s">
        <v>112</v>
      </c>
      <c r="AY208" s="33">
        <v>45082</v>
      </c>
      <c r="AZ208" s="39">
        <v>45043</v>
      </c>
      <c r="BD208" s="5"/>
      <c r="BG208" s="33">
        <f>Table1[[#This Row],[OKTB Meeting
(Plan)]]</f>
        <v>45082</v>
      </c>
    </row>
    <row r="209" spans="1:59" ht="14.95" hidden="1" customHeight="1" x14ac:dyDescent="0.2">
      <c r="A209" s="3">
        <v>200</v>
      </c>
      <c r="B209" s="3" t="s">
        <v>576</v>
      </c>
      <c r="C209" s="9">
        <v>116923</v>
      </c>
      <c r="D209" s="37" t="str">
        <f t="shared" si="3"/>
        <v>∞</v>
      </c>
      <c r="E209" s="5" t="s">
        <v>104</v>
      </c>
      <c r="F209" s="5" t="s">
        <v>602</v>
      </c>
      <c r="I209" s="5" t="s">
        <v>107</v>
      </c>
      <c r="J209" s="5" t="s">
        <v>108</v>
      </c>
      <c r="K209" s="5" t="s">
        <v>16</v>
      </c>
      <c r="M209" s="5" t="s">
        <v>109</v>
      </c>
      <c r="O209" s="5" t="s">
        <v>111</v>
      </c>
      <c r="Q209" s="5" t="s">
        <v>111</v>
      </c>
      <c r="R209" s="5">
        <v>1</v>
      </c>
      <c r="S209" s="5">
        <v>1</v>
      </c>
      <c r="T209" s="5" t="s">
        <v>5</v>
      </c>
      <c r="U209" s="5">
        <v>5</v>
      </c>
      <c r="V209" s="5">
        <v>0</v>
      </c>
      <c r="W209" s="33">
        <v>45091</v>
      </c>
      <c r="X209" s="41" t="s">
        <v>115</v>
      </c>
      <c r="Y209" s="41" t="s">
        <v>115</v>
      </c>
      <c r="Z209" s="33">
        <v>45099</v>
      </c>
      <c r="AA209" s="39"/>
      <c r="AB209" s="39"/>
      <c r="AC209" s="39"/>
      <c r="AD209" s="39"/>
      <c r="AE209" s="33" t="s">
        <v>112</v>
      </c>
      <c r="AF209" s="39"/>
      <c r="AG209" s="33" t="s">
        <v>112</v>
      </c>
      <c r="AH209" s="39"/>
      <c r="AI209" s="33" t="s">
        <v>112</v>
      </c>
      <c r="AJ209" s="39"/>
      <c r="AK209" s="33" t="s">
        <v>112</v>
      </c>
      <c r="AL209" s="39"/>
      <c r="AM209" s="33" t="s">
        <v>112</v>
      </c>
      <c r="AN209" s="39"/>
      <c r="AO209" s="33" t="s">
        <v>112</v>
      </c>
      <c r="AP209" s="39"/>
      <c r="AQ209" s="33" t="s">
        <v>112</v>
      </c>
      <c r="AR209" s="39"/>
      <c r="AS209" s="33" t="s">
        <v>112</v>
      </c>
      <c r="AT209" s="39"/>
      <c r="AU209" s="33" t="s">
        <v>112</v>
      </c>
      <c r="AV209" s="39"/>
      <c r="AW209" s="33" t="s">
        <v>112</v>
      </c>
      <c r="AX209" s="39"/>
      <c r="AY209" s="33" t="s">
        <v>112</v>
      </c>
      <c r="AZ209" s="39"/>
      <c r="BD209" s="5"/>
      <c r="BG209" s="33" t="str">
        <f>Table1[[#This Row],[OKTB Meeting
(Plan)]]</f>
        <v>Not Required</v>
      </c>
    </row>
    <row r="210" spans="1:59" ht="14.95" hidden="1" customHeight="1" x14ac:dyDescent="0.2">
      <c r="A210" s="3">
        <v>201</v>
      </c>
      <c r="B210" s="3" t="s">
        <v>562</v>
      </c>
      <c r="C210" s="9">
        <v>115700</v>
      </c>
      <c r="D210" s="37" t="str">
        <f t="shared" si="3"/>
        <v>∞</v>
      </c>
      <c r="E210" s="5" t="s">
        <v>959</v>
      </c>
      <c r="F210" s="5" t="s">
        <v>960</v>
      </c>
      <c r="G210" s="5" t="s">
        <v>961</v>
      </c>
      <c r="H210" s="5" t="s">
        <v>962</v>
      </c>
      <c r="I210" s="5" t="s">
        <v>651</v>
      </c>
      <c r="J210" s="5" t="s">
        <v>108</v>
      </c>
      <c r="K210" s="5" t="s">
        <v>29</v>
      </c>
      <c r="L210" s="28"/>
      <c r="M210" s="5" t="s">
        <v>237</v>
      </c>
      <c r="N210" s="5" t="s">
        <v>122</v>
      </c>
      <c r="Q210" s="5" t="s">
        <v>567</v>
      </c>
      <c r="R210" s="5">
        <v>1</v>
      </c>
      <c r="S210" s="5">
        <v>1.5</v>
      </c>
      <c r="T210" s="5" t="s">
        <v>23</v>
      </c>
      <c r="U210" s="5">
        <v>40</v>
      </c>
      <c r="V210" s="5">
        <v>0</v>
      </c>
      <c r="W210" s="33">
        <v>45099</v>
      </c>
      <c r="X210" s="41" t="s">
        <v>115</v>
      </c>
      <c r="Y210" s="41" t="s">
        <v>115</v>
      </c>
      <c r="Z210" s="33">
        <v>45156</v>
      </c>
      <c r="AA210" s="39">
        <v>45099</v>
      </c>
      <c r="AB210" s="39"/>
      <c r="AC210" s="39"/>
      <c r="AD210" s="33">
        <v>45156</v>
      </c>
      <c r="AE210" s="33" t="s">
        <v>112</v>
      </c>
      <c r="AF210" s="39">
        <v>44825</v>
      </c>
      <c r="AG210" s="33" t="s">
        <v>112</v>
      </c>
      <c r="AH210" s="39" t="s">
        <v>112</v>
      </c>
      <c r="AI210" s="33">
        <v>44957</v>
      </c>
      <c r="AJ210" s="33">
        <v>44957</v>
      </c>
      <c r="AK210" s="33" t="s">
        <v>112</v>
      </c>
      <c r="AL210" s="39" t="s">
        <v>112</v>
      </c>
      <c r="AM210" s="33">
        <v>44999</v>
      </c>
      <c r="AN210" s="39">
        <v>45048</v>
      </c>
      <c r="AO210" s="33">
        <v>45006</v>
      </c>
      <c r="AP210" s="39">
        <v>45021</v>
      </c>
      <c r="AQ210" s="33">
        <v>45027</v>
      </c>
      <c r="AR210" s="39">
        <v>45114</v>
      </c>
      <c r="AS210" s="33" t="s">
        <v>112</v>
      </c>
      <c r="AT210" s="39"/>
      <c r="AU210" s="33">
        <v>45084</v>
      </c>
      <c r="AV210" s="39"/>
      <c r="AW210" s="33">
        <v>45084</v>
      </c>
      <c r="AX210" s="39"/>
      <c r="AY210" s="33">
        <v>45091</v>
      </c>
      <c r="AZ210" s="39">
        <v>45091</v>
      </c>
      <c r="BC210" s="28" t="s">
        <v>963</v>
      </c>
      <c r="BD210" s="5" t="s">
        <v>964</v>
      </c>
    </row>
    <row r="211" spans="1:59" ht="14.95" hidden="1" customHeight="1" x14ac:dyDescent="0.2">
      <c r="A211" s="3">
        <v>202</v>
      </c>
      <c r="B211" s="3" t="s">
        <v>562</v>
      </c>
      <c r="C211" s="9">
        <v>117126</v>
      </c>
      <c r="D211" s="37" t="str">
        <f t="shared" si="3"/>
        <v>∞</v>
      </c>
      <c r="E211" s="5" t="s">
        <v>104</v>
      </c>
      <c r="F211" s="5" t="s">
        <v>965</v>
      </c>
      <c r="I211" s="5" t="s">
        <v>107</v>
      </c>
      <c r="J211" s="5" t="s">
        <v>108</v>
      </c>
      <c r="K211" s="5" t="s">
        <v>16</v>
      </c>
      <c r="M211" s="5" t="s">
        <v>109</v>
      </c>
      <c r="N211" s="5" t="s">
        <v>400</v>
      </c>
      <c r="O211" s="5" t="s">
        <v>111</v>
      </c>
      <c r="Q211" s="5" t="s">
        <v>111</v>
      </c>
      <c r="R211" s="5">
        <v>1</v>
      </c>
      <c r="S211" s="5">
        <v>1</v>
      </c>
      <c r="T211" s="5" t="s">
        <v>5</v>
      </c>
      <c r="U211" s="5">
        <v>5</v>
      </c>
      <c r="V211" s="5">
        <v>0</v>
      </c>
      <c r="W211" s="33">
        <v>45100</v>
      </c>
      <c r="X211" s="41" t="s">
        <v>115</v>
      </c>
      <c r="Y211" s="41" t="s">
        <v>115</v>
      </c>
      <c r="Z211" s="33">
        <v>45107</v>
      </c>
      <c r="AA211" s="39"/>
      <c r="AB211" s="39"/>
      <c r="AC211" s="39"/>
      <c r="AD211" s="39"/>
      <c r="AE211" s="33" t="s">
        <v>112</v>
      </c>
      <c r="AF211" s="39"/>
      <c r="AG211" s="33" t="s">
        <v>112</v>
      </c>
      <c r="AH211" s="39"/>
      <c r="AI211" s="33" t="s">
        <v>112</v>
      </c>
      <c r="AJ211" s="39"/>
      <c r="AK211" s="33" t="s">
        <v>112</v>
      </c>
      <c r="AL211" s="39"/>
      <c r="AM211" s="33" t="s">
        <v>112</v>
      </c>
      <c r="AN211" s="39"/>
      <c r="AO211" s="33" t="s">
        <v>112</v>
      </c>
      <c r="AP211" s="39"/>
      <c r="AQ211" s="33" t="s">
        <v>112</v>
      </c>
      <c r="AR211" s="39"/>
      <c r="AS211" s="33" t="s">
        <v>112</v>
      </c>
      <c r="AT211" s="39"/>
      <c r="AU211" s="33" t="s">
        <v>112</v>
      </c>
      <c r="AV211" s="39"/>
      <c r="AW211" s="33" t="s">
        <v>112</v>
      </c>
      <c r="AX211" s="39"/>
      <c r="AY211" s="33" t="s">
        <v>112</v>
      </c>
      <c r="AZ211" s="39"/>
      <c r="BD211" s="5"/>
    </row>
    <row r="212" spans="1:59" ht="14.95" hidden="1" customHeight="1" x14ac:dyDescent="0.2">
      <c r="A212" s="3">
        <v>203</v>
      </c>
      <c r="B212" s="3" t="s">
        <v>373</v>
      </c>
      <c r="C212" s="9">
        <v>117180</v>
      </c>
      <c r="D212" s="37" t="str">
        <f t="shared" si="3"/>
        <v>∞</v>
      </c>
      <c r="E212" s="5" t="s">
        <v>104</v>
      </c>
      <c r="F212" s="5" t="s">
        <v>399</v>
      </c>
      <c r="I212" s="5" t="s">
        <v>107</v>
      </c>
      <c r="J212" s="5" t="s">
        <v>108</v>
      </c>
      <c r="K212" s="5" t="s">
        <v>4</v>
      </c>
      <c r="M212" s="5" t="s">
        <v>109</v>
      </c>
      <c r="N212" s="5" t="s">
        <v>400</v>
      </c>
      <c r="Q212" s="5" t="s">
        <v>111</v>
      </c>
      <c r="R212" s="5">
        <v>1</v>
      </c>
      <c r="S212" s="5">
        <v>1</v>
      </c>
      <c r="T212" s="5" t="s">
        <v>5</v>
      </c>
      <c r="U212" s="5">
        <v>5</v>
      </c>
      <c r="V212" s="5">
        <v>0</v>
      </c>
      <c r="W212" s="33">
        <v>45103</v>
      </c>
      <c r="X212" s="41" t="s">
        <v>115</v>
      </c>
      <c r="Y212" s="41" t="s">
        <v>115</v>
      </c>
      <c r="Z212" s="33">
        <v>45110</v>
      </c>
      <c r="AA212" s="39"/>
      <c r="AB212" s="39"/>
      <c r="AC212" s="39"/>
      <c r="AD212" s="39"/>
      <c r="AE212" s="33" t="s">
        <v>112</v>
      </c>
      <c r="AF212" s="39"/>
      <c r="AG212" s="33" t="s">
        <v>112</v>
      </c>
      <c r="AH212" s="39"/>
      <c r="AI212" s="33" t="s">
        <v>112</v>
      </c>
      <c r="AJ212" s="39"/>
      <c r="AK212" s="33" t="s">
        <v>112</v>
      </c>
      <c r="AL212" s="39"/>
      <c r="AM212" s="33" t="s">
        <v>112</v>
      </c>
      <c r="AN212" s="39"/>
      <c r="AO212" s="33" t="s">
        <v>112</v>
      </c>
      <c r="AP212" s="39"/>
      <c r="AQ212" s="33" t="s">
        <v>112</v>
      </c>
      <c r="AR212" s="39"/>
      <c r="AS212" s="33" t="s">
        <v>112</v>
      </c>
      <c r="AT212" s="39"/>
      <c r="AU212" s="33" t="s">
        <v>112</v>
      </c>
      <c r="AV212" s="39"/>
      <c r="AW212" s="33" t="s">
        <v>112</v>
      </c>
      <c r="AX212" s="39"/>
      <c r="AY212" s="33" t="s">
        <v>112</v>
      </c>
      <c r="AZ212" s="39"/>
      <c r="BD212" s="5"/>
    </row>
    <row r="213" spans="1:59" ht="14.95" hidden="1" customHeight="1" x14ac:dyDescent="0.2">
      <c r="A213" s="3">
        <v>204</v>
      </c>
      <c r="B213" s="3" t="s">
        <v>288</v>
      </c>
      <c r="C213" s="9">
        <v>112423</v>
      </c>
      <c r="D213" s="37" t="str">
        <f t="shared" si="3"/>
        <v>∞</v>
      </c>
      <c r="E213" s="5" t="s">
        <v>307</v>
      </c>
      <c r="F213" s="5" t="s">
        <v>308</v>
      </c>
      <c r="H213" s="5" t="s">
        <v>309</v>
      </c>
      <c r="I213" s="5" t="s">
        <v>236</v>
      </c>
      <c r="J213" s="5" t="s">
        <v>108</v>
      </c>
      <c r="K213" s="5" t="s">
        <v>4</v>
      </c>
      <c r="L213" s="28"/>
      <c r="M213" s="5" t="s">
        <v>237</v>
      </c>
      <c r="N213" s="5" t="s">
        <v>310</v>
      </c>
      <c r="O213" s="5" t="s">
        <v>311</v>
      </c>
      <c r="P213" s="5">
        <v>117099</v>
      </c>
      <c r="Q213" s="5" t="s">
        <v>312</v>
      </c>
      <c r="R213" s="5">
        <v>1</v>
      </c>
      <c r="S213" s="5">
        <v>1</v>
      </c>
      <c r="T213" s="5" t="s">
        <v>23</v>
      </c>
      <c r="U213" s="5">
        <v>55</v>
      </c>
      <c r="V213" s="5">
        <v>10</v>
      </c>
      <c r="W213" s="33">
        <v>45117</v>
      </c>
      <c r="X213" s="41">
        <v>45194</v>
      </c>
      <c r="Y213" s="41">
        <v>45208</v>
      </c>
      <c r="Z213" s="33">
        <v>45210</v>
      </c>
      <c r="AA213" s="39">
        <v>45117</v>
      </c>
      <c r="AB213" s="39">
        <v>45195</v>
      </c>
      <c r="AC213" s="39">
        <v>45208</v>
      </c>
      <c r="AD213" s="39">
        <v>45251</v>
      </c>
      <c r="AE213" s="33">
        <v>44840</v>
      </c>
      <c r="AF213" s="39">
        <v>44974</v>
      </c>
      <c r="AG213" s="33">
        <v>44854</v>
      </c>
      <c r="AH213" s="39">
        <v>44862</v>
      </c>
      <c r="AI213" s="33">
        <v>44972</v>
      </c>
      <c r="AJ213" s="39">
        <v>44939</v>
      </c>
      <c r="AK213" s="33">
        <v>45007</v>
      </c>
      <c r="AL213" s="39">
        <v>45019</v>
      </c>
      <c r="AM213" s="33">
        <v>45014</v>
      </c>
      <c r="AN213" s="39">
        <v>44978</v>
      </c>
      <c r="AO213" s="33">
        <v>45021</v>
      </c>
      <c r="AP213" s="39">
        <v>45019</v>
      </c>
      <c r="AQ213" s="33">
        <v>45042</v>
      </c>
      <c r="AR213" s="39">
        <v>45030</v>
      </c>
      <c r="AS213" s="33">
        <v>45085</v>
      </c>
      <c r="AT213" s="39">
        <v>45093</v>
      </c>
      <c r="AU213" s="33">
        <v>45100</v>
      </c>
      <c r="AV213" s="39">
        <v>45103</v>
      </c>
      <c r="AW213" s="33">
        <v>45100</v>
      </c>
      <c r="AX213" s="33">
        <v>45100</v>
      </c>
      <c r="AY213" s="33">
        <v>45107</v>
      </c>
      <c r="AZ213" s="33">
        <v>45107</v>
      </c>
      <c r="BC213" s="28" t="s">
        <v>313</v>
      </c>
      <c r="BD213" s="5" t="s">
        <v>314</v>
      </c>
    </row>
    <row r="214" spans="1:59" ht="14.95" hidden="1" customHeight="1" x14ac:dyDescent="0.2">
      <c r="A214" s="3">
        <v>205</v>
      </c>
      <c r="B214" s="3" t="s">
        <v>288</v>
      </c>
      <c r="C214" s="9">
        <v>112420</v>
      </c>
      <c r="D214" s="37" t="str">
        <f t="shared" si="3"/>
        <v>∞</v>
      </c>
      <c r="E214" s="5" t="s">
        <v>307</v>
      </c>
      <c r="F214" s="5" t="s">
        <v>315</v>
      </c>
      <c r="H214" s="5" t="s">
        <v>212</v>
      </c>
      <c r="I214" s="5" t="s">
        <v>236</v>
      </c>
      <c r="J214" s="5" t="s">
        <v>108</v>
      </c>
      <c r="K214" s="5" t="s">
        <v>4</v>
      </c>
      <c r="L214" s="28"/>
      <c r="M214" s="5" t="s">
        <v>237</v>
      </c>
      <c r="N214" s="5" t="s">
        <v>310</v>
      </c>
      <c r="O214" s="5" t="s">
        <v>311</v>
      </c>
      <c r="P214" s="5">
        <v>117096</v>
      </c>
      <c r="Q214" s="5" t="s">
        <v>312</v>
      </c>
      <c r="R214" s="5">
        <v>1</v>
      </c>
      <c r="S214" s="5">
        <v>1</v>
      </c>
      <c r="T214" s="5" t="s">
        <v>23</v>
      </c>
      <c r="U214" s="5">
        <v>55</v>
      </c>
      <c r="V214" s="5">
        <v>10</v>
      </c>
      <c r="W214" s="33">
        <v>45117</v>
      </c>
      <c r="X214" s="41">
        <v>45194</v>
      </c>
      <c r="Y214" s="41">
        <v>45208</v>
      </c>
      <c r="Z214" s="33">
        <v>45210</v>
      </c>
      <c r="AA214" s="39">
        <v>45117</v>
      </c>
      <c r="AB214" s="39">
        <v>45194</v>
      </c>
      <c r="AC214" s="39">
        <v>45208</v>
      </c>
      <c r="AD214" s="39">
        <v>45212</v>
      </c>
      <c r="AE214" s="33">
        <v>44840</v>
      </c>
      <c r="AF214" s="39">
        <v>44974</v>
      </c>
      <c r="AG214" s="33">
        <v>44854</v>
      </c>
      <c r="AH214" s="39">
        <v>44862</v>
      </c>
      <c r="AI214" s="33">
        <v>44972</v>
      </c>
      <c r="AJ214" s="39">
        <v>44939</v>
      </c>
      <c r="AK214" s="33">
        <v>45007</v>
      </c>
      <c r="AL214" s="39">
        <v>45019</v>
      </c>
      <c r="AM214" s="33">
        <v>45014</v>
      </c>
      <c r="AN214" s="39">
        <v>44978</v>
      </c>
      <c r="AO214" s="33">
        <v>45021</v>
      </c>
      <c r="AP214" s="39">
        <v>45019</v>
      </c>
      <c r="AQ214" s="33">
        <v>45042</v>
      </c>
      <c r="AR214" s="39">
        <v>45030</v>
      </c>
      <c r="AS214" s="33">
        <v>45085</v>
      </c>
      <c r="AT214" s="39">
        <v>45093</v>
      </c>
      <c r="AU214" s="33">
        <v>45100</v>
      </c>
      <c r="AV214" s="39">
        <v>45103</v>
      </c>
      <c r="AW214" s="33">
        <v>45100</v>
      </c>
      <c r="AX214" s="33">
        <v>45100</v>
      </c>
      <c r="AY214" s="33">
        <v>45107</v>
      </c>
      <c r="AZ214" s="33">
        <v>45107</v>
      </c>
      <c r="BC214" s="28" t="s">
        <v>316</v>
      </c>
      <c r="BD214" s="5" t="s">
        <v>314</v>
      </c>
    </row>
    <row r="215" spans="1:59" ht="14.95" hidden="1" customHeight="1" x14ac:dyDescent="0.2">
      <c r="A215" s="3">
        <v>206</v>
      </c>
      <c r="B215" s="3" t="s">
        <v>288</v>
      </c>
      <c r="C215" s="9">
        <v>112421</v>
      </c>
      <c r="D215" s="37" t="str">
        <f t="shared" si="3"/>
        <v>∞</v>
      </c>
      <c r="E215" s="5" t="s">
        <v>307</v>
      </c>
      <c r="F215" s="5" t="s">
        <v>317</v>
      </c>
      <c r="H215" s="5" t="s">
        <v>318</v>
      </c>
      <c r="I215" s="5" t="s">
        <v>236</v>
      </c>
      <c r="J215" s="5" t="s">
        <v>108</v>
      </c>
      <c r="K215" s="5" t="s">
        <v>4</v>
      </c>
      <c r="L215" s="28"/>
      <c r="M215" s="5" t="s">
        <v>237</v>
      </c>
      <c r="N215" s="5" t="s">
        <v>310</v>
      </c>
      <c r="O215" s="5" t="s">
        <v>311</v>
      </c>
      <c r="P215" s="5">
        <v>117097</v>
      </c>
      <c r="Q215" s="5" t="s">
        <v>312</v>
      </c>
      <c r="R215" s="5">
        <v>1</v>
      </c>
      <c r="S215" s="5">
        <v>1.5</v>
      </c>
      <c r="T215" s="5" t="s">
        <v>23</v>
      </c>
      <c r="U215" s="5">
        <v>55</v>
      </c>
      <c r="V215" s="5">
        <v>10</v>
      </c>
      <c r="W215" s="33">
        <v>45117</v>
      </c>
      <c r="X215" s="41">
        <v>45194</v>
      </c>
      <c r="Y215" s="41">
        <v>45208</v>
      </c>
      <c r="Z215" s="33">
        <v>45210</v>
      </c>
      <c r="AA215" s="39">
        <v>45117</v>
      </c>
      <c r="AB215" s="39">
        <v>45195</v>
      </c>
      <c r="AC215" s="39">
        <v>45208</v>
      </c>
      <c r="AD215" s="39">
        <v>45215</v>
      </c>
      <c r="AE215" s="33">
        <v>44840</v>
      </c>
      <c r="AF215" s="39">
        <v>44974</v>
      </c>
      <c r="AG215" s="33">
        <v>44854</v>
      </c>
      <c r="AH215" s="39">
        <v>44862</v>
      </c>
      <c r="AI215" s="33">
        <v>44972</v>
      </c>
      <c r="AJ215" s="39">
        <v>44939</v>
      </c>
      <c r="AK215" s="33">
        <v>45007</v>
      </c>
      <c r="AL215" s="39">
        <v>45019</v>
      </c>
      <c r="AM215" s="33">
        <v>45014</v>
      </c>
      <c r="AN215" s="39">
        <v>44978</v>
      </c>
      <c r="AO215" s="33">
        <v>45021</v>
      </c>
      <c r="AP215" s="39">
        <v>45019</v>
      </c>
      <c r="AQ215" s="33">
        <v>45042</v>
      </c>
      <c r="AR215" s="39">
        <v>45030</v>
      </c>
      <c r="AS215" s="33">
        <v>45085</v>
      </c>
      <c r="AT215" s="39">
        <v>45093</v>
      </c>
      <c r="AU215" s="33">
        <v>45100</v>
      </c>
      <c r="AV215" s="39">
        <v>45103</v>
      </c>
      <c r="AW215" s="33">
        <v>45100</v>
      </c>
      <c r="AX215" s="33">
        <v>45100</v>
      </c>
      <c r="AY215" s="33">
        <v>45107</v>
      </c>
      <c r="AZ215" s="33">
        <v>45107</v>
      </c>
      <c r="BC215" s="28" t="s">
        <v>319</v>
      </c>
      <c r="BD215" s="5" t="s">
        <v>314</v>
      </c>
    </row>
    <row r="216" spans="1:59" ht="14.95" hidden="1" customHeight="1" x14ac:dyDescent="0.2">
      <c r="A216" s="3">
        <v>207</v>
      </c>
      <c r="B216" s="3" t="s">
        <v>364</v>
      </c>
      <c r="C216" s="9">
        <v>115617</v>
      </c>
      <c r="D216" s="37" t="str">
        <f t="shared" si="3"/>
        <v>∞</v>
      </c>
      <c r="E216" s="5" t="s">
        <v>104</v>
      </c>
      <c r="F216" s="5" t="s">
        <v>665</v>
      </c>
      <c r="I216" s="5" t="s">
        <v>107</v>
      </c>
      <c r="J216" s="5" t="s">
        <v>108</v>
      </c>
      <c r="K216" s="5" t="s">
        <v>16</v>
      </c>
      <c r="M216" s="5" t="s">
        <v>109</v>
      </c>
      <c r="Q216" s="5" t="s">
        <v>111</v>
      </c>
      <c r="R216" s="5">
        <v>1</v>
      </c>
      <c r="S216" s="5">
        <v>1</v>
      </c>
      <c r="T216" s="5" t="s">
        <v>5</v>
      </c>
      <c r="U216" s="5">
        <v>15</v>
      </c>
      <c r="V216" s="5">
        <v>10</v>
      </c>
      <c r="W216" s="33">
        <v>45117</v>
      </c>
      <c r="X216" s="41">
        <v>45135</v>
      </c>
      <c r="Y216" s="41">
        <v>45149</v>
      </c>
      <c r="Z216" s="33">
        <v>45153</v>
      </c>
      <c r="AA216" s="39">
        <v>45124</v>
      </c>
      <c r="AB216" s="39"/>
      <c r="AC216" s="39"/>
      <c r="AD216" s="33">
        <v>45153</v>
      </c>
      <c r="AE216" s="33" t="s">
        <v>112</v>
      </c>
      <c r="AF216" s="39"/>
      <c r="AG216" s="33" t="s">
        <v>112</v>
      </c>
      <c r="AH216" s="39"/>
      <c r="AI216" s="33" t="s">
        <v>112</v>
      </c>
      <c r="AJ216" s="39"/>
      <c r="AK216" s="33" t="s">
        <v>112</v>
      </c>
      <c r="AL216" s="39"/>
      <c r="AM216" s="33" t="s">
        <v>112</v>
      </c>
      <c r="AN216" s="39"/>
      <c r="AO216" s="33" t="s">
        <v>112</v>
      </c>
      <c r="AP216" s="39"/>
      <c r="AQ216" s="33" t="s">
        <v>112</v>
      </c>
      <c r="AR216" s="39"/>
      <c r="AS216" s="33" t="s">
        <v>112</v>
      </c>
      <c r="AT216" s="39"/>
      <c r="AU216" s="33" t="s">
        <v>112</v>
      </c>
      <c r="AV216" s="39"/>
      <c r="AW216" s="33" t="s">
        <v>112</v>
      </c>
      <c r="AX216" s="39"/>
      <c r="AY216" s="33" t="s">
        <v>112</v>
      </c>
      <c r="AZ216" s="39"/>
      <c r="BD216" s="5"/>
    </row>
    <row r="217" spans="1:59" ht="14.95" hidden="1" customHeight="1" x14ac:dyDescent="0.2">
      <c r="A217" s="3">
        <v>208</v>
      </c>
      <c r="B217" s="3" t="s">
        <v>349</v>
      </c>
      <c r="C217" s="9">
        <v>117812</v>
      </c>
      <c r="D217" s="37" t="str">
        <f t="shared" si="3"/>
        <v>∞</v>
      </c>
      <c r="E217" s="5" t="s">
        <v>104</v>
      </c>
      <c r="F217" s="5" t="s">
        <v>730</v>
      </c>
      <c r="I217" s="5" t="s">
        <v>107</v>
      </c>
      <c r="J217" s="5" t="s">
        <v>108</v>
      </c>
      <c r="K217" s="5" t="s">
        <v>220</v>
      </c>
      <c r="M217" s="5" t="s">
        <v>109</v>
      </c>
      <c r="O217" s="5" t="s">
        <v>111</v>
      </c>
      <c r="Q217" s="5" t="s">
        <v>111</v>
      </c>
      <c r="R217" s="5">
        <v>1</v>
      </c>
      <c r="S217" s="5">
        <v>1</v>
      </c>
      <c r="T217" s="5" t="s">
        <v>5</v>
      </c>
      <c r="U217" s="5">
        <v>5</v>
      </c>
      <c r="V217" s="5">
        <v>0</v>
      </c>
      <c r="W217" s="33">
        <v>45118</v>
      </c>
      <c r="X217" s="41" t="s">
        <v>115</v>
      </c>
      <c r="Y217" s="41" t="s">
        <v>115</v>
      </c>
      <c r="Z217" s="33">
        <v>45125</v>
      </c>
      <c r="AA217" s="39"/>
      <c r="AB217" s="39"/>
      <c r="AC217" s="39"/>
      <c r="AD217" s="39"/>
      <c r="AE217" s="33" t="s">
        <v>112</v>
      </c>
      <c r="AF217" s="39"/>
      <c r="AG217" s="33" t="s">
        <v>112</v>
      </c>
      <c r="AH217" s="39"/>
      <c r="AI217" s="33" t="s">
        <v>112</v>
      </c>
      <c r="AJ217" s="39"/>
      <c r="AK217" s="33" t="s">
        <v>112</v>
      </c>
      <c r="AL217" s="39"/>
      <c r="AM217" s="33" t="s">
        <v>112</v>
      </c>
      <c r="AN217" s="39"/>
      <c r="AO217" s="33" t="s">
        <v>112</v>
      </c>
      <c r="AP217" s="39"/>
      <c r="AQ217" s="33" t="s">
        <v>112</v>
      </c>
      <c r="AR217" s="39"/>
      <c r="AS217" s="33" t="s">
        <v>112</v>
      </c>
      <c r="AT217" s="39"/>
      <c r="AU217" s="33" t="s">
        <v>112</v>
      </c>
      <c r="AV217" s="39"/>
      <c r="AW217" s="33" t="s">
        <v>112</v>
      </c>
      <c r="AX217" s="39"/>
      <c r="AY217" s="33" t="s">
        <v>112</v>
      </c>
      <c r="AZ217" s="39"/>
      <c r="BD217" s="5"/>
    </row>
    <row r="218" spans="1:59" ht="14.95" hidden="1" customHeight="1" x14ac:dyDescent="0.2">
      <c r="A218" s="3">
        <v>209</v>
      </c>
      <c r="B218" s="3" t="s">
        <v>364</v>
      </c>
      <c r="C218" s="9">
        <v>107585</v>
      </c>
      <c r="D218" s="37" t="str">
        <f t="shared" si="3"/>
        <v>∞</v>
      </c>
      <c r="E218" s="5" t="s">
        <v>104</v>
      </c>
      <c r="F218" s="5" t="s">
        <v>666</v>
      </c>
      <c r="I218" s="5" t="s">
        <v>651</v>
      </c>
      <c r="J218" s="5" t="s">
        <v>118</v>
      </c>
      <c r="K218" s="5" t="s">
        <v>4</v>
      </c>
      <c r="L218" s="28"/>
      <c r="M218" s="5" t="s">
        <v>109</v>
      </c>
      <c r="N218" s="5" t="s">
        <v>283</v>
      </c>
      <c r="Q218" s="5" t="s">
        <v>111</v>
      </c>
      <c r="R218" s="5">
        <v>1</v>
      </c>
      <c r="S218" s="5">
        <v>1</v>
      </c>
      <c r="T218" s="5" t="s">
        <v>5</v>
      </c>
      <c r="U218" s="5">
        <v>20</v>
      </c>
      <c r="V218" s="5">
        <v>5</v>
      </c>
      <c r="W218" s="33">
        <v>45119</v>
      </c>
      <c r="X218" s="41">
        <v>45146</v>
      </c>
      <c r="Y218" s="41">
        <v>45153</v>
      </c>
      <c r="Z218" s="33">
        <v>45155</v>
      </c>
      <c r="AA218" s="39">
        <v>45124</v>
      </c>
      <c r="AB218" s="39"/>
      <c r="AC218" s="39"/>
      <c r="AD218" s="39"/>
      <c r="AE218" s="33" t="s">
        <v>112</v>
      </c>
      <c r="AF218" s="39"/>
      <c r="AG218" s="33" t="s">
        <v>112</v>
      </c>
      <c r="AH218" s="39"/>
      <c r="AI218" s="33">
        <v>44974</v>
      </c>
      <c r="AJ218" s="39"/>
      <c r="AK218" s="33" t="s">
        <v>112</v>
      </c>
      <c r="AL218" s="39"/>
      <c r="AM218" s="33">
        <v>45016</v>
      </c>
      <c r="AN218" s="39">
        <v>45016</v>
      </c>
      <c r="AO218" s="33">
        <v>45023</v>
      </c>
      <c r="AP218" s="39"/>
      <c r="AQ218" s="33">
        <v>45044</v>
      </c>
      <c r="AR218" s="39"/>
      <c r="AS218" s="33" t="s">
        <v>112</v>
      </c>
      <c r="AT218" s="39"/>
      <c r="AU218" s="33">
        <v>45104</v>
      </c>
      <c r="AV218" s="39"/>
      <c r="AW218" s="33">
        <v>45104</v>
      </c>
      <c r="AX218" s="39"/>
      <c r="AY218" s="33">
        <v>45112</v>
      </c>
      <c r="AZ218" s="39"/>
      <c r="BC218" s="28" t="s">
        <v>667</v>
      </c>
      <c r="BD218" s="5" t="s">
        <v>453</v>
      </c>
    </row>
    <row r="219" spans="1:59" ht="14.95" hidden="1" customHeight="1" x14ac:dyDescent="0.2">
      <c r="A219" s="3">
        <v>210</v>
      </c>
      <c r="B219" s="3" t="s">
        <v>349</v>
      </c>
      <c r="C219" s="9">
        <v>112333</v>
      </c>
      <c r="D219" s="37" t="str">
        <f t="shared" si="3"/>
        <v>∞</v>
      </c>
      <c r="E219" s="5" t="s">
        <v>731</v>
      </c>
      <c r="F219" s="5" t="s">
        <v>732</v>
      </c>
      <c r="G219" s="5" t="s">
        <v>733</v>
      </c>
      <c r="H219" s="5" t="s">
        <v>446</v>
      </c>
      <c r="I219" s="5" t="s">
        <v>267</v>
      </c>
      <c r="J219" s="5" t="s">
        <v>108</v>
      </c>
      <c r="K219" s="5" t="s">
        <v>4</v>
      </c>
      <c r="M219" s="5" t="s">
        <v>237</v>
      </c>
      <c r="N219" s="5" t="s">
        <v>354</v>
      </c>
      <c r="P219" s="5">
        <v>117100</v>
      </c>
      <c r="Q219" s="5" t="s">
        <v>355</v>
      </c>
      <c r="R219" s="5">
        <v>1</v>
      </c>
      <c r="S219" s="5">
        <v>0</v>
      </c>
      <c r="T219" s="5" t="s">
        <v>23</v>
      </c>
      <c r="U219" s="5">
        <v>74</v>
      </c>
      <c r="V219" s="5">
        <v>30</v>
      </c>
      <c r="W219" s="33">
        <v>45124</v>
      </c>
      <c r="X219" s="41">
        <v>45226</v>
      </c>
      <c r="Y219" s="41">
        <v>45272</v>
      </c>
      <c r="Z219" s="33">
        <v>45274</v>
      </c>
      <c r="AA219" s="39">
        <v>45125</v>
      </c>
      <c r="AB219" s="39">
        <v>45215</v>
      </c>
      <c r="AC219" s="39"/>
      <c r="AD219" s="39"/>
      <c r="AE219" s="33">
        <v>44847</v>
      </c>
      <c r="AF219" s="39">
        <v>44726</v>
      </c>
      <c r="AG219" s="33">
        <v>44861</v>
      </c>
      <c r="AH219" s="39" t="s">
        <v>112</v>
      </c>
      <c r="AI219" s="33">
        <v>44979</v>
      </c>
      <c r="AJ219" s="39">
        <v>44859</v>
      </c>
      <c r="AK219" s="33">
        <v>45014</v>
      </c>
      <c r="AL219" s="39" t="s">
        <v>112</v>
      </c>
      <c r="AM219" s="33">
        <v>45021</v>
      </c>
      <c r="AN219" s="39">
        <v>44970</v>
      </c>
      <c r="AO219" s="33">
        <v>45028</v>
      </c>
      <c r="AP219" s="39">
        <v>44949</v>
      </c>
      <c r="AQ219" s="33">
        <v>45049</v>
      </c>
      <c r="AR219" s="39"/>
      <c r="AS219" s="33">
        <v>45092</v>
      </c>
      <c r="AT219" s="33" t="s">
        <v>112</v>
      </c>
      <c r="AU219" s="33">
        <v>45107</v>
      </c>
      <c r="AV219" s="39"/>
      <c r="AW219" s="33">
        <v>45107</v>
      </c>
      <c r="AX219" s="39"/>
      <c r="AY219" s="33">
        <v>45117</v>
      </c>
      <c r="AZ219" s="39"/>
      <c r="BC219" s="28" t="s">
        <v>734</v>
      </c>
      <c r="BD219" s="5" t="s">
        <v>314</v>
      </c>
    </row>
    <row r="220" spans="1:59" ht="14.95" hidden="1" customHeight="1" x14ac:dyDescent="0.2">
      <c r="A220" s="3">
        <v>211</v>
      </c>
      <c r="B220" s="3" t="s">
        <v>349</v>
      </c>
      <c r="C220" s="9">
        <v>112334</v>
      </c>
      <c r="D220" s="37" t="str">
        <f t="shared" si="3"/>
        <v>∞</v>
      </c>
      <c r="E220" s="5" t="s">
        <v>731</v>
      </c>
      <c r="F220" s="5" t="s">
        <v>735</v>
      </c>
      <c r="G220" s="5" t="s">
        <v>736</v>
      </c>
      <c r="H220" s="5" t="s">
        <v>344</v>
      </c>
      <c r="I220" s="5" t="s">
        <v>267</v>
      </c>
      <c r="J220" s="5" t="s">
        <v>108</v>
      </c>
      <c r="K220" s="5" t="s">
        <v>4</v>
      </c>
      <c r="M220" s="5" t="s">
        <v>237</v>
      </c>
      <c r="N220" s="5" t="s">
        <v>354</v>
      </c>
      <c r="P220" s="5">
        <v>117093</v>
      </c>
      <c r="Q220" s="5" t="s">
        <v>355</v>
      </c>
      <c r="R220" s="5">
        <v>1</v>
      </c>
      <c r="S220" s="5">
        <v>0</v>
      </c>
      <c r="T220" s="5" t="s">
        <v>23</v>
      </c>
      <c r="U220" s="5">
        <v>74</v>
      </c>
      <c r="V220" s="5">
        <v>30</v>
      </c>
      <c r="W220" s="33">
        <v>45124</v>
      </c>
      <c r="X220" s="41">
        <v>45226</v>
      </c>
      <c r="Y220" s="41">
        <v>45272</v>
      </c>
      <c r="Z220" s="33">
        <v>45274</v>
      </c>
      <c r="AA220" s="39">
        <v>45131</v>
      </c>
      <c r="AB220" s="39">
        <v>45215</v>
      </c>
      <c r="AC220" s="39"/>
      <c r="AD220" s="39"/>
      <c r="AE220" s="33">
        <v>44847</v>
      </c>
      <c r="AF220" s="39">
        <v>44726</v>
      </c>
      <c r="AG220" s="33">
        <v>44861</v>
      </c>
      <c r="AH220" s="39" t="s">
        <v>112</v>
      </c>
      <c r="AI220" s="33">
        <v>44979</v>
      </c>
      <c r="AJ220" s="39">
        <v>44859</v>
      </c>
      <c r="AK220" s="33">
        <v>45014</v>
      </c>
      <c r="AL220" s="39" t="s">
        <v>112</v>
      </c>
      <c r="AM220" s="33">
        <v>45021</v>
      </c>
      <c r="AN220" s="39">
        <v>44970</v>
      </c>
      <c r="AO220" s="33">
        <v>45028</v>
      </c>
      <c r="AP220" s="39">
        <v>44949</v>
      </c>
      <c r="AQ220" s="33">
        <v>45049</v>
      </c>
      <c r="AR220" s="39"/>
      <c r="AS220" s="33">
        <v>45092</v>
      </c>
      <c r="AT220" s="33" t="s">
        <v>112</v>
      </c>
      <c r="AU220" s="33">
        <v>45107</v>
      </c>
      <c r="AV220" s="39"/>
      <c r="AW220" s="33">
        <v>45107</v>
      </c>
      <c r="AX220" s="39"/>
      <c r="AY220" s="33">
        <v>45117</v>
      </c>
      <c r="AZ220" s="39"/>
      <c r="BC220" s="28" t="s">
        <v>737</v>
      </c>
      <c r="BD220" s="5" t="s">
        <v>314</v>
      </c>
      <c r="BG220" s="33">
        <f>Table1[[#This Row],[OKTB Meeting
(Plan)]]</f>
        <v>45117</v>
      </c>
    </row>
    <row r="221" spans="1:59" ht="14.95" hidden="1" customHeight="1" x14ac:dyDescent="0.2">
      <c r="A221" s="3">
        <v>212</v>
      </c>
      <c r="B221" s="3" t="s">
        <v>349</v>
      </c>
      <c r="C221" s="9">
        <v>112337</v>
      </c>
      <c r="D221" s="37" t="str">
        <f t="shared" si="3"/>
        <v>∞</v>
      </c>
      <c r="E221" s="5" t="s">
        <v>731</v>
      </c>
      <c r="F221" s="5" t="s">
        <v>738</v>
      </c>
      <c r="G221" s="5" t="s">
        <v>739</v>
      </c>
      <c r="H221" s="5" t="s">
        <v>318</v>
      </c>
      <c r="I221" s="5" t="s">
        <v>267</v>
      </c>
      <c r="J221" s="5" t="s">
        <v>108</v>
      </c>
      <c r="K221" s="5" t="s">
        <v>4</v>
      </c>
      <c r="M221" s="5" t="s">
        <v>237</v>
      </c>
      <c r="N221" s="5" t="s">
        <v>354</v>
      </c>
      <c r="P221" s="5">
        <v>117095</v>
      </c>
      <c r="Q221" s="5" t="s">
        <v>355</v>
      </c>
      <c r="R221" s="5">
        <v>1</v>
      </c>
      <c r="S221" s="5">
        <v>0</v>
      </c>
      <c r="T221" s="5" t="s">
        <v>23</v>
      </c>
      <c r="U221" s="5">
        <v>74</v>
      </c>
      <c r="V221" s="5">
        <v>30</v>
      </c>
      <c r="W221" s="33">
        <v>45124</v>
      </c>
      <c r="X221" s="41">
        <v>45226</v>
      </c>
      <c r="Y221" s="41">
        <v>45272</v>
      </c>
      <c r="Z221" s="33">
        <v>45274</v>
      </c>
      <c r="AA221" s="39">
        <v>45131</v>
      </c>
      <c r="AB221" s="39">
        <v>45215</v>
      </c>
      <c r="AC221" s="39"/>
      <c r="AD221" s="39"/>
      <c r="AE221" s="33">
        <v>44847</v>
      </c>
      <c r="AF221" s="39">
        <v>44726</v>
      </c>
      <c r="AG221" s="33">
        <v>44861</v>
      </c>
      <c r="AH221" s="39" t="s">
        <v>112</v>
      </c>
      <c r="AI221" s="33">
        <v>44979</v>
      </c>
      <c r="AJ221" s="39">
        <v>44859</v>
      </c>
      <c r="AK221" s="33">
        <v>45014</v>
      </c>
      <c r="AL221" s="39" t="s">
        <v>112</v>
      </c>
      <c r="AM221" s="33">
        <v>45021</v>
      </c>
      <c r="AN221" s="39">
        <v>44970</v>
      </c>
      <c r="AO221" s="33">
        <v>45028</v>
      </c>
      <c r="AP221" s="39">
        <v>44949</v>
      </c>
      <c r="AQ221" s="33">
        <v>45049</v>
      </c>
      <c r="AR221" s="39"/>
      <c r="AS221" s="33">
        <v>45092</v>
      </c>
      <c r="AT221" s="33" t="s">
        <v>112</v>
      </c>
      <c r="AU221" s="33">
        <v>45107</v>
      </c>
      <c r="AV221" s="39"/>
      <c r="AW221" s="33">
        <v>45107</v>
      </c>
      <c r="AX221" s="39"/>
      <c r="AY221" s="33">
        <v>45117</v>
      </c>
      <c r="AZ221" s="39"/>
      <c r="BC221" s="28" t="s">
        <v>740</v>
      </c>
      <c r="BD221" s="5" t="s">
        <v>314</v>
      </c>
    </row>
    <row r="222" spans="1:59" ht="14.95" hidden="1" customHeight="1" x14ac:dyDescent="0.2">
      <c r="A222" s="3">
        <v>213</v>
      </c>
      <c r="B222" s="3" t="s">
        <v>349</v>
      </c>
      <c r="C222" s="9">
        <v>112332</v>
      </c>
      <c r="D222" s="37" t="str">
        <f t="shared" si="3"/>
        <v>∞</v>
      </c>
      <c r="E222" s="5" t="s">
        <v>731</v>
      </c>
      <c r="F222" s="5" t="s">
        <v>741</v>
      </c>
      <c r="G222" s="5" t="s">
        <v>742</v>
      </c>
      <c r="H222" s="5" t="s">
        <v>420</v>
      </c>
      <c r="I222" s="5" t="s">
        <v>267</v>
      </c>
      <c r="J222" s="5" t="s">
        <v>108</v>
      </c>
      <c r="K222" s="5" t="s">
        <v>4</v>
      </c>
      <c r="L222" s="28"/>
      <c r="M222" s="5" t="s">
        <v>237</v>
      </c>
      <c r="N222" s="5" t="s">
        <v>354</v>
      </c>
      <c r="P222" s="5">
        <v>117091</v>
      </c>
      <c r="Q222" s="5" t="s">
        <v>355</v>
      </c>
      <c r="R222" s="5">
        <v>1</v>
      </c>
      <c r="S222" s="5">
        <v>0</v>
      </c>
      <c r="T222" s="5" t="s">
        <v>23</v>
      </c>
      <c r="U222" s="5">
        <v>74</v>
      </c>
      <c r="V222" s="5">
        <v>35</v>
      </c>
      <c r="W222" s="33">
        <v>45124</v>
      </c>
      <c r="X222" s="41">
        <v>45226</v>
      </c>
      <c r="Y222" s="41">
        <v>45279</v>
      </c>
      <c r="Z222" s="33">
        <v>45281</v>
      </c>
      <c r="AA222" s="39">
        <v>45125</v>
      </c>
      <c r="AB222" s="39">
        <v>45215</v>
      </c>
      <c r="AC222" s="39"/>
      <c r="AD222" s="39"/>
      <c r="AE222" s="33">
        <v>44847</v>
      </c>
      <c r="AF222" s="39">
        <v>44726</v>
      </c>
      <c r="AG222" s="33">
        <v>44861</v>
      </c>
      <c r="AH222" s="39" t="s">
        <v>112</v>
      </c>
      <c r="AI222" s="33">
        <v>44979</v>
      </c>
      <c r="AJ222" s="39">
        <v>44859</v>
      </c>
      <c r="AK222" s="33">
        <v>45014</v>
      </c>
      <c r="AL222" s="39" t="s">
        <v>112</v>
      </c>
      <c r="AM222" s="33">
        <v>45021</v>
      </c>
      <c r="AN222" s="39">
        <v>44970</v>
      </c>
      <c r="AO222" s="33">
        <v>45028</v>
      </c>
      <c r="AP222" s="39">
        <v>44949</v>
      </c>
      <c r="AQ222" s="33">
        <v>45049</v>
      </c>
      <c r="AR222" s="39"/>
      <c r="AS222" s="33">
        <v>45092</v>
      </c>
      <c r="AT222" s="33" t="s">
        <v>112</v>
      </c>
      <c r="AU222" s="33">
        <v>45107</v>
      </c>
      <c r="AV222" s="39"/>
      <c r="AW222" s="33">
        <v>45107</v>
      </c>
      <c r="AX222" s="39"/>
      <c r="AY222" s="33">
        <v>45117</v>
      </c>
      <c r="AZ222" s="39"/>
      <c r="BC222" s="28" t="s">
        <v>743</v>
      </c>
      <c r="BD222" s="5" t="s">
        <v>314</v>
      </c>
    </row>
    <row r="223" spans="1:59" ht="14.95" hidden="1" customHeight="1" x14ac:dyDescent="0.2">
      <c r="A223" s="3">
        <v>214</v>
      </c>
      <c r="B223" s="3" t="s">
        <v>349</v>
      </c>
      <c r="C223" s="9">
        <v>112336</v>
      </c>
      <c r="D223" s="37" t="str">
        <f t="shared" si="3"/>
        <v>∞</v>
      </c>
      <c r="E223" s="5" t="s">
        <v>731</v>
      </c>
      <c r="F223" s="5" t="s">
        <v>744</v>
      </c>
      <c r="G223" s="5" t="s">
        <v>745</v>
      </c>
      <c r="H223" s="5" t="s">
        <v>212</v>
      </c>
      <c r="I223" s="5" t="s">
        <v>267</v>
      </c>
      <c r="J223" s="5" t="s">
        <v>108</v>
      </c>
      <c r="K223" s="5" t="s">
        <v>4</v>
      </c>
      <c r="M223" s="5" t="s">
        <v>237</v>
      </c>
      <c r="N223" s="5" t="s">
        <v>354</v>
      </c>
      <c r="P223" s="5">
        <v>117101</v>
      </c>
      <c r="Q223" s="5" t="s">
        <v>355</v>
      </c>
      <c r="R223" s="5">
        <v>1</v>
      </c>
      <c r="S223" s="5">
        <v>0.5</v>
      </c>
      <c r="T223" s="5" t="s">
        <v>23</v>
      </c>
      <c r="U223" s="5">
        <v>74</v>
      </c>
      <c r="V223" s="5">
        <v>30</v>
      </c>
      <c r="W223" s="33">
        <v>45124</v>
      </c>
      <c r="X223" s="41">
        <v>45226</v>
      </c>
      <c r="Y223" s="41">
        <v>45272</v>
      </c>
      <c r="Z223" s="33">
        <v>45274</v>
      </c>
      <c r="AA223" s="39">
        <v>45125</v>
      </c>
      <c r="AB223" s="39">
        <v>45215</v>
      </c>
      <c r="AC223" s="39"/>
      <c r="AD223" s="39">
        <v>45310</v>
      </c>
      <c r="AE223" s="33">
        <v>44847</v>
      </c>
      <c r="AF223" s="39">
        <v>44726</v>
      </c>
      <c r="AG223" s="33">
        <v>44861</v>
      </c>
      <c r="AH223" s="39" t="s">
        <v>112</v>
      </c>
      <c r="AI223" s="33">
        <v>44979</v>
      </c>
      <c r="AJ223" s="39">
        <v>44859</v>
      </c>
      <c r="AK223" s="33">
        <v>45014</v>
      </c>
      <c r="AL223" s="39" t="s">
        <v>112</v>
      </c>
      <c r="AM223" s="33">
        <v>45021</v>
      </c>
      <c r="AN223" s="39">
        <v>44970</v>
      </c>
      <c r="AO223" s="33">
        <v>45028</v>
      </c>
      <c r="AP223" s="39">
        <v>44949</v>
      </c>
      <c r="AQ223" s="33">
        <v>45049</v>
      </c>
      <c r="AR223" s="39"/>
      <c r="AS223" s="33">
        <v>45092</v>
      </c>
      <c r="AT223" s="33" t="s">
        <v>112</v>
      </c>
      <c r="AU223" s="33">
        <v>45107</v>
      </c>
      <c r="AV223" s="39"/>
      <c r="AW223" s="33">
        <v>45107</v>
      </c>
      <c r="AX223" s="39"/>
      <c r="AY223" s="33">
        <v>45117</v>
      </c>
      <c r="AZ223" s="39"/>
      <c r="BC223" s="28" t="s">
        <v>746</v>
      </c>
      <c r="BD223" s="5" t="s">
        <v>314</v>
      </c>
    </row>
    <row r="224" spans="1:59" ht="14.95" hidden="1" customHeight="1" x14ac:dyDescent="0.2">
      <c r="A224" s="3">
        <v>215</v>
      </c>
      <c r="B224" s="3" t="s">
        <v>349</v>
      </c>
      <c r="C224" s="9">
        <v>116336</v>
      </c>
      <c r="D224" s="37" t="str">
        <f t="shared" si="3"/>
        <v>∞</v>
      </c>
      <c r="E224" s="5" t="s">
        <v>104</v>
      </c>
      <c r="F224" s="5" t="s">
        <v>747</v>
      </c>
      <c r="I224" s="5" t="s">
        <v>107</v>
      </c>
      <c r="J224" s="5" t="s">
        <v>108</v>
      </c>
      <c r="K224" s="5" t="s">
        <v>4</v>
      </c>
      <c r="M224" s="5" t="s">
        <v>109</v>
      </c>
      <c r="N224" s="5" t="s">
        <v>748</v>
      </c>
      <c r="Q224" s="5" t="s">
        <v>111</v>
      </c>
      <c r="R224" s="5">
        <v>1</v>
      </c>
      <c r="S224" s="5">
        <v>1</v>
      </c>
      <c r="T224" s="5" t="s">
        <v>5</v>
      </c>
      <c r="U224" s="5">
        <v>5</v>
      </c>
      <c r="V224" s="5">
        <v>0</v>
      </c>
      <c r="W224" s="33">
        <v>45124</v>
      </c>
      <c r="X224" s="41" t="s">
        <v>115</v>
      </c>
      <c r="Y224" s="41" t="s">
        <v>115</v>
      </c>
      <c r="Z224" s="33">
        <v>45131</v>
      </c>
      <c r="AA224" s="39">
        <v>45117</v>
      </c>
      <c r="AB224" s="39"/>
      <c r="AC224" s="39"/>
      <c r="AD224" s="33">
        <v>45131</v>
      </c>
      <c r="AE224" s="33" t="s">
        <v>112</v>
      </c>
      <c r="AF224" s="39"/>
      <c r="AG224" s="33" t="s">
        <v>112</v>
      </c>
      <c r="AH224" s="39"/>
      <c r="AI224" s="33" t="s">
        <v>112</v>
      </c>
      <c r="AJ224" s="39"/>
      <c r="AK224" s="33" t="s">
        <v>112</v>
      </c>
      <c r="AL224" s="39"/>
      <c r="AM224" s="33" t="s">
        <v>112</v>
      </c>
      <c r="AN224" s="39"/>
      <c r="AO224" s="33" t="s">
        <v>112</v>
      </c>
      <c r="AP224" s="39"/>
      <c r="AQ224" s="33" t="s">
        <v>112</v>
      </c>
      <c r="AR224" s="39"/>
      <c r="AS224" s="33" t="s">
        <v>112</v>
      </c>
      <c r="AT224" s="39"/>
      <c r="AU224" s="33" t="s">
        <v>112</v>
      </c>
      <c r="AV224" s="39"/>
      <c r="AW224" s="33" t="s">
        <v>112</v>
      </c>
      <c r="AX224" s="39"/>
      <c r="AY224" s="33" t="s">
        <v>112</v>
      </c>
      <c r="AZ224" s="39"/>
      <c r="BC224" s="28" t="s">
        <v>749</v>
      </c>
      <c r="BD224" s="5"/>
    </row>
    <row r="225" spans="1:59" ht="14.95" hidden="1" customHeight="1" x14ac:dyDescent="0.2">
      <c r="A225" s="3">
        <v>216</v>
      </c>
      <c r="B225" s="3" t="s">
        <v>562</v>
      </c>
      <c r="C225" s="9">
        <v>113407</v>
      </c>
      <c r="D225" s="37" t="str">
        <f t="shared" si="3"/>
        <v>∞</v>
      </c>
      <c r="E225" s="5" t="s">
        <v>104</v>
      </c>
      <c r="F225" s="5" t="s">
        <v>966</v>
      </c>
      <c r="I225" s="5" t="s">
        <v>107</v>
      </c>
      <c r="J225" s="5" t="s">
        <v>108</v>
      </c>
      <c r="K225" s="5" t="s">
        <v>29</v>
      </c>
      <c r="M225" s="5" t="s">
        <v>109</v>
      </c>
      <c r="N225" s="5" t="s">
        <v>122</v>
      </c>
      <c r="O225" s="5" t="s">
        <v>122</v>
      </c>
      <c r="Q225" s="5" t="s">
        <v>122</v>
      </c>
      <c r="R225" s="5">
        <v>1</v>
      </c>
      <c r="S225" s="5">
        <v>1</v>
      </c>
      <c r="T225" s="5" t="s">
        <v>5</v>
      </c>
      <c r="U225" s="5">
        <v>5</v>
      </c>
      <c r="V225" s="5">
        <v>0</v>
      </c>
      <c r="W225" s="33">
        <v>45124</v>
      </c>
      <c r="X225" s="41" t="s">
        <v>115</v>
      </c>
      <c r="Y225" s="41" t="s">
        <v>115</v>
      </c>
      <c r="Z225" s="33">
        <v>45131</v>
      </c>
      <c r="AA225" s="39"/>
      <c r="AB225" s="39"/>
      <c r="AC225" s="39"/>
      <c r="AD225" s="39"/>
      <c r="AE225" s="33" t="s">
        <v>112</v>
      </c>
      <c r="AF225" s="39"/>
      <c r="AG225" s="33" t="s">
        <v>112</v>
      </c>
      <c r="AH225" s="39"/>
      <c r="AI225" s="33" t="s">
        <v>112</v>
      </c>
      <c r="AJ225" s="39"/>
      <c r="AK225" s="33" t="s">
        <v>112</v>
      </c>
      <c r="AL225" s="39"/>
      <c r="AM225" s="33" t="s">
        <v>112</v>
      </c>
      <c r="AN225" s="39"/>
      <c r="AO225" s="33" t="s">
        <v>112</v>
      </c>
      <c r="AP225" s="39"/>
      <c r="AQ225" s="33" t="s">
        <v>112</v>
      </c>
      <c r="AR225" s="39"/>
      <c r="AS225" s="33" t="s">
        <v>112</v>
      </c>
      <c r="AT225" s="39"/>
      <c r="AU225" s="33" t="s">
        <v>112</v>
      </c>
      <c r="AV225" s="39"/>
      <c r="AW225" s="33" t="s">
        <v>112</v>
      </c>
      <c r="AX225" s="39"/>
      <c r="AY225" s="33" t="s">
        <v>112</v>
      </c>
      <c r="AZ225" s="39"/>
      <c r="BD225" s="5"/>
    </row>
    <row r="226" spans="1:59" ht="14.95" hidden="1" customHeight="1" x14ac:dyDescent="0.2">
      <c r="A226" s="3">
        <v>217</v>
      </c>
      <c r="B226" s="3" t="s">
        <v>373</v>
      </c>
      <c r="C226" s="9">
        <v>117995</v>
      </c>
      <c r="D226" s="37" t="str">
        <f t="shared" si="3"/>
        <v>∞</v>
      </c>
      <c r="E226" s="5" t="s">
        <v>104</v>
      </c>
      <c r="F226" s="5" t="s">
        <v>401</v>
      </c>
      <c r="I226" s="5" t="s">
        <v>107</v>
      </c>
      <c r="J226" s="5" t="s">
        <v>108</v>
      </c>
      <c r="K226" s="5" t="s">
        <v>16</v>
      </c>
      <c r="M226" s="5" t="s">
        <v>109</v>
      </c>
      <c r="O226" s="5" t="s">
        <v>111</v>
      </c>
      <c r="Q226" s="5" t="s">
        <v>111</v>
      </c>
      <c r="R226" s="5">
        <v>1</v>
      </c>
      <c r="S226" s="5">
        <v>1</v>
      </c>
      <c r="T226" s="5" t="s">
        <v>5</v>
      </c>
      <c r="U226" s="5">
        <v>5</v>
      </c>
      <c r="V226" s="5">
        <v>0</v>
      </c>
      <c r="W226" s="33">
        <v>45127</v>
      </c>
      <c r="X226" s="41" t="s">
        <v>115</v>
      </c>
      <c r="Y226" s="41" t="s">
        <v>115</v>
      </c>
      <c r="Z226" s="33">
        <v>45134</v>
      </c>
      <c r="AA226" s="39"/>
      <c r="AB226" s="39"/>
      <c r="AC226" s="39"/>
      <c r="AD226" s="39"/>
      <c r="AE226" s="33" t="s">
        <v>112</v>
      </c>
      <c r="AF226" s="39"/>
      <c r="AG226" s="33" t="s">
        <v>112</v>
      </c>
      <c r="AH226" s="39"/>
      <c r="AI226" s="33" t="s">
        <v>112</v>
      </c>
      <c r="AJ226" s="39"/>
      <c r="AK226" s="33" t="s">
        <v>112</v>
      </c>
      <c r="AL226" s="39"/>
      <c r="AM226" s="33" t="s">
        <v>112</v>
      </c>
      <c r="AN226" s="39"/>
      <c r="AO226" s="33" t="s">
        <v>112</v>
      </c>
      <c r="AP226" s="39"/>
      <c r="AQ226" s="33" t="s">
        <v>112</v>
      </c>
      <c r="AR226" s="39"/>
      <c r="AS226" s="33" t="s">
        <v>112</v>
      </c>
      <c r="AT226" s="39"/>
      <c r="AU226" s="33" t="s">
        <v>112</v>
      </c>
      <c r="AV226" s="39"/>
      <c r="AW226" s="33" t="s">
        <v>112</v>
      </c>
      <c r="AX226" s="39"/>
      <c r="AY226" s="33" t="s">
        <v>112</v>
      </c>
      <c r="AZ226" s="39"/>
      <c r="BD226" s="5"/>
    </row>
    <row r="227" spans="1:59" ht="14.95" hidden="1" customHeight="1" x14ac:dyDescent="0.2">
      <c r="A227" s="3">
        <v>218</v>
      </c>
      <c r="B227" s="3" t="s">
        <v>349</v>
      </c>
      <c r="C227" s="9">
        <v>118079</v>
      </c>
      <c r="D227" s="37" t="str">
        <f t="shared" si="3"/>
        <v>∞</v>
      </c>
      <c r="E227" s="5" t="s">
        <v>104</v>
      </c>
      <c r="F227" s="5" t="s">
        <v>750</v>
      </c>
      <c r="I227" s="5" t="s">
        <v>107</v>
      </c>
      <c r="J227" s="5" t="s">
        <v>108</v>
      </c>
      <c r="K227" s="5" t="s">
        <v>16</v>
      </c>
      <c r="M227" s="5" t="s">
        <v>109</v>
      </c>
      <c r="O227" s="5" t="s">
        <v>111</v>
      </c>
      <c r="Q227" s="5" t="s">
        <v>111</v>
      </c>
      <c r="R227" s="5">
        <v>1</v>
      </c>
      <c r="S227" s="5">
        <v>1</v>
      </c>
      <c r="T227" s="5" t="s">
        <v>5</v>
      </c>
      <c r="U227" s="5">
        <v>5</v>
      </c>
      <c r="V227" s="5">
        <v>0</v>
      </c>
      <c r="W227" s="33">
        <v>45127</v>
      </c>
      <c r="X227" s="41" t="s">
        <v>115</v>
      </c>
      <c r="Y227" s="41" t="s">
        <v>115</v>
      </c>
      <c r="Z227" s="33">
        <v>45134</v>
      </c>
      <c r="AA227" s="39"/>
      <c r="AB227" s="39"/>
      <c r="AC227" s="39"/>
      <c r="AD227" s="39"/>
      <c r="AE227" s="33" t="s">
        <v>112</v>
      </c>
      <c r="AF227" s="39"/>
      <c r="AG227" s="33" t="s">
        <v>112</v>
      </c>
      <c r="AH227" s="39"/>
      <c r="AI227" s="33" t="s">
        <v>112</v>
      </c>
      <c r="AJ227" s="39"/>
      <c r="AK227" s="33" t="s">
        <v>112</v>
      </c>
      <c r="AL227" s="39"/>
      <c r="AM227" s="33" t="s">
        <v>112</v>
      </c>
      <c r="AN227" s="39"/>
      <c r="AO227" s="33" t="s">
        <v>112</v>
      </c>
      <c r="AP227" s="39"/>
      <c r="AQ227" s="33" t="s">
        <v>112</v>
      </c>
      <c r="AR227" s="39"/>
      <c r="AS227" s="33" t="s">
        <v>112</v>
      </c>
      <c r="AT227" s="39"/>
      <c r="AU227" s="33" t="s">
        <v>112</v>
      </c>
      <c r="AV227" s="39"/>
      <c r="AW227" s="33" t="s">
        <v>112</v>
      </c>
      <c r="AX227" s="39"/>
      <c r="AY227" s="33" t="s">
        <v>112</v>
      </c>
      <c r="AZ227" s="39"/>
      <c r="BD227" s="5"/>
    </row>
    <row r="228" spans="1:59" ht="14.95" hidden="1" customHeight="1" x14ac:dyDescent="0.2">
      <c r="A228" s="3">
        <v>219</v>
      </c>
      <c r="B228" s="3" t="s">
        <v>373</v>
      </c>
      <c r="C228" s="9">
        <v>118145</v>
      </c>
      <c r="D228" s="37" t="str">
        <f t="shared" si="3"/>
        <v>∞</v>
      </c>
      <c r="E228" s="5" t="s">
        <v>104</v>
      </c>
      <c r="F228" s="5" t="s">
        <v>402</v>
      </c>
      <c r="I228" s="5" t="s">
        <v>107</v>
      </c>
      <c r="J228" s="5" t="s">
        <v>108</v>
      </c>
      <c r="K228" s="5" t="s">
        <v>4</v>
      </c>
      <c r="M228" s="5" t="s">
        <v>109</v>
      </c>
      <c r="O228" s="5" t="s">
        <v>111</v>
      </c>
      <c r="Q228" s="5" t="s">
        <v>111</v>
      </c>
      <c r="R228" s="5">
        <v>1</v>
      </c>
      <c r="S228" s="5">
        <v>1</v>
      </c>
      <c r="T228" s="5" t="s">
        <v>5</v>
      </c>
      <c r="U228" s="5">
        <v>5</v>
      </c>
      <c r="V228" s="5">
        <v>0</v>
      </c>
      <c r="W228" s="33">
        <v>45135</v>
      </c>
      <c r="X228" s="41" t="s">
        <v>115</v>
      </c>
      <c r="Y228" s="41" t="s">
        <v>115</v>
      </c>
      <c r="Z228" s="33">
        <v>45142</v>
      </c>
      <c r="AA228" s="39"/>
      <c r="AB228" s="39"/>
      <c r="AC228" s="39"/>
      <c r="AD228" s="39"/>
      <c r="AE228" s="33" t="s">
        <v>112</v>
      </c>
      <c r="AF228" s="39"/>
      <c r="AG228" s="33" t="s">
        <v>112</v>
      </c>
      <c r="AH228" s="39"/>
      <c r="AI228" s="33" t="s">
        <v>112</v>
      </c>
      <c r="AJ228" s="39"/>
      <c r="AK228" s="33" t="s">
        <v>112</v>
      </c>
      <c r="AL228" s="39"/>
      <c r="AM228" s="33" t="s">
        <v>112</v>
      </c>
      <c r="AN228" s="39"/>
      <c r="AO228" s="33" t="s">
        <v>112</v>
      </c>
      <c r="AP228" s="39"/>
      <c r="AQ228" s="33" t="s">
        <v>112</v>
      </c>
      <c r="AR228" s="39"/>
      <c r="AS228" s="33" t="s">
        <v>112</v>
      </c>
      <c r="AT228" s="39"/>
      <c r="AU228" s="33" t="s">
        <v>112</v>
      </c>
      <c r="AV228" s="39"/>
      <c r="AW228" s="33" t="s">
        <v>112</v>
      </c>
      <c r="AX228" s="39"/>
      <c r="AY228" s="33" t="s">
        <v>112</v>
      </c>
      <c r="AZ228" s="39"/>
      <c r="BD228" s="5"/>
    </row>
    <row r="229" spans="1:59" ht="14.95" hidden="1" customHeight="1" x14ac:dyDescent="0.2">
      <c r="A229" s="3">
        <v>220</v>
      </c>
      <c r="B229" s="3" t="s">
        <v>562</v>
      </c>
      <c r="C229" s="9">
        <v>115701</v>
      </c>
      <c r="D229" s="37" t="str">
        <f t="shared" si="3"/>
        <v>∞</v>
      </c>
      <c r="E229" s="5" t="s">
        <v>415</v>
      </c>
      <c r="F229" s="5" t="s">
        <v>967</v>
      </c>
      <c r="G229" s="5" t="s">
        <v>968</v>
      </c>
      <c r="H229" s="5" t="s">
        <v>969</v>
      </c>
      <c r="I229" s="5" t="s">
        <v>651</v>
      </c>
      <c r="J229" s="5" t="s">
        <v>108</v>
      </c>
      <c r="K229" s="5" t="s">
        <v>4</v>
      </c>
      <c r="L229" s="28"/>
      <c r="M229" s="5" t="s">
        <v>237</v>
      </c>
      <c r="N229" s="5" t="s">
        <v>748</v>
      </c>
      <c r="Q229" s="5" t="s">
        <v>567</v>
      </c>
      <c r="R229" s="5">
        <v>1</v>
      </c>
      <c r="S229" s="5">
        <v>1.5</v>
      </c>
      <c r="T229" s="5" t="s">
        <v>23</v>
      </c>
      <c r="U229" s="5">
        <v>20</v>
      </c>
      <c r="V229" s="5">
        <v>10</v>
      </c>
      <c r="W229" s="33">
        <v>45145</v>
      </c>
      <c r="X229" s="41">
        <v>45170</v>
      </c>
      <c r="Y229" s="41">
        <v>45187</v>
      </c>
      <c r="Z229" s="33">
        <v>45189</v>
      </c>
      <c r="AA229" s="39">
        <v>45145</v>
      </c>
      <c r="AB229" s="39">
        <v>45170</v>
      </c>
      <c r="AC229" s="39">
        <v>45177</v>
      </c>
      <c r="AD229" s="33">
        <v>45189</v>
      </c>
      <c r="AE229" s="33" t="s">
        <v>112</v>
      </c>
      <c r="AF229" s="39">
        <v>44939</v>
      </c>
      <c r="AG229" s="33" t="s">
        <v>112</v>
      </c>
      <c r="AH229" s="39" t="s">
        <v>112</v>
      </c>
      <c r="AI229" s="33">
        <v>45000</v>
      </c>
      <c r="AJ229" s="33">
        <v>45048</v>
      </c>
      <c r="AK229" s="33" t="s">
        <v>112</v>
      </c>
      <c r="AL229" s="39" t="s">
        <v>112</v>
      </c>
      <c r="AM229" s="33">
        <v>45042</v>
      </c>
      <c r="AN229" s="39">
        <v>45048</v>
      </c>
      <c r="AO229" s="33">
        <v>45049</v>
      </c>
      <c r="AP229" s="39">
        <v>45048</v>
      </c>
      <c r="AQ229" s="33">
        <v>45070</v>
      </c>
      <c r="AR229" s="39">
        <v>45100</v>
      </c>
      <c r="AS229" s="33" t="s">
        <v>112</v>
      </c>
      <c r="AT229" s="39">
        <v>45107</v>
      </c>
      <c r="AU229" s="33">
        <v>45131</v>
      </c>
      <c r="AV229" s="39"/>
      <c r="AW229" s="33">
        <v>45131</v>
      </c>
      <c r="AX229" s="39"/>
      <c r="AY229" s="33">
        <v>45138</v>
      </c>
      <c r="AZ229" s="39">
        <v>45131</v>
      </c>
      <c r="BC229" s="28" t="s">
        <v>970</v>
      </c>
      <c r="BD229" s="5" t="s">
        <v>289</v>
      </c>
      <c r="BG229" s="33">
        <f>Table1[[#This Row],[OKTB Meeting
(Plan)]]</f>
        <v>45138</v>
      </c>
    </row>
    <row r="230" spans="1:59" ht="14.95" hidden="1" customHeight="1" x14ac:dyDescent="0.2">
      <c r="A230" s="3">
        <v>221</v>
      </c>
      <c r="B230" s="3" t="s">
        <v>373</v>
      </c>
      <c r="C230" s="9">
        <v>118147</v>
      </c>
      <c r="D230" s="37" t="str">
        <f t="shared" si="3"/>
        <v>∞</v>
      </c>
      <c r="E230" s="5" t="s">
        <v>104</v>
      </c>
      <c r="F230" s="5" t="s">
        <v>403</v>
      </c>
      <c r="I230" s="5" t="s">
        <v>107</v>
      </c>
      <c r="J230" s="5" t="s">
        <v>108</v>
      </c>
      <c r="K230" s="5" t="s">
        <v>16</v>
      </c>
      <c r="M230" s="5" t="s">
        <v>109</v>
      </c>
      <c r="O230" s="5" t="s">
        <v>111</v>
      </c>
      <c r="Q230" s="5" t="s">
        <v>111</v>
      </c>
      <c r="R230" s="5">
        <v>1</v>
      </c>
      <c r="S230" s="5">
        <v>1</v>
      </c>
      <c r="T230" s="5" t="s">
        <v>5</v>
      </c>
      <c r="U230" s="5">
        <v>5</v>
      </c>
      <c r="V230" s="5">
        <v>0</v>
      </c>
      <c r="W230" s="33">
        <v>45149</v>
      </c>
      <c r="X230" s="41" t="s">
        <v>115</v>
      </c>
      <c r="Y230" s="41" t="s">
        <v>115</v>
      </c>
      <c r="Z230" s="33">
        <v>45156</v>
      </c>
      <c r="AA230" s="39"/>
      <c r="AB230" s="39"/>
      <c r="AC230" s="39"/>
      <c r="AD230" s="39"/>
      <c r="AE230" s="33" t="s">
        <v>112</v>
      </c>
      <c r="AF230" s="39"/>
      <c r="AG230" s="33" t="s">
        <v>112</v>
      </c>
      <c r="AH230" s="39"/>
      <c r="AI230" s="33" t="s">
        <v>112</v>
      </c>
      <c r="AJ230" s="39"/>
      <c r="AK230" s="33" t="s">
        <v>112</v>
      </c>
      <c r="AL230" s="39"/>
      <c r="AM230" s="33" t="s">
        <v>112</v>
      </c>
      <c r="AN230" s="39"/>
      <c r="AO230" s="33" t="s">
        <v>112</v>
      </c>
      <c r="AP230" s="39"/>
      <c r="AQ230" s="33" t="s">
        <v>112</v>
      </c>
      <c r="AR230" s="39"/>
      <c r="AS230" s="33" t="s">
        <v>112</v>
      </c>
      <c r="AT230" s="39"/>
      <c r="AU230" s="33" t="s">
        <v>112</v>
      </c>
      <c r="AV230" s="39"/>
      <c r="AW230" s="33" t="s">
        <v>112</v>
      </c>
      <c r="AX230" s="39"/>
      <c r="AY230" s="33" t="s">
        <v>112</v>
      </c>
      <c r="AZ230" s="39"/>
      <c r="BD230" s="5"/>
    </row>
    <row r="231" spans="1:59" ht="14.95" hidden="1" customHeight="1" x14ac:dyDescent="0.2">
      <c r="A231" s="3">
        <v>222</v>
      </c>
      <c r="B231" s="3" t="s">
        <v>934</v>
      </c>
      <c r="C231" s="9">
        <v>118615</v>
      </c>
      <c r="D231" s="37" t="str">
        <f t="shared" si="3"/>
        <v>∞</v>
      </c>
      <c r="E231" s="5" t="s">
        <v>104</v>
      </c>
      <c r="F231" s="5" t="s">
        <v>1312</v>
      </c>
      <c r="I231" s="5" t="s">
        <v>107</v>
      </c>
      <c r="J231" s="5" t="s">
        <v>108</v>
      </c>
      <c r="K231" s="5" t="s">
        <v>16</v>
      </c>
      <c r="M231" s="5" t="s">
        <v>109</v>
      </c>
      <c r="O231" s="5" t="s">
        <v>111</v>
      </c>
      <c r="Q231" s="5" t="s">
        <v>111</v>
      </c>
      <c r="R231" s="5">
        <v>1</v>
      </c>
      <c r="S231" s="5">
        <v>1</v>
      </c>
      <c r="T231" s="5" t="s">
        <v>5</v>
      </c>
      <c r="U231" s="5">
        <v>5</v>
      </c>
      <c r="V231" s="5">
        <v>0</v>
      </c>
      <c r="W231" s="33">
        <v>45152</v>
      </c>
      <c r="X231" s="41" t="s">
        <v>115</v>
      </c>
      <c r="Y231" s="41" t="s">
        <v>115</v>
      </c>
      <c r="Z231" s="33">
        <v>45159</v>
      </c>
      <c r="AA231" s="39"/>
      <c r="AB231" s="39"/>
      <c r="AC231" s="39"/>
      <c r="AD231" s="39"/>
      <c r="AE231" s="33" t="s">
        <v>112</v>
      </c>
      <c r="AF231" s="39"/>
      <c r="AG231" s="33" t="s">
        <v>112</v>
      </c>
      <c r="AH231" s="39"/>
      <c r="AI231" s="33" t="s">
        <v>112</v>
      </c>
      <c r="AJ231" s="39"/>
      <c r="AK231" s="33" t="s">
        <v>112</v>
      </c>
      <c r="AL231" s="39"/>
      <c r="AM231" s="33" t="s">
        <v>112</v>
      </c>
      <c r="AN231" s="39"/>
      <c r="AO231" s="33" t="s">
        <v>112</v>
      </c>
      <c r="AP231" s="39"/>
      <c r="AQ231" s="33" t="s">
        <v>112</v>
      </c>
      <c r="AR231" s="39"/>
      <c r="AS231" s="33" t="s">
        <v>112</v>
      </c>
      <c r="AT231" s="39"/>
      <c r="AU231" s="33" t="s">
        <v>112</v>
      </c>
      <c r="AV231" s="39"/>
      <c r="AW231" s="33" t="s">
        <v>112</v>
      </c>
      <c r="AX231" s="39"/>
      <c r="AY231" s="33" t="s">
        <v>112</v>
      </c>
      <c r="AZ231" s="39"/>
      <c r="BD231" s="5"/>
    </row>
    <row r="232" spans="1:59" ht="14.95" hidden="1" customHeight="1" x14ac:dyDescent="0.2">
      <c r="A232" s="3">
        <v>223</v>
      </c>
      <c r="B232" s="3" t="s">
        <v>562</v>
      </c>
      <c r="C232" s="9" t="s">
        <v>122</v>
      </c>
      <c r="D232" s="37" t="str">
        <f t="shared" si="3"/>
        <v>∞</v>
      </c>
      <c r="E232" s="5" t="s">
        <v>971</v>
      </c>
      <c r="F232" s="5" t="s">
        <v>972</v>
      </c>
      <c r="H232" s="5" t="s">
        <v>392</v>
      </c>
      <c r="I232" s="5" t="s">
        <v>293</v>
      </c>
      <c r="J232" s="5" t="s">
        <v>108</v>
      </c>
      <c r="K232" s="5" t="s">
        <v>4</v>
      </c>
      <c r="M232" s="5" t="s">
        <v>237</v>
      </c>
      <c r="N232" s="5" t="s">
        <v>122</v>
      </c>
      <c r="O232" s="5" t="s">
        <v>122</v>
      </c>
      <c r="Q232" s="5" t="s">
        <v>122</v>
      </c>
      <c r="R232" s="5">
        <v>1</v>
      </c>
      <c r="S232" s="5">
        <v>0.5</v>
      </c>
      <c r="T232" s="5" t="s">
        <v>23</v>
      </c>
      <c r="U232" s="5">
        <v>15</v>
      </c>
      <c r="V232" s="5">
        <v>0</v>
      </c>
      <c r="W232" s="33">
        <v>45159</v>
      </c>
      <c r="X232" s="41" t="s">
        <v>115</v>
      </c>
      <c r="Y232" s="41" t="s">
        <v>115</v>
      </c>
      <c r="Z232" s="33">
        <v>45230</v>
      </c>
      <c r="AA232" s="39">
        <v>45005</v>
      </c>
      <c r="AB232" s="39"/>
      <c r="AC232" s="39"/>
      <c r="AD232" s="39">
        <v>45016</v>
      </c>
      <c r="AE232" s="33">
        <v>44876</v>
      </c>
      <c r="AF232" s="39">
        <v>44950</v>
      </c>
      <c r="AG232" s="33" t="s">
        <v>112</v>
      </c>
      <c r="AH232" s="39" t="s">
        <v>112</v>
      </c>
      <c r="AI232" s="33">
        <v>45008</v>
      </c>
      <c r="AJ232" s="39">
        <v>45022</v>
      </c>
      <c r="AK232" s="33" t="s">
        <v>112</v>
      </c>
      <c r="AL232" s="39" t="s">
        <v>112</v>
      </c>
      <c r="AM232" s="33">
        <v>45050</v>
      </c>
      <c r="AN232" s="39"/>
      <c r="AO232" s="33">
        <v>45057</v>
      </c>
      <c r="AP232" s="39"/>
      <c r="AQ232" s="33">
        <v>45079</v>
      </c>
      <c r="AR232" s="39"/>
      <c r="AS232" s="33">
        <v>45131</v>
      </c>
      <c r="AT232" s="39"/>
      <c r="AU232" s="33">
        <v>45145</v>
      </c>
      <c r="AV232" s="39"/>
      <c r="AW232" s="33">
        <v>45145</v>
      </c>
      <c r="AX232" s="39"/>
      <c r="AY232" s="33">
        <v>45152</v>
      </c>
      <c r="AZ232" s="39"/>
      <c r="BC232" s="28" t="s">
        <v>973</v>
      </c>
      <c r="BD232" s="5" t="s">
        <v>964</v>
      </c>
    </row>
    <row r="233" spans="1:59" ht="14.95" hidden="1" customHeight="1" x14ac:dyDescent="0.2">
      <c r="A233" s="3">
        <v>224</v>
      </c>
      <c r="B233" s="3" t="s">
        <v>864</v>
      </c>
      <c r="C233" s="9">
        <v>116897</v>
      </c>
      <c r="D233" s="37" t="str">
        <f t="shared" si="3"/>
        <v>∞</v>
      </c>
      <c r="E233" s="5" t="s">
        <v>1355</v>
      </c>
      <c r="F233" s="5" t="s">
        <v>1356</v>
      </c>
      <c r="G233" s="5" t="s">
        <v>1035</v>
      </c>
      <c r="H233" s="5" t="s">
        <v>344</v>
      </c>
      <c r="I233" s="5" t="s">
        <v>293</v>
      </c>
      <c r="J233" s="5" t="s">
        <v>108</v>
      </c>
      <c r="K233" s="5" t="s">
        <v>16</v>
      </c>
      <c r="L233" s="28"/>
      <c r="M233" s="5" t="s">
        <v>237</v>
      </c>
      <c r="N233" s="5" t="s">
        <v>1357</v>
      </c>
      <c r="Q233" s="5" t="s">
        <v>886</v>
      </c>
      <c r="R233" s="5">
        <v>1</v>
      </c>
      <c r="S233" s="5">
        <v>1</v>
      </c>
      <c r="T233" s="5" t="s">
        <v>30</v>
      </c>
      <c r="U233" s="5">
        <v>30</v>
      </c>
      <c r="V233" s="5">
        <v>10</v>
      </c>
      <c r="W233" s="33">
        <v>45174</v>
      </c>
      <c r="X233" s="41">
        <v>45215</v>
      </c>
      <c r="Y233" s="41">
        <v>45229</v>
      </c>
      <c r="Z233" s="33">
        <v>45231</v>
      </c>
      <c r="AA233" s="39">
        <v>45174</v>
      </c>
      <c r="AB233" s="39">
        <v>45180</v>
      </c>
      <c r="AC233" s="39"/>
      <c r="AD233" s="39">
        <v>45224</v>
      </c>
      <c r="AE233" s="33">
        <v>44900</v>
      </c>
      <c r="AF233" s="39">
        <v>44860</v>
      </c>
      <c r="AG233" s="33" t="s">
        <v>112</v>
      </c>
      <c r="AH233" s="39" t="s">
        <v>112</v>
      </c>
      <c r="AI233" s="33">
        <v>45028</v>
      </c>
      <c r="AJ233" s="39">
        <v>45085</v>
      </c>
      <c r="AK233" s="33" t="s">
        <v>112</v>
      </c>
      <c r="AL233" s="39" t="s">
        <v>112</v>
      </c>
      <c r="AM233" s="33">
        <v>45070</v>
      </c>
      <c r="AN233" s="39">
        <v>45097</v>
      </c>
      <c r="AO233" s="33">
        <v>45078</v>
      </c>
      <c r="AP233" s="39">
        <v>45085</v>
      </c>
      <c r="AQ233" s="33">
        <v>45100</v>
      </c>
      <c r="AR233" s="39">
        <v>45155</v>
      </c>
      <c r="AS233" s="33">
        <v>45145</v>
      </c>
      <c r="AT233" s="39">
        <v>45155</v>
      </c>
      <c r="AU233" s="33">
        <v>45159</v>
      </c>
      <c r="AV233" s="39">
        <v>45152</v>
      </c>
      <c r="AW233" s="33">
        <v>45159</v>
      </c>
      <c r="AX233" s="39">
        <v>45154</v>
      </c>
      <c r="AY233" s="33">
        <v>45166</v>
      </c>
      <c r="AZ233" s="39">
        <v>45159</v>
      </c>
      <c r="BC233" s="28" t="s">
        <v>1358</v>
      </c>
      <c r="BD233" s="5" t="s">
        <v>314</v>
      </c>
    </row>
    <row r="234" spans="1:59" ht="14.95" hidden="1" customHeight="1" x14ac:dyDescent="0.2">
      <c r="A234" s="3">
        <v>225</v>
      </c>
      <c r="B234" s="3" t="s">
        <v>864</v>
      </c>
      <c r="C234" s="9">
        <v>116895</v>
      </c>
      <c r="D234" s="37" t="str">
        <f t="shared" si="3"/>
        <v>∞</v>
      </c>
      <c r="E234" s="5" t="s">
        <v>1355</v>
      </c>
      <c r="F234" s="5" t="s">
        <v>1359</v>
      </c>
      <c r="G234" s="5" t="s">
        <v>257</v>
      </c>
      <c r="H234" s="5" t="s">
        <v>420</v>
      </c>
      <c r="I234" s="5" t="s">
        <v>293</v>
      </c>
      <c r="J234" s="5" t="s">
        <v>108</v>
      </c>
      <c r="K234" s="5" t="s">
        <v>16</v>
      </c>
      <c r="L234" s="28"/>
      <c r="M234" s="5" t="s">
        <v>237</v>
      </c>
      <c r="N234" s="5" t="s">
        <v>1357</v>
      </c>
      <c r="Q234" s="5" t="s">
        <v>886</v>
      </c>
      <c r="R234" s="5">
        <v>1</v>
      </c>
      <c r="S234" s="5">
        <v>1</v>
      </c>
      <c r="T234" s="5" t="s">
        <v>30</v>
      </c>
      <c r="U234" s="5">
        <v>30</v>
      </c>
      <c r="V234" s="5">
        <v>10</v>
      </c>
      <c r="W234" s="33">
        <v>45174</v>
      </c>
      <c r="X234" s="41">
        <v>45215</v>
      </c>
      <c r="Y234" s="41">
        <v>45229</v>
      </c>
      <c r="Z234" s="33">
        <v>45231</v>
      </c>
      <c r="AA234" s="39">
        <v>45166</v>
      </c>
      <c r="AB234" s="39">
        <v>45222</v>
      </c>
      <c r="AC234" s="39"/>
      <c r="AD234" s="39">
        <v>45226</v>
      </c>
      <c r="AE234" s="33">
        <v>44900</v>
      </c>
      <c r="AF234" s="39">
        <v>44860</v>
      </c>
      <c r="AG234" s="33" t="s">
        <v>112</v>
      </c>
      <c r="AH234" s="39" t="s">
        <v>112</v>
      </c>
      <c r="AI234" s="33">
        <v>45028</v>
      </c>
      <c r="AJ234" s="39">
        <v>45085</v>
      </c>
      <c r="AK234" s="33" t="s">
        <v>112</v>
      </c>
      <c r="AL234" s="39" t="s">
        <v>112</v>
      </c>
      <c r="AM234" s="33">
        <v>45070</v>
      </c>
      <c r="AN234" s="39">
        <v>45097</v>
      </c>
      <c r="AO234" s="33">
        <v>45078</v>
      </c>
      <c r="AP234" s="39">
        <v>45085</v>
      </c>
      <c r="AQ234" s="33">
        <v>45100</v>
      </c>
      <c r="AR234" s="39">
        <v>45155</v>
      </c>
      <c r="AS234" s="33">
        <v>45145</v>
      </c>
      <c r="AT234" s="39">
        <v>45155</v>
      </c>
      <c r="AU234" s="33">
        <v>45159</v>
      </c>
      <c r="AV234" s="39">
        <v>45152</v>
      </c>
      <c r="AW234" s="33">
        <v>45159</v>
      </c>
      <c r="AX234" s="39">
        <v>45154</v>
      </c>
      <c r="AY234" s="33">
        <v>45166</v>
      </c>
      <c r="AZ234" s="39">
        <v>45159</v>
      </c>
      <c r="BC234" s="28" t="s">
        <v>1358</v>
      </c>
      <c r="BD234" s="5" t="s">
        <v>314</v>
      </c>
    </row>
    <row r="235" spans="1:59" ht="14.95" hidden="1" customHeight="1" x14ac:dyDescent="0.2">
      <c r="A235" s="3">
        <v>226</v>
      </c>
      <c r="B235" s="3" t="s">
        <v>562</v>
      </c>
      <c r="C235" s="9" t="s">
        <v>122</v>
      </c>
      <c r="D235" s="37" t="str">
        <f t="shared" si="3"/>
        <v>∞</v>
      </c>
      <c r="E235" s="5" t="s">
        <v>959</v>
      </c>
      <c r="F235" s="5" t="s">
        <v>974</v>
      </c>
      <c r="G235" s="5" t="s">
        <v>961</v>
      </c>
      <c r="H235" s="5" t="s">
        <v>962</v>
      </c>
      <c r="I235" s="5" t="s">
        <v>651</v>
      </c>
      <c r="J235" s="5" t="s">
        <v>108</v>
      </c>
      <c r="K235" s="5" t="s">
        <v>29</v>
      </c>
      <c r="L235" s="28"/>
      <c r="M235" s="5" t="s">
        <v>237</v>
      </c>
      <c r="N235" s="5" t="s">
        <v>122</v>
      </c>
      <c r="Q235" s="5" t="s">
        <v>567</v>
      </c>
      <c r="R235" s="5">
        <v>1</v>
      </c>
      <c r="S235" s="5">
        <v>1.5</v>
      </c>
      <c r="T235" s="5" t="s">
        <v>23</v>
      </c>
      <c r="U235" s="5">
        <v>30</v>
      </c>
      <c r="V235" s="5">
        <v>0</v>
      </c>
      <c r="W235" s="33">
        <v>45174</v>
      </c>
      <c r="X235" s="41" t="s">
        <v>115</v>
      </c>
      <c r="Y235" s="41" t="s">
        <v>115</v>
      </c>
      <c r="Z235" s="33">
        <v>45216</v>
      </c>
      <c r="AA235" s="39"/>
      <c r="AB235" s="39"/>
      <c r="AC235" s="39"/>
      <c r="AD235" s="39"/>
      <c r="AE235" s="33" t="s">
        <v>112</v>
      </c>
      <c r="AF235" s="39"/>
      <c r="AG235" s="33" t="s">
        <v>112</v>
      </c>
      <c r="AH235" s="39"/>
      <c r="AI235" s="33">
        <v>45028</v>
      </c>
      <c r="AJ235" s="39"/>
      <c r="AK235" s="33" t="s">
        <v>112</v>
      </c>
      <c r="AL235" s="39"/>
      <c r="AM235" s="33">
        <v>45070</v>
      </c>
      <c r="AN235" s="39"/>
      <c r="AO235" s="33">
        <v>45078</v>
      </c>
      <c r="AP235" s="39"/>
      <c r="AQ235" s="33">
        <v>45100</v>
      </c>
      <c r="AR235" s="39"/>
      <c r="AS235" s="33" t="s">
        <v>112</v>
      </c>
      <c r="AT235" s="39"/>
      <c r="AU235" s="33">
        <v>45159</v>
      </c>
      <c r="AV235" s="39"/>
      <c r="AW235" s="33">
        <v>45159</v>
      </c>
      <c r="AX235" s="39"/>
      <c r="AY235" s="33">
        <v>45166</v>
      </c>
      <c r="AZ235" s="39"/>
      <c r="BD235" s="5"/>
    </row>
    <row r="236" spans="1:59" ht="14.95" hidden="1" customHeight="1" x14ac:dyDescent="0.2">
      <c r="A236" s="3">
        <v>227</v>
      </c>
      <c r="B236" s="3" t="s">
        <v>562</v>
      </c>
      <c r="C236" s="9">
        <v>118018</v>
      </c>
      <c r="D236" s="37" t="str">
        <f t="shared" si="3"/>
        <v>∞</v>
      </c>
      <c r="E236" s="5" t="s">
        <v>104</v>
      </c>
      <c r="F236" s="5" t="s">
        <v>975</v>
      </c>
      <c r="I236" s="5" t="s">
        <v>107</v>
      </c>
      <c r="J236" s="5" t="s">
        <v>108</v>
      </c>
      <c r="K236" s="5" t="s">
        <v>16</v>
      </c>
      <c r="M236" s="5" t="s">
        <v>109</v>
      </c>
      <c r="O236" s="5" t="s">
        <v>111</v>
      </c>
      <c r="Q236" s="5" t="s">
        <v>111</v>
      </c>
      <c r="R236" s="5">
        <v>1</v>
      </c>
      <c r="S236" s="5">
        <v>1</v>
      </c>
      <c r="T236" s="5" t="s">
        <v>5</v>
      </c>
      <c r="U236" s="5">
        <v>5</v>
      </c>
      <c r="V236" s="5">
        <v>0</v>
      </c>
      <c r="W236" s="33">
        <v>45174</v>
      </c>
      <c r="X236" s="41" t="s">
        <v>115</v>
      </c>
      <c r="Y236" s="41" t="s">
        <v>115</v>
      </c>
      <c r="Z236" s="33">
        <v>45219</v>
      </c>
      <c r="AA236" s="39"/>
      <c r="AB236" s="39"/>
      <c r="AC236" s="39"/>
      <c r="AD236" s="39"/>
      <c r="AE236" s="33" t="s">
        <v>112</v>
      </c>
      <c r="AF236" s="39"/>
      <c r="AG236" s="33" t="s">
        <v>112</v>
      </c>
      <c r="AH236" s="39"/>
      <c r="AI236" s="33" t="s">
        <v>112</v>
      </c>
      <c r="AJ236" s="39"/>
      <c r="AK236" s="33" t="s">
        <v>112</v>
      </c>
      <c r="AL236" s="39"/>
      <c r="AM236" s="33" t="s">
        <v>112</v>
      </c>
      <c r="AN236" s="39"/>
      <c r="AO236" s="33" t="s">
        <v>112</v>
      </c>
      <c r="AP236" s="39"/>
      <c r="AQ236" s="33" t="s">
        <v>112</v>
      </c>
      <c r="AR236" s="39"/>
      <c r="AS236" s="33" t="s">
        <v>112</v>
      </c>
      <c r="AT236" s="39"/>
      <c r="AU236" s="33" t="s">
        <v>112</v>
      </c>
      <c r="AV236" s="39"/>
      <c r="AW236" s="33" t="s">
        <v>112</v>
      </c>
      <c r="AX236" s="39"/>
      <c r="AY236" s="33" t="s">
        <v>112</v>
      </c>
      <c r="AZ236" s="39"/>
      <c r="BD236" s="5"/>
    </row>
    <row r="237" spans="1:59" ht="14.95" hidden="1" customHeight="1" x14ac:dyDescent="0.2">
      <c r="A237" s="3">
        <v>228</v>
      </c>
      <c r="B237" s="3" t="s">
        <v>864</v>
      </c>
      <c r="C237" s="9">
        <v>116896</v>
      </c>
      <c r="D237" s="37" t="str">
        <f t="shared" si="3"/>
        <v>∞</v>
      </c>
      <c r="E237" s="5" t="s">
        <v>1355</v>
      </c>
      <c r="F237" s="5" t="s">
        <v>1360</v>
      </c>
      <c r="G237" s="5" t="s">
        <v>1361</v>
      </c>
      <c r="H237" s="5" t="s">
        <v>446</v>
      </c>
      <c r="I237" s="5" t="s">
        <v>293</v>
      </c>
      <c r="J237" s="5" t="s">
        <v>108</v>
      </c>
      <c r="K237" s="5" t="s">
        <v>16</v>
      </c>
      <c r="L237" s="28"/>
      <c r="M237" s="5" t="s">
        <v>237</v>
      </c>
      <c r="N237" s="5" t="s">
        <v>1357</v>
      </c>
      <c r="Q237" s="5" t="s">
        <v>886</v>
      </c>
      <c r="R237" s="5">
        <v>1</v>
      </c>
      <c r="S237" s="5">
        <v>1.5</v>
      </c>
      <c r="T237" s="5" t="s">
        <v>30</v>
      </c>
      <c r="U237" s="5">
        <v>30</v>
      </c>
      <c r="V237" s="5">
        <v>10</v>
      </c>
      <c r="W237" s="33">
        <v>45174</v>
      </c>
      <c r="X237" s="41">
        <v>45215</v>
      </c>
      <c r="Y237" s="41">
        <v>45229</v>
      </c>
      <c r="Z237" s="33">
        <v>45231</v>
      </c>
      <c r="AA237" s="39">
        <v>45174</v>
      </c>
      <c r="AB237" s="39">
        <v>45180</v>
      </c>
      <c r="AC237" s="39">
        <v>45195</v>
      </c>
      <c r="AD237" s="39">
        <v>45208</v>
      </c>
      <c r="AE237" s="33">
        <v>44900</v>
      </c>
      <c r="AF237" s="39">
        <v>44860</v>
      </c>
      <c r="AG237" s="33" t="s">
        <v>112</v>
      </c>
      <c r="AH237" s="39" t="s">
        <v>112</v>
      </c>
      <c r="AI237" s="33">
        <v>45028</v>
      </c>
      <c r="AJ237" s="39">
        <v>45085</v>
      </c>
      <c r="AK237" s="33" t="s">
        <v>112</v>
      </c>
      <c r="AL237" s="39" t="s">
        <v>112</v>
      </c>
      <c r="AM237" s="33">
        <v>45070</v>
      </c>
      <c r="AN237" s="39">
        <v>45097</v>
      </c>
      <c r="AO237" s="33">
        <v>45078</v>
      </c>
      <c r="AP237" s="39">
        <v>45085</v>
      </c>
      <c r="AQ237" s="33">
        <v>45100</v>
      </c>
      <c r="AR237" s="39">
        <v>45155</v>
      </c>
      <c r="AS237" s="33">
        <v>45145</v>
      </c>
      <c r="AT237" s="39">
        <v>45155</v>
      </c>
      <c r="AU237" s="33">
        <v>45159</v>
      </c>
      <c r="AV237" s="39">
        <v>45152</v>
      </c>
      <c r="AW237" s="33">
        <v>45159</v>
      </c>
      <c r="AX237" s="39">
        <v>45154</v>
      </c>
      <c r="AY237" s="33">
        <v>45166</v>
      </c>
      <c r="AZ237" s="39">
        <v>45159</v>
      </c>
      <c r="BC237" s="28" t="s">
        <v>1362</v>
      </c>
      <c r="BD237" s="5" t="s">
        <v>314</v>
      </c>
    </row>
    <row r="238" spans="1:59" ht="14.95" hidden="1" customHeight="1" x14ac:dyDescent="0.2">
      <c r="A238" s="3">
        <v>229</v>
      </c>
      <c r="B238" s="3" t="s">
        <v>692</v>
      </c>
      <c r="C238" s="9">
        <v>116638</v>
      </c>
      <c r="D238" s="37" t="str">
        <f t="shared" si="3"/>
        <v>∞</v>
      </c>
      <c r="E238" s="5" t="s">
        <v>818</v>
      </c>
      <c r="F238" s="5" t="s">
        <v>819</v>
      </c>
      <c r="G238" s="5" t="s">
        <v>820</v>
      </c>
      <c r="H238" s="5" t="s">
        <v>821</v>
      </c>
      <c r="I238" s="5" t="s">
        <v>293</v>
      </c>
      <c r="J238" s="5" t="s">
        <v>108</v>
      </c>
      <c r="K238" s="5" t="s">
        <v>4</v>
      </c>
      <c r="L238" s="64"/>
      <c r="M238" s="5" t="s">
        <v>237</v>
      </c>
      <c r="N238" s="5" t="s">
        <v>185</v>
      </c>
      <c r="P238" s="5">
        <v>118253</v>
      </c>
      <c r="Q238" s="5" t="s">
        <v>697</v>
      </c>
      <c r="R238" s="5">
        <v>1</v>
      </c>
      <c r="S238" s="5">
        <v>1</v>
      </c>
      <c r="T238" s="5" t="s">
        <v>23</v>
      </c>
      <c r="U238" s="5">
        <v>41</v>
      </c>
      <c r="V238" s="5">
        <v>10</v>
      </c>
      <c r="W238" s="33">
        <v>45174</v>
      </c>
      <c r="X238" s="41">
        <v>45230</v>
      </c>
      <c r="Y238" s="41">
        <v>45244</v>
      </c>
      <c r="Z238" s="33">
        <v>45246</v>
      </c>
      <c r="AA238" s="39">
        <v>45174</v>
      </c>
      <c r="AB238" s="39">
        <v>45210</v>
      </c>
      <c r="AC238" s="39">
        <v>45238</v>
      </c>
      <c r="AD238" s="39">
        <v>45345</v>
      </c>
      <c r="AE238" s="33">
        <v>44900</v>
      </c>
      <c r="AF238" s="39">
        <v>44835</v>
      </c>
      <c r="AG238" s="33" t="s">
        <v>112</v>
      </c>
      <c r="AH238" s="39" t="s">
        <v>112</v>
      </c>
      <c r="AI238" s="33">
        <v>45028</v>
      </c>
      <c r="AJ238" s="39">
        <v>44937</v>
      </c>
      <c r="AK238" s="33" t="s">
        <v>112</v>
      </c>
      <c r="AL238" s="39" t="s">
        <v>112</v>
      </c>
      <c r="AM238" s="33">
        <v>45070</v>
      </c>
      <c r="AN238" s="39">
        <v>45089</v>
      </c>
      <c r="AO238" s="33">
        <v>45078</v>
      </c>
      <c r="AP238" s="39">
        <v>45026</v>
      </c>
      <c r="AQ238" s="33">
        <v>45100</v>
      </c>
      <c r="AR238" s="39">
        <v>45114</v>
      </c>
      <c r="AS238" s="33">
        <v>45145</v>
      </c>
      <c r="AT238" s="39">
        <v>45147</v>
      </c>
      <c r="AU238" s="33">
        <v>45159</v>
      </c>
      <c r="AV238" s="39">
        <v>45296</v>
      </c>
      <c r="AW238" s="33">
        <v>45159</v>
      </c>
      <c r="AX238" s="39" t="s">
        <v>112</v>
      </c>
      <c r="AY238" s="33">
        <v>45166</v>
      </c>
      <c r="AZ238" s="39">
        <v>45166</v>
      </c>
      <c r="BC238" s="28" t="s">
        <v>822</v>
      </c>
      <c r="BD238" s="5" t="s">
        <v>289</v>
      </c>
    </row>
    <row r="239" spans="1:59" ht="14.95" hidden="1" customHeight="1" x14ac:dyDescent="0.2">
      <c r="A239" s="3">
        <v>230</v>
      </c>
      <c r="B239" s="3" t="s">
        <v>475</v>
      </c>
      <c r="C239" s="9">
        <v>115466</v>
      </c>
      <c r="D239" s="37" t="str">
        <f t="shared" si="3"/>
        <v>∞</v>
      </c>
      <c r="E239" s="5" t="s">
        <v>498</v>
      </c>
      <c r="F239" s="5" t="s">
        <v>499</v>
      </c>
      <c r="G239" s="5" t="s">
        <v>500</v>
      </c>
      <c r="H239" s="5" t="s">
        <v>318</v>
      </c>
      <c r="I239" s="5" t="s">
        <v>293</v>
      </c>
      <c r="J239" s="5" t="s">
        <v>108</v>
      </c>
      <c r="K239" s="5" t="s">
        <v>16</v>
      </c>
      <c r="N239" s="5" t="s">
        <v>501</v>
      </c>
      <c r="P239" s="5">
        <v>119927</v>
      </c>
      <c r="Q239" s="5" t="s">
        <v>502</v>
      </c>
      <c r="R239" s="5">
        <v>1</v>
      </c>
      <c r="S239" s="5">
        <v>1</v>
      </c>
      <c r="T239" s="5" t="s">
        <v>11</v>
      </c>
      <c r="U239" s="5">
        <v>15</v>
      </c>
      <c r="V239" s="5">
        <v>10</v>
      </c>
      <c r="W239" s="33">
        <v>45180</v>
      </c>
      <c r="X239" s="41">
        <v>45198</v>
      </c>
      <c r="Y239" s="41">
        <v>45212</v>
      </c>
      <c r="Z239" s="33">
        <v>45216</v>
      </c>
      <c r="AA239" s="39">
        <v>45180</v>
      </c>
      <c r="AB239" s="39">
        <v>45204</v>
      </c>
      <c r="AC239" s="39">
        <v>45258</v>
      </c>
      <c r="AD239" s="39">
        <v>45260</v>
      </c>
      <c r="AE239" s="33">
        <v>44904</v>
      </c>
      <c r="AF239" s="39">
        <v>45017</v>
      </c>
      <c r="AG239" s="33" t="s">
        <v>112</v>
      </c>
      <c r="AH239" s="39" t="s">
        <v>112</v>
      </c>
      <c r="AI239" s="33">
        <v>45034</v>
      </c>
      <c r="AJ239" s="39">
        <v>45065</v>
      </c>
      <c r="AK239" s="33" t="s">
        <v>112</v>
      </c>
      <c r="AL239" s="39" t="s">
        <v>112</v>
      </c>
      <c r="AM239" s="33">
        <v>45077</v>
      </c>
      <c r="AN239" s="39">
        <v>45064</v>
      </c>
      <c r="AO239" s="33">
        <v>45084</v>
      </c>
      <c r="AP239" s="39">
        <v>45065</v>
      </c>
      <c r="AQ239" s="33">
        <v>45106</v>
      </c>
      <c r="AR239" s="39">
        <v>45167</v>
      </c>
      <c r="AS239" s="33">
        <v>45149</v>
      </c>
      <c r="AT239" s="39" t="s">
        <v>112</v>
      </c>
      <c r="AU239" s="33">
        <v>45163</v>
      </c>
      <c r="AV239" s="39"/>
      <c r="AW239" s="33">
        <v>45163</v>
      </c>
      <c r="AX239" s="39"/>
      <c r="AY239" s="33">
        <v>45170</v>
      </c>
      <c r="AZ239" s="39"/>
      <c r="BC239" s="28" t="s">
        <v>503</v>
      </c>
      <c r="BD239" s="5" t="s">
        <v>453</v>
      </c>
    </row>
    <row r="240" spans="1:59" ht="14.95" hidden="1" customHeight="1" x14ac:dyDescent="0.2">
      <c r="A240" s="3">
        <v>231</v>
      </c>
      <c r="B240" s="3" t="s">
        <v>475</v>
      </c>
      <c r="C240" s="9">
        <v>115468</v>
      </c>
      <c r="D240" s="37" t="str">
        <f t="shared" si="3"/>
        <v>∞</v>
      </c>
      <c r="E240" s="5" t="s">
        <v>498</v>
      </c>
      <c r="F240" s="5" t="s">
        <v>504</v>
      </c>
      <c r="G240" s="5" t="s">
        <v>505</v>
      </c>
      <c r="H240" s="5" t="s">
        <v>506</v>
      </c>
      <c r="I240" s="5" t="s">
        <v>293</v>
      </c>
      <c r="J240" s="5" t="s">
        <v>108</v>
      </c>
      <c r="K240" s="5" t="s">
        <v>16</v>
      </c>
      <c r="N240" s="5" t="s">
        <v>501</v>
      </c>
      <c r="P240" s="5">
        <v>118930</v>
      </c>
      <c r="Q240" s="5" t="s">
        <v>502</v>
      </c>
      <c r="R240" s="5">
        <v>1</v>
      </c>
      <c r="S240" s="5">
        <v>1</v>
      </c>
      <c r="T240" s="5" t="s">
        <v>11</v>
      </c>
      <c r="U240" s="5">
        <v>15</v>
      </c>
      <c r="V240" s="5">
        <v>10</v>
      </c>
      <c r="W240" s="33">
        <v>45181</v>
      </c>
      <c r="X240" s="41">
        <v>45201</v>
      </c>
      <c r="Y240" s="41">
        <v>45215</v>
      </c>
      <c r="Z240" s="33">
        <v>45217</v>
      </c>
      <c r="AA240" s="39">
        <v>45181</v>
      </c>
      <c r="AB240" s="39">
        <v>45215</v>
      </c>
      <c r="AC240" s="39">
        <v>45259</v>
      </c>
      <c r="AD240" s="39">
        <v>45268</v>
      </c>
      <c r="AE240" s="33">
        <v>44907</v>
      </c>
      <c r="AF240" s="39">
        <v>45017</v>
      </c>
      <c r="AG240" s="33" t="s">
        <v>112</v>
      </c>
      <c r="AH240" s="39" t="s">
        <v>112</v>
      </c>
      <c r="AI240" s="33">
        <v>45035</v>
      </c>
      <c r="AJ240" s="39">
        <v>45065</v>
      </c>
      <c r="AK240" s="33" t="s">
        <v>112</v>
      </c>
      <c r="AL240" s="39" t="s">
        <v>112</v>
      </c>
      <c r="AM240" s="33">
        <v>45078</v>
      </c>
      <c r="AN240" s="39">
        <v>45064</v>
      </c>
      <c r="AO240" s="33">
        <v>45085</v>
      </c>
      <c r="AP240" s="39">
        <v>45065</v>
      </c>
      <c r="AQ240" s="33">
        <v>45107</v>
      </c>
      <c r="AR240" s="39">
        <v>45167</v>
      </c>
      <c r="AS240" s="33">
        <v>45152</v>
      </c>
      <c r="AT240" s="39" t="s">
        <v>112</v>
      </c>
      <c r="AU240" s="33">
        <v>45166</v>
      </c>
      <c r="AV240" s="39"/>
      <c r="AW240" s="33">
        <v>45166</v>
      </c>
      <c r="AX240" s="39"/>
      <c r="AY240" s="33">
        <v>45174</v>
      </c>
      <c r="AZ240" s="39"/>
      <c r="BC240" s="28" t="s">
        <v>503</v>
      </c>
      <c r="BD240" s="5" t="s">
        <v>453</v>
      </c>
    </row>
    <row r="241" spans="1:59" ht="14.95" hidden="1" customHeight="1" x14ac:dyDescent="0.2">
      <c r="A241" s="3">
        <v>232</v>
      </c>
      <c r="B241" s="3" t="s">
        <v>475</v>
      </c>
      <c r="C241" s="9">
        <v>115463</v>
      </c>
      <c r="D241" s="37" t="str">
        <f t="shared" si="3"/>
        <v>∞</v>
      </c>
      <c r="E241" s="5" t="s">
        <v>498</v>
      </c>
      <c r="F241" s="5" t="s">
        <v>499</v>
      </c>
      <c r="G241" s="5" t="s">
        <v>507</v>
      </c>
      <c r="H241" s="5" t="s">
        <v>446</v>
      </c>
      <c r="I241" s="5" t="s">
        <v>293</v>
      </c>
      <c r="J241" s="5" t="s">
        <v>108</v>
      </c>
      <c r="K241" s="5" t="s">
        <v>16</v>
      </c>
      <c r="N241" s="5" t="s">
        <v>501</v>
      </c>
      <c r="P241" s="5">
        <v>118923</v>
      </c>
      <c r="Q241" s="5" t="s">
        <v>502</v>
      </c>
      <c r="R241" s="5">
        <v>1</v>
      </c>
      <c r="S241" s="5">
        <v>1</v>
      </c>
      <c r="T241" s="5" t="s">
        <v>11</v>
      </c>
      <c r="U241" s="5">
        <v>15</v>
      </c>
      <c r="V241" s="5">
        <v>10</v>
      </c>
      <c r="W241" s="33">
        <v>45187</v>
      </c>
      <c r="X241" s="41">
        <v>45205</v>
      </c>
      <c r="Y241" s="41">
        <v>45219</v>
      </c>
      <c r="Z241" s="33">
        <v>45223</v>
      </c>
      <c r="AA241" s="39">
        <v>45190</v>
      </c>
      <c r="AB241" s="39">
        <v>45215</v>
      </c>
      <c r="AC241" s="39">
        <v>45259</v>
      </c>
      <c r="AD241" s="39">
        <v>45264</v>
      </c>
      <c r="AE241" s="33">
        <v>44911</v>
      </c>
      <c r="AF241" s="39">
        <v>45017</v>
      </c>
      <c r="AG241" s="33" t="s">
        <v>112</v>
      </c>
      <c r="AH241" s="39" t="s">
        <v>112</v>
      </c>
      <c r="AI241" s="33">
        <v>45041</v>
      </c>
      <c r="AJ241" s="39">
        <v>45065</v>
      </c>
      <c r="AK241" s="33" t="s">
        <v>112</v>
      </c>
      <c r="AL241" s="39" t="s">
        <v>112</v>
      </c>
      <c r="AM241" s="33">
        <v>45084</v>
      </c>
      <c r="AN241" s="39">
        <v>45064</v>
      </c>
      <c r="AO241" s="33">
        <v>45091</v>
      </c>
      <c r="AP241" s="39">
        <v>45065</v>
      </c>
      <c r="AQ241" s="33">
        <v>45114</v>
      </c>
      <c r="AR241" s="39">
        <v>45156</v>
      </c>
      <c r="AS241" s="33">
        <v>45156</v>
      </c>
      <c r="AT241" s="39" t="s">
        <v>112</v>
      </c>
      <c r="AU241" s="33">
        <v>45170</v>
      </c>
      <c r="AV241" s="39"/>
      <c r="AW241" s="33">
        <v>45170</v>
      </c>
      <c r="AX241" s="39"/>
      <c r="AY241" s="33">
        <v>45180</v>
      </c>
      <c r="AZ241" s="39"/>
      <c r="BC241" s="28" t="s">
        <v>503</v>
      </c>
      <c r="BD241" s="5" t="s">
        <v>453</v>
      </c>
    </row>
    <row r="242" spans="1:59" ht="14.95" hidden="1" customHeight="1" x14ac:dyDescent="0.2">
      <c r="A242" s="3">
        <v>233</v>
      </c>
      <c r="B242" s="3" t="s">
        <v>562</v>
      </c>
      <c r="C242" s="9">
        <v>116238</v>
      </c>
      <c r="D242" s="37" t="str">
        <f t="shared" si="3"/>
        <v>∞</v>
      </c>
      <c r="E242" s="5" t="s">
        <v>976</v>
      </c>
      <c r="F242" s="5" t="s">
        <v>977</v>
      </c>
      <c r="G242" s="5" t="s">
        <v>978</v>
      </c>
      <c r="H242" s="5" t="s">
        <v>979</v>
      </c>
      <c r="I242" s="5" t="s">
        <v>651</v>
      </c>
      <c r="J242" s="5" t="s">
        <v>108</v>
      </c>
      <c r="K242" s="5" t="s">
        <v>4</v>
      </c>
      <c r="M242" s="5" t="s">
        <v>109</v>
      </c>
      <c r="N242" s="5" t="s">
        <v>748</v>
      </c>
      <c r="P242" s="5">
        <v>118848</v>
      </c>
      <c r="Q242" s="5" t="s">
        <v>567</v>
      </c>
      <c r="R242" s="5">
        <v>1</v>
      </c>
      <c r="S242" s="5">
        <v>1</v>
      </c>
      <c r="T242" s="5" t="s">
        <v>17</v>
      </c>
      <c r="U242" s="5">
        <v>20</v>
      </c>
      <c r="V242" s="5">
        <v>10</v>
      </c>
      <c r="W242" s="33">
        <v>45187</v>
      </c>
      <c r="X242" s="41">
        <v>45212</v>
      </c>
      <c r="Y242" s="41">
        <v>45226</v>
      </c>
      <c r="Z242" s="33">
        <v>45230</v>
      </c>
      <c r="AA242" s="39">
        <v>45182</v>
      </c>
      <c r="AB242" s="39">
        <v>45209</v>
      </c>
      <c r="AC242" s="39">
        <v>45219</v>
      </c>
      <c r="AD242" s="39">
        <v>45224</v>
      </c>
      <c r="AE242" s="33" t="s">
        <v>112</v>
      </c>
      <c r="AF242" s="39"/>
      <c r="AG242" s="33" t="s">
        <v>112</v>
      </c>
      <c r="AH242" s="39"/>
      <c r="AI242" s="33">
        <v>45041</v>
      </c>
      <c r="AJ242" s="39">
        <v>45089</v>
      </c>
      <c r="AK242" s="33" t="s">
        <v>112</v>
      </c>
      <c r="AL242" s="39" t="s">
        <v>112</v>
      </c>
      <c r="AM242" s="33">
        <v>45084</v>
      </c>
      <c r="AN242" s="33">
        <v>45072</v>
      </c>
      <c r="AO242" s="33">
        <v>45091</v>
      </c>
      <c r="AP242" s="39">
        <v>45089</v>
      </c>
      <c r="AQ242" s="33">
        <v>45114</v>
      </c>
      <c r="AR242" s="39">
        <v>45132</v>
      </c>
      <c r="AS242" s="33" t="s">
        <v>112</v>
      </c>
      <c r="AT242" s="33">
        <v>45125</v>
      </c>
      <c r="AU242" s="33">
        <v>45170</v>
      </c>
      <c r="AV242" s="39"/>
      <c r="AW242" s="33">
        <v>45170</v>
      </c>
      <c r="AX242" s="39"/>
      <c r="AY242" s="33">
        <v>45180</v>
      </c>
      <c r="AZ242" s="39">
        <v>45180</v>
      </c>
      <c r="BC242" s="28" t="s">
        <v>980</v>
      </c>
      <c r="BD242" s="5"/>
    </row>
    <row r="243" spans="1:59" ht="14.95" hidden="1" customHeight="1" x14ac:dyDescent="0.2">
      <c r="A243" s="3">
        <v>234</v>
      </c>
      <c r="B243" s="3" t="s">
        <v>603</v>
      </c>
      <c r="C243" s="9">
        <v>116886</v>
      </c>
      <c r="D243" s="37" t="str">
        <f t="shared" si="3"/>
        <v>∞</v>
      </c>
      <c r="E243" s="5" t="s">
        <v>104</v>
      </c>
      <c r="F243" s="5" t="s">
        <v>617</v>
      </c>
      <c r="I243" s="5" t="s">
        <v>107</v>
      </c>
      <c r="J243" s="5" t="s">
        <v>108</v>
      </c>
      <c r="K243" s="5" t="s">
        <v>16</v>
      </c>
      <c r="M243" s="5" t="s">
        <v>109</v>
      </c>
      <c r="N243" s="5" t="s">
        <v>618</v>
      </c>
      <c r="Q243" s="5" t="s">
        <v>111</v>
      </c>
      <c r="R243" s="5">
        <v>1</v>
      </c>
      <c r="S243" s="5">
        <v>1</v>
      </c>
      <c r="T243" s="5" t="s">
        <v>5</v>
      </c>
      <c r="U243" s="5">
        <v>15</v>
      </c>
      <c r="V243" s="5">
        <v>0</v>
      </c>
      <c r="W243" s="33">
        <v>45187</v>
      </c>
      <c r="X243" s="41" t="s">
        <v>115</v>
      </c>
      <c r="Y243" s="41" t="s">
        <v>115</v>
      </c>
      <c r="Z243" s="33">
        <v>45208</v>
      </c>
      <c r="AA243" s="39">
        <v>45187</v>
      </c>
      <c r="AB243" s="39"/>
      <c r="AC243" s="39"/>
      <c r="AD243" s="39">
        <v>45223</v>
      </c>
      <c r="AE243" s="33" t="s">
        <v>112</v>
      </c>
      <c r="AF243" s="39"/>
      <c r="AG243" s="33" t="s">
        <v>112</v>
      </c>
      <c r="AH243" s="39"/>
      <c r="AI243" s="33" t="s">
        <v>112</v>
      </c>
      <c r="AJ243" s="39"/>
      <c r="AK243" s="33" t="s">
        <v>112</v>
      </c>
      <c r="AL243" s="39"/>
      <c r="AM243" s="33" t="s">
        <v>112</v>
      </c>
      <c r="AN243" s="39"/>
      <c r="AO243" s="33" t="s">
        <v>112</v>
      </c>
      <c r="AP243" s="39"/>
      <c r="AQ243" s="33" t="s">
        <v>112</v>
      </c>
      <c r="AR243" s="39"/>
      <c r="AS243" s="33" t="s">
        <v>112</v>
      </c>
      <c r="AT243" s="39"/>
      <c r="AU243" s="33" t="s">
        <v>112</v>
      </c>
      <c r="AV243" s="39"/>
      <c r="AW243" s="33" t="s">
        <v>112</v>
      </c>
      <c r="AX243" s="39"/>
      <c r="AY243" s="33" t="s">
        <v>112</v>
      </c>
      <c r="AZ243" s="39"/>
      <c r="BD243" s="5"/>
    </row>
    <row r="244" spans="1:59" ht="14.95" hidden="1" customHeight="1" x14ac:dyDescent="0.2">
      <c r="A244" s="3">
        <v>235</v>
      </c>
      <c r="B244" s="3" t="s">
        <v>475</v>
      </c>
      <c r="C244" s="9">
        <v>115467</v>
      </c>
      <c r="D244" s="37" t="str">
        <f t="shared" si="3"/>
        <v>∞</v>
      </c>
      <c r="E244" s="5" t="s">
        <v>498</v>
      </c>
      <c r="F244" s="5" t="s">
        <v>499</v>
      </c>
      <c r="G244" s="5" t="s">
        <v>508</v>
      </c>
      <c r="H244" s="5" t="s">
        <v>360</v>
      </c>
      <c r="I244" s="5" t="s">
        <v>293</v>
      </c>
      <c r="J244" s="5" t="s">
        <v>108</v>
      </c>
      <c r="K244" s="5" t="s">
        <v>16</v>
      </c>
      <c r="N244" s="5" t="s">
        <v>509</v>
      </c>
      <c r="P244" s="5">
        <v>118928</v>
      </c>
      <c r="Q244" s="5" t="s">
        <v>502</v>
      </c>
      <c r="R244" s="5">
        <v>1</v>
      </c>
      <c r="S244" s="5">
        <v>1</v>
      </c>
      <c r="T244" s="5" t="s">
        <v>11</v>
      </c>
      <c r="U244" s="5">
        <v>15</v>
      </c>
      <c r="V244" s="5">
        <v>10</v>
      </c>
      <c r="W244" s="33">
        <v>45194</v>
      </c>
      <c r="X244" s="41">
        <v>45212</v>
      </c>
      <c r="Y244" s="41">
        <v>45226</v>
      </c>
      <c r="Z244" s="33">
        <v>45230</v>
      </c>
      <c r="AA244" s="39">
        <v>45194</v>
      </c>
      <c r="AB244" s="39">
        <v>45212</v>
      </c>
      <c r="AC244" s="39">
        <v>45250</v>
      </c>
      <c r="AD244" s="39">
        <v>45268</v>
      </c>
      <c r="AE244" s="33">
        <v>44918</v>
      </c>
      <c r="AF244" s="39">
        <v>45017</v>
      </c>
      <c r="AG244" s="33" t="s">
        <v>112</v>
      </c>
      <c r="AH244" s="39" t="s">
        <v>112</v>
      </c>
      <c r="AI244" s="33">
        <v>45048</v>
      </c>
      <c r="AJ244" s="39">
        <v>45065</v>
      </c>
      <c r="AK244" s="33" t="s">
        <v>112</v>
      </c>
      <c r="AL244" s="39" t="s">
        <v>112</v>
      </c>
      <c r="AM244" s="33">
        <v>45091</v>
      </c>
      <c r="AN244" s="39">
        <v>45064</v>
      </c>
      <c r="AO244" s="33">
        <v>45099</v>
      </c>
      <c r="AP244" s="39">
        <v>45065</v>
      </c>
      <c r="AQ244" s="33">
        <v>45121</v>
      </c>
      <c r="AR244" s="42">
        <v>45180</v>
      </c>
      <c r="AS244" s="33">
        <v>45163</v>
      </c>
      <c r="AT244" s="39" t="s">
        <v>112</v>
      </c>
      <c r="AU244" s="33">
        <v>45180</v>
      </c>
      <c r="AV244" s="39"/>
      <c r="AW244" s="33">
        <v>45180</v>
      </c>
      <c r="AX244" s="39"/>
      <c r="AY244" s="33">
        <v>45187</v>
      </c>
      <c r="AZ244" s="39"/>
      <c r="BC244" s="28" t="s">
        <v>510</v>
      </c>
      <c r="BD244" s="5" t="s">
        <v>453</v>
      </c>
    </row>
    <row r="245" spans="1:59" ht="14.95" hidden="1" customHeight="1" x14ac:dyDescent="0.2">
      <c r="A245" s="3">
        <v>236</v>
      </c>
      <c r="B245" s="3" t="s">
        <v>132</v>
      </c>
      <c r="C245" s="9">
        <v>119704</v>
      </c>
      <c r="D245" s="37" t="str">
        <f t="shared" si="3"/>
        <v>∞</v>
      </c>
      <c r="E245" s="5" t="s">
        <v>104</v>
      </c>
      <c r="F245" s="5" t="s">
        <v>193</v>
      </c>
      <c r="I245" s="5" t="s">
        <v>107</v>
      </c>
      <c r="J245" s="5" t="s">
        <v>108</v>
      </c>
      <c r="K245" s="5" t="s">
        <v>16</v>
      </c>
      <c r="M245" s="5" t="s">
        <v>109</v>
      </c>
      <c r="O245" s="5" t="s">
        <v>111</v>
      </c>
      <c r="Q245" s="5" t="s">
        <v>111</v>
      </c>
      <c r="R245" s="5">
        <v>1</v>
      </c>
      <c r="S245" s="5">
        <v>1</v>
      </c>
      <c r="T245" s="5" t="s">
        <v>5</v>
      </c>
      <c r="U245" s="5">
        <v>5</v>
      </c>
      <c r="V245" s="5">
        <v>0</v>
      </c>
      <c r="W245" s="33">
        <v>45194</v>
      </c>
      <c r="X245" s="41" t="s">
        <v>115</v>
      </c>
      <c r="Y245" s="41" t="s">
        <v>115</v>
      </c>
      <c r="Z245" s="33">
        <v>45201</v>
      </c>
      <c r="AA245" s="39">
        <v>45215</v>
      </c>
      <c r="AB245" s="39"/>
      <c r="AC245" s="39"/>
      <c r="AD245" s="39">
        <v>45215</v>
      </c>
      <c r="AE245" s="33" t="s">
        <v>112</v>
      </c>
      <c r="AF245" s="39"/>
      <c r="AG245" s="33" t="s">
        <v>112</v>
      </c>
      <c r="AH245" s="39"/>
      <c r="AI245" s="33" t="s">
        <v>112</v>
      </c>
      <c r="AJ245" s="39"/>
      <c r="AK245" s="33" t="s">
        <v>112</v>
      </c>
      <c r="AL245" s="39"/>
      <c r="AM245" s="33" t="s">
        <v>112</v>
      </c>
      <c r="AN245" s="39"/>
      <c r="AO245" s="33" t="s">
        <v>112</v>
      </c>
      <c r="AP245" s="39"/>
      <c r="AQ245" s="33" t="s">
        <v>112</v>
      </c>
      <c r="AR245" s="39"/>
      <c r="AS245" s="33" t="s">
        <v>112</v>
      </c>
      <c r="AT245" s="39"/>
      <c r="AU245" s="33" t="s">
        <v>112</v>
      </c>
      <c r="AV245" s="39"/>
      <c r="AW245" s="33" t="s">
        <v>112</v>
      </c>
      <c r="AX245" s="39"/>
      <c r="AY245" s="33" t="s">
        <v>112</v>
      </c>
      <c r="AZ245" s="39"/>
      <c r="BD245" s="5"/>
    </row>
    <row r="246" spans="1:59" ht="14.95" hidden="1" customHeight="1" x14ac:dyDescent="0.2">
      <c r="A246" s="3">
        <v>237</v>
      </c>
      <c r="B246" s="3" t="s">
        <v>373</v>
      </c>
      <c r="C246" s="9">
        <v>119411</v>
      </c>
      <c r="D246" s="37" t="str">
        <f t="shared" si="3"/>
        <v>∞</v>
      </c>
      <c r="E246" s="5" t="s">
        <v>104</v>
      </c>
      <c r="F246" s="5" t="s">
        <v>404</v>
      </c>
      <c r="I246" s="5" t="s">
        <v>107</v>
      </c>
      <c r="J246" s="5" t="s">
        <v>118</v>
      </c>
      <c r="K246" s="5" t="s">
        <v>16</v>
      </c>
      <c r="M246" s="5" t="s">
        <v>109</v>
      </c>
      <c r="O246" s="5" t="s">
        <v>111</v>
      </c>
      <c r="Q246" s="5" t="s">
        <v>111</v>
      </c>
      <c r="R246" s="5">
        <v>1</v>
      </c>
      <c r="S246" s="5">
        <v>1</v>
      </c>
      <c r="T246" s="5" t="s">
        <v>5</v>
      </c>
      <c r="U246" s="5">
        <v>5</v>
      </c>
      <c r="V246" s="5">
        <v>0</v>
      </c>
      <c r="W246" s="33">
        <v>45194</v>
      </c>
      <c r="X246" s="41" t="s">
        <v>115</v>
      </c>
      <c r="Y246" s="41" t="s">
        <v>115</v>
      </c>
      <c r="Z246" s="33">
        <v>45201</v>
      </c>
      <c r="AA246" s="39"/>
      <c r="AB246" s="39"/>
      <c r="AC246" s="39"/>
      <c r="AD246" s="39"/>
      <c r="AE246" s="33" t="s">
        <v>112</v>
      </c>
      <c r="AF246" s="39"/>
      <c r="AG246" s="33" t="s">
        <v>112</v>
      </c>
      <c r="AH246" s="39"/>
      <c r="AI246" s="33" t="s">
        <v>112</v>
      </c>
      <c r="AJ246" s="39"/>
      <c r="AK246" s="33" t="s">
        <v>112</v>
      </c>
      <c r="AL246" s="39"/>
      <c r="AM246" s="33" t="s">
        <v>112</v>
      </c>
      <c r="AN246" s="39"/>
      <c r="AO246" s="33" t="s">
        <v>112</v>
      </c>
      <c r="AP246" s="39"/>
      <c r="AQ246" s="33" t="s">
        <v>112</v>
      </c>
      <c r="AR246" s="39"/>
      <c r="AS246" s="33" t="s">
        <v>112</v>
      </c>
      <c r="AT246" s="39"/>
      <c r="AU246" s="33" t="s">
        <v>112</v>
      </c>
      <c r="AV246" s="39"/>
      <c r="AW246" s="33" t="s">
        <v>112</v>
      </c>
      <c r="AX246" s="39"/>
      <c r="AY246" s="33" t="s">
        <v>112</v>
      </c>
      <c r="AZ246" s="39"/>
      <c r="BD246" s="5"/>
    </row>
    <row r="247" spans="1:59" ht="14.95" hidden="1" customHeight="1" x14ac:dyDescent="0.2">
      <c r="A247" s="3">
        <v>238</v>
      </c>
      <c r="B247" s="3" t="s">
        <v>692</v>
      </c>
      <c r="C247" s="9">
        <v>116641</v>
      </c>
      <c r="D247" s="37" t="str">
        <f t="shared" si="3"/>
        <v>∞</v>
      </c>
      <c r="E247" s="5" t="s">
        <v>818</v>
      </c>
      <c r="F247" s="5" t="s">
        <v>823</v>
      </c>
      <c r="G247" s="5" t="s">
        <v>824</v>
      </c>
      <c r="H247" s="5" t="s">
        <v>825</v>
      </c>
      <c r="I247" s="5" t="s">
        <v>293</v>
      </c>
      <c r="J247" s="5" t="s">
        <v>108</v>
      </c>
      <c r="K247" s="5" t="s">
        <v>4</v>
      </c>
      <c r="L247" s="64"/>
      <c r="M247" s="5" t="s">
        <v>237</v>
      </c>
      <c r="N247" s="5" t="s">
        <v>185</v>
      </c>
      <c r="P247" s="5">
        <v>118254</v>
      </c>
      <c r="Q247" s="5" t="s">
        <v>697</v>
      </c>
      <c r="R247" s="5">
        <v>1</v>
      </c>
      <c r="S247" s="5">
        <v>1</v>
      </c>
      <c r="T247" s="5" t="s">
        <v>23</v>
      </c>
      <c r="U247" s="5">
        <v>41</v>
      </c>
      <c r="V247" s="5">
        <v>10</v>
      </c>
      <c r="W247" s="33">
        <v>45194</v>
      </c>
      <c r="X247" s="41">
        <v>45250</v>
      </c>
      <c r="Y247" s="41">
        <v>45266</v>
      </c>
      <c r="Z247" s="33">
        <v>45268</v>
      </c>
      <c r="AA247" s="39">
        <v>45194</v>
      </c>
      <c r="AB247" s="39">
        <v>45222</v>
      </c>
      <c r="AC247" s="39">
        <v>45266</v>
      </c>
      <c r="AD247" s="39">
        <v>45268</v>
      </c>
      <c r="AE247" s="33">
        <v>44918</v>
      </c>
      <c r="AF247" s="39">
        <v>44835</v>
      </c>
      <c r="AG247" s="33" t="s">
        <v>112</v>
      </c>
      <c r="AH247" s="39" t="s">
        <v>112</v>
      </c>
      <c r="AI247" s="33">
        <v>45048</v>
      </c>
      <c r="AJ247" s="39">
        <v>44937</v>
      </c>
      <c r="AK247" s="33" t="s">
        <v>112</v>
      </c>
      <c r="AL247" s="39" t="s">
        <v>112</v>
      </c>
      <c r="AM247" s="33">
        <v>45091</v>
      </c>
      <c r="AN247" s="33">
        <v>45084</v>
      </c>
      <c r="AO247" s="33">
        <v>45099</v>
      </c>
      <c r="AP247" s="39">
        <v>45026</v>
      </c>
      <c r="AQ247" s="33">
        <v>45121</v>
      </c>
      <c r="AR247" s="39">
        <v>45114</v>
      </c>
      <c r="AS247" s="33">
        <v>45163</v>
      </c>
      <c r="AT247" s="39">
        <v>45147</v>
      </c>
      <c r="AU247" s="33">
        <v>45180</v>
      </c>
      <c r="AV247" s="39">
        <v>45296</v>
      </c>
      <c r="AW247" s="33">
        <v>45180</v>
      </c>
      <c r="AX247" s="39" t="s">
        <v>112</v>
      </c>
      <c r="AY247" s="33">
        <v>45187</v>
      </c>
      <c r="AZ247" s="39">
        <v>45166</v>
      </c>
      <c r="BC247" s="28" t="s">
        <v>826</v>
      </c>
      <c r="BD247" s="5" t="s">
        <v>289</v>
      </c>
      <c r="BG247" s="33">
        <f>Table1[[#This Row],[OKTB Meeting
(Plan)]]</f>
        <v>45187</v>
      </c>
    </row>
    <row r="248" spans="1:59" ht="14.95" hidden="1" customHeight="1" x14ac:dyDescent="0.2">
      <c r="A248" s="3">
        <v>239</v>
      </c>
      <c r="B248" s="3" t="s">
        <v>373</v>
      </c>
      <c r="C248" s="9">
        <v>119707</v>
      </c>
      <c r="D248" s="37" t="str">
        <f t="shared" si="3"/>
        <v>∞</v>
      </c>
      <c r="E248" s="5" t="s">
        <v>104</v>
      </c>
      <c r="F248" s="5" t="s">
        <v>405</v>
      </c>
      <c r="I248" s="5" t="s">
        <v>107</v>
      </c>
      <c r="J248" s="5" t="s">
        <v>108</v>
      </c>
      <c r="K248" s="5" t="s">
        <v>16</v>
      </c>
      <c r="M248" s="5" t="s">
        <v>109</v>
      </c>
      <c r="O248" s="5" t="s">
        <v>111</v>
      </c>
      <c r="Q248" s="5" t="s">
        <v>111</v>
      </c>
      <c r="R248" s="5">
        <v>1</v>
      </c>
      <c r="S248" s="5">
        <v>1</v>
      </c>
      <c r="T248" s="5" t="s">
        <v>5</v>
      </c>
      <c r="U248" s="5">
        <v>5</v>
      </c>
      <c r="V248" s="5">
        <v>0</v>
      </c>
      <c r="W248" s="33">
        <v>45198</v>
      </c>
      <c r="X248" s="41" t="s">
        <v>115</v>
      </c>
      <c r="Y248" s="41" t="s">
        <v>115</v>
      </c>
      <c r="Z248" s="33">
        <v>45205</v>
      </c>
      <c r="AA248" s="39"/>
      <c r="AB248" s="39"/>
      <c r="AC248" s="39"/>
      <c r="AD248" s="39"/>
      <c r="AE248" s="33" t="s">
        <v>112</v>
      </c>
      <c r="AF248" s="39"/>
      <c r="AG248" s="33" t="s">
        <v>112</v>
      </c>
      <c r="AH248" s="39"/>
      <c r="AI248" s="33" t="s">
        <v>112</v>
      </c>
      <c r="AJ248" s="39"/>
      <c r="AK248" s="33" t="s">
        <v>112</v>
      </c>
      <c r="AL248" s="39"/>
      <c r="AM248" s="33" t="s">
        <v>112</v>
      </c>
      <c r="AN248" s="39"/>
      <c r="AO248" s="33" t="s">
        <v>112</v>
      </c>
      <c r="AP248" s="39"/>
      <c r="AQ248" s="33" t="s">
        <v>112</v>
      </c>
      <c r="AR248" s="39"/>
      <c r="AS248" s="33" t="s">
        <v>112</v>
      </c>
      <c r="AT248" s="39"/>
      <c r="AU248" s="33" t="s">
        <v>112</v>
      </c>
      <c r="AV248" s="39"/>
      <c r="AW248" s="33" t="s">
        <v>112</v>
      </c>
      <c r="AX248" s="39"/>
      <c r="AY248" s="33" t="s">
        <v>112</v>
      </c>
      <c r="AZ248" s="39"/>
      <c r="BD248" s="5"/>
    </row>
    <row r="249" spans="1:59" ht="14.95" hidden="1" customHeight="1" x14ac:dyDescent="0.2">
      <c r="A249" s="3">
        <v>240</v>
      </c>
      <c r="B249" s="3" t="s">
        <v>373</v>
      </c>
      <c r="C249" s="9">
        <v>119698</v>
      </c>
      <c r="D249" s="37" t="str">
        <f t="shared" si="3"/>
        <v>∞</v>
      </c>
      <c r="E249" s="5" t="s">
        <v>104</v>
      </c>
      <c r="F249" s="5" t="s">
        <v>406</v>
      </c>
      <c r="I249" s="5" t="s">
        <v>107</v>
      </c>
      <c r="J249" s="5" t="s">
        <v>108</v>
      </c>
      <c r="K249" s="5" t="s">
        <v>4</v>
      </c>
      <c r="M249" s="5" t="s">
        <v>109</v>
      </c>
      <c r="O249" s="5" t="s">
        <v>111</v>
      </c>
      <c r="Q249" s="5" t="s">
        <v>111</v>
      </c>
      <c r="R249" s="5">
        <v>1</v>
      </c>
      <c r="S249" s="5">
        <v>1</v>
      </c>
      <c r="T249" s="5" t="s">
        <v>5</v>
      </c>
      <c r="U249" s="5">
        <v>5</v>
      </c>
      <c r="V249" s="5">
        <v>0</v>
      </c>
      <c r="W249" s="33">
        <v>45198</v>
      </c>
      <c r="X249" s="41" t="s">
        <v>115</v>
      </c>
      <c r="Y249" s="41" t="s">
        <v>115</v>
      </c>
      <c r="Z249" s="33">
        <v>45205</v>
      </c>
      <c r="AA249" s="39"/>
      <c r="AB249" s="39"/>
      <c r="AC249" s="39"/>
      <c r="AD249" s="39"/>
      <c r="AE249" s="33" t="s">
        <v>112</v>
      </c>
      <c r="AF249" s="39"/>
      <c r="AG249" s="33" t="s">
        <v>112</v>
      </c>
      <c r="AH249" s="39"/>
      <c r="AI249" s="33" t="s">
        <v>112</v>
      </c>
      <c r="AJ249" s="39"/>
      <c r="AK249" s="33" t="s">
        <v>112</v>
      </c>
      <c r="AL249" s="39"/>
      <c r="AM249" s="33" t="s">
        <v>112</v>
      </c>
      <c r="AN249" s="39"/>
      <c r="AO249" s="33" t="s">
        <v>112</v>
      </c>
      <c r="AP249" s="39"/>
      <c r="AQ249" s="33" t="s">
        <v>112</v>
      </c>
      <c r="AR249" s="39"/>
      <c r="AS249" s="33" t="s">
        <v>112</v>
      </c>
      <c r="AT249" s="39"/>
      <c r="AU249" s="33" t="s">
        <v>112</v>
      </c>
      <c r="AV249" s="39"/>
      <c r="AW249" s="33" t="s">
        <v>112</v>
      </c>
      <c r="AX249" s="39"/>
      <c r="AY249" s="33" t="s">
        <v>112</v>
      </c>
      <c r="AZ249" s="39"/>
      <c r="BD249" s="5"/>
    </row>
    <row r="250" spans="1:59" ht="14.95" hidden="1" customHeight="1" x14ac:dyDescent="0.2">
      <c r="A250" s="3">
        <v>241</v>
      </c>
      <c r="B250" s="3" t="s">
        <v>373</v>
      </c>
      <c r="C250" s="9">
        <v>119708</v>
      </c>
      <c r="D250" s="37" t="str">
        <f t="shared" si="3"/>
        <v>∞</v>
      </c>
      <c r="E250" s="5" t="s">
        <v>104</v>
      </c>
      <c r="F250" s="5" t="s">
        <v>407</v>
      </c>
      <c r="I250" s="5" t="s">
        <v>107</v>
      </c>
      <c r="J250" s="5" t="s">
        <v>108</v>
      </c>
      <c r="K250" s="5" t="s">
        <v>16</v>
      </c>
      <c r="M250" s="5" t="s">
        <v>109</v>
      </c>
      <c r="O250" s="5" t="s">
        <v>111</v>
      </c>
      <c r="Q250" s="5" t="s">
        <v>111</v>
      </c>
      <c r="R250" s="5">
        <v>1</v>
      </c>
      <c r="S250" s="5">
        <v>1</v>
      </c>
      <c r="T250" s="5" t="s">
        <v>5</v>
      </c>
      <c r="U250" s="5">
        <v>5</v>
      </c>
      <c r="V250" s="5">
        <v>0</v>
      </c>
      <c r="W250" s="33">
        <v>45198</v>
      </c>
      <c r="X250" s="41" t="s">
        <v>115</v>
      </c>
      <c r="Y250" s="41" t="s">
        <v>115</v>
      </c>
      <c r="Z250" s="33">
        <v>45205</v>
      </c>
      <c r="AA250" s="39">
        <v>45215</v>
      </c>
      <c r="AB250" s="39"/>
      <c r="AC250" s="39"/>
      <c r="AD250" s="39">
        <v>45215</v>
      </c>
      <c r="AE250" s="33" t="s">
        <v>112</v>
      </c>
      <c r="AF250" s="39"/>
      <c r="AG250" s="33" t="s">
        <v>112</v>
      </c>
      <c r="AH250" s="39"/>
      <c r="AI250" s="33" t="s">
        <v>112</v>
      </c>
      <c r="AJ250" s="39"/>
      <c r="AK250" s="33" t="s">
        <v>112</v>
      </c>
      <c r="AL250" s="39"/>
      <c r="AM250" s="33" t="s">
        <v>112</v>
      </c>
      <c r="AN250" s="39"/>
      <c r="AO250" s="33" t="s">
        <v>112</v>
      </c>
      <c r="AP250" s="39"/>
      <c r="AQ250" s="33" t="s">
        <v>112</v>
      </c>
      <c r="AR250" s="39"/>
      <c r="AS250" s="33" t="s">
        <v>112</v>
      </c>
      <c r="AT250" s="39"/>
      <c r="AU250" s="33" t="s">
        <v>112</v>
      </c>
      <c r="AV250" s="39"/>
      <c r="AW250" s="33" t="s">
        <v>112</v>
      </c>
      <c r="AX250" s="39"/>
      <c r="AY250" s="33" t="s">
        <v>112</v>
      </c>
      <c r="AZ250" s="39"/>
      <c r="BD250" s="5"/>
    </row>
    <row r="251" spans="1:59" ht="14.95" hidden="1" customHeight="1" x14ac:dyDescent="0.2">
      <c r="A251" s="3">
        <v>242</v>
      </c>
      <c r="B251" s="3" t="s">
        <v>373</v>
      </c>
      <c r="C251" s="9">
        <v>119709</v>
      </c>
      <c r="D251" s="37" t="str">
        <f t="shared" si="3"/>
        <v>∞</v>
      </c>
      <c r="E251" s="5" t="s">
        <v>104</v>
      </c>
      <c r="F251" s="5" t="s">
        <v>408</v>
      </c>
      <c r="I251" s="5" t="s">
        <v>107</v>
      </c>
      <c r="J251" s="5" t="s">
        <v>108</v>
      </c>
      <c r="K251" s="5" t="s">
        <v>4</v>
      </c>
      <c r="M251" s="5" t="s">
        <v>109</v>
      </c>
      <c r="O251" s="5" t="s">
        <v>111</v>
      </c>
      <c r="Q251" s="5" t="s">
        <v>111</v>
      </c>
      <c r="R251" s="5">
        <v>1</v>
      </c>
      <c r="S251" s="5">
        <v>1</v>
      </c>
      <c r="T251" s="5" t="s">
        <v>5</v>
      </c>
      <c r="U251" s="5">
        <v>5</v>
      </c>
      <c r="V251" s="5">
        <v>0</v>
      </c>
      <c r="W251" s="33">
        <v>45198</v>
      </c>
      <c r="X251" s="41" t="s">
        <v>115</v>
      </c>
      <c r="Y251" s="41" t="s">
        <v>115</v>
      </c>
      <c r="Z251" s="33">
        <v>45205</v>
      </c>
      <c r="AA251" s="39"/>
      <c r="AB251" s="39"/>
      <c r="AC251" s="39"/>
      <c r="AD251" s="39"/>
      <c r="AE251" s="33" t="s">
        <v>112</v>
      </c>
      <c r="AF251" s="39"/>
      <c r="AG251" s="33" t="s">
        <v>112</v>
      </c>
      <c r="AH251" s="39"/>
      <c r="AI251" s="33" t="s">
        <v>112</v>
      </c>
      <c r="AJ251" s="39"/>
      <c r="AK251" s="33" t="s">
        <v>112</v>
      </c>
      <c r="AL251" s="39"/>
      <c r="AM251" s="33" t="s">
        <v>112</v>
      </c>
      <c r="AN251" s="39"/>
      <c r="AO251" s="33" t="s">
        <v>112</v>
      </c>
      <c r="AP251" s="39"/>
      <c r="AQ251" s="33" t="s">
        <v>112</v>
      </c>
      <c r="AR251" s="39"/>
      <c r="AS251" s="33" t="s">
        <v>112</v>
      </c>
      <c r="AT251" s="39"/>
      <c r="AU251" s="33" t="s">
        <v>112</v>
      </c>
      <c r="AV251" s="39"/>
      <c r="AW251" s="33" t="s">
        <v>112</v>
      </c>
      <c r="AX251" s="39"/>
      <c r="AY251" s="33" t="s">
        <v>112</v>
      </c>
      <c r="AZ251" s="39"/>
      <c r="BD251" s="5"/>
    </row>
    <row r="252" spans="1:59" ht="14.95" hidden="1" customHeight="1" x14ac:dyDescent="0.2">
      <c r="A252" s="3">
        <v>243</v>
      </c>
      <c r="B252" s="3" t="s">
        <v>288</v>
      </c>
      <c r="C252" s="9">
        <v>118676</v>
      </c>
      <c r="D252" s="37" t="str">
        <f t="shared" si="3"/>
        <v>∞</v>
      </c>
      <c r="E252" s="5" t="s">
        <v>320</v>
      </c>
      <c r="F252" s="5" t="s">
        <v>321</v>
      </c>
      <c r="H252" s="5" t="s">
        <v>245</v>
      </c>
      <c r="I252" s="5" t="s">
        <v>236</v>
      </c>
      <c r="J252" s="5" t="s">
        <v>108</v>
      </c>
      <c r="K252" s="5" t="s">
        <v>4</v>
      </c>
      <c r="L252" s="28"/>
      <c r="M252" s="5" t="s">
        <v>237</v>
      </c>
      <c r="N252" s="5" t="s">
        <v>322</v>
      </c>
      <c r="O252" s="5" t="s">
        <v>238</v>
      </c>
      <c r="P252" s="5">
        <v>119939</v>
      </c>
      <c r="Q252" s="5" t="s">
        <v>323</v>
      </c>
      <c r="R252" s="5">
        <v>1</v>
      </c>
      <c r="S252" s="5">
        <v>1</v>
      </c>
      <c r="T252" s="5" t="s">
        <v>23</v>
      </c>
      <c r="U252" s="5">
        <v>50</v>
      </c>
      <c r="V252" s="5">
        <v>10</v>
      </c>
      <c r="W252" s="33">
        <v>45201</v>
      </c>
      <c r="X252" s="41">
        <v>45272</v>
      </c>
      <c r="Y252" s="41">
        <v>45294</v>
      </c>
      <c r="Z252" s="33">
        <v>45296</v>
      </c>
      <c r="AA252" s="39">
        <v>45201</v>
      </c>
      <c r="AB252" s="39"/>
      <c r="AC252" s="39"/>
      <c r="AD252" s="39">
        <v>45397</v>
      </c>
      <c r="AE252" s="33">
        <v>44935</v>
      </c>
      <c r="AF252" s="39">
        <v>44876</v>
      </c>
      <c r="AG252" s="33">
        <v>44950</v>
      </c>
      <c r="AH252" s="39">
        <v>44965</v>
      </c>
      <c r="AI252" s="33">
        <v>45055</v>
      </c>
      <c r="AJ252" s="39">
        <v>45008</v>
      </c>
      <c r="AK252" s="33">
        <v>45091</v>
      </c>
      <c r="AL252" s="39">
        <v>45082</v>
      </c>
      <c r="AM252" s="33">
        <v>45099</v>
      </c>
      <c r="AN252" s="33">
        <v>45099</v>
      </c>
      <c r="AO252" s="33">
        <v>45106</v>
      </c>
      <c r="AP252" s="39">
        <v>45082</v>
      </c>
      <c r="AQ252" s="33">
        <v>45128</v>
      </c>
      <c r="AR252" s="39">
        <v>45145</v>
      </c>
      <c r="AS252" s="33">
        <v>45170</v>
      </c>
      <c r="AT252" s="39">
        <v>45181</v>
      </c>
      <c r="AU252" s="33">
        <v>45187</v>
      </c>
      <c r="AV252" s="39">
        <v>45145</v>
      </c>
      <c r="AW252" s="33">
        <v>45187</v>
      </c>
      <c r="AX252" s="39"/>
      <c r="AY252" s="33">
        <v>45194</v>
      </c>
      <c r="AZ252" s="39">
        <v>45198</v>
      </c>
      <c r="BC252" s="28" t="s">
        <v>324</v>
      </c>
      <c r="BD252" s="5" t="s">
        <v>314</v>
      </c>
    </row>
    <row r="253" spans="1:59" ht="14.95" hidden="1" customHeight="1" x14ac:dyDescent="0.2">
      <c r="A253" s="3">
        <v>244</v>
      </c>
      <c r="B253" s="3" t="s">
        <v>288</v>
      </c>
      <c r="C253" s="9">
        <v>118674</v>
      </c>
      <c r="D253" s="37" t="str">
        <f t="shared" si="3"/>
        <v>∞</v>
      </c>
      <c r="E253" s="5" t="s">
        <v>320</v>
      </c>
      <c r="F253" s="5" t="s">
        <v>325</v>
      </c>
      <c r="H253" s="5" t="s">
        <v>326</v>
      </c>
      <c r="I253" s="5" t="s">
        <v>236</v>
      </c>
      <c r="J253" s="5" t="s">
        <v>108</v>
      </c>
      <c r="K253" s="5" t="s">
        <v>4</v>
      </c>
      <c r="L253" s="28"/>
      <c r="M253" s="5" t="s">
        <v>237</v>
      </c>
      <c r="N253" s="5" t="s">
        <v>322</v>
      </c>
      <c r="O253" s="5" t="s">
        <v>238</v>
      </c>
      <c r="P253" s="5">
        <v>118686</v>
      </c>
      <c r="Q253" s="5" t="s">
        <v>323</v>
      </c>
      <c r="R253" s="5">
        <v>1</v>
      </c>
      <c r="S253" s="5">
        <v>1</v>
      </c>
      <c r="T253" s="5" t="s">
        <v>23</v>
      </c>
      <c r="U253" s="5">
        <v>50</v>
      </c>
      <c r="V253" s="5">
        <v>10</v>
      </c>
      <c r="W253" s="33">
        <v>45201</v>
      </c>
      <c r="X253" s="41">
        <v>45272</v>
      </c>
      <c r="Y253" s="41">
        <v>45294</v>
      </c>
      <c r="Z253" s="33">
        <v>45296</v>
      </c>
      <c r="AA253" s="39">
        <v>45201</v>
      </c>
      <c r="AB253" s="39">
        <v>45299</v>
      </c>
      <c r="AC253" s="39">
        <v>45308</v>
      </c>
      <c r="AD253" s="39">
        <v>45323</v>
      </c>
      <c r="AE253" s="33">
        <v>44935</v>
      </c>
      <c r="AF253" s="39">
        <v>44876</v>
      </c>
      <c r="AG253" s="33">
        <v>44950</v>
      </c>
      <c r="AH253" s="39">
        <v>44965</v>
      </c>
      <c r="AI253" s="33">
        <v>45055</v>
      </c>
      <c r="AJ253" s="39">
        <v>45008</v>
      </c>
      <c r="AK253" s="33">
        <v>45091</v>
      </c>
      <c r="AL253" s="39">
        <v>45082</v>
      </c>
      <c r="AM253" s="33">
        <v>45099</v>
      </c>
      <c r="AN253" s="33">
        <v>45099</v>
      </c>
      <c r="AO253" s="33">
        <v>45106</v>
      </c>
      <c r="AP253" s="39">
        <v>45082</v>
      </c>
      <c r="AQ253" s="33">
        <v>45128</v>
      </c>
      <c r="AR253" s="39">
        <v>45145</v>
      </c>
      <c r="AS253" s="33">
        <v>45170</v>
      </c>
      <c r="AT253" s="39">
        <v>45176</v>
      </c>
      <c r="AU253" s="33">
        <v>45187</v>
      </c>
      <c r="AV253" s="39">
        <v>45145</v>
      </c>
      <c r="AW253" s="33">
        <v>45187</v>
      </c>
      <c r="AX253" s="39"/>
      <c r="AY253" s="33">
        <v>45194</v>
      </c>
      <c r="AZ253" s="39">
        <v>45198</v>
      </c>
      <c r="BC253" s="28" t="s">
        <v>324</v>
      </c>
      <c r="BD253" s="5" t="s">
        <v>314</v>
      </c>
    </row>
    <row r="254" spans="1:59" ht="14.95" hidden="1" customHeight="1" x14ac:dyDescent="0.2">
      <c r="A254" s="3">
        <v>245</v>
      </c>
      <c r="B254" s="3" t="s">
        <v>288</v>
      </c>
      <c r="C254" s="9">
        <v>118673</v>
      </c>
      <c r="D254" s="37" t="str">
        <f t="shared" si="3"/>
        <v>∞</v>
      </c>
      <c r="E254" s="5" t="s">
        <v>320</v>
      </c>
      <c r="F254" s="5" t="s">
        <v>327</v>
      </c>
      <c r="H254" s="5" t="s">
        <v>328</v>
      </c>
      <c r="I254" s="5" t="s">
        <v>236</v>
      </c>
      <c r="J254" s="5" t="s">
        <v>108</v>
      </c>
      <c r="K254" s="5" t="s">
        <v>4</v>
      </c>
      <c r="L254" s="28"/>
      <c r="M254" s="5" t="s">
        <v>237</v>
      </c>
      <c r="N254" s="5" t="s">
        <v>322</v>
      </c>
      <c r="O254" s="5" t="s">
        <v>238</v>
      </c>
      <c r="P254" s="5">
        <v>118685</v>
      </c>
      <c r="Q254" s="5" t="s">
        <v>323</v>
      </c>
      <c r="R254" s="5">
        <v>1</v>
      </c>
      <c r="S254" s="5">
        <v>0</v>
      </c>
      <c r="T254" s="5" t="s">
        <v>23</v>
      </c>
      <c r="U254" s="5">
        <v>50</v>
      </c>
      <c r="V254" s="5">
        <v>10</v>
      </c>
      <c r="W254" s="33">
        <v>45201</v>
      </c>
      <c r="X254" s="41">
        <v>45272</v>
      </c>
      <c r="Y254" s="41">
        <v>45294</v>
      </c>
      <c r="Z254" s="33">
        <v>45296</v>
      </c>
      <c r="AA254" s="33">
        <v>45203</v>
      </c>
      <c r="AB254" s="39">
        <v>45299</v>
      </c>
      <c r="AC254" s="39">
        <v>45330</v>
      </c>
      <c r="AD254" s="39">
        <v>45331</v>
      </c>
      <c r="AE254" s="33">
        <v>44935</v>
      </c>
      <c r="AF254" s="39">
        <v>44876</v>
      </c>
      <c r="AG254" s="33">
        <v>44950</v>
      </c>
      <c r="AH254" s="39">
        <v>44965</v>
      </c>
      <c r="AI254" s="33">
        <v>45055</v>
      </c>
      <c r="AJ254" s="39">
        <v>45008</v>
      </c>
      <c r="AK254" s="33">
        <v>45091</v>
      </c>
      <c r="AL254" s="39">
        <v>45082</v>
      </c>
      <c r="AM254" s="33">
        <v>45099</v>
      </c>
      <c r="AN254" s="33">
        <v>45099</v>
      </c>
      <c r="AO254" s="33">
        <v>45106</v>
      </c>
      <c r="AP254" s="39">
        <v>45082</v>
      </c>
      <c r="AQ254" s="33">
        <v>45128</v>
      </c>
      <c r="AR254" s="39">
        <v>45145</v>
      </c>
      <c r="AS254" s="33">
        <v>45170</v>
      </c>
      <c r="AT254" s="39">
        <v>45149</v>
      </c>
      <c r="AU254" s="33">
        <v>45187</v>
      </c>
      <c r="AV254" s="39">
        <v>45180</v>
      </c>
      <c r="AW254" s="33">
        <v>45187</v>
      </c>
      <c r="AX254" s="39"/>
      <c r="AY254" s="33">
        <v>45194</v>
      </c>
      <c r="AZ254" s="39">
        <v>45198</v>
      </c>
      <c r="BC254" s="28" t="s">
        <v>329</v>
      </c>
      <c r="BD254" s="5" t="s">
        <v>314</v>
      </c>
    </row>
    <row r="255" spans="1:59" ht="14.95" hidden="1" customHeight="1" x14ac:dyDescent="0.2">
      <c r="A255" s="3">
        <v>246</v>
      </c>
      <c r="B255" s="3">
        <v>773</v>
      </c>
      <c r="C255" s="9">
        <v>115772</v>
      </c>
      <c r="D255" s="37" t="str">
        <f t="shared" si="3"/>
        <v>∞</v>
      </c>
      <c r="E255" s="5" t="s">
        <v>104</v>
      </c>
      <c r="F255" s="5" t="s">
        <v>117</v>
      </c>
      <c r="I255" s="5" t="s">
        <v>107</v>
      </c>
      <c r="J255" s="5" t="s">
        <v>118</v>
      </c>
      <c r="K255" s="5" t="s">
        <v>4</v>
      </c>
      <c r="M255" s="5" t="s">
        <v>109</v>
      </c>
      <c r="Q255" s="5" t="s">
        <v>111</v>
      </c>
      <c r="R255" s="5">
        <v>1</v>
      </c>
      <c r="S255" s="5">
        <v>1</v>
      </c>
      <c r="T255" s="5" t="s">
        <v>5</v>
      </c>
      <c r="U255" s="5">
        <v>5</v>
      </c>
      <c r="V255" s="5">
        <v>0</v>
      </c>
      <c r="W255" s="33">
        <v>45201</v>
      </c>
      <c r="X255" s="41" t="s">
        <v>115</v>
      </c>
      <c r="Y255" s="41" t="s">
        <v>115</v>
      </c>
      <c r="Z255" s="33">
        <v>45208</v>
      </c>
      <c r="AA255" s="39"/>
      <c r="AB255" s="39"/>
      <c r="AC255" s="39"/>
      <c r="AD255" s="39"/>
      <c r="AE255" s="33" t="s">
        <v>112</v>
      </c>
      <c r="AF255" s="39"/>
      <c r="AG255" s="33" t="s">
        <v>112</v>
      </c>
      <c r="AH255" s="39"/>
      <c r="AI255" s="33" t="s">
        <v>112</v>
      </c>
      <c r="AJ255" s="39"/>
      <c r="AK255" s="33" t="s">
        <v>112</v>
      </c>
      <c r="AL255" s="39"/>
      <c r="AM255" s="33" t="s">
        <v>112</v>
      </c>
      <c r="AN255" s="39"/>
      <c r="AO255" s="33" t="s">
        <v>112</v>
      </c>
      <c r="AP255" s="39"/>
      <c r="AQ255" s="33" t="s">
        <v>112</v>
      </c>
      <c r="AR255" s="39"/>
      <c r="AS255" s="33" t="s">
        <v>112</v>
      </c>
      <c r="AT255" s="39"/>
      <c r="AU255" s="33" t="s">
        <v>112</v>
      </c>
      <c r="AV255" s="39"/>
      <c r="AW255" s="33" t="s">
        <v>112</v>
      </c>
      <c r="AX255" s="39"/>
      <c r="AY255" s="33" t="s">
        <v>112</v>
      </c>
      <c r="AZ255" s="39"/>
      <c r="BD255" s="5"/>
    </row>
    <row r="256" spans="1:59" ht="14.95" hidden="1" customHeight="1" x14ac:dyDescent="0.2">
      <c r="A256" s="3">
        <v>247</v>
      </c>
      <c r="B256" s="3" t="s">
        <v>132</v>
      </c>
      <c r="C256" s="9">
        <v>119434</v>
      </c>
      <c r="D256" s="37" t="str">
        <f t="shared" si="3"/>
        <v>∞</v>
      </c>
      <c r="E256" s="5" t="s">
        <v>104</v>
      </c>
      <c r="F256" s="5" t="s">
        <v>194</v>
      </c>
      <c r="I256" s="5" t="s">
        <v>107</v>
      </c>
      <c r="J256" s="5" t="s">
        <v>108</v>
      </c>
      <c r="K256" s="5" t="s">
        <v>4</v>
      </c>
      <c r="M256" s="5" t="s">
        <v>109</v>
      </c>
      <c r="O256" s="5" t="s">
        <v>111</v>
      </c>
      <c r="Q256" s="5" t="s">
        <v>111</v>
      </c>
      <c r="R256" s="5">
        <v>1</v>
      </c>
      <c r="S256" s="5">
        <v>1</v>
      </c>
      <c r="T256" s="5" t="s">
        <v>5</v>
      </c>
      <c r="U256" s="5">
        <v>5</v>
      </c>
      <c r="V256" s="5">
        <v>0</v>
      </c>
      <c r="W256" s="33">
        <v>45201</v>
      </c>
      <c r="X256" s="41" t="s">
        <v>115</v>
      </c>
      <c r="Y256" s="41" t="s">
        <v>115</v>
      </c>
      <c r="Z256" s="33">
        <v>45208</v>
      </c>
      <c r="AA256" s="39">
        <v>45201</v>
      </c>
      <c r="AB256" s="39"/>
      <c r="AC256" s="39"/>
      <c r="AD256" s="39">
        <v>45212</v>
      </c>
      <c r="AE256" s="33" t="s">
        <v>112</v>
      </c>
      <c r="AF256" s="39"/>
      <c r="AG256" s="33" t="s">
        <v>112</v>
      </c>
      <c r="AH256" s="39"/>
      <c r="AI256" s="33" t="s">
        <v>112</v>
      </c>
      <c r="AJ256" s="39"/>
      <c r="AK256" s="33" t="s">
        <v>112</v>
      </c>
      <c r="AL256" s="39"/>
      <c r="AM256" s="33" t="s">
        <v>112</v>
      </c>
      <c r="AN256" s="39"/>
      <c r="AO256" s="33" t="s">
        <v>112</v>
      </c>
      <c r="AP256" s="39"/>
      <c r="AQ256" s="33" t="s">
        <v>112</v>
      </c>
      <c r="AR256" s="39"/>
      <c r="AS256" s="33" t="s">
        <v>112</v>
      </c>
      <c r="AT256" s="39"/>
      <c r="AU256" s="33" t="s">
        <v>112</v>
      </c>
      <c r="AV256" s="39"/>
      <c r="AW256" s="33" t="s">
        <v>112</v>
      </c>
      <c r="AX256" s="39"/>
      <c r="AY256" s="33" t="s">
        <v>112</v>
      </c>
      <c r="AZ256" s="39"/>
      <c r="BD256" s="5"/>
      <c r="BG256" s="33" t="str">
        <f>Table1[[#This Row],[OKTB Meeting
(Plan)]]</f>
        <v>Not Required</v>
      </c>
    </row>
    <row r="257" spans="1:59" ht="14.95" hidden="1" customHeight="1" x14ac:dyDescent="0.2">
      <c r="A257" s="3">
        <v>248</v>
      </c>
      <c r="B257" s="3" t="s">
        <v>132</v>
      </c>
      <c r="C257" s="9">
        <v>119727</v>
      </c>
      <c r="D257" s="37" t="str">
        <f t="shared" si="3"/>
        <v>∞</v>
      </c>
      <c r="E257" s="5" t="s">
        <v>104</v>
      </c>
      <c r="F257" s="5" t="s">
        <v>195</v>
      </c>
      <c r="I257" s="5" t="s">
        <v>107</v>
      </c>
      <c r="J257" s="5" t="s">
        <v>108</v>
      </c>
      <c r="K257" s="9" t="s">
        <v>10</v>
      </c>
      <c r="M257" s="5" t="s">
        <v>109</v>
      </c>
      <c r="O257" s="5" t="s">
        <v>111</v>
      </c>
      <c r="Q257" s="5" t="s">
        <v>111</v>
      </c>
      <c r="R257" s="5">
        <v>1</v>
      </c>
      <c r="S257" s="5">
        <v>1</v>
      </c>
      <c r="T257" s="5" t="s">
        <v>5</v>
      </c>
      <c r="U257" s="5">
        <v>5</v>
      </c>
      <c r="V257" s="5">
        <v>0</v>
      </c>
      <c r="W257" s="33">
        <v>45205</v>
      </c>
      <c r="X257" s="41" t="s">
        <v>115</v>
      </c>
      <c r="Y257" s="41" t="s">
        <v>115</v>
      </c>
      <c r="Z257" s="33">
        <v>45212</v>
      </c>
      <c r="AA257" s="39"/>
      <c r="AB257" s="39"/>
      <c r="AC257" s="39"/>
      <c r="AD257" s="39"/>
      <c r="AE257" s="33" t="s">
        <v>112</v>
      </c>
      <c r="AF257" s="39"/>
      <c r="AG257" s="33" t="s">
        <v>112</v>
      </c>
      <c r="AH257" s="39"/>
      <c r="AI257" s="33" t="s">
        <v>112</v>
      </c>
      <c r="AJ257" s="39"/>
      <c r="AK257" s="33" t="s">
        <v>112</v>
      </c>
      <c r="AL257" s="39"/>
      <c r="AM257" s="33" t="s">
        <v>112</v>
      </c>
      <c r="AN257" s="39"/>
      <c r="AO257" s="33" t="s">
        <v>112</v>
      </c>
      <c r="AP257" s="39"/>
      <c r="AQ257" s="33" t="s">
        <v>112</v>
      </c>
      <c r="AR257" s="39"/>
      <c r="AS257" s="33" t="s">
        <v>112</v>
      </c>
      <c r="AT257" s="39"/>
      <c r="AU257" s="33" t="s">
        <v>112</v>
      </c>
      <c r="AV257" s="39"/>
      <c r="AW257" s="33" t="s">
        <v>112</v>
      </c>
      <c r="AX257" s="39"/>
      <c r="AY257" s="33" t="s">
        <v>112</v>
      </c>
      <c r="AZ257" s="39"/>
      <c r="BD257" s="5"/>
      <c r="BG257" s="33" t="str">
        <f>Table1[[#This Row],[OKTB Meeting
(Plan)]]</f>
        <v>Not Required</v>
      </c>
    </row>
    <row r="258" spans="1:59" ht="14.95" hidden="1" customHeight="1" x14ac:dyDescent="0.2">
      <c r="A258" s="3">
        <v>249</v>
      </c>
      <c r="B258" s="3" t="s">
        <v>475</v>
      </c>
      <c r="C258" s="9">
        <v>115464</v>
      </c>
      <c r="D258" s="37" t="str">
        <f t="shared" si="3"/>
        <v>∞</v>
      </c>
      <c r="E258" s="5" t="s">
        <v>498</v>
      </c>
      <c r="F258" s="5" t="s">
        <v>511</v>
      </c>
      <c r="G258" s="5" t="s">
        <v>512</v>
      </c>
      <c r="H258" s="5" t="s">
        <v>344</v>
      </c>
      <c r="I258" s="5" t="s">
        <v>293</v>
      </c>
      <c r="J258" s="5" t="s">
        <v>108</v>
      </c>
      <c r="K258" s="5" t="s">
        <v>16</v>
      </c>
      <c r="N258" s="5" t="s">
        <v>509</v>
      </c>
      <c r="P258" s="5">
        <v>118924</v>
      </c>
      <c r="Q258" s="5" t="s">
        <v>502</v>
      </c>
      <c r="R258" s="5">
        <v>1</v>
      </c>
      <c r="S258" s="5">
        <v>1</v>
      </c>
      <c r="T258" s="5" t="s">
        <v>11</v>
      </c>
      <c r="U258" s="5">
        <v>15</v>
      </c>
      <c r="V258" s="5">
        <v>10</v>
      </c>
      <c r="W258" s="33">
        <v>45208</v>
      </c>
      <c r="X258" s="41">
        <v>45226</v>
      </c>
      <c r="Y258" s="41">
        <v>45240</v>
      </c>
      <c r="Z258" s="33">
        <v>45244</v>
      </c>
      <c r="AA258" s="39">
        <v>45202</v>
      </c>
      <c r="AB258" s="39">
        <v>45226</v>
      </c>
      <c r="AC258" s="39">
        <v>45258</v>
      </c>
      <c r="AD258" s="39">
        <v>45264</v>
      </c>
      <c r="AE258" s="33">
        <v>44943</v>
      </c>
      <c r="AF258" s="39">
        <v>45017</v>
      </c>
      <c r="AG258" s="33" t="s">
        <v>112</v>
      </c>
      <c r="AH258" s="39" t="s">
        <v>112</v>
      </c>
      <c r="AI258" s="33">
        <v>45062</v>
      </c>
      <c r="AJ258" s="39">
        <v>45065</v>
      </c>
      <c r="AK258" s="33" t="s">
        <v>112</v>
      </c>
      <c r="AL258" s="39" t="s">
        <v>112</v>
      </c>
      <c r="AM258" s="33">
        <v>45106</v>
      </c>
      <c r="AN258" s="39">
        <v>45064</v>
      </c>
      <c r="AO258" s="33">
        <v>45114</v>
      </c>
      <c r="AP258" s="39">
        <v>45065</v>
      </c>
      <c r="AQ258" s="33">
        <v>45135</v>
      </c>
      <c r="AR258" s="42">
        <v>45194</v>
      </c>
      <c r="AS258" s="33">
        <v>45180</v>
      </c>
      <c r="AT258" s="39" t="s">
        <v>112</v>
      </c>
      <c r="AU258" s="33">
        <v>45194</v>
      </c>
      <c r="AV258" s="39"/>
      <c r="AW258" s="33">
        <v>45194</v>
      </c>
      <c r="AX258" s="39"/>
      <c r="AY258" s="33">
        <v>45201</v>
      </c>
      <c r="AZ258" s="39"/>
      <c r="BC258" s="28" t="s">
        <v>513</v>
      </c>
      <c r="BD258" s="5" t="s">
        <v>453</v>
      </c>
    </row>
    <row r="259" spans="1:59" ht="14.95" hidden="1" customHeight="1" x14ac:dyDescent="0.2">
      <c r="A259" s="3">
        <v>250</v>
      </c>
      <c r="B259" s="3" t="s">
        <v>603</v>
      </c>
      <c r="C259" s="9">
        <v>119249</v>
      </c>
      <c r="D259" s="37" t="str">
        <f t="shared" si="3"/>
        <v>∞</v>
      </c>
      <c r="E259" s="5" t="s">
        <v>104</v>
      </c>
      <c r="F259" s="5" t="s">
        <v>619</v>
      </c>
      <c r="I259" s="5" t="s">
        <v>107</v>
      </c>
      <c r="J259" s="5" t="s">
        <v>108</v>
      </c>
      <c r="K259" s="5" t="s">
        <v>16</v>
      </c>
      <c r="M259" s="5" t="s">
        <v>109</v>
      </c>
      <c r="O259" s="5" t="s">
        <v>111</v>
      </c>
      <c r="Q259" s="5" t="s">
        <v>111</v>
      </c>
      <c r="R259" s="5">
        <v>1</v>
      </c>
      <c r="S259" s="5">
        <v>1</v>
      </c>
      <c r="T259" s="5" t="s">
        <v>5</v>
      </c>
      <c r="U259" s="5">
        <v>5</v>
      </c>
      <c r="V259" s="5">
        <v>0</v>
      </c>
      <c r="W259" s="33">
        <v>45208</v>
      </c>
      <c r="X259" s="41" t="s">
        <v>115</v>
      </c>
      <c r="Y259" s="41" t="s">
        <v>115</v>
      </c>
      <c r="Z259" s="33">
        <v>45215</v>
      </c>
      <c r="AA259" s="39">
        <v>45208</v>
      </c>
      <c r="AB259" s="39"/>
      <c r="AC259" s="39"/>
      <c r="AD259" s="39">
        <v>45211</v>
      </c>
      <c r="AE259" s="33" t="s">
        <v>112</v>
      </c>
      <c r="AF259" s="39"/>
      <c r="AG259" s="33" t="s">
        <v>112</v>
      </c>
      <c r="AH259" s="39"/>
      <c r="AI259" s="33" t="s">
        <v>112</v>
      </c>
      <c r="AJ259" s="39"/>
      <c r="AK259" s="33" t="s">
        <v>112</v>
      </c>
      <c r="AL259" s="39"/>
      <c r="AM259" s="33" t="s">
        <v>112</v>
      </c>
      <c r="AN259" s="39"/>
      <c r="AO259" s="33" t="s">
        <v>112</v>
      </c>
      <c r="AP259" s="39"/>
      <c r="AQ259" s="33" t="s">
        <v>112</v>
      </c>
      <c r="AR259" s="39"/>
      <c r="AS259" s="33" t="s">
        <v>112</v>
      </c>
      <c r="AT259" s="39"/>
      <c r="AU259" s="33" t="s">
        <v>112</v>
      </c>
      <c r="AV259" s="39"/>
      <c r="AW259" s="33" t="s">
        <v>112</v>
      </c>
      <c r="AX259" s="39"/>
      <c r="AY259" s="33" t="s">
        <v>112</v>
      </c>
      <c r="AZ259" s="39"/>
      <c r="BD259" s="5"/>
    </row>
    <row r="260" spans="1:59" ht="14.95" hidden="1" customHeight="1" x14ac:dyDescent="0.2">
      <c r="A260" s="3">
        <v>251</v>
      </c>
      <c r="B260" s="3" t="s">
        <v>572</v>
      </c>
      <c r="C260" s="9">
        <v>117031</v>
      </c>
      <c r="D260" s="37" t="str">
        <f t="shared" si="3"/>
        <v>∞</v>
      </c>
      <c r="E260" s="5" t="s">
        <v>289</v>
      </c>
      <c r="F260" s="5" t="s">
        <v>573</v>
      </c>
      <c r="G260" s="5" t="s">
        <v>1299</v>
      </c>
      <c r="H260" s="5" t="s">
        <v>1300</v>
      </c>
      <c r="I260" s="5" t="s">
        <v>293</v>
      </c>
      <c r="J260" s="5" t="s">
        <v>108</v>
      </c>
      <c r="K260" s="5" t="s">
        <v>4</v>
      </c>
      <c r="L260" s="28"/>
      <c r="M260" s="5" t="s">
        <v>237</v>
      </c>
      <c r="N260" s="5" t="s">
        <v>371</v>
      </c>
      <c r="P260" s="5">
        <v>119863</v>
      </c>
      <c r="Q260" s="5" t="s">
        <v>697</v>
      </c>
      <c r="R260" s="5">
        <v>1</v>
      </c>
      <c r="S260" s="5">
        <v>1</v>
      </c>
      <c r="T260" s="5" t="s">
        <v>30</v>
      </c>
      <c r="U260" s="5">
        <v>30</v>
      </c>
      <c r="V260" s="5">
        <v>15</v>
      </c>
      <c r="W260" s="33">
        <v>45208</v>
      </c>
      <c r="X260" s="41">
        <v>45247</v>
      </c>
      <c r="Y260" s="41">
        <v>45272</v>
      </c>
      <c r="Z260" s="33">
        <v>45274</v>
      </c>
      <c r="AA260" s="39">
        <v>45208</v>
      </c>
      <c r="AB260" s="39">
        <v>45233</v>
      </c>
      <c r="AC260" s="39">
        <v>45258</v>
      </c>
      <c r="AD260" s="39">
        <v>45278</v>
      </c>
      <c r="AE260" s="33">
        <v>44943</v>
      </c>
      <c r="AF260" s="39">
        <v>45046</v>
      </c>
      <c r="AG260" s="33" t="s">
        <v>112</v>
      </c>
      <c r="AH260" s="39" t="s">
        <v>112</v>
      </c>
      <c r="AI260" s="33">
        <v>45062</v>
      </c>
      <c r="AJ260" s="39">
        <v>45091</v>
      </c>
      <c r="AK260" s="33" t="s">
        <v>112</v>
      </c>
      <c r="AL260" s="39" t="s">
        <v>112</v>
      </c>
      <c r="AM260" s="33">
        <v>45106</v>
      </c>
      <c r="AN260" s="39">
        <v>45098</v>
      </c>
      <c r="AO260" s="33">
        <v>45114</v>
      </c>
      <c r="AP260" s="39">
        <v>45110</v>
      </c>
      <c r="AQ260" s="33">
        <v>45135</v>
      </c>
      <c r="AR260" s="39">
        <v>45121</v>
      </c>
      <c r="AS260" s="33">
        <v>45180</v>
      </c>
      <c r="AT260" s="39">
        <v>45177</v>
      </c>
      <c r="AU260" s="33">
        <v>45194</v>
      </c>
      <c r="AV260" s="39">
        <v>45180</v>
      </c>
      <c r="AW260" s="33">
        <v>45194</v>
      </c>
      <c r="AX260" s="39">
        <v>45168</v>
      </c>
      <c r="AY260" s="33">
        <v>45201</v>
      </c>
      <c r="AZ260" s="39">
        <v>45201</v>
      </c>
      <c r="BC260" s="28" t="s">
        <v>1301</v>
      </c>
      <c r="BD260" s="5"/>
    </row>
    <row r="261" spans="1:59" ht="14.95" hidden="1" customHeight="1" x14ac:dyDescent="0.2">
      <c r="A261" s="3">
        <v>252</v>
      </c>
      <c r="B261" s="3" t="s">
        <v>572</v>
      </c>
      <c r="C261" s="9">
        <v>117030</v>
      </c>
      <c r="D261" s="37" t="str">
        <f t="shared" si="3"/>
        <v>∞</v>
      </c>
      <c r="E261" s="5" t="s">
        <v>289</v>
      </c>
      <c r="F261" s="5" t="s">
        <v>573</v>
      </c>
      <c r="G261" s="5" t="s">
        <v>1302</v>
      </c>
      <c r="H261" s="5" t="s">
        <v>1303</v>
      </c>
      <c r="I261" s="5" t="s">
        <v>293</v>
      </c>
      <c r="J261" s="5" t="s">
        <v>108</v>
      </c>
      <c r="K261" s="5" t="s">
        <v>4</v>
      </c>
      <c r="L261" s="28"/>
      <c r="M261" s="5" t="s">
        <v>237</v>
      </c>
      <c r="N261" s="5" t="s">
        <v>371</v>
      </c>
      <c r="P261" s="5">
        <v>119862</v>
      </c>
      <c r="Q261" s="5" t="s">
        <v>697</v>
      </c>
      <c r="R261" s="5">
        <v>1</v>
      </c>
      <c r="S261" s="5">
        <v>1</v>
      </c>
      <c r="T261" s="5" t="s">
        <v>30</v>
      </c>
      <c r="U261" s="5">
        <v>30</v>
      </c>
      <c r="V261" s="5">
        <v>15</v>
      </c>
      <c r="W261" s="33">
        <v>45208</v>
      </c>
      <c r="X261" s="41">
        <v>45247</v>
      </c>
      <c r="Y261" s="41">
        <v>45272</v>
      </c>
      <c r="Z261" s="33">
        <v>45274</v>
      </c>
      <c r="AA261" s="39">
        <v>45208</v>
      </c>
      <c r="AB261" s="39">
        <v>45228</v>
      </c>
      <c r="AC261" s="39">
        <v>45260</v>
      </c>
      <c r="AD261" s="39">
        <v>45275</v>
      </c>
      <c r="AE261" s="33">
        <v>44943</v>
      </c>
      <c r="AF261" s="39">
        <v>45046</v>
      </c>
      <c r="AG261" s="33" t="s">
        <v>112</v>
      </c>
      <c r="AH261" s="39" t="s">
        <v>112</v>
      </c>
      <c r="AI261" s="33">
        <v>45062</v>
      </c>
      <c r="AJ261" s="39">
        <v>45091</v>
      </c>
      <c r="AK261" s="33" t="s">
        <v>112</v>
      </c>
      <c r="AL261" s="39" t="s">
        <v>112</v>
      </c>
      <c r="AM261" s="33">
        <v>45106</v>
      </c>
      <c r="AN261" s="39">
        <v>45098</v>
      </c>
      <c r="AO261" s="33">
        <v>45114</v>
      </c>
      <c r="AP261" s="39">
        <v>45110</v>
      </c>
      <c r="AQ261" s="33">
        <v>45135</v>
      </c>
      <c r="AR261" s="39">
        <v>45121</v>
      </c>
      <c r="AS261" s="33">
        <v>45180</v>
      </c>
      <c r="AT261" s="39">
        <v>45177</v>
      </c>
      <c r="AU261" s="33">
        <v>45194</v>
      </c>
      <c r="AV261" s="39">
        <v>45180</v>
      </c>
      <c r="AW261" s="33">
        <v>45194</v>
      </c>
      <c r="AX261" s="39">
        <v>45168</v>
      </c>
      <c r="AY261" s="33">
        <v>45201</v>
      </c>
      <c r="AZ261" s="39">
        <v>45201</v>
      </c>
      <c r="BC261" s="28" t="s">
        <v>1301</v>
      </c>
      <c r="BD261" s="5"/>
    </row>
    <row r="262" spans="1:59" ht="14.95" hidden="1" customHeight="1" x14ac:dyDescent="0.2">
      <c r="A262" s="3">
        <v>253</v>
      </c>
      <c r="B262" s="3" t="s">
        <v>475</v>
      </c>
      <c r="C262" s="9">
        <v>112907</v>
      </c>
      <c r="D262" s="37" t="str">
        <f t="shared" si="3"/>
        <v>∞</v>
      </c>
      <c r="E262" s="5" t="s">
        <v>514</v>
      </c>
      <c r="F262" s="5" t="s">
        <v>515</v>
      </c>
      <c r="H262" s="5" t="s">
        <v>516</v>
      </c>
      <c r="I262" s="5" t="s">
        <v>293</v>
      </c>
      <c r="J262" s="5" t="s">
        <v>108</v>
      </c>
      <c r="K262" s="5" t="s">
        <v>4</v>
      </c>
      <c r="M262" s="5" t="s">
        <v>109</v>
      </c>
      <c r="N262" s="5" t="s">
        <v>368</v>
      </c>
      <c r="Q262" s="5" t="s">
        <v>502</v>
      </c>
      <c r="R262" s="5">
        <v>1</v>
      </c>
      <c r="S262" s="5">
        <v>1</v>
      </c>
      <c r="T262" s="5" t="s">
        <v>17</v>
      </c>
      <c r="U262" s="5">
        <v>20</v>
      </c>
      <c r="V262" s="5">
        <v>0</v>
      </c>
      <c r="W262" s="39">
        <v>45208</v>
      </c>
      <c r="X262" s="41" t="s">
        <v>115</v>
      </c>
      <c r="Y262" s="41" t="s">
        <v>115</v>
      </c>
      <c r="Z262" s="33">
        <v>45236</v>
      </c>
      <c r="AA262" s="39">
        <v>45208</v>
      </c>
      <c r="AB262" s="39"/>
      <c r="AC262" s="39"/>
      <c r="AD262" s="39">
        <v>45233</v>
      </c>
      <c r="AE262" s="33">
        <v>44943</v>
      </c>
      <c r="AF262" s="39">
        <v>44958</v>
      </c>
      <c r="AG262" s="33" t="s">
        <v>112</v>
      </c>
      <c r="AH262" s="39" t="s">
        <v>112</v>
      </c>
      <c r="AI262" s="33">
        <v>45062</v>
      </c>
      <c r="AJ262" s="39">
        <v>45065</v>
      </c>
      <c r="AK262" s="33" t="s">
        <v>112</v>
      </c>
      <c r="AL262" s="39" t="s">
        <v>112</v>
      </c>
      <c r="AM262" s="33">
        <v>45106</v>
      </c>
      <c r="AN262" s="39">
        <v>45009</v>
      </c>
      <c r="AO262" s="33">
        <v>45114</v>
      </c>
      <c r="AP262" s="39">
        <v>45065</v>
      </c>
      <c r="AQ262" s="33">
        <v>45135</v>
      </c>
      <c r="AR262" s="39"/>
      <c r="AS262" s="33">
        <v>45180</v>
      </c>
      <c r="AT262" s="39" t="s">
        <v>112</v>
      </c>
      <c r="AU262" s="33">
        <v>45194</v>
      </c>
      <c r="AV262" s="39"/>
      <c r="AW262" s="33">
        <v>45194</v>
      </c>
      <c r="AX262" s="39"/>
      <c r="AY262" s="33">
        <v>45201</v>
      </c>
      <c r="AZ262" s="39"/>
      <c r="BC262" s="28" t="s">
        <v>517</v>
      </c>
      <c r="BD262" s="5"/>
    </row>
    <row r="263" spans="1:59" ht="14.95" hidden="1" customHeight="1" x14ac:dyDescent="0.2">
      <c r="A263" s="3">
        <v>254</v>
      </c>
      <c r="B263" s="3" t="s">
        <v>132</v>
      </c>
      <c r="C263" s="9">
        <v>112585</v>
      </c>
      <c r="D263" s="37" t="str">
        <f t="shared" si="3"/>
        <v>∞</v>
      </c>
      <c r="E263" s="5" t="s">
        <v>104</v>
      </c>
      <c r="F263" s="5" t="s">
        <v>196</v>
      </c>
      <c r="G263" s="5" t="s">
        <v>197</v>
      </c>
      <c r="H263" s="5" t="s">
        <v>198</v>
      </c>
      <c r="I263" s="5" t="s">
        <v>107</v>
      </c>
      <c r="J263" s="5" t="s">
        <v>108</v>
      </c>
      <c r="K263" s="5" t="s">
        <v>4</v>
      </c>
      <c r="M263" s="5" t="s">
        <v>109</v>
      </c>
      <c r="N263" s="5" t="s">
        <v>191</v>
      </c>
      <c r="Q263" s="5" t="s">
        <v>111</v>
      </c>
      <c r="R263" s="5">
        <v>1</v>
      </c>
      <c r="S263" s="5">
        <v>0</v>
      </c>
      <c r="T263" s="5" t="s">
        <v>5</v>
      </c>
      <c r="U263" s="5">
        <v>10</v>
      </c>
      <c r="V263" s="5">
        <v>10</v>
      </c>
      <c r="W263" s="33">
        <v>45215</v>
      </c>
      <c r="X263" s="41">
        <v>45226</v>
      </c>
      <c r="Y263" s="41">
        <v>45240</v>
      </c>
      <c r="Z263" s="33">
        <v>45244</v>
      </c>
      <c r="AA263" s="39">
        <v>45215</v>
      </c>
      <c r="AB263" s="39">
        <v>45244</v>
      </c>
      <c r="AC263" s="39">
        <v>45274</v>
      </c>
      <c r="AD263" s="39"/>
      <c r="AE263" s="33" t="s">
        <v>112</v>
      </c>
      <c r="AF263" s="33" t="s">
        <v>112</v>
      </c>
      <c r="AG263" s="33" t="s">
        <v>112</v>
      </c>
      <c r="AH263" s="33" t="s">
        <v>112</v>
      </c>
      <c r="AI263" s="33" t="s">
        <v>112</v>
      </c>
      <c r="AJ263" s="33" t="s">
        <v>112</v>
      </c>
      <c r="AK263" s="33" t="s">
        <v>112</v>
      </c>
      <c r="AL263" s="33" t="s">
        <v>112</v>
      </c>
      <c r="AM263" s="33" t="s">
        <v>112</v>
      </c>
      <c r="AN263" s="33" t="s">
        <v>112</v>
      </c>
      <c r="AO263" s="33" t="s">
        <v>112</v>
      </c>
      <c r="AP263" s="33" t="s">
        <v>112</v>
      </c>
      <c r="AQ263" s="33" t="s">
        <v>112</v>
      </c>
      <c r="AR263" s="33" t="s">
        <v>112</v>
      </c>
      <c r="AS263" s="33" t="s">
        <v>112</v>
      </c>
      <c r="AT263" s="33" t="s">
        <v>112</v>
      </c>
      <c r="AU263" s="33" t="s">
        <v>112</v>
      </c>
      <c r="AV263" s="33" t="s">
        <v>112</v>
      </c>
      <c r="AW263" s="33" t="s">
        <v>112</v>
      </c>
      <c r="AX263" s="33" t="s">
        <v>112</v>
      </c>
      <c r="AY263" s="33" t="s">
        <v>112</v>
      </c>
      <c r="AZ263" s="39"/>
      <c r="BC263" s="28" t="s">
        <v>199</v>
      </c>
      <c r="BD263" s="5"/>
    </row>
    <row r="264" spans="1:59" ht="14.95" hidden="1" customHeight="1" x14ac:dyDescent="0.2">
      <c r="A264" s="3">
        <v>255</v>
      </c>
      <c r="B264" s="3" t="s">
        <v>288</v>
      </c>
      <c r="C264" s="9">
        <v>119259</v>
      </c>
      <c r="D264" s="37" t="str">
        <f t="shared" si="3"/>
        <v>∞</v>
      </c>
      <c r="E264" s="5" t="s">
        <v>330</v>
      </c>
      <c r="F264" s="5" t="s">
        <v>331</v>
      </c>
      <c r="H264" s="5" t="s">
        <v>332</v>
      </c>
      <c r="I264" s="5" t="s">
        <v>293</v>
      </c>
      <c r="J264" s="5" t="s">
        <v>108</v>
      </c>
      <c r="K264" s="5" t="s">
        <v>4</v>
      </c>
      <c r="L264" s="28"/>
      <c r="M264" s="5" t="s">
        <v>237</v>
      </c>
      <c r="N264" s="5" t="s">
        <v>333</v>
      </c>
      <c r="Q264" s="5" t="s">
        <v>323</v>
      </c>
      <c r="R264" s="5">
        <v>1</v>
      </c>
      <c r="S264" s="5">
        <v>1</v>
      </c>
      <c r="T264" s="5" t="s">
        <v>17</v>
      </c>
      <c r="U264" s="5">
        <v>30</v>
      </c>
      <c r="V264" s="5">
        <v>10</v>
      </c>
      <c r="W264" s="33">
        <v>45215</v>
      </c>
      <c r="X264" s="41">
        <v>45258</v>
      </c>
      <c r="Y264" s="41">
        <v>45272</v>
      </c>
      <c r="Z264" s="33">
        <v>45274</v>
      </c>
      <c r="AA264" s="39">
        <v>45216</v>
      </c>
      <c r="AB264" s="39"/>
      <c r="AC264" s="39"/>
      <c r="AD264" s="39"/>
      <c r="AE264" s="33">
        <v>44950</v>
      </c>
      <c r="AF264" s="39">
        <v>44944</v>
      </c>
      <c r="AG264" s="33" t="s">
        <v>112</v>
      </c>
      <c r="AH264" s="39" t="s">
        <v>112</v>
      </c>
      <c r="AI264" s="33">
        <v>45069</v>
      </c>
      <c r="AJ264" s="39">
        <v>45058</v>
      </c>
      <c r="AK264" s="33" t="s">
        <v>112</v>
      </c>
      <c r="AL264" s="39" t="s">
        <v>112</v>
      </c>
      <c r="AM264" s="33">
        <v>45114</v>
      </c>
      <c r="AN264" s="39">
        <v>45187</v>
      </c>
      <c r="AO264" s="33">
        <v>45121</v>
      </c>
      <c r="AP264" s="39">
        <v>45058</v>
      </c>
      <c r="AQ264" s="33">
        <v>45142</v>
      </c>
      <c r="AR264" s="42"/>
      <c r="AS264" s="33">
        <v>45187</v>
      </c>
      <c r="AT264" s="39"/>
      <c r="AU264" s="33">
        <v>45201</v>
      </c>
      <c r="AV264" s="39"/>
      <c r="AW264" s="33">
        <v>45201</v>
      </c>
      <c r="AX264" s="39"/>
      <c r="AY264" s="33">
        <v>45208</v>
      </c>
      <c r="AZ264" s="39"/>
      <c r="BC264" s="28" t="s">
        <v>334</v>
      </c>
      <c r="BD264" s="5" t="s">
        <v>314</v>
      </c>
    </row>
    <row r="265" spans="1:59" ht="14.95" hidden="1" customHeight="1" x14ac:dyDescent="0.2">
      <c r="A265" s="3">
        <v>256</v>
      </c>
      <c r="B265" s="3" t="s">
        <v>475</v>
      </c>
      <c r="C265" s="9">
        <v>115465</v>
      </c>
      <c r="D265" s="37" t="str">
        <f t="shared" si="3"/>
        <v>∞</v>
      </c>
      <c r="E265" s="5" t="s">
        <v>498</v>
      </c>
      <c r="F265" s="5" t="s">
        <v>518</v>
      </c>
      <c r="G265" s="5" t="s">
        <v>519</v>
      </c>
      <c r="H265" s="5" t="s">
        <v>212</v>
      </c>
      <c r="I265" s="5" t="s">
        <v>293</v>
      </c>
      <c r="J265" s="5" t="s">
        <v>108</v>
      </c>
      <c r="K265" s="5" t="s">
        <v>16</v>
      </c>
      <c r="N265" s="5" t="s">
        <v>509</v>
      </c>
      <c r="P265" s="5">
        <v>118926</v>
      </c>
      <c r="Q265" s="5" t="s">
        <v>502</v>
      </c>
      <c r="R265" s="5">
        <v>1</v>
      </c>
      <c r="S265" s="5">
        <v>1</v>
      </c>
      <c r="T265" s="5" t="s">
        <v>11</v>
      </c>
      <c r="U265" s="5">
        <v>15</v>
      </c>
      <c r="V265" s="5">
        <v>10</v>
      </c>
      <c r="W265" s="33">
        <v>45215</v>
      </c>
      <c r="X265" s="41">
        <v>45233</v>
      </c>
      <c r="Y265" s="41">
        <v>45247</v>
      </c>
      <c r="Z265" s="33">
        <v>45251</v>
      </c>
      <c r="AA265" s="39">
        <v>45215</v>
      </c>
      <c r="AB265" s="39">
        <v>45245</v>
      </c>
      <c r="AC265" s="39">
        <v>45260</v>
      </c>
      <c r="AD265" s="39">
        <v>45265</v>
      </c>
      <c r="AE265" s="33">
        <v>44950</v>
      </c>
      <c r="AF265" s="39">
        <v>45017</v>
      </c>
      <c r="AG265" s="33" t="s">
        <v>112</v>
      </c>
      <c r="AH265" s="39" t="s">
        <v>112</v>
      </c>
      <c r="AI265" s="33">
        <v>45069</v>
      </c>
      <c r="AJ265" s="39">
        <v>45065</v>
      </c>
      <c r="AK265" s="33" t="s">
        <v>112</v>
      </c>
      <c r="AL265" s="39" t="s">
        <v>112</v>
      </c>
      <c r="AM265" s="33">
        <v>45114</v>
      </c>
      <c r="AN265" s="39">
        <v>45064</v>
      </c>
      <c r="AO265" s="33">
        <v>45121</v>
      </c>
      <c r="AP265" s="39">
        <v>45065</v>
      </c>
      <c r="AQ265" s="33">
        <v>45142</v>
      </c>
      <c r="AR265" s="42">
        <v>45194</v>
      </c>
      <c r="AS265" s="33">
        <v>45187</v>
      </c>
      <c r="AT265" s="39" t="s">
        <v>112</v>
      </c>
      <c r="AU265" s="33">
        <v>45201</v>
      </c>
      <c r="AV265" s="39"/>
      <c r="AW265" s="33">
        <v>45201</v>
      </c>
      <c r="AX265" s="39"/>
      <c r="AY265" s="33">
        <v>45208</v>
      </c>
      <c r="AZ265" s="39"/>
      <c r="BC265" s="28" t="s">
        <v>520</v>
      </c>
      <c r="BD265" s="5" t="s">
        <v>453</v>
      </c>
    </row>
    <row r="266" spans="1:59" ht="14.95" hidden="1" customHeight="1" x14ac:dyDescent="0.2">
      <c r="A266" s="3">
        <v>257</v>
      </c>
      <c r="B266" s="3" t="s">
        <v>475</v>
      </c>
      <c r="C266" s="9">
        <v>115492</v>
      </c>
      <c r="D266" s="37" t="str">
        <f t="shared" ref="D266:D329" si="4">HYPERLINK("http://metro.ntc.navistar.com/WorkflowUtils/TSAPTS/goto.asp?TSAPTS="&amp;C266,"∞")</f>
        <v>∞</v>
      </c>
      <c r="E266" s="5" t="s">
        <v>498</v>
      </c>
      <c r="F266" s="5" t="s">
        <v>521</v>
      </c>
      <c r="G266" s="5" t="s">
        <v>522</v>
      </c>
      <c r="H266" s="5" t="s">
        <v>235</v>
      </c>
      <c r="I266" s="5" t="s">
        <v>293</v>
      </c>
      <c r="J266" s="5" t="s">
        <v>108</v>
      </c>
      <c r="K266" s="5" t="s">
        <v>16</v>
      </c>
      <c r="N266" s="5" t="s">
        <v>509</v>
      </c>
      <c r="P266" s="5">
        <v>118929</v>
      </c>
      <c r="Q266" s="5" t="s">
        <v>502</v>
      </c>
      <c r="R266" s="5">
        <v>1</v>
      </c>
      <c r="S266" s="5">
        <v>0</v>
      </c>
      <c r="T266" s="5" t="s">
        <v>11</v>
      </c>
      <c r="U266" s="5">
        <v>15</v>
      </c>
      <c r="V266" s="5">
        <v>10</v>
      </c>
      <c r="W266" s="33">
        <v>45215</v>
      </c>
      <c r="X266" s="41">
        <v>45233</v>
      </c>
      <c r="Y266" s="41">
        <v>45247</v>
      </c>
      <c r="Z266" s="33">
        <v>45251</v>
      </c>
      <c r="AA266" s="39">
        <v>45243</v>
      </c>
      <c r="AB266" s="39">
        <v>45293</v>
      </c>
      <c r="AC266" s="39">
        <v>45341</v>
      </c>
      <c r="AD266" s="39">
        <v>45345</v>
      </c>
      <c r="AE266" s="33">
        <v>44950</v>
      </c>
      <c r="AF266" s="39">
        <v>45017</v>
      </c>
      <c r="AG266" s="33" t="s">
        <v>112</v>
      </c>
      <c r="AH266" s="39" t="s">
        <v>112</v>
      </c>
      <c r="AI266" s="33">
        <v>45069</v>
      </c>
      <c r="AJ266" s="39">
        <v>45065</v>
      </c>
      <c r="AK266" s="33" t="s">
        <v>112</v>
      </c>
      <c r="AL266" s="39" t="s">
        <v>112</v>
      </c>
      <c r="AM266" s="33">
        <v>45114</v>
      </c>
      <c r="AN266" s="39">
        <v>45064</v>
      </c>
      <c r="AO266" s="33">
        <v>45121</v>
      </c>
      <c r="AP266" s="39">
        <v>45065</v>
      </c>
      <c r="AQ266" s="33">
        <v>45142</v>
      </c>
      <c r="AR266" s="42">
        <v>45211</v>
      </c>
      <c r="AS266" s="33">
        <v>45187</v>
      </c>
      <c r="AT266" s="42">
        <v>45224</v>
      </c>
      <c r="AU266" s="33">
        <v>45201</v>
      </c>
      <c r="AV266" s="42"/>
      <c r="AW266" s="33">
        <v>45201</v>
      </c>
      <c r="AX266" s="42"/>
      <c r="AY266" s="33">
        <v>45208</v>
      </c>
      <c r="AZ266" s="42"/>
      <c r="BC266" s="28" t="s">
        <v>523</v>
      </c>
      <c r="BD266" s="5" t="s">
        <v>453</v>
      </c>
    </row>
    <row r="267" spans="1:59" ht="14.95" hidden="1" customHeight="1" x14ac:dyDescent="0.2">
      <c r="A267" s="3">
        <v>258</v>
      </c>
      <c r="B267" s="3" t="s">
        <v>570</v>
      </c>
      <c r="C267" s="9">
        <v>118942</v>
      </c>
      <c r="D267" s="37" t="str">
        <f t="shared" si="4"/>
        <v>∞</v>
      </c>
      <c r="E267" s="5" t="s">
        <v>104</v>
      </c>
      <c r="F267" s="5" t="s">
        <v>1376</v>
      </c>
      <c r="I267" s="5" t="s">
        <v>107</v>
      </c>
      <c r="J267" s="5" t="s">
        <v>108</v>
      </c>
      <c r="K267" s="5" t="s">
        <v>4</v>
      </c>
      <c r="M267" s="5" t="s">
        <v>109</v>
      </c>
      <c r="N267" s="5" t="s">
        <v>283</v>
      </c>
      <c r="O267" s="5" t="s">
        <v>111</v>
      </c>
      <c r="Q267" s="5" t="s">
        <v>111</v>
      </c>
      <c r="R267" s="5">
        <v>1</v>
      </c>
      <c r="S267" s="5">
        <v>1</v>
      </c>
      <c r="T267" s="5" t="s">
        <v>5</v>
      </c>
      <c r="U267" s="5">
        <v>10</v>
      </c>
      <c r="V267" s="5">
        <v>0</v>
      </c>
      <c r="W267" s="33">
        <v>45215</v>
      </c>
      <c r="X267" s="41" t="s">
        <v>115</v>
      </c>
      <c r="Y267" s="41" t="s">
        <v>115</v>
      </c>
      <c r="Z267" s="33">
        <v>45229</v>
      </c>
      <c r="AA267" s="39">
        <v>45215</v>
      </c>
      <c r="AB267" s="39"/>
      <c r="AC267" s="39"/>
      <c r="AD267" s="39">
        <v>45219</v>
      </c>
      <c r="AE267" s="33" t="s">
        <v>112</v>
      </c>
      <c r="AF267" s="39"/>
      <c r="AG267" s="33" t="s">
        <v>112</v>
      </c>
      <c r="AH267" s="39"/>
      <c r="AI267" s="33" t="s">
        <v>112</v>
      </c>
      <c r="AJ267" s="39"/>
      <c r="AK267" s="33" t="s">
        <v>112</v>
      </c>
      <c r="AL267" s="39"/>
      <c r="AM267" s="33" t="s">
        <v>112</v>
      </c>
      <c r="AN267" s="39"/>
      <c r="AO267" s="33" t="s">
        <v>112</v>
      </c>
      <c r="AP267" s="39"/>
      <c r="AQ267" s="33" t="s">
        <v>112</v>
      </c>
      <c r="AR267" s="39"/>
      <c r="AS267" s="33" t="s">
        <v>112</v>
      </c>
      <c r="AT267" s="39"/>
      <c r="AU267" s="33" t="s">
        <v>112</v>
      </c>
      <c r="AV267" s="39"/>
      <c r="AW267" s="33" t="s">
        <v>112</v>
      </c>
      <c r="AX267" s="39"/>
      <c r="AY267" s="33" t="s">
        <v>112</v>
      </c>
      <c r="AZ267" s="39"/>
      <c r="BD267" s="5"/>
    </row>
    <row r="268" spans="1:59" ht="14.95" hidden="1" customHeight="1" x14ac:dyDescent="0.2">
      <c r="A268" s="3">
        <v>259</v>
      </c>
      <c r="B268" s="3" t="s">
        <v>475</v>
      </c>
      <c r="C268" s="9">
        <v>119530</v>
      </c>
      <c r="D268" s="37" t="str">
        <f t="shared" si="4"/>
        <v>∞</v>
      </c>
      <c r="E268" s="5" t="s">
        <v>498</v>
      </c>
      <c r="F268" s="5" t="s">
        <v>524</v>
      </c>
      <c r="G268" s="5" t="s">
        <v>525</v>
      </c>
      <c r="H268" s="5" t="s">
        <v>420</v>
      </c>
      <c r="I268" s="5" t="s">
        <v>293</v>
      </c>
      <c r="J268" s="5" t="s">
        <v>108</v>
      </c>
      <c r="K268" s="5" t="s">
        <v>4</v>
      </c>
      <c r="N268" s="5" t="s">
        <v>368</v>
      </c>
      <c r="P268" s="5">
        <v>119044</v>
      </c>
      <c r="Q268" s="5" t="s">
        <v>502</v>
      </c>
      <c r="R268" s="5">
        <v>1</v>
      </c>
      <c r="S268" s="5">
        <v>1</v>
      </c>
      <c r="T268" s="5" t="s">
        <v>11</v>
      </c>
      <c r="U268" s="5">
        <v>15</v>
      </c>
      <c r="V268" s="5">
        <v>10</v>
      </c>
      <c r="W268" s="33">
        <v>45222</v>
      </c>
      <c r="X268" s="41">
        <v>45240</v>
      </c>
      <c r="Y268" s="41">
        <v>45258</v>
      </c>
      <c r="Z268" s="33">
        <v>45260</v>
      </c>
      <c r="AA268" s="39">
        <v>45222</v>
      </c>
      <c r="AB268" s="39">
        <v>45240</v>
      </c>
      <c r="AC268" s="39"/>
      <c r="AD268" s="39">
        <v>45267</v>
      </c>
      <c r="AE268" s="33">
        <v>44957</v>
      </c>
      <c r="AF268" s="39">
        <v>45017</v>
      </c>
      <c r="AG268" s="33" t="s">
        <v>112</v>
      </c>
      <c r="AH268" s="39" t="s">
        <v>112</v>
      </c>
      <c r="AI268" s="33">
        <v>45077</v>
      </c>
      <c r="AJ268" s="39">
        <v>45065</v>
      </c>
      <c r="AK268" s="33" t="s">
        <v>112</v>
      </c>
      <c r="AL268" s="39" t="s">
        <v>112</v>
      </c>
      <c r="AM268" s="33">
        <v>45121</v>
      </c>
      <c r="AN268" s="39">
        <v>45064</v>
      </c>
      <c r="AO268" s="33">
        <v>45128</v>
      </c>
      <c r="AP268" s="39">
        <v>45065</v>
      </c>
      <c r="AQ268" s="33">
        <v>45149</v>
      </c>
      <c r="AR268" s="39">
        <v>45145</v>
      </c>
      <c r="AS268" s="33">
        <v>45194</v>
      </c>
      <c r="AT268" s="39"/>
      <c r="AU268" s="33">
        <v>45208</v>
      </c>
      <c r="AV268" s="39"/>
      <c r="AW268" s="33">
        <v>45208</v>
      </c>
      <c r="AX268" s="39"/>
      <c r="AY268" s="33">
        <v>45215</v>
      </c>
      <c r="AZ268" s="39"/>
      <c r="BC268" s="28" t="s">
        <v>526</v>
      </c>
      <c r="BD268" s="5" t="s">
        <v>453</v>
      </c>
    </row>
    <row r="269" spans="1:59" ht="14.95" hidden="1" customHeight="1" x14ac:dyDescent="0.2">
      <c r="A269" s="3">
        <v>260</v>
      </c>
      <c r="B269" s="3" t="s">
        <v>132</v>
      </c>
      <c r="C269" s="9">
        <v>119701</v>
      </c>
      <c r="D269" s="37" t="str">
        <f t="shared" si="4"/>
        <v>∞</v>
      </c>
      <c r="E269" s="5" t="s">
        <v>104</v>
      </c>
      <c r="F269" s="5" t="s">
        <v>200</v>
      </c>
      <c r="I269" s="5" t="s">
        <v>107</v>
      </c>
      <c r="J269" s="5" t="s">
        <v>108</v>
      </c>
      <c r="K269" s="5" t="s">
        <v>16</v>
      </c>
      <c r="M269" s="5" t="s">
        <v>109</v>
      </c>
      <c r="O269" s="5" t="s">
        <v>111</v>
      </c>
      <c r="Q269" s="5" t="s">
        <v>111</v>
      </c>
      <c r="R269" s="5">
        <v>1</v>
      </c>
      <c r="S269" s="5">
        <v>1</v>
      </c>
      <c r="T269" s="5" t="s">
        <v>5</v>
      </c>
      <c r="U269" s="5">
        <v>5</v>
      </c>
      <c r="V269" s="5">
        <v>0</v>
      </c>
      <c r="W269" s="33">
        <v>45222</v>
      </c>
      <c r="X269" s="41" t="s">
        <v>115</v>
      </c>
      <c r="Y269" s="41" t="s">
        <v>115</v>
      </c>
      <c r="Z269" s="33">
        <v>45229</v>
      </c>
      <c r="AA269" s="33">
        <v>45222</v>
      </c>
      <c r="AB269" s="39"/>
      <c r="AC269" s="39"/>
      <c r="AD269" s="39">
        <v>45257</v>
      </c>
      <c r="AE269" s="33" t="s">
        <v>112</v>
      </c>
      <c r="AF269" s="39"/>
      <c r="AG269" s="33" t="s">
        <v>112</v>
      </c>
      <c r="AH269" s="39"/>
      <c r="AI269" s="33" t="s">
        <v>112</v>
      </c>
      <c r="AJ269" s="39"/>
      <c r="AK269" s="33" t="s">
        <v>112</v>
      </c>
      <c r="AL269" s="39"/>
      <c r="AM269" s="33" t="s">
        <v>112</v>
      </c>
      <c r="AN269" s="39"/>
      <c r="AO269" s="33" t="s">
        <v>112</v>
      </c>
      <c r="AP269" s="39"/>
      <c r="AQ269" s="33" t="s">
        <v>112</v>
      </c>
      <c r="AR269" s="39"/>
      <c r="AS269" s="33" t="s">
        <v>112</v>
      </c>
      <c r="AT269" s="39"/>
      <c r="AU269" s="33" t="s">
        <v>112</v>
      </c>
      <c r="AV269" s="39"/>
      <c r="AW269" s="33" t="s">
        <v>112</v>
      </c>
      <c r="AX269" s="39"/>
      <c r="AY269" s="33" t="s">
        <v>112</v>
      </c>
      <c r="AZ269" s="39"/>
      <c r="BD269" s="5"/>
    </row>
    <row r="270" spans="1:59" ht="14.95" hidden="1" customHeight="1" x14ac:dyDescent="0.2">
      <c r="A270" s="3">
        <v>261</v>
      </c>
      <c r="B270" s="3" t="s">
        <v>132</v>
      </c>
      <c r="C270" s="9">
        <v>117057</v>
      </c>
      <c r="D270" s="37" t="str">
        <f t="shared" si="4"/>
        <v>∞</v>
      </c>
      <c r="E270" s="5" t="s">
        <v>104</v>
      </c>
      <c r="F270" s="5" t="s">
        <v>201</v>
      </c>
      <c r="G270" s="5" t="s">
        <v>202</v>
      </c>
      <c r="H270" s="5" t="s">
        <v>203</v>
      </c>
      <c r="I270" s="5" t="s">
        <v>107</v>
      </c>
      <c r="J270" s="5" t="s">
        <v>108</v>
      </c>
      <c r="K270" s="5" t="s">
        <v>16</v>
      </c>
      <c r="M270" s="5" t="s">
        <v>109</v>
      </c>
      <c r="N270" s="5" t="s">
        <v>110</v>
      </c>
      <c r="P270" s="5" t="s">
        <v>122</v>
      </c>
      <c r="Q270" s="5" t="s">
        <v>111</v>
      </c>
      <c r="R270" s="5">
        <v>1</v>
      </c>
      <c r="S270" s="5">
        <v>1</v>
      </c>
      <c r="T270" s="5" t="s">
        <v>5</v>
      </c>
      <c r="U270" s="5">
        <v>15</v>
      </c>
      <c r="V270" s="5">
        <v>5</v>
      </c>
      <c r="W270" s="33">
        <v>45222</v>
      </c>
      <c r="X270" s="41">
        <v>45240</v>
      </c>
      <c r="Y270" s="41">
        <v>45247</v>
      </c>
      <c r="Z270" s="33">
        <v>45251</v>
      </c>
      <c r="AA270" s="33">
        <v>45222</v>
      </c>
      <c r="AB270" s="39">
        <v>45278</v>
      </c>
      <c r="AC270" s="39"/>
      <c r="AD270" s="39"/>
      <c r="AE270" s="33" t="s">
        <v>112</v>
      </c>
      <c r="AF270" s="33" t="s">
        <v>112</v>
      </c>
      <c r="AG270" s="33" t="s">
        <v>112</v>
      </c>
      <c r="AH270" s="33" t="s">
        <v>112</v>
      </c>
      <c r="AI270" s="33" t="s">
        <v>112</v>
      </c>
      <c r="AJ270" s="33" t="s">
        <v>112</v>
      </c>
      <c r="AK270" s="33" t="s">
        <v>112</v>
      </c>
      <c r="AL270" s="33" t="s">
        <v>112</v>
      </c>
      <c r="AM270" s="33" t="s">
        <v>112</v>
      </c>
      <c r="AN270" s="33" t="s">
        <v>112</v>
      </c>
      <c r="AO270" s="33" t="s">
        <v>112</v>
      </c>
      <c r="AP270" s="33" t="s">
        <v>112</v>
      </c>
      <c r="AQ270" s="33" t="s">
        <v>112</v>
      </c>
      <c r="AR270" s="33" t="s">
        <v>112</v>
      </c>
      <c r="AS270" s="33" t="s">
        <v>112</v>
      </c>
      <c r="AT270" s="33" t="s">
        <v>112</v>
      </c>
      <c r="AU270" s="33" t="s">
        <v>112</v>
      </c>
      <c r="AV270" s="33" t="s">
        <v>112</v>
      </c>
      <c r="AW270" s="33" t="s">
        <v>112</v>
      </c>
      <c r="AX270" s="33" t="s">
        <v>112</v>
      </c>
      <c r="AY270" s="33" t="s">
        <v>112</v>
      </c>
      <c r="AZ270" s="39"/>
      <c r="BC270" s="28" t="s">
        <v>199</v>
      </c>
      <c r="BD270" s="5"/>
    </row>
    <row r="271" spans="1:59" ht="14.95" hidden="1" customHeight="1" x14ac:dyDescent="0.2">
      <c r="A271" s="3">
        <v>262</v>
      </c>
      <c r="B271" s="59" t="s">
        <v>562</v>
      </c>
      <c r="C271" s="9">
        <v>118780</v>
      </c>
      <c r="D271" s="37" t="str">
        <f t="shared" si="4"/>
        <v>∞</v>
      </c>
      <c r="E271" s="5" t="s">
        <v>104</v>
      </c>
      <c r="F271" s="5" t="s">
        <v>981</v>
      </c>
      <c r="I271" s="5" t="s">
        <v>107</v>
      </c>
      <c r="J271" s="5" t="s">
        <v>118</v>
      </c>
      <c r="K271" s="5" t="s">
        <v>16</v>
      </c>
      <c r="M271" s="5" t="s">
        <v>109</v>
      </c>
      <c r="O271" s="5" t="s">
        <v>111</v>
      </c>
      <c r="Q271" s="5" t="s">
        <v>111</v>
      </c>
      <c r="R271" s="5">
        <v>1</v>
      </c>
      <c r="S271" s="5">
        <v>1</v>
      </c>
      <c r="T271" s="5" t="s">
        <v>5</v>
      </c>
      <c r="U271" s="5">
        <v>1</v>
      </c>
      <c r="V271" s="5">
        <v>0</v>
      </c>
      <c r="W271" s="33">
        <v>45222</v>
      </c>
      <c r="X271" s="41" t="s">
        <v>115</v>
      </c>
      <c r="Y271" s="41" t="s">
        <v>115</v>
      </c>
      <c r="Z271" s="33">
        <v>45223</v>
      </c>
      <c r="AA271" s="39"/>
      <c r="AB271" s="39"/>
      <c r="AC271" s="39"/>
      <c r="AD271" s="39"/>
      <c r="AE271" s="33" t="s">
        <v>112</v>
      </c>
      <c r="AF271" s="42"/>
      <c r="AG271" s="33" t="s">
        <v>112</v>
      </c>
      <c r="AH271" s="39"/>
      <c r="AI271" s="33" t="s">
        <v>112</v>
      </c>
      <c r="AJ271" s="39"/>
      <c r="AK271" s="33" t="s">
        <v>112</v>
      </c>
      <c r="AL271" s="39"/>
      <c r="AM271" s="33" t="s">
        <v>112</v>
      </c>
      <c r="AN271" s="39"/>
      <c r="AO271" s="33" t="s">
        <v>112</v>
      </c>
      <c r="AP271" s="39"/>
      <c r="AQ271" s="33" t="s">
        <v>112</v>
      </c>
      <c r="AR271" s="39"/>
      <c r="AS271" s="33" t="s">
        <v>112</v>
      </c>
      <c r="AT271" s="39"/>
      <c r="AU271" s="33" t="s">
        <v>112</v>
      </c>
      <c r="AV271" s="39"/>
      <c r="AW271" s="33" t="s">
        <v>112</v>
      </c>
      <c r="AX271" s="39"/>
      <c r="AY271" s="33" t="s">
        <v>112</v>
      </c>
      <c r="AZ271" s="39"/>
      <c r="BD271" s="5"/>
    </row>
    <row r="272" spans="1:59" ht="14.95" hidden="1" customHeight="1" x14ac:dyDescent="0.2">
      <c r="A272" s="3">
        <v>263</v>
      </c>
      <c r="B272" s="3" t="s">
        <v>864</v>
      </c>
      <c r="C272" s="9">
        <v>110654</v>
      </c>
      <c r="D272" s="37" t="str">
        <f t="shared" si="4"/>
        <v>∞</v>
      </c>
      <c r="E272" s="5" t="s">
        <v>104</v>
      </c>
      <c r="F272" s="5" t="s">
        <v>1363</v>
      </c>
      <c r="I272" s="5" t="s">
        <v>107</v>
      </c>
      <c r="J272" s="5" t="s">
        <v>118</v>
      </c>
      <c r="K272" s="5" t="s">
        <v>4</v>
      </c>
      <c r="M272" s="5" t="s">
        <v>109</v>
      </c>
      <c r="N272" s="5" t="s">
        <v>368</v>
      </c>
      <c r="Q272" s="5" t="s">
        <v>111</v>
      </c>
      <c r="R272" s="5">
        <v>1</v>
      </c>
      <c r="S272" s="5">
        <v>1</v>
      </c>
      <c r="T272" s="5" t="s">
        <v>5</v>
      </c>
      <c r="U272" s="5">
        <v>5</v>
      </c>
      <c r="V272" s="5">
        <v>0</v>
      </c>
      <c r="W272" s="33">
        <v>45222</v>
      </c>
      <c r="X272" s="41" t="s">
        <v>115</v>
      </c>
      <c r="Y272" s="41" t="s">
        <v>115</v>
      </c>
      <c r="Z272" s="33">
        <v>45229</v>
      </c>
      <c r="AA272" s="39"/>
      <c r="AB272" s="39"/>
      <c r="AC272" s="39"/>
      <c r="AD272" s="39"/>
      <c r="AE272" s="33" t="s">
        <v>112</v>
      </c>
      <c r="AF272" s="39"/>
      <c r="AG272" s="33" t="s">
        <v>112</v>
      </c>
      <c r="AH272" s="39"/>
      <c r="AI272" s="33" t="s">
        <v>112</v>
      </c>
      <c r="AJ272" s="39"/>
      <c r="AK272" s="33" t="s">
        <v>112</v>
      </c>
      <c r="AL272" s="39"/>
      <c r="AM272" s="33" t="s">
        <v>112</v>
      </c>
      <c r="AN272" s="39"/>
      <c r="AO272" s="33" t="s">
        <v>112</v>
      </c>
      <c r="AP272" s="39"/>
      <c r="AQ272" s="33" t="s">
        <v>112</v>
      </c>
      <c r="AR272" s="39"/>
      <c r="AS272" s="33" t="s">
        <v>112</v>
      </c>
      <c r="AT272" s="39"/>
      <c r="AU272" s="33" t="s">
        <v>112</v>
      </c>
      <c r="AV272" s="39"/>
      <c r="AW272" s="33" t="s">
        <v>112</v>
      </c>
      <c r="AX272" s="39"/>
      <c r="AY272" s="33" t="s">
        <v>112</v>
      </c>
      <c r="AZ272" s="39"/>
      <c r="BD272" s="5"/>
    </row>
    <row r="273" spans="1:56" ht="14.95" hidden="1" customHeight="1" x14ac:dyDescent="0.2">
      <c r="A273" s="3">
        <v>264</v>
      </c>
      <c r="B273" s="3" t="s">
        <v>475</v>
      </c>
      <c r="C273" s="9">
        <v>115471</v>
      </c>
      <c r="D273" s="37" t="str">
        <f t="shared" si="4"/>
        <v>∞</v>
      </c>
      <c r="E273" s="5" t="s">
        <v>498</v>
      </c>
      <c r="F273" s="5" t="s">
        <v>521</v>
      </c>
      <c r="G273" s="5" t="s">
        <v>527</v>
      </c>
      <c r="H273" s="5" t="s">
        <v>328</v>
      </c>
      <c r="I273" s="5" t="s">
        <v>293</v>
      </c>
      <c r="J273" s="5" t="s">
        <v>108</v>
      </c>
      <c r="K273" s="5" t="s">
        <v>16</v>
      </c>
      <c r="N273" s="5" t="s">
        <v>509</v>
      </c>
      <c r="P273" s="5">
        <v>118932</v>
      </c>
      <c r="Q273" s="5" t="s">
        <v>502</v>
      </c>
      <c r="R273" s="5">
        <v>1</v>
      </c>
      <c r="S273" s="5">
        <v>1</v>
      </c>
      <c r="T273" s="5" t="s">
        <v>11</v>
      </c>
      <c r="U273" s="5">
        <v>15</v>
      </c>
      <c r="V273" s="5">
        <v>10</v>
      </c>
      <c r="W273" s="33">
        <v>45225</v>
      </c>
      <c r="X273" s="41">
        <v>45245</v>
      </c>
      <c r="Y273" s="41">
        <v>45261</v>
      </c>
      <c r="Z273" s="33">
        <v>45265</v>
      </c>
      <c r="AA273" s="39">
        <v>45225</v>
      </c>
      <c r="AB273" s="39">
        <v>45299</v>
      </c>
      <c r="AC273" s="39">
        <v>45316</v>
      </c>
      <c r="AD273" s="39">
        <v>45321</v>
      </c>
      <c r="AE273" s="33">
        <v>44960</v>
      </c>
      <c r="AF273" s="39">
        <v>45017</v>
      </c>
      <c r="AG273" s="33" t="s">
        <v>112</v>
      </c>
      <c r="AH273" s="39" t="s">
        <v>112</v>
      </c>
      <c r="AI273" s="33">
        <v>45082</v>
      </c>
      <c r="AJ273" s="39">
        <v>45065</v>
      </c>
      <c r="AK273" s="33" t="s">
        <v>112</v>
      </c>
      <c r="AL273" s="39" t="s">
        <v>112</v>
      </c>
      <c r="AM273" s="33">
        <v>45126</v>
      </c>
      <c r="AN273" s="39">
        <v>45064</v>
      </c>
      <c r="AO273" s="33">
        <v>45133</v>
      </c>
      <c r="AP273" s="39">
        <v>45065</v>
      </c>
      <c r="AQ273" s="33">
        <v>45154</v>
      </c>
      <c r="AR273" s="42">
        <v>45211</v>
      </c>
      <c r="AS273" s="33">
        <v>45197</v>
      </c>
      <c r="AT273" s="42">
        <v>45224</v>
      </c>
      <c r="AU273" s="33">
        <v>45211</v>
      </c>
      <c r="AV273" s="42"/>
      <c r="AW273" s="33">
        <v>45211</v>
      </c>
      <c r="AX273" s="42"/>
      <c r="AY273" s="33">
        <v>45218</v>
      </c>
      <c r="AZ273" s="42"/>
      <c r="BC273" s="28" t="s">
        <v>528</v>
      </c>
      <c r="BD273" s="5" t="s">
        <v>453</v>
      </c>
    </row>
    <row r="274" spans="1:56" ht="14.95" hidden="1" customHeight="1" x14ac:dyDescent="0.2">
      <c r="A274" s="3">
        <v>265</v>
      </c>
      <c r="B274" s="3" t="s">
        <v>692</v>
      </c>
      <c r="C274" s="9">
        <v>111785</v>
      </c>
      <c r="D274" s="37" t="str">
        <f t="shared" si="4"/>
        <v>∞</v>
      </c>
      <c r="E274" s="5" t="s">
        <v>818</v>
      </c>
      <c r="F274" s="5" t="s">
        <v>861</v>
      </c>
      <c r="G274" s="5" t="s">
        <v>862</v>
      </c>
      <c r="H274" s="5" t="s">
        <v>863</v>
      </c>
      <c r="I274" s="5" t="s">
        <v>293</v>
      </c>
      <c r="J274" s="5" t="s">
        <v>108</v>
      </c>
      <c r="K274" s="5" t="s">
        <v>4</v>
      </c>
      <c r="L274" s="64"/>
      <c r="M274" s="5" t="s">
        <v>237</v>
      </c>
      <c r="N274" s="5" t="s">
        <v>185</v>
      </c>
      <c r="P274" s="5">
        <v>118248</v>
      </c>
      <c r="Q274" s="5" t="s">
        <v>697</v>
      </c>
      <c r="R274" s="5">
        <v>1</v>
      </c>
      <c r="S274" s="5">
        <v>1</v>
      </c>
      <c r="T274" s="5" t="s">
        <v>23</v>
      </c>
      <c r="U274" s="5">
        <v>41</v>
      </c>
      <c r="V274" s="5">
        <v>10</v>
      </c>
      <c r="W274" s="33">
        <v>45229</v>
      </c>
      <c r="X274" s="41">
        <v>45295</v>
      </c>
      <c r="Y274" s="41">
        <v>45310</v>
      </c>
      <c r="Z274" s="33">
        <v>45314</v>
      </c>
      <c r="AA274" s="39">
        <v>45229</v>
      </c>
      <c r="AB274" s="39">
        <v>45348</v>
      </c>
      <c r="AC274" s="39">
        <v>45387</v>
      </c>
      <c r="AD274" s="39">
        <v>45387</v>
      </c>
      <c r="AE274" s="33">
        <v>44964</v>
      </c>
      <c r="AF274" s="39">
        <v>44835</v>
      </c>
      <c r="AG274" s="33" t="s">
        <v>112</v>
      </c>
      <c r="AH274" s="39" t="s">
        <v>112</v>
      </c>
      <c r="AI274" s="33">
        <v>45084</v>
      </c>
      <c r="AJ274" s="39">
        <v>44937</v>
      </c>
      <c r="AK274" s="33" t="s">
        <v>112</v>
      </c>
      <c r="AL274" s="39" t="s">
        <v>112</v>
      </c>
      <c r="AM274" s="33">
        <v>45128</v>
      </c>
      <c r="AN274" s="39">
        <v>44949</v>
      </c>
      <c r="AO274" s="33">
        <v>45135</v>
      </c>
      <c r="AP274" s="39">
        <v>45269</v>
      </c>
      <c r="AQ274" s="33">
        <v>45156</v>
      </c>
      <c r="AR274" s="39">
        <v>45114</v>
      </c>
      <c r="AS274" s="33">
        <v>45201</v>
      </c>
      <c r="AT274" s="39">
        <v>45147</v>
      </c>
      <c r="AU274" s="33">
        <v>45215</v>
      </c>
      <c r="AV274" s="39">
        <v>45296</v>
      </c>
      <c r="AW274" s="33">
        <v>45215</v>
      </c>
      <c r="AX274" s="39" t="s">
        <v>112</v>
      </c>
      <c r="AY274" s="33">
        <v>45222</v>
      </c>
      <c r="AZ274" s="39">
        <v>45166</v>
      </c>
      <c r="BC274" s="28" t="s">
        <v>826</v>
      </c>
      <c r="BD274" s="5" t="s">
        <v>289</v>
      </c>
    </row>
    <row r="275" spans="1:56" ht="14.95" hidden="1" customHeight="1" x14ac:dyDescent="0.2">
      <c r="A275" s="3">
        <v>266</v>
      </c>
      <c r="B275" s="3" t="s">
        <v>373</v>
      </c>
      <c r="C275" s="9">
        <v>119178</v>
      </c>
      <c r="D275" s="37" t="str">
        <f t="shared" si="4"/>
        <v>∞</v>
      </c>
      <c r="E275" s="5" t="s">
        <v>104</v>
      </c>
      <c r="F275" s="5" t="s">
        <v>409</v>
      </c>
      <c r="I275" s="5" t="s">
        <v>107</v>
      </c>
      <c r="J275" s="5" t="s">
        <v>108</v>
      </c>
      <c r="K275" s="5" t="s">
        <v>16</v>
      </c>
      <c r="M275" s="5" t="s">
        <v>109</v>
      </c>
      <c r="O275" s="5" t="s">
        <v>111</v>
      </c>
      <c r="Q275" s="5" t="s">
        <v>111</v>
      </c>
      <c r="R275" s="5">
        <v>1</v>
      </c>
      <c r="S275" s="5">
        <v>1</v>
      </c>
      <c r="T275" s="5" t="s">
        <v>5</v>
      </c>
      <c r="U275" s="5">
        <v>5</v>
      </c>
      <c r="V275" s="5">
        <v>0</v>
      </c>
      <c r="W275" s="33">
        <v>45229</v>
      </c>
      <c r="X275" s="41" t="s">
        <v>115</v>
      </c>
      <c r="Y275" s="41" t="s">
        <v>115</v>
      </c>
      <c r="Z275" s="33">
        <v>45236</v>
      </c>
      <c r="AA275" s="39">
        <v>45257</v>
      </c>
      <c r="AB275" s="39"/>
      <c r="AC275" s="39"/>
      <c r="AD275" s="39">
        <v>45264</v>
      </c>
      <c r="AE275" s="33" t="s">
        <v>112</v>
      </c>
      <c r="AF275" s="39"/>
      <c r="AG275" s="33" t="s">
        <v>112</v>
      </c>
      <c r="AH275" s="39"/>
      <c r="AI275" s="33" t="s">
        <v>112</v>
      </c>
      <c r="AJ275" s="39"/>
      <c r="AK275" s="33" t="s">
        <v>112</v>
      </c>
      <c r="AL275" s="39"/>
      <c r="AM275" s="33" t="s">
        <v>112</v>
      </c>
      <c r="AN275" s="39"/>
      <c r="AO275" s="33" t="s">
        <v>112</v>
      </c>
      <c r="AP275" s="39"/>
      <c r="AQ275" s="33" t="s">
        <v>112</v>
      </c>
      <c r="AR275" s="39"/>
      <c r="AS275" s="33" t="s">
        <v>112</v>
      </c>
      <c r="AT275" s="39"/>
      <c r="AU275" s="33" t="s">
        <v>112</v>
      </c>
      <c r="AV275" s="39"/>
      <c r="AW275" s="33" t="s">
        <v>112</v>
      </c>
      <c r="AX275" s="39"/>
      <c r="AY275" s="33" t="s">
        <v>112</v>
      </c>
      <c r="AZ275" s="39"/>
      <c r="BD275" s="5"/>
    </row>
    <row r="276" spans="1:56" ht="14.95" hidden="1" customHeight="1" x14ac:dyDescent="0.2">
      <c r="A276" s="3">
        <v>267</v>
      </c>
      <c r="B276" s="3" t="s">
        <v>349</v>
      </c>
      <c r="C276" s="9">
        <v>112345</v>
      </c>
      <c r="D276" s="37" t="str">
        <f t="shared" si="4"/>
        <v>∞</v>
      </c>
      <c r="E276" s="5" t="s">
        <v>731</v>
      </c>
      <c r="F276" s="5" t="s">
        <v>751</v>
      </c>
      <c r="G276" s="5" t="s">
        <v>752</v>
      </c>
      <c r="H276" s="5" t="s">
        <v>328</v>
      </c>
      <c r="I276" s="5" t="s">
        <v>267</v>
      </c>
      <c r="J276" s="5" t="s">
        <v>108</v>
      </c>
      <c r="K276" s="5" t="s">
        <v>4</v>
      </c>
      <c r="M276" s="5" t="s">
        <v>237</v>
      </c>
      <c r="N276" s="5" t="s">
        <v>354</v>
      </c>
      <c r="P276" s="5">
        <v>117103</v>
      </c>
      <c r="Q276" s="5" t="s">
        <v>355</v>
      </c>
      <c r="R276" s="5">
        <v>1</v>
      </c>
      <c r="S276" s="5">
        <v>0.5</v>
      </c>
      <c r="T276" s="5" t="s">
        <v>23</v>
      </c>
      <c r="U276" s="5">
        <v>33</v>
      </c>
      <c r="V276" s="5">
        <v>30</v>
      </c>
      <c r="W276" s="33">
        <v>45229</v>
      </c>
      <c r="X276" s="41">
        <v>45275</v>
      </c>
      <c r="Y276" s="41">
        <v>45328</v>
      </c>
      <c r="Z276" s="33">
        <v>45330</v>
      </c>
      <c r="AA276" s="39">
        <v>45216</v>
      </c>
      <c r="AB276" s="39">
        <v>45236</v>
      </c>
      <c r="AC276" s="39"/>
      <c r="AD276" s="39">
        <v>45317</v>
      </c>
      <c r="AE276" s="33">
        <v>44964</v>
      </c>
      <c r="AF276" s="39">
        <v>44726</v>
      </c>
      <c r="AG276" s="33">
        <v>44978</v>
      </c>
      <c r="AH276" s="39" t="s">
        <v>112</v>
      </c>
      <c r="AI276" s="33">
        <v>45084</v>
      </c>
      <c r="AJ276" s="39">
        <v>44859</v>
      </c>
      <c r="AK276" s="33">
        <v>45121</v>
      </c>
      <c r="AL276" s="39" t="s">
        <v>112</v>
      </c>
      <c r="AM276" s="33">
        <v>45128</v>
      </c>
      <c r="AN276" s="39">
        <v>44970</v>
      </c>
      <c r="AO276" s="33">
        <v>45135</v>
      </c>
      <c r="AP276" s="39">
        <v>44949</v>
      </c>
      <c r="AQ276" s="33">
        <v>45156</v>
      </c>
      <c r="AR276" s="39"/>
      <c r="AS276" s="33">
        <v>45201</v>
      </c>
      <c r="AT276" s="33" t="s">
        <v>112</v>
      </c>
      <c r="AU276" s="33">
        <v>45215</v>
      </c>
      <c r="AV276" s="39"/>
      <c r="AW276" s="33">
        <v>45215</v>
      </c>
      <c r="AX276" s="39"/>
      <c r="AY276" s="33">
        <v>45222</v>
      </c>
      <c r="AZ276" s="39"/>
      <c r="BC276" s="28" t="s">
        <v>753</v>
      </c>
      <c r="BD276" s="5" t="s">
        <v>314</v>
      </c>
    </row>
    <row r="277" spans="1:56" ht="14.95" hidden="1" customHeight="1" x14ac:dyDescent="0.2">
      <c r="A277" s="3">
        <v>268</v>
      </c>
      <c r="B277" s="3" t="s">
        <v>349</v>
      </c>
      <c r="C277" s="9">
        <v>112350</v>
      </c>
      <c r="D277" s="37" t="str">
        <f t="shared" si="4"/>
        <v>∞</v>
      </c>
      <c r="E277" s="5" t="s">
        <v>731</v>
      </c>
      <c r="F277" s="5" t="s">
        <v>754</v>
      </c>
      <c r="G277" s="5" t="s">
        <v>755</v>
      </c>
      <c r="H277" s="5" t="s">
        <v>756</v>
      </c>
      <c r="I277" s="5" t="s">
        <v>267</v>
      </c>
      <c r="J277" s="5" t="s">
        <v>108</v>
      </c>
      <c r="K277" s="5" t="s">
        <v>4</v>
      </c>
      <c r="M277" s="5" t="s">
        <v>237</v>
      </c>
      <c r="N277" s="5" t="s">
        <v>354</v>
      </c>
      <c r="P277" s="5">
        <v>117105</v>
      </c>
      <c r="Q277" s="5" t="s">
        <v>355</v>
      </c>
      <c r="R277" s="5">
        <v>1</v>
      </c>
      <c r="S277" s="5">
        <v>0.5</v>
      </c>
      <c r="T277" s="5" t="s">
        <v>23</v>
      </c>
      <c r="U277" s="5">
        <v>33</v>
      </c>
      <c r="V277" s="5">
        <v>30</v>
      </c>
      <c r="W277" s="33">
        <v>45229</v>
      </c>
      <c r="X277" s="41">
        <v>45275</v>
      </c>
      <c r="Y277" s="41">
        <v>45328</v>
      </c>
      <c r="Z277" s="33">
        <v>45330</v>
      </c>
      <c r="AA277" s="39">
        <v>45216</v>
      </c>
      <c r="AB277" s="39">
        <v>45236</v>
      </c>
      <c r="AC277" s="39"/>
      <c r="AD277" s="39">
        <v>45321</v>
      </c>
      <c r="AE277" s="33">
        <v>44964</v>
      </c>
      <c r="AF277" s="39">
        <v>44726</v>
      </c>
      <c r="AG277" s="33">
        <v>44978</v>
      </c>
      <c r="AH277" s="39" t="s">
        <v>112</v>
      </c>
      <c r="AI277" s="33">
        <v>45084</v>
      </c>
      <c r="AJ277" s="39">
        <v>44859</v>
      </c>
      <c r="AK277" s="33">
        <v>45121</v>
      </c>
      <c r="AL277" s="39" t="s">
        <v>112</v>
      </c>
      <c r="AM277" s="33">
        <v>45128</v>
      </c>
      <c r="AN277" s="39">
        <v>44970</v>
      </c>
      <c r="AO277" s="33">
        <v>45135</v>
      </c>
      <c r="AP277" s="39">
        <v>44949</v>
      </c>
      <c r="AQ277" s="33">
        <v>45156</v>
      </c>
      <c r="AR277" s="39"/>
      <c r="AS277" s="33">
        <v>45201</v>
      </c>
      <c r="AT277" s="33" t="s">
        <v>112</v>
      </c>
      <c r="AU277" s="33">
        <v>45215</v>
      </c>
      <c r="AV277" s="39"/>
      <c r="AW277" s="33">
        <v>45215</v>
      </c>
      <c r="AX277" s="39"/>
      <c r="AY277" s="33">
        <v>45222</v>
      </c>
      <c r="AZ277" s="39"/>
      <c r="BC277" s="28" t="s">
        <v>757</v>
      </c>
      <c r="BD277" s="5" t="s">
        <v>314</v>
      </c>
    </row>
    <row r="278" spans="1:56" ht="14.95" hidden="1" customHeight="1" x14ac:dyDescent="0.2">
      <c r="A278" s="3">
        <v>269</v>
      </c>
      <c r="B278" s="3" t="s">
        <v>692</v>
      </c>
      <c r="C278" s="9">
        <v>116643</v>
      </c>
      <c r="D278" s="37" t="str">
        <f t="shared" si="4"/>
        <v>∞</v>
      </c>
      <c r="E278" s="5" t="s">
        <v>818</v>
      </c>
      <c r="F278" s="5" t="s">
        <v>867</v>
      </c>
      <c r="G278" s="5" t="s">
        <v>868</v>
      </c>
      <c r="H278" s="5" t="s">
        <v>869</v>
      </c>
      <c r="I278" s="5" t="s">
        <v>293</v>
      </c>
      <c r="J278" s="5" t="s">
        <v>108</v>
      </c>
      <c r="K278" s="5" t="s">
        <v>4</v>
      </c>
      <c r="L278" s="64"/>
      <c r="M278" s="5" t="s">
        <v>237</v>
      </c>
      <c r="N278" s="5" t="s">
        <v>185</v>
      </c>
      <c r="P278" s="5">
        <v>118255</v>
      </c>
      <c r="Q278" s="5" t="s">
        <v>697</v>
      </c>
      <c r="R278" s="5">
        <v>1</v>
      </c>
      <c r="S278" s="5">
        <v>0</v>
      </c>
      <c r="T278" s="5" t="s">
        <v>23</v>
      </c>
      <c r="U278" s="5">
        <v>41</v>
      </c>
      <c r="V278" s="5">
        <v>10</v>
      </c>
      <c r="W278" s="33">
        <v>45229</v>
      </c>
      <c r="X278" s="41">
        <v>45295</v>
      </c>
      <c r="Y278" s="41">
        <v>45310</v>
      </c>
      <c r="Z278" s="33">
        <v>45314</v>
      </c>
      <c r="AA278" s="39">
        <v>45229</v>
      </c>
      <c r="AB278" s="39">
        <v>45334</v>
      </c>
      <c r="AC278" s="39">
        <v>45341</v>
      </c>
      <c r="AD278" s="39">
        <v>45350</v>
      </c>
      <c r="AE278" s="33">
        <v>44964</v>
      </c>
      <c r="AF278" s="39">
        <v>45117</v>
      </c>
      <c r="AG278" s="33" t="s">
        <v>112</v>
      </c>
      <c r="AH278" s="39" t="s">
        <v>112</v>
      </c>
      <c r="AI278" s="33">
        <v>45084</v>
      </c>
      <c r="AJ278" s="39">
        <v>45132</v>
      </c>
      <c r="AK278" s="33" t="s">
        <v>112</v>
      </c>
      <c r="AL278" s="39" t="s">
        <v>112</v>
      </c>
      <c r="AM278" s="33">
        <v>45128</v>
      </c>
      <c r="AN278" s="33">
        <v>45121</v>
      </c>
      <c r="AO278" s="33">
        <v>45135</v>
      </c>
      <c r="AP278" s="39">
        <v>45132</v>
      </c>
      <c r="AQ278" s="33">
        <v>45156</v>
      </c>
      <c r="AR278" s="39">
        <v>45189</v>
      </c>
      <c r="AS278" s="33">
        <v>45201</v>
      </c>
      <c r="AT278" s="39">
        <v>45147</v>
      </c>
      <c r="AU278" s="33">
        <v>45215</v>
      </c>
      <c r="AV278" s="39">
        <v>45296</v>
      </c>
      <c r="AW278" s="33">
        <v>45215</v>
      </c>
      <c r="AX278" s="39" t="s">
        <v>112</v>
      </c>
      <c r="AY278" s="33">
        <v>45222</v>
      </c>
      <c r="AZ278" s="39">
        <v>45166</v>
      </c>
      <c r="BC278" s="28" t="s">
        <v>870</v>
      </c>
      <c r="BD278" s="5" t="s">
        <v>289</v>
      </c>
    </row>
    <row r="279" spans="1:56" ht="14.95" hidden="1" customHeight="1" x14ac:dyDescent="0.2">
      <c r="A279" s="3">
        <v>270</v>
      </c>
      <c r="B279" s="3" t="s">
        <v>288</v>
      </c>
      <c r="C279" s="9">
        <v>120429</v>
      </c>
      <c r="D279" s="37" t="str">
        <f t="shared" si="4"/>
        <v>∞</v>
      </c>
      <c r="E279" s="5" t="s">
        <v>104</v>
      </c>
      <c r="F279" s="5" t="s">
        <v>335</v>
      </c>
      <c r="I279" s="5" t="s">
        <v>107</v>
      </c>
      <c r="J279" s="5" t="s">
        <v>118</v>
      </c>
      <c r="K279" s="5" t="s">
        <v>16</v>
      </c>
      <c r="M279" s="5" t="s">
        <v>109</v>
      </c>
      <c r="O279" s="5" t="s">
        <v>111</v>
      </c>
      <c r="P279" s="5" t="s">
        <v>111</v>
      </c>
      <c r="Q279" s="5" t="s">
        <v>111</v>
      </c>
      <c r="R279" s="5">
        <v>1</v>
      </c>
      <c r="S279" s="5">
        <v>1</v>
      </c>
      <c r="T279" s="5" t="s">
        <v>5</v>
      </c>
      <c r="U279" s="5">
        <v>5</v>
      </c>
      <c r="V279" s="5">
        <v>0</v>
      </c>
      <c r="W279" s="33">
        <v>45233</v>
      </c>
      <c r="X279" s="41" t="s">
        <v>115</v>
      </c>
      <c r="Y279" s="41" t="s">
        <v>115</v>
      </c>
      <c r="Z279" s="33">
        <v>45240</v>
      </c>
      <c r="AA279" s="39">
        <v>45257</v>
      </c>
      <c r="AB279" s="39"/>
      <c r="AC279" s="39"/>
      <c r="AD279" s="39"/>
      <c r="AE279" s="33" t="s">
        <v>112</v>
      </c>
      <c r="AF279" s="39"/>
      <c r="AG279" s="33" t="s">
        <v>112</v>
      </c>
      <c r="AH279" s="39"/>
      <c r="AI279" s="33" t="s">
        <v>112</v>
      </c>
      <c r="AJ279" s="39"/>
      <c r="AK279" s="33" t="s">
        <v>112</v>
      </c>
      <c r="AL279" s="39"/>
      <c r="AM279" s="33" t="s">
        <v>112</v>
      </c>
      <c r="AN279" s="39"/>
      <c r="AO279" s="33" t="s">
        <v>112</v>
      </c>
      <c r="AP279" s="39"/>
      <c r="AQ279" s="33" t="s">
        <v>112</v>
      </c>
      <c r="AR279" s="39"/>
      <c r="AS279" s="33" t="s">
        <v>112</v>
      </c>
      <c r="AT279" s="39"/>
      <c r="AU279" s="33" t="s">
        <v>112</v>
      </c>
      <c r="AV279" s="39"/>
      <c r="AW279" s="33" t="s">
        <v>112</v>
      </c>
      <c r="AX279" s="39"/>
      <c r="AY279" s="33" t="s">
        <v>112</v>
      </c>
      <c r="AZ279" s="39"/>
      <c r="BD279" s="5"/>
    </row>
    <row r="280" spans="1:56" ht="14.95" hidden="1" customHeight="1" x14ac:dyDescent="0.2">
      <c r="A280" s="3">
        <v>271</v>
      </c>
      <c r="B280" s="3" t="s">
        <v>364</v>
      </c>
      <c r="C280" s="9">
        <v>119867</v>
      </c>
      <c r="D280" s="37" t="str">
        <f t="shared" si="4"/>
        <v>∞</v>
      </c>
      <c r="E280" s="5" t="s">
        <v>104</v>
      </c>
      <c r="F280" s="5" t="s">
        <v>668</v>
      </c>
      <c r="I280" s="5" t="s">
        <v>107</v>
      </c>
      <c r="J280" s="5" t="s">
        <v>108</v>
      </c>
      <c r="K280" s="5" t="s">
        <v>16</v>
      </c>
      <c r="M280" s="5" t="s">
        <v>109</v>
      </c>
      <c r="O280" s="5" t="s">
        <v>111</v>
      </c>
      <c r="Q280" s="5" t="s">
        <v>111</v>
      </c>
      <c r="R280" s="5">
        <v>1</v>
      </c>
      <c r="S280" s="5">
        <v>1</v>
      </c>
      <c r="T280" s="5" t="s">
        <v>5</v>
      </c>
      <c r="U280" s="5">
        <v>5</v>
      </c>
      <c r="V280" s="5">
        <v>0</v>
      </c>
      <c r="W280" s="33">
        <v>45236</v>
      </c>
      <c r="X280" s="41" t="s">
        <v>115</v>
      </c>
      <c r="Y280" s="41" t="s">
        <v>115</v>
      </c>
      <c r="Z280" s="33">
        <v>45243</v>
      </c>
      <c r="AA280" s="39">
        <v>45236</v>
      </c>
      <c r="AB280" s="39"/>
      <c r="AC280" s="39"/>
      <c r="AD280" s="39">
        <v>45271</v>
      </c>
      <c r="AE280" s="33" t="s">
        <v>112</v>
      </c>
      <c r="AF280" s="39"/>
      <c r="AG280" s="33" t="s">
        <v>112</v>
      </c>
      <c r="AH280" s="39"/>
      <c r="AI280" s="33" t="s">
        <v>112</v>
      </c>
      <c r="AJ280" s="39"/>
      <c r="AK280" s="33" t="s">
        <v>112</v>
      </c>
      <c r="AL280" s="39"/>
      <c r="AM280" s="33" t="s">
        <v>112</v>
      </c>
      <c r="AN280" s="39"/>
      <c r="AO280" s="33" t="s">
        <v>112</v>
      </c>
      <c r="AP280" s="39"/>
      <c r="AQ280" s="33" t="s">
        <v>112</v>
      </c>
      <c r="AR280" s="39"/>
      <c r="AS280" s="33" t="s">
        <v>112</v>
      </c>
      <c r="AT280" s="39"/>
      <c r="AU280" s="33" t="s">
        <v>112</v>
      </c>
      <c r="AV280" s="39"/>
      <c r="AW280" s="33" t="s">
        <v>112</v>
      </c>
      <c r="AX280" s="39"/>
      <c r="AY280" s="33" t="s">
        <v>112</v>
      </c>
      <c r="AZ280" s="39"/>
      <c r="BD280" s="5"/>
    </row>
    <row r="281" spans="1:56" ht="14.95" hidden="1" customHeight="1" x14ac:dyDescent="0.2">
      <c r="A281" s="3">
        <v>272</v>
      </c>
      <c r="B281" s="3" t="s">
        <v>373</v>
      </c>
      <c r="C281" s="9">
        <v>120128</v>
      </c>
      <c r="D281" s="37" t="str">
        <f t="shared" si="4"/>
        <v>∞</v>
      </c>
      <c r="E281" s="5" t="s">
        <v>104</v>
      </c>
      <c r="F281" s="5" t="s">
        <v>410</v>
      </c>
      <c r="G281" s="67" t="s">
        <v>377</v>
      </c>
      <c r="H281" s="5" t="s">
        <v>292</v>
      </c>
      <c r="I281" s="5" t="s">
        <v>107</v>
      </c>
      <c r="J281" s="5" t="s">
        <v>108</v>
      </c>
      <c r="K281" s="5" t="s">
        <v>4</v>
      </c>
      <c r="M281" s="5" t="s">
        <v>109</v>
      </c>
      <c r="N281" s="5" t="s">
        <v>283</v>
      </c>
      <c r="O281" s="5" t="s">
        <v>111</v>
      </c>
      <c r="P281" s="5" t="s">
        <v>111</v>
      </c>
      <c r="Q281" s="5" t="s">
        <v>111</v>
      </c>
      <c r="R281" s="5">
        <v>1</v>
      </c>
      <c r="S281" s="5">
        <v>1</v>
      </c>
      <c r="T281" s="5" t="s">
        <v>5</v>
      </c>
      <c r="U281" s="5">
        <v>1</v>
      </c>
      <c r="V281" s="5">
        <v>0</v>
      </c>
      <c r="W281" s="33">
        <v>45236</v>
      </c>
      <c r="X281" s="41" t="s">
        <v>115</v>
      </c>
      <c r="Y281" s="41" t="s">
        <v>115</v>
      </c>
      <c r="Z281" s="33">
        <v>45237</v>
      </c>
      <c r="AA281" s="39">
        <v>45264</v>
      </c>
      <c r="AB281" s="39"/>
      <c r="AC281" s="39"/>
      <c r="AD281" s="39">
        <v>45282</v>
      </c>
      <c r="AE281" s="33" t="s">
        <v>112</v>
      </c>
      <c r="AF281" s="39"/>
      <c r="AG281" s="33" t="s">
        <v>112</v>
      </c>
      <c r="AH281" s="39"/>
      <c r="AI281" s="33" t="s">
        <v>112</v>
      </c>
      <c r="AJ281" s="39"/>
      <c r="AK281" s="33" t="s">
        <v>112</v>
      </c>
      <c r="AL281" s="39"/>
      <c r="AM281" s="33" t="s">
        <v>112</v>
      </c>
      <c r="AN281" s="39"/>
      <c r="AO281" s="33" t="s">
        <v>112</v>
      </c>
      <c r="AP281" s="39"/>
      <c r="AQ281" s="33" t="s">
        <v>112</v>
      </c>
      <c r="AR281" s="39"/>
      <c r="AS281" s="33" t="s">
        <v>112</v>
      </c>
      <c r="AT281" s="39"/>
      <c r="AU281" s="33" t="s">
        <v>112</v>
      </c>
      <c r="AV281" s="39"/>
      <c r="AW281" s="33" t="s">
        <v>112</v>
      </c>
      <c r="AX281" s="39"/>
      <c r="AY281" s="33" t="s">
        <v>112</v>
      </c>
      <c r="AZ281" s="39"/>
      <c r="BD281" s="5"/>
    </row>
    <row r="282" spans="1:56" ht="14.95" hidden="1" customHeight="1" x14ac:dyDescent="0.2">
      <c r="A282" s="3">
        <v>273</v>
      </c>
      <c r="B282" s="3" t="s">
        <v>562</v>
      </c>
      <c r="C282" s="9">
        <v>116919</v>
      </c>
      <c r="D282" s="37" t="str">
        <f t="shared" si="4"/>
        <v>∞</v>
      </c>
      <c r="E282" s="5" t="s">
        <v>982</v>
      </c>
      <c r="F282" s="5" t="s">
        <v>983</v>
      </c>
      <c r="G282" s="5" t="s">
        <v>149</v>
      </c>
      <c r="H282" s="5" t="s">
        <v>984</v>
      </c>
      <c r="I282" s="5" t="s">
        <v>651</v>
      </c>
      <c r="J282" s="5" t="s">
        <v>118</v>
      </c>
      <c r="K282" s="5" t="s">
        <v>16</v>
      </c>
      <c r="M282" s="5" t="s">
        <v>109</v>
      </c>
      <c r="N282" s="5" t="s">
        <v>748</v>
      </c>
      <c r="P282" s="5">
        <v>120250</v>
      </c>
      <c r="Q282" s="5" t="s">
        <v>567</v>
      </c>
      <c r="R282" s="5">
        <v>1</v>
      </c>
      <c r="S282" s="5">
        <v>1</v>
      </c>
      <c r="T282" s="5" t="s">
        <v>30</v>
      </c>
      <c r="U282" s="5">
        <v>40</v>
      </c>
      <c r="V282" s="5">
        <v>10</v>
      </c>
      <c r="W282" s="33">
        <v>45236</v>
      </c>
      <c r="X282" s="41">
        <v>45301</v>
      </c>
      <c r="Y282" s="41">
        <v>45316</v>
      </c>
      <c r="Z282" s="33">
        <v>45320</v>
      </c>
      <c r="AA282" s="39">
        <v>45236</v>
      </c>
      <c r="AB282" s="39"/>
      <c r="AC282" s="39"/>
      <c r="AD282" s="39"/>
      <c r="AE282" s="33" t="s">
        <v>112</v>
      </c>
      <c r="AF282" s="39" t="s">
        <v>338</v>
      </c>
      <c r="AG282" s="33" t="s">
        <v>112</v>
      </c>
      <c r="AH282" s="39" t="s">
        <v>338</v>
      </c>
      <c r="AI282" s="33">
        <v>45091</v>
      </c>
      <c r="AJ282" s="39">
        <v>45153</v>
      </c>
      <c r="AK282" s="33" t="s">
        <v>112</v>
      </c>
      <c r="AL282" s="39"/>
      <c r="AM282" s="33">
        <v>45135</v>
      </c>
      <c r="AN282" s="39"/>
      <c r="AO282" s="33">
        <v>45142</v>
      </c>
      <c r="AP282" s="39">
        <v>45153</v>
      </c>
      <c r="AQ282" s="33">
        <v>45163</v>
      </c>
      <c r="AR282" s="39">
        <v>45212</v>
      </c>
      <c r="AS282" s="33" t="s">
        <v>112</v>
      </c>
      <c r="AT282" s="39">
        <v>45204</v>
      </c>
      <c r="AU282" s="33">
        <v>45222</v>
      </c>
      <c r="AV282" s="39"/>
      <c r="AW282" s="33">
        <v>45222</v>
      </c>
      <c r="AX282" s="39">
        <v>45222</v>
      </c>
      <c r="AY282" s="33">
        <v>45229</v>
      </c>
      <c r="AZ282" s="39">
        <v>45229</v>
      </c>
      <c r="BC282" s="28" t="s">
        <v>985</v>
      </c>
      <c r="BD282" s="5"/>
    </row>
    <row r="283" spans="1:56" ht="14.95" hidden="1" customHeight="1" x14ac:dyDescent="0.2">
      <c r="A283" s="3">
        <v>274</v>
      </c>
      <c r="B283" s="3" t="s">
        <v>562</v>
      </c>
      <c r="C283" s="9">
        <v>120376</v>
      </c>
      <c r="D283" s="37" t="str">
        <f t="shared" si="4"/>
        <v>∞</v>
      </c>
      <c r="E283" s="5" t="s">
        <v>104</v>
      </c>
      <c r="F283" s="5" t="s">
        <v>986</v>
      </c>
      <c r="G283" s="5" t="s">
        <v>149</v>
      </c>
      <c r="H283" s="5" t="s">
        <v>984</v>
      </c>
      <c r="I283" s="5" t="s">
        <v>107</v>
      </c>
      <c r="J283" s="5" t="s">
        <v>108</v>
      </c>
      <c r="K283" s="5" t="s">
        <v>16</v>
      </c>
      <c r="M283" s="5" t="s">
        <v>109</v>
      </c>
      <c r="N283" s="5" t="s">
        <v>748</v>
      </c>
      <c r="O283" s="5" t="s">
        <v>111</v>
      </c>
      <c r="P283" s="5" t="s">
        <v>111</v>
      </c>
      <c r="Q283" s="5" t="s">
        <v>111</v>
      </c>
      <c r="R283" s="5">
        <v>1</v>
      </c>
      <c r="S283" s="5">
        <v>1</v>
      </c>
      <c r="T283" s="5" t="s">
        <v>5</v>
      </c>
      <c r="U283" s="5">
        <v>20</v>
      </c>
      <c r="V283" s="5">
        <v>0</v>
      </c>
      <c r="W283" s="33">
        <v>45236</v>
      </c>
      <c r="X283" s="41">
        <v>45259</v>
      </c>
      <c r="Y283" s="41">
        <v>45261</v>
      </c>
      <c r="Z283" s="33">
        <v>45266</v>
      </c>
      <c r="AA283" s="33">
        <v>45236</v>
      </c>
      <c r="AB283" s="39">
        <v>45251</v>
      </c>
      <c r="AC283" s="39">
        <v>45261</v>
      </c>
      <c r="AD283" s="39">
        <v>45265</v>
      </c>
      <c r="AE283" s="33" t="s">
        <v>112</v>
      </c>
      <c r="AF283" s="39"/>
      <c r="AG283" s="33" t="s">
        <v>112</v>
      </c>
      <c r="AH283" s="39"/>
      <c r="AI283" s="33" t="s">
        <v>112</v>
      </c>
      <c r="AJ283" s="39"/>
      <c r="AK283" s="33" t="s">
        <v>112</v>
      </c>
      <c r="AL283" s="39"/>
      <c r="AM283" s="33" t="s">
        <v>112</v>
      </c>
      <c r="AN283" s="39"/>
      <c r="AO283" s="33" t="s">
        <v>112</v>
      </c>
      <c r="AP283" s="39">
        <v>45153</v>
      </c>
      <c r="AQ283" s="33" t="s">
        <v>112</v>
      </c>
      <c r="AR283" s="39">
        <v>45212</v>
      </c>
      <c r="AS283" s="33" t="s">
        <v>112</v>
      </c>
      <c r="AT283" s="39">
        <v>45204</v>
      </c>
      <c r="AU283" s="33" t="s">
        <v>112</v>
      </c>
      <c r="AV283" s="39"/>
      <c r="AW283" s="33" t="s">
        <v>112</v>
      </c>
      <c r="AX283" s="39">
        <v>45222</v>
      </c>
      <c r="AY283" s="33" t="s">
        <v>112</v>
      </c>
      <c r="AZ283" s="39">
        <v>45229</v>
      </c>
      <c r="BD283" s="5"/>
    </row>
    <row r="284" spans="1:56" ht="14.95" hidden="1" customHeight="1" x14ac:dyDescent="0.2">
      <c r="A284" s="3">
        <v>275</v>
      </c>
      <c r="B284" s="3" t="s">
        <v>349</v>
      </c>
      <c r="C284" s="9">
        <v>112348</v>
      </c>
      <c r="D284" s="37" t="str">
        <f t="shared" si="4"/>
        <v>∞</v>
      </c>
      <c r="E284" s="5" t="s">
        <v>731</v>
      </c>
      <c r="F284" s="5" t="s">
        <v>754</v>
      </c>
      <c r="G284" s="5" t="s">
        <v>758</v>
      </c>
      <c r="H284" s="5" t="s">
        <v>430</v>
      </c>
      <c r="I284" s="5" t="s">
        <v>267</v>
      </c>
      <c r="J284" s="5" t="s">
        <v>108</v>
      </c>
      <c r="K284" s="5" t="s">
        <v>4</v>
      </c>
      <c r="M284" s="5" t="s">
        <v>237</v>
      </c>
      <c r="N284" s="5" t="s">
        <v>354</v>
      </c>
      <c r="P284" s="5">
        <v>117104</v>
      </c>
      <c r="Q284" s="5" t="s">
        <v>355</v>
      </c>
      <c r="R284" s="5">
        <v>1</v>
      </c>
      <c r="S284" s="5">
        <v>0</v>
      </c>
      <c r="T284" s="5" t="s">
        <v>23</v>
      </c>
      <c r="U284" s="5">
        <v>33</v>
      </c>
      <c r="V284" s="5">
        <v>30</v>
      </c>
      <c r="W284" s="33">
        <v>45243</v>
      </c>
      <c r="X284" s="41">
        <v>45299</v>
      </c>
      <c r="Y284" s="41">
        <v>45342</v>
      </c>
      <c r="Z284" s="33">
        <v>45344</v>
      </c>
      <c r="AA284" s="39">
        <v>45266</v>
      </c>
      <c r="AB284" s="39">
        <v>45327</v>
      </c>
      <c r="AC284" s="39"/>
      <c r="AD284" s="39"/>
      <c r="AE284" s="33">
        <v>44978</v>
      </c>
      <c r="AF284" s="39">
        <v>44726</v>
      </c>
      <c r="AG284" s="33">
        <v>44992</v>
      </c>
      <c r="AH284" s="39" t="s">
        <v>112</v>
      </c>
      <c r="AI284" s="33">
        <v>45099</v>
      </c>
      <c r="AJ284" s="39">
        <v>44859</v>
      </c>
      <c r="AK284" s="33">
        <v>45135</v>
      </c>
      <c r="AL284" s="39" t="s">
        <v>112</v>
      </c>
      <c r="AM284" s="33">
        <v>45142</v>
      </c>
      <c r="AN284" s="39">
        <v>44970</v>
      </c>
      <c r="AO284" s="33">
        <v>45149</v>
      </c>
      <c r="AP284" s="39">
        <v>44949</v>
      </c>
      <c r="AQ284" s="33">
        <v>45170</v>
      </c>
      <c r="AR284" s="39"/>
      <c r="AS284" s="33">
        <v>45215</v>
      </c>
      <c r="AT284" s="33" t="s">
        <v>112</v>
      </c>
      <c r="AU284" s="33">
        <v>45229</v>
      </c>
      <c r="AV284" s="39"/>
      <c r="AW284" s="33">
        <v>45229</v>
      </c>
      <c r="AX284" s="39"/>
      <c r="AY284" s="33">
        <v>45236</v>
      </c>
      <c r="AZ284" s="39"/>
      <c r="BC284" s="28" t="s">
        <v>757</v>
      </c>
      <c r="BD284" s="5" t="s">
        <v>314</v>
      </c>
    </row>
    <row r="285" spans="1:56" ht="14.95" hidden="1" customHeight="1" x14ac:dyDescent="0.2">
      <c r="A285" s="3">
        <v>276</v>
      </c>
      <c r="B285" s="3" t="s">
        <v>349</v>
      </c>
      <c r="C285" s="9">
        <v>112338</v>
      </c>
      <c r="D285" s="37" t="str">
        <f t="shared" si="4"/>
        <v>∞</v>
      </c>
      <c r="E285" s="5" t="s">
        <v>731</v>
      </c>
      <c r="F285" s="5" t="s">
        <v>754</v>
      </c>
      <c r="G285" s="5" t="s">
        <v>759</v>
      </c>
      <c r="H285" s="5" t="s">
        <v>360</v>
      </c>
      <c r="I285" s="5" t="s">
        <v>267</v>
      </c>
      <c r="J285" s="5" t="s">
        <v>108</v>
      </c>
      <c r="K285" s="5" t="s">
        <v>4</v>
      </c>
      <c r="M285" s="5" t="s">
        <v>237</v>
      </c>
      <c r="N285" s="5" t="s">
        <v>354</v>
      </c>
      <c r="P285" s="5">
        <v>117108</v>
      </c>
      <c r="Q285" s="5" t="s">
        <v>355</v>
      </c>
      <c r="R285" s="5">
        <v>1</v>
      </c>
      <c r="S285" s="5">
        <v>0</v>
      </c>
      <c r="T285" s="5" t="s">
        <v>23</v>
      </c>
      <c r="U285" s="5">
        <v>33</v>
      </c>
      <c r="V285" s="5">
        <v>30</v>
      </c>
      <c r="W285" s="33">
        <v>45243</v>
      </c>
      <c r="X285" s="41">
        <v>45299</v>
      </c>
      <c r="Y285" s="41">
        <v>45342</v>
      </c>
      <c r="Z285" s="33">
        <v>45344</v>
      </c>
      <c r="AA285" s="39">
        <v>45265</v>
      </c>
      <c r="AB285" s="39">
        <v>45278</v>
      </c>
      <c r="AC285" s="39"/>
      <c r="AD285" s="39"/>
      <c r="AE285" s="33">
        <v>44978</v>
      </c>
      <c r="AF285" s="39">
        <v>44726</v>
      </c>
      <c r="AG285" s="33">
        <v>44992</v>
      </c>
      <c r="AH285" s="39" t="s">
        <v>112</v>
      </c>
      <c r="AI285" s="33">
        <v>45099</v>
      </c>
      <c r="AJ285" s="39">
        <v>44859</v>
      </c>
      <c r="AK285" s="33">
        <v>45135</v>
      </c>
      <c r="AL285" s="39" t="s">
        <v>112</v>
      </c>
      <c r="AM285" s="33">
        <v>45142</v>
      </c>
      <c r="AN285" s="39">
        <v>44970</v>
      </c>
      <c r="AO285" s="33">
        <v>45149</v>
      </c>
      <c r="AP285" s="39">
        <v>44949</v>
      </c>
      <c r="AQ285" s="33">
        <v>45170</v>
      </c>
      <c r="AR285" s="39"/>
      <c r="AS285" s="33">
        <v>45215</v>
      </c>
      <c r="AT285" s="33" t="s">
        <v>112</v>
      </c>
      <c r="AU285" s="33">
        <v>45229</v>
      </c>
      <c r="AV285" s="39"/>
      <c r="AW285" s="33">
        <v>45229</v>
      </c>
      <c r="AX285" s="39"/>
      <c r="AY285" s="33">
        <v>45236</v>
      </c>
      <c r="AZ285" s="39"/>
      <c r="BC285" s="28" t="s">
        <v>760</v>
      </c>
      <c r="BD285" s="5" t="s">
        <v>314</v>
      </c>
    </row>
    <row r="286" spans="1:56" ht="14.95" hidden="1" customHeight="1" x14ac:dyDescent="0.2">
      <c r="A286" s="3">
        <v>277</v>
      </c>
      <c r="B286" s="3" t="s">
        <v>349</v>
      </c>
      <c r="C286" s="9">
        <v>112339</v>
      </c>
      <c r="D286" s="37" t="str">
        <f t="shared" si="4"/>
        <v>∞</v>
      </c>
      <c r="E286" s="5" t="s">
        <v>731</v>
      </c>
      <c r="F286" s="5" t="s">
        <v>754</v>
      </c>
      <c r="G286" s="5" t="s">
        <v>761</v>
      </c>
      <c r="H286" s="5" t="s">
        <v>309</v>
      </c>
      <c r="I286" s="5" t="s">
        <v>267</v>
      </c>
      <c r="J286" s="5" t="s">
        <v>108</v>
      </c>
      <c r="K286" s="5" t="s">
        <v>4</v>
      </c>
      <c r="M286" s="5" t="s">
        <v>237</v>
      </c>
      <c r="N286" s="5" t="s">
        <v>354</v>
      </c>
      <c r="P286" s="5">
        <v>117102</v>
      </c>
      <c r="Q286" s="5" t="s">
        <v>355</v>
      </c>
      <c r="R286" s="5">
        <v>1</v>
      </c>
      <c r="S286" s="5">
        <v>0</v>
      </c>
      <c r="T286" s="5" t="s">
        <v>23</v>
      </c>
      <c r="U286" s="5">
        <v>33</v>
      </c>
      <c r="V286" s="5">
        <v>30</v>
      </c>
      <c r="W286" s="33">
        <v>45243</v>
      </c>
      <c r="X286" s="41">
        <v>45299</v>
      </c>
      <c r="Y286" s="41">
        <v>45342</v>
      </c>
      <c r="Z286" s="33">
        <v>45344</v>
      </c>
      <c r="AA286" s="39">
        <v>45265</v>
      </c>
      <c r="AB286" s="39">
        <v>45278</v>
      </c>
      <c r="AC286" s="39"/>
      <c r="AD286" s="39"/>
      <c r="AE286" s="33">
        <v>44978</v>
      </c>
      <c r="AF286" s="39">
        <v>44726</v>
      </c>
      <c r="AG286" s="33">
        <v>44992</v>
      </c>
      <c r="AH286" s="39" t="s">
        <v>112</v>
      </c>
      <c r="AI286" s="33">
        <v>45099</v>
      </c>
      <c r="AJ286" s="39">
        <v>44859</v>
      </c>
      <c r="AK286" s="33">
        <v>45135</v>
      </c>
      <c r="AL286" s="39" t="s">
        <v>112</v>
      </c>
      <c r="AM286" s="33">
        <v>45142</v>
      </c>
      <c r="AN286" s="39">
        <v>44970</v>
      </c>
      <c r="AO286" s="33">
        <v>45149</v>
      </c>
      <c r="AP286" s="39">
        <v>44949</v>
      </c>
      <c r="AQ286" s="33">
        <v>45170</v>
      </c>
      <c r="AR286" s="39"/>
      <c r="AS286" s="33">
        <v>45215</v>
      </c>
      <c r="AT286" s="33" t="s">
        <v>112</v>
      </c>
      <c r="AU286" s="33">
        <v>45229</v>
      </c>
      <c r="AV286" s="39"/>
      <c r="AW286" s="33">
        <v>45229</v>
      </c>
      <c r="AX286" s="39"/>
      <c r="AY286" s="33">
        <v>45236</v>
      </c>
      <c r="AZ286" s="39"/>
      <c r="BC286" s="28" t="s">
        <v>762</v>
      </c>
      <c r="BD286" s="5" t="s">
        <v>314</v>
      </c>
    </row>
    <row r="287" spans="1:56" ht="14.95" hidden="1" customHeight="1" x14ac:dyDescent="0.2">
      <c r="A287" s="3">
        <v>278</v>
      </c>
      <c r="B287" s="3" t="s">
        <v>373</v>
      </c>
      <c r="C287" s="9">
        <v>118042</v>
      </c>
      <c r="D287" s="37" t="str">
        <f t="shared" si="4"/>
        <v>∞</v>
      </c>
      <c r="E287" s="5" t="s">
        <v>104</v>
      </c>
      <c r="F287" s="5" t="s">
        <v>411</v>
      </c>
      <c r="I287" s="5" t="s">
        <v>107</v>
      </c>
      <c r="J287" s="5" t="s">
        <v>108</v>
      </c>
      <c r="K287" s="5" t="s">
        <v>16</v>
      </c>
      <c r="M287" s="5" t="s">
        <v>109</v>
      </c>
      <c r="N287" s="5" t="s">
        <v>110</v>
      </c>
      <c r="O287" s="5" t="s">
        <v>111</v>
      </c>
      <c r="Q287" s="5" t="s">
        <v>111</v>
      </c>
      <c r="R287" s="5">
        <v>1</v>
      </c>
      <c r="S287" s="5">
        <v>0</v>
      </c>
      <c r="T287" s="5" t="s">
        <v>5</v>
      </c>
      <c r="U287" s="5">
        <v>15</v>
      </c>
      <c r="V287" s="5">
        <v>0</v>
      </c>
      <c r="W287" s="33">
        <v>45243</v>
      </c>
      <c r="X287" s="41" t="s">
        <v>115</v>
      </c>
      <c r="Y287" s="41" t="s">
        <v>115</v>
      </c>
      <c r="Z287" s="33">
        <v>45266</v>
      </c>
      <c r="AA287" s="39">
        <v>45341</v>
      </c>
      <c r="AB287" s="39"/>
      <c r="AC287" s="39"/>
      <c r="AD287" s="39">
        <v>45345</v>
      </c>
      <c r="AE287" s="33" t="s">
        <v>112</v>
      </c>
      <c r="AF287" s="39" t="s">
        <v>338</v>
      </c>
      <c r="AG287" s="33" t="s">
        <v>112</v>
      </c>
      <c r="AH287" s="39" t="s">
        <v>112</v>
      </c>
      <c r="AI287" s="33" t="s">
        <v>112</v>
      </c>
      <c r="AJ287" s="39" t="s">
        <v>112</v>
      </c>
      <c r="AK287" s="33" t="s">
        <v>112</v>
      </c>
      <c r="AL287" s="39" t="s">
        <v>112</v>
      </c>
      <c r="AM287" s="33" t="s">
        <v>112</v>
      </c>
      <c r="AN287" s="39" t="s">
        <v>112</v>
      </c>
      <c r="AO287" s="33" t="s">
        <v>112</v>
      </c>
      <c r="AP287" s="39" t="s">
        <v>112</v>
      </c>
      <c r="AQ287" s="33" t="s">
        <v>112</v>
      </c>
      <c r="AR287" s="39" t="s">
        <v>112</v>
      </c>
      <c r="AS287" s="33" t="s">
        <v>112</v>
      </c>
      <c r="AT287" s="33" t="s">
        <v>112</v>
      </c>
      <c r="AU287" s="33" t="s">
        <v>112</v>
      </c>
      <c r="AV287" s="33" t="s">
        <v>112</v>
      </c>
      <c r="AW287" s="33" t="s">
        <v>112</v>
      </c>
      <c r="AX287" s="33" t="s">
        <v>112</v>
      </c>
      <c r="AY287" s="33" t="s">
        <v>112</v>
      </c>
      <c r="AZ287" s="33" t="s">
        <v>112</v>
      </c>
      <c r="BD287" s="5"/>
    </row>
    <row r="288" spans="1:56" ht="14.95" hidden="1" customHeight="1" x14ac:dyDescent="0.2">
      <c r="A288" s="3">
        <v>279</v>
      </c>
      <c r="B288" s="3" t="s">
        <v>288</v>
      </c>
      <c r="C288" s="9">
        <v>119981</v>
      </c>
      <c r="D288" s="37" t="str">
        <f t="shared" si="4"/>
        <v>∞</v>
      </c>
      <c r="E288" s="5" t="s">
        <v>104</v>
      </c>
      <c r="F288" s="5" t="s">
        <v>336</v>
      </c>
      <c r="I288" s="5" t="s">
        <v>107</v>
      </c>
      <c r="J288" s="5" t="s">
        <v>108</v>
      </c>
      <c r="K288" s="5" t="s">
        <v>16</v>
      </c>
      <c r="M288" s="5" t="s">
        <v>109</v>
      </c>
      <c r="N288" s="5" t="s">
        <v>337</v>
      </c>
      <c r="O288" s="5" t="s">
        <v>111</v>
      </c>
      <c r="Q288" s="5" t="s">
        <v>111</v>
      </c>
      <c r="R288" s="5">
        <v>1</v>
      </c>
      <c r="S288" s="5">
        <v>1</v>
      </c>
      <c r="T288" s="5" t="s">
        <v>5</v>
      </c>
      <c r="U288" s="5">
        <v>5</v>
      </c>
      <c r="V288" s="5">
        <v>0</v>
      </c>
      <c r="W288" s="33">
        <v>45245</v>
      </c>
      <c r="X288" s="41" t="s">
        <v>115</v>
      </c>
      <c r="Y288" s="41" t="s">
        <v>115</v>
      </c>
      <c r="Z288" s="33">
        <v>45252</v>
      </c>
      <c r="AA288" s="39"/>
      <c r="AB288" s="39"/>
      <c r="AC288" s="39"/>
      <c r="AD288" s="39"/>
      <c r="AE288" s="33" t="s">
        <v>112</v>
      </c>
      <c r="AF288" s="39" t="s">
        <v>338</v>
      </c>
      <c r="AG288" s="33" t="s">
        <v>112</v>
      </c>
      <c r="AH288" s="39" t="s">
        <v>112</v>
      </c>
      <c r="AI288" s="33" t="s">
        <v>112</v>
      </c>
      <c r="AJ288" s="39" t="s">
        <v>112</v>
      </c>
      <c r="AK288" s="33" t="s">
        <v>112</v>
      </c>
      <c r="AL288" s="39" t="s">
        <v>112</v>
      </c>
      <c r="AM288" s="33" t="s">
        <v>112</v>
      </c>
      <c r="AN288" s="39">
        <v>45210</v>
      </c>
      <c r="AO288" s="33" t="s">
        <v>112</v>
      </c>
      <c r="AP288" s="39" t="s">
        <v>112</v>
      </c>
      <c r="AQ288" s="33" t="s">
        <v>112</v>
      </c>
      <c r="AR288" s="39" t="s">
        <v>112</v>
      </c>
      <c r="AS288" s="33" t="s">
        <v>112</v>
      </c>
      <c r="AT288" s="39" t="s">
        <v>112</v>
      </c>
      <c r="AU288" s="33" t="s">
        <v>112</v>
      </c>
      <c r="AV288" s="39" t="s">
        <v>112</v>
      </c>
      <c r="AW288" s="33" t="s">
        <v>112</v>
      </c>
      <c r="AX288" s="39" t="s">
        <v>112</v>
      </c>
      <c r="AY288" s="33" t="s">
        <v>112</v>
      </c>
      <c r="AZ288" s="39" t="s">
        <v>112</v>
      </c>
      <c r="BD288" s="5"/>
    </row>
    <row r="289" spans="1:56" ht="14.95" hidden="1" customHeight="1" x14ac:dyDescent="0.2">
      <c r="A289" s="3">
        <v>280</v>
      </c>
      <c r="B289" s="3" t="s">
        <v>373</v>
      </c>
      <c r="C289" s="9">
        <v>120129</v>
      </c>
      <c r="D289" s="37" t="str">
        <f t="shared" si="4"/>
        <v>∞</v>
      </c>
      <c r="E289" s="5" t="s">
        <v>104</v>
      </c>
      <c r="F289" s="5" t="s">
        <v>412</v>
      </c>
      <c r="G289" s="67" t="s">
        <v>391</v>
      </c>
      <c r="H289" s="5" t="s">
        <v>413</v>
      </c>
      <c r="I289" s="5" t="s">
        <v>107</v>
      </c>
      <c r="J289" s="5" t="s">
        <v>108</v>
      </c>
      <c r="K289" s="5" t="s">
        <v>16</v>
      </c>
      <c r="M289" s="5" t="s">
        <v>109</v>
      </c>
      <c r="N289" s="5" t="s">
        <v>110</v>
      </c>
      <c r="O289" s="5" t="s">
        <v>111</v>
      </c>
      <c r="P289" s="5" t="s">
        <v>111</v>
      </c>
      <c r="Q289" s="5" t="s">
        <v>111</v>
      </c>
      <c r="R289" s="5">
        <v>1</v>
      </c>
      <c r="S289" s="5">
        <v>1</v>
      </c>
      <c r="T289" s="5" t="s">
        <v>5</v>
      </c>
      <c r="U289" s="5">
        <v>1</v>
      </c>
      <c r="V289" s="5">
        <v>0</v>
      </c>
      <c r="W289" s="33">
        <v>45245</v>
      </c>
      <c r="X289" s="41" t="s">
        <v>115</v>
      </c>
      <c r="Y289" s="41" t="s">
        <v>115</v>
      </c>
      <c r="Z289" s="33">
        <v>45246</v>
      </c>
      <c r="AA289" s="39"/>
      <c r="AB289" s="39"/>
      <c r="AC289" s="39"/>
      <c r="AD289" s="39"/>
      <c r="AE289" s="33" t="s">
        <v>112</v>
      </c>
      <c r="AF289" s="39" t="s">
        <v>338</v>
      </c>
      <c r="AG289" s="33" t="s">
        <v>112</v>
      </c>
      <c r="AH289" s="39" t="s">
        <v>112</v>
      </c>
      <c r="AI289" s="33" t="s">
        <v>112</v>
      </c>
      <c r="AJ289" s="39" t="s">
        <v>112</v>
      </c>
      <c r="AK289" s="33" t="s">
        <v>112</v>
      </c>
      <c r="AL289" s="39" t="s">
        <v>112</v>
      </c>
      <c r="AM289" s="33" t="s">
        <v>112</v>
      </c>
      <c r="AN289" s="39" t="s">
        <v>112</v>
      </c>
      <c r="AO289" s="33" t="s">
        <v>112</v>
      </c>
      <c r="AP289" s="39" t="s">
        <v>112</v>
      </c>
      <c r="AQ289" s="33" t="s">
        <v>112</v>
      </c>
      <c r="AR289" s="39" t="s">
        <v>112</v>
      </c>
      <c r="AS289" s="33" t="s">
        <v>112</v>
      </c>
      <c r="AT289" s="33" t="s">
        <v>112</v>
      </c>
      <c r="AU289" s="33" t="s">
        <v>112</v>
      </c>
      <c r="AV289" s="33" t="s">
        <v>112</v>
      </c>
      <c r="AW289" s="33" t="s">
        <v>112</v>
      </c>
      <c r="AX289" s="33" t="s">
        <v>112</v>
      </c>
      <c r="AY289" s="33" t="s">
        <v>112</v>
      </c>
      <c r="AZ289" s="33" t="s">
        <v>112</v>
      </c>
      <c r="BD289" s="5"/>
    </row>
    <row r="290" spans="1:56" ht="14.95" hidden="1" customHeight="1" x14ac:dyDescent="0.2">
      <c r="A290" s="3">
        <v>281</v>
      </c>
      <c r="B290" s="3" t="s">
        <v>373</v>
      </c>
      <c r="C290" s="9">
        <v>120130</v>
      </c>
      <c r="D290" s="37" t="str">
        <f t="shared" si="4"/>
        <v>∞</v>
      </c>
      <c r="E290" s="5" t="s">
        <v>104</v>
      </c>
      <c r="F290" s="5" t="s">
        <v>414</v>
      </c>
      <c r="G290" s="67" t="s">
        <v>396</v>
      </c>
      <c r="H290" s="5" t="s">
        <v>415</v>
      </c>
      <c r="I290" s="5" t="s">
        <v>107</v>
      </c>
      <c r="J290" s="5" t="s">
        <v>108</v>
      </c>
      <c r="K290" s="5" t="s">
        <v>16</v>
      </c>
      <c r="M290" s="5" t="s">
        <v>109</v>
      </c>
      <c r="N290" s="5" t="s">
        <v>110</v>
      </c>
      <c r="O290" s="5" t="s">
        <v>111</v>
      </c>
      <c r="P290" s="5" t="s">
        <v>111</v>
      </c>
      <c r="Q290" s="5" t="s">
        <v>111</v>
      </c>
      <c r="R290" s="5">
        <v>1</v>
      </c>
      <c r="S290" s="5">
        <v>1</v>
      </c>
      <c r="T290" s="5" t="s">
        <v>5</v>
      </c>
      <c r="U290" s="5">
        <v>1</v>
      </c>
      <c r="V290" s="5">
        <v>0</v>
      </c>
      <c r="W290" s="33">
        <v>45245</v>
      </c>
      <c r="X290" s="41" t="s">
        <v>115</v>
      </c>
      <c r="Y290" s="41" t="s">
        <v>115</v>
      </c>
      <c r="Z290" s="33">
        <v>45246</v>
      </c>
      <c r="AA290" s="39">
        <v>45299</v>
      </c>
      <c r="AB290" s="39"/>
      <c r="AC290" s="39"/>
      <c r="AD290" s="39"/>
      <c r="AE290" s="33" t="s">
        <v>112</v>
      </c>
      <c r="AF290" s="39" t="s">
        <v>338</v>
      </c>
      <c r="AG290" s="33" t="s">
        <v>112</v>
      </c>
      <c r="AH290" s="39" t="s">
        <v>112</v>
      </c>
      <c r="AI290" s="33" t="s">
        <v>112</v>
      </c>
      <c r="AJ290" s="39" t="s">
        <v>112</v>
      </c>
      <c r="AK290" s="33" t="s">
        <v>112</v>
      </c>
      <c r="AL290" s="39" t="s">
        <v>112</v>
      </c>
      <c r="AM290" s="33" t="s">
        <v>112</v>
      </c>
      <c r="AN290" s="39" t="s">
        <v>112</v>
      </c>
      <c r="AO290" s="33" t="s">
        <v>112</v>
      </c>
      <c r="AP290" s="39" t="s">
        <v>112</v>
      </c>
      <c r="AQ290" s="33" t="s">
        <v>112</v>
      </c>
      <c r="AR290" s="39" t="s">
        <v>112</v>
      </c>
      <c r="AS290" s="33" t="s">
        <v>112</v>
      </c>
      <c r="AT290" s="33" t="s">
        <v>112</v>
      </c>
      <c r="AU290" s="33" t="s">
        <v>112</v>
      </c>
      <c r="AV290" s="33" t="s">
        <v>112</v>
      </c>
      <c r="AW290" s="33" t="s">
        <v>112</v>
      </c>
      <c r="AX290" s="33" t="s">
        <v>112</v>
      </c>
      <c r="AY290" s="33" t="s">
        <v>112</v>
      </c>
      <c r="AZ290" s="33" t="s">
        <v>112</v>
      </c>
      <c r="BD290" s="5"/>
    </row>
    <row r="291" spans="1:56" ht="14.95" hidden="1" customHeight="1" x14ac:dyDescent="0.2">
      <c r="A291" s="3">
        <v>282</v>
      </c>
      <c r="B291" s="3" t="s">
        <v>373</v>
      </c>
      <c r="C291" s="9">
        <v>120131</v>
      </c>
      <c r="D291" s="37" t="str">
        <f t="shared" si="4"/>
        <v>∞</v>
      </c>
      <c r="E291" s="5" t="s">
        <v>104</v>
      </c>
      <c r="F291" s="5" t="s">
        <v>416</v>
      </c>
      <c r="G291" s="5" t="s">
        <v>385</v>
      </c>
      <c r="H291" s="5" t="s">
        <v>305</v>
      </c>
      <c r="I291" s="5" t="s">
        <v>107</v>
      </c>
      <c r="J291" s="5" t="s">
        <v>118</v>
      </c>
      <c r="K291" s="5" t="s">
        <v>16</v>
      </c>
      <c r="M291" s="5" t="s">
        <v>109</v>
      </c>
      <c r="O291" s="5" t="s">
        <v>111</v>
      </c>
      <c r="P291" s="5" t="s">
        <v>111</v>
      </c>
      <c r="Q291" s="5" t="s">
        <v>111</v>
      </c>
      <c r="R291" s="5">
        <v>1</v>
      </c>
      <c r="S291" s="5">
        <v>1</v>
      </c>
      <c r="T291" s="5" t="s">
        <v>5</v>
      </c>
      <c r="U291" s="5">
        <v>1</v>
      </c>
      <c r="V291" s="5">
        <v>0</v>
      </c>
      <c r="W291" s="33">
        <v>45245</v>
      </c>
      <c r="X291" s="41" t="s">
        <v>115</v>
      </c>
      <c r="Y291" s="41" t="s">
        <v>115</v>
      </c>
      <c r="Z291" s="33">
        <v>45246</v>
      </c>
      <c r="AA291" s="39"/>
      <c r="AB291" s="39"/>
      <c r="AC291" s="39"/>
      <c r="AD291" s="39"/>
      <c r="AE291" s="33" t="s">
        <v>112</v>
      </c>
      <c r="AF291" s="39"/>
      <c r="AG291" s="33" t="s">
        <v>112</v>
      </c>
      <c r="AH291" s="39"/>
      <c r="AI291" s="33" t="s">
        <v>112</v>
      </c>
      <c r="AJ291" s="39"/>
      <c r="AK291" s="33" t="s">
        <v>112</v>
      </c>
      <c r="AL291" s="39"/>
      <c r="AM291" s="33" t="s">
        <v>112</v>
      </c>
      <c r="AN291" s="39"/>
      <c r="AO291" s="33" t="s">
        <v>112</v>
      </c>
      <c r="AP291" s="39"/>
      <c r="AQ291" s="33" t="s">
        <v>112</v>
      </c>
      <c r="AR291" s="39"/>
      <c r="AS291" s="33" t="s">
        <v>112</v>
      </c>
      <c r="AT291" s="39"/>
      <c r="AU291" s="33" t="s">
        <v>112</v>
      </c>
      <c r="AV291" s="39"/>
      <c r="AW291" s="33" t="s">
        <v>112</v>
      </c>
      <c r="AX291" s="39"/>
      <c r="AY291" s="33" t="s">
        <v>112</v>
      </c>
      <c r="AZ291" s="39"/>
      <c r="BD291" s="5"/>
    </row>
    <row r="292" spans="1:56" ht="14.95" hidden="1" customHeight="1" x14ac:dyDescent="0.2">
      <c r="A292" s="3">
        <v>283</v>
      </c>
      <c r="B292" s="3" t="s">
        <v>349</v>
      </c>
      <c r="C292" s="9" t="s">
        <v>122</v>
      </c>
      <c r="D292" s="37" t="str">
        <f t="shared" si="4"/>
        <v>∞</v>
      </c>
      <c r="E292" s="5" t="s">
        <v>763</v>
      </c>
      <c r="F292" s="5" t="s">
        <v>890</v>
      </c>
      <c r="I292" s="5" t="s">
        <v>293</v>
      </c>
      <c r="J292" s="5" t="s">
        <v>546</v>
      </c>
      <c r="K292" s="5" t="s">
        <v>4</v>
      </c>
      <c r="M292" s="5" t="s">
        <v>109</v>
      </c>
      <c r="N292" s="5" t="s">
        <v>354</v>
      </c>
      <c r="R292" s="5">
        <v>1</v>
      </c>
      <c r="S292" s="5">
        <v>0.5</v>
      </c>
      <c r="T292" s="5" t="s">
        <v>17</v>
      </c>
      <c r="U292" s="5">
        <v>20</v>
      </c>
      <c r="V292" s="5">
        <v>0</v>
      </c>
      <c r="W292" s="33">
        <v>45533</v>
      </c>
      <c r="X292" s="41" t="s">
        <v>115</v>
      </c>
      <c r="Y292" s="41" t="s">
        <v>115</v>
      </c>
      <c r="Z292" s="33">
        <v>45562</v>
      </c>
      <c r="AA292" s="39"/>
      <c r="AB292" s="39"/>
      <c r="AC292" s="39"/>
      <c r="AD292" s="39"/>
      <c r="AE292" s="33">
        <v>45260</v>
      </c>
      <c r="AF292" s="42"/>
      <c r="AG292" s="33" t="s">
        <v>112</v>
      </c>
      <c r="AH292" s="39"/>
      <c r="AI292" s="33">
        <v>45390</v>
      </c>
      <c r="AJ292" s="43"/>
      <c r="AK292" s="33" t="s">
        <v>112</v>
      </c>
      <c r="AL292" s="39"/>
      <c r="AM292" s="33">
        <v>45432</v>
      </c>
      <c r="AN292" s="39"/>
      <c r="AO292" s="33">
        <v>45440</v>
      </c>
      <c r="AP292" s="39"/>
      <c r="AQ292" s="33">
        <v>45461</v>
      </c>
      <c r="AR292" s="39"/>
      <c r="AS292" s="33">
        <v>45505</v>
      </c>
      <c r="AT292" s="39"/>
      <c r="AU292" s="33">
        <v>45519</v>
      </c>
      <c r="AV292" s="39"/>
      <c r="AW292" s="33">
        <v>45519</v>
      </c>
      <c r="AX292" s="39"/>
      <c r="AY292" s="33">
        <v>45526</v>
      </c>
      <c r="AZ292" s="39"/>
      <c r="BC292" s="28" t="s">
        <v>764</v>
      </c>
      <c r="BD292" s="5"/>
    </row>
    <row r="293" spans="1:56" ht="14.95" hidden="1" customHeight="1" x14ac:dyDescent="0.2">
      <c r="A293" s="3">
        <v>284</v>
      </c>
      <c r="B293" s="3" t="s">
        <v>782</v>
      </c>
      <c r="C293" s="9">
        <v>119051</v>
      </c>
      <c r="D293" s="37" t="str">
        <f t="shared" si="4"/>
        <v>∞</v>
      </c>
      <c r="E293" s="5" t="s">
        <v>1199</v>
      </c>
      <c r="F293" s="5" t="s">
        <v>1200</v>
      </c>
      <c r="G293" s="5" t="s">
        <v>1201</v>
      </c>
      <c r="H293" s="5" t="s">
        <v>1202</v>
      </c>
      <c r="I293" s="5" t="s">
        <v>651</v>
      </c>
      <c r="J293" s="5" t="s">
        <v>108</v>
      </c>
      <c r="K293" s="5" t="s">
        <v>4</v>
      </c>
      <c r="N293" s="5" t="s">
        <v>1203</v>
      </c>
      <c r="Q293" s="5" t="s">
        <v>122</v>
      </c>
      <c r="R293" s="5">
        <v>1</v>
      </c>
      <c r="S293" s="5">
        <v>1</v>
      </c>
      <c r="T293" s="5" t="s">
        <v>23</v>
      </c>
      <c r="U293" s="5">
        <v>33</v>
      </c>
      <c r="V293" s="5">
        <v>20</v>
      </c>
      <c r="W293" s="33">
        <v>45264</v>
      </c>
      <c r="X293" s="41">
        <v>45317</v>
      </c>
      <c r="Y293" s="41">
        <v>45345</v>
      </c>
      <c r="Z293" s="33">
        <v>45349</v>
      </c>
      <c r="AA293" s="39">
        <v>45264</v>
      </c>
      <c r="AB293" s="39"/>
      <c r="AC293" s="39"/>
      <c r="AD293" s="39">
        <v>45321</v>
      </c>
      <c r="AE293" s="33" t="s">
        <v>112</v>
      </c>
      <c r="AF293" s="39" t="s">
        <v>338</v>
      </c>
      <c r="AG293" s="33" t="s">
        <v>112</v>
      </c>
      <c r="AH293" s="39" t="s">
        <v>338</v>
      </c>
      <c r="AI293" s="33">
        <v>45119</v>
      </c>
      <c r="AJ293" s="39">
        <v>45223</v>
      </c>
      <c r="AK293" s="33" t="s">
        <v>112</v>
      </c>
      <c r="AL293" s="39" t="s">
        <v>112</v>
      </c>
      <c r="AM293" s="33">
        <v>45161</v>
      </c>
      <c r="AN293" s="39">
        <v>45265</v>
      </c>
      <c r="AO293" s="33">
        <v>45168</v>
      </c>
      <c r="AP293" s="39">
        <v>45223</v>
      </c>
      <c r="AQ293" s="33">
        <v>45190</v>
      </c>
      <c r="AR293" s="39">
        <v>45260</v>
      </c>
      <c r="AS293" s="33" t="s">
        <v>112</v>
      </c>
      <c r="AT293" s="39">
        <v>45252</v>
      </c>
      <c r="AU293" s="33">
        <v>45246</v>
      </c>
      <c r="AV293" s="42"/>
      <c r="AW293" s="33">
        <v>45246</v>
      </c>
      <c r="AX293" s="39"/>
      <c r="AY293" s="33">
        <v>45257</v>
      </c>
      <c r="AZ293" s="39">
        <v>45260</v>
      </c>
      <c r="BC293" s="28" t="s">
        <v>1204</v>
      </c>
      <c r="BD293" s="5"/>
    </row>
    <row r="294" spans="1:56" ht="14.95" hidden="1" customHeight="1" x14ac:dyDescent="0.2">
      <c r="A294" s="3">
        <v>285</v>
      </c>
      <c r="B294" s="3" t="s">
        <v>692</v>
      </c>
      <c r="C294" s="9" t="s">
        <v>122</v>
      </c>
      <c r="D294" s="37" t="str">
        <f t="shared" si="4"/>
        <v>∞</v>
      </c>
      <c r="E294" s="5" t="s">
        <v>871</v>
      </c>
      <c r="F294" s="5" t="s">
        <v>872</v>
      </c>
      <c r="H294" s="5" t="s">
        <v>495</v>
      </c>
      <c r="I294" s="5" t="s">
        <v>107</v>
      </c>
      <c r="J294" s="5" t="s">
        <v>118</v>
      </c>
      <c r="K294" s="9" t="s">
        <v>10</v>
      </c>
      <c r="R294" s="5">
        <v>1</v>
      </c>
      <c r="S294" s="5">
        <v>1</v>
      </c>
      <c r="T294" s="5" t="s">
        <v>5</v>
      </c>
      <c r="U294" s="5">
        <v>5</v>
      </c>
      <c r="V294" s="5">
        <v>10</v>
      </c>
      <c r="W294" s="33">
        <v>45264</v>
      </c>
      <c r="X294" s="41">
        <v>45268</v>
      </c>
      <c r="Y294" s="41">
        <v>45282</v>
      </c>
      <c r="Z294" s="33">
        <v>45294</v>
      </c>
      <c r="AA294" s="39">
        <v>45264</v>
      </c>
      <c r="AB294" s="39"/>
      <c r="AC294" s="39"/>
      <c r="AD294" s="39"/>
      <c r="AE294" s="33" t="s">
        <v>112</v>
      </c>
      <c r="AF294" s="39"/>
      <c r="AG294" s="33" t="s">
        <v>112</v>
      </c>
      <c r="AH294" s="39"/>
      <c r="AI294" s="33" t="s">
        <v>112</v>
      </c>
      <c r="AJ294" s="39"/>
      <c r="AK294" s="33" t="s">
        <v>112</v>
      </c>
      <c r="AL294" s="39"/>
      <c r="AM294" s="33" t="s">
        <v>112</v>
      </c>
      <c r="AN294" s="39"/>
      <c r="AO294" s="33" t="s">
        <v>112</v>
      </c>
      <c r="AP294" s="39"/>
      <c r="AQ294" s="33" t="s">
        <v>112</v>
      </c>
      <c r="AR294" s="39"/>
      <c r="AS294" s="33" t="s">
        <v>112</v>
      </c>
      <c r="AT294" s="39"/>
      <c r="AU294" s="33" t="s">
        <v>112</v>
      </c>
      <c r="AV294" s="39"/>
      <c r="AW294" s="33" t="s">
        <v>112</v>
      </c>
      <c r="AX294" s="39"/>
      <c r="AY294" s="33" t="s">
        <v>112</v>
      </c>
      <c r="AZ294" s="39"/>
      <c r="BD294" s="5"/>
    </row>
    <row r="295" spans="1:56" ht="14.95" hidden="1" customHeight="1" x14ac:dyDescent="0.2">
      <c r="A295" s="3">
        <v>286</v>
      </c>
      <c r="B295" s="3" t="s">
        <v>364</v>
      </c>
      <c r="C295" s="9">
        <v>120862</v>
      </c>
      <c r="D295" s="37" t="str">
        <f t="shared" si="4"/>
        <v>∞</v>
      </c>
      <c r="E295" s="5" t="s">
        <v>104</v>
      </c>
      <c r="F295" s="5" t="s">
        <v>669</v>
      </c>
      <c r="I295" s="5" t="s">
        <v>107</v>
      </c>
      <c r="J295" s="5" t="s">
        <v>108</v>
      </c>
      <c r="K295" s="5" t="s">
        <v>16</v>
      </c>
      <c r="M295" s="5" t="s">
        <v>109</v>
      </c>
      <c r="O295" s="5" t="s">
        <v>111</v>
      </c>
      <c r="P295" s="5" t="s">
        <v>111</v>
      </c>
      <c r="Q295" s="5" t="s">
        <v>111</v>
      </c>
      <c r="R295" s="5">
        <v>1</v>
      </c>
      <c r="S295" s="5">
        <v>1</v>
      </c>
      <c r="T295" s="5" t="s">
        <v>5</v>
      </c>
      <c r="U295" s="5">
        <v>5</v>
      </c>
      <c r="V295" s="5">
        <v>2</v>
      </c>
      <c r="W295" s="33">
        <v>45265</v>
      </c>
      <c r="X295" s="41">
        <v>45271</v>
      </c>
      <c r="Y295" s="41">
        <v>45273</v>
      </c>
      <c r="Z295" s="33">
        <v>45275</v>
      </c>
      <c r="AA295" s="39">
        <v>45271</v>
      </c>
      <c r="AB295" s="39"/>
      <c r="AC295" s="39"/>
      <c r="AD295" s="39">
        <v>45278</v>
      </c>
      <c r="AE295" s="33" t="s">
        <v>112</v>
      </c>
      <c r="AF295" s="39"/>
      <c r="AG295" s="33" t="s">
        <v>112</v>
      </c>
      <c r="AH295" s="39"/>
      <c r="AI295" s="33" t="s">
        <v>112</v>
      </c>
      <c r="AJ295" s="39"/>
      <c r="AK295" s="33" t="s">
        <v>112</v>
      </c>
      <c r="AL295" s="39"/>
      <c r="AM295" s="33" t="s">
        <v>112</v>
      </c>
      <c r="AN295" s="39"/>
      <c r="AO295" s="33" t="s">
        <v>112</v>
      </c>
      <c r="AP295" s="39"/>
      <c r="AQ295" s="33" t="s">
        <v>112</v>
      </c>
      <c r="AR295" s="39"/>
      <c r="AS295" s="33" t="s">
        <v>112</v>
      </c>
      <c r="AT295" s="39"/>
      <c r="AU295" s="33" t="s">
        <v>112</v>
      </c>
      <c r="AV295" s="39"/>
      <c r="AW295" s="33" t="s">
        <v>112</v>
      </c>
      <c r="AX295" s="39"/>
      <c r="AY295" s="33" t="s">
        <v>112</v>
      </c>
      <c r="AZ295" s="39"/>
      <c r="BD295" s="5"/>
    </row>
    <row r="296" spans="1:56" ht="14.95" hidden="1" customHeight="1" x14ac:dyDescent="0.2">
      <c r="A296" s="3">
        <v>287</v>
      </c>
      <c r="B296" s="3" t="s">
        <v>132</v>
      </c>
      <c r="C296" s="9">
        <v>121086</v>
      </c>
      <c r="D296" s="37" t="str">
        <f t="shared" si="4"/>
        <v>∞</v>
      </c>
      <c r="E296" s="5" t="s">
        <v>104</v>
      </c>
      <c r="F296" s="5" t="s">
        <v>204</v>
      </c>
      <c r="I296" s="5" t="s">
        <v>107</v>
      </c>
      <c r="J296" s="5" t="s">
        <v>108</v>
      </c>
      <c r="K296" s="5" t="s">
        <v>16</v>
      </c>
      <c r="M296" s="5" t="s">
        <v>109</v>
      </c>
      <c r="N296" s="5" t="s">
        <v>110</v>
      </c>
      <c r="O296" s="5" t="s">
        <v>111</v>
      </c>
      <c r="P296" s="5" t="s">
        <v>111</v>
      </c>
      <c r="Q296" s="5" t="s">
        <v>111</v>
      </c>
      <c r="R296" s="5">
        <v>1</v>
      </c>
      <c r="S296" s="5">
        <v>0</v>
      </c>
      <c r="T296" s="5" t="s">
        <v>5</v>
      </c>
      <c r="U296" s="5">
        <v>1</v>
      </c>
      <c r="V296" s="5">
        <v>0</v>
      </c>
      <c r="W296" s="33">
        <v>45268</v>
      </c>
      <c r="X296" s="41" t="s">
        <v>115</v>
      </c>
      <c r="Y296" s="41" t="s">
        <v>115</v>
      </c>
      <c r="Z296" s="33">
        <v>45271</v>
      </c>
      <c r="AA296" s="39"/>
      <c r="AB296" s="39"/>
      <c r="AC296" s="39"/>
      <c r="AD296" s="39"/>
      <c r="AE296" s="33" t="s">
        <v>112</v>
      </c>
      <c r="AF296" s="33" t="s">
        <v>112</v>
      </c>
      <c r="AG296" s="33" t="s">
        <v>112</v>
      </c>
      <c r="AH296" s="33" t="s">
        <v>112</v>
      </c>
      <c r="AI296" s="33" t="s">
        <v>112</v>
      </c>
      <c r="AJ296" s="33" t="s">
        <v>112</v>
      </c>
      <c r="AK296" s="33" t="s">
        <v>112</v>
      </c>
      <c r="AL296" s="33" t="s">
        <v>112</v>
      </c>
      <c r="AM296" s="33" t="s">
        <v>112</v>
      </c>
      <c r="AN296" s="33" t="s">
        <v>112</v>
      </c>
      <c r="AO296" s="33" t="s">
        <v>112</v>
      </c>
      <c r="AP296" s="33" t="s">
        <v>112</v>
      </c>
      <c r="AQ296" s="33" t="s">
        <v>112</v>
      </c>
      <c r="AR296" s="33" t="s">
        <v>112</v>
      </c>
      <c r="AS296" s="33" t="s">
        <v>112</v>
      </c>
      <c r="AT296" s="33" t="s">
        <v>112</v>
      </c>
      <c r="AU296" s="33" t="s">
        <v>112</v>
      </c>
      <c r="AV296" s="33" t="s">
        <v>112</v>
      </c>
      <c r="AW296" s="33" t="s">
        <v>112</v>
      </c>
      <c r="AX296" s="33" t="s">
        <v>112</v>
      </c>
      <c r="AY296" s="33" t="s">
        <v>112</v>
      </c>
      <c r="AZ296" s="39"/>
      <c r="BD296" s="5"/>
    </row>
    <row r="297" spans="1:56" ht="14.95" hidden="1" customHeight="1" x14ac:dyDescent="0.2">
      <c r="A297" s="3">
        <v>288</v>
      </c>
      <c r="B297" s="3" t="s">
        <v>132</v>
      </c>
      <c r="C297" s="9">
        <v>121087</v>
      </c>
      <c r="D297" s="37" t="str">
        <f t="shared" si="4"/>
        <v>∞</v>
      </c>
      <c r="E297" s="5" t="s">
        <v>104</v>
      </c>
      <c r="F297" s="5" t="s">
        <v>205</v>
      </c>
      <c r="I297" s="5" t="s">
        <v>107</v>
      </c>
      <c r="J297" s="5" t="s">
        <v>108</v>
      </c>
      <c r="K297" s="5" t="s">
        <v>16</v>
      </c>
      <c r="M297" s="5" t="s">
        <v>109</v>
      </c>
      <c r="N297" s="5" t="s">
        <v>110</v>
      </c>
      <c r="O297" s="5" t="s">
        <v>111</v>
      </c>
      <c r="P297" s="5" t="s">
        <v>111</v>
      </c>
      <c r="Q297" s="5" t="s">
        <v>111</v>
      </c>
      <c r="R297" s="5">
        <v>1</v>
      </c>
      <c r="S297" s="5">
        <v>0</v>
      </c>
      <c r="T297" s="5" t="s">
        <v>5</v>
      </c>
      <c r="U297" s="5">
        <v>1</v>
      </c>
      <c r="V297" s="5">
        <v>0</v>
      </c>
      <c r="W297" s="33">
        <v>45268</v>
      </c>
      <c r="X297" s="41" t="s">
        <v>115</v>
      </c>
      <c r="Y297" s="41" t="s">
        <v>115</v>
      </c>
      <c r="Z297" s="33">
        <v>45271</v>
      </c>
      <c r="AA297" s="39"/>
      <c r="AB297" s="39"/>
      <c r="AC297" s="39"/>
      <c r="AD297" s="39"/>
      <c r="AE297" s="33" t="s">
        <v>112</v>
      </c>
      <c r="AF297" s="33" t="s">
        <v>112</v>
      </c>
      <c r="AG297" s="33" t="s">
        <v>112</v>
      </c>
      <c r="AH297" s="33" t="s">
        <v>112</v>
      </c>
      <c r="AI297" s="33" t="s">
        <v>112</v>
      </c>
      <c r="AJ297" s="33" t="s">
        <v>112</v>
      </c>
      <c r="AK297" s="33" t="s">
        <v>112</v>
      </c>
      <c r="AL297" s="33" t="s">
        <v>112</v>
      </c>
      <c r="AM297" s="33" t="s">
        <v>112</v>
      </c>
      <c r="AN297" s="33" t="s">
        <v>112</v>
      </c>
      <c r="AO297" s="33" t="s">
        <v>112</v>
      </c>
      <c r="AP297" s="33" t="s">
        <v>112</v>
      </c>
      <c r="AQ297" s="33" t="s">
        <v>112</v>
      </c>
      <c r="AR297" s="33" t="s">
        <v>112</v>
      </c>
      <c r="AS297" s="33" t="s">
        <v>112</v>
      </c>
      <c r="AT297" s="33" t="s">
        <v>112</v>
      </c>
      <c r="AU297" s="33" t="s">
        <v>112</v>
      </c>
      <c r="AV297" s="33" t="s">
        <v>112</v>
      </c>
      <c r="AW297" s="33" t="s">
        <v>112</v>
      </c>
      <c r="AX297" s="33" t="s">
        <v>112</v>
      </c>
      <c r="AY297" s="33" t="s">
        <v>112</v>
      </c>
      <c r="AZ297" s="39"/>
      <c r="BD297" s="5"/>
    </row>
    <row r="298" spans="1:56" ht="14.95" hidden="1" customHeight="1" x14ac:dyDescent="0.2">
      <c r="A298" s="3">
        <v>289</v>
      </c>
      <c r="B298" s="3" t="s">
        <v>475</v>
      </c>
      <c r="C298" s="9">
        <v>115497</v>
      </c>
      <c r="D298" s="37" t="str">
        <f t="shared" si="4"/>
        <v>∞</v>
      </c>
      <c r="E298" s="5" t="s">
        <v>498</v>
      </c>
      <c r="F298" s="5" t="s">
        <v>529</v>
      </c>
      <c r="G298" s="5" t="s">
        <v>530</v>
      </c>
      <c r="H298" s="5" t="s">
        <v>309</v>
      </c>
      <c r="I298" s="5" t="s">
        <v>293</v>
      </c>
      <c r="J298" s="5" t="s">
        <v>108</v>
      </c>
      <c r="K298" s="5" t="s">
        <v>16</v>
      </c>
      <c r="N298" s="5" t="s">
        <v>509</v>
      </c>
      <c r="P298" s="5" t="s">
        <v>122</v>
      </c>
      <c r="Q298" s="5" t="s">
        <v>502</v>
      </c>
      <c r="R298" s="5">
        <v>1</v>
      </c>
      <c r="S298" s="5">
        <v>0</v>
      </c>
      <c r="T298" s="5" t="s">
        <v>11</v>
      </c>
      <c r="U298" s="5">
        <v>15</v>
      </c>
      <c r="V298" s="5">
        <v>10</v>
      </c>
      <c r="W298" s="33">
        <v>45271</v>
      </c>
      <c r="X298" s="41">
        <v>45299</v>
      </c>
      <c r="Y298" s="41">
        <v>45314</v>
      </c>
      <c r="Z298" s="33">
        <v>45316</v>
      </c>
      <c r="AA298" s="39">
        <v>45278</v>
      </c>
      <c r="AB298" s="39">
        <v>45327</v>
      </c>
      <c r="AC298" s="39">
        <v>45358</v>
      </c>
      <c r="AD298" s="39">
        <v>45362</v>
      </c>
      <c r="AE298" s="33">
        <v>45002</v>
      </c>
      <c r="AF298" s="39">
        <v>45017</v>
      </c>
      <c r="AG298" s="33" t="s">
        <v>112</v>
      </c>
      <c r="AH298" s="39" t="s">
        <v>112</v>
      </c>
      <c r="AI298" s="33">
        <v>45126</v>
      </c>
      <c r="AJ298" s="39">
        <v>45065</v>
      </c>
      <c r="AK298" s="33" t="s">
        <v>112</v>
      </c>
      <c r="AL298" s="39" t="s">
        <v>112</v>
      </c>
      <c r="AM298" s="33">
        <v>45168</v>
      </c>
      <c r="AN298" s="39">
        <v>45064</v>
      </c>
      <c r="AO298" s="33">
        <v>45176</v>
      </c>
      <c r="AP298" s="39">
        <v>45065</v>
      </c>
      <c r="AQ298" s="33">
        <v>45197</v>
      </c>
      <c r="AR298" s="42">
        <v>45211</v>
      </c>
      <c r="AS298" s="33">
        <v>45239</v>
      </c>
      <c r="AT298" s="42">
        <v>44937</v>
      </c>
      <c r="AU298" s="33">
        <v>45257</v>
      </c>
      <c r="AV298" s="42"/>
      <c r="AW298" s="33">
        <v>45257</v>
      </c>
      <c r="AX298" s="42"/>
      <c r="AY298" s="33">
        <v>45264</v>
      </c>
      <c r="AZ298" s="42">
        <v>45267</v>
      </c>
      <c r="BC298" s="28" t="s">
        <v>531</v>
      </c>
      <c r="BD298" s="5" t="s">
        <v>453</v>
      </c>
    </row>
    <row r="299" spans="1:56" ht="14.95" hidden="1" customHeight="1" x14ac:dyDescent="0.2">
      <c r="A299" s="3">
        <v>290</v>
      </c>
      <c r="B299" s="3" t="s">
        <v>288</v>
      </c>
      <c r="C299" s="9">
        <v>118679</v>
      </c>
      <c r="D299" s="37" t="str">
        <f t="shared" si="4"/>
        <v>∞</v>
      </c>
      <c r="E299" s="5" t="s">
        <v>339</v>
      </c>
      <c r="F299" s="5" t="s">
        <v>340</v>
      </c>
      <c r="H299" s="5" t="s">
        <v>341</v>
      </c>
      <c r="I299" s="5" t="s">
        <v>236</v>
      </c>
      <c r="J299" s="5" t="s">
        <v>108</v>
      </c>
      <c r="K299" s="5" t="s">
        <v>4</v>
      </c>
      <c r="M299" s="5" t="s">
        <v>237</v>
      </c>
      <c r="N299" s="5" t="s">
        <v>322</v>
      </c>
      <c r="O299" s="5" t="s">
        <v>238</v>
      </c>
      <c r="Q299" s="5" t="s">
        <v>323</v>
      </c>
      <c r="R299" s="5">
        <v>1</v>
      </c>
      <c r="S299" s="5">
        <v>1</v>
      </c>
      <c r="T299" s="5" t="s">
        <v>23</v>
      </c>
      <c r="U299" s="5">
        <v>55</v>
      </c>
      <c r="V299" s="5">
        <v>10</v>
      </c>
      <c r="W299" s="33">
        <v>45272</v>
      </c>
      <c r="X299" s="41">
        <v>45357</v>
      </c>
      <c r="Y299" s="41">
        <v>45371</v>
      </c>
      <c r="Z299" s="33">
        <v>45373</v>
      </c>
      <c r="AA299" s="39">
        <v>45264</v>
      </c>
      <c r="AB299" s="39"/>
      <c r="AC299" s="39">
        <v>45362</v>
      </c>
      <c r="AD299" s="39">
        <v>45442</v>
      </c>
      <c r="AE299" s="33">
        <v>45005</v>
      </c>
      <c r="AF299" s="39">
        <v>44876</v>
      </c>
      <c r="AG299" s="33">
        <v>45019</v>
      </c>
      <c r="AH299" s="39">
        <v>44965</v>
      </c>
      <c r="AI299" s="33">
        <v>45127</v>
      </c>
      <c r="AJ299" s="39">
        <v>45008</v>
      </c>
      <c r="AK299" s="33">
        <v>45162</v>
      </c>
      <c r="AL299" s="39">
        <v>45082</v>
      </c>
      <c r="AM299" s="33">
        <v>45169</v>
      </c>
      <c r="AN299" s="33">
        <v>45160</v>
      </c>
      <c r="AO299" s="33">
        <v>45177</v>
      </c>
      <c r="AP299" s="39">
        <v>45082</v>
      </c>
      <c r="AQ299" s="33">
        <v>45198</v>
      </c>
      <c r="AR299" s="39">
        <v>45145</v>
      </c>
      <c r="AS299" s="33">
        <v>45240</v>
      </c>
      <c r="AT299" s="33">
        <v>45240</v>
      </c>
      <c r="AU299" s="33">
        <v>45258</v>
      </c>
      <c r="AV299" s="39">
        <v>45082</v>
      </c>
      <c r="AW299" s="33">
        <v>45258</v>
      </c>
      <c r="AX299" s="39" t="s">
        <v>112</v>
      </c>
      <c r="AY299" s="33">
        <v>45265</v>
      </c>
      <c r="AZ299" s="39">
        <v>45261</v>
      </c>
      <c r="BC299" s="28" t="s">
        <v>342</v>
      </c>
      <c r="BD299" s="5"/>
    </row>
    <row r="300" spans="1:56" ht="14.95" hidden="1" customHeight="1" x14ac:dyDescent="0.2">
      <c r="A300" s="3">
        <v>291</v>
      </c>
      <c r="B300" s="3" t="s">
        <v>288</v>
      </c>
      <c r="C300" s="9">
        <v>112419</v>
      </c>
      <c r="D300" s="37" t="str">
        <f t="shared" si="4"/>
        <v>∞</v>
      </c>
      <c r="E300" s="5" t="s">
        <v>307</v>
      </c>
      <c r="F300" s="5" t="s">
        <v>343</v>
      </c>
      <c r="H300" s="5" t="s">
        <v>344</v>
      </c>
      <c r="I300" s="5" t="s">
        <v>236</v>
      </c>
      <c r="J300" s="5" t="s">
        <v>345</v>
      </c>
      <c r="K300" s="5" t="s">
        <v>4</v>
      </c>
      <c r="L300" s="28"/>
      <c r="M300" s="5" t="s">
        <v>237</v>
      </c>
      <c r="N300" s="5" t="s">
        <v>322</v>
      </c>
      <c r="O300" s="5" t="s">
        <v>311</v>
      </c>
      <c r="P300" s="5">
        <v>121714</v>
      </c>
      <c r="Q300" s="5" t="s">
        <v>323</v>
      </c>
      <c r="R300" s="5">
        <v>1</v>
      </c>
      <c r="S300" s="5">
        <v>1</v>
      </c>
      <c r="T300" s="5" t="s">
        <v>23</v>
      </c>
      <c r="U300" s="5">
        <v>45</v>
      </c>
      <c r="V300" s="5">
        <v>10</v>
      </c>
      <c r="W300" s="33">
        <v>45272</v>
      </c>
      <c r="X300" s="41">
        <v>45343</v>
      </c>
      <c r="Y300" s="41">
        <v>45357</v>
      </c>
      <c r="Z300" s="41">
        <v>45359</v>
      </c>
      <c r="AA300" s="39">
        <v>45299</v>
      </c>
      <c r="AB300" s="39"/>
      <c r="AC300" s="39"/>
      <c r="AD300" s="39"/>
      <c r="AE300" s="33">
        <v>45005</v>
      </c>
      <c r="AF300" s="39">
        <v>44974</v>
      </c>
      <c r="AG300" s="33">
        <v>45019</v>
      </c>
      <c r="AH300" s="39">
        <v>44862</v>
      </c>
      <c r="AI300" s="33">
        <v>45127</v>
      </c>
      <c r="AJ300" s="39">
        <v>44939</v>
      </c>
      <c r="AK300" s="33">
        <v>45162</v>
      </c>
      <c r="AL300" s="39">
        <v>45019</v>
      </c>
      <c r="AM300" s="33">
        <v>45169</v>
      </c>
      <c r="AN300" s="39">
        <v>44978</v>
      </c>
      <c r="AO300" s="33">
        <v>45177</v>
      </c>
      <c r="AP300" s="39">
        <v>45019</v>
      </c>
      <c r="AQ300" s="33">
        <v>45198</v>
      </c>
      <c r="AR300" s="39">
        <v>45030</v>
      </c>
      <c r="AS300" s="33">
        <v>45240</v>
      </c>
      <c r="AT300" s="39">
        <v>45296</v>
      </c>
      <c r="AU300" s="33">
        <v>45258</v>
      </c>
      <c r="AV300" s="39">
        <v>45082</v>
      </c>
      <c r="AW300" s="33">
        <v>45258</v>
      </c>
      <c r="AX300" s="39" t="s">
        <v>112</v>
      </c>
      <c r="AY300" s="33">
        <v>45265</v>
      </c>
      <c r="AZ300" s="39">
        <v>45266</v>
      </c>
      <c r="BC300" s="28" t="s">
        <v>346</v>
      </c>
      <c r="BD300" s="5" t="s">
        <v>314</v>
      </c>
    </row>
    <row r="301" spans="1:56" ht="14.95" hidden="1" customHeight="1" x14ac:dyDescent="0.2">
      <c r="A301" s="3">
        <v>292</v>
      </c>
      <c r="B301" s="3" t="s">
        <v>364</v>
      </c>
      <c r="C301" s="9">
        <v>121150</v>
      </c>
      <c r="D301" s="37" t="str">
        <f t="shared" si="4"/>
        <v>∞</v>
      </c>
      <c r="E301" s="65" t="s">
        <v>104</v>
      </c>
      <c r="F301" s="66" t="s">
        <v>670</v>
      </c>
      <c r="I301" s="5" t="s">
        <v>107</v>
      </c>
      <c r="J301" s="5" t="s">
        <v>108</v>
      </c>
      <c r="K301" s="5" t="s">
        <v>16</v>
      </c>
      <c r="M301" s="5" t="s">
        <v>109</v>
      </c>
      <c r="O301" s="5" t="s">
        <v>111</v>
      </c>
      <c r="P301" s="5" t="s">
        <v>111</v>
      </c>
      <c r="Q301" s="5" t="s">
        <v>111</v>
      </c>
      <c r="R301" s="5">
        <v>1</v>
      </c>
      <c r="S301" s="5">
        <v>1</v>
      </c>
      <c r="T301" s="5" t="s">
        <v>5</v>
      </c>
      <c r="U301" s="5">
        <v>10</v>
      </c>
      <c r="V301" s="5">
        <v>0</v>
      </c>
      <c r="W301" s="33">
        <v>45273</v>
      </c>
      <c r="X301" s="41" t="s">
        <v>115</v>
      </c>
      <c r="Y301" s="41" t="s">
        <v>115</v>
      </c>
      <c r="Z301" s="33">
        <v>45295</v>
      </c>
      <c r="AA301" s="39"/>
      <c r="AB301" s="39"/>
      <c r="AC301" s="39"/>
      <c r="AD301" s="39"/>
      <c r="AE301" s="33" t="s">
        <v>112</v>
      </c>
      <c r="AF301" s="39"/>
      <c r="AG301" s="33" t="s">
        <v>112</v>
      </c>
      <c r="AH301" s="39"/>
      <c r="AI301" s="33" t="s">
        <v>112</v>
      </c>
      <c r="AJ301" s="39"/>
      <c r="AK301" s="33" t="s">
        <v>112</v>
      </c>
      <c r="AL301" s="39"/>
      <c r="AM301" s="33" t="s">
        <v>112</v>
      </c>
      <c r="AN301" s="39"/>
      <c r="AO301" s="33" t="s">
        <v>112</v>
      </c>
      <c r="AP301" s="39"/>
      <c r="AQ301" s="33" t="s">
        <v>112</v>
      </c>
      <c r="AR301" s="39"/>
      <c r="AS301" s="33" t="s">
        <v>112</v>
      </c>
      <c r="AT301" s="39"/>
      <c r="AU301" s="33" t="s">
        <v>112</v>
      </c>
      <c r="AV301" s="39"/>
      <c r="AW301" s="33" t="s">
        <v>112</v>
      </c>
      <c r="AX301" s="39"/>
      <c r="AY301" s="33" t="s">
        <v>112</v>
      </c>
      <c r="AZ301" s="39"/>
      <c r="BD301" s="5"/>
    </row>
    <row r="302" spans="1:56" ht="14.95" hidden="1" customHeight="1" x14ac:dyDescent="0.2">
      <c r="A302" s="3">
        <v>293</v>
      </c>
      <c r="B302" s="3" t="s">
        <v>692</v>
      </c>
      <c r="C302" s="9" t="s">
        <v>122</v>
      </c>
      <c r="D302" s="37" t="str">
        <f t="shared" si="4"/>
        <v>∞</v>
      </c>
      <c r="E302" s="5" t="s">
        <v>871</v>
      </c>
      <c r="F302" s="5" t="s">
        <v>872</v>
      </c>
      <c r="H302" s="5" t="s">
        <v>873</v>
      </c>
      <c r="I302" s="5" t="s">
        <v>107</v>
      </c>
      <c r="J302" s="5" t="s">
        <v>118</v>
      </c>
      <c r="K302" s="9" t="s">
        <v>10</v>
      </c>
      <c r="R302" s="5">
        <v>1</v>
      </c>
      <c r="S302" s="5">
        <v>1</v>
      </c>
      <c r="T302" s="5" t="s">
        <v>5</v>
      </c>
      <c r="U302" s="5">
        <v>5</v>
      </c>
      <c r="V302" s="5">
        <v>10</v>
      </c>
      <c r="W302" s="33">
        <v>45275</v>
      </c>
      <c r="X302" s="41">
        <v>45281</v>
      </c>
      <c r="Y302" s="41">
        <v>45303</v>
      </c>
      <c r="Z302" s="33">
        <v>45308</v>
      </c>
      <c r="AA302" s="39"/>
      <c r="AB302" s="39"/>
      <c r="AC302" s="39"/>
      <c r="AD302" s="39"/>
      <c r="AE302" s="33" t="s">
        <v>112</v>
      </c>
      <c r="AF302" s="39"/>
      <c r="AG302" s="33" t="s">
        <v>112</v>
      </c>
      <c r="AH302" s="39"/>
      <c r="AI302" s="33" t="s">
        <v>112</v>
      </c>
      <c r="AJ302" s="39"/>
      <c r="AK302" s="33" t="s">
        <v>112</v>
      </c>
      <c r="AL302" s="39"/>
      <c r="AM302" s="33" t="s">
        <v>112</v>
      </c>
      <c r="AN302" s="39"/>
      <c r="AO302" s="33" t="s">
        <v>112</v>
      </c>
      <c r="AP302" s="39"/>
      <c r="AQ302" s="33" t="s">
        <v>112</v>
      </c>
      <c r="AR302" s="39"/>
      <c r="AS302" s="33" t="s">
        <v>112</v>
      </c>
      <c r="AT302" s="39"/>
      <c r="AU302" s="33" t="s">
        <v>112</v>
      </c>
      <c r="AV302" s="39"/>
      <c r="AW302" s="33" t="s">
        <v>112</v>
      </c>
      <c r="AX302" s="39"/>
      <c r="AY302" s="33" t="s">
        <v>112</v>
      </c>
      <c r="AZ302" s="39"/>
      <c r="BD302" s="5"/>
    </row>
    <row r="303" spans="1:56" ht="14.95" hidden="1" customHeight="1" x14ac:dyDescent="0.2">
      <c r="A303" s="3">
        <v>294</v>
      </c>
      <c r="B303" s="3" t="s">
        <v>132</v>
      </c>
      <c r="C303" s="9">
        <v>120991</v>
      </c>
      <c r="D303" s="37" t="str">
        <f t="shared" si="4"/>
        <v>∞</v>
      </c>
      <c r="E303" s="5" t="s">
        <v>104</v>
      </c>
      <c r="F303" s="5" t="s">
        <v>206</v>
      </c>
      <c r="I303" s="5" t="s">
        <v>107</v>
      </c>
      <c r="J303" s="5" t="s">
        <v>108</v>
      </c>
      <c r="K303" s="5" t="s">
        <v>16</v>
      </c>
      <c r="M303" s="5" t="s">
        <v>109</v>
      </c>
      <c r="O303" s="5" t="s">
        <v>111</v>
      </c>
      <c r="P303" s="5" t="s">
        <v>111</v>
      </c>
      <c r="Q303" s="5" t="s">
        <v>111</v>
      </c>
      <c r="R303" s="5">
        <v>1</v>
      </c>
      <c r="S303" s="5">
        <v>1</v>
      </c>
      <c r="T303" s="5" t="s">
        <v>5</v>
      </c>
      <c r="U303" s="5">
        <v>5</v>
      </c>
      <c r="V303" s="5">
        <v>0</v>
      </c>
      <c r="W303" s="33">
        <v>45275</v>
      </c>
      <c r="X303" s="41" t="s">
        <v>115</v>
      </c>
      <c r="Y303" s="41" t="s">
        <v>115</v>
      </c>
      <c r="Z303" s="33">
        <v>45282</v>
      </c>
      <c r="AA303" s="39"/>
      <c r="AB303" s="39"/>
      <c r="AC303" s="39"/>
      <c r="AD303" s="39"/>
      <c r="AE303" s="33" t="s">
        <v>112</v>
      </c>
      <c r="AF303" s="39"/>
      <c r="AG303" s="33" t="s">
        <v>112</v>
      </c>
      <c r="AH303" s="39"/>
      <c r="AI303" s="33" t="s">
        <v>112</v>
      </c>
      <c r="AJ303" s="39"/>
      <c r="AK303" s="33" t="s">
        <v>112</v>
      </c>
      <c r="AL303" s="39"/>
      <c r="AM303" s="33" t="s">
        <v>112</v>
      </c>
      <c r="AN303" s="39"/>
      <c r="AO303" s="33" t="s">
        <v>112</v>
      </c>
      <c r="AP303" s="39"/>
      <c r="AQ303" s="33" t="s">
        <v>112</v>
      </c>
      <c r="AR303" s="39"/>
      <c r="AS303" s="33" t="s">
        <v>112</v>
      </c>
      <c r="AT303" s="39"/>
      <c r="AU303" s="33" t="s">
        <v>112</v>
      </c>
      <c r="AV303" s="39"/>
      <c r="AW303" s="33" t="s">
        <v>112</v>
      </c>
      <c r="AX303" s="39"/>
      <c r="AY303" s="33" t="s">
        <v>112</v>
      </c>
      <c r="AZ303" s="39"/>
      <c r="BD303" s="5"/>
    </row>
    <row r="304" spans="1:56" ht="14.95" hidden="1" customHeight="1" x14ac:dyDescent="0.2">
      <c r="A304" s="3">
        <v>295</v>
      </c>
      <c r="B304" s="3" t="s">
        <v>132</v>
      </c>
      <c r="C304" s="9">
        <v>120992</v>
      </c>
      <c r="D304" s="37" t="str">
        <f t="shared" si="4"/>
        <v>∞</v>
      </c>
      <c r="E304" s="5" t="s">
        <v>104</v>
      </c>
      <c r="F304" s="5" t="s">
        <v>207</v>
      </c>
      <c r="I304" s="5" t="s">
        <v>107</v>
      </c>
      <c r="J304" s="5" t="s">
        <v>108</v>
      </c>
      <c r="K304" s="5" t="s">
        <v>16</v>
      </c>
      <c r="M304" s="5" t="s">
        <v>109</v>
      </c>
      <c r="O304" s="5" t="s">
        <v>111</v>
      </c>
      <c r="P304" s="5" t="s">
        <v>111</v>
      </c>
      <c r="Q304" s="5" t="s">
        <v>111</v>
      </c>
      <c r="R304" s="5">
        <v>1</v>
      </c>
      <c r="S304" s="5">
        <v>1</v>
      </c>
      <c r="T304" s="5" t="s">
        <v>5</v>
      </c>
      <c r="U304" s="5">
        <v>5</v>
      </c>
      <c r="V304" s="5">
        <v>0</v>
      </c>
      <c r="W304" s="33">
        <v>45275</v>
      </c>
      <c r="X304" s="41" t="s">
        <v>115</v>
      </c>
      <c r="Y304" s="41" t="s">
        <v>115</v>
      </c>
      <c r="Z304" s="33">
        <v>45282</v>
      </c>
      <c r="AA304" s="39"/>
      <c r="AB304" s="39"/>
      <c r="AC304" s="39"/>
      <c r="AD304" s="39"/>
      <c r="AE304" s="33" t="s">
        <v>112</v>
      </c>
      <c r="AF304" s="39"/>
      <c r="AG304" s="33" t="s">
        <v>112</v>
      </c>
      <c r="AH304" s="39"/>
      <c r="AI304" s="33" t="s">
        <v>112</v>
      </c>
      <c r="AJ304" s="39"/>
      <c r="AK304" s="33" t="s">
        <v>112</v>
      </c>
      <c r="AL304" s="39"/>
      <c r="AM304" s="33" t="s">
        <v>112</v>
      </c>
      <c r="AN304" s="39"/>
      <c r="AO304" s="33" t="s">
        <v>112</v>
      </c>
      <c r="AP304" s="39"/>
      <c r="AQ304" s="33" t="s">
        <v>112</v>
      </c>
      <c r="AR304" s="39"/>
      <c r="AS304" s="33" t="s">
        <v>112</v>
      </c>
      <c r="AT304" s="39"/>
      <c r="AU304" s="33" t="s">
        <v>112</v>
      </c>
      <c r="AV304" s="39"/>
      <c r="AW304" s="33" t="s">
        <v>112</v>
      </c>
      <c r="AX304" s="39"/>
      <c r="AY304" s="33" t="s">
        <v>112</v>
      </c>
      <c r="AZ304" s="39"/>
      <c r="BD304" s="5"/>
    </row>
    <row r="305" spans="1:60" ht="14.95" hidden="1" customHeight="1" x14ac:dyDescent="0.2">
      <c r="A305" s="3">
        <v>296</v>
      </c>
      <c r="B305" s="3" t="s">
        <v>132</v>
      </c>
      <c r="C305" s="9">
        <v>121052</v>
      </c>
      <c r="D305" s="37" t="str">
        <f t="shared" si="4"/>
        <v>∞</v>
      </c>
      <c r="E305" s="5" t="s">
        <v>104</v>
      </c>
      <c r="F305" s="5" t="s">
        <v>208</v>
      </c>
      <c r="I305" s="5" t="s">
        <v>107</v>
      </c>
      <c r="J305" s="5" t="s">
        <v>108</v>
      </c>
      <c r="K305" s="5" t="s">
        <v>16</v>
      </c>
      <c r="M305" s="5" t="s">
        <v>109</v>
      </c>
      <c r="O305" s="5" t="s">
        <v>111</v>
      </c>
      <c r="P305" s="5" t="s">
        <v>111</v>
      </c>
      <c r="Q305" s="5" t="s">
        <v>111</v>
      </c>
      <c r="R305" s="5">
        <v>1</v>
      </c>
      <c r="S305" s="5">
        <v>1</v>
      </c>
      <c r="T305" s="5" t="s">
        <v>5</v>
      </c>
      <c r="U305" s="5">
        <v>1</v>
      </c>
      <c r="V305" s="5">
        <v>0</v>
      </c>
      <c r="W305" s="33">
        <v>45278</v>
      </c>
      <c r="X305" s="41" t="s">
        <v>115</v>
      </c>
      <c r="Y305" s="41" t="s">
        <v>115</v>
      </c>
      <c r="Z305" s="33">
        <v>45279</v>
      </c>
      <c r="AA305" s="39"/>
      <c r="AB305" s="39"/>
      <c r="AC305" s="39"/>
      <c r="AD305" s="39"/>
      <c r="AE305" s="33" t="s">
        <v>112</v>
      </c>
      <c r="AF305" s="39"/>
      <c r="AG305" s="33" t="s">
        <v>112</v>
      </c>
      <c r="AH305" s="39"/>
      <c r="AI305" s="33" t="s">
        <v>112</v>
      </c>
      <c r="AJ305" s="39"/>
      <c r="AK305" s="33" t="s">
        <v>112</v>
      </c>
      <c r="AL305" s="39"/>
      <c r="AM305" s="33" t="s">
        <v>112</v>
      </c>
      <c r="AN305" s="39"/>
      <c r="AO305" s="33" t="s">
        <v>112</v>
      </c>
      <c r="AP305" s="39"/>
      <c r="AQ305" s="33" t="s">
        <v>112</v>
      </c>
      <c r="AR305" s="39"/>
      <c r="AS305" s="33" t="s">
        <v>112</v>
      </c>
      <c r="AT305" s="39"/>
      <c r="AU305" s="33" t="s">
        <v>112</v>
      </c>
      <c r="AV305" s="39"/>
      <c r="AW305" s="33" t="s">
        <v>112</v>
      </c>
      <c r="AX305" s="39"/>
      <c r="AY305" s="33" t="s">
        <v>112</v>
      </c>
      <c r="AZ305" s="39"/>
      <c r="BD305" s="5"/>
    </row>
    <row r="306" spans="1:60" ht="14.95" hidden="1" customHeight="1" x14ac:dyDescent="0.2">
      <c r="A306" s="3">
        <v>297</v>
      </c>
      <c r="B306" s="3" t="s">
        <v>603</v>
      </c>
      <c r="C306" s="9">
        <v>120957</v>
      </c>
      <c r="D306" s="37" t="str">
        <f t="shared" si="4"/>
        <v>∞</v>
      </c>
      <c r="E306" s="5" t="s">
        <v>104</v>
      </c>
      <c r="F306" s="5" t="s">
        <v>620</v>
      </c>
      <c r="G306" s="5" t="s">
        <v>621</v>
      </c>
      <c r="I306" s="5" t="s">
        <v>107</v>
      </c>
      <c r="J306" s="5" t="s">
        <v>108</v>
      </c>
      <c r="K306" s="5" t="s">
        <v>4</v>
      </c>
      <c r="M306" s="5" t="s">
        <v>109</v>
      </c>
      <c r="N306" s="5" t="s">
        <v>509</v>
      </c>
      <c r="O306" s="5" t="s">
        <v>111</v>
      </c>
      <c r="P306" s="5" t="s">
        <v>111</v>
      </c>
      <c r="Q306" s="5" t="s">
        <v>111</v>
      </c>
      <c r="R306" s="5">
        <v>1</v>
      </c>
      <c r="S306" s="5">
        <v>1</v>
      </c>
      <c r="T306" s="5" t="s">
        <v>5</v>
      </c>
      <c r="U306" s="5">
        <v>5</v>
      </c>
      <c r="V306" s="5">
        <v>0</v>
      </c>
      <c r="W306" s="33">
        <v>45293</v>
      </c>
      <c r="X306" s="41" t="s">
        <v>115</v>
      </c>
      <c r="Y306" s="41" t="s">
        <v>115</v>
      </c>
      <c r="Z306" s="33">
        <v>45300</v>
      </c>
      <c r="AA306" s="39">
        <v>45306</v>
      </c>
      <c r="AB306" s="39"/>
      <c r="AC306" s="39"/>
      <c r="AD306" s="39">
        <v>45313</v>
      </c>
      <c r="AE306" s="33" t="s">
        <v>112</v>
      </c>
      <c r="AF306" s="39"/>
      <c r="AG306" s="33" t="s">
        <v>112</v>
      </c>
      <c r="AH306" s="39"/>
      <c r="AI306" s="33" t="s">
        <v>112</v>
      </c>
      <c r="AJ306" s="39"/>
      <c r="AK306" s="33" t="s">
        <v>112</v>
      </c>
      <c r="AL306" s="39"/>
      <c r="AM306" s="33" t="s">
        <v>112</v>
      </c>
      <c r="AN306" s="39"/>
      <c r="AO306" s="33" t="s">
        <v>112</v>
      </c>
      <c r="AP306" s="39"/>
      <c r="AQ306" s="33" t="s">
        <v>112</v>
      </c>
      <c r="AR306" s="39"/>
      <c r="AS306" s="33" t="s">
        <v>112</v>
      </c>
      <c r="AT306" s="39"/>
      <c r="AU306" s="33" t="s">
        <v>112</v>
      </c>
      <c r="AV306" s="39"/>
      <c r="AW306" s="33" t="s">
        <v>112</v>
      </c>
      <c r="AX306" s="39"/>
      <c r="AY306" s="33" t="s">
        <v>112</v>
      </c>
      <c r="AZ306" s="39"/>
      <c r="BD306" s="5"/>
    </row>
    <row r="307" spans="1:60" ht="14.95" hidden="1" customHeight="1" x14ac:dyDescent="0.2">
      <c r="A307" s="3">
        <v>298</v>
      </c>
      <c r="B307" s="3" t="s">
        <v>934</v>
      </c>
      <c r="C307" s="9">
        <v>118967</v>
      </c>
      <c r="D307" s="37" t="str">
        <f t="shared" si="4"/>
        <v>∞</v>
      </c>
      <c r="E307" s="5" t="s">
        <v>104</v>
      </c>
      <c r="F307" s="5" t="s">
        <v>1313</v>
      </c>
      <c r="I307" s="5" t="s">
        <v>107</v>
      </c>
      <c r="J307" s="5" t="s">
        <v>108</v>
      </c>
      <c r="K307" s="5" t="s">
        <v>4</v>
      </c>
      <c r="M307" s="5" t="s">
        <v>109</v>
      </c>
      <c r="N307" s="5" t="s">
        <v>1314</v>
      </c>
      <c r="O307" s="5" t="s">
        <v>111</v>
      </c>
      <c r="Q307" s="5" t="s">
        <v>111</v>
      </c>
      <c r="R307" s="5">
        <v>1</v>
      </c>
      <c r="S307" s="5">
        <v>1</v>
      </c>
      <c r="T307" s="5" t="s">
        <v>5</v>
      </c>
      <c r="U307" s="5">
        <v>10</v>
      </c>
      <c r="V307" s="5">
        <v>0</v>
      </c>
      <c r="W307" s="33">
        <v>45294</v>
      </c>
      <c r="X307" s="41" t="s">
        <v>115</v>
      </c>
      <c r="Y307" s="41" t="s">
        <v>115</v>
      </c>
      <c r="Z307" s="33">
        <v>45309</v>
      </c>
      <c r="AA307" s="39">
        <v>45299</v>
      </c>
      <c r="AB307" s="39"/>
      <c r="AC307" s="39"/>
      <c r="AD307" s="39">
        <v>45317</v>
      </c>
      <c r="AE307" s="33" t="s">
        <v>112</v>
      </c>
      <c r="AF307" s="39"/>
      <c r="AG307" s="33" t="s">
        <v>112</v>
      </c>
      <c r="AH307" s="39"/>
      <c r="AI307" s="33" t="s">
        <v>112</v>
      </c>
      <c r="AJ307" s="39"/>
      <c r="AK307" s="33" t="s">
        <v>112</v>
      </c>
      <c r="AL307" s="39"/>
      <c r="AM307" s="33" t="s">
        <v>112</v>
      </c>
      <c r="AN307" s="39"/>
      <c r="AO307" s="33" t="s">
        <v>112</v>
      </c>
      <c r="AP307" s="39"/>
      <c r="AQ307" s="33" t="s">
        <v>112</v>
      </c>
      <c r="AR307" s="39"/>
      <c r="AS307" s="33" t="s">
        <v>112</v>
      </c>
      <c r="AT307" s="39"/>
      <c r="AU307" s="33" t="s">
        <v>112</v>
      </c>
      <c r="AV307" s="39"/>
      <c r="AW307" s="33" t="s">
        <v>112</v>
      </c>
      <c r="AX307" s="39"/>
      <c r="AY307" s="33" t="s">
        <v>112</v>
      </c>
      <c r="AZ307" s="39"/>
      <c r="BD307" s="5"/>
    </row>
    <row r="308" spans="1:60" ht="14.95" hidden="1" customHeight="1" x14ac:dyDescent="0.2">
      <c r="A308" s="3">
        <v>299</v>
      </c>
      <c r="B308" s="59" t="s">
        <v>364</v>
      </c>
      <c r="C308" s="9">
        <v>118842</v>
      </c>
      <c r="D308" s="37" t="str">
        <f t="shared" si="4"/>
        <v>∞</v>
      </c>
      <c r="E308" s="5" t="s">
        <v>104</v>
      </c>
      <c r="F308" s="5" t="s">
        <v>671</v>
      </c>
      <c r="I308" s="5" t="s">
        <v>107</v>
      </c>
      <c r="J308" s="5" t="s">
        <v>108</v>
      </c>
      <c r="K308" s="5" t="s">
        <v>16</v>
      </c>
      <c r="M308" s="5" t="s">
        <v>109</v>
      </c>
      <c r="N308" s="5" t="s">
        <v>509</v>
      </c>
      <c r="O308" s="5" t="s">
        <v>111</v>
      </c>
      <c r="Q308" s="5" t="s">
        <v>111</v>
      </c>
      <c r="R308" s="5">
        <v>0</v>
      </c>
      <c r="S308" s="5">
        <v>1</v>
      </c>
      <c r="T308" s="5" t="s">
        <v>5</v>
      </c>
      <c r="U308" s="5">
        <v>10</v>
      </c>
      <c r="V308" s="5">
        <v>10</v>
      </c>
      <c r="W308" s="33">
        <v>45296</v>
      </c>
      <c r="X308" s="41">
        <v>45310</v>
      </c>
      <c r="Y308" s="41">
        <v>45324</v>
      </c>
      <c r="Z308" s="33">
        <v>45328</v>
      </c>
      <c r="AA308" s="39">
        <v>45306</v>
      </c>
      <c r="AB308" s="39"/>
      <c r="AC308" s="39"/>
      <c r="AD308" s="39"/>
      <c r="AE308" s="33" t="s">
        <v>112</v>
      </c>
      <c r="AF308" s="39"/>
      <c r="AG308" s="33" t="s">
        <v>112</v>
      </c>
      <c r="AH308" s="39"/>
      <c r="AI308" s="33" t="s">
        <v>112</v>
      </c>
      <c r="AJ308" s="39"/>
      <c r="AK308" s="33" t="s">
        <v>112</v>
      </c>
      <c r="AL308" s="39"/>
      <c r="AM308" s="33" t="s">
        <v>112</v>
      </c>
      <c r="AN308" s="39"/>
      <c r="AO308" s="33" t="s">
        <v>112</v>
      </c>
      <c r="AP308" s="39"/>
      <c r="AQ308" s="33" t="s">
        <v>112</v>
      </c>
      <c r="AR308" s="39"/>
      <c r="AS308" s="33" t="s">
        <v>112</v>
      </c>
      <c r="AT308" s="39"/>
      <c r="AU308" s="33" t="s">
        <v>112</v>
      </c>
      <c r="AV308" s="39"/>
      <c r="AW308" s="33" t="s">
        <v>112</v>
      </c>
      <c r="AX308" s="39"/>
      <c r="AY308" s="33" t="s">
        <v>112</v>
      </c>
      <c r="AZ308" s="39"/>
      <c r="BD308" s="5"/>
    </row>
    <row r="309" spans="1:60" ht="14.95" hidden="1" customHeight="1" x14ac:dyDescent="0.2">
      <c r="A309" s="3">
        <v>300</v>
      </c>
      <c r="B309" s="3" t="s">
        <v>373</v>
      </c>
      <c r="C309" s="9">
        <v>121113</v>
      </c>
      <c r="D309" s="37" t="str">
        <f t="shared" si="4"/>
        <v>∞</v>
      </c>
      <c r="E309" s="5" t="s">
        <v>104</v>
      </c>
      <c r="F309" s="5" t="s">
        <v>417</v>
      </c>
      <c r="I309" s="5" t="s">
        <v>107</v>
      </c>
      <c r="J309" s="5" t="s">
        <v>108</v>
      </c>
      <c r="K309" s="5" t="s">
        <v>16</v>
      </c>
      <c r="M309" s="5" t="s">
        <v>109</v>
      </c>
      <c r="N309" s="5" t="s">
        <v>110</v>
      </c>
      <c r="O309" s="5" t="s">
        <v>111</v>
      </c>
      <c r="P309" s="5" t="s">
        <v>111</v>
      </c>
      <c r="Q309" s="5" t="s">
        <v>111</v>
      </c>
      <c r="R309" s="5">
        <v>1</v>
      </c>
      <c r="S309" s="5">
        <v>1</v>
      </c>
      <c r="T309" s="5" t="s">
        <v>5</v>
      </c>
      <c r="U309" s="5">
        <v>5</v>
      </c>
      <c r="V309" s="5">
        <v>0</v>
      </c>
      <c r="W309" s="33">
        <v>45296</v>
      </c>
      <c r="X309" s="41" t="s">
        <v>115</v>
      </c>
      <c r="Y309" s="41" t="s">
        <v>115</v>
      </c>
      <c r="Z309" s="33">
        <v>45303</v>
      </c>
      <c r="AA309" s="39"/>
      <c r="AB309" s="39"/>
      <c r="AC309" s="39"/>
      <c r="AD309" s="39"/>
      <c r="AE309" s="33" t="s">
        <v>112</v>
      </c>
      <c r="AF309" s="39" t="s">
        <v>338</v>
      </c>
      <c r="AG309" s="33" t="s">
        <v>112</v>
      </c>
      <c r="AH309" s="39" t="s">
        <v>112</v>
      </c>
      <c r="AI309" s="33" t="s">
        <v>112</v>
      </c>
      <c r="AJ309" s="39" t="s">
        <v>112</v>
      </c>
      <c r="AK309" s="33" t="s">
        <v>112</v>
      </c>
      <c r="AL309" s="39" t="s">
        <v>112</v>
      </c>
      <c r="AM309" s="33" t="s">
        <v>112</v>
      </c>
      <c r="AN309" s="39" t="s">
        <v>112</v>
      </c>
      <c r="AO309" s="33" t="s">
        <v>112</v>
      </c>
      <c r="AP309" s="39" t="s">
        <v>112</v>
      </c>
      <c r="AQ309" s="33" t="s">
        <v>112</v>
      </c>
      <c r="AR309" s="39" t="s">
        <v>112</v>
      </c>
      <c r="AS309" s="33" t="s">
        <v>112</v>
      </c>
      <c r="AT309" s="33" t="s">
        <v>112</v>
      </c>
      <c r="AU309" s="33" t="s">
        <v>112</v>
      </c>
      <c r="AV309" s="33" t="s">
        <v>112</v>
      </c>
      <c r="AW309" s="33" t="s">
        <v>112</v>
      </c>
      <c r="AX309" s="33" t="s">
        <v>112</v>
      </c>
      <c r="AY309" s="33" t="s">
        <v>112</v>
      </c>
      <c r="AZ309" s="33" t="s">
        <v>112</v>
      </c>
      <c r="BD309" s="5"/>
    </row>
    <row r="310" spans="1:60" ht="14.95" hidden="1" customHeight="1" x14ac:dyDescent="0.2">
      <c r="A310" s="3">
        <v>301</v>
      </c>
      <c r="B310" s="3" t="s">
        <v>349</v>
      </c>
      <c r="C310" s="9">
        <v>112343</v>
      </c>
      <c r="D310" s="37" t="str">
        <f t="shared" si="4"/>
        <v>∞</v>
      </c>
      <c r="E310" s="5" t="s">
        <v>350</v>
      </c>
      <c r="F310" s="5" t="s">
        <v>765</v>
      </c>
      <c r="G310" s="5" t="s">
        <v>766</v>
      </c>
      <c r="H310" s="5" t="s">
        <v>506</v>
      </c>
      <c r="I310" s="5" t="s">
        <v>267</v>
      </c>
      <c r="J310" s="5" t="s">
        <v>108</v>
      </c>
      <c r="K310" s="5" t="s">
        <v>4</v>
      </c>
      <c r="M310" s="5" t="s">
        <v>237</v>
      </c>
      <c r="N310" s="5" t="s">
        <v>354</v>
      </c>
      <c r="Q310" s="5" t="s">
        <v>355</v>
      </c>
      <c r="R310" s="5">
        <v>1</v>
      </c>
      <c r="S310" s="5">
        <v>0</v>
      </c>
      <c r="T310" s="5" t="s">
        <v>23</v>
      </c>
      <c r="U310" s="5">
        <v>30</v>
      </c>
      <c r="V310" s="5">
        <v>30</v>
      </c>
      <c r="W310" s="33">
        <v>45299</v>
      </c>
      <c r="X310" s="41">
        <v>45341</v>
      </c>
      <c r="Y310" s="41">
        <v>45383</v>
      </c>
      <c r="Z310" s="33">
        <v>45385</v>
      </c>
      <c r="AA310" s="39">
        <v>45323</v>
      </c>
      <c r="AB310" s="39"/>
      <c r="AC310" s="39"/>
      <c r="AD310" s="39"/>
      <c r="AE310" s="33">
        <v>45022</v>
      </c>
      <c r="AF310" s="39">
        <v>44726</v>
      </c>
      <c r="AG310" s="33">
        <v>45036</v>
      </c>
      <c r="AH310" s="39" t="s">
        <v>112</v>
      </c>
      <c r="AI310" s="33">
        <v>45146</v>
      </c>
      <c r="AJ310" s="39">
        <v>44859</v>
      </c>
      <c r="AK310" s="33">
        <v>45182</v>
      </c>
      <c r="AL310" s="39" t="s">
        <v>112</v>
      </c>
      <c r="AM310" s="33">
        <v>45189</v>
      </c>
      <c r="AN310" s="39">
        <v>44970</v>
      </c>
      <c r="AO310" s="33">
        <v>45196</v>
      </c>
      <c r="AP310" s="39">
        <v>44949</v>
      </c>
      <c r="AQ310" s="33">
        <v>45217</v>
      </c>
      <c r="AR310" s="39"/>
      <c r="AS310" s="33">
        <v>45261</v>
      </c>
      <c r="AT310" s="33" t="s">
        <v>112</v>
      </c>
      <c r="AU310" s="33">
        <v>45275</v>
      </c>
      <c r="AV310" s="39"/>
      <c r="AW310" s="33">
        <v>45275</v>
      </c>
      <c r="AX310" s="39"/>
      <c r="AY310" s="33">
        <v>45282</v>
      </c>
      <c r="AZ310" s="39"/>
      <c r="BC310" s="28" t="s">
        <v>767</v>
      </c>
      <c r="BD310" s="5" t="s">
        <v>314</v>
      </c>
    </row>
    <row r="311" spans="1:60" ht="14.95" hidden="1" customHeight="1" x14ac:dyDescent="0.2">
      <c r="A311" s="3">
        <v>302</v>
      </c>
      <c r="B311" s="3" t="s">
        <v>349</v>
      </c>
      <c r="C311" s="9">
        <v>112344</v>
      </c>
      <c r="D311" s="37" t="str">
        <f t="shared" si="4"/>
        <v>∞</v>
      </c>
      <c r="E311" s="5" t="s">
        <v>350</v>
      </c>
      <c r="F311" s="5" t="s">
        <v>768</v>
      </c>
      <c r="G311" s="5" t="s">
        <v>769</v>
      </c>
      <c r="H311" s="5" t="s">
        <v>235</v>
      </c>
      <c r="I311" s="5" t="s">
        <v>267</v>
      </c>
      <c r="J311" s="5" t="s">
        <v>118</v>
      </c>
      <c r="K311" s="5" t="s">
        <v>4</v>
      </c>
      <c r="M311" s="5" t="s">
        <v>237</v>
      </c>
      <c r="N311" s="5" t="s">
        <v>354</v>
      </c>
      <c r="Q311" s="5" t="s">
        <v>355</v>
      </c>
      <c r="R311" s="5">
        <v>1</v>
      </c>
      <c r="S311" s="5">
        <v>0.5</v>
      </c>
      <c r="T311" s="5" t="s">
        <v>23</v>
      </c>
      <c r="U311" s="5">
        <v>30</v>
      </c>
      <c r="V311" s="5">
        <v>30</v>
      </c>
      <c r="W311" s="33">
        <v>45299</v>
      </c>
      <c r="X311" s="41">
        <v>45341</v>
      </c>
      <c r="Y311" s="41">
        <v>45383</v>
      </c>
      <c r="Z311" s="33">
        <v>45385</v>
      </c>
      <c r="AA311" s="39"/>
      <c r="AB311" s="39"/>
      <c r="AC311" s="39"/>
      <c r="AD311" s="39"/>
      <c r="AE311" s="33">
        <v>45022</v>
      </c>
      <c r="AF311" s="39">
        <v>44726</v>
      </c>
      <c r="AG311" s="33">
        <v>45036</v>
      </c>
      <c r="AH311" s="39" t="s">
        <v>112</v>
      </c>
      <c r="AI311" s="33">
        <v>45146</v>
      </c>
      <c r="AJ311" s="39">
        <v>44859</v>
      </c>
      <c r="AK311" s="33">
        <v>45182</v>
      </c>
      <c r="AL311" s="39" t="s">
        <v>112</v>
      </c>
      <c r="AM311" s="33">
        <v>45189</v>
      </c>
      <c r="AN311" s="39">
        <v>44970</v>
      </c>
      <c r="AO311" s="33">
        <v>45196</v>
      </c>
      <c r="AP311" s="39">
        <v>44949</v>
      </c>
      <c r="AQ311" s="33">
        <v>45217</v>
      </c>
      <c r="AR311" s="39"/>
      <c r="AS311" s="33">
        <v>45261</v>
      </c>
      <c r="AT311" s="33" t="s">
        <v>112</v>
      </c>
      <c r="AU311" s="33">
        <v>45275</v>
      </c>
      <c r="AV311" s="39"/>
      <c r="AW311" s="33">
        <v>45275</v>
      </c>
      <c r="AX311" s="39"/>
      <c r="AY311" s="33">
        <v>45282</v>
      </c>
      <c r="AZ311" s="39"/>
      <c r="BC311" s="28" t="s">
        <v>770</v>
      </c>
      <c r="BD311" s="5" t="s">
        <v>314</v>
      </c>
    </row>
    <row r="312" spans="1:60" ht="14.95" hidden="1" customHeight="1" x14ac:dyDescent="0.2">
      <c r="A312" s="3">
        <v>303</v>
      </c>
      <c r="B312" s="3" t="s">
        <v>349</v>
      </c>
      <c r="C312" s="9">
        <v>112346</v>
      </c>
      <c r="D312" s="37" t="str">
        <f t="shared" si="4"/>
        <v>∞</v>
      </c>
      <c r="E312" s="5" t="s">
        <v>350</v>
      </c>
      <c r="F312" s="5" t="s">
        <v>351</v>
      </c>
      <c r="G312" s="5" t="s">
        <v>352</v>
      </c>
      <c r="H312" s="5" t="s">
        <v>245</v>
      </c>
      <c r="I312" s="5" t="s">
        <v>267</v>
      </c>
      <c r="J312" s="5" t="s">
        <v>353</v>
      </c>
      <c r="K312" s="5" t="s">
        <v>4</v>
      </c>
      <c r="M312" s="5" t="s">
        <v>237</v>
      </c>
      <c r="N312" s="5" t="s">
        <v>354</v>
      </c>
      <c r="Q312" s="5" t="s">
        <v>355</v>
      </c>
      <c r="R312" s="5">
        <v>1</v>
      </c>
      <c r="S312" s="5">
        <v>0.5</v>
      </c>
      <c r="T312" s="5" t="s">
        <v>23</v>
      </c>
      <c r="U312" s="5">
        <v>30</v>
      </c>
      <c r="V312" s="5">
        <v>30</v>
      </c>
      <c r="W312" s="33">
        <v>45299</v>
      </c>
      <c r="X312" s="41">
        <v>45341</v>
      </c>
      <c r="Y312" s="41">
        <v>45383</v>
      </c>
      <c r="Z312" s="33">
        <v>45385</v>
      </c>
      <c r="AA312" s="39"/>
      <c r="AB312" s="39"/>
      <c r="AC312" s="39"/>
      <c r="AD312" s="39"/>
      <c r="AE312" s="33">
        <v>45022</v>
      </c>
      <c r="AF312" s="39">
        <v>44726</v>
      </c>
      <c r="AG312" s="33">
        <v>45036</v>
      </c>
      <c r="AH312" s="39" t="s">
        <v>112</v>
      </c>
      <c r="AI312" s="33">
        <v>45146</v>
      </c>
      <c r="AJ312" s="39">
        <v>44859</v>
      </c>
      <c r="AK312" s="33">
        <v>45182</v>
      </c>
      <c r="AL312" s="39" t="s">
        <v>112</v>
      </c>
      <c r="AM312" s="33">
        <v>45189</v>
      </c>
      <c r="AN312" s="39">
        <v>44970</v>
      </c>
      <c r="AO312" s="33">
        <v>45196</v>
      </c>
      <c r="AP312" s="39">
        <v>44949</v>
      </c>
      <c r="AQ312" s="33">
        <v>45217</v>
      </c>
      <c r="AR312" s="39"/>
      <c r="AS312" s="33">
        <v>45261</v>
      </c>
      <c r="AT312" s="33" t="s">
        <v>112</v>
      </c>
      <c r="AU312" s="33">
        <v>45275</v>
      </c>
      <c r="AV312" s="39"/>
      <c r="AW312" s="33">
        <v>45275</v>
      </c>
      <c r="AX312" s="39"/>
      <c r="AY312" s="33">
        <v>45282</v>
      </c>
      <c r="AZ312" s="39"/>
      <c r="BC312" s="28" t="s">
        <v>356</v>
      </c>
      <c r="BD312" s="5" t="s">
        <v>314</v>
      </c>
    </row>
    <row r="313" spans="1:60" ht="14.95" hidden="1" customHeight="1" x14ac:dyDescent="0.2">
      <c r="A313" s="3">
        <v>304</v>
      </c>
      <c r="B313" s="3" t="s">
        <v>349</v>
      </c>
      <c r="C313" s="9">
        <v>112352</v>
      </c>
      <c r="D313" s="37" t="str">
        <f t="shared" si="4"/>
        <v>∞</v>
      </c>
      <c r="E313" s="5" t="s">
        <v>731</v>
      </c>
      <c r="F313" s="5" t="s">
        <v>775</v>
      </c>
      <c r="G313" s="5" t="s">
        <v>776</v>
      </c>
      <c r="H313" s="5" t="s">
        <v>440</v>
      </c>
      <c r="I313" s="5" t="s">
        <v>267</v>
      </c>
      <c r="J313" s="5" t="s">
        <v>108</v>
      </c>
      <c r="K313" s="5" t="s">
        <v>4</v>
      </c>
      <c r="M313" s="5" t="s">
        <v>237</v>
      </c>
      <c r="N313" s="5" t="s">
        <v>354</v>
      </c>
      <c r="Q313" s="5" t="s">
        <v>355</v>
      </c>
      <c r="R313" s="5">
        <v>1</v>
      </c>
      <c r="S313" s="5">
        <v>0.5</v>
      </c>
      <c r="T313" s="5" t="s">
        <v>23</v>
      </c>
      <c r="U313" s="5">
        <v>30</v>
      </c>
      <c r="V313" s="5">
        <v>30</v>
      </c>
      <c r="W313" s="33">
        <v>45299</v>
      </c>
      <c r="X313" s="41">
        <v>45341</v>
      </c>
      <c r="Y313" s="41">
        <v>45383</v>
      </c>
      <c r="Z313" s="33">
        <v>45385</v>
      </c>
      <c r="AA313" s="39">
        <v>45282</v>
      </c>
      <c r="AB313" s="39">
        <v>45327</v>
      </c>
      <c r="AC313" s="39"/>
      <c r="AD313" s="39"/>
      <c r="AE313" s="33">
        <v>45022</v>
      </c>
      <c r="AF313" s="39">
        <v>44726</v>
      </c>
      <c r="AG313" s="33">
        <v>45036</v>
      </c>
      <c r="AH313" s="39" t="s">
        <v>112</v>
      </c>
      <c r="AI313" s="33">
        <v>45146</v>
      </c>
      <c r="AJ313" s="39">
        <v>44859</v>
      </c>
      <c r="AK313" s="33">
        <v>45182</v>
      </c>
      <c r="AL313" s="39" t="s">
        <v>112</v>
      </c>
      <c r="AM313" s="33">
        <v>45189</v>
      </c>
      <c r="AN313" s="39">
        <v>44970</v>
      </c>
      <c r="AO313" s="33">
        <v>45196</v>
      </c>
      <c r="AP313" s="39">
        <v>44949</v>
      </c>
      <c r="AQ313" s="33">
        <v>45217</v>
      </c>
      <c r="AR313" s="39"/>
      <c r="AS313" s="33">
        <v>45261</v>
      </c>
      <c r="AT313" s="33" t="s">
        <v>112</v>
      </c>
      <c r="AU313" s="33">
        <v>45275</v>
      </c>
      <c r="AV313" s="39"/>
      <c r="AW313" s="33">
        <v>45275</v>
      </c>
      <c r="AX313" s="39"/>
      <c r="AY313" s="33">
        <v>45282</v>
      </c>
      <c r="AZ313" s="39"/>
      <c r="BC313" s="28" t="s">
        <v>777</v>
      </c>
      <c r="BD313" s="5" t="s">
        <v>314</v>
      </c>
    </row>
    <row r="314" spans="1:60" ht="14.95" hidden="1" customHeight="1" x14ac:dyDescent="0.2">
      <c r="A314" s="3">
        <v>305</v>
      </c>
      <c r="B314" s="3" t="s">
        <v>349</v>
      </c>
      <c r="C314" s="9">
        <v>112354</v>
      </c>
      <c r="D314" s="37" t="str">
        <f t="shared" si="4"/>
        <v>∞</v>
      </c>
      <c r="E314" s="5" t="s">
        <v>731</v>
      </c>
      <c r="F314" s="5" t="s">
        <v>778</v>
      </c>
      <c r="G314" s="5" t="s">
        <v>779</v>
      </c>
      <c r="H314" s="5" t="s">
        <v>780</v>
      </c>
      <c r="I314" s="5" t="s">
        <v>267</v>
      </c>
      <c r="J314" s="5" t="s">
        <v>108</v>
      </c>
      <c r="K314" s="5" t="s">
        <v>4</v>
      </c>
      <c r="M314" s="5" t="s">
        <v>237</v>
      </c>
      <c r="N314" s="5" t="s">
        <v>354</v>
      </c>
      <c r="Q314" s="5" t="s">
        <v>355</v>
      </c>
      <c r="R314" s="5">
        <v>1</v>
      </c>
      <c r="S314" s="5">
        <v>0.5</v>
      </c>
      <c r="T314" s="5" t="s">
        <v>23</v>
      </c>
      <c r="U314" s="5">
        <v>30</v>
      </c>
      <c r="V314" s="5">
        <v>30</v>
      </c>
      <c r="W314" s="33">
        <v>45299</v>
      </c>
      <c r="X314" s="41">
        <v>45341</v>
      </c>
      <c r="Y314" s="41">
        <v>45383</v>
      </c>
      <c r="Z314" s="33">
        <v>45385</v>
      </c>
      <c r="AA314" s="39">
        <v>45299</v>
      </c>
      <c r="AB314" s="39">
        <v>45327</v>
      </c>
      <c r="AC314" s="39"/>
      <c r="AD314" s="39"/>
      <c r="AE314" s="33">
        <v>45022</v>
      </c>
      <c r="AF314" s="39">
        <v>44726</v>
      </c>
      <c r="AG314" s="33">
        <v>45036</v>
      </c>
      <c r="AH314" s="39" t="s">
        <v>112</v>
      </c>
      <c r="AI314" s="33">
        <v>45146</v>
      </c>
      <c r="AJ314" s="39">
        <v>44859</v>
      </c>
      <c r="AK314" s="33">
        <v>45182</v>
      </c>
      <c r="AL314" s="39" t="s">
        <v>112</v>
      </c>
      <c r="AM314" s="33">
        <v>45189</v>
      </c>
      <c r="AN314" s="39">
        <v>44970</v>
      </c>
      <c r="AO314" s="33">
        <v>45196</v>
      </c>
      <c r="AP314" s="39">
        <v>44949</v>
      </c>
      <c r="AQ314" s="33">
        <v>45217</v>
      </c>
      <c r="AR314" s="39"/>
      <c r="AS314" s="33">
        <v>45261</v>
      </c>
      <c r="AT314" s="33" t="s">
        <v>112</v>
      </c>
      <c r="AU314" s="33">
        <v>45275</v>
      </c>
      <c r="AV314" s="39"/>
      <c r="AW314" s="33">
        <v>45275</v>
      </c>
      <c r="AX314" s="39"/>
      <c r="AY314" s="33">
        <v>45282</v>
      </c>
      <c r="AZ314" s="39"/>
      <c r="BC314" s="28" t="s">
        <v>781</v>
      </c>
      <c r="BD314" s="5" t="s">
        <v>314</v>
      </c>
    </row>
    <row r="315" spans="1:60" ht="14.95" hidden="1" customHeight="1" x14ac:dyDescent="0.2">
      <c r="A315" s="3">
        <v>306</v>
      </c>
      <c r="B315" s="3" t="s">
        <v>288</v>
      </c>
      <c r="C315" s="9">
        <v>121287</v>
      </c>
      <c r="D315" s="37" t="str">
        <f t="shared" si="4"/>
        <v>∞</v>
      </c>
      <c r="E315" s="5" t="s">
        <v>104</v>
      </c>
      <c r="F315" s="5" t="s">
        <v>347</v>
      </c>
      <c r="I315" s="5" t="s">
        <v>107</v>
      </c>
      <c r="J315" s="5" t="s">
        <v>108</v>
      </c>
      <c r="K315" s="5" t="s">
        <v>4</v>
      </c>
      <c r="M315" s="5" t="s">
        <v>109</v>
      </c>
      <c r="N315" s="5" t="s">
        <v>322</v>
      </c>
      <c r="O315" s="5" t="s">
        <v>122</v>
      </c>
      <c r="Q315" s="5" t="s">
        <v>122</v>
      </c>
      <c r="R315" s="5">
        <v>1</v>
      </c>
      <c r="S315" s="5">
        <v>1</v>
      </c>
      <c r="T315" s="5" t="s">
        <v>17</v>
      </c>
      <c r="U315" s="5">
        <v>10</v>
      </c>
      <c r="V315" s="5">
        <v>0</v>
      </c>
      <c r="W315" s="33">
        <v>45299</v>
      </c>
      <c r="X315" s="41" t="s">
        <v>115</v>
      </c>
      <c r="Y315" s="41" t="s">
        <v>115</v>
      </c>
      <c r="Z315" s="33">
        <v>45314</v>
      </c>
      <c r="AA315" s="39">
        <v>45299</v>
      </c>
      <c r="AB315" s="39"/>
      <c r="AC315" s="39"/>
      <c r="AD315" s="39">
        <v>45317</v>
      </c>
      <c r="AE315" s="33" t="s">
        <v>112</v>
      </c>
      <c r="AF315" s="39" t="s">
        <v>338</v>
      </c>
      <c r="AG315" s="33" t="s">
        <v>112</v>
      </c>
      <c r="AH315" s="39" t="s">
        <v>112</v>
      </c>
      <c r="AI315" s="33" t="s">
        <v>112</v>
      </c>
      <c r="AJ315" s="39" t="s">
        <v>112</v>
      </c>
      <c r="AK315" s="33" t="s">
        <v>112</v>
      </c>
      <c r="AL315" s="39" t="s">
        <v>112</v>
      </c>
      <c r="AM315" s="33" t="s">
        <v>112</v>
      </c>
      <c r="AN315" s="39">
        <v>45300</v>
      </c>
      <c r="AO315" s="33" t="s">
        <v>112</v>
      </c>
      <c r="AP315" s="39" t="s">
        <v>112</v>
      </c>
      <c r="AQ315" s="33" t="s">
        <v>112</v>
      </c>
      <c r="AR315" s="39" t="s">
        <v>112</v>
      </c>
      <c r="AS315" s="33" t="s">
        <v>112</v>
      </c>
      <c r="AT315" s="39" t="s">
        <v>112</v>
      </c>
      <c r="AU315" s="33" t="s">
        <v>112</v>
      </c>
      <c r="AV315" s="39" t="s">
        <v>112</v>
      </c>
      <c r="AW315" s="33" t="s">
        <v>112</v>
      </c>
      <c r="AX315" s="39" t="s">
        <v>112</v>
      </c>
      <c r="AY315" s="33" t="s">
        <v>112</v>
      </c>
      <c r="AZ315" s="39" t="s">
        <v>112</v>
      </c>
      <c r="BD315" s="5"/>
    </row>
    <row r="316" spans="1:60" ht="14.95" hidden="1" customHeight="1" x14ac:dyDescent="0.2">
      <c r="A316" s="3">
        <v>307</v>
      </c>
      <c r="B316" s="3" t="s">
        <v>132</v>
      </c>
      <c r="C316" s="9">
        <v>121158</v>
      </c>
      <c r="D316" s="37" t="str">
        <f t="shared" si="4"/>
        <v>∞</v>
      </c>
      <c r="E316" s="65" t="s">
        <v>104</v>
      </c>
      <c r="F316" s="66" t="s">
        <v>209</v>
      </c>
      <c r="I316" s="5" t="s">
        <v>107</v>
      </c>
      <c r="J316" s="5" t="s">
        <v>118</v>
      </c>
      <c r="K316" s="5" t="s">
        <v>4</v>
      </c>
      <c r="M316" s="5" t="s">
        <v>109</v>
      </c>
      <c r="O316" s="5" t="s">
        <v>111</v>
      </c>
      <c r="P316" s="5" t="s">
        <v>111</v>
      </c>
      <c r="Q316" s="5" t="s">
        <v>111</v>
      </c>
      <c r="R316" s="5">
        <v>1</v>
      </c>
      <c r="S316" s="5">
        <v>1</v>
      </c>
      <c r="T316" s="5" t="s">
        <v>5</v>
      </c>
      <c r="U316" s="5">
        <v>1</v>
      </c>
      <c r="V316" s="5">
        <v>0</v>
      </c>
      <c r="W316" s="33">
        <v>45299</v>
      </c>
      <c r="X316" s="41" t="s">
        <v>115</v>
      </c>
      <c r="Y316" s="41" t="s">
        <v>115</v>
      </c>
      <c r="Z316" s="33">
        <v>45300</v>
      </c>
      <c r="AA316" s="39"/>
      <c r="AB316" s="39"/>
      <c r="AC316" s="39"/>
      <c r="AD316" s="39"/>
      <c r="AE316" s="33" t="s">
        <v>112</v>
      </c>
      <c r="AF316" s="39"/>
      <c r="AG316" s="33" t="s">
        <v>112</v>
      </c>
      <c r="AH316" s="39"/>
      <c r="AI316" s="33" t="s">
        <v>112</v>
      </c>
      <c r="AJ316" s="39"/>
      <c r="AK316" s="33" t="s">
        <v>112</v>
      </c>
      <c r="AL316" s="39"/>
      <c r="AM316" s="33" t="s">
        <v>112</v>
      </c>
      <c r="AN316" s="39"/>
      <c r="AO316" s="33" t="s">
        <v>112</v>
      </c>
      <c r="AP316" s="39"/>
      <c r="AQ316" s="33" t="s">
        <v>112</v>
      </c>
      <c r="AR316" s="39"/>
      <c r="AS316" s="33" t="s">
        <v>112</v>
      </c>
      <c r="AT316" s="39"/>
      <c r="AU316" s="33" t="s">
        <v>112</v>
      </c>
      <c r="AV316" s="39"/>
      <c r="AW316" s="33" t="s">
        <v>112</v>
      </c>
      <c r="AX316" s="39"/>
      <c r="AY316" s="33" t="s">
        <v>112</v>
      </c>
      <c r="AZ316" s="39"/>
      <c r="BD316" s="5"/>
    </row>
    <row r="317" spans="1:60" ht="14.95" hidden="1" customHeight="1" x14ac:dyDescent="0.2">
      <c r="A317" s="3">
        <v>308</v>
      </c>
      <c r="B317" s="3" t="s">
        <v>364</v>
      </c>
      <c r="C317" s="9">
        <v>120715</v>
      </c>
      <c r="D317" s="37" t="str">
        <f t="shared" si="4"/>
        <v>∞</v>
      </c>
      <c r="E317" s="5" t="s">
        <v>104</v>
      </c>
      <c r="F317" s="5" t="s">
        <v>672</v>
      </c>
      <c r="I317" s="5" t="s">
        <v>107</v>
      </c>
      <c r="J317" s="5" t="s">
        <v>108</v>
      </c>
      <c r="K317" s="5" t="s">
        <v>16</v>
      </c>
      <c r="M317" s="5" t="s">
        <v>109</v>
      </c>
      <c r="N317" s="5" t="s">
        <v>509</v>
      </c>
      <c r="O317" s="5" t="s">
        <v>111</v>
      </c>
      <c r="P317" s="5" t="s">
        <v>111</v>
      </c>
      <c r="Q317" s="5" t="s">
        <v>111</v>
      </c>
      <c r="R317" s="5">
        <v>0</v>
      </c>
      <c r="S317" s="5">
        <v>1</v>
      </c>
      <c r="T317" s="5" t="s">
        <v>5</v>
      </c>
      <c r="U317" s="5">
        <v>5</v>
      </c>
      <c r="V317" s="5">
        <v>2</v>
      </c>
      <c r="W317" s="33">
        <v>45301</v>
      </c>
      <c r="X317" s="41">
        <v>45308</v>
      </c>
      <c r="Y317" s="41">
        <v>45310</v>
      </c>
      <c r="Z317" s="33">
        <v>45314</v>
      </c>
      <c r="AA317" s="39">
        <v>45306</v>
      </c>
      <c r="AB317" s="39"/>
      <c r="AC317" s="39"/>
      <c r="AD317" s="39"/>
      <c r="AE317" s="33" t="s">
        <v>112</v>
      </c>
      <c r="AF317" s="39"/>
      <c r="AG317" s="33" t="s">
        <v>112</v>
      </c>
      <c r="AH317" s="39"/>
      <c r="AI317" s="33" t="s">
        <v>112</v>
      </c>
      <c r="AJ317" s="39"/>
      <c r="AK317" s="33" t="s">
        <v>112</v>
      </c>
      <c r="AL317" s="39"/>
      <c r="AM317" s="33" t="s">
        <v>112</v>
      </c>
      <c r="AN317" s="39"/>
      <c r="AO317" s="33" t="s">
        <v>112</v>
      </c>
      <c r="AP317" s="39"/>
      <c r="AQ317" s="33" t="s">
        <v>112</v>
      </c>
      <c r="AR317" s="39"/>
      <c r="AS317" s="33" t="s">
        <v>112</v>
      </c>
      <c r="AT317" s="39"/>
      <c r="AU317" s="33" t="s">
        <v>112</v>
      </c>
      <c r="AV317" s="39"/>
      <c r="AW317" s="33" t="s">
        <v>112</v>
      </c>
      <c r="AX317" s="39"/>
      <c r="AY317" s="33" t="s">
        <v>112</v>
      </c>
      <c r="AZ317" s="39"/>
      <c r="BD317" s="5"/>
    </row>
    <row r="318" spans="1:60" ht="14.95" hidden="1" customHeight="1" x14ac:dyDescent="0.2">
      <c r="A318" s="3">
        <v>309</v>
      </c>
      <c r="B318" s="3" t="s">
        <v>603</v>
      </c>
      <c r="C318" s="9">
        <v>121219</v>
      </c>
      <c r="D318" s="37" t="str">
        <f t="shared" si="4"/>
        <v>∞</v>
      </c>
      <c r="E318" s="65" t="s">
        <v>104</v>
      </c>
      <c r="F318" s="66" t="s">
        <v>622</v>
      </c>
      <c r="I318" s="5" t="s">
        <v>107</v>
      </c>
      <c r="J318" s="5" t="s">
        <v>108</v>
      </c>
      <c r="K318" s="5" t="s">
        <v>4</v>
      </c>
      <c r="M318" s="5" t="s">
        <v>109</v>
      </c>
      <c r="N318" s="5" t="s">
        <v>191</v>
      </c>
      <c r="O318" s="5" t="s">
        <v>111</v>
      </c>
      <c r="P318" s="5" t="s">
        <v>111</v>
      </c>
      <c r="Q318" s="5" t="s">
        <v>111</v>
      </c>
      <c r="R318" s="5">
        <v>1</v>
      </c>
      <c r="S318" s="5">
        <v>1</v>
      </c>
      <c r="T318" s="5" t="s">
        <v>5</v>
      </c>
      <c r="U318" s="5">
        <v>10</v>
      </c>
      <c r="V318" s="5">
        <v>0</v>
      </c>
      <c r="W318" s="33">
        <v>45302</v>
      </c>
      <c r="X318" s="41" t="s">
        <v>115</v>
      </c>
      <c r="Y318" s="41" t="s">
        <v>115</v>
      </c>
      <c r="Z318" s="33">
        <v>45317</v>
      </c>
      <c r="AA318" s="39">
        <v>45306</v>
      </c>
      <c r="AB318" s="39"/>
      <c r="AC318" s="39"/>
      <c r="AD318" s="39">
        <v>45313</v>
      </c>
      <c r="AE318" s="33" t="s">
        <v>112</v>
      </c>
      <c r="AF318" s="39"/>
      <c r="AG318" s="33" t="s">
        <v>112</v>
      </c>
      <c r="AH318" s="39"/>
      <c r="AI318" s="33" t="s">
        <v>112</v>
      </c>
      <c r="AJ318" s="39"/>
      <c r="AK318" s="33" t="s">
        <v>112</v>
      </c>
      <c r="AL318" s="39"/>
      <c r="AM318" s="33" t="s">
        <v>112</v>
      </c>
      <c r="AN318" s="39"/>
      <c r="AO318" s="33" t="s">
        <v>112</v>
      </c>
      <c r="AP318" s="39"/>
      <c r="AQ318" s="33" t="s">
        <v>112</v>
      </c>
      <c r="AR318" s="39"/>
      <c r="AS318" s="33" t="s">
        <v>112</v>
      </c>
      <c r="AT318" s="39"/>
      <c r="AU318" s="33" t="s">
        <v>112</v>
      </c>
      <c r="AV318" s="39"/>
      <c r="AW318" s="33" t="s">
        <v>112</v>
      </c>
      <c r="AX318" s="39"/>
      <c r="AY318" s="33" t="s">
        <v>112</v>
      </c>
      <c r="AZ318" s="39"/>
      <c r="BD318" s="5"/>
    </row>
    <row r="319" spans="1:60" ht="14.95" hidden="1" customHeight="1" x14ac:dyDescent="0.2">
      <c r="A319" s="3">
        <v>310</v>
      </c>
      <c r="B319" s="3" t="s">
        <v>782</v>
      </c>
      <c r="C319" s="9">
        <v>119049</v>
      </c>
      <c r="D319" s="37" t="str">
        <f t="shared" si="4"/>
        <v>∞</v>
      </c>
      <c r="E319" s="5" t="s">
        <v>1199</v>
      </c>
      <c r="F319" s="5" t="s">
        <v>1205</v>
      </c>
      <c r="G319" s="5" t="s">
        <v>1206</v>
      </c>
      <c r="H319" s="5" t="s">
        <v>1207</v>
      </c>
      <c r="I319" s="5" t="s">
        <v>651</v>
      </c>
      <c r="J319" s="5" t="s">
        <v>108</v>
      </c>
      <c r="K319" s="5" t="s">
        <v>4</v>
      </c>
      <c r="N319" s="5" t="s">
        <v>1203</v>
      </c>
      <c r="Q319" s="5" t="s">
        <v>122</v>
      </c>
      <c r="R319" s="5">
        <v>1</v>
      </c>
      <c r="S319" s="5">
        <v>1</v>
      </c>
      <c r="T319" s="5" t="s">
        <v>23</v>
      </c>
      <c r="U319" s="5">
        <v>50</v>
      </c>
      <c r="V319" s="5">
        <v>20</v>
      </c>
      <c r="W319" s="33">
        <v>45306</v>
      </c>
      <c r="X319" s="41">
        <v>45373</v>
      </c>
      <c r="Y319" s="41">
        <v>45401</v>
      </c>
      <c r="Z319" s="33">
        <v>45405</v>
      </c>
      <c r="AA319" s="39">
        <v>45313</v>
      </c>
      <c r="AB319" s="39" t="s">
        <v>112</v>
      </c>
      <c r="AC319" s="39" t="s">
        <v>112</v>
      </c>
      <c r="AD319" s="39">
        <v>45352</v>
      </c>
      <c r="AE319" s="33" t="s">
        <v>112</v>
      </c>
      <c r="AF319" s="39" t="s">
        <v>338</v>
      </c>
      <c r="AG319" s="33" t="s">
        <v>112</v>
      </c>
      <c r="AH319" s="39" t="s">
        <v>112</v>
      </c>
      <c r="AI319" s="33">
        <v>45153</v>
      </c>
      <c r="AJ319" s="39">
        <v>45223</v>
      </c>
      <c r="AK319" s="33" t="s">
        <v>112</v>
      </c>
      <c r="AL319" s="39" t="s">
        <v>112</v>
      </c>
      <c r="AM319" s="33">
        <v>45196</v>
      </c>
      <c r="AN319" s="39">
        <v>45265</v>
      </c>
      <c r="AO319" s="33">
        <v>45203</v>
      </c>
      <c r="AP319" s="39">
        <v>45223</v>
      </c>
      <c r="AQ319" s="33">
        <v>45224</v>
      </c>
      <c r="AR319" s="39">
        <v>45260</v>
      </c>
      <c r="AS319" s="33" t="s">
        <v>112</v>
      </c>
      <c r="AT319" s="42"/>
      <c r="AU319" s="33">
        <v>45282</v>
      </c>
      <c r="AV319" s="42"/>
      <c r="AW319" s="33">
        <v>45282</v>
      </c>
      <c r="AX319" s="39"/>
      <c r="AY319" s="33">
        <v>45299</v>
      </c>
      <c r="AZ319" s="39">
        <v>45295</v>
      </c>
      <c r="BC319" s="28" t="s">
        <v>1204</v>
      </c>
      <c r="BD319" s="5"/>
    </row>
    <row r="320" spans="1:60" ht="14.95" hidden="1" customHeight="1" x14ac:dyDescent="0.25">
      <c r="A320" s="3">
        <v>311</v>
      </c>
      <c r="B320" s="3" t="s">
        <v>782</v>
      </c>
      <c r="C320" s="9">
        <v>121323</v>
      </c>
      <c r="D320" s="37" t="str">
        <f t="shared" si="4"/>
        <v>∞</v>
      </c>
      <c r="E320" s="5" t="s">
        <v>1199</v>
      </c>
      <c r="F320" s="5" t="s">
        <v>1208</v>
      </c>
      <c r="G320" s="5" t="s">
        <v>932</v>
      </c>
      <c r="H320" s="5" t="s">
        <v>931</v>
      </c>
      <c r="I320" s="5" t="s">
        <v>651</v>
      </c>
      <c r="J320" s="5" t="s">
        <v>108</v>
      </c>
      <c r="K320" s="5" t="s">
        <v>4</v>
      </c>
      <c r="N320" s="5" t="s">
        <v>1203</v>
      </c>
      <c r="Q320" s="5" t="s">
        <v>122</v>
      </c>
      <c r="R320" s="5">
        <v>1</v>
      </c>
      <c r="S320" s="5">
        <v>1</v>
      </c>
      <c r="T320" s="5" t="s">
        <v>23</v>
      </c>
      <c r="U320" s="5">
        <v>50</v>
      </c>
      <c r="V320" s="5">
        <v>20</v>
      </c>
      <c r="W320" s="33">
        <v>45306</v>
      </c>
      <c r="X320" s="41">
        <v>45373</v>
      </c>
      <c r="Y320" s="41">
        <v>45401</v>
      </c>
      <c r="Z320" s="33">
        <v>45405</v>
      </c>
      <c r="AA320" s="39">
        <v>45299</v>
      </c>
      <c r="AB320" s="39" t="s">
        <v>112</v>
      </c>
      <c r="AC320" s="39" t="s">
        <v>112</v>
      </c>
      <c r="AD320" s="39">
        <v>45348</v>
      </c>
      <c r="AE320" s="33" t="s">
        <v>112</v>
      </c>
      <c r="AF320" s="39" t="s">
        <v>338</v>
      </c>
      <c r="AG320" s="33" t="s">
        <v>112</v>
      </c>
      <c r="AH320" s="39" t="s">
        <v>338</v>
      </c>
      <c r="AI320" s="33">
        <v>45153</v>
      </c>
      <c r="AJ320" s="39">
        <v>45223</v>
      </c>
      <c r="AK320" s="33" t="s">
        <v>112</v>
      </c>
      <c r="AL320" s="39" t="s">
        <v>112</v>
      </c>
      <c r="AM320" s="33">
        <v>45196</v>
      </c>
      <c r="AN320" s="39"/>
      <c r="AO320" s="33">
        <v>45203</v>
      </c>
      <c r="AP320" s="39">
        <v>45223</v>
      </c>
      <c r="AQ320" s="33">
        <v>45224</v>
      </c>
      <c r="AR320" s="39">
        <v>45260</v>
      </c>
      <c r="AS320" s="33" t="s">
        <v>112</v>
      </c>
      <c r="AT320" s="39">
        <v>45252</v>
      </c>
      <c r="AU320" s="33">
        <v>45282</v>
      </c>
      <c r="AV320" s="42"/>
      <c r="AW320" s="33">
        <v>45282</v>
      </c>
      <c r="AX320" s="39"/>
      <c r="AY320" s="33">
        <v>45299</v>
      </c>
      <c r="AZ320" s="39">
        <v>45299</v>
      </c>
      <c r="BC320" s="28" t="s">
        <v>1204</v>
      </c>
      <c r="BD320" s="5"/>
      <c r="BG320" s="33"/>
      <c r="BH320"/>
    </row>
    <row r="321" spans="1:60" ht="14.95" hidden="1" customHeight="1" x14ac:dyDescent="0.2">
      <c r="A321" s="3">
        <v>312</v>
      </c>
      <c r="B321" s="3" t="s">
        <v>782</v>
      </c>
      <c r="C321" s="9">
        <v>121324</v>
      </c>
      <c r="D321" s="37" t="str">
        <f t="shared" si="4"/>
        <v>∞</v>
      </c>
      <c r="E321" s="5" t="s">
        <v>1199</v>
      </c>
      <c r="F321" s="5" t="s">
        <v>1208</v>
      </c>
      <c r="G321" s="5" t="s">
        <v>1209</v>
      </c>
      <c r="H321" s="5" t="s">
        <v>1210</v>
      </c>
      <c r="I321" s="5" t="s">
        <v>651</v>
      </c>
      <c r="J321" s="5" t="s">
        <v>108</v>
      </c>
      <c r="K321" s="5" t="s">
        <v>4</v>
      </c>
      <c r="N321" s="5" t="s">
        <v>1203</v>
      </c>
      <c r="Q321" s="5" t="s">
        <v>122</v>
      </c>
      <c r="R321" s="5">
        <v>1</v>
      </c>
      <c r="S321" s="5">
        <v>1</v>
      </c>
      <c r="T321" s="5" t="s">
        <v>23</v>
      </c>
      <c r="U321" s="5">
        <v>50</v>
      </c>
      <c r="V321" s="5">
        <v>20</v>
      </c>
      <c r="W321" s="33">
        <v>45306</v>
      </c>
      <c r="X321" s="41">
        <v>45373</v>
      </c>
      <c r="Y321" s="41">
        <v>45401</v>
      </c>
      <c r="Z321" s="33">
        <v>45405</v>
      </c>
      <c r="AA321" s="39">
        <v>45301</v>
      </c>
      <c r="AB321" s="39" t="s">
        <v>112</v>
      </c>
      <c r="AC321" s="39" t="s">
        <v>112</v>
      </c>
      <c r="AD321" s="39">
        <v>45359</v>
      </c>
      <c r="AE321" s="33" t="s">
        <v>112</v>
      </c>
      <c r="AF321" s="39" t="s">
        <v>338</v>
      </c>
      <c r="AG321" s="33" t="s">
        <v>112</v>
      </c>
      <c r="AH321" s="39" t="s">
        <v>338</v>
      </c>
      <c r="AI321" s="33">
        <v>45153</v>
      </c>
      <c r="AJ321" s="39">
        <v>45223</v>
      </c>
      <c r="AK321" s="33" t="s">
        <v>112</v>
      </c>
      <c r="AL321" s="39" t="s">
        <v>112</v>
      </c>
      <c r="AM321" s="33">
        <v>45196</v>
      </c>
      <c r="AN321" s="39"/>
      <c r="AO321" s="33">
        <v>45203</v>
      </c>
      <c r="AP321" s="39">
        <v>45223</v>
      </c>
      <c r="AQ321" s="33">
        <v>45224</v>
      </c>
      <c r="AR321" s="39">
        <v>45260</v>
      </c>
      <c r="AS321" s="33" t="s">
        <v>112</v>
      </c>
      <c r="AT321" s="39">
        <v>45252</v>
      </c>
      <c r="AU321" s="33">
        <v>45282</v>
      </c>
      <c r="AV321" s="42"/>
      <c r="AW321" s="33">
        <v>45282</v>
      </c>
      <c r="AX321" s="39"/>
      <c r="AY321" s="33">
        <v>45299</v>
      </c>
      <c r="AZ321" s="39">
        <v>45299</v>
      </c>
      <c r="BC321" s="28" t="s">
        <v>1204</v>
      </c>
      <c r="BD321" s="5"/>
    </row>
    <row r="322" spans="1:60" ht="14.95" hidden="1" customHeight="1" x14ac:dyDescent="0.2">
      <c r="A322" s="3">
        <v>313</v>
      </c>
      <c r="B322" s="3" t="s">
        <v>364</v>
      </c>
      <c r="C322" s="9">
        <v>120294</v>
      </c>
      <c r="D322" s="37" t="str">
        <f t="shared" si="4"/>
        <v>∞</v>
      </c>
      <c r="E322" s="5" t="s">
        <v>104</v>
      </c>
      <c r="F322" s="5" t="s">
        <v>673</v>
      </c>
      <c r="I322" s="5" t="s">
        <v>107</v>
      </c>
      <c r="J322" s="5" t="s">
        <v>118</v>
      </c>
      <c r="K322" s="5" t="s">
        <v>4</v>
      </c>
      <c r="M322" s="5" t="s">
        <v>109</v>
      </c>
      <c r="N322" s="5" t="s">
        <v>371</v>
      </c>
      <c r="O322" s="5" t="s">
        <v>111</v>
      </c>
      <c r="P322" s="5" t="s">
        <v>111</v>
      </c>
      <c r="Q322" s="5" t="s">
        <v>111</v>
      </c>
      <c r="R322" s="5">
        <v>0</v>
      </c>
      <c r="S322" s="5">
        <v>1</v>
      </c>
      <c r="T322" s="5" t="s">
        <v>5</v>
      </c>
      <c r="U322" s="5">
        <v>5</v>
      </c>
      <c r="V322" s="5">
        <v>0</v>
      </c>
      <c r="W322" s="33">
        <v>45306</v>
      </c>
      <c r="X322" s="41" t="s">
        <v>115</v>
      </c>
      <c r="Y322" s="41" t="s">
        <v>115</v>
      </c>
      <c r="Z322" s="33">
        <v>45313</v>
      </c>
      <c r="AA322" s="39"/>
      <c r="AB322" s="39"/>
      <c r="AC322" s="39"/>
      <c r="AD322" s="39"/>
      <c r="AE322" s="33" t="s">
        <v>112</v>
      </c>
      <c r="AF322" s="39"/>
      <c r="AG322" s="33" t="s">
        <v>112</v>
      </c>
      <c r="AH322" s="39"/>
      <c r="AI322" s="33" t="s">
        <v>112</v>
      </c>
      <c r="AJ322" s="39"/>
      <c r="AK322" s="33" t="s">
        <v>112</v>
      </c>
      <c r="AL322" s="39"/>
      <c r="AM322" s="33" t="s">
        <v>112</v>
      </c>
      <c r="AN322" s="39"/>
      <c r="AO322" s="33" t="s">
        <v>112</v>
      </c>
      <c r="AP322" s="39"/>
      <c r="AQ322" s="33" t="s">
        <v>112</v>
      </c>
      <c r="AR322" s="39"/>
      <c r="AS322" s="33" t="s">
        <v>112</v>
      </c>
      <c r="AT322" s="39"/>
      <c r="AU322" s="33" t="s">
        <v>112</v>
      </c>
      <c r="AV322" s="39"/>
      <c r="AW322" s="33" t="s">
        <v>112</v>
      </c>
      <c r="AX322" s="39"/>
      <c r="AY322" s="33" t="s">
        <v>112</v>
      </c>
      <c r="AZ322" s="39"/>
      <c r="BD322" s="5"/>
    </row>
    <row r="323" spans="1:60" ht="14.95" hidden="1" customHeight="1" x14ac:dyDescent="0.2">
      <c r="A323" s="3">
        <v>314</v>
      </c>
      <c r="B323" s="3" t="s">
        <v>132</v>
      </c>
      <c r="C323" s="9">
        <v>121592</v>
      </c>
      <c r="D323" s="37" t="str">
        <f t="shared" si="4"/>
        <v>∞</v>
      </c>
      <c r="E323" s="5" t="s">
        <v>104</v>
      </c>
      <c r="F323" s="5" t="s">
        <v>210</v>
      </c>
      <c r="I323" s="5" t="s">
        <v>107</v>
      </c>
      <c r="J323" s="5" t="s">
        <v>108</v>
      </c>
      <c r="K323" s="5" t="s">
        <v>16</v>
      </c>
      <c r="M323" s="5" t="s">
        <v>109</v>
      </c>
      <c r="O323" s="5" t="s">
        <v>111</v>
      </c>
      <c r="P323" s="5" t="s">
        <v>111</v>
      </c>
      <c r="Q323" s="5" t="s">
        <v>111</v>
      </c>
      <c r="R323" s="5">
        <v>1</v>
      </c>
      <c r="S323" s="5">
        <v>1</v>
      </c>
      <c r="T323" s="5" t="s">
        <v>5</v>
      </c>
      <c r="U323" s="5">
        <v>5</v>
      </c>
      <c r="V323" s="5">
        <v>0</v>
      </c>
      <c r="W323" s="33">
        <v>45307</v>
      </c>
      <c r="X323" s="41" t="s">
        <v>115</v>
      </c>
      <c r="Y323" s="41" t="s">
        <v>115</v>
      </c>
      <c r="Z323" s="33">
        <v>45314</v>
      </c>
      <c r="AA323" s="39"/>
      <c r="AB323" s="39"/>
      <c r="AC323" s="39"/>
      <c r="AD323" s="39"/>
      <c r="AE323" s="33" t="s">
        <v>112</v>
      </c>
      <c r="AF323" s="39"/>
      <c r="AG323" s="33" t="s">
        <v>112</v>
      </c>
      <c r="AH323" s="39"/>
      <c r="AI323" s="33" t="s">
        <v>112</v>
      </c>
      <c r="AJ323" s="39"/>
      <c r="AK323" s="33" t="s">
        <v>112</v>
      </c>
      <c r="AL323" s="39"/>
      <c r="AM323" s="33" t="s">
        <v>112</v>
      </c>
      <c r="AN323" s="39"/>
      <c r="AO323" s="33" t="s">
        <v>112</v>
      </c>
      <c r="AP323" s="39"/>
      <c r="AQ323" s="33" t="s">
        <v>112</v>
      </c>
      <c r="AR323" s="39"/>
      <c r="AS323" s="33" t="s">
        <v>112</v>
      </c>
      <c r="AT323" s="39"/>
      <c r="AU323" s="33" t="s">
        <v>112</v>
      </c>
      <c r="AV323" s="39"/>
      <c r="AW323" s="33" t="s">
        <v>112</v>
      </c>
      <c r="AX323" s="39"/>
      <c r="AY323" s="33" t="s">
        <v>112</v>
      </c>
      <c r="AZ323" s="39"/>
      <c r="BD323" s="5"/>
    </row>
    <row r="324" spans="1:60" ht="14.95" hidden="1" customHeight="1" x14ac:dyDescent="0.2">
      <c r="A324" s="3">
        <v>315</v>
      </c>
      <c r="B324" s="3" t="s">
        <v>288</v>
      </c>
      <c r="C324" s="9">
        <v>121373</v>
      </c>
      <c r="D324" s="37" t="str">
        <f t="shared" si="4"/>
        <v>∞</v>
      </c>
      <c r="E324" s="65" t="s">
        <v>104</v>
      </c>
      <c r="F324" s="66" t="s">
        <v>348</v>
      </c>
      <c r="I324" s="5" t="s">
        <v>107</v>
      </c>
      <c r="J324" s="5" t="s">
        <v>118</v>
      </c>
      <c r="K324" s="5" t="s">
        <v>4</v>
      </c>
      <c r="M324" s="5" t="s">
        <v>109</v>
      </c>
      <c r="O324" s="5" t="s">
        <v>111</v>
      </c>
      <c r="P324" s="5" t="s">
        <v>111</v>
      </c>
      <c r="Q324" s="5" t="s">
        <v>111</v>
      </c>
      <c r="R324" s="5">
        <v>1</v>
      </c>
      <c r="S324" s="5">
        <v>1</v>
      </c>
      <c r="T324" s="5" t="s">
        <v>5</v>
      </c>
      <c r="U324" s="5">
        <v>5</v>
      </c>
      <c r="V324" s="5">
        <v>0</v>
      </c>
      <c r="W324" s="33">
        <v>45310</v>
      </c>
      <c r="X324" s="41" t="s">
        <v>115</v>
      </c>
      <c r="Y324" s="41" t="s">
        <v>115</v>
      </c>
      <c r="Z324" s="33">
        <v>45317</v>
      </c>
      <c r="AA324" s="39"/>
      <c r="AB324" s="39"/>
      <c r="AC324" s="39"/>
      <c r="AD324" s="39"/>
      <c r="AE324" s="33" t="s">
        <v>112</v>
      </c>
      <c r="AF324" s="39"/>
      <c r="AG324" s="33" t="s">
        <v>112</v>
      </c>
      <c r="AH324" s="39"/>
      <c r="AI324" s="33" t="s">
        <v>112</v>
      </c>
      <c r="AJ324" s="39"/>
      <c r="AK324" s="33" t="s">
        <v>112</v>
      </c>
      <c r="AL324" s="39"/>
      <c r="AM324" s="33" t="s">
        <v>112</v>
      </c>
      <c r="AN324" s="39"/>
      <c r="AO324" s="33" t="s">
        <v>112</v>
      </c>
      <c r="AP324" s="39"/>
      <c r="AQ324" s="33" t="s">
        <v>112</v>
      </c>
      <c r="AR324" s="39"/>
      <c r="AS324" s="33" t="s">
        <v>112</v>
      </c>
      <c r="AT324" s="39"/>
      <c r="AU324" s="33" t="s">
        <v>112</v>
      </c>
      <c r="AV324" s="39"/>
      <c r="AW324" s="33" t="s">
        <v>112</v>
      </c>
      <c r="AX324" s="39"/>
      <c r="AY324" s="33" t="s">
        <v>112</v>
      </c>
      <c r="AZ324" s="39"/>
      <c r="BD324" s="5"/>
    </row>
    <row r="325" spans="1:60" ht="14.95" hidden="1" customHeight="1" x14ac:dyDescent="0.2">
      <c r="A325" s="3">
        <v>316</v>
      </c>
      <c r="B325" s="3" t="s">
        <v>132</v>
      </c>
      <c r="C325" s="9">
        <v>120717</v>
      </c>
      <c r="D325" s="37" t="str">
        <f t="shared" si="4"/>
        <v>∞</v>
      </c>
      <c r="E325" s="5" t="s">
        <v>104</v>
      </c>
      <c r="F325" s="5" t="s">
        <v>211</v>
      </c>
      <c r="H325" s="5" t="s">
        <v>212</v>
      </c>
      <c r="I325" s="5" t="s">
        <v>107</v>
      </c>
      <c r="J325" s="5" t="s">
        <v>108</v>
      </c>
      <c r="K325" s="5" t="s">
        <v>16</v>
      </c>
      <c r="M325" s="5" t="s">
        <v>109</v>
      </c>
      <c r="N325" s="5" t="s">
        <v>213</v>
      </c>
      <c r="O325" s="5" t="s">
        <v>111</v>
      </c>
      <c r="P325" s="5" t="s">
        <v>111</v>
      </c>
      <c r="Q325" s="5" t="s">
        <v>111</v>
      </c>
      <c r="R325" s="5">
        <v>1</v>
      </c>
      <c r="S325" s="5">
        <v>1</v>
      </c>
      <c r="T325" s="5" t="s">
        <v>5</v>
      </c>
      <c r="U325" s="5">
        <v>15</v>
      </c>
      <c r="V325" s="5">
        <v>0</v>
      </c>
      <c r="W325" s="33">
        <v>45313</v>
      </c>
      <c r="X325" s="41" t="s">
        <v>115</v>
      </c>
      <c r="Y325" s="41" t="s">
        <v>115</v>
      </c>
      <c r="Z325" s="33">
        <v>45334</v>
      </c>
      <c r="AA325" s="39">
        <v>45320</v>
      </c>
      <c r="AB325" s="39"/>
      <c r="AC325" s="39"/>
      <c r="AD325" s="39"/>
      <c r="AE325" s="33" t="s">
        <v>112</v>
      </c>
      <c r="AF325" s="33" t="s">
        <v>112</v>
      </c>
      <c r="AG325" s="33" t="s">
        <v>112</v>
      </c>
      <c r="AH325" s="33" t="s">
        <v>112</v>
      </c>
      <c r="AI325" s="33" t="s">
        <v>112</v>
      </c>
      <c r="AJ325" s="33" t="s">
        <v>112</v>
      </c>
      <c r="AK325" s="33" t="s">
        <v>112</v>
      </c>
      <c r="AL325" s="33" t="s">
        <v>112</v>
      </c>
      <c r="AM325" s="33" t="s">
        <v>112</v>
      </c>
      <c r="AN325" s="33" t="s">
        <v>112</v>
      </c>
      <c r="AO325" s="33" t="s">
        <v>112</v>
      </c>
      <c r="AP325" s="33" t="s">
        <v>112</v>
      </c>
      <c r="AQ325" s="33" t="s">
        <v>112</v>
      </c>
      <c r="AR325" s="33" t="s">
        <v>112</v>
      </c>
      <c r="AS325" s="33" t="s">
        <v>112</v>
      </c>
      <c r="AT325" s="33" t="s">
        <v>112</v>
      </c>
      <c r="AU325" s="33" t="s">
        <v>112</v>
      </c>
      <c r="AV325" s="33" t="s">
        <v>112</v>
      </c>
      <c r="AW325" s="33" t="s">
        <v>112</v>
      </c>
      <c r="AX325" s="33" t="s">
        <v>112</v>
      </c>
      <c r="AY325" s="33" t="s">
        <v>112</v>
      </c>
      <c r="AZ325" s="39"/>
      <c r="BD325" s="5"/>
    </row>
    <row r="326" spans="1:60" ht="14.95" hidden="1" customHeight="1" x14ac:dyDescent="0.25">
      <c r="A326" s="3">
        <v>317</v>
      </c>
      <c r="B326" s="3" t="s">
        <v>364</v>
      </c>
      <c r="C326" s="9">
        <v>121525</v>
      </c>
      <c r="D326" s="37" t="str">
        <f t="shared" si="4"/>
        <v>∞</v>
      </c>
      <c r="E326" s="5" t="s">
        <v>104</v>
      </c>
      <c r="F326" s="5" t="s">
        <v>674</v>
      </c>
      <c r="I326" s="5" t="s">
        <v>107</v>
      </c>
      <c r="J326" s="5" t="s">
        <v>108</v>
      </c>
      <c r="K326" s="5" t="s">
        <v>16</v>
      </c>
      <c r="M326" s="5" t="s">
        <v>109</v>
      </c>
      <c r="O326" s="5" t="s">
        <v>111</v>
      </c>
      <c r="P326" s="5" t="s">
        <v>111</v>
      </c>
      <c r="Q326" s="5" t="s">
        <v>111</v>
      </c>
      <c r="R326" s="5">
        <v>0</v>
      </c>
      <c r="S326" s="5">
        <v>1</v>
      </c>
      <c r="T326" s="5" t="s">
        <v>5</v>
      </c>
      <c r="U326" s="5">
        <v>15</v>
      </c>
      <c r="V326" s="5">
        <v>10</v>
      </c>
      <c r="W326" s="33">
        <v>45313</v>
      </c>
      <c r="X326" s="41">
        <v>45331</v>
      </c>
      <c r="Y326" s="41">
        <v>45345</v>
      </c>
      <c r="Z326" s="33">
        <v>45349</v>
      </c>
      <c r="AA326" s="39">
        <v>45313</v>
      </c>
      <c r="AB326" s="39"/>
      <c r="AC326" s="39"/>
      <c r="AD326" s="39"/>
      <c r="AE326" s="33" t="s">
        <v>112</v>
      </c>
      <c r="AF326" s="39"/>
      <c r="AG326" s="33" t="s">
        <v>112</v>
      </c>
      <c r="AH326" s="39"/>
      <c r="AI326" s="33" t="s">
        <v>112</v>
      </c>
      <c r="AJ326" s="39"/>
      <c r="AK326" s="33" t="s">
        <v>112</v>
      </c>
      <c r="AL326" s="39"/>
      <c r="AM326" s="33" t="s">
        <v>112</v>
      </c>
      <c r="AN326" s="39"/>
      <c r="AO326" s="33" t="s">
        <v>112</v>
      </c>
      <c r="AP326" s="39"/>
      <c r="AQ326" s="33" t="s">
        <v>112</v>
      </c>
      <c r="AR326" s="39"/>
      <c r="AS326" s="33" t="s">
        <v>112</v>
      </c>
      <c r="AT326" s="39"/>
      <c r="AU326" s="33" t="s">
        <v>112</v>
      </c>
      <c r="AV326" s="39"/>
      <c r="AW326" s="33" t="s">
        <v>112</v>
      </c>
      <c r="AX326" s="39"/>
      <c r="AY326" s="33" t="s">
        <v>112</v>
      </c>
      <c r="AZ326" s="39"/>
      <c r="BD326" s="5"/>
      <c r="BG326" s="33"/>
      <c r="BH326"/>
    </row>
    <row r="327" spans="1:60" ht="14.95" hidden="1" customHeight="1" x14ac:dyDescent="0.25">
      <c r="A327" s="3">
        <v>318</v>
      </c>
      <c r="B327" s="3" t="s">
        <v>1070</v>
      </c>
      <c r="C327" s="9">
        <v>121760</v>
      </c>
      <c r="D327" s="37" t="str">
        <f t="shared" si="4"/>
        <v>∞</v>
      </c>
      <c r="E327" s="5" t="s">
        <v>104</v>
      </c>
      <c r="F327" s="5" t="s">
        <v>1365</v>
      </c>
      <c r="I327" s="5" t="s">
        <v>107</v>
      </c>
      <c r="J327" s="5" t="s">
        <v>108</v>
      </c>
      <c r="K327" s="5" t="s">
        <v>4</v>
      </c>
      <c r="M327" s="5" t="s">
        <v>109</v>
      </c>
      <c r="N327" s="5" t="s">
        <v>1366</v>
      </c>
      <c r="O327" s="5" t="s">
        <v>111</v>
      </c>
      <c r="P327" s="5" t="s">
        <v>111</v>
      </c>
      <c r="Q327" s="5" t="s">
        <v>111</v>
      </c>
      <c r="R327" s="5">
        <v>1</v>
      </c>
      <c r="S327" s="5">
        <v>1</v>
      </c>
      <c r="T327" s="5" t="s">
        <v>5</v>
      </c>
      <c r="U327" s="5">
        <v>5</v>
      </c>
      <c r="V327" s="5">
        <v>0</v>
      </c>
      <c r="W327" s="33">
        <v>45314</v>
      </c>
      <c r="X327" s="41" t="s">
        <v>115</v>
      </c>
      <c r="Y327" s="41" t="s">
        <v>115</v>
      </c>
      <c r="Z327" s="33">
        <v>45321</v>
      </c>
      <c r="AA327" s="39"/>
      <c r="AB327" s="39"/>
      <c r="AC327" s="39"/>
      <c r="AD327" s="39"/>
      <c r="AE327" s="33" t="s">
        <v>112</v>
      </c>
      <c r="AF327" s="39"/>
      <c r="AG327" s="33" t="s">
        <v>112</v>
      </c>
      <c r="AH327" s="39"/>
      <c r="AI327" s="33" t="s">
        <v>112</v>
      </c>
      <c r="AJ327" s="39"/>
      <c r="AK327" s="33" t="s">
        <v>112</v>
      </c>
      <c r="AL327" s="39"/>
      <c r="AM327" s="33" t="s">
        <v>112</v>
      </c>
      <c r="AN327" s="39"/>
      <c r="AO327" s="33" t="s">
        <v>112</v>
      </c>
      <c r="AP327" s="39"/>
      <c r="AQ327" s="33" t="s">
        <v>112</v>
      </c>
      <c r="AR327" s="39"/>
      <c r="AS327" s="33" t="s">
        <v>112</v>
      </c>
      <c r="AT327" s="39"/>
      <c r="AU327" s="33" t="s">
        <v>112</v>
      </c>
      <c r="AV327" s="39"/>
      <c r="AW327" s="33" t="s">
        <v>112</v>
      </c>
      <c r="AX327" s="39"/>
      <c r="AY327" s="33" t="s">
        <v>112</v>
      </c>
      <c r="AZ327" s="39"/>
      <c r="BD327" s="5"/>
      <c r="BG327" s="33"/>
      <c r="BH327"/>
    </row>
    <row r="328" spans="1:60" ht="14.95" hidden="1" customHeight="1" x14ac:dyDescent="0.2">
      <c r="A328" s="3">
        <v>319</v>
      </c>
      <c r="B328" s="3" t="s">
        <v>288</v>
      </c>
      <c r="C328" s="9">
        <v>112422</v>
      </c>
      <c r="D328" s="37" t="str">
        <f t="shared" si="4"/>
        <v>∞</v>
      </c>
      <c r="E328" s="5" t="s">
        <v>307</v>
      </c>
      <c r="F328" s="5" t="s">
        <v>359</v>
      </c>
      <c r="H328" s="5" t="s">
        <v>360</v>
      </c>
      <c r="I328" s="5" t="s">
        <v>236</v>
      </c>
      <c r="J328" s="5" t="s">
        <v>108</v>
      </c>
      <c r="K328" s="5" t="s">
        <v>4</v>
      </c>
      <c r="L328" s="28"/>
      <c r="M328" s="5" t="s">
        <v>237</v>
      </c>
      <c r="N328" s="5" t="s">
        <v>322</v>
      </c>
      <c r="O328" s="5" t="s">
        <v>311</v>
      </c>
      <c r="P328" s="5">
        <v>121718</v>
      </c>
      <c r="Q328" s="5" t="s">
        <v>323</v>
      </c>
      <c r="R328" s="5">
        <v>1</v>
      </c>
      <c r="S328" s="5">
        <v>1</v>
      </c>
      <c r="T328" s="5" t="s">
        <v>23</v>
      </c>
      <c r="U328" s="5">
        <v>45</v>
      </c>
      <c r="V328" s="5">
        <v>10</v>
      </c>
      <c r="W328" s="33">
        <v>45315</v>
      </c>
      <c r="X328" s="41">
        <v>45377</v>
      </c>
      <c r="Y328" s="41">
        <v>45391</v>
      </c>
      <c r="Z328" s="41">
        <v>45393</v>
      </c>
      <c r="AA328" s="39">
        <v>45314</v>
      </c>
      <c r="AB328" s="39"/>
      <c r="AC328" s="39"/>
      <c r="AD328" s="39">
        <v>45468</v>
      </c>
      <c r="AE328" s="33">
        <v>45037</v>
      </c>
      <c r="AF328" s="39">
        <v>44974</v>
      </c>
      <c r="AG328" s="33">
        <v>45051</v>
      </c>
      <c r="AH328" s="39">
        <v>44862</v>
      </c>
      <c r="AI328" s="33">
        <v>45161</v>
      </c>
      <c r="AJ328" s="39">
        <v>44939</v>
      </c>
      <c r="AK328" s="33">
        <v>45197</v>
      </c>
      <c r="AL328" s="39">
        <v>45019</v>
      </c>
      <c r="AM328" s="33">
        <v>45204</v>
      </c>
      <c r="AN328" s="39">
        <v>44978</v>
      </c>
      <c r="AO328" s="33">
        <v>45211</v>
      </c>
      <c r="AP328" s="39">
        <v>45019</v>
      </c>
      <c r="AQ328" s="33">
        <v>45232</v>
      </c>
      <c r="AR328" s="39">
        <v>45030</v>
      </c>
      <c r="AS328" s="33">
        <v>45278</v>
      </c>
      <c r="AT328" s="39">
        <v>45309</v>
      </c>
      <c r="AU328" s="33">
        <v>45300</v>
      </c>
      <c r="AV328" s="39">
        <v>45082</v>
      </c>
      <c r="AW328" s="33">
        <v>45300</v>
      </c>
      <c r="AX328" s="39" t="s">
        <v>112</v>
      </c>
      <c r="AY328" s="33">
        <v>45308</v>
      </c>
      <c r="AZ328" s="39">
        <v>45266</v>
      </c>
      <c r="BC328" s="28" t="s">
        <v>361</v>
      </c>
      <c r="BD328" s="5" t="s">
        <v>314</v>
      </c>
    </row>
    <row r="329" spans="1:60" ht="14.95" hidden="1" customHeight="1" x14ac:dyDescent="0.2">
      <c r="A329" s="3">
        <v>320</v>
      </c>
      <c r="B329" s="3" t="s">
        <v>1070</v>
      </c>
      <c r="C329" s="9">
        <v>121816</v>
      </c>
      <c r="D329" s="37" t="str">
        <f t="shared" si="4"/>
        <v>∞</v>
      </c>
      <c r="E329" s="5" t="s">
        <v>104</v>
      </c>
      <c r="F329" s="5" t="s">
        <v>1367</v>
      </c>
      <c r="I329" s="5" t="s">
        <v>107</v>
      </c>
      <c r="J329" s="5" t="s">
        <v>108</v>
      </c>
      <c r="K329" s="5" t="s">
        <v>16</v>
      </c>
      <c r="M329" s="5" t="s">
        <v>109</v>
      </c>
      <c r="O329" s="5" t="s">
        <v>111</v>
      </c>
      <c r="P329" s="5" t="s">
        <v>111</v>
      </c>
      <c r="Q329" s="5" t="s">
        <v>111</v>
      </c>
      <c r="R329" s="5">
        <v>1</v>
      </c>
      <c r="S329" s="5">
        <v>0</v>
      </c>
      <c r="T329" s="5" t="s">
        <v>5</v>
      </c>
      <c r="U329" s="5">
        <v>5</v>
      </c>
      <c r="V329" s="5">
        <v>0</v>
      </c>
      <c r="W329" s="33">
        <v>45317</v>
      </c>
      <c r="X329" s="41" t="s">
        <v>115</v>
      </c>
      <c r="Y329" s="41" t="s">
        <v>115</v>
      </c>
      <c r="Z329" s="33">
        <v>45324</v>
      </c>
      <c r="AA329" s="39"/>
      <c r="AB329" s="39"/>
      <c r="AC329" s="39"/>
      <c r="AD329" s="39"/>
      <c r="AE329" s="33" t="s">
        <v>112</v>
      </c>
      <c r="AF329" s="39"/>
      <c r="AG329" s="33" t="s">
        <v>112</v>
      </c>
      <c r="AH329" s="39"/>
      <c r="AI329" s="33" t="s">
        <v>112</v>
      </c>
      <c r="AJ329" s="39"/>
      <c r="AK329" s="33" t="s">
        <v>112</v>
      </c>
      <c r="AL329" s="39"/>
      <c r="AM329" s="33" t="s">
        <v>112</v>
      </c>
      <c r="AN329" s="39"/>
      <c r="AO329" s="33" t="s">
        <v>112</v>
      </c>
      <c r="AP329" s="39"/>
      <c r="AQ329" s="33" t="s">
        <v>112</v>
      </c>
      <c r="AR329" s="39"/>
      <c r="AS329" s="33" t="s">
        <v>112</v>
      </c>
      <c r="AT329" s="39"/>
      <c r="AU329" s="33" t="s">
        <v>112</v>
      </c>
      <c r="AV329" s="39"/>
      <c r="AW329" s="33" t="s">
        <v>112</v>
      </c>
      <c r="AX329" s="39"/>
      <c r="AY329" s="33" t="s">
        <v>112</v>
      </c>
      <c r="AZ329" s="39"/>
      <c r="BD329" s="5"/>
    </row>
    <row r="330" spans="1:60" ht="14.95" hidden="1" customHeight="1" x14ac:dyDescent="0.2">
      <c r="A330" s="3">
        <v>321</v>
      </c>
      <c r="B330" s="3" t="s">
        <v>132</v>
      </c>
      <c r="C330" s="9">
        <v>121822</v>
      </c>
      <c r="D330" s="37" t="str">
        <f t="shared" ref="D330:D393" si="5">HYPERLINK("http://metro.ntc.navistar.com/WorkflowUtils/TSAPTS/goto.asp?TSAPTS="&amp;C330,"∞")</f>
        <v>∞</v>
      </c>
      <c r="E330" s="5" t="s">
        <v>104</v>
      </c>
      <c r="F330" s="5" t="s">
        <v>214</v>
      </c>
      <c r="I330" s="5" t="s">
        <v>107</v>
      </c>
      <c r="J330" s="5" t="s">
        <v>108</v>
      </c>
      <c r="K330" s="5" t="s">
        <v>16</v>
      </c>
      <c r="M330" s="5" t="s">
        <v>109</v>
      </c>
      <c r="O330" s="5" t="s">
        <v>111</v>
      </c>
      <c r="P330" s="5" t="s">
        <v>111</v>
      </c>
      <c r="Q330" s="5" t="s">
        <v>111</v>
      </c>
      <c r="R330" s="5">
        <v>1</v>
      </c>
      <c r="S330" s="5">
        <v>0</v>
      </c>
      <c r="T330" s="5" t="s">
        <v>5</v>
      </c>
      <c r="U330" s="5">
        <v>5</v>
      </c>
      <c r="V330" s="5">
        <v>0</v>
      </c>
      <c r="W330" s="33">
        <v>45317</v>
      </c>
      <c r="X330" s="41" t="s">
        <v>115</v>
      </c>
      <c r="Y330" s="41" t="s">
        <v>115</v>
      </c>
      <c r="Z330" s="33">
        <v>45324</v>
      </c>
      <c r="AA330" s="39"/>
      <c r="AB330" s="39"/>
      <c r="AC330" s="39"/>
      <c r="AD330" s="39"/>
      <c r="AE330" s="33" t="s">
        <v>112</v>
      </c>
      <c r="AF330" s="39"/>
      <c r="AG330" s="33" t="s">
        <v>112</v>
      </c>
      <c r="AH330" s="39"/>
      <c r="AI330" s="33" t="s">
        <v>112</v>
      </c>
      <c r="AJ330" s="39"/>
      <c r="AK330" s="33" t="s">
        <v>112</v>
      </c>
      <c r="AL330" s="39"/>
      <c r="AM330" s="33" t="s">
        <v>112</v>
      </c>
      <c r="AN330" s="39"/>
      <c r="AO330" s="33" t="s">
        <v>112</v>
      </c>
      <c r="AP330" s="39"/>
      <c r="AQ330" s="33" t="s">
        <v>112</v>
      </c>
      <c r="AR330" s="39"/>
      <c r="AS330" s="33" t="s">
        <v>112</v>
      </c>
      <c r="AT330" s="39"/>
      <c r="AU330" s="33" t="s">
        <v>112</v>
      </c>
      <c r="AV330" s="39"/>
      <c r="AW330" s="33" t="s">
        <v>112</v>
      </c>
      <c r="AX330" s="39"/>
      <c r="AY330" s="33" t="s">
        <v>112</v>
      </c>
      <c r="AZ330" s="39"/>
      <c r="BD330" s="5"/>
    </row>
    <row r="331" spans="1:60" ht="14.95" hidden="1" customHeight="1" x14ac:dyDescent="0.2">
      <c r="A331" s="3">
        <v>322</v>
      </c>
      <c r="B331" s="3" t="s">
        <v>864</v>
      </c>
      <c r="C331" s="9">
        <v>120936</v>
      </c>
      <c r="D331" s="37" t="str">
        <f t="shared" si="5"/>
        <v>∞</v>
      </c>
      <c r="E331" s="5" t="s">
        <v>1355</v>
      </c>
      <c r="F331" s="5" t="s">
        <v>1364</v>
      </c>
      <c r="G331" s="5" t="s">
        <v>257</v>
      </c>
      <c r="H331" s="5" t="s">
        <v>420</v>
      </c>
      <c r="I331" s="5" t="s">
        <v>107</v>
      </c>
      <c r="J331" s="5" t="s">
        <v>108</v>
      </c>
      <c r="K331" s="5" t="s">
        <v>4</v>
      </c>
      <c r="M331" s="5" t="s">
        <v>237</v>
      </c>
      <c r="N331" s="5" t="s">
        <v>1357</v>
      </c>
      <c r="R331" s="5">
        <v>1</v>
      </c>
      <c r="S331" s="5">
        <v>1</v>
      </c>
      <c r="T331" s="5" t="s">
        <v>30</v>
      </c>
      <c r="U331" s="5">
        <v>5</v>
      </c>
      <c r="V331" s="5">
        <v>0</v>
      </c>
      <c r="W331" s="33">
        <v>45320</v>
      </c>
      <c r="X331" s="41" t="s">
        <v>115</v>
      </c>
      <c r="Y331" s="41" t="s">
        <v>115</v>
      </c>
      <c r="Z331" s="33">
        <v>45327</v>
      </c>
      <c r="AA331" s="39">
        <v>45320</v>
      </c>
      <c r="AB331" s="39"/>
      <c r="AC331" s="39"/>
      <c r="AD331" s="39"/>
      <c r="AE331" s="33" t="s">
        <v>112</v>
      </c>
      <c r="AF331" s="39"/>
      <c r="AG331" s="33" t="s">
        <v>112</v>
      </c>
      <c r="AH331" s="39"/>
      <c r="AI331" s="33" t="s">
        <v>112</v>
      </c>
      <c r="AJ331" s="39"/>
      <c r="AK331" s="33" t="s">
        <v>112</v>
      </c>
      <c r="AL331" s="39"/>
      <c r="AM331" s="33" t="s">
        <v>112</v>
      </c>
      <c r="AN331" s="39"/>
      <c r="AO331" s="33" t="s">
        <v>112</v>
      </c>
      <c r="AP331" s="39"/>
      <c r="AQ331" s="33" t="s">
        <v>112</v>
      </c>
      <c r="AR331" s="39"/>
      <c r="AS331" s="33" t="s">
        <v>112</v>
      </c>
      <c r="AT331" s="39"/>
      <c r="AU331" s="33" t="s">
        <v>112</v>
      </c>
      <c r="AV331" s="39"/>
      <c r="AW331" s="33" t="s">
        <v>112</v>
      </c>
      <c r="AX331" s="39"/>
      <c r="AY331" s="33" t="s">
        <v>112</v>
      </c>
      <c r="AZ331" s="39"/>
      <c r="BD331" s="5"/>
    </row>
    <row r="332" spans="1:60" ht="14.95" hidden="1" customHeight="1" x14ac:dyDescent="0.25">
      <c r="A332" s="3">
        <v>323</v>
      </c>
      <c r="B332" s="3" t="s">
        <v>1070</v>
      </c>
      <c r="C332" s="9">
        <v>121798</v>
      </c>
      <c r="D332" s="37" t="str">
        <f t="shared" si="5"/>
        <v>∞</v>
      </c>
      <c r="E332" s="5" t="s">
        <v>104</v>
      </c>
      <c r="F332" s="5" t="s">
        <v>1368</v>
      </c>
      <c r="I332" s="5" t="s">
        <v>107</v>
      </c>
      <c r="J332" s="5" t="s">
        <v>108</v>
      </c>
      <c r="K332" s="5" t="s">
        <v>4</v>
      </c>
      <c r="M332" s="5" t="s">
        <v>109</v>
      </c>
      <c r="N332" s="5" t="s">
        <v>1366</v>
      </c>
      <c r="O332" s="5" t="s">
        <v>111</v>
      </c>
      <c r="P332" s="5" t="s">
        <v>111</v>
      </c>
      <c r="Q332" s="5" t="s">
        <v>111</v>
      </c>
      <c r="R332" s="5">
        <v>1</v>
      </c>
      <c r="S332" s="5">
        <v>1</v>
      </c>
      <c r="T332" s="5" t="s">
        <v>5</v>
      </c>
      <c r="U332" s="5">
        <v>5</v>
      </c>
      <c r="V332" s="5">
        <v>0</v>
      </c>
      <c r="W332" s="33">
        <v>45320</v>
      </c>
      <c r="X332" s="41" t="s">
        <v>115</v>
      </c>
      <c r="Y332" s="41" t="s">
        <v>115</v>
      </c>
      <c r="Z332" s="33">
        <v>45327</v>
      </c>
      <c r="AA332" s="39"/>
      <c r="AB332" s="39"/>
      <c r="AC332" s="39"/>
      <c r="AD332" s="39"/>
      <c r="AE332" s="33" t="s">
        <v>112</v>
      </c>
      <c r="AF332" s="39"/>
      <c r="AG332" s="33" t="s">
        <v>112</v>
      </c>
      <c r="AH332" s="39"/>
      <c r="AI332" s="33" t="s">
        <v>112</v>
      </c>
      <c r="AJ332" s="39"/>
      <c r="AK332" s="33" t="s">
        <v>112</v>
      </c>
      <c r="AL332" s="39"/>
      <c r="AM332" s="33" t="s">
        <v>112</v>
      </c>
      <c r="AN332" s="39"/>
      <c r="AO332" s="33" t="s">
        <v>112</v>
      </c>
      <c r="AP332" s="39"/>
      <c r="AQ332" s="33" t="s">
        <v>112</v>
      </c>
      <c r="AR332" s="39"/>
      <c r="AS332" s="33" t="s">
        <v>112</v>
      </c>
      <c r="AT332" s="39"/>
      <c r="AU332" s="33" t="s">
        <v>112</v>
      </c>
      <c r="AV332" s="39"/>
      <c r="AW332" s="33" t="s">
        <v>112</v>
      </c>
      <c r="AX332" s="39"/>
      <c r="AY332" s="33" t="s">
        <v>112</v>
      </c>
      <c r="AZ332" s="39"/>
      <c r="BD332" s="5"/>
      <c r="BG332" s="33"/>
      <c r="BH332"/>
    </row>
    <row r="333" spans="1:60" ht="14.95" hidden="1" customHeight="1" x14ac:dyDescent="0.2">
      <c r="A333" s="3">
        <v>324</v>
      </c>
      <c r="B333" s="3" t="s">
        <v>879</v>
      </c>
      <c r="C333" s="9">
        <v>119005</v>
      </c>
      <c r="D333" s="37" t="str">
        <f t="shared" si="5"/>
        <v>∞</v>
      </c>
      <c r="E333" s="5" t="s">
        <v>104</v>
      </c>
      <c r="F333" s="5" t="s">
        <v>899</v>
      </c>
      <c r="H333" s="5" t="s">
        <v>122</v>
      </c>
      <c r="I333" s="5" t="s">
        <v>651</v>
      </c>
      <c r="J333" s="5" t="s">
        <v>108</v>
      </c>
      <c r="K333" s="5" t="s">
        <v>16</v>
      </c>
      <c r="M333" s="5" t="s">
        <v>109</v>
      </c>
      <c r="N333" s="5" t="s">
        <v>509</v>
      </c>
      <c r="O333" s="5" t="s">
        <v>111</v>
      </c>
      <c r="Q333" s="5" t="s">
        <v>111</v>
      </c>
      <c r="R333" s="5">
        <v>2</v>
      </c>
      <c r="S333" s="5">
        <v>1</v>
      </c>
      <c r="T333" s="5" t="s">
        <v>30</v>
      </c>
      <c r="U333" s="5">
        <v>10</v>
      </c>
      <c r="V333" s="5">
        <v>0</v>
      </c>
      <c r="W333" s="33">
        <v>45320</v>
      </c>
      <c r="X333" s="41" t="s">
        <v>115</v>
      </c>
      <c r="Y333" s="41" t="s">
        <v>115</v>
      </c>
      <c r="Z333" s="33">
        <v>45334</v>
      </c>
      <c r="AA333" s="39">
        <v>45348</v>
      </c>
      <c r="AB333" s="39" t="s">
        <v>900</v>
      </c>
      <c r="AC333" s="39" t="s">
        <v>900</v>
      </c>
      <c r="AD333" s="39">
        <v>45391</v>
      </c>
      <c r="AE333" s="33" t="s">
        <v>112</v>
      </c>
      <c r="AF333" s="39"/>
      <c r="AG333" s="33" t="s">
        <v>112</v>
      </c>
      <c r="AH333" s="39"/>
      <c r="AI333" s="33">
        <v>45166</v>
      </c>
      <c r="AJ333" s="39"/>
      <c r="AK333" s="33" t="s">
        <v>112</v>
      </c>
      <c r="AL333" s="39"/>
      <c r="AM333" s="33">
        <v>45209</v>
      </c>
      <c r="AN333" s="39">
        <v>45174</v>
      </c>
      <c r="AO333" s="33">
        <v>45216</v>
      </c>
      <c r="AP333" s="39"/>
      <c r="AQ333" s="33">
        <v>45237</v>
      </c>
      <c r="AR333" s="39"/>
      <c r="AS333" s="33" t="s">
        <v>112</v>
      </c>
      <c r="AT333" s="39"/>
      <c r="AU333" s="33">
        <v>45303</v>
      </c>
      <c r="AV333" s="39"/>
      <c r="AW333" s="33">
        <v>45303</v>
      </c>
      <c r="AX333" s="39"/>
      <c r="AY333" s="33">
        <v>45313</v>
      </c>
      <c r="AZ333" s="39">
        <v>45348</v>
      </c>
      <c r="BD333" s="5"/>
    </row>
    <row r="334" spans="1:60" ht="14.95" hidden="1" customHeight="1" x14ac:dyDescent="0.25">
      <c r="A334" s="3">
        <v>325</v>
      </c>
      <c r="B334" s="3" t="s">
        <v>1070</v>
      </c>
      <c r="C334" s="9" t="s">
        <v>122</v>
      </c>
      <c r="D334" s="37" t="str">
        <f t="shared" si="5"/>
        <v>∞</v>
      </c>
      <c r="E334" s="5" t="s">
        <v>1369</v>
      </c>
      <c r="F334" s="5" t="s">
        <v>1370</v>
      </c>
      <c r="H334" s="5" t="s">
        <v>464</v>
      </c>
      <c r="I334" s="5" t="s">
        <v>293</v>
      </c>
      <c r="J334" s="5" t="s">
        <v>118</v>
      </c>
      <c r="K334" s="5" t="s">
        <v>29</v>
      </c>
      <c r="N334" s="5" t="s">
        <v>122</v>
      </c>
      <c r="Q334" s="5" t="s">
        <v>122</v>
      </c>
      <c r="R334" s="5">
        <v>1</v>
      </c>
      <c r="S334" s="5">
        <v>1</v>
      </c>
      <c r="T334" s="5" t="s">
        <v>11</v>
      </c>
      <c r="U334" s="5">
        <v>3</v>
      </c>
      <c r="V334" s="5">
        <v>1</v>
      </c>
      <c r="W334" s="33">
        <v>45323</v>
      </c>
      <c r="X334" s="41">
        <v>45327</v>
      </c>
      <c r="Y334" s="41">
        <v>45328</v>
      </c>
      <c r="Z334" s="33">
        <v>45330</v>
      </c>
      <c r="AA334" s="39"/>
      <c r="AB334" s="39"/>
      <c r="AC334" s="39"/>
      <c r="AD334" s="39"/>
      <c r="AE334" s="33">
        <v>45047</v>
      </c>
      <c r="AF334" s="39"/>
      <c r="AG334" s="33" t="s">
        <v>112</v>
      </c>
      <c r="AH334" s="39"/>
      <c r="AI334" s="33">
        <v>45169</v>
      </c>
      <c r="AJ334" s="39"/>
      <c r="AK334" s="33" t="s">
        <v>112</v>
      </c>
      <c r="AL334" s="39"/>
      <c r="AM334" s="33">
        <v>45212</v>
      </c>
      <c r="AN334" s="39"/>
      <c r="AO334" s="33">
        <v>45219</v>
      </c>
      <c r="AP334" s="39"/>
      <c r="AQ334" s="33">
        <v>45240</v>
      </c>
      <c r="AR334" s="39"/>
      <c r="AS334" s="33">
        <v>45294</v>
      </c>
      <c r="AT334" s="39"/>
      <c r="AU334" s="33">
        <v>45309</v>
      </c>
      <c r="AV334" s="39"/>
      <c r="AW334" s="33">
        <v>45309</v>
      </c>
      <c r="AX334" s="39"/>
      <c r="AY334" s="33">
        <v>45316</v>
      </c>
      <c r="AZ334" s="39"/>
      <c r="BC334" s="28" t="s">
        <v>1073</v>
      </c>
      <c r="BD334" s="5"/>
      <c r="BG334" s="33"/>
      <c r="BH334"/>
    </row>
    <row r="335" spans="1:60" ht="14.95" hidden="1" customHeight="1" x14ac:dyDescent="0.2">
      <c r="A335" s="3">
        <v>326</v>
      </c>
      <c r="B335" s="3" t="s">
        <v>1070</v>
      </c>
      <c r="C335" s="9" t="s">
        <v>122</v>
      </c>
      <c r="D335" s="37" t="str">
        <f t="shared" si="5"/>
        <v>∞</v>
      </c>
      <c r="E335" s="5" t="s">
        <v>1369</v>
      </c>
      <c r="F335" s="5" t="s">
        <v>1371</v>
      </c>
      <c r="H335" s="5" t="s">
        <v>466</v>
      </c>
      <c r="I335" s="5" t="s">
        <v>293</v>
      </c>
      <c r="J335" s="5" t="s">
        <v>118</v>
      </c>
      <c r="K335" s="5" t="s">
        <v>29</v>
      </c>
      <c r="N335" s="5" t="s">
        <v>122</v>
      </c>
      <c r="Q335" s="5" t="s">
        <v>122</v>
      </c>
      <c r="R335" s="5">
        <v>1</v>
      </c>
      <c r="S335" s="5">
        <v>1</v>
      </c>
      <c r="T335" s="5" t="s">
        <v>11</v>
      </c>
      <c r="U335" s="5">
        <v>3</v>
      </c>
      <c r="V335" s="5">
        <v>1</v>
      </c>
      <c r="W335" s="33">
        <v>45323</v>
      </c>
      <c r="X335" s="41">
        <v>45327</v>
      </c>
      <c r="Y335" s="41">
        <v>45328</v>
      </c>
      <c r="Z335" s="33">
        <v>45330</v>
      </c>
      <c r="AA335" s="39"/>
      <c r="AB335" s="39"/>
      <c r="AC335" s="39"/>
      <c r="AD335" s="39"/>
      <c r="AE335" s="33">
        <v>45047</v>
      </c>
      <c r="AF335" s="39"/>
      <c r="AG335" s="33" t="s">
        <v>112</v>
      </c>
      <c r="AH335" s="39"/>
      <c r="AI335" s="33">
        <v>45169</v>
      </c>
      <c r="AJ335" s="39"/>
      <c r="AK335" s="33" t="s">
        <v>112</v>
      </c>
      <c r="AL335" s="39"/>
      <c r="AM335" s="33">
        <v>45212</v>
      </c>
      <c r="AN335" s="39"/>
      <c r="AO335" s="33">
        <v>45219</v>
      </c>
      <c r="AP335" s="39"/>
      <c r="AQ335" s="33">
        <v>45240</v>
      </c>
      <c r="AR335" s="39"/>
      <c r="AS335" s="33">
        <v>45294</v>
      </c>
      <c r="AT335" s="39"/>
      <c r="AU335" s="33">
        <v>45309</v>
      </c>
      <c r="AV335" s="39"/>
      <c r="AW335" s="33">
        <v>45309</v>
      </c>
      <c r="AX335" s="39"/>
      <c r="AY335" s="33">
        <v>45316</v>
      </c>
      <c r="AZ335" s="39"/>
      <c r="BC335" s="28" t="s">
        <v>1073</v>
      </c>
      <c r="BD335" s="5"/>
    </row>
    <row r="336" spans="1:60" ht="14.95" hidden="1" customHeight="1" x14ac:dyDescent="0.2">
      <c r="A336" s="3">
        <v>327</v>
      </c>
      <c r="B336" s="3" t="s">
        <v>1070</v>
      </c>
      <c r="C336" s="9" t="s">
        <v>122</v>
      </c>
      <c r="D336" s="37" t="str">
        <f t="shared" si="5"/>
        <v>∞</v>
      </c>
      <c r="E336" s="5" t="s">
        <v>1369</v>
      </c>
      <c r="F336" s="5" t="s">
        <v>1372</v>
      </c>
      <c r="H336" s="5" t="s">
        <v>458</v>
      </c>
      <c r="I336" s="5" t="s">
        <v>293</v>
      </c>
      <c r="J336" s="5" t="s">
        <v>118</v>
      </c>
      <c r="K336" s="5" t="s">
        <v>29</v>
      </c>
      <c r="N336" s="5" t="s">
        <v>122</v>
      </c>
      <c r="Q336" s="5" t="s">
        <v>122</v>
      </c>
      <c r="R336" s="5">
        <v>1</v>
      </c>
      <c r="S336" s="5">
        <v>1</v>
      </c>
      <c r="T336" s="5" t="s">
        <v>11</v>
      </c>
      <c r="U336" s="5">
        <v>3</v>
      </c>
      <c r="V336" s="5">
        <v>1</v>
      </c>
      <c r="W336" s="33">
        <v>45323</v>
      </c>
      <c r="X336" s="41">
        <v>45327</v>
      </c>
      <c r="Y336" s="41">
        <v>45328</v>
      </c>
      <c r="Z336" s="33">
        <v>45330</v>
      </c>
      <c r="AA336" s="39"/>
      <c r="AB336" s="39"/>
      <c r="AC336" s="39"/>
      <c r="AD336" s="39"/>
      <c r="AE336" s="33">
        <v>45047</v>
      </c>
      <c r="AF336" s="39"/>
      <c r="AG336" s="33" t="s">
        <v>112</v>
      </c>
      <c r="AH336" s="39"/>
      <c r="AI336" s="33">
        <v>45169</v>
      </c>
      <c r="AJ336" s="39"/>
      <c r="AK336" s="33" t="s">
        <v>112</v>
      </c>
      <c r="AL336" s="39"/>
      <c r="AM336" s="33">
        <v>45212</v>
      </c>
      <c r="AN336" s="39"/>
      <c r="AO336" s="33">
        <v>45219</v>
      </c>
      <c r="AP336" s="39"/>
      <c r="AQ336" s="33">
        <v>45240</v>
      </c>
      <c r="AR336" s="39"/>
      <c r="AS336" s="33">
        <v>45294</v>
      </c>
      <c r="AT336" s="39"/>
      <c r="AU336" s="33">
        <v>45309</v>
      </c>
      <c r="AV336" s="39"/>
      <c r="AW336" s="33">
        <v>45309</v>
      </c>
      <c r="AX336" s="39"/>
      <c r="AY336" s="33">
        <v>45316</v>
      </c>
      <c r="AZ336" s="39"/>
      <c r="BC336" s="28" t="s">
        <v>1073</v>
      </c>
      <c r="BD336" s="5"/>
    </row>
    <row r="337" spans="1:56" ht="14.95" hidden="1" customHeight="1" x14ac:dyDescent="0.2">
      <c r="A337" s="3">
        <v>328</v>
      </c>
      <c r="B337" s="3" t="s">
        <v>1070</v>
      </c>
      <c r="C337" s="9" t="s">
        <v>122</v>
      </c>
      <c r="D337" s="37" t="str">
        <f t="shared" si="5"/>
        <v>∞</v>
      </c>
      <c r="E337" s="5" t="s">
        <v>1369</v>
      </c>
      <c r="F337" s="5" t="s">
        <v>1373</v>
      </c>
      <c r="H337" s="5" t="s">
        <v>190</v>
      </c>
      <c r="I337" s="5" t="s">
        <v>293</v>
      </c>
      <c r="J337" s="5" t="s">
        <v>118</v>
      </c>
      <c r="K337" s="5" t="s">
        <v>29</v>
      </c>
      <c r="N337" s="5" t="s">
        <v>122</v>
      </c>
      <c r="Q337" s="5" t="s">
        <v>122</v>
      </c>
      <c r="R337" s="5">
        <v>1</v>
      </c>
      <c r="S337" s="5">
        <v>1</v>
      </c>
      <c r="T337" s="5" t="s">
        <v>11</v>
      </c>
      <c r="U337" s="5">
        <v>3</v>
      </c>
      <c r="V337" s="5">
        <v>1</v>
      </c>
      <c r="W337" s="33">
        <v>45323</v>
      </c>
      <c r="X337" s="41">
        <v>45327</v>
      </c>
      <c r="Y337" s="41">
        <v>45328</v>
      </c>
      <c r="Z337" s="33">
        <v>45330</v>
      </c>
      <c r="AA337" s="39"/>
      <c r="AB337" s="39"/>
      <c r="AC337" s="39"/>
      <c r="AD337" s="39"/>
      <c r="AE337" s="33">
        <v>45047</v>
      </c>
      <c r="AF337" s="39"/>
      <c r="AG337" s="33" t="s">
        <v>112</v>
      </c>
      <c r="AH337" s="39"/>
      <c r="AI337" s="33">
        <v>45169</v>
      </c>
      <c r="AJ337" s="39"/>
      <c r="AK337" s="33" t="s">
        <v>112</v>
      </c>
      <c r="AL337" s="39"/>
      <c r="AM337" s="33">
        <v>45212</v>
      </c>
      <c r="AN337" s="39"/>
      <c r="AO337" s="33">
        <v>45219</v>
      </c>
      <c r="AP337" s="39"/>
      <c r="AQ337" s="33">
        <v>45240</v>
      </c>
      <c r="AR337" s="39"/>
      <c r="AS337" s="33">
        <v>45294</v>
      </c>
      <c r="AT337" s="39"/>
      <c r="AU337" s="33">
        <v>45309</v>
      </c>
      <c r="AV337" s="39"/>
      <c r="AW337" s="33">
        <v>45309</v>
      </c>
      <c r="AX337" s="39"/>
      <c r="AY337" s="33">
        <v>45316</v>
      </c>
      <c r="AZ337" s="39"/>
      <c r="BC337" s="28" t="s">
        <v>1073</v>
      </c>
      <c r="BD337" s="5"/>
    </row>
    <row r="338" spans="1:56" ht="14.95" hidden="1" customHeight="1" x14ac:dyDescent="0.2">
      <c r="A338" s="3">
        <v>329</v>
      </c>
      <c r="B338" s="3" t="s">
        <v>288</v>
      </c>
      <c r="C338" s="9" t="s">
        <v>357</v>
      </c>
      <c r="D338" s="37" t="str">
        <f t="shared" si="5"/>
        <v>∞</v>
      </c>
      <c r="E338" s="65" t="s">
        <v>104</v>
      </c>
      <c r="F338" s="66" t="s">
        <v>358</v>
      </c>
      <c r="I338" s="5" t="s">
        <v>107</v>
      </c>
      <c r="J338" s="5" t="s">
        <v>118</v>
      </c>
      <c r="K338" s="5" t="s">
        <v>4</v>
      </c>
      <c r="M338" s="5" t="s">
        <v>109</v>
      </c>
      <c r="O338" s="5" t="s">
        <v>111</v>
      </c>
      <c r="P338" s="5" t="s">
        <v>111</v>
      </c>
      <c r="Q338" s="5" t="s">
        <v>111</v>
      </c>
      <c r="R338" s="5">
        <v>1</v>
      </c>
      <c r="S338" s="5">
        <v>1</v>
      </c>
      <c r="T338" s="5" t="s">
        <v>5</v>
      </c>
      <c r="U338" s="5">
        <v>5</v>
      </c>
      <c r="V338" s="5">
        <v>0</v>
      </c>
      <c r="W338" s="33">
        <v>45324</v>
      </c>
      <c r="X338" s="41" t="s">
        <v>115</v>
      </c>
      <c r="Y338" s="41" t="s">
        <v>115</v>
      </c>
      <c r="Z338" s="33">
        <v>45331</v>
      </c>
      <c r="AA338" s="39"/>
      <c r="AB338" s="39"/>
      <c r="AC338" s="39"/>
      <c r="AD338" s="39"/>
      <c r="AE338" s="33" t="s">
        <v>112</v>
      </c>
      <c r="AF338" s="39"/>
      <c r="AG338" s="33" t="s">
        <v>112</v>
      </c>
      <c r="AH338" s="39"/>
      <c r="AI338" s="33" t="s">
        <v>112</v>
      </c>
      <c r="AJ338" s="39"/>
      <c r="AK338" s="33" t="s">
        <v>112</v>
      </c>
      <c r="AL338" s="39"/>
      <c r="AM338" s="33" t="s">
        <v>112</v>
      </c>
      <c r="AN338" s="39"/>
      <c r="AO338" s="33" t="s">
        <v>112</v>
      </c>
      <c r="AP338" s="39"/>
      <c r="AQ338" s="33" t="s">
        <v>112</v>
      </c>
      <c r="AR338" s="39"/>
      <c r="AS338" s="33" t="s">
        <v>112</v>
      </c>
      <c r="AT338" s="39"/>
      <c r="AU338" s="33" t="s">
        <v>112</v>
      </c>
      <c r="AV338" s="39"/>
      <c r="AW338" s="33" t="s">
        <v>112</v>
      </c>
      <c r="AX338" s="39"/>
      <c r="AY338" s="33" t="s">
        <v>112</v>
      </c>
      <c r="AZ338" s="39"/>
      <c r="BD338" s="5"/>
    </row>
    <row r="339" spans="1:56" ht="14.95" hidden="1" customHeight="1" x14ac:dyDescent="0.2">
      <c r="A339" s="3">
        <v>330</v>
      </c>
      <c r="B339" s="3" t="s">
        <v>562</v>
      </c>
      <c r="C339" s="9">
        <v>120378</v>
      </c>
      <c r="D339" s="37" t="str">
        <f t="shared" si="5"/>
        <v>∞</v>
      </c>
      <c r="E339" s="5" t="s">
        <v>104</v>
      </c>
      <c r="F339" s="5" t="s">
        <v>987</v>
      </c>
      <c r="I339" s="5" t="s">
        <v>107</v>
      </c>
      <c r="J339" s="5" t="s">
        <v>118</v>
      </c>
      <c r="K339" s="5" t="s">
        <v>16</v>
      </c>
      <c r="M339" s="5" t="s">
        <v>109</v>
      </c>
      <c r="N339" s="5" t="s">
        <v>509</v>
      </c>
      <c r="O339" s="5" t="s">
        <v>111</v>
      </c>
      <c r="P339" s="5" t="s">
        <v>111</v>
      </c>
      <c r="Q339" s="5" t="s">
        <v>111</v>
      </c>
      <c r="R339" s="5">
        <v>1</v>
      </c>
      <c r="S339" s="5">
        <v>1</v>
      </c>
      <c r="T339" s="5" t="s">
        <v>5</v>
      </c>
      <c r="U339" s="5">
        <v>15</v>
      </c>
      <c r="V339" s="5">
        <v>0</v>
      </c>
      <c r="W339" s="33">
        <v>45327</v>
      </c>
      <c r="X339" s="41" t="s">
        <v>115</v>
      </c>
      <c r="Y339" s="41" t="s">
        <v>115</v>
      </c>
      <c r="Z339" s="33">
        <v>45348</v>
      </c>
      <c r="AA339" s="39"/>
      <c r="AB339" s="39"/>
      <c r="AC339" s="39"/>
      <c r="AD339" s="39"/>
      <c r="AE339" s="33" t="s">
        <v>112</v>
      </c>
      <c r="AF339" s="39"/>
      <c r="AG339" s="33" t="s">
        <v>112</v>
      </c>
      <c r="AH339" s="39"/>
      <c r="AI339" s="33" t="s">
        <v>112</v>
      </c>
      <c r="AJ339" s="39"/>
      <c r="AK339" s="33" t="s">
        <v>112</v>
      </c>
      <c r="AL339" s="39"/>
      <c r="AM339" s="33" t="s">
        <v>112</v>
      </c>
      <c r="AN339" s="39"/>
      <c r="AO339" s="33" t="s">
        <v>112</v>
      </c>
      <c r="AP339" s="39"/>
      <c r="AQ339" s="33" t="s">
        <v>112</v>
      </c>
      <c r="AR339" s="39"/>
      <c r="AS339" s="33" t="s">
        <v>112</v>
      </c>
      <c r="AT339" s="39"/>
      <c r="AU339" s="33" t="s">
        <v>112</v>
      </c>
      <c r="AV339" s="39"/>
      <c r="AW339" s="33" t="s">
        <v>112</v>
      </c>
      <c r="AX339" s="39"/>
      <c r="AY339" s="33" t="s">
        <v>112</v>
      </c>
      <c r="AZ339" s="39"/>
      <c r="BD339" s="5"/>
    </row>
    <row r="340" spans="1:56" ht="14.95" hidden="1" customHeight="1" x14ac:dyDescent="0.2">
      <c r="A340" s="3">
        <v>331</v>
      </c>
      <c r="B340" s="3" t="s">
        <v>364</v>
      </c>
      <c r="C340" s="9">
        <v>120296</v>
      </c>
      <c r="D340" s="37" t="str">
        <f t="shared" si="5"/>
        <v>∞</v>
      </c>
      <c r="E340" s="5" t="s">
        <v>104</v>
      </c>
      <c r="F340" s="5" t="s">
        <v>365</v>
      </c>
      <c r="H340" s="5" t="s">
        <v>235</v>
      </c>
      <c r="I340" s="5" t="s">
        <v>107</v>
      </c>
      <c r="J340" s="5" t="s">
        <v>118</v>
      </c>
      <c r="K340" s="9" t="s">
        <v>4</v>
      </c>
      <c r="M340" s="5" t="s">
        <v>109</v>
      </c>
      <c r="O340" s="5" t="s">
        <v>111</v>
      </c>
      <c r="P340" s="5" t="s">
        <v>111</v>
      </c>
      <c r="Q340" s="5" t="s">
        <v>111</v>
      </c>
      <c r="R340" s="5">
        <v>1</v>
      </c>
      <c r="S340" s="5">
        <v>1</v>
      </c>
      <c r="T340" s="5" t="s">
        <v>5</v>
      </c>
      <c r="U340" s="5">
        <v>20</v>
      </c>
      <c r="V340" s="5">
        <v>0</v>
      </c>
      <c r="W340" s="33">
        <v>45327</v>
      </c>
      <c r="X340" s="41" t="s">
        <v>115</v>
      </c>
      <c r="Y340" s="41" t="s">
        <v>115</v>
      </c>
      <c r="Z340" s="33">
        <v>45355</v>
      </c>
      <c r="AA340" s="39"/>
      <c r="AB340" s="39"/>
      <c r="AC340" s="39"/>
      <c r="AD340" s="39"/>
      <c r="AE340" s="33" t="s">
        <v>112</v>
      </c>
      <c r="AF340" s="39"/>
      <c r="AG340" s="33" t="s">
        <v>112</v>
      </c>
      <c r="AH340" s="39"/>
      <c r="AI340" s="33" t="s">
        <v>112</v>
      </c>
      <c r="AJ340" s="39"/>
      <c r="AK340" s="33" t="s">
        <v>112</v>
      </c>
      <c r="AL340" s="39"/>
      <c r="AM340" s="33" t="s">
        <v>112</v>
      </c>
      <c r="AN340" s="39"/>
      <c r="AO340" s="33" t="s">
        <v>112</v>
      </c>
      <c r="AP340" s="39"/>
      <c r="AQ340" s="33" t="s">
        <v>112</v>
      </c>
      <c r="AR340" s="39"/>
      <c r="AS340" s="33" t="s">
        <v>112</v>
      </c>
      <c r="AT340" s="39"/>
      <c r="AU340" s="33" t="s">
        <v>112</v>
      </c>
      <c r="AV340" s="39"/>
      <c r="AW340" s="33" t="s">
        <v>112</v>
      </c>
      <c r="AX340" s="39"/>
      <c r="AY340" s="33" t="s">
        <v>112</v>
      </c>
      <c r="AZ340" s="39"/>
      <c r="BD340" s="5"/>
    </row>
    <row r="341" spans="1:56" ht="14.95" hidden="1" customHeight="1" x14ac:dyDescent="0.2">
      <c r="A341" s="3">
        <v>332</v>
      </c>
      <c r="B341" s="3" t="s">
        <v>132</v>
      </c>
      <c r="C341" s="9">
        <v>121964</v>
      </c>
      <c r="D341" s="37" t="str">
        <f t="shared" si="5"/>
        <v>∞</v>
      </c>
      <c r="E341" s="56" t="s">
        <v>104</v>
      </c>
      <c r="F341" s="56" t="s">
        <v>362</v>
      </c>
      <c r="G341" s="5" t="s">
        <v>122</v>
      </c>
      <c r="H341" s="5" t="s">
        <v>122</v>
      </c>
      <c r="I341" s="5" t="s">
        <v>363</v>
      </c>
      <c r="J341" s="5" t="s">
        <v>108</v>
      </c>
      <c r="K341" s="5" t="s">
        <v>16</v>
      </c>
      <c r="M341" s="5" t="s">
        <v>109</v>
      </c>
      <c r="N341" s="5" t="s">
        <v>122</v>
      </c>
      <c r="O341" s="5" t="s">
        <v>122</v>
      </c>
      <c r="P341" s="5" t="s">
        <v>122</v>
      </c>
      <c r="Q341" s="5" t="s">
        <v>122</v>
      </c>
      <c r="R341" s="5">
        <v>1</v>
      </c>
      <c r="S341" s="5">
        <v>5</v>
      </c>
      <c r="T341" s="5" t="s">
        <v>5</v>
      </c>
      <c r="U341" s="5">
        <v>5</v>
      </c>
      <c r="V341" s="5">
        <v>0</v>
      </c>
      <c r="W341" s="33">
        <v>45327</v>
      </c>
      <c r="X341" s="41" t="s">
        <v>115</v>
      </c>
      <c r="Y341" s="41" t="s">
        <v>115</v>
      </c>
      <c r="Z341" s="33">
        <v>45334</v>
      </c>
      <c r="AA341" s="39"/>
      <c r="AB341" s="39"/>
      <c r="AC341" s="39"/>
      <c r="AD341" s="39"/>
      <c r="AE341" s="33" t="s">
        <v>112</v>
      </c>
      <c r="AF341" s="39"/>
      <c r="AG341" s="33" t="s">
        <v>112</v>
      </c>
      <c r="AH341" s="39"/>
      <c r="AI341" s="33" t="s">
        <v>112</v>
      </c>
      <c r="AJ341" s="39"/>
      <c r="AK341" s="33" t="s">
        <v>112</v>
      </c>
      <c r="AL341" s="39"/>
      <c r="AM341" s="33" t="s">
        <v>112</v>
      </c>
      <c r="AN341" s="39"/>
      <c r="AO341" s="33" t="s">
        <v>112</v>
      </c>
      <c r="AP341" s="39"/>
      <c r="AQ341" s="33" t="s">
        <v>112</v>
      </c>
      <c r="AR341" s="39"/>
      <c r="AS341" s="33" t="s">
        <v>112</v>
      </c>
      <c r="AT341" s="39"/>
      <c r="AU341" s="33" t="s">
        <v>112</v>
      </c>
      <c r="AV341" s="39"/>
      <c r="AW341" s="33" t="s">
        <v>112</v>
      </c>
      <c r="AX341" s="39"/>
      <c r="AY341" s="33" t="s">
        <v>112</v>
      </c>
      <c r="AZ341" s="39"/>
      <c r="BB341" s="33"/>
      <c r="BD341" s="5"/>
    </row>
    <row r="342" spans="1:56" ht="14.95" hidden="1" customHeight="1" x14ac:dyDescent="0.2">
      <c r="A342" s="3">
        <v>333</v>
      </c>
      <c r="B342" s="3" t="s">
        <v>132</v>
      </c>
      <c r="C342" s="9">
        <v>121139</v>
      </c>
      <c r="D342" s="37" t="str">
        <f t="shared" si="5"/>
        <v>∞</v>
      </c>
      <c r="E342" s="65" t="s">
        <v>104</v>
      </c>
      <c r="F342" s="66" t="s">
        <v>217</v>
      </c>
      <c r="I342" s="5" t="s">
        <v>107</v>
      </c>
      <c r="J342" s="5" t="s">
        <v>108</v>
      </c>
      <c r="K342" s="5" t="s">
        <v>16</v>
      </c>
      <c r="M342" s="5" t="s">
        <v>109</v>
      </c>
      <c r="N342" s="5" t="s">
        <v>110</v>
      </c>
      <c r="O342" s="5" t="s">
        <v>111</v>
      </c>
      <c r="P342" s="5" t="s">
        <v>111</v>
      </c>
      <c r="Q342" s="5" t="s">
        <v>111</v>
      </c>
      <c r="R342" s="5">
        <v>1</v>
      </c>
      <c r="S342" s="5">
        <v>0</v>
      </c>
      <c r="T342" s="5" t="s">
        <v>5</v>
      </c>
      <c r="U342" s="5">
        <v>1</v>
      </c>
      <c r="V342" s="5">
        <v>0</v>
      </c>
      <c r="W342" s="33">
        <v>45331</v>
      </c>
      <c r="X342" s="41" t="s">
        <v>115</v>
      </c>
      <c r="Y342" s="41" t="s">
        <v>115</v>
      </c>
      <c r="Z342" s="33">
        <v>45334</v>
      </c>
      <c r="AA342" s="39"/>
      <c r="AB342" s="39"/>
      <c r="AC342" s="39"/>
      <c r="AD342" s="39"/>
      <c r="AE342" s="33" t="s">
        <v>112</v>
      </c>
      <c r="AF342" s="33" t="s">
        <v>112</v>
      </c>
      <c r="AG342" s="33" t="s">
        <v>112</v>
      </c>
      <c r="AH342" s="33" t="s">
        <v>112</v>
      </c>
      <c r="AI342" s="33" t="s">
        <v>112</v>
      </c>
      <c r="AJ342" s="33" t="s">
        <v>112</v>
      </c>
      <c r="AK342" s="33" t="s">
        <v>112</v>
      </c>
      <c r="AL342" s="33" t="s">
        <v>112</v>
      </c>
      <c r="AM342" s="33" t="s">
        <v>112</v>
      </c>
      <c r="AN342" s="33" t="s">
        <v>112</v>
      </c>
      <c r="AO342" s="33" t="s">
        <v>112</v>
      </c>
      <c r="AP342" s="33" t="s">
        <v>112</v>
      </c>
      <c r="AQ342" s="33" t="s">
        <v>112</v>
      </c>
      <c r="AR342" s="33" t="s">
        <v>112</v>
      </c>
      <c r="AS342" s="33" t="s">
        <v>112</v>
      </c>
      <c r="AT342" s="33" t="s">
        <v>112</v>
      </c>
      <c r="AU342" s="33" t="s">
        <v>112</v>
      </c>
      <c r="AV342" s="33" t="s">
        <v>112</v>
      </c>
      <c r="AW342" s="33" t="s">
        <v>112</v>
      </c>
      <c r="AX342" s="33" t="s">
        <v>112</v>
      </c>
      <c r="AY342" s="33" t="s">
        <v>112</v>
      </c>
      <c r="AZ342" s="39"/>
      <c r="BD342" s="5"/>
    </row>
    <row r="343" spans="1:56" ht="14.95" hidden="1" customHeight="1" x14ac:dyDescent="0.2">
      <c r="A343" s="3">
        <v>334</v>
      </c>
      <c r="B343" s="3" t="s">
        <v>132</v>
      </c>
      <c r="C343" s="9">
        <v>121140</v>
      </c>
      <c r="D343" s="37" t="str">
        <f t="shared" si="5"/>
        <v>∞</v>
      </c>
      <c r="E343" s="65" t="s">
        <v>104</v>
      </c>
      <c r="F343" s="66" t="s">
        <v>218</v>
      </c>
      <c r="I343" s="5" t="s">
        <v>107</v>
      </c>
      <c r="J343" s="5" t="s">
        <v>108</v>
      </c>
      <c r="K343" s="5" t="s">
        <v>16</v>
      </c>
      <c r="M343" s="5" t="s">
        <v>109</v>
      </c>
      <c r="N343" s="5" t="s">
        <v>110</v>
      </c>
      <c r="O343" s="5" t="s">
        <v>111</v>
      </c>
      <c r="P343" s="5" t="s">
        <v>111</v>
      </c>
      <c r="Q343" s="5" t="s">
        <v>111</v>
      </c>
      <c r="R343" s="5">
        <v>1</v>
      </c>
      <c r="S343" s="5">
        <v>0</v>
      </c>
      <c r="T343" s="5" t="s">
        <v>5</v>
      </c>
      <c r="U343" s="5">
        <v>1</v>
      </c>
      <c r="V343" s="5">
        <v>0</v>
      </c>
      <c r="W343" s="33">
        <v>45331</v>
      </c>
      <c r="X343" s="41" t="s">
        <v>115</v>
      </c>
      <c r="Y343" s="41" t="s">
        <v>115</v>
      </c>
      <c r="Z343" s="33">
        <v>45334</v>
      </c>
      <c r="AA343" s="39"/>
      <c r="AB343" s="39"/>
      <c r="AC343" s="39"/>
      <c r="AD343" s="39"/>
      <c r="AE343" s="33" t="s">
        <v>112</v>
      </c>
      <c r="AF343" s="33" t="s">
        <v>112</v>
      </c>
      <c r="AG343" s="33" t="s">
        <v>112</v>
      </c>
      <c r="AH343" s="33" t="s">
        <v>112</v>
      </c>
      <c r="AI343" s="33" t="s">
        <v>112</v>
      </c>
      <c r="AJ343" s="33" t="s">
        <v>112</v>
      </c>
      <c r="AK343" s="33" t="s">
        <v>112</v>
      </c>
      <c r="AL343" s="33" t="s">
        <v>112</v>
      </c>
      <c r="AM343" s="33" t="s">
        <v>112</v>
      </c>
      <c r="AN343" s="33" t="s">
        <v>112</v>
      </c>
      <c r="AO343" s="33" t="s">
        <v>112</v>
      </c>
      <c r="AP343" s="33" t="s">
        <v>112</v>
      </c>
      <c r="AQ343" s="33" t="s">
        <v>112</v>
      </c>
      <c r="AR343" s="33" t="s">
        <v>112</v>
      </c>
      <c r="AS343" s="33" t="s">
        <v>112</v>
      </c>
      <c r="AT343" s="33" t="s">
        <v>112</v>
      </c>
      <c r="AU343" s="33" t="s">
        <v>112</v>
      </c>
      <c r="AV343" s="33" t="s">
        <v>112</v>
      </c>
      <c r="AW343" s="33" t="s">
        <v>112</v>
      </c>
      <c r="AX343" s="33" t="s">
        <v>112</v>
      </c>
      <c r="AY343" s="33" t="s">
        <v>112</v>
      </c>
      <c r="AZ343" s="39"/>
      <c r="BD343" s="5"/>
    </row>
    <row r="344" spans="1:56" ht="14.95" hidden="1" customHeight="1" x14ac:dyDescent="0.2">
      <c r="A344" s="3">
        <v>335</v>
      </c>
      <c r="B344" s="3" t="s">
        <v>364</v>
      </c>
      <c r="C344" s="9">
        <v>115541</v>
      </c>
      <c r="D344" s="37" t="str">
        <f t="shared" si="5"/>
        <v>∞</v>
      </c>
      <c r="E344" s="5" t="s">
        <v>366</v>
      </c>
      <c r="F344" s="5" t="s">
        <v>367</v>
      </c>
      <c r="H344" s="5" t="s">
        <v>235</v>
      </c>
      <c r="I344" s="5" t="s">
        <v>293</v>
      </c>
      <c r="J344" s="5" t="s">
        <v>353</v>
      </c>
      <c r="K344" s="9" t="s">
        <v>4</v>
      </c>
      <c r="M344" s="5" t="s">
        <v>109</v>
      </c>
      <c r="N344" s="5" t="s">
        <v>368</v>
      </c>
      <c r="O344" s="5" t="s">
        <v>122</v>
      </c>
      <c r="Q344" s="5" t="s">
        <v>122</v>
      </c>
      <c r="R344" s="5">
        <v>1</v>
      </c>
      <c r="S344" s="5">
        <v>1</v>
      </c>
      <c r="T344" s="5" t="s">
        <v>11</v>
      </c>
      <c r="U344" s="5">
        <v>15</v>
      </c>
      <c r="V344" s="5">
        <v>15</v>
      </c>
      <c r="W344" s="33">
        <v>45334</v>
      </c>
      <c r="X344" s="41">
        <v>45352</v>
      </c>
      <c r="Y344" s="41">
        <v>45373</v>
      </c>
      <c r="Z344" s="33">
        <v>45377</v>
      </c>
      <c r="AA344" s="39"/>
      <c r="AB344" s="39"/>
      <c r="AC344" s="39"/>
      <c r="AD344" s="39"/>
      <c r="AE344" s="33">
        <v>45056</v>
      </c>
      <c r="AF344" s="39">
        <v>44721</v>
      </c>
      <c r="AG344" s="33" t="s">
        <v>112</v>
      </c>
      <c r="AH344" s="39" t="s">
        <v>112</v>
      </c>
      <c r="AI344" s="39">
        <v>45181</v>
      </c>
      <c r="AJ344" s="39" t="s">
        <v>112</v>
      </c>
      <c r="AK344" s="39" t="s">
        <v>112</v>
      </c>
      <c r="AL344" s="39" t="s">
        <v>112</v>
      </c>
      <c r="AM344" s="33">
        <v>45223</v>
      </c>
      <c r="AN344" s="33">
        <v>44981</v>
      </c>
      <c r="AO344" s="33">
        <v>45230</v>
      </c>
      <c r="AP344" s="39">
        <v>45329</v>
      </c>
      <c r="AQ344" s="33">
        <v>45251</v>
      </c>
      <c r="AR344" s="42"/>
      <c r="AS344" s="33">
        <v>45303</v>
      </c>
      <c r="AT344" s="42"/>
      <c r="AU344" s="33">
        <v>45320</v>
      </c>
      <c r="AV344" s="42"/>
      <c r="AW344" s="39">
        <v>45320</v>
      </c>
      <c r="AX344" s="39" t="s">
        <v>112</v>
      </c>
      <c r="AY344" s="33">
        <v>45327</v>
      </c>
      <c r="AZ344" s="43"/>
      <c r="BC344" s="28" t="s">
        <v>369</v>
      </c>
      <c r="BD344" s="5"/>
    </row>
    <row r="345" spans="1:56" ht="14.95" hidden="1" customHeight="1" x14ac:dyDescent="0.2">
      <c r="A345" s="3">
        <v>336</v>
      </c>
      <c r="B345" s="3" t="s">
        <v>364</v>
      </c>
      <c r="C345" s="9">
        <v>118975</v>
      </c>
      <c r="D345" s="37" t="str">
        <f t="shared" si="5"/>
        <v>∞</v>
      </c>
      <c r="E345" s="5" t="s">
        <v>366</v>
      </c>
      <c r="F345" s="5" t="s">
        <v>370</v>
      </c>
      <c r="H345" s="5" t="s">
        <v>212</v>
      </c>
      <c r="I345" s="5" t="s">
        <v>293</v>
      </c>
      <c r="J345" s="5" t="s">
        <v>345</v>
      </c>
      <c r="K345" s="9" t="s">
        <v>4</v>
      </c>
      <c r="L345" s="28"/>
      <c r="M345" s="5" t="s">
        <v>237</v>
      </c>
      <c r="N345" s="5" t="s">
        <v>371</v>
      </c>
      <c r="O345" s="5" t="s">
        <v>111</v>
      </c>
      <c r="P345" s="5">
        <v>115197</v>
      </c>
      <c r="Q345" s="5" t="s">
        <v>122</v>
      </c>
      <c r="R345" s="5">
        <v>1</v>
      </c>
      <c r="S345" s="5">
        <v>1</v>
      </c>
      <c r="T345" s="5" t="s">
        <v>11</v>
      </c>
      <c r="U345" s="5">
        <v>15</v>
      </c>
      <c r="V345" s="5">
        <v>15</v>
      </c>
      <c r="W345" s="33">
        <v>45334</v>
      </c>
      <c r="X345" s="41">
        <v>45352</v>
      </c>
      <c r="Y345" s="41">
        <v>45373</v>
      </c>
      <c r="Z345" s="33">
        <v>45377</v>
      </c>
      <c r="AA345" s="39"/>
      <c r="AB345" s="39"/>
      <c r="AC345" s="39"/>
      <c r="AD345" s="39"/>
      <c r="AE345" s="33">
        <v>45056</v>
      </c>
      <c r="AF345" s="39">
        <v>44721</v>
      </c>
      <c r="AG345" s="33" t="s">
        <v>112</v>
      </c>
      <c r="AH345" s="39" t="s">
        <v>112</v>
      </c>
      <c r="AI345" s="39">
        <v>45181</v>
      </c>
      <c r="AJ345" s="39" t="s">
        <v>112</v>
      </c>
      <c r="AK345" s="39" t="s">
        <v>112</v>
      </c>
      <c r="AL345" s="39" t="s">
        <v>112</v>
      </c>
      <c r="AM345" s="33">
        <v>45223</v>
      </c>
      <c r="AN345" s="33">
        <v>44981</v>
      </c>
      <c r="AO345" s="33">
        <v>45230</v>
      </c>
      <c r="AP345" s="39">
        <v>45329</v>
      </c>
      <c r="AQ345" s="33">
        <v>45251</v>
      </c>
      <c r="AR345" s="42"/>
      <c r="AS345" s="33">
        <v>45303</v>
      </c>
      <c r="AT345" s="42"/>
      <c r="AU345" s="33">
        <v>45320</v>
      </c>
      <c r="AV345" s="42"/>
      <c r="AW345" s="39">
        <v>45320</v>
      </c>
      <c r="AX345" s="39" t="s">
        <v>112</v>
      </c>
      <c r="AY345" s="33">
        <v>45327</v>
      </c>
      <c r="AZ345" s="43"/>
      <c r="BB345" s="9">
        <v>109541</v>
      </c>
      <c r="BC345" s="28" t="s">
        <v>372</v>
      </c>
      <c r="BD345" s="5"/>
    </row>
    <row r="346" spans="1:56" ht="14.95" hidden="1" customHeight="1" x14ac:dyDescent="0.2">
      <c r="A346" s="3">
        <v>337</v>
      </c>
      <c r="B346" s="3" t="s">
        <v>364</v>
      </c>
      <c r="C346" s="9">
        <v>118970</v>
      </c>
      <c r="D346" s="37" t="str">
        <f t="shared" si="5"/>
        <v>∞</v>
      </c>
      <c r="E346" s="5" t="s">
        <v>366</v>
      </c>
      <c r="F346" s="5" t="s">
        <v>419</v>
      </c>
      <c r="H346" s="5" t="s">
        <v>420</v>
      </c>
      <c r="I346" s="5" t="s">
        <v>293</v>
      </c>
      <c r="J346" s="5" t="s">
        <v>345</v>
      </c>
      <c r="K346" s="9" t="s">
        <v>4</v>
      </c>
      <c r="L346" s="28"/>
      <c r="M346" s="5" t="s">
        <v>237</v>
      </c>
      <c r="N346" s="5" t="s">
        <v>368</v>
      </c>
      <c r="O346" s="5" t="s">
        <v>111</v>
      </c>
      <c r="P346" s="5">
        <v>115192</v>
      </c>
      <c r="Q346" s="5" t="s">
        <v>122</v>
      </c>
      <c r="R346" s="5">
        <v>1</v>
      </c>
      <c r="S346" s="5">
        <v>1</v>
      </c>
      <c r="T346" s="5" t="s">
        <v>11</v>
      </c>
      <c r="U346" s="5">
        <v>15</v>
      </c>
      <c r="V346" s="5">
        <v>15</v>
      </c>
      <c r="W346" s="33">
        <v>45334</v>
      </c>
      <c r="X346" s="41">
        <v>45352</v>
      </c>
      <c r="Y346" s="41">
        <v>45373</v>
      </c>
      <c r="Z346" s="33">
        <v>45377</v>
      </c>
      <c r="AA346" s="39">
        <v>45334</v>
      </c>
      <c r="AB346" s="39"/>
      <c r="AC346" s="39"/>
      <c r="AD346" s="39"/>
      <c r="AE346" s="33">
        <v>45056</v>
      </c>
      <c r="AF346" s="39">
        <v>44721</v>
      </c>
      <c r="AG346" s="33" t="s">
        <v>112</v>
      </c>
      <c r="AH346" s="39" t="s">
        <v>112</v>
      </c>
      <c r="AI346" s="39">
        <v>45181</v>
      </c>
      <c r="AJ346" s="39" t="s">
        <v>112</v>
      </c>
      <c r="AK346" s="39" t="s">
        <v>112</v>
      </c>
      <c r="AL346" s="39" t="s">
        <v>112</v>
      </c>
      <c r="AM346" s="33">
        <v>45223</v>
      </c>
      <c r="AN346" s="33">
        <v>44981</v>
      </c>
      <c r="AO346" s="33">
        <v>45230</v>
      </c>
      <c r="AP346" s="39">
        <v>45329</v>
      </c>
      <c r="AQ346" s="33">
        <v>45251</v>
      </c>
      <c r="AR346" s="42"/>
      <c r="AS346" s="33">
        <v>45303</v>
      </c>
      <c r="AT346" s="42"/>
      <c r="AU346" s="33">
        <v>45320</v>
      </c>
      <c r="AV346" s="42"/>
      <c r="AW346" s="39">
        <v>45320</v>
      </c>
      <c r="AX346" s="39" t="s">
        <v>112</v>
      </c>
      <c r="AY346" s="33">
        <v>45327</v>
      </c>
      <c r="AZ346" s="43"/>
      <c r="BB346" s="9">
        <v>109535</v>
      </c>
      <c r="BC346" s="28" t="s">
        <v>372</v>
      </c>
      <c r="BD346" s="5"/>
    </row>
    <row r="347" spans="1:56" ht="14.95" hidden="1" customHeight="1" x14ac:dyDescent="0.2">
      <c r="A347" s="3">
        <v>338</v>
      </c>
      <c r="B347" s="3" t="s">
        <v>364</v>
      </c>
      <c r="C347" s="9">
        <v>122182</v>
      </c>
      <c r="D347" s="37" t="str">
        <f t="shared" si="5"/>
        <v>∞</v>
      </c>
      <c r="E347" s="56" t="s">
        <v>104</v>
      </c>
      <c r="F347" s="56" t="s">
        <v>685</v>
      </c>
      <c r="I347" s="5" t="s">
        <v>107</v>
      </c>
      <c r="J347" s="5" t="s">
        <v>118</v>
      </c>
      <c r="K347" s="5" t="s">
        <v>686</v>
      </c>
      <c r="M347" s="5" t="s">
        <v>109</v>
      </c>
      <c r="O347" s="5" t="s">
        <v>111</v>
      </c>
      <c r="P347" s="5" t="s">
        <v>111</v>
      </c>
      <c r="Q347" s="5" t="s">
        <v>111</v>
      </c>
      <c r="R347" s="5">
        <v>1</v>
      </c>
      <c r="S347" s="5">
        <v>1</v>
      </c>
      <c r="T347" s="5" t="s">
        <v>5</v>
      </c>
      <c r="U347" s="5">
        <v>5</v>
      </c>
      <c r="V347" s="5">
        <v>0</v>
      </c>
      <c r="W347" s="33">
        <v>45334</v>
      </c>
      <c r="X347" s="41" t="s">
        <v>115</v>
      </c>
      <c r="Y347" s="41" t="s">
        <v>115</v>
      </c>
      <c r="Z347" s="33">
        <v>45341</v>
      </c>
      <c r="AA347" s="39"/>
      <c r="AB347" s="39"/>
      <c r="AC347" s="39"/>
      <c r="AD347" s="39"/>
      <c r="AE347" s="33" t="s">
        <v>112</v>
      </c>
      <c r="AF347" s="39"/>
      <c r="AG347" s="33" t="s">
        <v>112</v>
      </c>
      <c r="AH347" s="39"/>
      <c r="AI347" s="33" t="s">
        <v>112</v>
      </c>
      <c r="AJ347" s="39"/>
      <c r="AK347" s="33" t="s">
        <v>112</v>
      </c>
      <c r="AL347" s="39"/>
      <c r="AM347" s="33" t="s">
        <v>112</v>
      </c>
      <c r="AN347" s="39"/>
      <c r="AO347" s="33" t="s">
        <v>112</v>
      </c>
      <c r="AP347" s="39"/>
      <c r="AQ347" s="33" t="s">
        <v>112</v>
      </c>
      <c r="AR347" s="39"/>
      <c r="AS347" s="33" t="s">
        <v>112</v>
      </c>
      <c r="AT347" s="39"/>
      <c r="AU347" s="33" t="s">
        <v>112</v>
      </c>
      <c r="AV347" s="39"/>
      <c r="AW347" s="33" t="s">
        <v>112</v>
      </c>
      <c r="AX347" s="39"/>
      <c r="AY347" s="33" t="s">
        <v>112</v>
      </c>
      <c r="AZ347" s="39"/>
      <c r="BB347" s="33"/>
      <c r="BD347" s="5"/>
    </row>
    <row r="348" spans="1:56" ht="14.95" hidden="1" customHeight="1" x14ac:dyDescent="0.2">
      <c r="A348" s="3">
        <v>339</v>
      </c>
      <c r="B348" s="3" t="s">
        <v>782</v>
      </c>
      <c r="C348" s="9" t="s">
        <v>122</v>
      </c>
      <c r="D348" s="37" t="str">
        <f t="shared" si="5"/>
        <v>∞</v>
      </c>
      <c r="E348" s="5" t="s">
        <v>1211</v>
      </c>
      <c r="F348" s="5" t="s">
        <v>1212</v>
      </c>
      <c r="H348" s="5" t="s">
        <v>805</v>
      </c>
      <c r="I348" s="5" t="s">
        <v>293</v>
      </c>
      <c r="J348" s="5" t="s">
        <v>118</v>
      </c>
      <c r="K348" s="5" t="s">
        <v>4</v>
      </c>
      <c r="N348" s="5" t="s">
        <v>1213</v>
      </c>
      <c r="Q348" s="5" t="s">
        <v>122</v>
      </c>
      <c r="R348" s="5">
        <v>1</v>
      </c>
      <c r="S348" s="5">
        <v>1.5</v>
      </c>
      <c r="T348" s="5" t="s">
        <v>23</v>
      </c>
      <c r="U348" s="5">
        <v>50</v>
      </c>
      <c r="V348" s="5">
        <v>20</v>
      </c>
      <c r="W348" s="33">
        <v>45338</v>
      </c>
      <c r="X348" s="41">
        <v>45407</v>
      </c>
      <c r="Y348" s="41">
        <v>45435</v>
      </c>
      <c r="Z348" s="33">
        <v>45440</v>
      </c>
      <c r="AA348" s="39"/>
      <c r="AB348" s="39"/>
      <c r="AC348" s="39"/>
      <c r="AD348" s="39"/>
      <c r="AE348" s="33">
        <v>45062</v>
      </c>
      <c r="AF348" s="39"/>
      <c r="AG348" s="33" t="s">
        <v>112</v>
      </c>
      <c r="AH348" s="39"/>
      <c r="AI348" s="33">
        <v>45187</v>
      </c>
      <c r="AJ348" s="39"/>
      <c r="AK348" s="33" t="s">
        <v>112</v>
      </c>
      <c r="AL348" s="39"/>
      <c r="AM348" s="33">
        <v>45229</v>
      </c>
      <c r="AN348" s="39"/>
      <c r="AO348" s="33">
        <v>45236</v>
      </c>
      <c r="AP348" s="39"/>
      <c r="AQ348" s="33">
        <v>45259</v>
      </c>
      <c r="AR348" s="39"/>
      <c r="AS348" s="33">
        <v>45310</v>
      </c>
      <c r="AT348" s="39"/>
      <c r="AU348" s="33">
        <v>45324</v>
      </c>
      <c r="AV348" s="39"/>
      <c r="AW348" s="33">
        <v>45324</v>
      </c>
      <c r="AX348" s="39"/>
      <c r="AY348" s="33">
        <v>45331</v>
      </c>
      <c r="AZ348" s="39"/>
      <c r="BC348" s="28" t="s">
        <v>1214</v>
      </c>
      <c r="BD348" s="5" t="s">
        <v>289</v>
      </c>
    </row>
    <row r="349" spans="1:56" ht="14.95" hidden="1" customHeight="1" x14ac:dyDescent="0.2">
      <c r="A349" s="3">
        <v>340</v>
      </c>
      <c r="B349" s="3" t="s">
        <v>782</v>
      </c>
      <c r="C349" s="9" t="s">
        <v>122</v>
      </c>
      <c r="D349" s="37" t="str">
        <f t="shared" si="5"/>
        <v>∞</v>
      </c>
      <c r="E349" s="5" t="s">
        <v>1211</v>
      </c>
      <c r="F349" s="5" t="s">
        <v>1212</v>
      </c>
      <c r="H349" s="5" t="s">
        <v>849</v>
      </c>
      <c r="I349" s="5" t="s">
        <v>293</v>
      </c>
      <c r="J349" s="5" t="s">
        <v>118</v>
      </c>
      <c r="K349" s="5" t="s">
        <v>4</v>
      </c>
      <c r="N349" s="5" t="s">
        <v>1213</v>
      </c>
      <c r="Q349" s="5" t="s">
        <v>122</v>
      </c>
      <c r="R349" s="5">
        <v>1</v>
      </c>
      <c r="S349" s="5">
        <v>1.5</v>
      </c>
      <c r="T349" s="5" t="s">
        <v>23</v>
      </c>
      <c r="U349" s="5">
        <v>50</v>
      </c>
      <c r="V349" s="5">
        <v>20</v>
      </c>
      <c r="W349" s="33">
        <v>45338</v>
      </c>
      <c r="X349" s="41">
        <v>45407</v>
      </c>
      <c r="Y349" s="41">
        <v>45435</v>
      </c>
      <c r="Z349" s="33">
        <v>45440</v>
      </c>
      <c r="AA349" s="39"/>
      <c r="AB349" s="39"/>
      <c r="AC349" s="39"/>
      <c r="AD349" s="39"/>
      <c r="AE349" s="33">
        <v>45062</v>
      </c>
      <c r="AF349" s="39"/>
      <c r="AG349" s="33" t="s">
        <v>112</v>
      </c>
      <c r="AH349" s="39"/>
      <c r="AI349" s="33">
        <v>45187</v>
      </c>
      <c r="AJ349" s="39"/>
      <c r="AK349" s="33" t="s">
        <v>112</v>
      </c>
      <c r="AL349" s="39"/>
      <c r="AM349" s="33">
        <v>45229</v>
      </c>
      <c r="AN349" s="39"/>
      <c r="AO349" s="33">
        <v>45236</v>
      </c>
      <c r="AP349" s="39"/>
      <c r="AQ349" s="33">
        <v>45259</v>
      </c>
      <c r="AR349" s="39"/>
      <c r="AS349" s="33">
        <v>45310</v>
      </c>
      <c r="AT349" s="39"/>
      <c r="AU349" s="33">
        <v>45324</v>
      </c>
      <c r="AV349" s="39"/>
      <c r="AW349" s="33">
        <v>45324</v>
      </c>
      <c r="AX349" s="39"/>
      <c r="AY349" s="33">
        <v>45331</v>
      </c>
      <c r="AZ349" s="39"/>
      <c r="BC349" s="28" t="s">
        <v>1214</v>
      </c>
      <c r="BD349" s="5" t="s">
        <v>289</v>
      </c>
    </row>
    <row r="350" spans="1:56" ht="14.95" hidden="1" customHeight="1" x14ac:dyDescent="0.2">
      <c r="A350" s="3">
        <v>341</v>
      </c>
      <c r="B350" s="3" t="s">
        <v>782</v>
      </c>
      <c r="C350" s="9" t="s">
        <v>122</v>
      </c>
      <c r="D350" s="37" t="str">
        <f t="shared" si="5"/>
        <v>∞</v>
      </c>
      <c r="E350" s="5" t="s">
        <v>1211</v>
      </c>
      <c r="F350" s="5" t="s">
        <v>1212</v>
      </c>
      <c r="H350" s="5" t="s">
        <v>849</v>
      </c>
      <c r="I350" s="5" t="s">
        <v>293</v>
      </c>
      <c r="J350" s="5" t="s">
        <v>118</v>
      </c>
      <c r="K350" s="5" t="s">
        <v>4</v>
      </c>
      <c r="N350" s="5" t="s">
        <v>1213</v>
      </c>
      <c r="Q350" s="5" t="s">
        <v>122</v>
      </c>
      <c r="R350" s="5">
        <v>1</v>
      </c>
      <c r="S350" s="5">
        <v>1.5</v>
      </c>
      <c r="T350" s="5" t="s">
        <v>23</v>
      </c>
      <c r="U350" s="5">
        <v>50</v>
      </c>
      <c r="V350" s="5">
        <v>20</v>
      </c>
      <c r="W350" s="33">
        <v>45338</v>
      </c>
      <c r="X350" s="41">
        <v>45407</v>
      </c>
      <c r="Y350" s="41">
        <v>45435</v>
      </c>
      <c r="Z350" s="33">
        <v>45440</v>
      </c>
      <c r="AA350" s="39"/>
      <c r="AB350" s="39"/>
      <c r="AC350" s="39"/>
      <c r="AD350" s="39"/>
      <c r="AE350" s="33">
        <v>45062</v>
      </c>
      <c r="AF350" s="39"/>
      <c r="AG350" s="33" t="s">
        <v>112</v>
      </c>
      <c r="AH350" s="39"/>
      <c r="AI350" s="33">
        <v>45187</v>
      </c>
      <c r="AJ350" s="39"/>
      <c r="AK350" s="33" t="s">
        <v>112</v>
      </c>
      <c r="AL350" s="39"/>
      <c r="AM350" s="33">
        <v>45229</v>
      </c>
      <c r="AN350" s="39"/>
      <c r="AO350" s="33">
        <v>45236</v>
      </c>
      <c r="AP350" s="39"/>
      <c r="AQ350" s="33">
        <v>45259</v>
      </c>
      <c r="AR350" s="39"/>
      <c r="AS350" s="33">
        <v>45310</v>
      </c>
      <c r="AT350" s="39"/>
      <c r="AU350" s="33">
        <v>45324</v>
      </c>
      <c r="AV350" s="39"/>
      <c r="AW350" s="33">
        <v>45324</v>
      </c>
      <c r="AX350" s="39"/>
      <c r="AY350" s="33">
        <v>45331</v>
      </c>
      <c r="AZ350" s="39"/>
      <c r="BC350" s="28" t="s">
        <v>1214</v>
      </c>
      <c r="BD350" s="5" t="s">
        <v>289</v>
      </c>
    </row>
    <row r="351" spans="1:56" ht="14.95" hidden="1" customHeight="1" x14ac:dyDescent="0.2">
      <c r="A351" s="3">
        <v>342</v>
      </c>
      <c r="B351" s="3" t="s">
        <v>782</v>
      </c>
      <c r="C351" s="9" t="s">
        <v>122</v>
      </c>
      <c r="D351" s="37" t="str">
        <f t="shared" si="5"/>
        <v>∞</v>
      </c>
      <c r="E351" s="5" t="s">
        <v>1211</v>
      </c>
      <c r="F351" s="5" t="s">
        <v>1212</v>
      </c>
      <c r="H351" s="5" t="s">
        <v>849</v>
      </c>
      <c r="I351" s="5" t="s">
        <v>293</v>
      </c>
      <c r="J351" s="5" t="s">
        <v>118</v>
      </c>
      <c r="K351" s="5" t="s">
        <v>4</v>
      </c>
      <c r="N351" s="5" t="s">
        <v>1213</v>
      </c>
      <c r="Q351" s="5" t="s">
        <v>122</v>
      </c>
      <c r="R351" s="5">
        <v>1</v>
      </c>
      <c r="S351" s="5">
        <v>1.5</v>
      </c>
      <c r="T351" s="5" t="s">
        <v>23</v>
      </c>
      <c r="U351" s="5">
        <v>50</v>
      </c>
      <c r="V351" s="5">
        <v>20</v>
      </c>
      <c r="W351" s="33">
        <v>45338</v>
      </c>
      <c r="X351" s="41">
        <v>45407</v>
      </c>
      <c r="Y351" s="41">
        <v>45435</v>
      </c>
      <c r="Z351" s="33">
        <v>45440</v>
      </c>
      <c r="AA351" s="39"/>
      <c r="AB351" s="39"/>
      <c r="AC351" s="39"/>
      <c r="AD351" s="39"/>
      <c r="AE351" s="33">
        <v>45062</v>
      </c>
      <c r="AF351" s="39"/>
      <c r="AG351" s="33" t="s">
        <v>112</v>
      </c>
      <c r="AH351" s="39"/>
      <c r="AI351" s="33">
        <v>45187</v>
      </c>
      <c r="AJ351" s="39"/>
      <c r="AK351" s="33" t="s">
        <v>112</v>
      </c>
      <c r="AL351" s="39"/>
      <c r="AM351" s="33">
        <v>45229</v>
      </c>
      <c r="AN351" s="39"/>
      <c r="AO351" s="33">
        <v>45236</v>
      </c>
      <c r="AP351" s="39"/>
      <c r="AQ351" s="33">
        <v>45259</v>
      </c>
      <c r="AR351" s="39"/>
      <c r="AS351" s="33">
        <v>45310</v>
      </c>
      <c r="AT351" s="39"/>
      <c r="AU351" s="33">
        <v>45324</v>
      </c>
      <c r="AV351" s="39"/>
      <c r="AW351" s="33">
        <v>45324</v>
      </c>
      <c r="AX351" s="39"/>
      <c r="AY351" s="33">
        <v>45331</v>
      </c>
      <c r="AZ351" s="39"/>
      <c r="BC351" s="28" t="s">
        <v>1214</v>
      </c>
      <c r="BD351" s="5" t="s">
        <v>289</v>
      </c>
    </row>
    <row r="352" spans="1:56" ht="14.95" hidden="1" customHeight="1" x14ac:dyDescent="0.2">
      <c r="A352" s="3">
        <v>343</v>
      </c>
      <c r="B352" s="3" t="s">
        <v>782</v>
      </c>
      <c r="C352" s="9" t="s">
        <v>122</v>
      </c>
      <c r="D352" s="37" t="str">
        <f t="shared" si="5"/>
        <v>∞</v>
      </c>
      <c r="E352" s="5" t="s">
        <v>1211</v>
      </c>
      <c r="F352" s="5" t="s">
        <v>1212</v>
      </c>
      <c r="H352" s="5" t="s">
        <v>849</v>
      </c>
      <c r="I352" s="5" t="s">
        <v>293</v>
      </c>
      <c r="J352" s="5" t="s">
        <v>118</v>
      </c>
      <c r="K352" s="5" t="s">
        <v>4</v>
      </c>
      <c r="N352" s="5" t="s">
        <v>1213</v>
      </c>
      <c r="Q352" s="5" t="s">
        <v>122</v>
      </c>
      <c r="R352" s="5">
        <v>1</v>
      </c>
      <c r="S352" s="5">
        <v>1.5</v>
      </c>
      <c r="T352" s="5" t="s">
        <v>23</v>
      </c>
      <c r="U352" s="5">
        <v>50</v>
      </c>
      <c r="V352" s="5">
        <v>20</v>
      </c>
      <c r="W352" s="33">
        <v>45338</v>
      </c>
      <c r="X352" s="41">
        <v>45407</v>
      </c>
      <c r="Y352" s="41">
        <v>45435</v>
      </c>
      <c r="Z352" s="33">
        <v>45440</v>
      </c>
      <c r="AA352" s="39"/>
      <c r="AB352" s="39"/>
      <c r="AC352" s="39"/>
      <c r="AD352" s="39"/>
      <c r="AE352" s="33">
        <v>45062</v>
      </c>
      <c r="AF352" s="39"/>
      <c r="AG352" s="33" t="s">
        <v>112</v>
      </c>
      <c r="AH352" s="39"/>
      <c r="AI352" s="33">
        <v>45187</v>
      </c>
      <c r="AJ352" s="39"/>
      <c r="AK352" s="33" t="s">
        <v>112</v>
      </c>
      <c r="AL352" s="39"/>
      <c r="AM352" s="33">
        <v>45229</v>
      </c>
      <c r="AN352" s="39"/>
      <c r="AO352" s="33">
        <v>45236</v>
      </c>
      <c r="AP352" s="39"/>
      <c r="AQ352" s="33">
        <v>45259</v>
      </c>
      <c r="AR352" s="39"/>
      <c r="AS352" s="33">
        <v>45310</v>
      </c>
      <c r="AT352" s="39"/>
      <c r="AU352" s="33">
        <v>45324</v>
      </c>
      <c r="AV352" s="39"/>
      <c r="AW352" s="33">
        <v>45324</v>
      </c>
      <c r="AX352" s="39"/>
      <c r="AY352" s="33">
        <v>45331</v>
      </c>
      <c r="AZ352" s="39"/>
      <c r="BC352" s="28" t="s">
        <v>1214</v>
      </c>
      <c r="BD352" s="5" t="s">
        <v>289</v>
      </c>
    </row>
    <row r="353" spans="1:59" ht="14.95" hidden="1" customHeight="1" x14ac:dyDescent="0.2">
      <c r="A353" s="3">
        <v>344</v>
      </c>
      <c r="B353" s="3" t="s">
        <v>782</v>
      </c>
      <c r="C353" s="9" t="s">
        <v>122</v>
      </c>
      <c r="D353" s="37" t="str">
        <f t="shared" si="5"/>
        <v>∞</v>
      </c>
      <c r="E353" s="5" t="s">
        <v>1211</v>
      </c>
      <c r="F353" s="5" t="s">
        <v>1212</v>
      </c>
      <c r="H353" s="5" t="s">
        <v>849</v>
      </c>
      <c r="I353" s="5" t="s">
        <v>293</v>
      </c>
      <c r="J353" s="5" t="s">
        <v>118</v>
      </c>
      <c r="K353" s="5" t="s">
        <v>4</v>
      </c>
      <c r="N353" s="5" t="s">
        <v>1213</v>
      </c>
      <c r="Q353" s="5" t="s">
        <v>122</v>
      </c>
      <c r="R353" s="5">
        <v>1</v>
      </c>
      <c r="S353" s="5">
        <v>1.5</v>
      </c>
      <c r="T353" s="5" t="s">
        <v>23</v>
      </c>
      <c r="U353" s="5">
        <v>50</v>
      </c>
      <c r="V353" s="5">
        <v>20</v>
      </c>
      <c r="W353" s="33">
        <v>45338</v>
      </c>
      <c r="X353" s="41">
        <v>45407</v>
      </c>
      <c r="Y353" s="41">
        <v>45435</v>
      </c>
      <c r="Z353" s="33">
        <v>45440</v>
      </c>
      <c r="AA353" s="39"/>
      <c r="AB353" s="39"/>
      <c r="AC353" s="39"/>
      <c r="AD353" s="39"/>
      <c r="AE353" s="33">
        <v>45062</v>
      </c>
      <c r="AF353" s="39"/>
      <c r="AG353" s="33" t="s">
        <v>112</v>
      </c>
      <c r="AH353" s="39"/>
      <c r="AI353" s="33">
        <v>45187</v>
      </c>
      <c r="AJ353" s="39"/>
      <c r="AK353" s="33" t="s">
        <v>112</v>
      </c>
      <c r="AL353" s="39"/>
      <c r="AM353" s="33">
        <v>45229</v>
      </c>
      <c r="AN353" s="39"/>
      <c r="AO353" s="33">
        <v>45236</v>
      </c>
      <c r="AP353" s="39"/>
      <c r="AQ353" s="33">
        <v>45259</v>
      </c>
      <c r="AR353" s="39"/>
      <c r="AS353" s="33">
        <v>45310</v>
      </c>
      <c r="AT353" s="39"/>
      <c r="AU353" s="33">
        <v>45324</v>
      </c>
      <c r="AV353" s="39"/>
      <c r="AW353" s="33">
        <v>45324</v>
      </c>
      <c r="AX353" s="39"/>
      <c r="AY353" s="33">
        <v>45331</v>
      </c>
      <c r="AZ353" s="39"/>
      <c r="BC353" s="28" t="s">
        <v>1214</v>
      </c>
      <c r="BD353" s="5" t="s">
        <v>289</v>
      </c>
    </row>
    <row r="354" spans="1:59" ht="14.95" hidden="1" customHeight="1" x14ac:dyDescent="0.2">
      <c r="A354" s="3">
        <v>345</v>
      </c>
      <c r="B354" s="3" t="s">
        <v>782</v>
      </c>
      <c r="C354" s="9" t="s">
        <v>122</v>
      </c>
      <c r="D354" s="37" t="str">
        <f t="shared" si="5"/>
        <v>∞</v>
      </c>
      <c r="E354" s="5" t="s">
        <v>1211</v>
      </c>
      <c r="F354" s="5" t="s">
        <v>1212</v>
      </c>
      <c r="H354" s="5" t="s">
        <v>849</v>
      </c>
      <c r="I354" s="5" t="s">
        <v>293</v>
      </c>
      <c r="J354" s="5" t="s">
        <v>118</v>
      </c>
      <c r="K354" s="5" t="s">
        <v>4</v>
      </c>
      <c r="N354" s="5" t="s">
        <v>1213</v>
      </c>
      <c r="Q354" s="5" t="s">
        <v>122</v>
      </c>
      <c r="R354" s="5">
        <v>1</v>
      </c>
      <c r="S354" s="5">
        <v>1.5</v>
      </c>
      <c r="T354" s="5" t="s">
        <v>23</v>
      </c>
      <c r="U354" s="5">
        <v>50</v>
      </c>
      <c r="V354" s="5">
        <v>20</v>
      </c>
      <c r="W354" s="33">
        <v>45338</v>
      </c>
      <c r="X354" s="41">
        <v>45407</v>
      </c>
      <c r="Y354" s="41">
        <v>45435</v>
      </c>
      <c r="Z354" s="33">
        <v>45440</v>
      </c>
      <c r="AA354" s="39"/>
      <c r="AB354" s="39"/>
      <c r="AC354" s="39"/>
      <c r="AD354" s="39"/>
      <c r="AE354" s="33">
        <v>45062</v>
      </c>
      <c r="AF354" s="39"/>
      <c r="AG354" s="33" t="s">
        <v>112</v>
      </c>
      <c r="AH354" s="39"/>
      <c r="AI354" s="33">
        <v>45187</v>
      </c>
      <c r="AJ354" s="39"/>
      <c r="AK354" s="33" t="s">
        <v>112</v>
      </c>
      <c r="AL354" s="39"/>
      <c r="AM354" s="33">
        <v>45229</v>
      </c>
      <c r="AN354" s="39"/>
      <c r="AO354" s="33">
        <v>45236</v>
      </c>
      <c r="AP354" s="39"/>
      <c r="AQ354" s="33">
        <v>45259</v>
      </c>
      <c r="AR354" s="39"/>
      <c r="AS354" s="33">
        <v>45310</v>
      </c>
      <c r="AT354" s="39"/>
      <c r="AU354" s="33">
        <v>45324</v>
      </c>
      <c r="AV354" s="39"/>
      <c r="AW354" s="33">
        <v>45324</v>
      </c>
      <c r="AX354" s="39"/>
      <c r="AY354" s="33">
        <v>45331</v>
      </c>
      <c r="AZ354" s="39"/>
      <c r="BC354" s="28" t="s">
        <v>1214</v>
      </c>
      <c r="BD354" s="5" t="s">
        <v>289</v>
      </c>
    </row>
    <row r="355" spans="1:59" ht="14.95" hidden="1" customHeight="1" x14ac:dyDescent="0.2">
      <c r="A355" s="3">
        <v>346</v>
      </c>
      <c r="B355" s="3" t="s">
        <v>782</v>
      </c>
      <c r="C355" s="9" t="s">
        <v>122</v>
      </c>
      <c r="D355" s="37" t="str">
        <f t="shared" si="5"/>
        <v>∞</v>
      </c>
      <c r="E355" s="5" t="s">
        <v>1211</v>
      </c>
      <c r="F355" s="5" t="s">
        <v>1212</v>
      </c>
      <c r="H355" s="5" t="s">
        <v>849</v>
      </c>
      <c r="I355" s="5" t="s">
        <v>293</v>
      </c>
      <c r="J355" s="5" t="s">
        <v>118</v>
      </c>
      <c r="K355" s="5" t="s">
        <v>4</v>
      </c>
      <c r="N355" s="5" t="s">
        <v>1213</v>
      </c>
      <c r="Q355" s="5" t="s">
        <v>122</v>
      </c>
      <c r="R355" s="5">
        <v>1</v>
      </c>
      <c r="S355" s="5">
        <v>1.5</v>
      </c>
      <c r="T355" s="5" t="s">
        <v>23</v>
      </c>
      <c r="U355" s="5">
        <v>50</v>
      </c>
      <c r="V355" s="5">
        <v>20</v>
      </c>
      <c r="W355" s="33">
        <v>45338</v>
      </c>
      <c r="X355" s="41">
        <v>45407</v>
      </c>
      <c r="Y355" s="41">
        <v>45435</v>
      </c>
      <c r="Z355" s="33">
        <v>45440</v>
      </c>
      <c r="AA355" s="39"/>
      <c r="AB355" s="39"/>
      <c r="AC355" s="39"/>
      <c r="AD355" s="39"/>
      <c r="AE355" s="33">
        <v>45062</v>
      </c>
      <c r="AF355" s="39"/>
      <c r="AG355" s="33" t="s">
        <v>112</v>
      </c>
      <c r="AH355" s="39"/>
      <c r="AI355" s="33">
        <v>45187</v>
      </c>
      <c r="AJ355" s="39"/>
      <c r="AK355" s="33" t="s">
        <v>112</v>
      </c>
      <c r="AL355" s="39"/>
      <c r="AM355" s="33">
        <v>45229</v>
      </c>
      <c r="AN355" s="39"/>
      <c r="AO355" s="33">
        <v>45236</v>
      </c>
      <c r="AP355" s="39"/>
      <c r="AQ355" s="33">
        <v>45259</v>
      </c>
      <c r="AR355" s="39"/>
      <c r="AS355" s="33">
        <v>45310</v>
      </c>
      <c r="AT355" s="39"/>
      <c r="AU355" s="33">
        <v>45324</v>
      </c>
      <c r="AV355" s="39"/>
      <c r="AW355" s="33">
        <v>45324</v>
      </c>
      <c r="AX355" s="39"/>
      <c r="AY355" s="33">
        <v>45331</v>
      </c>
      <c r="AZ355" s="39"/>
      <c r="BC355" s="28" t="s">
        <v>1214</v>
      </c>
      <c r="BD355" s="5" t="s">
        <v>289</v>
      </c>
    </row>
    <row r="356" spans="1:59" ht="14.95" hidden="1" customHeight="1" x14ac:dyDescent="0.2">
      <c r="A356" s="3">
        <v>347</v>
      </c>
      <c r="B356" s="3" t="s">
        <v>782</v>
      </c>
      <c r="C356" s="9" t="s">
        <v>122</v>
      </c>
      <c r="D356" s="37" t="str">
        <f t="shared" si="5"/>
        <v>∞</v>
      </c>
      <c r="E356" s="5" t="s">
        <v>1211</v>
      </c>
      <c r="F356" s="5" t="s">
        <v>1212</v>
      </c>
      <c r="H356" s="5" t="s">
        <v>849</v>
      </c>
      <c r="I356" s="5" t="s">
        <v>293</v>
      </c>
      <c r="J356" s="5" t="s">
        <v>118</v>
      </c>
      <c r="K356" s="5" t="s">
        <v>4</v>
      </c>
      <c r="N356" s="5" t="s">
        <v>1213</v>
      </c>
      <c r="Q356" s="5" t="s">
        <v>122</v>
      </c>
      <c r="R356" s="5">
        <v>1</v>
      </c>
      <c r="S356" s="5">
        <v>1.5</v>
      </c>
      <c r="T356" s="5" t="s">
        <v>23</v>
      </c>
      <c r="U356" s="5">
        <v>50</v>
      </c>
      <c r="V356" s="5">
        <v>20</v>
      </c>
      <c r="W356" s="33">
        <v>45338</v>
      </c>
      <c r="X356" s="41">
        <v>45407</v>
      </c>
      <c r="Y356" s="41">
        <v>45435</v>
      </c>
      <c r="Z356" s="33">
        <v>45440</v>
      </c>
      <c r="AA356" s="39"/>
      <c r="AB356" s="39"/>
      <c r="AC356" s="39"/>
      <c r="AD356" s="39"/>
      <c r="AE356" s="33">
        <v>45062</v>
      </c>
      <c r="AF356" s="39"/>
      <c r="AG356" s="33" t="s">
        <v>112</v>
      </c>
      <c r="AH356" s="39"/>
      <c r="AI356" s="33">
        <v>45187</v>
      </c>
      <c r="AJ356" s="39"/>
      <c r="AK356" s="33" t="s">
        <v>112</v>
      </c>
      <c r="AL356" s="39"/>
      <c r="AM356" s="33">
        <v>45229</v>
      </c>
      <c r="AN356" s="39"/>
      <c r="AO356" s="33">
        <v>45236</v>
      </c>
      <c r="AP356" s="39"/>
      <c r="AQ356" s="33">
        <v>45259</v>
      </c>
      <c r="AR356" s="39"/>
      <c r="AS356" s="33">
        <v>45310</v>
      </c>
      <c r="AT356" s="39"/>
      <c r="AU356" s="33">
        <v>45324</v>
      </c>
      <c r="AV356" s="39"/>
      <c r="AW356" s="33">
        <v>45324</v>
      </c>
      <c r="AX356" s="39"/>
      <c r="AY356" s="33">
        <v>45331</v>
      </c>
      <c r="AZ356" s="39"/>
      <c r="BC356" s="28" t="s">
        <v>1214</v>
      </c>
      <c r="BD356" s="5" t="s">
        <v>289</v>
      </c>
    </row>
    <row r="357" spans="1:59" ht="14.95" hidden="1" customHeight="1" x14ac:dyDescent="0.2">
      <c r="A357" s="3">
        <v>348</v>
      </c>
      <c r="B357" s="3" t="s">
        <v>782</v>
      </c>
      <c r="C357" s="9" t="s">
        <v>122</v>
      </c>
      <c r="D357" s="37" t="str">
        <f t="shared" si="5"/>
        <v>∞</v>
      </c>
      <c r="E357" s="5" t="s">
        <v>1211</v>
      </c>
      <c r="F357" s="5" t="s">
        <v>1212</v>
      </c>
      <c r="H357" s="5" t="s">
        <v>849</v>
      </c>
      <c r="I357" s="5" t="s">
        <v>293</v>
      </c>
      <c r="J357" s="5" t="s">
        <v>118</v>
      </c>
      <c r="K357" s="5" t="s">
        <v>4</v>
      </c>
      <c r="N357" s="5" t="s">
        <v>1213</v>
      </c>
      <c r="Q357" s="5" t="s">
        <v>122</v>
      </c>
      <c r="R357" s="5">
        <v>1</v>
      </c>
      <c r="S357" s="5">
        <v>1.5</v>
      </c>
      <c r="T357" s="5" t="s">
        <v>23</v>
      </c>
      <c r="U357" s="5">
        <v>50</v>
      </c>
      <c r="V357" s="5">
        <v>20</v>
      </c>
      <c r="W357" s="33">
        <v>45338</v>
      </c>
      <c r="X357" s="41">
        <v>45407</v>
      </c>
      <c r="Y357" s="41">
        <v>45435</v>
      </c>
      <c r="Z357" s="33">
        <v>45440</v>
      </c>
      <c r="AA357" s="39"/>
      <c r="AB357" s="39"/>
      <c r="AC357" s="39"/>
      <c r="AD357" s="39"/>
      <c r="AE357" s="33">
        <v>45062</v>
      </c>
      <c r="AF357" s="39"/>
      <c r="AG357" s="33" t="s">
        <v>112</v>
      </c>
      <c r="AH357" s="39"/>
      <c r="AI357" s="33">
        <v>45187</v>
      </c>
      <c r="AJ357" s="39"/>
      <c r="AK357" s="33" t="s">
        <v>112</v>
      </c>
      <c r="AL357" s="39"/>
      <c r="AM357" s="33">
        <v>45229</v>
      </c>
      <c r="AN357" s="39"/>
      <c r="AO357" s="33">
        <v>45236</v>
      </c>
      <c r="AP357" s="39"/>
      <c r="AQ357" s="33">
        <v>45259</v>
      </c>
      <c r="AR357" s="39"/>
      <c r="AS357" s="33">
        <v>45310</v>
      </c>
      <c r="AT357" s="39"/>
      <c r="AU357" s="33">
        <v>45324</v>
      </c>
      <c r="AV357" s="39"/>
      <c r="AW357" s="33">
        <v>45324</v>
      </c>
      <c r="AX357" s="39"/>
      <c r="AY357" s="33">
        <v>45331</v>
      </c>
      <c r="AZ357" s="39"/>
      <c r="BC357" s="28" t="s">
        <v>1214</v>
      </c>
      <c r="BD357" s="5" t="s">
        <v>289</v>
      </c>
    </row>
    <row r="358" spans="1:59" ht="14.95" hidden="1" customHeight="1" x14ac:dyDescent="0.2">
      <c r="A358" s="3">
        <v>349</v>
      </c>
      <c r="B358" s="3" t="s">
        <v>782</v>
      </c>
      <c r="C358" s="9" t="s">
        <v>122</v>
      </c>
      <c r="D358" s="37" t="str">
        <f t="shared" si="5"/>
        <v>∞</v>
      </c>
      <c r="E358" s="5" t="s">
        <v>1211</v>
      </c>
      <c r="F358" s="5" t="s">
        <v>1212</v>
      </c>
      <c r="H358" s="5" t="s">
        <v>849</v>
      </c>
      <c r="I358" s="5" t="s">
        <v>293</v>
      </c>
      <c r="J358" s="5" t="s">
        <v>118</v>
      </c>
      <c r="K358" s="5" t="s">
        <v>4</v>
      </c>
      <c r="N358" s="5" t="s">
        <v>1213</v>
      </c>
      <c r="Q358" s="5" t="s">
        <v>122</v>
      </c>
      <c r="R358" s="5">
        <v>1</v>
      </c>
      <c r="S358" s="5">
        <v>1.5</v>
      </c>
      <c r="T358" s="5" t="s">
        <v>23</v>
      </c>
      <c r="U358" s="5">
        <v>50</v>
      </c>
      <c r="V358" s="5">
        <v>20</v>
      </c>
      <c r="W358" s="33">
        <v>45338</v>
      </c>
      <c r="X358" s="41">
        <v>45407</v>
      </c>
      <c r="Y358" s="41">
        <v>45435</v>
      </c>
      <c r="Z358" s="33">
        <v>45440</v>
      </c>
      <c r="AA358" s="39"/>
      <c r="AB358" s="39"/>
      <c r="AC358" s="39"/>
      <c r="AD358" s="39"/>
      <c r="AE358" s="33">
        <v>45062</v>
      </c>
      <c r="AF358" s="39"/>
      <c r="AG358" s="33" t="s">
        <v>112</v>
      </c>
      <c r="AH358" s="39"/>
      <c r="AI358" s="33">
        <v>45187</v>
      </c>
      <c r="AJ358" s="39"/>
      <c r="AK358" s="33" t="s">
        <v>112</v>
      </c>
      <c r="AL358" s="39"/>
      <c r="AM358" s="33">
        <v>45229</v>
      </c>
      <c r="AN358" s="39"/>
      <c r="AO358" s="33">
        <v>45236</v>
      </c>
      <c r="AP358" s="39"/>
      <c r="AQ358" s="33">
        <v>45259</v>
      </c>
      <c r="AR358" s="39"/>
      <c r="AS358" s="33">
        <v>45310</v>
      </c>
      <c r="AT358" s="39"/>
      <c r="AU358" s="33">
        <v>45324</v>
      </c>
      <c r="AV358" s="39"/>
      <c r="AW358" s="33">
        <v>45324</v>
      </c>
      <c r="AX358" s="39"/>
      <c r="AY358" s="33">
        <v>45331</v>
      </c>
      <c r="AZ358" s="39"/>
      <c r="BC358" s="28" t="s">
        <v>1214</v>
      </c>
      <c r="BD358" s="5" t="s">
        <v>289</v>
      </c>
    </row>
    <row r="359" spans="1:59" ht="14.95" hidden="1" customHeight="1" x14ac:dyDescent="0.2">
      <c r="A359" s="3">
        <v>350</v>
      </c>
      <c r="B359" s="3" t="s">
        <v>782</v>
      </c>
      <c r="C359" s="9" t="s">
        <v>122</v>
      </c>
      <c r="D359" s="37" t="str">
        <f t="shared" si="5"/>
        <v>∞</v>
      </c>
      <c r="E359" s="5" t="s">
        <v>1211</v>
      </c>
      <c r="F359" s="5" t="s">
        <v>1212</v>
      </c>
      <c r="H359" s="5" t="s">
        <v>849</v>
      </c>
      <c r="I359" s="5" t="s">
        <v>293</v>
      </c>
      <c r="J359" s="5" t="s">
        <v>118</v>
      </c>
      <c r="K359" s="5" t="s">
        <v>4</v>
      </c>
      <c r="N359" s="5" t="s">
        <v>1213</v>
      </c>
      <c r="Q359" s="5" t="s">
        <v>122</v>
      </c>
      <c r="R359" s="5">
        <v>1</v>
      </c>
      <c r="S359" s="5">
        <v>1.5</v>
      </c>
      <c r="T359" s="5" t="s">
        <v>23</v>
      </c>
      <c r="U359" s="5">
        <v>50</v>
      </c>
      <c r="V359" s="5">
        <v>20</v>
      </c>
      <c r="W359" s="33">
        <v>45338</v>
      </c>
      <c r="X359" s="41">
        <v>45407</v>
      </c>
      <c r="Y359" s="41">
        <v>45435</v>
      </c>
      <c r="Z359" s="33">
        <v>45440</v>
      </c>
      <c r="AA359" s="39"/>
      <c r="AB359" s="39"/>
      <c r="AC359" s="39"/>
      <c r="AD359" s="39"/>
      <c r="AE359" s="33">
        <v>45062</v>
      </c>
      <c r="AF359" s="39"/>
      <c r="AG359" s="33" t="s">
        <v>112</v>
      </c>
      <c r="AH359" s="39"/>
      <c r="AI359" s="33">
        <v>45187</v>
      </c>
      <c r="AJ359" s="39"/>
      <c r="AK359" s="33" t="s">
        <v>112</v>
      </c>
      <c r="AL359" s="39"/>
      <c r="AM359" s="33">
        <v>45229</v>
      </c>
      <c r="AN359" s="39"/>
      <c r="AO359" s="33">
        <v>45236</v>
      </c>
      <c r="AP359" s="39"/>
      <c r="AQ359" s="33">
        <v>45259</v>
      </c>
      <c r="AR359" s="39"/>
      <c r="AS359" s="33">
        <v>45310</v>
      </c>
      <c r="AT359" s="39"/>
      <c r="AU359" s="33">
        <v>45324</v>
      </c>
      <c r="AV359" s="39"/>
      <c r="AW359" s="33">
        <v>45324</v>
      </c>
      <c r="AX359" s="39"/>
      <c r="AY359" s="33">
        <v>45331</v>
      </c>
      <c r="AZ359" s="39"/>
      <c r="BC359" s="28" t="s">
        <v>1214</v>
      </c>
      <c r="BD359" s="5" t="s">
        <v>289</v>
      </c>
    </row>
    <row r="360" spans="1:59" ht="14.95" hidden="1" customHeight="1" x14ac:dyDescent="0.2">
      <c r="A360" s="3">
        <v>351</v>
      </c>
      <c r="B360" s="3" t="s">
        <v>782</v>
      </c>
      <c r="C360" s="9" t="s">
        <v>122</v>
      </c>
      <c r="D360" s="37" t="str">
        <f t="shared" si="5"/>
        <v>∞</v>
      </c>
      <c r="E360" s="5" t="s">
        <v>1211</v>
      </c>
      <c r="F360" s="5" t="s">
        <v>1212</v>
      </c>
      <c r="H360" s="5" t="s">
        <v>849</v>
      </c>
      <c r="I360" s="5" t="s">
        <v>293</v>
      </c>
      <c r="J360" s="5" t="s">
        <v>118</v>
      </c>
      <c r="K360" s="5" t="s">
        <v>4</v>
      </c>
      <c r="N360" s="5" t="s">
        <v>1213</v>
      </c>
      <c r="Q360" s="5" t="s">
        <v>122</v>
      </c>
      <c r="R360" s="5">
        <v>1</v>
      </c>
      <c r="S360" s="5">
        <v>1.5</v>
      </c>
      <c r="T360" s="5" t="s">
        <v>23</v>
      </c>
      <c r="U360" s="5">
        <v>50</v>
      </c>
      <c r="V360" s="5">
        <v>20</v>
      </c>
      <c r="W360" s="33">
        <v>45338</v>
      </c>
      <c r="X360" s="41">
        <v>45407</v>
      </c>
      <c r="Y360" s="41">
        <v>45435</v>
      </c>
      <c r="Z360" s="33">
        <v>45440</v>
      </c>
      <c r="AA360" s="39"/>
      <c r="AB360" s="39"/>
      <c r="AC360" s="39"/>
      <c r="AD360" s="39"/>
      <c r="AE360" s="33">
        <v>45062</v>
      </c>
      <c r="AF360" s="39"/>
      <c r="AG360" s="33" t="s">
        <v>112</v>
      </c>
      <c r="AH360" s="39"/>
      <c r="AI360" s="33">
        <v>45187</v>
      </c>
      <c r="AJ360" s="39"/>
      <c r="AK360" s="33" t="s">
        <v>112</v>
      </c>
      <c r="AL360" s="39"/>
      <c r="AM360" s="33">
        <v>45229</v>
      </c>
      <c r="AN360" s="39"/>
      <c r="AO360" s="33">
        <v>45236</v>
      </c>
      <c r="AP360" s="39"/>
      <c r="AQ360" s="33">
        <v>45259</v>
      </c>
      <c r="AR360" s="39"/>
      <c r="AS360" s="33">
        <v>45310</v>
      </c>
      <c r="AT360" s="39"/>
      <c r="AU360" s="33">
        <v>45324</v>
      </c>
      <c r="AV360" s="39"/>
      <c r="AW360" s="33">
        <v>45324</v>
      </c>
      <c r="AX360" s="39"/>
      <c r="AY360" s="33">
        <v>45331</v>
      </c>
      <c r="AZ360" s="39"/>
      <c r="BC360" s="28" t="s">
        <v>1214</v>
      </c>
      <c r="BD360" s="5" t="s">
        <v>289</v>
      </c>
      <c r="BG360" s="33">
        <f>Table1[[#This Row],[OKTB Meeting
(Plan)]]</f>
        <v>45331</v>
      </c>
    </row>
    <row r="361" spans="1:59" ht="14.95" hidden="1" customHeight="1" x14ac:dyDescent="0.2">
      <c r="A361" s="3">
        <v>352</v>
      </c>
      <c r="B361" s="3" t="s">
        <v>364</v>
      </c>
      <c r="C361" s="9">
        <v>121643</v>
      </c>
      <c r="D361" s="37" t="str">
        <f t="shared" si="5"/>
        <v>∞</v>
      </c>
      <c r="E361" s="65" t="s">
        <v>104</v>
      </c>
      <c r="F361" s="66" t="s">
        <v>687</v>
      </c>
      <c r="H361" s="5" t="s">
        <v>122</v>
      </c>
      <c r="I361" s="5" t="s">
        <v>107</v>
      </c>
      <c r="J361" s="5" t="s">
        <v>118</v>
      </c>
      <c r="K361" s="5" t="s">
        <v>4</v>
      </c>
      <c r="M361" s="5" t="s">
        <v>109</v>
      </c>
      <c r="O361" s="5" t="s">
        <v>111</v>
      </c>
      <c r="P361" s="5" t="s">
        <v>111</v>
      </c>
      <c r="Q361" s="5" t="s">
        <v>111</v>
      </c>
      <c r="R361" s="5">
        <v>1</v>
      </c>
      <c r="S361" s="5">
        <v>1</v>
      </c>
      <c r="T361" s="5" t="s">
        <v>5</v>
      </c>
      <c r="U361" s="5">
        <v>5</v>
      </c>
      <c r="V361" s="5">
        <v>0</v>
      </c>
      <c r="W361" s="33">
        <v>45338</v>
      </c>
      <c r="X361" s="41" t="s">
        <v>115</v>
      </c>
      <c r="Y361" s="41" t="s">
        <v>115</v>
      </c>
      <c r="Z361" s="33">
        <v>45345</v>
      </c>
      <c r="AA361" s="39"/>
      <c r="AB361" s="39"/>
      <c r="AC361" s="39"/>
      <c r="AD361" s="39"/>
      <c r="AE361" s="33" t="s">
        <v>112</v>
      </c>
      <c r="AF361" s="39"/>
      <c r="AG361" s="33" t="s">
        <v>112</v>
      </c>
      <c r="AH361" s="39"/>
      <c r="AI361" s="33" t="s">
        <v>112</v>
      </c>
      <c r="AJ361" s="39"/>
      <c r="AK361" s="33" t="s">
        <v>112</v>
      </c>
      <c r="AL361" s="39"/>
      <c r="AM361" s="33" t="s">
        <v>112</v>
      </c>
      <c r="AN361" s="39"/>
      <c r="AO361" s="33" t="s">
        <v>112</v>
      </c>
      <c r="AP361" s="39"/>
      <c r="AQ361" s="33" t="s">
        <v>112</v>
      </c>
      <c r="AR361" s="39"/>
      <c r="AS361" s="33" t="s">
        <v>112</v>
      </c>
      <c r="AT361" s="39"/>
      <c r="AU361" s="33" t="s">
        <v>112</v>
      </c>
      <c r="AV361" s="39"/>
      <c r="AW361" s="33" t="s">
        <v>112</v>
      </c>
      <c r="AX361" s="39"/>
      <c r="AY361" s="33" t="s">
        <v>112</v>
      </c>
      <c r="AZ361" s="39"/>
      <c r="BD361" s="5"/>
      <c r="BG361" s="33" t="str">
        <f>Table1[[#This Row],[OKTB Meeting
(Plan)]]</f>
        <v>Not Required</v>
      </c>
    </row>
    <row r="362" spans="1:59" ht="14.95" hidden="1" customHeight="1" x14ac:dyDescent="0.2">
      <c r="A362" s="3">
        <v>353</v>
      </c>
      <c r="B362" s="3" t="s">
        <v>132</v>
      </c>
      <c r="C362" s="9">
        <v>122064</v>
      </c>
      <c r="D362" s="37" t="str">
        <f t="shared" si="5"/>
        <v>∞</v>
      </c>
      <c r="E362" s="56" t="s">
        <v>104</v>
      </c>
      <c r="F362" s="56" t="s">
        <v>219</v>
      </c>
      <c r="I362" s="5" t="s">
        <v>107</v>
      </c>
      <c r="J362" s="5" t="s">
        <v>108</v>
      </c>
      <c r="K362" s="5" t="s">
        <v>220</v>
      </c>
      <c r="M362" s="5" t="s">
        <v>109</v>
      </c>
      <c r="O362" s="5" t="s">
        <v>111</v>
      </c>
      <c r="P362" s="5" t="s">
        <v>111</v>
      </c>
      <c r="Q362" s="5" t="s">
        <v>111</v>
      </c>
      <c r="R362" s="5">
        <v>1</v>
      </c>
      <c r="S362" s="5">
        <v>1</v>
      </c>
      <c r="T362" s="5" t="s">
        <v>5</v>
      </c>
      <c r="U362" s="5">
        <v>5</v>
      </c>
      <c r="V362" s="5">
        <v>0</v>
      </c>
      <c r="W362" s="33">
        <v>45338</v>
      </c>
      <c r="X362" s="41" t="s">
        <v>115</v>
      </c>
      <c r="Y362" s="41" t="s">
        <v>115</v>
      </c>
      <c r="Z362" s="33">
        <v>45345</v>
      </c>
      <c r="AA362" s="39"/>
      <c r="AB362" s="39"/>
      <c r="AC362" s="39"/>
      <c r="AD362" s="39"/>
      <c r="AE362" s="33" t="s">
        <v>112</v>
      </c>
      <c r="AF362" s="39"/>
      <c r="AG362" s="33" t="s">
        <v>112</v>
      </c>
      <c r="AH362" s="39"/>
      <c r="AI362" s="33" t="s">
        <v>112</v>
      </c>
      <c r="AJ362" s="39"/>
      <c r="AK362" s="33" t="s">
        <v>112</v>
      </c>
      <c r="AL362" s="39"/>
      <c r="AM362" s="33" t="s">
        <v>112</v>
      </c>
      <c r="AN362" s="39"/>
      <c r="AO362" s="33" t="s">
        <v>112</v>
      </c>
      <c r="AP362" s="39"/>
      <c r="AQ362" s="33" t="s">
        <v>112</v>
      </c>
      <c r="AR362" s="39"/>
      <c r="AS362" s="33" t="s">
        <v>112</v>
      </c>
      <c r="AT362" s="39"/>
      <c r="AU362" s="33" t="s">
        <v>112</v>
      </c>
      <c r="AV362" s="39"/>
      <c r="AW362" s="33" t="s">
        <v>112</v>
      </c>
      <c r="AX362" s="39"/>
      <c r="AY362" s="33" t="s">
        <v>112</v>
      </c>
      <c r="AZ362" s="39"/>
      <c r="BB362" s="33"/>
      <c r="BD362" s="5"/>
    </row>
    <row r="363" spans="1:59" ht="14.95" hidden="1" customHeight="1" x14ac:dyDescent="0.2">
      <c r="A363" s="3">
        <v>354</v>
      </c>
      <c r="B363" s="3" t="s">
        <v>475</v>
      </c>
      <c r="C363" s="9">
        <v>121912</v>
      </c>
      <c r="D363" s="37" t="str">
        <f t="shared" si="5"/>
        <v>∞</v>
      </c>
      <c r="E363" s="56" t="s">
        <v>104</v>
      </c>
      <c r="F363" s="56" t="s">
        <v>532</v>
      </c>
      <c r="I363" s="5" t="s">
        <v>107</v>
      </c>
      <c r="J363" s="5" t="s">
        <v>108</v>
      </c>
      <c r="K363" s="5" t="s">
        <v>16</v>
      </c>
      <c r="M363" s="5" t="s">
        <v>109</v>
      </c>
      <c r="O363" s="5" t="s">
        <v>111</v>
      </c>
      <c r="P363" s="5" t="s">
        <v>111</v>
      </c>
      <c r="Q363" s="5" t="s">
        <v>111</v>
      </c>
      <c r="R363" s="5">
        <v>1</v>
      </c>
      <c r="S363" s="5">
        <v>1</v>
      </c>
      <c r="T363" s="5" t="s">
        <v>5</v>
      </c>
      <c r="U363" s="5">
        <v>5</v>
      </c>
      <c r="V363" s="5">
        <v>0</v>
      </c>
      <c r="W363" s="33">
        <v>45341</v>
      </c>
      <c r="X363" s="41" t="s">
        <v>115</v>
      </c>
      <c r="Y363" s="41" t="s">
        <v>115</v>
      </c>
      <c r="Z363" s="33">
        <v>45348</v>
      </c>
      <c r="AA363" s="39">
        <v>45341</v>
      </c>
      <c r="AB363" s="39"/>
      <c r="AC363" s="39"/>
      <c r="AD363" s="39">
        <v>45359</v>
      </c>
      <c r="AE363" s="33" t="s">
        <v>112</v>
      </c>
      <c r="AF363" s="39"/>
      <c r="AG363" s="33" t="s">
        <v>112</v>
      </c>
      <c r="AH363" s="39"/>
      <c r="AI363" s="33" t="s">
        <v>112</v>
      </c>
      <c r="AJ363" s="39"/>
      <c r="AK363" s="33" t="s">
        <v>112</v>
      </c>
      <c r="AL363" s="39"/>
      <c r="AM363" s="33" t="s">
        <v>112</v>
      </c>
      <c r="AN363" s="39"/>
      <c r="AO363" s="33" t="s">
        <v>112</v>
      </c>
      <c r="AP363" s="39"/>
      <c r="AQ363" s="33" t="s">
        <v>112</v>
      </c>
      <c r="AR363" s="39"/>
      <c r="AS363" s="33" t="s">
        <v>112</v>
      </c>
      <c r="AT363" s="39"/>
      <c r="AU363" s="33" t="s">
        <v>112</v>
      </c>
      <c r="AV363" s="39"/>
      <c r="AW363" s="33" t="s">
        <v>112</v>
      </c>
      <c r="AX363" s="39"/>
      <c r="AY363" s="33" t="s">
        <v>112</v>
      </c>
      <c r="AZ363" s="39"/>
      <c r="BB363" s="33"/>
      <c r="BD363" s="5"/>
    </row>
    <row r="364" spans="1:59" ht="14.95" hidden="1" customHeight="1" x14ac:dyDescent="0.2">
      <c r="A364" s="3">
        <v>355</v>
      </c>
      <c r="B364" s="3" t="s">
        <v>475</v>
      </c>
      <c r="C364" s="9">
        <v>121946</v>
      </c>
      <c r="D364" s="37" t="str">
        <f t="shared" si="5"/>
        <v>∞</v>
      </c>
      <c r="E364" s="56" t="s">
        <v>104</v>
      </c>
      <c r="F364" s="56" t="s">
        <v>533</v>
      </c>
      <c r="I364" s="5" t="s">
        <v>107</v>
      </c>
      <c r="J364" s="5" t="s">
        <v>118</v>
      </c>
      <c r="K364" s="5" t="s">
        <v>16</v>
      </c>
      <c r="M364" s="5" t="s">
        <v>109</v>
      </c>
      <c r="O364" s="5" t="s">
        <v>111</v>
      </c>
      <c r="P364" s="5" t="s">
        <v>111</v>
      </c>
      <c r="Q364" s="5" t="s">
        <v>111</v>
      </c>
      <c r="R364" s="5">
        <v>1</v>
      </c>
      <c r="S364" s="5">
        <v>1</v>
      </c>
      <c r="T364" s="5" t="s">
        <v>5</v>
      </c>
      <c r="U364" s="5">
        <v>5</v>
      </c>
      <c r="V364" s="5">
        <v>0</v>
      </c>
      <c r="W364" s="33">
        <v>45341</v>
      </c>
      <c r="X364" s="41" t="s">
        <v>115</v>
      </c>
      <c r="Y364" s="41" t="s">
        <v>115</v>
      </c>
      <c r="Z364" s="33">
        <v>45348</v>
      </c>
      <c r="AA364" s="39">
        <v>45341</v>
      </c>
      <c r="AB364" s="39"/>
      <c r="AC364" s="39"/>
      <c r="AD364" s="39"/>
      <c r="AE364" s="33" t="s">
        <v>112</v>
      </c>
      <c r="AF364" s="39"/>
      <c r="AG364" s="33" t="s">
        <v>112</v>
      </c>
      <c r="AH364" s="39"/>
      <c r="AI364" s="33" t="s">
        <v>112</v>
      </c>
      <c r="AJ364" s="39"/>
      <c r="AK364" s="33" t="s">
        <v>112</v>
      </c>
      <c r="AL364" s="39"/>
      <c r="AM364" s="33" t="s">
        <v>112</v>
      </c>
      <c r="AN364" s="39"/>
      <c r="AO364" s="33" t="s">
        <v>112</v>
      </c>
      <c r="AP364" s="39"/>
      <c r="AQ364" s="33" t="s">
        <v>112</v>
      </c>
      <c r="AR364" s="39"/>
      <c r="AS364" s="33" t="s">
        <v>112</v>
      </c>
      <c r="AT364" s="39"/>
      <c r="AU364" s="33" t="s">
        <v>112</v>
      </c>
      <c r="AV364" s="39"/>
      <c r="AW364" s="33" t="s">
        <v>112</v>
      </c>
      <c r="AX364" s="39"/>
      <c r="AY364" s="33" t="s">
        <v>112</v>
      </c>
      <c r="AZ364" s="39"/>
      <c r="BB364" s="33"/>
      <c r="BD364" s="5"/>
    </row>
    <row r="365" spans="1:59" ht="14.95" hidden="1" customHeight="1" x14ac:dyDescent="0.2">
      <c r="A365" s="3">
        <v>356</v>
      </c>
      <c r="B365" s="3" t="s">
        <v>349</v>
      </c>
      <c r="C365" s="9">
        <v>112347</v>
      </c>
      <c r="D365" s="37" t="str">
        <f t="shared" si="5"/>
        <v>∞</v>
      </c>
      <c r="E365" s="5" t="s">
        <v>350</v>
      </c>
      <c r="F365" s="5" t="s">
        <v>421</v>
      </c>
      <c r="G365" s="5" t="s">
        <v>422</v>
      </c>
      <c r="H365" s="5" t="s">
        <v>326</v>
      </c>
      <c r="I365" s="5" t="s">
        <v>267</v>
      </c>
      <c r="J365" s="5" t="s">
        <v>423</v>
      </c>
      <c r="K365" s="5" t="s">
        <v>4</v>
      </c>
      <c r="M365" s="5" t="s">
        <v>237</v>
      </c>
      <c r="N365" s="5" t="s">
        <v>354</v>
      </c>
      <c r="Q365" s="5" t="s">
        <v>355</v>
      </c>
      <c r="R365" s="5">
        <v>1</v>
      </c>
      <c r="S365" s="5">
        <v>0.5</v>
      </c>
      <c r="T365" s="5" t="s">
        <v>23</v>
      </c>
      <c r="U365" s="5">
        <v>30</v>
      </c>
      <c r="V365" s="5">
        <v>30</v>
      </c>
      <c r="W365" s="33">
        <v>45342</v>
      </c>
      <c r="X365" s="41">
        <v>45383</v>
      </c>
      <c r="Y365" s="41">
        <v>45425</v>
      </c>
      <c r="Z365" s="33">
        <v>45427</v>
      </c>
      <c r="AA365" s="39"/>
      <c r="AB365" s="39"/>
      <c r="AC365" s="39"/>
      <c r="AD365" s="39"/>
      <c r="AE365" s="33">
        <v>45064</v>
      </c>
      <c r="AF365" s="39">
        <v>44726</v>
      </c>
      <c r="AG365" s="33">
        <v>45079</v>
      </c>
      <c r="AH365" s="39" t="s">
        <v>112</v>
      </c>
      <c r="AI365" s="33">
        <v>45189</v>
      </c>
      <c r="AJ365" s="39">
        <v>44859</v>
      </c>
      <c r="AK365" s="33">
        <v>45224</v>
      </c>
      <c r="AL365" s="39" t="s">
        <v>112</v>
      </c>
      <c r="AM365" s="33">
        <v>45231</v>
      </c>
      <c r="AN365" s="39">
        <v>44970</v>
      </c>
      <c r="AO365" s="33">
        <v>45238</v>
      </c>
      <c r="AP365" s="39">
        <v>44949</v>
      </c>
      <c r="AQ365" s="33">
        <v>45261</v>
      </c>
      <c r="AR365" s="39"/>
      <c r="AS365" s="33">
        <v>45314</v>
      </c>
      <c r="AT365" s="33" t="s">
        <v>112</v>
      </c>
      <c r="AU365" s="33">
        <v>45328</v>
      </c>
      <c r="AV365" s="39"/>
      <c r="AW365" s="33">
        <v>45328</v>
      </c>
      <c r="AX365" s="39"/>
      <c r="AY365" s="33">
        <v>45335</v>
      </c>
      <c r="AZ365" s="39"/>
      <c r="BC365" s="28" t="s">
        <v>424</v>
      </c>
      <c r="BD365" s="5" t="s">
        <v>314</v>
      </c>
    </row>
    <row r="366" spans="1:59" ht="14.95" hidden="1" customHeight="1" x14ac:dyDescent="0.2">
      <c r="A366" s="3">
        <v>357</v>
      </c>
      <c r="B366" s="3" t="s">
        <v>349</v>
      </c>
      <c r="C366" s="9">
        <v>112349</v>
      </c>
      <c r="D366" s="37" t="str">
        <f t="shared" si="5"/>
        <v>∞</v>
      </c>
      <c r="E366" s="5" t="s">
        <v>350</v>
      </c>
      <c r="F366" s="5" t="s">
        <v>425</v>
      </c>
      <c r="G366" s="5" t="s">
        <v>426</v>
      </c>
      <c r="H366" s="5" t="s">
        <v>341</v>
      </c>
      <c r="I366" s="5" t="s">
        <v>267</v>
      </c>
      <c r="J366" s="5" t="s">
        <v>345</v>
      </c>
      <c r="K366" s="5" t="s">
        <v>4</v>
      </c>
      <c r="M366" s="5" t="s">
        <v>237</v>
      </c>
      <c r="N366" s="5" t="s">
        <v>354</v>
      </c>
      <c r="Q366" s="5" t="s">
        <v>355</v>
      </c>
      <c r="R366" s="5">
        <v>1</v>
      </c>
      <c r="S366" s="5">
        <v>0.5</v>
      </c>
      <c r="T366" s="5" t="s">
        <v>23</v>
      </c>
      <c r="U366" s="5">
        <v>30</v>
      </c>
      <c r="V366" s="5">
        <v>30</v>
      </c>
      <c r="W366" s="33">
        <v>45342</v>
      </c>
      <c r="X366" s="41">
        <v>45383</v>
      </c>
      <c r="Y366" s="41">
        <v>45425</v>
      </c>
      <c r="Z366" s="33">
        <v>45427</v>
      </c>
      <c r="AA366" s="39"/>
      <c r="AB366" s="39"/>
      <c r="AC366" s="39"/>
      <c r="AD366" s="39"/>
      <c r="AE366" s="33">
        <v>45064</v>
      </c>
      <c r="AF366" s="39">
        <v>44726</v>
      </c>
      <c r="AG366" s="33">
        <v>45079</v>
      </c>
      <c r="AH366" s="39" t="s">
        <v>112</v>
      </c>
      <c r="AI366" s="33">
        <v>45189</v>
      </c>
      <c r="AJ366" s="39">
        <v>44859</v>
      </c>
      <c r="AK366" s="33">
        <v>45224</v>
      </c>
      <c r="AL366" s="39" t="s">
        <v>112</v>
      </c>
      <c r="AM366" s="33">
        <v>45231</v>
      </c>
      <c r="AN366" s="39">
        <v>44970</v>
      </c>
      <c r="AO366" s="33">
        <v>45238</v>
      </c>
      <c r="AP366" s="39">
        <v>44949</v>
      </c>
      <c r="AQ366" s="33">
        <v>45261</v>
      </c>
      <c r="AR366" s="39"/>
      <c r="AS366" s="33">
        <v>45314</v>
      </c>
      <c r="AT366" s="33" t="s">
        <v>112</v>
      </c>
      <c r="AU366" s="33">
        <v>45328</v>
      </c>
      <c r="AV366" s="39"/>
      <c r="AW366" s="33">
        <v>45328</v>
      </c>
      <c r="AX366" s="39"/>
      <c r="AY366" s="33">
        <v>45335</v>
      </c>
      <c r="AZ366" s="39"/>
      <c r="BC366" s="28" t="s">
        <v>427</v>
      </c>
      <c r="BD366" s="5" t="s">
        <v>314</v>
      </c>
    </row>
    <row r="367" spans="1:59" ht="14.95" hidden="1" customHeight="1" x14ac:dyDescent="0.2">
      <c r="A367" s="3">
        <v>358</v>
      </c>
      <c r="B367" s="3" t="s">
        <v>349</v>
      </c>
      <c r="C367" s="9" t="s">
        <v>122</v>
      </c>
      <c r="D367" s="37" t="str">
        <f t="shared" si="5"/>
        <v>∞</v>
      </c>
      <c r="E367" s="5" t="s">
        <v>791</v>
      </c>
      <c r="F367" s="5" t="s">
        <v>792</v>
      </c>
      <c r="H367" s="5" t="s">
        <v>420</v>
      </c>
      <c r="I367" s="5" t="s">
        <v>293</v>
      </c>
      <c r="J367" s="5" t="s">
        <v>108</v>
      </c>
      <c r="K367" s="5" t="s">
        <v>4</v>
      </c>
      <c r="M367" s="5" t="s">
        <v>109</v>
      </c>
      <c r="N367" s="5" t="s">
        <v>354</v>
      </c>
      <c r="Q367" s="5" t="s">
        <v>355</v>
      </c>
      <c r="R367" s="5">
        <v>1</v>
      </c>
      <c r="S367" s="5">
        <v>0.5</v>
      </c>
      <c r="T367" s="5" t="s">
        <v>23</v>
      </c>
      <c r="U367" s="5">
        <v>30</v>
      </c>
      <c r="V367" s="5">
        <v>15</v>
      </c>
      <c r="W367" s="33">
        <v>45342</v>
      </c>
      <c r="X367" s="41">
        <v>45383</v>
      </c>
      <c r="Y367" s="41">
        <v>45404</v>
      </c>
      <c r="Z367" s="33">
        <v>45406</v>
      </c>
      <c r="AA367" s="39"/>
      <c r="AB367" s="39"/>
      <c r="AC367" s="39"/>
      <c r="AD367" s="39"/>
      <c r="AE367" s="33">
        <v>45064</v>
      </c>
      <c r="AF367" s="42"/>
      <c r="AG367" s="33" t="s">
        <v>112</v>
      </c>
      <c r="AH367" s="39"/>
      <c r="AI367" s="33">
        <v>45189</v>
      </c>
      <c r="AJ367" s="39"/>
      <c r="AK367" s="33" t="s">
        <v>112</v>
      </c>
      <c r="AL367" s="39"/>
      <c r="AM367" s="33">
        <v>45231</v>
      </c>
      <c r="AN367" s="39"/>
      <c r="AO367" s="33">
        <v>45238</v>
      </c>
      <c r="AP367" s="39"/>
      <c r="AQ367" s="33">
        <v>45261</v>
      </c>
      <c r="AR367" s="39"/>
      <c r="AS367" s="33">
        <v>45314</v>
      </c>
      <c r="AT367" s="39"/>
      <c r="AU367" s="33">
        <v>45328</v>
      </c>
      <c r="AV367" s="39"/>
      <c r="AW367" s="33">
        <v>45328</v>
      </c>
      <c r="AX367" s="39"/>
      <c r="AY367" s="33">
        <v>45335</v>
      </c>
      <c r="AZ367" s="39"/>
      <c r="BC367" s="28" t="s">
        <v>793</v>
      </c>
      <c r="BD367" s="5"/>
    </row>
    <row r="368" spans="1:59" ht="14.95" hidden="1" customHeight="1" x14ac:dyDescent="0.2">
      <c r="A368" s="3">
        <v>359</v>
      </c>
      <c r="B368" s="3" t="s">
        <v>349</v>
      </c>
      <c r="C368" s="9" t="s">
        <v>122</v>
      </c>
      <c r="D368" s="37" t="str">
        <f t="shared" si="5"/>
        <v>∞</v>
      </c>
      <c r="E368" s="5" t="s">
        <v>791</v>
      </c>
      <c r="F368" s="5" t="s">
        <v>792</v>
      </c>
      <c r="H368" s="5" t="s">
        <v>446</v>
      </c>
      <c r="I368" s="5" t="s">
        <v>293</v>
      </c>
      <c r="J368" s="5" t="s">
        <v>108</v>
      </c>
      <c r="K368" s="5" t="s">
        <v>4</v>
      </c>
      <c r="M368" s="5" t="s">
        <v>109</v>
      </c>
      <c r="N368" s="5" t="s">
        <v>354</v>
      </c>
      <c r="Q368" s="5" t="s">
        <v>794</v>
      </c>
      <c r="R368" s="5">
        <v>1</v>
      </c>
      <c r="S368" s="5">
        <v>0.5</v>
      </c>
      <c r="T368" s="5" t="s">
        <v>23</v>
      </c>
      <c r="U368" s="5">
        <v>30</v>
      </c>
      <c r="V368" s="5">
        <v>15</v>
      </c>
      <c r="W368" s="33">
        <v>45342</v>
      </c>
      <c r="X368" s="41">
        <v>45383</v>
      </c>
      <c r="Y368" s="41">
        <v>45404</v>
      </c>
      <c r="Z368" s="33">
        <v>45406</v>
      </c>
      <c r="AA368" s="39"/>
      <c r="AB368" s="39"/>
      <c r="AC368" s="39"/>
      <c r="AD368" s="39"/>
      <c r="AE368" s="33">
        <v>45064</v>
      </c>
      <c r="AF368" s="42"/>
      <c r="AG368" s="33" t="s">
        <v>112</v>
      </c>
      <c r="AH368" s="39"/>
      <c r="AI368" s="33">
        <v>45189</v>
      </c>
      <c r="AJ368" s="39"/>
      <c r="AK368" s="33" t="s">
        <v>112</v>
      </c>
      <c r="AL368" s="39"/>
      <c r="AM368" s="33">
        <v>45231</v>
      </c>
      <c r="AN368" s="39"/>
      <c r="AO368" s="33">
        <v>45238</v>
      </c>
      <c r="AP368" s="39"/>
      <c r="AQ368" s="33">
        <v>45261</v>
      </c>
      <c r="AR368" s="39"/>
      <c r="AS368" s="33">
        <v>45314</v>
      </c>
      <c r="AT368" s="39"/>
      <c r="AU368" s="33">
        <v>45328</v>
      </c>
      <c r="AV368" s="39"/>
      <c r="AW368" s="33">
        <v>45328</v>
      </c>
      <c r="AX368" s="39"/>
      <c r="AY368" s="33">
        <v>45335</v>
      </c>
      <c r="AZ368" s="39"/>
      <c r="BC368" s="28" t="s">
        <v>793</v>
      </c>
      <c r="BD368" s="5"/>
    </row>
    <row r="369" spans="1:59" ht="14.95" hidden="1" customHeight="1" x14ac:dyDescent="0.2">
      <c r="A369" s="3">
        <v>360</v>
      </c>
      <c r="B369" s="3" t="s">
        <v>349</v>
      </c>
      <c r="C369" s="9" t="s">
        <v>122</v>
      </c>
      <c r="D369" s="37" t="str">
        <f t="shared" si="5"/>
        <v>∞</v>
      </c>
      <c r="E369" s="5" t="s">
        <v>791</v>
      </c>
      <c r="F369" s="5" t="s">
        <v>792</v>
      </c>
      <c r="H369" s="5" t="s">
        <v>328</v>
      </c>
      <c r="I369" s="5" t="s">
        <v>293</v>
      </c>
      <c r="J369" s="5" t="s">
        <v>108</v>
      </c>
      <c r="K369" s="5" t="s">
        <v>4</v>
      </c>
      <c r="M369" s="5" t="s">
        <v>109</v>
      </c>
      <c r="N369" s="5" t="s">
        <v>354</v>
      </c>
      <c r="Q369" s="5" t="s">
        <v>355</v>
      </c>
      <c r="R369" s="5">
        <v>1</v>
      </c>
      <c r="S369" s="5">
        <v>0.5</v>
      </c>
      <c r="T369" s="5" t="s">
        <v>23</v>
      </c>
      <c r="U369" s="5">
        <v>30</v>
      </c>
      <c r="V369" s="5">
        <v>15</v>
      </c>
      <c r="W369" s="33">
        <v>45342</v>
      </c>
      <c r="X369" s="41">
        <v>45383</v>
      </c>
      <c r="Y369" s="41">
        <v>45404</v>
      </c>
      <c r="Z369" s="33">
        <v>45406</v>
      </c>
      <c r="AA369" s="39"/>
      <c r="AB369" s="39"/>
      <c r="AC369" s="39"/>
      <c r="AD369" s="39"/>
      <c r="AE369" s="33">
        <v>45064</v>
      </c>
      <c r="AF369" s="42"/>
      <c r="AG369" s="33" t="s">
        <v>112</v>
      </c>
      <c r="AH369" s="39"/>
      <c r="AI369" s="33">
        <v>45189</v>
      </c>
      <c r="AJ369" s="39"/>
      <c r="AK369" s="33" t="s">
        <v>112</v>
      </c>
      <c r="AL369" s="39"/>
      <c r="AM369" s="33">
        <v>45231</v>
      </c>
      <c r="AN369" s="39"/>
      <c r="AO369" s="33">
        <v>45238</v>
      </c>
      <c r="AP369" s="39"/>
      <c r="AQ369" s="33">
        <v>45261</v>
      </c>
      <c r="AR369" s="39"/>
      <c r="AS369" s="33">
        <v>45314</v>
      </c>
      <c r="AT369" s="39"/>
      <c r="AU369" s="33">
        <v>45328</v>
      </c>
      <c r="AV369" s="39"/>
      <c r="AW369" s="33">
        <v>45328</v>
      </c>
      <c r="AX369" s="39"/>
      <c r="AY369" s="33">
        <v>45335</v>
      </c>
      <c r="AZ369" s="39"/>
      <c r="BC369" s="28" t="s">
        <v>793</v>
      </c>
      <c r="BD369" s="5"/>
    </row>
    <row r="370" spans="1:59" ht="14.95" hidden="1" customHeight="1" x14ac:dyDescent="0.2">
      <c r="A370" s="3">
        <v>361</v>
      </c>
      <c r="B370" s="3" t="s">
        <v>364</v>
      </c>
      <c r="C370" s="9">
        <v>122278</v>
      </c>
      <c r="D370" s="37" t="str">
        <f t="shared" si="5"/>
        <v>∞</v>
      </c>
      <c r="E370" s="65" t="s">
        <v>104</v>
      </c>
      <c r="F370" s="66" t="s">
        <v>688</v>
      </c>
      <c r="H370" s="5" t="s">
        <v>122</v>
      </c>
      <c r="I370" s="5" t="s">
        <v>107</v>
      </c>
      <c r="J370" s="5" t="s">
        <v>118</v>
      </c>
      <c r="K370" s="5" t="s">
        <v>4</v>
      </c>
      <c r="M370" s="5" t="s">
        <v>109</v>
      </c>
      <c r="O370" s="5" t="s">
        <v>111</v>
      </c>
      <c r="P370" s="5" t="s">
        <v>111</v>
      </c>
      <c r="Q370" s="5" t="s">
        <v>111</v>
      </c>
      <c r="R370" s="5">
        <v>1</v>
      </c>
      <c r="S370" s="5">
        <v>1</v>
      </c>
      <c r="T370" s="5" t="s">
        <v>5</v>
      </c>
      <c r="U370" s="5">
        <v>5</v>
      </c>
      <c r="V370" s="5">
        <v>0</v>
      </c>
      <c r="W370" s="33">
        <v>45344</v>
      </c>
      <c r="X370" s="41" t="s">
        <v>115</v>
      </c>
      <c r="Y370" s="41" t="s">
        <v>115</v>
      </c>
      <c r="Z370" s="33">
        <v>45351</v>
      </c>
      <c r="AA370" s="39"/>
      <c r="AB370" s="39"/>
      <c r="AC370" s="39"/>
      <c r="AD370" s="39"/>
      <c r="AE370" s="33" t="s">
        <v>112</v>
      </c>
      <c r="AF370" s="39"/>
      <c r="AG370" s="33" t="s">
        <v>112</v>
      </c>
      <c r="AH370" s="39"/>
      <c r="AI370" s="33" t="s">
        <v>112</v>
      </c>
      <c r="AJ370" s="39"/>
      <c r="AK370" s="33" t="s">
        <v>112</v>
      </c>
      <c r="AL370" s="39"/>
      <c r="AM370" s="33" t="s">
        <v>112</v>
      </c>
      <c r="AN370" s="39"/>
      <c r="AO370" s="33" t="s">
        <v>112</v>
      </c>
      <c r="AP370" s="39"/>
      <c r="AQ370" s="33" t="s">
        <v>112</v>
      </c>
      <c r="AR370" s="39"/>
      <c r="AS370" s="33" t="s">
        <v>112</v>
      </c>
      <c r="AT370" s="39"/>
      <c r="AU370" s="33" t="s">
        <v>112</v>
      </c>
      <c r="AV370" s="39"/>
      <c r="AW370" s="33" t="s">
        <v>112</v>
      </c>
      <c r="AX370" s="39"/>
      <c r="AY370" s="33" t="s">
        <v>112</v>
      </c>
      <c r="AZ370" s="39"/>
      <c r="BD370" s="5"/>
      <c r="BG370" s="33"/>
    </row>
    <row r="371" spans="1:59" ht="14.95" hidden="1" customHeight="1" x14ac:dyDescent="0.2">
      <c r="A371" s="3">
        <v>362</v>
      </c>
      <c r="B371" s="3" t="s">
        <v>603</v>
      </c>
      <c r="C371" s="9">
        <v>121446</v>
      </c>
      <c r="D371" s="37" t="str">
        <f t="shared" si="5"/>
        <v>∞</v>
      </c>
      <c r="E371" s="5" t="s">
        <v>104</v>
      </c>
      <c r="F371" s="5" t="s">
        <v>623</v>
      </c>
      <c r="I371" s="5" t="s">
        <v>107</v>
      </c>
      <c r="J371" s="5" t="s">
        <v>118</v>
      </c>
      <c r="K371" s="5" t="s">
        <v>29</v>
      </c>
      <c r="M371" s="5" t="s">
        <v>109</v>
      </c>
      <c r="O371" s="5" t="s">
        <v>111</v>
      </c>
      <c r="P371" s="5" t="s">
        <v>111</v>
      </c>
      <c r="Q371" s="5" t="s">
        <v>111</v>
      </c>
      <c r="R371" s="5">
        <v>1</v>
      </c>
      <c r="S371" s="5">
        <v>1</v>
      </c>
      <c r="T371" s="5" t="s">
        <v>5</v>
      </c>
      <c r="U371" s="5">
        <v>2</v>
      </c>
      <c r="V371" s="5">
        <v>0</v>
      </c>
      <c r="W371" s="33">
        <v>45344</v>
      </c>
      <c r="X371" s="41" t="s">
        <v>115</v>
      </c>
      <c r="Y371" s="41" t="s">
        <v>115</v>
      </c>
      <c r="Z371" s="33">
        <v>45348</v>
      </c>
      <c r="AA371" s="39"/>
      <c r="AB371" s="39"/>
      <c r="AC371" s="39"/>
      <c r="AD371" s="39"/>
      <c r="AE371" s="33" t="s">
        <v>112</v>
      </c>
      <c r="AF371" s="39"/>
      <c r="AG371" s="33" t="s">
        <v>112</v>
      </c>
      <c r="AH371" s="39"/>
      <c r="AI371" s="33" t="s">
        <v>112</v>
      </c>
      <c r="AJ371" s="39"/>
      <c r="AK371" s="33" t="s">
        <v>112</v>
      </c>
      <c r="AL371" s="39"/>
      <c r="AM371" s="33" t="s">
        <v>112</v>
      </c>
      <c r="AN371" s="39"/>
      <c r="AO371" s="33" t="s">
        <v>112</v>
      </c>
      <c r="AP371" s="39"/>
      <c r="AQ371" s="33" t="s">
        <v>112</v>
      </c>
      <c r="AR371" s="39"/>
      <c r="AS371" s="33" t="s">
        <v>112</v>
      </c>
      <c r="AT371" s="39"/>
      <c r="AU371" s="33" t="s">
        <v>112</v>
      </c>
      <c r="AV371" s="39"/>
      <c r="AW371" s="33" t="s">
        <v>112</v>
      </c>
      <c r="AX371" s="39"/>
      <c r="AY371" s="33" t="s">
        <v>112</v>
      </c>
      <c r="AZ371" s="39"/>
      <c r="BD371" s="5"/>
    </row>
    <row r="372" spans="1:59" ht="14.95" hidden="1" customHeight="1" x14ac:dyDescent="0.2">
      <c r="A372" s="3">
        <v>363</v>
      </c>
      <c r="B372" s="3" t="s">
        <v>572</v>
      </c>
      <c r="C372" s="9" t="s">
        <v>122</v>
      </c>
      <c r="D372" s="37" t="str">
        <f t="shared" si="5"/>
        <v>∞</v>
      </c>
      <c r="E372" s="5" t="s">
        <v>320</v>
      </c>
      <c r="F372" s="5" t="s">
        <v>573</v>
      </c>
      <c r="H372" s="5" t="s">
        <v>212</v>
      </c>
      <c r="I372" s="5" t="s">
        <v>293</v>
      </c>
      <c r="J372" s="5" t="s">
        <v>118</v>
      </c>
      <c r="K372" s="5" t="s">
        <v>4</v>
      </c>
      <c r="L372" s="28"/>
      <c r="M372" s="5" t="s">
        <v>237</v>
      </c>
      <c r="N372" s="5" t="s">
        <v>1304</v>
      </c>
      <c r="Q372" s="5" t="s">
        <v>697</v>
      </c>
      <c r="R372" s="5">
        <v>1</v>
      </c>
      <c r="S372" s="5">
        <v>1</v>
      </c>
      <c r="T372" s="5" t="s">
        <v>30</v>
      </c>
      <c r="U372" s="5">
        <v>10</v>
      </c>
      <c r="V372" s="5">
        <v>10</v>
      </c>
      <c r="W372" s="33">
        <v>45345</v>
      </c>
      <c r="X372" s="41">
        <v>45386</v>
      </c>
      <c r="Y372" s="41">
        <v>45407</v>
      </c>
      <c r="Z372" s="33">
        <v>45411</v>
      </c>
      <c r="AA372" s="39"/>
      <c r="AB372" s="39"/>
      <c r="AC372" s="39"/>
      <c r="AD372" s="39"/>
      <c r="AE372" s="33">
        <v>45069</v>
      </c>
      <c r="AF372" s="39">
        <v>45100</v>
      </c>
      <c r="AG372" s="33" t="s">
        <v>112</v>
      </c>
      <c r="AH372" s="39" t="s">
        <v>112</v>
      </c>
      <c r="AI372" s="33">
        <v>45194</v>
      </c>
      <c r="AJ372" s="39"/>
      <c r="AK372" s="33" t="s">
        <v>112</v>
      </c>
      <c r="AL372" s="39"/>
      <c r="AM372" s="33">
        <v>45236</v>
      </c>
      <c r="AN372" s="39"/>
      <c r="AO372" s="33">
        <v>45243</v>
      </c>
      <c r="AP372" s="39"/>
      <c r="AQ372" s="33">
        <v>45266</v>
      </c>
      <c r="AR372" s="39"/>
      <c r="AS372" s="33">
        <v>45317</v>
      </c>
      <c r="AT372" s="39"/>
      <c r="AU372" s="33">
        <v>45331</v>
      </c>
      <c r="AV372" s="39"/>
      <c r="AW372" s="33">
        <v>45331</v>
      </c>
      <c r="AX372" s="39"/>
      <c r="AY372" s="33">
        <v>45338</v>
      </c>
      <c r="AZ372" s="39"/>
      <c r="BC372" s="28" t="s">
        <v>1048</v>
      </c>
      <c r="BD372" s="5"/>
    </row>
    <row r="373" spans="1:59" ht="14.95" hidden="1" customHeight="1" x14ac:dyDescent="0.2">
      <c r="A373" s="3">
        <v>364</v>
      </c>
      <c r="B373" s="3" t="s">
        <v>132</v>
      </c>
      <c r="C373" s="9">
        <v>122385</v>
      </c>
      <c r="D373" s="37" t="str">
        <f t="shared" si="5"/>
        <v>∞</v>
      </c>
      <c r="E373" s="5" t="s">
        <v>104</v>
      </c>
      <c r="F373" s="5" t="s">
        <v>221</v>
      </c>
      <c r="I373" s="5" t="s">
        <v>107</v>
      </c>
      <c r="J373" s="5" t="s">
        <v>108</v>
      </c>
      <c r="K373" s="5" t="s">
        <v>16</v>
      </c>
      <c r="M373" s="5" t="s">
        <v>109</v>
      </c>
      <c r="O373" s="5" t="s">
        <v>111</v>
      </c>
      <c r="P373" s="5" t="s">
        <v>111</v>
      </c>
      <c r="Q373" s="5" t="s">
        <v>111</v>
      </c>
      <c r="R373" s="5">
        <v>1</v>
      </c>
      <c r="S373" s="5">
        <v>1</v>
      </c>
      <c r="T373" s="5" t="s">
        <v>5</v>
      </c>
      <c r="U373" s="5">
        <v>10</v>
      </c>
      <c r="V373" s="5">
        <v>0</v>
      </c>
      <c r="W373" s="33">
        <v>45345</v>
      </c>
      <c r="X373" s="41" t="s">
        <v>115</v>
      </c>
      <c r="Y373" s="41" t="s">
        <v>115</v>
      </c>
      <c r="Z373" s="33">
        <v>45359</v>
      </c>
      <c r="AA373" s="39"/>
      <c r="AB373" s="39"/>
      <c r="AC373" s="39"/>
      <c r="AD373" s="39"/>
      <c r="AE373" s="33" t="s">
        <v>112</v>
      </c>
      <c r="AF373" s="39"/>
      <c r="AG373" s="33" t="s">
        <v>112</v>
      </c>
      <c r="AH373" s="39"/>
      <c r="AI373" s="33" t="s">
        <v>112</v>
      </c>
      <c r="AJ373" s="39"/>
      <c r="AK373" s="33" t="s">
        <v>112</v>
      </c>
      <c r="AL373" s="39"/>
      <c r="AM373" s="33" t="s">
        <v>112</v>
      </c>
      <c r="AN373" s="39"/>
      <c r="AO373" s="33" t="s">
        <v>112</v>
      </c>
      <c r="AP373" s="39"/>
      <c r="AQ373" s="33" t="s">
        <v>112</v>
      </c>
      <c r="AR373" s="39"/>
      <c r="AS373" s="33" t="s">
        <v>112</v>
      </c>
      <c r="AT373" s="39"/>
      <c r="AU373" s="33" t="s">
        <v>112</v>
      </c>
      <c r="AV373" s="39"/>
      <c r="AW373" s="33" t="s">
        <v>112</v>
      </c>
      <c r="AX373" s="39"/>
      <c r="AY373" s="33" t="s">
        <v>112</v>
      </c>
      <c r="AZ373" s="39"/>
      <c r="BD373" s="5"/>
    </row>
    <row r="374" spans="1:59" ht="14.95" hidden="1" customHeight="1" x14ac:dyDescent="0.2">
      <c r="A374" s="3">
        <v>365</v>
      </c>
      <c r="B374" s="3" t="s">
        <v>132</v>
      </c>
      <c r="C374" s="9">
        <v>122387</v>
      </c>
      <c r="D374" s="37" t="str">
        <f t="shared" si="5"/>
        <v>∞</v>
      </c>
      <c r="E374" s="5" t="s">
        <v>104</v>
      </c>
      <c r="F374" s="5" t="s">
        <v>222</v>
      </c>
      <c r="I374" s="5" t="s">
        <v>107</v>
      </c>
      <c r="J374" s="5" t="s">
        <v>108</v>
      </c>
      <c r="K374" s="5" t="s">
        <v>16</v>
      </c>
      <c r="M374" s="5" t="s">
        <v>109</v>
      </c>
      <c r="O374" s="5" t="s">
        <v>111</v>
      </c>
      <c r="P374" s="5" t="s">
        <v>111</v>
      </c>
      <c r="Q374" s="5" t="s">
        <v>111</v>
      </c>
      <c r="R374" s="5">
        <v>1</v>
      </c>
      <c r="S374" s="5">
        <v>1</v>
      </c>
      <c r="T374" s="5" t="s">
        <v>5</v>
      </c>
      <c r="U374" s="5">
        <v>10</v>
      </c>
      <c r="V374" s="5">
        <v>0</v>
      </c>
      <c r="W374" s="33">
        <v>45345</v>
      </c>
      <c r="X374" s="41" t="s">
        <v>115</v>
      </c>
      <c r="Y374" s="41" t="s">
        <v>115</v>
      </c>
      <c r="Z374" s="33">
        <v>45359</v>
      </c>
      <c r="AA374" s="39"/>
      <c r="AB374" s="39"/>
      <c r="AC374" s="39"/>
      <c r="AD374" s="39"/>
      <c r="AE374" s="33" t="s">
        <v>112</v>
      </c>
      <c r="AF374" s="39"/>
      <c r="AG374" s="33" t="s">
        <v>112</v>
      </c>
      <c r="AH374" s="39"/>
      <c r="AI374" s="33" t="s">
        <v>112</v>
      </c>
      <c r="AJ374" s="39"/>
      <c r="AK374" s="33" t="s">
        <v>112</v>
      </c>
      <c r="AL374" s="39"/>
      <c r="AM374" s="33" t="s">
        <v>112</v>
      </c>
      <c r="AN374" s="39"/>
      <c r="AO374" s="33" t="s">
        <v>112</v>
      </c>
      <c r="AP374" s="39"/>
      <c r="AQ374" s="33" t="s">
        <v>112</v>
      </c>
      <c r="AR374" s="39"/>
      <c r="AS374" s="33" t="s">
        <v>112</v>
      </c>
      <c r="AT374" s="39"/>
      <c r="AU374" s="33" t="s">
        <v>112</v>
      </c>
      <c r="AV374" s="39"/>
      <c r="AW374" s="33" t="s">
        <v>112</v>
      </c>
      <c r="AX374" s="39"/>
      <c r="AY374" s="33" t="s">
        <v>112</v>
      </c>
      <c r="AZ374" s="39"/>
      <c r="BD374" s="5"/>
    </row>
    <row r="375" spans="1:59" ht="14.95" hidden="1" customHeight="1" x14ac:dyDescent="0.2">
      <c r="A375" s="3">
        <v>366</v>
      </c>
      <c r="B375" s="3" t="s">
        <v>364</v>
      </c>
      <c r="C375" s="9">
        <v>118974</v>
      </c>
      <c r="D375" s="37" t="str">
        <f t="shared" si="5"/>
        <v>∞</v>
      </c>
      <c r="E375" s="5" t="s">
        <v>366</v>
      </c>
      <c r="F375" s="5" t="s">
        <v>370</v>
      </c>
      <c r="H375" s="5" t="s">
        <v>344</v>
      </c>
      <c r="I375" s="5" t="s">
        <v>293</v>
      </c>
      <c r="J375" s="5" t="s">
        <v>345</v>
      </c>
      <c r="K375" s="9" t="s">
        <v>4</v>
      </c>
      <c r="L375" s="28"/>
      <c r="M375" s="5" t="s">
        <v>237</v>
      </c>
      <c r="N375" s="5" t="s">
        <v>371</v>
      </c>
      <c r="O375" s="5" t="s">
        <v>111</v>
      </c>
      <c r="P375" s="5">
        <v>115196</v>
      </c>
      <c r="Q375" s="5" t="s">
        <v>122</v>
      </c>
      <c r="R375" s="5">
        <v>1</v>
      </c>
      <c r="S375" s="5">
        <v>1</v>
      </c>
      <c r="T375" s="5" t="s">
        <v>11</v>
      </c>
      <c r="U375" s="5">
        <v>15</v>
      </c>
      <c r="V375" s="5">
        <v>15</v>
      </c>
      <c r="W375" s="33">
        <v>45348</v>
      </c>
      <c r="X375" s="41">
        <v>45366</v>
      </c>
      <c r="Y375" s="41">
        <v>45387</v>
      </c>
      <c r="Z375" s="33">
        <v>45391</v>
      </c>
      <c r="AA375" s="39"/>
      <c r="AB375" s="39"/>
      <c r="AC375" s="39"/>
      <c r="AD375" s="39"/>
      <c r="AE375" s="33">
        <v>45070</v>
      </c>
      <c r="AF375" s="39">
        <v>44721</v>
      </c>
      <c r="AG375" s="33" t="s">
        <v>112</v>
      </c>
      <c r="AH375" s="39" t="s">
        <v>112</v>
      </c>
      <c r="AI375" s="39">
        <v>45195</v>
      </c>
      <c r="AJ375" s="39" t="s">
        <v>112</v>
      </c>
      <c r="AK375" s="39" t="s">
        <v>112</v>
      </c>
      <c r="AL375" s="39" t="s">
        <v>112</v>
      </c>
      <c r="AM375" s="33">
        <v>45237</v>
      </c>
      <c r="AN375" s="33">
        <v>44981</v>
      </c>
      <c r="AO375" s="33">
        <v>45244</v>
      </c>
      <c r="AP375" s="39">
        <v>45329</v>
      </c>
      <c r="AQ375" s="33">
        <v>45267</v>
      </c>
      <c r="AR375" s="42"/>
      <c r="AS375" s="33">
        <v>45320</v>
      </c>
      <c r="AT375" s="42"/>
      <c r="AU375" s="33">
        <v>45334</v>
      </c>
      <c r="AV375" s="43"/>
      <c r="AW375" s="39">
        <v>45334</v>
      </c>
      <c r="AX375" s="39" t="s">
        <v>112</v>
      </c>
      <c r="AY375" s="33">
        <v>45341</v>
      </c>
      <c r="AZ375" s="43"/>
      <c r="BB375" s="9">
        <v>109540</v>
      </c>
      <c r="BC375" s="28" t="s">
        <v>372</v>
      </c>
      <c r="BD375" s="5"/>
    </row>
    <row r="376" spans="1:59" ht="14.95" hidden="1" customHeight="1" x14ac:dyDescent="0.2">
      <c r="A376" s="3">
        <v>367</v>
      </c>
      <c r="B376" s="3" t="s">
        <v>364</v>
      </c>
      <c r="C376" s="9">
        <v>118976</v>
      </c>
      <c r="D376" s="37" t="str">
        <f t="shared" si="5"/>
        <v>∞</v>
      </c>
      <c r="E376" s="5" t="s">
        <v>366</v>
      </c>
      <c r="F376" s="5" t="s">
        <v>370</v>
      </c>
      <c r="H376" s="5" t="s">
        <v>318</v>
      </c>
      <c r="I376" s="5" t="s">
        <v>293</v>
      </c>
      <c r="J376" s="5" t="s">
        <v>345</v>
      </c>
      <c r="K376" s="9" t="s">
        <v>4</v>
      </c>
      <c r="L376" s="28"/>
      <c r="M376" s="5" t="s">
        <v>237</v>
      </c>
      <c r="N376" s="5" t="s">
        <v>371</v>
      </c>
      <c r="O376" s="5" t="s">
        <v>111</v>
      </c>
      <c r="P376" s="5">
        <v>115198</v>
      </c>
      <c r="Q376" s="5" t="s">
        <v>122</v>
      </c>
      <c r="R376" s="5">
        <v>1</v>
      </c>
      <c r="S376" s="5">
        <v>1</v>
      </c>
      <c r="T376" s="5" t="s">
        <v>11</v>
      </c>
      <c r="U376" s="5">
        <v>15</v>
      </c>
      <c r="V376" s="5">
        <v>15</v>
      </c>
      <c r="W376" s="33">
        <v>45348</v>
      </c>
      <c r="X376" s="41">
        <v>45366</v>
      </c>
      <c r="Y376" s="41">
        <v>45387</v>
      </c>
      <c r="Z376" s="33">
        <v>45391</v>
      </c>
      <c r="AA376" s="39">
        <v>45334</v>
      </c>
      <c r="AB376" s="39"/>
      <c r="AC376" s="39"/>
      <c r="AD376" s="39"/>
      <c r="AE376" s="33">
        <v>45070</v>
      </c>
      <c r="AF376" s="39">
        <v>44721</v>
      </c>
      <c r="AG376" s="33" t="s">
        <v>112</v>
      </c>
      <c r="AH376" s="39" t="s">
        <v>112</v>
      </c>
      <c r="AI376" s="39">
        <v>45195</v>
      </c>
      <c r="AJ376" s="39" t="s">
        <v>112</v>
      </c>
      <c r="AK376" s="39" t="s">
        <v>112</v>
      </c>
      <c r="AL376" s="39" t="s">
        <v>112</v>
      </c>
      <c r="AM376" s="33">
        <v>45237</v>
      </c>
      <c r="AN376" s="33">
        <v>44981</v>
      </c>
      <c r="AO376" s="33">
        <v>45244</v>
      </c>
      <c r="AP376" s="39">
        <v>45329</v>
      </c>
      <c r="AQ376" s="33">
        <v>45267</v>
      </c>
      <c r="AR376" s="42"/>
      <c r="AS376" s="33">
        <v>45320</v>
      </c>
      <c r="AT376" s="42"/>
      <c r="AU376" s="33">
        <v>45334</v>
      </c>
      <c r="AV376" s="43"/>
      <c r="AW376" s="39">
        <v>45334</v>
      </c>
      <c r="AX376" s="39" t="s">
        <v>112</v>
      </c>
      <c r="AY376" s="33">
        <v>45341</v>
      </c>
      <c r="AZ376" s="43"/>
      <c r="BB376" s="9">
        <v>109542</v>
      </c>
      <c r="BC376" s="28" t="s">
        <v>372</v>
      </c>
      <c r="BD376" s="5"/>
    </row>
    <row r="377" spans="1:59" ht="14.95" hidden="1" customHeight="1" x14ac:dyDescent="0.2">
      <c r="A377" s="3">
        <v>368</v>
      </c>
      <c r="B377" s="3" t="s">
        <v>364</v>
      </c>
      <c r="C377" s="9">
        <v>118973</v>
      </c>
      <c r="D377" s="37" t="str">
        <f t="shared" si="5"/>
        <v>∞</v>
      </c>
      <c r="E377" s="5" t="s">
        <v>366</v>
      </c>
      <c r="F377" s="5" t="s">
        <v>370</v>
      </c>
      <c r="H377" s="5" t="s">
        <v>446</v>
      </c>
      <c r="I377" s="5" t="s">
        <v>293</v>
      </c>
      <c r="J377" s="5" t="s">
        <v>353</v>
      </c>
      <c r="K377" s="9" t="s">
        <v>4</v>
      </c>
      <c r="L377" s="28"/>
      <c r="M377" s="5" t="s">
        <v>237</v>
      </c>
      <c r="N377" s="5" t="s">
        <v>368</v>
      </c>
      <c r="O377" s="5" t="s">
        <v>111</v>
      </c>
      <c r="P377" s="5">
        <v>115195</v>
      </c>
      <c r="Q377" s="5" t="s">
        <v>122</v>
      </c>
      <c r="R377" s="5">
        <v>1</v>
      </c>
      <c r="S377" s="5">
        <v>1</v>
      </c>
      <c r="T377" s="5" t="s">
        <v>11</v>
      </c>
      <c r="U377" s="5">
        <v>15</v>
      </c>
      <c r="V377" s="5">
        <v>15</v>
      </c>
      <c r="W377" s="33">
        <v>45348</v>
      </c>
      <c r="X377" s="41">
        <v>45366</v>
      </c>
      <c r="Y377" s="41">
        <v>45387</v>
      </c>
      <c r="Z377" s="33">
        <v>45391</v>
      </c>
      <c r="AA377" s="39">
        <v>45334</v>
      </c>
      <c r="AB377" s="39"/>
      <c r="AC377" s="39"/>
      <c r="AD377" s="39"/>
      <c r="AE377" s="33">
        <v>45070</v>
      </c>
      <c r="AF377" s="39">
        <v>44721</v>
      </c>
      <c r="AG377" s="33" t="s">
        <v>112</v>
      </c>
      <c r="AH377" s="39" t="s">
        <v>112</v>
      </c>
      <c r="AI377" s="39">
        <v>45195</v>
      </c>
      <c r="AJ377" s="39" t="s">
        <v>112</v>
      </c>
      <c r="AK377" s="39" t="s">
        <v>112</v>
      </c>
      <c r="AL377" s="39" t="s">
        <v>112</v>
      </c>
      <c r="AM377" s="33">
        <v>45237</v>
      </c>
      <c r="AN377" s="33">
        <v>44981</v>
      </c>
      <c r="AO377" s="33">
        <v>45244</v>
      </c>
      <c r="AP377" s="39">
        <v>45329</v>
      </c>
      <c r="AQ377" s="33">
        <v>45267</v>
      </c>
      <c r="AR377" s="42"/>
      <c r="AS377" s="33">
        <v>45320</v>
      </c>
      <c r="AT377" s="42"/>
      <c r="AU377" s="33">
        <v>45334</v>
      </c>
      <c r="AV377" s="43"/>
      <c r="AW377" s="39">
        <v>45334</v>
      </c>
      <c r="AX377" s="39" t="s">
        <v>112</v>
      </c>
      <c r="AY377" s="33">
        <v>45341</v>
      </c>
      <c r="AZ377" s="43"/>
      <c r="BB377" s="9">
        <v>109536</v>
      </c>
      <c r="BC377" s="28" t="s">
        <v>372</v>
      </c>
      <c r="BD377" s="5"/>
    </row>
    <row r="378" spans="1:59" ht="14.95" hidden="1" customHeight="1" x14ac:dyDescent="0.2">
      <c r="A378" s="3">
        <v>369</v>
      </c>
      <c r="B378" s="3" t="s">
        <v>288</v>
      </c>
      <c r="C378" s="9">
        <v>118678</v>
      </c>
      <c r="D378" s="37" t="str">
        <f t="shared" si="5"/>
        <v>∞</v>
      </c>
      <c r="E378" s="5" t="s">
        <v>320</v>
      </c>
      <c r="F378" s="5" t="s">
        <v>428</v>
      </c>
      <c r="G378" s="5" t="s">
        <v>429</v>
      </c>
      <c r="H378" s="5" t="s">
        <v>430</v>
      </c>
      <c r="I378" s="5" t="s">
        <v>236</v>
      </c>
      <c r="J378" s="5" t="s">
        <v>108</v>
      </c>
      <c r="K378" s="5" t="s">
        <v>4</v>
      </c>
      <c r="M378" s="5" t="s">
        <v>237</v>
      </c>
      <c r="N378" s="5" t="s">
        <v>114</v>
      </c>
      <c r="O378" s="5" t="s">
        <v>238</v>
      </c>
      <c r="P378" s="5">
        <v>122293</v>
      </c>
      <c r="Q378" s="5" t="s">
        <v>323</v>
      </c>
      <c r="R378" s="5">
        <v>1</v>
      </c>
      <c r="S378" s="5">
        <v>1</v>
      </c>
      <c r="T378" s="5" t="s">
        <v>23</v>
      </c>
      <c r="U378" s="5">
        <v>45</v>
      </c>
      <c r="V378" s="5">
        <v>10</v>
      </c>
      <c r="W378" s="33">
        <v>45348</v>
      </c>
      <c r="X378" s="41">
        <v>45408</v>
      </c>
      <c r="Y378" s="41">
        <v>45422</v>
      </c>
      <c r="Z378" s="33">
        <v>45426</v>
      </c>
      <c r="AA378" s="39">
        <v>45343</v>
      </c>
      <c r="AB378" s="39">
        <v>45408</v>
      </c>
      <c r="AC378" s="39">
        <v>45418</v>
      </c>
      <c r="AD378" s="39">
        <v>45440</v>
      </c>
      <c r="AE378" s="33">
        <v>45070</v>
      </c>
      <c r="AF378" s="39">
        <v>44876</v>
      </c>
      <c r="AG378" s="33">
        <v>45085</v>
      </c>
      <c r="AH378" s="39">
        <v>44965</v>
      </c>
      <c r="AI378" s="33">
        <v>45195</v>
      </c>
      <c r="AJ378" s="39">
        <v>45008</v>
      </c>
      <c r="AK378" s="33">
        <v>45230</v>
      </c>
      <c r="AL378" s="39">
        <v>45082</v>
      </c>
      <c r="AM378" s="33">
        <v>45237</v>
      </c>
      <c r="AN378" s="33">
        <v>45189</v>
      </c>
      <c r="AO378" s="33">
        <v>45244</v>
      </c>
      <c r="AP378" s="39">
        <v>45082</v>
      </c>
      <c r="AQ378" s="33">
        <v>45267</v>
      </c>
      <c r="AR378" s="39">
        <v>45145</v>
      </c>
      <c r="AS378" s="33">
        <v>45320</v>
      </c>
      <c r="AT378" s="43">
        <v>45322</v>
      </c>
      <c r="AU378" s="33">
        <v>45334</v>
      </c>
      <c r="AV378" s="43"/>
      <c r="AW378" s="33">
        <v>45334</v>
      </c>
      <c r="AX378" s="43"/>
      <c r="AY378" s="33">
        <v>45341</v>
      </c>
      <c r="AZ378" s="43"/>
      <c r="BC378" s="28" t="s">
        <v>431</v>
      </c>
      <c r="BD378" s="5" t="s">
        <v>314</v>
      </c>
    </row>
    <row r="379" spans="1:59" ht="14.95" hidden="1" customHeight="1" x14ac:dyDescent="0.2">
      <c r="A379" s="3">
        <v>370</v>
      </c>
      <c r="B379" s="3" t="s">
        <v>288</v>
      </c>
      <c r="C379" s="9">
        <v>118680</v>
      </c>
      <c r="D379" s="37" t="str">
        <f t="shared" si="5"/>
        <v>∞</v>
      </c>
      <c r="E379" s="5" t="s">
        <v>339</v>
      </c>
      <c r="F379" s="5" t="s">
        <v>432</v>
      </c>
      <c r="G379" s="5" t="s">
        <v>433</v>
      </c>
      <c r="H379" s="5" t="s">
        <v>434</v>
      </c>
      <c r="I379" s="5" t="s">
        <v>236</v>
      </c>
      <c r="J379" s="5" t="s">
        <v>345</v>
      </c>
      <c r="K379" s="5" t="s">
        <v>4</v>
      </c>
      <c r="L379" s="28"/>
      <c r="M379" s="5" t="s">
        <v>237</v>
      </c>
      <c r="N379" s="5" t="s">
        <v>114</v>
      </c>
      <c r="O379" s="5" t="s">
        <v>238</v>
      </c>
      <c r="P379" s="5">
        <v>122378</v>
      </c>
      <c r="Q379" s="5" t="s">
        <v>323</v>
      </c>
      <c r="R379" s="5">
        <v>1</v>
      </c>
      <c r="S379" s="5">
        <v>1</v>
      </c>
      <c r="T379" s="5" t="s">
        <v>23</v>
      </c>
      <c r="U379" s="5">
        <v>50</v>
      </c>
      <c r="V379" s="5">
        <v>10</v>
      </c>
      <c r="W379" s="33">
        <v>45348</v>
      </c>
      <c r="X379" s="41">
        <v>45415</v>
      </c>
      <c r="Y379" s="41">
        <v>45429</v>
      </c>
      <c r="Z379" s="41">
        <v>45433</v>
      </c>
      <c r="AA379" s="39">
        <v>45348</v>
      </c>
      <c r="AB379" s="39"/>
      <c r="AC379" s="39"/>
      <c r="AD379" s="39"/>
      <c r="AE379" s="33">
        <v>45070</v>
      </c>
      <c r="AF379" s="39">
        <v>44876</v>
      </c>
      <c r="AG379" s="33">
        <v>45085</v>
      </c>
      <c r="AH379" s="39">
        <v>44965</v>
      </c>
      <c r="AI379" s="33">
        <v>45195</v>
      </c>
      <c r="AJ379" s="39">
        <v>45008</v>
      </c>
      <c r="AK379" s="33">
        <v>45230</v>
      </c>
      <c r="AL379" s="39">
        <v>45082</v>
      </c>
      <c r="AM379" s="33">
        <v>45237</v>
      </c>
      <c r="AN379" s="33">
        <v>45189</v>
      </c>
      <c r="AO379" s="33">
        <v>45244</v>
      </c>
      <c r="AP379" s="39">
        <v>45082</v>
      </c>
      <c r="AQ379" s="33">
        <v>45267</v>
      </c>
      <c r="AR379" s="39">
        <v>45145</v>
      </c>
      <c r="AS379" s="33">
        <v>45320</v>
      </c>
      <c r="AT379" s="43">
        <v>45322</v>
      </c>
      <c r="AU379" s="33">
        <v>45334</v>
      </c>
      <c r="AV379" s="43"/>
      <c r="AW379" s="33">
        <v>45334</v>
      </c>
      <c r="AX379" s="39" t="s">
        <v>112</v>
      </c>
      <c r="AY379" s="33">
        <v>45341</v>
      </c>
      <c r="AZ379" s="43"/>
      <c r="BC379" s="28" t="s">
        <v>435</v>
      </c>
      <c r="BD379" s="5"/>
    </row>
    <row r="380" spans="1:59" ht="14.95" hidden="1" customHeight="1" x14ac:dyDescent="0.2">
      <c r="A380" s="3">
        <v>371</v>
      </c>
      <c r="B380" s="3" t="s">
        <v>288</v>
      </c>
      <c r="C380" s="9">
        <v>118681</v>
      </c>
      <c r="D380" s="37" t="str">
        <f t="shared" si="5"/>
        <v>∞</v>
      </c>
      <c r="E380" s="5" t="s">
        <v>339</v>
      </c>
      <c r="F380" s="5" t="s">
        <v>438</v>
      </c>
      <c r="G380" s="5" t="s">
        <v>439</v>
      </c>
      <c r="H380" s="5" t="s">
        <v>440</v>
      </c>
      <c r="I380" s="5" t="s">
        <v>236</v>
      </c>
      <c r="J380" s="5" t="s">
        <v>345</v>
      </c>
      <c r="K380" s="5" t="s">
        <v>4</v>
      </c>
      <c r="L380" s="28"/>
      <c r="M380" s="5" t="s">
        <v>237</v>
      </c>
      <c r="N380" s="5" t="s">
        <v>322</v>
      </c>
      <c r="O380" s="5" t="s">
        <v>238</v>
      </c>
      <c r="P380" s="5">
        <v>122294</v>
      </c>
      <c r="Q380" s="5" t="s">
        <v>323</v>
      </c>
      <c r="R380" s="5">
        <v>1</v>
      </c>
      <c r="S380" s="5">
        <v>1</v>
      </c>
      <c r="T380" s="5" t="s">
        <v>23</v>
      </c>
      <c r="U380" s="5">
        <v>50</v>
      </c>
      <c r="V380" s="5">
        <v>10</v>
      </c>
      <c r="W380" s="33">
        <v>45348</v>
      </c>
      <c r="X380" s="41">
        <v>45415</v>
      </c>
      <c r="Y380" s="41">
        <v>45429</v>
      </c>
      <c r="Z380" s="41">
        <v>45433</v>
      </c>
      <c r="AA380" s="39">
        <v>45348</v>
      </c>
      <c r="AB380" s="39"/>
      <c r="AC380" s="39"/>
      <c r="AD380" s="39"/>
      <c r="AE380" s="33">
        <v>45070</v>
      </c>
      <c r="AF380" s="39">
        <v>44876</v>
      </c>
      <c r="AG380" s="33">
        <v>45085</v>
      </c>
      <c r="AH380" s="39">
        <v>44965</v>
      </c>
      <c r="AI380" s="33">
        <v>45195</v>
      </c>
      <c r="AJ380" s="39">
        <v>45008</v>
      </c>
      <c r="AK380" s="33">
        <v>45230</v>
      </c>
      <c r="AL380" s="39">
        <v>45082</v>
      </c>
      <c r="AM380" s="33">
        <v>45237</v>
      </c>
      <c r="AN380" s="33">
        <v>45189</v>
      </c>
      <c r="AO380" s="33">
        <v>45244</v>
      </c>
      <c r="AP380" s="39">
        <v>45082</v>
      </c>
      <c r="AQ380" s="33">
        <v>45267</v>
      </c>
      <c r="AR380" s="39">
        <v>45145</v>
      </c>
      <c r="AS380" s="33">
        <v>45320</v>
      </c>
      <c r="AT380" s="43">
        <v>45322</v>
      </c>
      <c r="AU380" s="33">
        <v>45334</v>
      </c>
      <c r="AV380" s="43"/>
      <c r="AW380" s="33">
        <v>45334</v>
      </c>
      <c r="AX380" s="39" t="s">
        <v>112</v>
      </c>
      <c r="AY380" s="33">
        <v>45341</v>
      </c>
      <c r="AZ380" s="43"/>
      <c r="BC380" s="28" t="s">
        <v>441</v>
      </c>
      <c r="BD380" s="5"/>
    </row>
    <row r="381" spans="1:59" ht="14.95" customHeight="1" x14ac:dyDescent="0.2">
      <c r="A381" s="3">
        <v>372</v>
      </c>
      <c r="B381" s="3" t="s">
        <v>542</v>
      </c>
      <c r="C381" s="9" t="s">
        <v>122</v>
      </c>
      <c r="D381" s="37" t="str">
        <f t="shared" si="5"/>
        <v>∞</v>
      </c>
      <c r="E381" s="5" t="s">
        <v>543</v>
      </c>
      <c r="F381" s="5" t="s">
        <v>811</v>
      </c>
      <c r="H381" s="5" t="s">
        <v>392</v>
      </c>
      <c r="I381" s="5" t="s">
        <v>293</v>
      </c>
      <c r="J381" s="5" t="s">
        <v>118</v>
      </c>
      <c r="K381" s="5" t="s">
        <v>4</v>
      </c>
      <c r="L381" s="64"/>
      <c r="M381" s="5" t="s">
        <v>237</v>
      </c>
      <c r="N381" s="5" t="s">
        <v>828</v>
      </c>
      <c r="Q381" s="5" t="s">
        <v>122</v>
      </c>
      <c r="R381" s="5">
        <v>1</v>
      </c>
      <c r="S381" s="5">
        <v>1.5</v>
      </c>
      <c r="T381" s="5" t="s">
        <v>23</v>
      </c>
      <c r="U381" s="5">
        <v>40</v>
      </c>
      <c r="V381" s="5">
        <v>10</v>
      </c>
      <c r="W381" s="33">
        <v>45348</v>
      </c>
      <c r="X381" s="41">
        <v>45401</v>
      </c>
      <c r="Y381" s="41">
        <v>45415</v>
      </c>
      <c r="Z381" s="33">
        <v>45419</v>
      </c>
      <c r="AA381" s="39"/>
      <c r="AB381" s="39"/>
      <c r="AC381" s="39"/>
      <c r="AD381" s="39"/>
      <c r="AE381" s="33">
        <v>45070</v>
      </c>
      <c r="AF381" s="39">
        <v>45100</v>
      </c>
      <c r="AG381" s="33" t="s">
        <v>112</v>
      </c>
      <c r="AH381" s="39" t="s">
        <v>112</v>
      </c>
      <c r="AI381" s="33">
        <v>45195</v>
      </c>
      <c r="AJ381" s="39"/>
      <c r="AK381" s="33" t="s">
        <v>112</v>
      </c>
      <c r="AL381" s="39" t="s">
        <v>112</v>
      </c>
      <c r="AM381" s="33">
        <v>45237</v>
      </c>
      <c r="AN381" s="39">
        <v>45300</v>
      </c>
      <c r="AO381" s="33">
        <v>45244</v>
      </c>
      <c r="AP381" s="39"/>
      <c r="AQ381" s="33">
        <v>45267</v>
      </c>
      <c r="AR381" s="39"/>
      <c r="AS381" s="33">
        <v>45320</v>
      </c>
      <c r="AT381" s="39"/>
      <c r="AU381" s="33">
        <v>45334</v>
      </c>
      <c r="AV381" s="39"/>
      <c r="AW381" s="33">
        <v>45334</v>
      </c>
      <c r="AX381" s="39"/>
      <c r="AY381" s="33">
        <v>45341</v>
      </c>
      <c r="AZ381" s="39"/>
      <c r="BC381" s="28" t="s">
        <v>813</v>
      </c>
      <c r="BD381" s="5" t="s">
        <v>289</v>
      </c>
    </row>
    <row r="382" spans="1:59" ht="14.95" hidden="1" customHeight="1" x14ac:dyDescent="0.2">
      <c r="A382" s="3">
        <v>373</v>
      </c>
      <c r="B382" s="3" t="s">
        <v>288</v>
      </c>
      <c r="C382" s="9">
        <v>119260</v>
      </c>
      <c r="D382" s="37" t="str">
        <f t="shared" si="5"/>
        <v>∞</v>
      </c>
      <c r="E382" s="5" t="s">
        <v>442</v>
      </c>
      <c r="F382" s="5" t="s">
        <v>443</v>
      </c>
      <c r="H382" s="5" t="s">
        <v>444</v>
      </c>
      <c r="I382" s="5" t="s">
        <v>293</v>
      </c>
      <c r="J382" s="5" t="s">
        <v>345</v>
      </c>
      <c r="K382" s="5" t="s">
        <v>4</v>
      </c>
      <c r="L382" s="28"/>
      <c r="M382" s="5" t="s">
        <v>237</v>
      </c>
      <c r="N382" s="5" t="s">
        <v>333</v>
      </c>
      <c r="Q382" s="5" t="s">
        <v>323</v>
      </c>
      <c r="R382" s="5">
        <v>1</v>
      </c>
      <c r="S382" s="5">
        <v>0.5</v>
      </c>
      <c r="T382" s="5" t="s">
        <v>17</v>
      </c>
      <c r="U382" s="5">
        <v>30</v>
      </c>
      <c r="V382" s="5">
        <v>0</v>
      </c>
      <c r="W382" s="33">
        <v>45348</v>
      </c>
      <c r="X382" s="41" t="s">
        <v>115</v>
      </c>
      <c r="Y382" s="41" t="s">
        <v>115</v>
      </c>
      <c r="Z382" s="33">
        <v>45390</v>
      </c>
      <c r="AA382" s="39"/>
      <c r="AB382" s="39"/>
      <c r="AC382" s="39"/>
      <c r="AD382" s="39"/>
      <c r="AE382" s="33">
        <v>45070</v>
      </c>
      <c r="AF382" s="39">
        <v>44944</v>
      </c>
      <c r="AG382" s="33" t="s">
        <v>112</v>
      </c>
      <c r="AH382" s="39" t="s">
        <v>112</v>
      </c>
      <c r="AI382" s="33">
        <v>45195</v>
      </c>
      <c r="AJ382" s="39">
        <v>45058</v>
      </c>
      <c r="AK382" s="33" t="s">
        <v>112</v>
      </c>
      <c r="AL382" s="39" t="s">
        <v>112</v>
      </c>
      <c r="AM382" s="33">
        <v>45237</v>
      </c>
      <c r="AN382" s="39">
        <v>45149</v>
      </c>
      <c r="AO382" s="33">
        <v>45244</v>
      </c>
      <c r="AP382" s="39">
        <v>45058</v>
      </c>
      <c r="AQ382" s="33">
        <v>45267</v>
      </c>
      <c r="AR382" s="42">
        <v>44938</v>
      </c>
      <c r="AS382" s="33">
        <v>45320</v>
      </c>
      <c r="AT382" s="42"/>
      <c r="AU382" s="33">
        <v>45334</v>
      </c>
      <c r="AV382" s="43"/>
      <c r="AW382" s="33">
        <v>45334</v>
      </c>
      <c r="AX382" s="39" t="s">
        <v>112</v>
      </c>
      <c r="AY382" s="33">
        <v>45341</v>
      </c>
      <c r="AZ382" s="43"/>
      <c r="BC382" s="28" t="s">
        <v>445</v>
      </c>
      <c r="BD382" s="5" t="s">
        <v>314</v>
      </c>
    </row>
    <row r="383" spans="1:59" ht="14.95" hidden="1" customHeight="1" x14ac:dyDescent="0.2">
      <c r="A383" s="3">
        <v>374</v>
      </c>
      <c r="B383" s="3" t="s">
        <v>562</v>
      </c>
      <c r="C383" s="9">
        <v>122453</v>
      </c>
      <c r="D383" s="37" t="str">
        <f t="shared" si="5"/>
        <v>∞</v>
      </c>
      <c r="E383" s="5" t="s">
        <v>104</v>
      </c>
      <c r="F383" s="5" t="s">
        <v>988</v>
      </c>
      <c r="I383" s="5" t="s">
        <v>107</v>
      </c>
      <c r="J383" s="5" t="s">
        <v>118</v>
      </c>
      <c r="K383" s="5" t="s">
        <v>4</v>
      </c>
      <c r="M383" s="5" t="s">
        <v>109</v>
      </c>
      <c r="O383" s="5" t="s">
        <v>111</v>
      </c>
      <c r="P383" s="5" t="s">
        <v>111</v>
      </c>
      <c r="Q383" s="5" t="s">
        <v>111</v>
      </c>
      <c r="R383" s="5">
        <v>1</v>
      </c>
      <c r="S383" s="5">
        <v>1</v>
      </c>
      <c r="T383" s="5" t="s">
        <v>5</v>
      </c>
      <c r="U383" s="5">
        <v>2</v>
      </c>
      <c r="V383" s="5">
        <v>0</v>
      </c>
      <c r="W383" s="33">
        <v>45352</v>
      </c>
      <c r="X383" s="41" t="s">
        <v>115</v>
      </c>
      <c r="Y383" s="41" t="s">
        <v>115</v>
      </c>
      <c r="Z383" s="33">
        <v>45356</v>
      </c>
      <c r="AA383" s="39"/>
      <c r="AB383" s="39"/>
      <c r="AC383" s="39"/>
      <c r="AD383" s="39"/>
      <c r="AE383" s="33" t="s">
        <v>112</v>
      </c>
      <c r="AF383" s="39"/>
      <c r="AG383" s="33" t="s">
        <v>112</v>
      </c>
      <c r="AH383" s="39"/>
      <c r="AI383" s="33" t="s">
        <v>112</v>
      </c>
      <c r="AJ383" s="39"/>
      <c r="AK383" s="33" t="s">
        <v>112</v>
      </c>
      <c r="AL383" s="39"/>
      <c r="AM383" s="33" t="s">
        <v>112</v>
      </c>
      <c r="AN383" s="39"/>
      <c r="AO383" s="33" t="s">
        <v>112</v>
      </c>
      <c r="AP383" s="39"/>
      <c r="AQ383" s="33" t="s">
        <v>112</v>
      </c>
      <c r="AR383" s="39"/>
      <c r="AS383" s="33" t="s">
        <v>112</v>
      </c>
      <c r="AT383" s="39"/>
      <c r="AU383" s="33" t="s">
        <v>112</v>
      </c>
      <c r="AV383" s="39"/>
      <c r="AW383" s="33" t="s">
        <v>112</v>
      </c>
      <c r="AX383" s="39"/>
      <c r="AY383" s="33" t="s">
        <v>112</v>
      </c>
      <c r="AZ383" s="39"/>
      <c r="BD383" s="5"/>
    </row>
    <row r="384" spans="1:59" ht="14.95" hidden="1" customHeight="1" x14ac:dyDescent="0.2">
      <c r="A384" s="3">
        <v>375</v>
      </c>
      <c r="B384" s="3" t="s">
        <v>373</v>
      </c>
      <c r="C384" s="9">
        <v>122499</v>
      </c>
      <c r="D384" s="37" t="str">
        <f t="shared" si="5"/>
        <v>∞</v>
      </c>
      <c r="E384" s="5" t="s">
        <v>104</v>
      </c>
      <c r="F384" s="5" t="s">
        <v>418</v>
      </c>
      <c r="I384" s="5" t="s">
        <v>107</v>
      </c>
      <c r="J384" s="5" t="s">
        <v>108</v>
      </c>
      <c r="K384" s="5" t="s">
        <v>16</v>
      </c>
      <c r="M384" s="5" t="s">
        <v>109</v>
      </c>
      <c r="O384" s="5" t="s">
        <v>111</v>
      </c>
      <c r="P384" s="5" t="s">
        <v>111</v>
      </c>
      <c r="Q384" s="5" t="s">
        <v>111</v>
      </c>
      <c r="R384" s="5">
        <v>1</v>
      </c>
      <c r="S384" s="5">
        <v>1</v>
      </c>
      <c r="T384" s="5" t="s">
        <v>5</v>
      </c>
      <c r="U384" s="5">
        <v>20</v>
      </c>
      <c r="V384" s="5">
        <v>0</v>
      </c>
      <c r="W384" s="33">
        <v>45352</v>
      </c>
      <c r="X384" s="41" t="s">
        <v>115</v>
      </c>
      <c r="Y384" s="41" t="s">
        <v>115</v>
      </c>
      <c r="Z384" s="33">
        <v>45380</v>
      </c>
      <c r="AA384" s="39"/>
      <c r="AB384" s="39"/>
      <c r="AC384" s="39"/>
      <c r="AD384" s="39"/>
      <c r="AE384" s="33" t="s">
        <v>112</v>
      </c>
      <c r="AF384" s="39"/>
      <c r="AG384" s="33" t="s">
        <v>112</v>
      </c>
      <c r="AH384" s="39"/>
      <c r="AI384" s="33" t="s">
        <v>112</v>
      </c>
      <c r="AJ384" s="39"/>
      <c r="AK384" s="33" t="s">
        <v>112</v>
      </c>
      <c r="AL384" s="39"/>
      <c r="AM384" s="33" t="s">
        <v>112</v>
      </c>
      <c r="AN384" s="39"/>
      <c r="AO384" s="33" t="s">
        <v>112</v>
      </c>
      <c r="AP384" s="39"/>
      <c r="AQ384" s="33" t="s">
        <v>112</v>
      </c>
      <c r="AR384" s="39"/>
      <c r="AS384" s="33" t="s">
        <v>112</v>
      </c>
      <c r="AT384" s="39"/>
      <c r="AU384" s="33" t="s">
        <v>112</v>
      </c>
      <c r="AV384" s="39"/>
      <c r="AW384" s="33" t="s">
        <v>112</v>
      </c>
      <c r="AX384" s="39"/>
      <c r="AY384" s="33" t="s">
        <v>112</v>
      </c>
      <c r="AZ384" s="39"/>
      <c r="BD384" s="5"/>
    </row>
    <row r="385" spans="1:59" ht="14.95" hidden="1" customHeight="1" x14ac:dyDescent="0.2">
      <c r="A385" s="3">
        <v>376</v>
      </c>
      <c r="B385" s="3" t="s">
        <v>132</v>
      </c>
      <c r="C385" s="9">
        <v>119226</v>
      </c>
      <c r="D385" s="37" t="str">
        <f t="shared" si="5"/>
        <v>∞</v>
      </c>
      <c r="E385" s="5" t="s">
        <v>104</v>
      </c>
      <c r="F385" s="5" t="s">
        <v>223</v>
      </c>
      <c r="I385" s="5" t="s">
        <v>107</v>
      </c>
      <c r="J385" s="5" t="s">
        <v>108</v>
      </c>
      <c r="K385" s="5" t="s">
        <v>16</v>
      </c>
      <c r="M385" s="5" t="s">
        <v>109</v>
      </c>
      <c r="N385" s="5" t="s">
        <v>110</v>
      </c>
      <c r="O385" s="5" t="s">
        <v>111</v>
      </c>
      <c r="Q385" s="5" t="s">
        <v>111</v>
      </c>
      <c r="R385" s="5">
        <v>1</v>
      </c>
      <c r="S385" s="5">
        <v>1</v>
      </c>
      <c r="T385" s="5" t="s">
        <v>5</v>
      </c>
      <c r="U385" s="5">
        <v>5</v>
      </c>
      <c r="V385" s="5">
        <v>0</v>
      </c>
      <c r="W385" s="33">
        <v>45355</v>
      </c>
      <c r="X385" s="41" t="s">
        <v>115</v>
      </c>
      <c r="Y385" s="41" t="s">
        <v>115</v>
      </c>
      <c r="Z385" s="33">
        <v>45362</v>
      </c>
      <c r="AA385" s="39">
        <v>45307</v>
      </c>
      <c r="AB385" s="39"/>
      <c r="AC385" s="39"/>
      <c r="AD385" s="39">
        <v>45310</v>
      </c>
      <c r="AE385" s="33" t="s">
        <v>112</v>
      </c>
      <c r="AF385" s="33" t="s">
        <v>112</v>
      </c>
      <c r="AG385" s="33" t="s">
        <v>112</v>
      </c>
      <c r="AH385" s="33" t="s">
        <v>112</v>
      </c>
      <c r="AI385" s="33" t="s">
        <v>112</v>
      </c>
      <c r="AJ385" s="33" t="s">
        <v>112</v>
      </c>
      <c r="AK385" s="33" t="s">
        <v>112</v>
      </c>
      <c r="AL385" s="33" t="s">
        <v>112</v>
      </c>
      <c r="AM385" s="33" t="s">
        <v>112</v>
      </c>
      <c r="AN385" s="33" t="s">
        <v>112</v>
      </c>
      <c r="AO385" s="33" t="s">
        <v>112</v>
      </c>
      <c r="AP385" s="33" t="s">
        <v>112</v>
      </c>
      <c r="AQ385" s="33" t="s">
        <v>112</v>
      </c>
      <c r="AR385" s="33" t="s">
        <v>112</v>
      </c>
      <c r="AS385" s="33" t="s">
        <v>112</v>
      </c>
      <c r="AT385" s="33" t="s">
        <v>112</v>
      </c>
      <c r="AU385" s="33" t="s">
        <v>112</v>
      </c>
      <c r="AV385" s="33" t="s">
        <v>112</v>
      </c>
      <c r="AW385" s="33" t="s">
        <v>112</v>
      </c>
      <c r="AX385" s="33" t="s">
        <v>112</v>
      </c>
      <c r="AY385" s="33" t="s">
        <v>112</v>
      </c>
      <c r="AZ385" s="39"/>
      <c r="BD385" s="5"/>
    </row>
    <row r="386" spans="1:59" ht="14.95" hidden="1" customHeight="1" x14ac:dyDescent="0.2">
      <c r="A386" s="3">
        <v>377</v>
      </c>
      <c r="B386" s="3" t="s">
        <v>562</v>
      </c>
      <c r="C386" s="9">
        <v>120377</v>
      </c>
      <c r="D386" s="37" t="str">
        <f t="shared" si="5"/>
        <v>∞</v>
      </c>
      <c r="E386" s="5" t="s">
        <v>104</v>
      </c>
      <c r="F386" s="5" t="s">
        <v>989</v>
      </c>
      <c r="G386" s="5" t="s">
        <v>149</v>
      </c>
      <c r="H386" s="5" t="s">
        <v>984</v>
      </c>
      <c r="I386" s="5" t="s">
        <v>107</v>
      </c>
      <c r="J386" s="5" t="s">
        <v>108</v>
      </c>
      <c r="K386" s="5" t="s">
        <v>4</v>
      </c>
      <c r="M386" s="5" t="s">
        <v>109</v>
      </c>
      <c r="N386" s="5" t="s">
        <v>748</v>
      </c>
      <c r="O386" s="5" t="s">
        <v>111</v>
      </c>
      <c r="P386" s="5" t="s">
        <v>111</v>
      </c>
      <c r="Q386" s="5" t="s">
        <v>111</v>
      </c>
      <c r="R386" s="5">
        <v>1</v>
      </c>
      <c r="S386" s="5">
        <v>1</v>
      </c>
      <c r="T386" s="5" t="s">
        <v>5</v>
      </c>
      <c r="U386" s="5">
        <v>3</v>
      </c>
      <c r="V386" s="5">
        <v>0</v>
      </c>
      <c r="W386" s="33">
        <v>45356</v>
      </c>
      <c r="X386" s="41" t="s">
        <v>115</v>
      </c>
      <c r="Y386" s="41" t="s">
        <v>115</v>
      </c>
      <c r="Z386" s="33">
        <v>45359</v>
      </c>
      <c r="AA386" s="39">
        <v>45357</v>
      </c>
      <c r="AB386" s="39" t="s">
        <v>112</v>
      </c>
      <c r="AC386" s="39" t="s">
        <v>112</v>
      </c>
      <c r="AD386" s="39">
        <v>45369</v>
      </c>
      <c r="AE386" s="33" t="s">
        <v>112</v>
      </c>
      <c r="AF386" s="39"/>
      <c r="AG386" s="33" t="s">
        <v>112</v>
      </c>
      <c r="AH386" s="39"/>
      <c r="AI386" s="33" t="s">
        <v>112</v>
      </c>
      <c r="AJ386" s="39"/>
      <c r="AK386" s="33" t="s">
        <v>112</v>
      </c>
      <c r="AL386" s="39"/>
      <c r="AM386" s="33" t="s">
        <v>112</v>
      </c>
      <c r="AN386" s="39"/>
      <c r="AO386" s="33" t="s">
        <v>112</v>
      </c>
      <c r="AP386" s="39"/>
      <c r="AQ386" s="33" t="s">
        <v>112</v>
      </c>
      <c r="AR386" s="39"/>
      <c r="AS386" s="33" t="s">
        <v>112</v>
      </c>
      <c r="AT386" s="39" t="s">
        <v>112</v>
      </c>
      <c r="AU386" s="33" t="s">
        <v>112</v>
      </c>
      <c r="AV386" s="39"/>
      <c r="AW386" s="33" t="s">
        <v>112</v>
      </c>
      <c r="AX386" s="39"/>
      <c r="AY386" s="33" t="s">
        <v>112</v>
      </c>
      <c r="AZ386" s="39"/>
      <c r="BD386" s="5"/>
    </row>
    <row r="387" spans="1:59" ht="14.95" hidden="1" customHeight="1" x14ac:dyDescent="0.2">
      <c r="A387" s="3">
        <v>378</v>
      </c>
      <c r="B387" s="3" t="s">
        <v>132</v>
      </c>
      <c r="C387" s="9">
        <v>122654</v>
      </c>
      <c r="D387" s="37" t="str">
        <f t="shared" si="5"/>
        <v>∞</v>
      </c>
      <c r="E387" s="56" t="s">
        <v>104</v>
      </c>
      <c r="F387" s="56" t="s">
        <v>224</v>
      </c>
      <c r="I387" s="5" t="s">
        <v>107</v>
      </c>
      <c r="J387" s="5" t="s">
        <v>118</v>
      </c>
      <c r="K387" s="5" t="s">
        <v>16</v>
      </c>
      <c r="M387" s="5" t="s">
        <v>109</v>
      </c>
      <c r="O387" s="5" t="s">
        <v>111</v>
      </c>
      <c r="P387" s="5" t="s">
        <v>111</v>
      </c>
      <c r="Q387" s="5" t="s">
        <v>111</v>
      </c>
      <c r="R387" s="5">
        <v>1</v>
      </c>
      <c r="S387" s="5">
        <v>1</v>
      </c>
      <c r="T387" s="5" t="s">
        <v>5</v>
      </c>
      <c r="U387" s="5">
        <v>5</v>
      </c>
      <c r="V387" s="5">
        <v>0</v>
      </c>
      <c r="W387" s="33">
        <v>45356</v>
      </c>
      <c r="X387" s="41" t="s">
        <v>115</v>
      </c>
      <c r="Y387" s="41" t="s">
        <v>115</v>
      </c>
      <c r="Z387" s="33">
        <v>45363</v>
      </c>
      <c r="AA387" s="39"/>
      <c r="AB387" s="39"/>
      <c r="AC387" s="39"/>
      <c r="AD387" s="39"/>
      <c r="AE387" s="33" t="s">
        <v>112</v>
      </c>
      <c r="AF387" s="39"/>
      <c r="AG387" s="33" t="s">
        <v>112</v>
      </c>
      <c r="AH387" s="39"/>
      <c r="AI387" s="33" t="s">
        <v>112</v>
      </c>
      <c r="AJ387" s="39"/>
      <c r="AK387" s="33" t="s">
        <v>112</v>
      </c>
      <c r="AL387" s="39"/>
      <c r="AM387" s="33" t="s">
        <v>112</v>
      </c>
      <c r="AN387" s="39"/>
      <c r="AO387" s="33" t="s">
        <v>112</v>
      </c>
      <c r="AP387" s="39"/>
      <c r="AQ387" s="33" t="s">
        <v>112</v>
      </c>
      <c r="AR387" s="39"/>
      <c r="AS387" s="33" t="s">
        <v>112</v>
      </c>
      <c r="AT387" s="39"/>
      <c r="AU387" s="33" t="s">
        <v>112</v>
      </c>
      <c r="AV387" s="39"/>
      <c r="AW387" s="33" t="s">
        <v>112</v>
      </c>
      <c r="AX387" s="39"/>
      <c r="AY387" s="33" t="s">
        <v>112</v>
      </c>
      <c r="AZ387" s="39"/>
      <c r="BB387" s="33"/>
      <c r="BD387" s="5"/>
    </row>
    <row r="388" spans="1:59" ht="14.95" hidden="1" customHeight="1" x14ac:dyDescent="0.2">
      <c r="A388" s="3">
        <v>379</v>
      </c>
      <c r="B388" s="59" t="s">
        <v>373</v>
      </c>
      <c r="C388" s="9">
        <v>120970</v>
      </c>
      <c r="D388" s="37" t="str">
        <f t="shared" si="5"/>
        <v>∞</v>
      </c>
      <c r="E388" s="5" t="s">
        <v>447</v>
      </c>
      <c r="F388" s="5" t="s">
        <v>448</v>
      </c>
      <c r="G388" s="5" t="s">
        <v>449</v>
      </c>
      <c r="H388" s="5" t="s">
        <v>420</v>
      </c>
      <c r="I388" s="5" t="s">
        <v>236</v>
      </c>
      <c r="J388" s="5" t="s">
        <v>108</v>
      </c>
      <c r="K388" s="5" t="s">
        <v>16</v>
      </c>
      <c r="M388" s="5" t="s">
        <v>237</v>
      </c>
      <c r="N388" s="5" t="s">
        <v>450</v>
      </c>
      <c r="O388" s="5" t="s">
        <v>311</v>
      </c>
      <c r="Q388" s="5" t="s">
        <v>379</v>
      </c>
      <c r="R388" s="5">
        <v>1</v>
      </c>
      <c r="S388" s="5">
        <v>1</v>
      </c>
      <c r="T388" s="5" t="s">
        <v>23</v>
      </c>
      <c r="U388" s="5">
        <v>57</v>
      </c>
      <c r="V388" s="5">
        <v>10</v>
      </c>
      <c r="W388" s="33">
        <v>45362</v>
      </c>
      <c r="X388" s="41">
        <v>45441</v>
      </c>
      <c r="Y388" s="41">
        <v>45455</v>
      </c>
      <c r="Z388" s="33">
        <v>45457</v>
      </c>
      <c r="AA388" s="39">
        <v>45362</v>
      </c>
      <c r="AB388" s="39">
        <v>45421</v>
      </c>
      <c r="AC388" s="39">
        <v>45470</v>
      </c>
      <c r="AD388" s="39">
        <v>45471</v>
      </c>
      <c r="AE388" s="33">
        <v>45085</v>
      </c>
      <c r="AF388" s="39">
        <v>45138</v>
      </c>
      <c r="AG388" s="33">
        <v>45100</v>
      </c>
      <c r="AH388" s="39">
        <v>45162</v>
      </c>
      <c r="AI388" s="33">
        <v>45209</v>
      </c>
      <c r="AJ388" s="39">
        <v>45212</v>
      </c>
      <c r="AK388" s="33">
        <v>45244</v>
      </c>
      <c r="AL388" s="42"/>
      <c r="AM388" s="33">
        <v>45251</v>
      </c>
      <c r="AN388" s="39">
        <v>45267</v>
      </c>
      <c r="AO388" s="33">
        <v>45260</v>
      </c>
      <c r="AP388" s="57">
        <v>45322</v>
      </c>
      <c r="AQ388" s="33">
        <v>45281</v>
      </c>
      <c r="AR388" s="57">
        <v>45345</v>
      </c>
      <c r="AS388" s="33">
        <v>45334</v>
      </c>
      <c r="AT388" s="43">
        <v>45335</v>
      </c>
      <c r="AU388" s="33">
        <v>45348</v>
      </c>
      <c r="AV388" s="39">
        <v>45348</v>
      </c>
      <c r="AW388" s="33">
        <v>45348</v>
      </c>
      <c r="AX388" s="39"/>
      <c r="AY388" s="33">
        <v>45355</v>
      </c>
      <c r="AZ388" s="39">
        <v>45355</v>
      </c>
      <c r="BB388" s="20" t="s">
        <v>451</v>
      </c>
      <c r="BC388" s="28" t="s">
        <v>452</v>
      </c>
      <c r="BD388" s="5" t="s">
        <v>453</v>
      </c>
    </row>
    <row r="389" spans="1:59" ht="14.95" hidden="1" customHeight="1" x14ac:dyDescent="0.2">
      <c r="A389" s="3">
        <v>380</v>
      </c>
      <c r="B389" s="59" t="s">
        <v>373</v>
      </c>
      <c r="C389" s="9">
        <v>120973</v>
      </c>
      <c r="D389" s="37" t="str">
        <f t="shared" si="5"/>
        <v>∞</v>
      </c>
      <c r="E389" s="5" t="s">
        <v>447</v>
      </c>
      <c r="F389" s="5" t="s">
        <v>454</v>
      </c>
      <c r="G389" s="5" t="s">
        <v>455</v>
      </c>
      <c r="H389" s="5" t="s">
        <v>344</v>
      </c>
      <c r="I389" s="5" t="s">
        <v>236</v>
      </c>
      <c r="J389" s="5" t="s">
        <v>353</v>
      </c>
      <c r="K389" s="5" t="s">
        <v>16</v>
      </c>
      <c r="M389" s="5" t="s">
        <v>237</v>
      </c>
      <c r="N389" s="5" t="s">
        <v>450</v>
      </c>
      <c r="O389" s="5" t="s">
        <v>311</v>
      </c>
      <c r="Q389" s="5" t="s">
        <v>379</v>
      </c>
      <c r="R389" s="5">
        <v>1</v>
      </c>
      <c r="S389" s="5">
        <v>1</v>
      </c>
      <c r="T389" s="5" t="s">
        <v>23</v>
      </c>
      <c r="U389" s="5">
        <v>57</v>
      </c>
      <c r="V389" s="5">
        <v>10</v>
      </c>
      <c r="W389" s="33">
        <v>45362</v>
      </c>
      <c r="X389" s="41">
        <v>45441</v>
      </c>
      <c r="Y389" s="41">
        <v>45455</v>
      </c>
      <c r="Z389" s="33">
        <v>45464</v>
      </c>
      <c r="AA389" s="39">
        <v>45362</v>
      </c>
      <c r="AB389" s="39">
        <v>45441</v>
      </c>
      <c r="AC389" s="39"/>
      <c r="AD389" s="39"/>
      <c r="AE389" s="33">
        <v>45085</v>
      </c>
      <c r="AF389" s="39">
        <v>45138</v>
      </c>
      <c r="AG389" s="33">
        <v>45100</v>
      </c>
      <c r="AH389" s="39">
        <v>45162</v>
      </c>
      <c r="AI389" s="33">
        <v>45209</v>
      </c>
      <c r="AJ389" s="39">
        <v>45212</v>
      </c>
      <c r="AK389" s="33">
        <v>45244</v>
      </c>
      <c r="AL389" s="57">
        <v>45322</v>
      </c>
      <c r="AM389" s="33">
        <v>45251</v>
      </c>
      <c r="AN389" s="39">
        <v>45267</v>
      </c>
      <c r="AO389" s="33">
        <v>45260</v>
      </c>
      <c r="AP389" s="57">
        <v>45322</v>
      </c>
      <c r="AQ389" s="33">
        <v>45281</v>
      </c>
      <c r="AR389" s="57">
        <v>45345</v>
      </c>
      <c r="AS389" s="33">
        <v>45334</v>
      </c>
      <c r="AT389" s="43">
        <v>45335</v>
      </c>
      <c r="AU389" s="33">
        <v>45348</v>
      </c>
      <c r="AV389" s="39">
        <v>45348</v>
      </c>
      <c r="AW389" s="33">
        <v>45348</v>
      </c>
      <c r="AX389" s="39"/>
      <c r="AY389" s="33">
        <v>45355</v>
      </c>
      <c r="AZ389" s="39">
        <v>45355</v>
      </c>
      <c r="BB389" s="20" t="s">
        <v>451</v>
      </c>
      <c r="BC389" s="28" t="s">
        <v>452</v>
      </c>
      <c r="BD389" s="5" t="s">
        <v>453</v>
      </c>
    </row>
    <row r="390" spans="1:59" ht="14.95" hidden="1" customHeight="1" x14ac:dyDescent="0.2">
      <c r="A390" s="3">
        <v>381</v>
      </c>
      <c r="B390" s="59" t="s">
        <v>373</v>
      </c>
      <c r="C390" s="9">
        <v>120974</v>
      </c>
      <c r="D390" s="37" t="str">
        <f t="shared" si="5"/>
        <v>∞</v>
      </c>
      <c r="E390" s="5" t="s">
        <v>447</v>
      </c>
      <c r="F390" s="5" t="s">
        <v>1971</v>
      </c>
      <c r="G390" s="5" t="s">
        <v>537</v>
      </c>
      <c r="H390" s="5" t="s">
        <v>212</v>
      </c>
      <c r="I390" s="5" t="s">
        <v>236</v>
      </c>
      <c r="J390" s="5" t="s">
        <v>353</v>
      </c>
      <c r="K390" s="5" t="s">
        <v>16</v>
      </c>
      <c r="M390" s="5" t="s">
        <v>237</v>
      </c>
      <c r="N390" s="5" t="s">
        <v>450</v>
      </c>
      <c r="O390" s="5" t="s">
        <v>311</v>
      </c>
      <c r="Q390" s="5" t="s">
        <v>379</v>
      </c>
      <c r="R390" s="5">
        <v>1</v>
      </c>
      <c r="S390" s="5">
        <v>1</v>
      </c>
      <c r="T390" s="5" t="s">
        <v>23</v>
      </c>
      <c r="U390" s="5">
        <v>57</v>
      </c>
      <c r="V390" s="5">
        <v>10</v>
      </c>
      <c r="W390" s="33">
        <v>45362</v>
      </c>
      <c r="X390" s="41">
        <v>45441</v>
      </c>
      <c r="Y390" s="41">
        <v>45455</v>
      </c>
      <c r="Z390" s="33">
        <v>45471</v>
      </c>
      <c r="AA390" s="39">
        <v>45362</v>
      </c>
      <c r="AB390" s="39">
        <v>45469</v>
      </c>
      <c r="AC390" s="39"/>
      <c r="AD390" s="39"/>
      <c r="AE390" s="33">
        <v>45085</v>
      </c>
      <c r="AF390" s="39">
        <v>45138</v>
      </c>
      <c r="AG390" s="33">
        <v>45100</v>
      </c>
      <c r="AH390" s="39">
        <v>45162</v>
      </c>
      <c r="AI390" s="33">
        <v>45209</v>
      </c>
      <c r="AJ390" s="39">
        <v>45212</v>
      </c>
      <c r="AK390" s="33">
        <v>45244</v>
      </c>
      <c r="AL390" s="57">
        <v>45322</v>
      </c>
      <c r="AM390" s="33">
        <v>45251</v>
      </c>
      <c r="AN390" s="39">
        <v>45267</v>
      </c>
      <c r="AO390" s="33">
        <v>45260</v>
      </c>
      <c r="AP390" s="57">
        <v>45322</v>
      </c>
      <c r="AQ390" s="33">
        <v>45281</v>
      </c>
      <c r="AR390" s="57">
        <v>45345</v>
      </c>
      <c r="AS390" s="33">
        <v>45334</v>
      </c>
      <c r="AT390" s="43">
        <v>45335</v>
      </c>
      <c r="AU390" s="33">
        <v>45348</v>
      </c>
      <c r="AV390" s="39">
        <v>45348</v>
      </c>
      <c r="AW390" s="33">
        <v>45348</v>
      </c>
      <c r="AX390" s="39"/>
      <c r="AY390" s="33">
        <v>45355</v>
      </c>
      <c r="AZ390" s="39">
        <v>45355</v>
      </c>
      <c r="BB390" s="20" t="s">
        <v>451</v>
      </c>
      <c r="BC390" s="28" t="s">
        <v>452</v>
      </c>
      <c r="BD390" s="5" t="s">
        <v>453</v>
      </c>
    </row>
    <row r="391" spans="1:59" ht="14.95" hidden="1" customHeight="1" x14ac:dyDescent="0.2">
      <c r="A391" s="3">
        <v>382</v>
      </c>
      <c r="B391" s="59" t="s">
        <v>373</v>
      </c>
      <c r="C391" s="9">
        <v>120977</v>
      </c>
      <c r="D391" s="37" t="str">
        <f t="shared" si="5"/>
        <v>∞</v>
      </c>
      <c r="E391" s="5" t="s">
        <v>447</v>
      </c>
      <c r="F391" s="5" t="s">
        <v>538</v>
      </c>
      <c r="G391" s="5" t="s">
        <v>539</v>
      </c>
      <c r="H391" s="5" t="s">
        <v>309</v>
      </c>
      <c r="I391" s="5" t="s">
        <v>236</v>
      </c>
      <c r="J391" s="5" t="s">
        <v>345</v>
      </c>
      <c r="K391" s="5" t="s">
        <v>16</v>
      </c>
      <c r="M391" s="5" t="s">
        <v>237</v>
      </c>
      <c r="N391" s="5" t="s">
        <v>450</v>
      </c>
      <c r="O391" s="5" t="s">
        <v>311</v>
      </c>
      <c r="Q391" s="5" t="s">
        <v>379</v>
      </c>
      <c r="R391" s="5">
        <v>1</v>
      </c>
      <c r="S391" s="5">
        <v>1</v>
      </c>
      <c r="T391" s="5" t="s">
        <v>23</v>
      </c>
      <c r="U391" s="5">
        <v>57</v>
      </c>
      <c r="V391" s="5">
        <v>10</v>
      </c>
      <c r="W391" s="33">
        <v>45362</v>
      </c>
      <c r="X391" s="41">
        <v>45441</v>
      </c>
      <c r="Y391" s="41">
        <v>45455</v>
      </c>
      <c r="Z391" s="33">
        <v>45471</v>
      </c>
      <c r="AA391" s="39">
        <v>45362</v>
      </c>
      <c r="AB391" s="39">
        <v>45446</v>
      </c>
      <c r="AC391" s="39"/>
      <c r="AD391" s="39"/>
      <c r="AE391" s="33">
        <v>45085</v>
      </c>
      <c r="AF391" s="39">
        <v>45159</v>
      </c>
      <c r="AG391" s="33">
        <v>45100</v>
      </c>
      <c r="AH391" s="39">
        <v>45169</v>
      </c>
      <c r="AI391" s="33">
        <v>45209</v>
      </c>
      <c r="AJ391" s="39">
        <v>45212</v>
      </c>
      <c r="AK391" s="33">
        <v>45244</v>
      </c>
      <c r="AL391" s="57">
        <v>45322</v>
      </c>
      <c r="AM391" s="33">
        <v>45251</v>
      </c>
      <c r="AN391" s="39">
        <v>45267</v>
      </c>
      <c r="AO391" s="33">
        <v>45260</v>
      </c>
      <c r="AP391" s="57">
        <v>45322</v>
      </c>
      <c r="AQ391" s="33">
        <v>45281</v>
      </c>
      <c r="AR391" s="57">
        <v>45345</v>
      </c>
      <c r="AS391" s="33">
        <v>45334</v>
      </c>
      <c r="AT391" s="39" t="s">
        <v>112</v>
      </c>
      <c r="AU391" s="33">
        <v>45348</v>
      </c>
      <c r="AV391" s="39">
        <v>45348</v>
      </c>
      <c r="AW391" s="33">
        <v>45348</v>
      </c>
      <c r="AX391" s="39"/>
      <c r="AY391" s="33">
        <v>45355</v>
      </c>
      <c r="AZ391" s="39">
        <v>45355</v>
      </c>
      <c r="BB391" s="20" t="s">
        <v>451</v>
      </c>
      <c r="BC391" s="28" t="s">
        <v>452</v>
      </c>
      <c r="BD391" s="5" t="s">
        <v>453</v>
      </c>
    </row>
    <row r="392" spans="1:59" ht="14.95" hidden="1" customHeight="1" x14ac:dyDescent="0.2">
      <c r="A392" s="3">
        <v>383</v>
      </c>
      <c r="B392" s="59" t="s">
        <v>373</v>
      </c>
      <c r="C392" s="9">
        <v>120976</v>
      </c>
      <c r="D392" s="37" t="str">
        <f t="shared" si="5"/>
        <v>∞</v>
      </c>
      <c r="E392" s="5" t="s">
        <v>447</v>
      </c>
      <c r="F392" s="5" t="s">
        <v>540</v>
      </c>
      <c r="G392" s="5" t="s">
        <v>541</v>
      </c>
      <c r="H392" s="5" t="s">
        <v>360</v>
      </c>
      <c r="I392" s="5" t="s">
        <v>236</v>
      </c>
      <c r="J392" s="5" t="s">
        <v>353</v>
      </c>
      <c r="K392" s="5" t="s">
        <v>16</v>
      </c>
      <c r="M392" s="5" t="s">
        <v>237</v>
      </c>
      <c r="N392" s="5" t="s">
        <v>450</v>
      </c>
      <c r="O392" s="5" t="s">
        <v>311</v>
      </c>
      <c r="Q392" s="5" t="s">
        <v>379</v>
      </c>
      <c r="R392" s="5">
        <v>1</v>
      </c>
      <c r="S392" s="5">
        <v>1</v>
      </c>
      <c r="T392" s="5" t="s">
        <v>23</v>
      </c>
      <c r="U392" s="5">
        <v>57</v>
      </c>
      <c r="V392" s="5">
        <v>10</v>
      </c>
      <c r="W392" s="33">
        <v>45362</v>
      </c>
      <c r="X392" s="41">
        <v>45441</v>
      </c>
      <c r="Y392" s="41">
        <v>45455</v>
      </c>
      <c r="Z392" s="33">
        <v>45471</v>
      </c>
      <c r="AA392" s="39">
        <v>45362</v>
      </c>
      <c r="AB392" s="39">
        <v>45446</v>
      </c>
      <c r="AC392" s="39"/>
      <c r="AD392" s="39"/>
      <c r="AE392" s="33">
        <v>45085</v>
      </c>
      <c r="AF392" s="39">
        <v>45159</v>
      </c>
      <c r="AG392" s="33">
        <v>45100</v>
      </c>
      <c r="AH392" s="39">
        <v>45169</v>
      </c>
      <c r="AI392" s="33">
        <v>45209</v>
      </c>
      <c r="AJ392" s="39">
        <v>45212</v>
      </c>
      <c r="AK392" s="33">
        <v>45244</v>
      </c>
      <c r="AL392" s="57">
        <v>45322</v>
      </c>
      <c r="AM392" s="33">
        <v>45251</v>
      </c>
      <c r="AN392" s="39">
        <v>45267</v>
      </c>
      <c r="AO392" s="33">
        <v>45260</v>
      </c>
      <c r="AP392" s="57">
        <v>45322</v>
      </c>
      <c r="AQ392" s="33">
        <v>45281</v>
      </c>
      <c r="AR392" s="57">
        <v>45345</v>
      </c>
      <c r="AS392" s="33">
        <v>45334</v>
      </c>
      <c r="AT392" s="39" t="s">
        <v>112</v>
      </c>
      <c r="AU392" s="33">
        <v>45348</v>
      </c>
      <c r="AV392" s="39">
        <v>45348</v>
      </c>
      <c r="AW392" s="33">
        <v>45348</v>
      </c>
      <c r="AX392" s="39"/>
      <c r="AY392" s="33">
        <v>45355</v>
      </c>
      <c r="AZ392" s="39">
        <v>45355</v>
      </c>
      <c r="BB392" s="20" t="s">
        <v>451</v>
      </c>
      <c r="BC392" s="28" t="s">
        <v>452</v>
      </c>
      <c r="BD392" s="5" t="s">
        <v>453</v>
      </c>
    </row>
    <row r="393" spans="1:59" ht="14.95" hidden="1" customHeight="1" x14ac:dyDescent="0.2">
      <c r="A393" s="3">
        <v>384</v>
      </c>
      <c r="B393" s="3" t="s">
        <v>874</v>
      </c>
      <c r="C393" s="9">
        <v>119613</v>
      </c>
      <c r="D393" s="37" t="str">
        <f t="shared" si="5"/>
        <v>∞</v>
      </c>
      <c r="E393" s="5" t="s">
        <v>104</v>
      </c>
      <c r="F393" s="5" t="s">
        <v>875</v>
      </c>
      <c r="I393" s="5" t="s">
        <v>107</v>
      </c>
      <c r="J393" s="5" t="s">
        <v>118</v>
      </c>
      <c r="K393" s="5" t="s">
        <v>4</v>
      </c>
      <c r="M393" s="5" t="s">
        <v>109</v>
      </c>
      <c r="N393" s="5" t="s">
        <v>185</v>
      </c>
      <c r="O393" s="5" t="s">
        <v>111</v>
      </c>
      <c r="Q393" s="5" t="s">
        <v>111</v>
      </c>
      <c r="R393" s="5">
        <v>1</v>
      </c>
      <c r="S393" s="5">
        <v>0</v>
      </c>
      <c r="T393" s="5" t="s">
        <v>5</v>
      </c>
      <c r="U393" s="5">
        <v>5</v>
      </c>
      <c r="V393" s="5">
        <v>0</v>
      </c>
      <c r="W393" s="33">
        <v>45369</v>
      </c>
      <c r="X393" s="41" t="s">
        <v>115</v>
      </c>
      <c r="Y393" s="41" t="s">
        <v>115</v>
      </c>
      <c r="Z393" s="33">
        <v>45376</v>
      </c>
      <c r="AA393" s="39"/>
      <c r="AB393" s="39"/>
      <c r="AC393" s="39"/>
      <c r="AD393" s="39"/>
      <c r="AE393" s="33" t="s">
        <v>112</v>
      </c>
      <c r="AF393" s="39" t="s">
        <v>876</v>
      </c>
      <c r="AG393" s="33" t="s">
        <v>112</v>
      </c>
      <c r="AH393" s="39" t="s">
        <v>112</v>
      </c>
      <c r="AI393" s="33" t="s">
        <v>112</v>
      </c>
      <c r="AJ393" s="39" t="s">
        <v>112</v>
      </c>
      <c r="AK393" s="33" t="s">
        <v>112</v>
      </c>
      <c r="AL393" s="39" t="s">
        <v>112</v>
      </c>
      <c r="AM393" s="33" t="s">
        <v>112</v>
      </c>
      <c r="AN393" s="39" t="s">
        <v>112</v>
      </c>
      <c r="AO393" s="33" t="s">
        <v>112</v>
      </c>
      <c r="AP393" s="39" t="s">
        <v>112</v>
      </c>
      <c r="AQ393" s="33" t="s">
        <v>112</v>
      </c>
      <c r="AR393" s="39" t="s">
        <v>112</v>
      </c>
      <c r="AS393" s="33" t="s">
        <v>112</v>
      </c>
      <c r="AT393" s="39" t="s">
        <v>112</v>
      </c>
      <c r="AU393" s="33" t="s">
        <v>112</v>
      </c>
      <c r="AV393" s="39" t="s">
        <v>112</v>
      </c>
      <c r="AW393" s="33" t="s">
        <v>112</v>
      </c>
      <c r="AX393" s="39" t="s">
        <v>112</v>
      </c>
      <c r="AY393" s="33" t="s">
        <v>112</v>
      </c>
      <c r="AZ393" s="39" t="s">
        <v>112</v>
      </c>
      <c r="BD393" s="5"/>
      <c r="BG393" s="33" t="str">
        <f>Table1[[#This Row],[OKTB Meeting
(Plan)]]</f>
        <v>Not Required</v>
      </c>
    </row>
    <row r="394" spans="1:59" ht="14.95" hidden="1" customHeight="1" x14ac:dyDescent="0.2">
      <c r="A394" s="3">
        <v>385</v>
      </c>
      <c r="B394" s="3" t="s">
        <v>562</v>
      </c>
      <c r="C394" s="9">
        <v>121750</v>
      </c>
      <c r="D394" s="37" t="str">
        <f t="shared" ref="D394:D457" si="6">HYPERLINK("http://metro.ntc.navistar.com/WorkflowUtils/TSAPTS/goto.asp?TSAPTS="&amp;C394,"∞")</f>
        <v>∞</v>
      </c>
      <c r="E394" s="5" t="s">
        <v>563</v>
      </c>
      <c r="F394" s="5" t="s">
        <v>990</v>
      </c>
      <c r="H394" s="5" t="s">
        <v>991</v>
      </c>
      <c r="I394" s="5" t="s">
        <v>293</v>
      </c>
      <c r="J394" s="5" t="s">
        <v>108</v>
      </c>
      <c r="K394" s="5" t="s">
        <v>4</v>
      </c>
      <c r="M394" s="5" t="s">
        <v>237</v>
      </c>
      <c r="N394" s="5" t="s">
        <v>566</v>
      </c>
      <c r="Q394" s="5" t="s">
        <v>567</v>
      </c>
      <c r="R394" s="5">
        <v>1</v>
      </c>
      <c r="S394" s="5">
        <v>0.5</v>
      </c>
      <c r="T394" s="5" t="s">
        <v>23</v>
      </c>
      <c r="U394" s="5">
        <v>30</v>
      </c>
      <c r="V394" s="5">
        <v>0</v>
      </c>
      <c r="W394" s="33">
        <v>45369</v>
      </c>
      <c r="X394" s="41" t="s">
        <v>115</v>
      </c>
      <c r="Y394" s="41" t="s">
        <v>115</v>
      </c>
      <c r="Z394" s="33">
        <v>45411</v>
      </c>
      <c r="AA394" s="39">
        <v>45369</v>
      </c>
      <c r="AB394" s="39" t="s">
        <v>112</v>
      </c>
      <c r="AC394" s="39" t="s">
        <v>112</v>
      </c>
      <c r="AD394" s="39">
        <v>45420</v>
      </c>
      <c r="AE394" s="33">
        <v>45092</v>
      </c>
      <c r="AF394" s="33">
        <v>45086</v>
      </c>
      <c r="AG394" s="33" t="s">
        <v>112</v>
      </c>
      <c r="AH394" s="39" t="s">
        <v>112</v>
      </c>
      <c r="AI394" s="33">
        <v>45216</v>
      </c>
      <c r="AJ394" s="39">
        <v>45247</v>
      </c>
      <c r="AK394" s="33" t="s">
        <v>112</v>
      </c>
      <c r="AL394" s="33" t="s">
        <v>112</v>
      </c>
      <c r="AM394" s="33">
        <v>45260</v>
      </c>
      <c r="AN394" s="39">
        <v>45320</v>
      </c>
      <c r="AO394" s="33">
        <v>45267</v>
      </c>
      <c r="AP394" s="39">
        <v>45278</v>
      </c>
      <c r="AQ394" s="33">
        <v>45296</v>
      </c>
      <c r="AR394" s="57">
        <v>45329</v>
      </c>
      <c r="AS394" s="33" t="s">
        <v>112</v>
      </c>
      <c r="AT394" s="39" t="s">
        <v>112</v>
      </c>
      <c r="AU394" s="33">
        <v>45355</v>
      </c>
      <c r="AV394" s="39"/>
      <c r="AW394" s="33" t="s">
        <v>112</v>
      </c>
      <c r="AX394" s="39" t="s">
        <v>112</v>
      </c>
      <c r="AY394" s="33">
        <v>45362</v>
      </c>
      <c r="AZ394" s="39">
        <v>45362</v>
      </c>
      <c r="BC394" s="28" t="s">
        <v>568</v>
      </c>
      <c r="BD394" s="5" t="s">
        <v>569</v>
      </c>
    </row>
    <row r="395" spans="1:59" ht="14.95" hidden="1" customHeight="1" x14ac:dyDescent="0.2">
      <c r="A395" s="3">
        <v>386</v>
      </c>
      <c r="B395" s="3" t="s">
        <v>562</v>
      </c>
      <c r="C395" s="9">
        <v>121764</v>
      </c>
      <c r="D395" s="37" t="str">
        <f t="shared" si="6"/>
        <v>∞</v>
      </c>
      <c r="E395" s="5" t="s">
        <v>625</v>
      </c>
      <c r="F395" s="5" t="s">
        <v>992</v>
      </c>
      <c r="H395" s="5" t="s">
        <v>993</v>
      </c>
      <c r="I395" s="5" t="s">
        <v>293</v>
      </c>
      <c r="J395" s="5" t="s">
        <v>108</v>
      </c>
      <c r="K395" s="5" t="s">
        <v>4</v>
      </c>
      <c r="M395" s="5" t="s">
        <v>109</v>
      </c>
      <c r="N395" s="5" t="s">
        <v>566</v>
      </c>
      <c r="Q395" s="5" t="s">
        <v>567</v>
      </c>
      <c r="R395" s="5">
        <v>1</v>
      </c>
      <c r="S395" s="5">
        <v>0.5</v>
      </c>
      <c r="T395" s="5" t="s">
        <v>23</v>
      </c>
      <c r="U395" s="5">
        <v>15</v>
      </c>
      <c r="V395" s="5">
        <v>0</v>
      </c>
      <c r="W395" s="33">
        <v>45369</v>
      </c>
      <c r="X395" s="41" t="s">
        <v>115</v>
      </c>
      <c r="Y395" s="41" t="s">
        <v>115</v>
      </c>
      <c r="Z395" s="33">
        <v>45390</v>
      </c>
      <c r="AA395" s="39">
        <v>45369</v>
      </c>
      <c r="AB395" s="39" t="s">
        <v>112</v>
      </c>
      <c r="AC395" s="39" t="s">
        <v>112</v>
      </c>
      <c r="AD395" s="39">
        <v>45392</v>
      </c>
      <c r="AE395" s="33">
        <v>45092</v>
      </c>
      <c r="AF395" s="33">
        <v>45187</v>
      </c>
      <c r="AG395" s="33" t="s">
        <v>112</v>
      </c>
      <c r="AH395" s="39" t="s">
        <v>338</v>
      </c>
      <c r="AI395" s="33">
        <v>45216</v>
      </c>
      <c r="AJ395" s="39">
        <v>45278</v>
      </c>
      <c r="AK395" s="33" t="s">
        <v>112</v>
      </c>
      <c r="AL395" s="33" t="s">
        <v>112</v>
      </c>
      <c r="AM395" s="33">
        <v>45260</v>
      </c>
      <c r="AN395" s="39">
        <v>45320</v>
      </c>
      <c r="AO395" s="33">
        <v>45267</v>
      </c>
      <c r="AP395" s="39">
        <v>45278</v>
      </c>
      <c r="AQ395" s="33">
        <v>45296</v>
      </c>
      <c r="AR395" s="39">
        <v>45358</v>
      </c>
      <c r="AS395" s="33">
        <v>45341</v>
      </c>
      <c r="AT395" s="39" t="s">
        <v>112</v>
      </c>
      <c r="AU395" s="33">
        <v>45355</v>
      </c>
      <c r="AV395" s="39"/>
      <c r="AW395" s="33" t="s">
        <v>112</v>
      </c>
      <c r="AX395" s="39" t="s">
        <v>112</v>
      </c>
      <c r="AY395" s="33">
        <v>45362</v>
      </c>
      <c r="AZ395" s="39">
        <v>45362</v>
      </c>
      <c r="BC395" s="28" t="s">
        <v>568</v>
      </c>
      <c r="BD395" s="5" t="s">
        <v>628</v>
      </c>
    </row>
    <row r="396" spans="1:59" ht="14.95" hidden="1" customHeight="1" x14ac:dyDescent="0.2">
      <c r="A396" s="3">
        <v>387</v>
      </c>
      <c r="B396" s="3" t="s">
        <v>562</v>
      </c>
      <c r="C396" s="9">
        <v>121765</v>
      </c>
      <c r="D396" s="37" t="str">
        <f t="shared" si="6"/>
        <v>∞</v>
      </c>
      <c r="E396" s="5" t="s">
        <v>625</v>
      </c>
      <c r="F396" s="5" t="s">
        <v>994</v>
      </c>
      <c r="H396" s="5" t="s">
        <v>995</v>
      </c>
      <c r="I396" s="5" t="s">
        <v>293</v>
      </c>
      <c r="J396" s="5" t="s">
        <v>108</v>
      </c>
      <c r="K396" s="5" t="s">
        <v>4</v>
      </c>
      <c r="M396" s="5" t="s">
        <v>109</v>
      </c>
      <c r="N396" s="5" t="s">
        <v>566</v>
      </c>
      <c r="Q396" s="5" t="s">
        <v>567</v>
      </c>
      <c r="R396" s="5">
        <v>1</v>
      </c>
      <c r="S396" s="5">
        <v>0.5</v>
      </c>
      <c r="T396" s="5" t="s">
        <v>23</v>
      </c>
      <c r="U396" s="5">
        <v>15</v>
      </c>
      <c r="V396" s="5">
        <v>0</v>
      </c>
      <c r="W396" s="33">
        <v>45369</v>
      </c>
      <c r="X396" s="41" t="s">
        <v>115</v>
      </c>
      <c r="Y396" s="41" t="s">
        <v>115</v>
      </c>
      <c r="Z396" s="33">
        <v>45390</v>
      </c>
      <c r="AA396" s="39">
        <v>45369</v>
      </c>
      <c r="AB396" s="39" t="s">
        <v>112</v>
      </c>
      <c r="AC396" s="39" t="s">
        <v>112</v>
      </c>
      <c r="AD396" s="39">
        <v>45392</v>
      </c>
      <c r="AE396" s="33">
        <v>45092</v>
      </c>
      <c r="AF396" s="33">
        <v>45187</v>
      </c>
      <c r="AG396" s="33" t="s">
        <v>112</v>
      </c>
      <c r="AH396" s="39" t="s">
        <v>338</v>
      </c>
      <c r="AI396" s="33">
        <v>45216</v>
      </c>
      <c r="AJ396" s="39">
        <v>45278</v>
      </c>
      <c r="AK396" s="33" t="s">
        <v>112</v>
      </c>
      <c r="AL396" s="33" t="s">
        <v>112</v>
      </c>
      <c r="AM396" s="33">
        <v>45260</v>
      </c>
      <c r="AN396" s="39">
        <v>45320</v>
      </c>
      <c r="AO396" s="33">
        <v>45267</v>
      </c>
      <c r="AP396" s="39">
        <v>45278</v>
      </c>
      <c r="AQ396" s="33">
        <v>45296</v>
      </c>
      <c r="AR396" s="39">
        <v>45358</v>
      </c>
      <c r="AS396" s="33">
        <v>45341</v>
      </c>
      <c r="AT396" s="39" t="s">
        <v>112</v>
      </c>
      <c r="AU396" s="33">
        <v>45355</v>
      </c>
      <c r="AV396" s="39"/>
      <c r="AW396" s="33" t="s">
        <v>112</v>
      </c>
      <c r="AX396" s="39" t="s">
        <v>112</v>
      </c>
      <c r="AY396" s="33">
        <v>45362</v>
      </c>
      <c r="AZ396" s="39">
        <v>45362</v>
      </c>
      <c r="BC396" s="28" t="s">
        <v>568</v>
      </c>
      <c r="BD396" s="5" t="s">
        <v>628</v>
      </c>
    </row>
    <row r="397" spans="1:59" ht="14.95" hidden="1" customHeight="1" x14ac:dyDescent="0.2">
      <c r="A397" s="3">
        <v>388</v>
      </c>
      <c r="B397" s="3" t="s">
        <v>879</v>
      </c>
      <c r="C397" s="9">
        <v>120448</v>
      </c>
      <c r="D397" s="37" t="str">
        <f t="shared" si="6"/>
        <v>∞</v>
      </c>
      <c r="E397" s="5" t="s">
        <v>104</v>
      </c>
      <c r="F397" s="5" t="s">
        <v>880</v>
      </c>
      <c r="H397" s="5" t="s">
        <v>122</v>
      </c>
      <c r="I397" s="5" t="s">
        <v>651</v>
      </c>
      <c r="J397" s="5" t="s">
        <v>345</v>
      </c>
      <c r="K397" s="5" t="s">
        <v>16</v>
      </c>
      <c r="M397" s="5" t="s">
        <v>109</v>
      </c>
      <c r="N397" s="5" t="s">
        <v>881</v>
      </c>
      <c r="O397" s="5" t="s">
        <v>111</v>
      </c>
      <c r="P397" s="5" t="s">
        <v>111</v>
      </c>
      <c r="Q397" s="5" t="s">
        <v>111</v>
      </c>
      <c r="R397" s="5">
        <v>1</v>
      </c>
      <c r="S397" s="5">
        <v>1</v>
      </c>
      <c r="T397" s="5" t="s">
        <v>5</v>
      </c>
      <c r="U397" s="5">
        <v>20</v>
      </c>
      <c r="V397" s="5">
        <v>0</v>
      </c>
      <c r="W397" s="33">
        <v>45456</v>
      </c>
      <c r="X397" s="41" t="s">
        <v>115</v>
      </c>
      <c r="Y397" s="41" t="s">
        <v>115</v>
      </c>
      <c r="Z397" s="33">
        <v>45488</v>
      </c>
      <c r="AA397" s="39">
        <v>45467</v>
      </c>
      <c r="AB397" s="39"/>
      <c r="AC397" s="39"/>
      <c r="AD397" s="39"/>
      <c r="AE397" s="33" t="s">
        <v>112</v>
      </c>
      <c r="AF397" s="39"/>
      <c r="AG397" s="33" t="s">
        <v>112</v>
      </c>
      <c r="AH397" s="39"/>
      <c r="AI397" s="33">
        <v>45315</v>
      </c>
      <c r="AJ397" s="39"/>
      <c r="AK397" s="33" t="s">
        <v>112</v>
      </c>
      <c r="AL397" s="39"/>
      <c r="AM397" s="33">
        <v>45357</v>
      </c>
      <c r="AN397" s="39"/>
      <c r="AO397" s="33">
        <v>45364</v>
      </c>
      <c r="AP397" s="39"/>
      <c r="AQ397" s="33">
        <v>45385</v>
      </c>
      <c r="AR397" s="39"/>
      <c r="AS397" s="33" t="s">
        <v>112</v>
      </c>
      <c r="AT397" s="39"/>
      <c r="AU397" s="33">
        <v>45442</v>
      </c>
      <c r="AV397" s="39"/>
      <c r="AW397" s="33">
        <v>45442</v>
      </c>
      <c r="AX397" s="39"/>
      <c r="AY397" s="33">
        <v>45449</v>
      </c>
      <c r="AZ397" s="39"/>
      <c r="BD397" s="5"/>
    </row>
    <row r="398" spans="1:59" ht="14.95" hidden="1" customHeight="1" x14ac:dyDescent="0.2">
      <c r="A398" s="3">
        <v>389</v>
      </c>
      <c r="B398" s="3" t="s">
        <v>782</v>
      </c>
      <c r="C398" s="9" t="s">
        <v>122</v>
      </c>
      <c r="D398" s="37" t="str">
        <f t="shared" si="6"/>
        <v>∞</v>
      </c>
      <c r="E398" s="5" t="s">
        <v>1215</v>
      </c>
      <c r="F398" s="5" t="s">
        <v>1216</v>
      </c>
      <c r="G398" s="5" t="s">
        <v>122</v>
      </c>
      <c r="H398" s="5" t="s">
        <v>122</v>
      </c>
      <c r="I398" s="5" t="s">
        <v>293</v>
      </c>
      <c r="J398" s="5" t="s">
        <v>118</v>
      </c>
      <c r="K398" s="5" t="s">
        <v>4</v>
      </c>
      <c r="M398" s="5" t="s">
        <v>109</v>
      </c>
      <c r="N398" s="5" t="s">
        <v>122</v>
      </c>
      <c r="O398" s="5" t="s">
        <v>122</v>
      </c>
      <c r="P398" s="5" t="s">
        <v>122</v>
      </c>
      <c r="Q398" s="5" t="s">
        <v>122</v>
      </c>
      <c r="R398" s="5">
        <v>1</v>
      </c>
      <c r="S398" s="5">
        <v>0.5</v>
      </c>
      <c r="T398" s="5" t="s">
        <v>17</v>
      </c>
      <c r="U398" s="5">
        <v>30</v>
      </c>
      <c r="V398" s="5">
        <v>0</v>
      </c>
      <c r="W398" s="33">
        <v>45383</v>
      </c>
      <c r="X398" s="41" t="s">
        <v>115</v>
      </c>
      <c r="Y398" s="41" t="s">
        <v>115</v>
      </c>
      <c r="Z398" s="33">
        <v>45425</v>
      </c>
      <c r="AA398" s="39"/>
      <c r="AB398" s="39"/>
      <c r="AC398" s="39"/>
      <c r="AD398" s="39"/>
      <c r="AE398" s="33">
        <v>45107</v>
      </c>
      <c r="AF398" s="39"/>
      <c r="AG398" s="33" t="s">
        <v>112</v>
      </c>
      <c r="AH398" s="39"/>
      <c r="AI398" s="33">
        <v>45230</v>
      </c>
      <c r="AJ398" s="39"/>
      <c r="AK398" s="33" t="s">
        <v>112</v>
      </c>
      <c r="AL398" s="39"/>
      <c r="AM398" s="33">
        <v>45274</v>
      </c>
      <c r="AN398" s="39"/>
      <c r="AO398" s="33">
        <v>45281</v>
      </c>
      <c r="AP398" s="39"/>
      <c r="AQ398" s="33">
        <v>45313</v>
      </c>
      <c r="AR398" s="39"/>
      <c r="AS398" s="33">
        <v>45355</v>
      </c>
      <c r="AT398" s="39"/>
      <c r="AU398" s="33">
        <v>45369</v>
      </c>
      <c r="AV398" s="39"/>
      <c r="AW398" s="33">
        <v>45369</v>
      </c>
      <c r="AX398" s="39"/>
      <c r="AY398" s="33">
        <v>45376</v>
      </c>
      <c r="AZ398" s="39"/>
      <c r="BD398" s="5"/>
    </row>
    <row r="399" spans="1:59" ht="14.95" hidden="1" customHeight="1" x14ac:dyDescent="0.2">
      <c r="A399" s="3">
        <v>390</v>
      </c>
      <c r="B399" s="3" t="s">
        <v>572</v>
      </c>
      <c r="C399" s="9">
        <v>121484</v>
      </c>
      <c r="D399" s="37" t="str">
        <f t="shared" si="6"/>
        <v>∞</v>
      </c>
      <c r="E399" s="5" t="s">
        <v>307</v>
      </c>
      <c r="F399" s="5" t="s">
        <v>573</v>
      </c>
      <c r="H399" s="5" t="s">
        <v>318</v>
      </c>
      <c r="I399" s="5" t="s">
        <v>293</v>
      </c>
      <c r="J399" s="5" t="s">
        <v>546</v>
      </c>
      <c r="K399" s="5" t="s">
        <v>4</v>
      </c>
      <c r="L399" s="28"/>
      <c r="M399" s="5" t="s">
        <v>237</v>
      </c>
      <c r="N399" s="5" t="s">
        <v>371</v>
      </c>
      <c r="Q399" s="5" t="s">
        <v>574</v>
      </c>
      <c r="R399" s="5">
        <v>1</v>
      </c>
      <c r="S399" s="5">
        <v>0.5</v>
      </c>
      <c r="T399" s="5" t="s">
        <v>30</v>
      </c>
      <c r="U399" s="5">
        <v>15</v>
      </c>
      <c r="V399" s="5">
        <v>8</v>
      </c>
      <c r="W399" s="33">
        <v>45575</v>
      </c>
      <c r="X399" s="41">
        <v>45595</v>
      </c>
      <c r="Y399" s="41">
        <v>45607</v>
      </c>
      <c r="Z399" s="33">
        <v>45609</v>
      </c>
      <c r="AA399" s="39"/>
      <c r="AB399" s="39"/>
      <c r="AC399" s="39"/>
      <c r="AD399" s="39"/>
      <c r="AE399" s="33">
        <v>45310</v>
      </c>
      <c r="AF399" s="39">
        <v>45100</v>
      </c>
      <c r="AG399" s="33" t="s">
        <v>112</v>
      </c>
      <c r="AH399" s="39" t="s">
        <v>112</v>
      </c>
      <c r="AI399" s="33">
        <v>45429</v>
      </c>
      <c r="AJ399" s="57">
        <v>45300</v>
      </c>
      <c r="AK399" s="33" t="s">
        <v>112</v>
      </c>
      <c r="AL399" s="39" t="s">
        <v>112</v>
      </c>
      <c r="AM399" s="33">
        <v>45475</v>
      </c>
      <c r="AN399" s="39">
        <v>45307</v>
      </c>
      <c r="AO399" s="33">
        <v>45483</v>
      </c>
      <c r="AP399" s="57">
        <v>45300</v>
      </c>
      <c r="AQ399" s="33">
        <v>45504</v>
      </c>
      <c r="AR399" s="57">
        <v>45336</v>
      </c>
      <c r="AS399" s="33">
        <v>45547</v>
      </c>
      <c r="AT399" s="39"/>
      <c r="AU399" s="33">
        <v>45561</v>
      </c>
      <c r="AV399" s="39"/>
      <c r="AW399" s="33">
        <v>45561</v>
      </c>
      <c r="AX399" s="39"/>
      <c r="AY399" s="33">
        <v>45568</v>
      </c>
      <c r="AZ399" s="39"/>
      <c r="BC399" s="28" t="s">
        <v>1048</v>
      </c>
      <c r="BD399" s="5"/>
    </row>
    <row r="400" spans="1:59" ht="14.95" hidden="1" customHeight="1" x14ac:dyDescent="0.2">
      <c r="A400" s="3">
        <v>391</v>
      </c>
      <c r="B400" s="3" t="s">
        <v>572</v>
      </c>
      <c r="C400" s="9">
        <v>121485</v>
      </c>
      <c r="D400" s="37" t="str">
        <f t="shared" si="6"/>
        <v>∞</v>
      </c>
      <c r="E400" s="5" t="s">
        <v>307</v>
      </c>
      <c r="F400" s="5" t="s">
        <v>573</v>
      </c>
      <c r="H400" s="5" t="s">
        <v>360</v>
      </c>
      <c r="I400" s="5" t="s">
        <v>293</v>
      </c>
      <c r="J400" s="5" t="s">
        <v>546</v>
      </c>
      <c r="K400" s="5" t="s">
        <v>4</v>
      </c>
      <c r="L400" s="28"/>
      <c r="M400" s="5" t="s">
        <v>237</v>
      </c>
      <c r="N400" s="5" t="s">
        <v>371</v>
      </c>
      <c r="Q400" s="5" t="s">
        <v>574</v>
      </c>
      <c r="R400" s="5">
        <v>1</v>
      </c>
      <c r="S400" s="5">
        <v>0.5</v>
      </c>
      <c r="T400" s="5" t="s">
        <v>30</v>
      </c>
      <c r="U400" s="5">
        <v>15</v>
      </c>
      <c r="V400" s="5">
        <v>8</v>
      </c>
      <c r="W400" s="33">
        <v>45575</v>
      </c>
      <c r="X400" s="41">
        <v>45595</v>
      </c>
      <c r="Y400" s="41">
        <v>45607</v>
      </c>
      <c r="Z400" s="33">
        <v>45609</v>
      </c>
      <c r="AA400" s="39"/>
      <c r="AB400" s="39"/>
      <c r="AC400" s="39"/>
      <c r="AD400" s="39"/>
      <c r="AE400" s="33">
        <v>45310</v>
      </c>
      <c r="AF400" s="39">
        <v>45100</v>
      </c>
      <c r="AG400" s="33" t="s">
        <v>112</v>
      </c>
      <c r="AH400" s="39" t="s">
        <v>112</v>
      </c>
      <c r="AI400" s="33">
        <v>45429</v>
      </c>
      <c r="AJ400" s="57">
        <v>45300</v>
      </c>
      <c r="AK400" s="33" t="s">
        <v>112</v>
      </c>
      <c r="AL400" s="39" t="s">
        <v>112</v>
      </c>
      <c r="AM400" s="33">
        <v>45475</v>
      </c>
      <c r="AN400" s="39">
        <v>45307</v>
      </c>
      <c r="AO400" s="33">
        <v>45483</v>
      </c>
      <c r="AP400" s="57">
        <v>45300</v>
      </c>
      <c r="AQ400" s="33">
        <v>45504</v>
      </c>
      <c r="AR400" s="57">
        <v>45336</v>
      </c>
      <c r="AS400" s="33">
        <v>45547</v>
      </c>
      <c r="AT400" s="39"/>
      <c r="AU400" s="33">
        <v>45561</v>
      </c>
      <c r="AV400" s="39"/>
      <c r="AW400" s="33">
        <v>45561</v>
      </c>
      <c r="AX400" s="39"/>
      <c r="AY400" s="33">
        <v>45568</v>
      </c>
      <c r="AZ400" s="39"/>
      <c r="BC400" s="28" t="s">
        <v>1048</v>
      </c>
      <c r="BD400" s="5"/>
    </row>
    <row r="401" spans="1:60" ht="14.95" hidden="1" customHeight="1" x14ac:dyDescent="0.2">
      <c r="A401" s="3">
        <v>392</v>
      </c>
      <c r="B401" s="3" t="s">
        <v>572</v>
      </c>
      <c r="C401" s="9">
        <v>121487</v>
      </c>
      <c r="D401" s="37" t="str">
        <f t="shared" si="6"/>
        <v>∞</v>
      </c>
      <c r="E401" s="5" t="s">
        <v>307</v>
      </c>
      <c r="F401" s="5" t="s">
        <v>573</v>
      </c>
      <c r="H401" s="5" t="s">
        <v>506</v>
      </c>
      <c r="I401" s="5" t="s">
        <v>293</v>
      </c>
      <c r="J401" s="5" t="s">
        <v>546</v>
      </c>
      <c r="K401" s="5" t="s">
        <v>4</v>
      </c>
      <c r="L401" s="28"/>
      <c r="M401" s="5" t="s">
        <v>237</v>
      </c>
      <c r="N401" s="5" t="s">
        <v>371</v>
      </c>
      <c r="Q401" s="5" t="s">
        <v>574</v>
      </c>
      <c r="R401" s="5">
        <v>1</v>
      </c>
      <c r="S401" s="5">
        <v>0.5</v>
      </c>
      <c r="T401" s="5" t="s">
        <v>30</v>
      </c>
      <c r="U401" s="5">
        <v>15</v>
      </c>
      <c r="V401" s="5">
        <v>8</v>
      </c>
      <c r="W401" s="33">
        <v>45575</v>
      </c>
      <c r="X401" s="41">
        <v>45595</v>
      </c>
      <c r="Y401" s="41">
        <v>45607</v>
      </c>
      <c r="Z401" s="33">
        <v>45609</v>
      </c>
      <c r="AA401" s="39"/>
      <c r="AB401" s="39"/>
      <c r="AC401" s="39"/>
      <c r="AD401" s="39"/>
      <c r="AE401" s="33">
        <v>45310</v>
      </c>
      <c r="AF401" s="39">
        <v>45100</v>
      </c>
      <c r="AG401" s="33" t="s">
        <v>112</v>
      </c>
      <c r="AH401" s="39" t="s">
        <v>112</v>
      </c>
      <c r="AI401" s="33">
        <v>45429</v>
      </c>
      <c r="AJ401" s="57">
        <v>45300</v>
      </c>
      <c r="AK401" s="33" t="s">
        <v>112</v>
      </c>
      <c r="AL401" s="39" t="s">
        <v>112</v>
      </c>
      <c r="AM401" s="33">
        <v>45475</v>
      </c>
      <c r="AN401" s="39">
        <v>45307</v>
      </c>
      <c r="AO401" s="33">
        <v>45483</v>
      </c>
      <c r="AP401" s="39">
        <v>45300</v>
      </c>
      <c r="AQ401" s="33">
        <v>45504</v>
      </c>
      <c r="AR401" s="57">
        <v>45336</v>
      </c>
      <c r="AS401" s="33">
        <v>45547</v>
      </c>
      <c r="AT401" s="39"/>
      <c r="AU401" s="33">
        <v>45561</v>
      </c>
      <c r="AV401" s="39"/>
      <c r="AW401" s="33">
        <v>45561</v>
      </c>
      <c r="AX401" s="39"/>
      <c r="AY401" s="33">
        <v>45568</v>
      </c>
      <c r="AZ401" s="39"/>
      <c r="BC401" s="28" t="s">
        <v>575</v>
      </c>
      <c r="BD401" s="5"/>
    </row>
    <row r="402" spans="1:60" ht="14.95" hidden="1" customHeight="1" x14ac:dyDescent="0.2">
      <c r="A402" s="3">
        <v>393</v>
      </c>
      <c r="B402" s="3" t="s">
        <v>879</v>
      </c>
      <c r="C402" s="9" t="s">
        <v>122</v>
      </c>
      <c r="D402" s="37" t="str">
        <f t="shared" si="6"/>
        <v>∞</v>
      </c>
      <c r="E402" s="5" t="s">
        <v>901</v>
      </c>
      <c r="F402" s="5" t="s">
        <v>902</v>
      </c>
      <c r="I402" s="5" t="s">
        <v>293</v>
      </c>
      <c r="J402" s="5" t="s">
        <v>118</v>
      </c>
      <c r="K402" s="5" t="s">
        <v>16</v>
      </c>
      <c r="R402" s="5">
        <v>1</v>
      </c>
      <c r="U402" s="5">
        <v>20</v>
      </c>
      <c r="V402" s="5">
        <v>5</v>
      </c>
      <c r="W402" s="33">
        <v>45383</v>
      </c>
      <c r="X402" s="41">
        <v>45408</v>
      </c>
      <c r="Y402" s="41">
        <v>45415</v>
      </c>
      <c r="Z402" s="33">
        <v>45419</v>
      </c>
      <c r="AA402" s="39"/>
      <c r="AB402" s="39"/>
      <c r="AC402" s="39"/>
      <c r="AD402" s="39"/>
      <c r="AE402" s="33">
        <v>45107</v>
      </c>
      <c r="AF402" s="39"/>
      <c r="AG402" s="33">
        <v>45124</v>
      </c>
      <c r="AH402" s="42"/>
      <c r="AI402" s="33">
        <v>45230</v>
      </c>
      <c r="AJ402" s="39"/>
      <c r="AK402" s="33">
        <v>45267</v>
      </c>
      <c r="AL402" s="39"/>
      <c r="AM402" s="33">
        <v>45274</v>
      </c>
      <c r="AN402" s="39"/>
      <c r="AO402" s="33">
        <v>45281</v>
      </c>
      <c r="AP402" s="39"/>
      <c r="AQ402" s="33">
        <v>45313</v>
      </c>
      <c r="AR402" s="39"/>
      <c r="AS402" s="33">
        <v>45355</v>
      </c>
      <c r="AT402" s="39"/>
      <c r="AU402" s="33">
        <v>45369</v>
      </c>
      <c r="AV402" s="39"/>
      <c r="AW402" s="33">
        <v>45369</v>
      </c>
      <c r="AX402" s="39"/>
      <c r="AY402" s="33">
        <v>45376</v>
      </c>
      <c r="AZ402" s="39"/>
      <c r="BD402" s="5"/>
    </row>
    <row r="403" spans="1:60" ht="14.95" hidden="1" customHeight="1" x14ac:dyDescent="0.2">
      <c r="A403" s="3">
        <v>394</v>
      </c>
      <c r="B403" s="3" t="s">
        <v>349</v>
      </c>
      <c r="C403" s="9">
        <v>112356</v>
      </c>
      <c r="D403" s="37" t="str">
        <f t="shared" si="6"/>
        <v>∞</v>
      </c>
      <c r="E403" s="5" t="s">
        <v>350</v>
      </c>
      <c r="F403" s="5" t="s">
        <v>548</v>
      </c>
      <c r="G403" s="5" t="s">
        <v>549</v>
      </c>
      <c r="H403" s="5" t="s">
        <v>550</v>
      </c>
      <c r="I403" s="5" t="s">
        <v>267</v>
      </c>
      <c r="J403" s="5" t="s">
        <v>108</v>
      </c>
      <c r="K403" s="5" t="s">
        <v>4</v>
      </c>
      <c r="M403" s="5" t="s">
        <v>237</v>
      </c>
      <c r="N403" s="5" t="s">
        <v>354</v>
      </c>
      <c r="Q403" s="5" t="s">
        <v>355</v>
      </c>
      <c r="R403" s="5">
        <v>2</v>
      </c>
      <c r="S403" s="5">
        <v>0.5</v>
      </c>
      <c r="T403" s="5" t="s">
        <v>23</v>
      </c>
      <c r="U403" s="5">
        <v>30</v>
      </c>
      <c r="V403" s="5">
        <v>15</v>
      </c>
      <c r="W403" s="33">
        <v>45384</v>
      </c>
      <c r="X403" s="41">
        <v>45425</v>
      </c>
      <c r="Y403" s="41">
        <v>45447</v>
      </c>
      <c r="Z403" s="33">
        <v>45449</v>
      </c>
      <c r="AA403" s="39">
        <v>45369</v>
      </c>
      <c r="AB403" s="39"/>
      <c r="AC403" s="39"/>
      <c r="AD403" s="39">
        <v>45432</v>
      </c>
      <c r="AE403" s="33">
        <v>45110</v>
      </c>
      <c r="AF403" s="39">
        <v>44726</v>
      </c>
      <c r="AG403" s="33">
        <v>45125</v>
      </c>
      <c r="AH403" s="39" t="s">
        <v>112</v>
      </c>
      <c r="AI403" s="33">
        <v>45231</v>
      </c>
      <c r="AJ403" s="39">
        <v>44859</v>
      </c>
      <c r="AK403" s="33">
        <v>45268</v>
      </c>
      <c r="AL403" s="39" t="s">
        <v>112</v>
      </c>
      <c r="AM403" s="33">
        <v>45275</v>
      </c>
      <c r="AN403" s="39">
        <v>44970</v>
      </c>
      <c r="AO403" s="33">
        <v>45282</v>
      </c>
      <c r="AP403" s="39">
        <v>44949</v>
      </c>
      <c r="AQ403" s="33">
        <v>45314</v>
      </c>
      <c r="AR403" s="39"/>
      <c r="AS403" s="33">
        <v>45356</v>
      </c>
      <c r="AT403" s="33" t="s">
        <v>112</v>
      </c>
      <c r="AU403" s="33">
        <v>45370</v>
      </c>
      <c r="AV403" s="39"/>
      <c r="AW403" s="33">
        <v>45370</v>
      </c>
      <c r="AX403" s="39"/>
      <c r="AY403" s="33">
        <v>45377</v>
      </c>
      <c r="AZ403" s="39"/>
      <c r="BC403" s="28" t="s">
        <v>551</v>
      </c>
      <c r="BD403" s="5" t="s">
        <v>314</v>
      </c>
    </row>
    <row r="404" spans="1:60" ht="14.95" hidden="1" customHeight="1" x14ac:dyDescent="0.2">
      <c r="A404" s="3">
        <v>395</v>
      </c>
      <c r="B404" s="3" t="s">
        <v>349</v>
      </c>
      <c r="C404" s="9" t="s">
        <v>122</v>
      </c>
      <c r="D404" s="37" t="str">
        <f t="shared" si="6"/>
        <v>∞</v>
      </c>
      <c r="E404" s="5" t="s">
        <v>791</v>
      </c>
      <c r="F404" s="5" t="s">
        <v>792</v>
      </c>
      <c r="H404" s="5" t="s">
        <v>341</v>
      </c>
      <c r="I404" s="5" t="s">
        <v>293</v>
      </c>
      <c r="J404" s="5" t="s">
        <v>118</v>
      </c>
      <c r="K404" s="5" t="s">
        <v>4</v>
      </c>
      <c r="M404" s="5" t="s">
        <v>109</v>
      </c>
      <c r="N404" s="5" t="s">
        <v>799</v>
      </c>
      <c r="Q404" s="5" t="s">
        <v>355</v>
      </c>
      <c r="R404" s="5">
        <v>2</v>
      </c>
      <c r="S404" s="5">
        <v>0.5</v>
      </c>
      <c r="T404" s="5" t="s">
        <v>23</v>
      </c>
      <c r="U404" s="5">
        <v>30</v>
      </c>
      <c r="V404" s="5">
        <v>15</v>
      </c>
      <c r="W404" s="33">
        <v>45384</v>
      </c>
      <c r="X404" s="41">
        <v>45425</v>
      </c>
      <c r="Y404" s="41">
        <v>45447</v>
      </c>
      <c r="Z404" s="33">
        <v>45449</v>
      </c>
      <c r="AA404" s="39"/>
      <c r="AB404" s="39"/>
      <c r="AC404" s="39"/>
      <c r="AD404" s="39"/>
      <c r="AE404" s="33">
        <v>45110</v>
      </c>
      <c r="AF404" s="42"/>
      <c r="AG404" s="33" t="s">
        <v>112</v>
      </c>
      <c r="AH404" s="39"/>
      <c r="AI404" s="33">
        <v>45231</v>
      </c>
      <c r="AJ404" s="39"/>
      <c r="AK404" s="33" t="s">
        <v>112</v>
      </c>
      <c r="AL404" s="39"/>
      <c r="AM404" s="33">
        <v>45275</v>
      </c>
      <c r="AN404" s="39"/>
      <c r="AO404" s="33">
        <v>45282</v>
      </c>
      <c r="AP404" s="39"/>
      <c r="AQ404" s="33">
        <v>45314</v>
      </c>
      <c r="AR404" s="39"/>
      <c r="AS404" s="33">
        <v>45356</v>
      </c>
      <c r="AT404" s="39"/>
      <c r="AU404" s="33">
        <v>45370</v>
      </c>
      <c r="AV404" s="39"/>
      <c r="AW404" s="33">
        <v>45370</v>
      </c>
      <c r="AX404" s="39"/>
      <c r="AY404" s="33">
        <v>45377</v>
      </c>
      <c r="AZ404" s="39"/>
      <c r="BC404" s="28" t="s">
        <v>800</v>
      </c>
      <c r="BD404" s="5"/>
      <c r="BG404" s="33">
        <f>Table1[[#This Row],[OKTB Meeting
(Plan)]]</f>
        <v>45377</v>
      </c>
    </row>
    <row r="405" spans="1:60" ht="14.95" hidden="1" customHeight="1" x14ac:dyDescent="0.2">
      <c r="A405" s="3">
        <v>396</v>
      </c>
      <c r="B405" s="3" t="s">
        <v>349</v>
      </c>
      <c r="C405" s="9">
        <v>112351</v>
      </c>
      <c r="D405" s="37" t="str">
        <f t="shared" si="6"/>
        <v>∞</v>
      </c>
      <c r="E405" s="5" t="s">
        <v>350</v>
      </c>
      <c r="F405" s="5" t="s">
        <v>552</v>
      </c>
      <c r="G405" s="5" t="s">
        <v>553</v>
      </c>
      <c r="H405" s="5" t="s">
        <v>554</v>
      </c>
      <c r="I405" s="5" t="s">
        <v>267</v>
      </c>
      <c r="J405" s="5" t="s">
        <v>108</v>
      </c>
      <c r="K405" s="5" t="s">
        <v>4</v>
      </c>
      <c r="M405" s="5" t="s">
        <v>237</v>
      </c>
      <c r="N405" s="5" t="s">
        <v>354</v>
      </c>
      <c r="Q405" s="5" t="s">
        <v>355</v>
      </c>
      <c r="R405" s="5">
        <v>2</v>
      </c>
      <c r="S405" s="5">
        <v>0.5</v>
      </c>
      <c r="T405" s="5" t="s">
        <v>23</v>
      </c>
      <c r="U405" s="5">
        <v>30</v>
      </c>
      <c r="V405" s="5">
        <v>30</v>
      </c>
      <c r="W405" s="33">
        <v>45384</v>
      </c>
      <c r="X405" s="41">
        <v>45425</v>
      </c>
      <c r="Y405" s="41">
        <v>45469</v>
      </c>
      <c r="Z405" s="33">
        <v>45471</v>
      </c>
      <c r="AA405" s="39">
        <v>45369</v>
      </c>
      <c r="AB405" s="39"/>
      <c r="AC405" s="39"/>
      <c r="AD405" s="39"/>
      <c r="AE405" s="33">
        <v>45110</v>
      </c>
      <c r="AF405" s="39">
        <v>44726</v>
      </c>
      <c r="AG405" s="33">
        <v>45125</v>
      </c>
      <c r="AH405" s="39" t="s">
        <v>112</v>
      </c>
      <c r="AI405" s="33">
        <v>45231</v>
      </c>
      <c r="AJ405" s="39">
        <v>44859</v>
      </c>
      <c r="AK405" s="33">
        <v>45268</v>
      </c>
      <c r="AL405" s="39" t="s">
        <v>112</v>
      </c>
      <c r="AM405" s="33">
        <v>45275</v>
      </c>
      <c r="AN405" s="39">
        <v>44970</v>
      </c>
      <c r="AO405" s="33">
        <v>45282</v>
      </c>
      <c r="AP405" s="39">
        <v>44949</v>
      </c>
      <c r="AQ405" s="33">
        <v>45314</v>
      </c>
      <c r="AR405" s="39"/>
      <c r="AS405" s="33">
        <v>45356</v>
      </c>
      <c r="AT405" s="33" t="s">
        <v>112</v>
      </c>
      <c r="AU405" s="33">
        <v>45370</v>
      </c>
      <c r="AV405" s="39"/>
      <c r="AW405" s="33">
        <v>45370</v>
      </c>
      <c r="AX405" s="39"/>
      <c r="AY405" s="33">
        <v>45377</v>
      </c>
      <c r="AZ405" s="39"/>
      <c r="BC405" s="28" t="s">
        <v>555</v>
      </c>
      <c r="BD405" s="5" t="s">
        <v>314</v>
      </c>
      <c r="BG405" s="33">
        <f>Table1[[#This Row],[OKTB Meeting
(Plan)]]</f>
        <v>45377</v>
      </c>
    </row>
    <row r="406" spans="1:60" ht="14.95" hidden="1" customHeight="1" x14ac:dyDescent="0.2">
      <c r="A406" s="3">
        <v>397</v>
      </c>
      <c r="B406" s="3" t="s">
        <v>349</v>
      </c>
      <c r="C406" s="9">
        <v>112355</v>
      </c>
      <c r="D406" s="37" t="str">
        <f t="shared" si="6"/>
        <v>∞</v>
      </c>
      <c r="E406" s="5" t="s">
        <v>350</v>
      </c>
      <c r="F406" s="5" t="s">
        <v>556</v>
      </c>
      <c r="G406" s="5" t="s">
        <v>557</v>
      </c>
      <c r="H406" s="5" t="s">
        <v>203</v>
      </c>
      <c r="I406" s="5" t="s">
        <v>267</v>
      </c>
      <c r="J406" s="5" t="s">
        <v>108</v>
      </c>
      <c r="K406" s="5" t="s">
        <v>4</v>
      </c>
      <c r="M406" s="5" t="s">
        <v>237</v>
      </c>
      <c r="N406" s="5" t="s">
        <v>354</v>
      </c>
      <c r="Q406" s="5" t="s">
        <v>355</v>
      </c>
      <c r="R406" s="5">
        <v>2</v>
      </c>
      <c r="S406" s="5">
        <v>0.5</v>
      </c>
      <c r="T406" s="5" t="s">
        <v>23</v>
      </c>
      <c r="U406" s="5">
        <v>30</v>
      </c>
      <c r="V406" s="5">
        <v>30</v>
      </c>
      <c r="W406" s="33">
        <v>45384</v>
      </c>
      <c r="X406" s="41">
        <v>45425</v>
      </c>
      <c r="Y406" s="41">
        <v>45469</v>
      </c>
      <c r="Z406" s="33">
        <v>45471</v>
      </c>
      <c r="AA406" s="39">
        <v>45369</v>
      </c>
      <c r="AB406" s="39"/>
      <c r="AC406" s="39"/>
      <c r="AD406" s="39">
        <v>45432</v>
      </c>
      <c r="AE406" s="33">
        <v>45110</v>
      </c>
      <c r="AF406" s="39">
        <v>44726</v>
      </c>
      <c r="AG406" s="33">
        <v>45125</v>
      </c>
      <c r="AH406" s="39" t="s">
        <v>112</v>
      </c>
      <c r="AI406" s="33">
        <v>45231</v>
      </c>
      <c r="AJ406" s="39">
        <v>44859</v>
      </c>
      <c r="AK406" s="33">
        <v>45268</v>
      </c>
      <c r="AL406" s="39" t="s">
        <v>112</v>
      </c>
      <c r="AM406" s="33">
        <v>45275</v>
      </c>
      <c r="AN406" s="39">
        <v>44970</v>
      </c>
      <c r="AO406" s="33">
        <v>45282</v>
      </c>
      <c r="AP406" s="39">
        <v>44949</v>
      </c>
      <c r="AQ406" s="33">
        <v>45314</v>
      </c>
      <c r="AR406" s="39"/>
      <c r="AS406" s="33">
        <v>45356</v>
      </c>
      <c r="AT406" s="33" t="s">
        <v>112</v>
      </c>
      <c r="AU406" s="33">
        <v>45370</v>
      </c>
      <c r="AV406" s="39"/>
      <c r="AW406" s="33">
        <v>45370</v>
      </c>
      <c r="AX406" s="39"/>
      <c r="AY406" s="33">
        <v>45377</v>
      </c>
      <c r="AZ406" s="39"/>
      <c r="BC406" s="28" t="s">
        <v>558</v>
      </c>
      <c r="BD406" s="5" t="s">
        <v>314</v>
      </c>
    </row>
    <row r="407" spans="1:60" ht="14.95" hidden="1" customHeight="1" x14ac:dyDescent="0.2">
      <c r="A407" s="3">
        <v>398</v>
      </c>
      <c r="B407" s="3" t="s">
        <v>349</v>
      </c>
      <c r="C407" s="9">
        <v>112353</v>
      </c>
      <c r="D407" s="37" t="str">
        <f t="shared" si="6"/>
        <v>∞</v>
      </c>
      <c r="E407" s="5" t="s">
        <v>350</v>
      </c>
      <c r="F407" s="5" t="s">
        <v>559</v>
      </c>
      <c r="G407" s="5" t="s">
        <v>560</v>
      </c>
      <c r="H407" s="5" t="s">
        <v>434</v>
      </c>
      <c r="I407" s="5" t="s">
        <v>267</v>
      </c>
      <c r="J407" s="5" t="s">
        <v>108</v>
      </c>
      <c r="K407" s="5" t="s">
        <v>4</v>
      </c>
      <c r="M407" s="5" t="s">
        <v>237</v>
      </c>
      <c r="N407" s="5" t="s">
        <v>354</v>
      </c>
      <c r="Q407" s="5" t="s">
        <v>355</v>
      </c>
      <c r="R407" s="5">
        <v>2</v>
      </c>
      <c r="S407" s="5">
        <v>0.5</v>
      </c>
      <c r="T407" s="5" t="s">
        <v>23</v>
      </c>
      <c r="U407" s="5">
        <v>30</v>
      </c>
      <c r="V407" s="5">
        <v>30</v>
      </c>
      <c r="W407" s="33">
        <v>45384</v>
      </c>
      <c r="X407" s="41">
        <v>45425</v>
      </c>
      <c r="Y407" s="41">
        <v>45469</v>
      </c>
      <c r="Z407" s="33">
        <v>45471</v>
      </c>
      <c r="AA407" s="39">
        <v>45369</v>
      </c>
      <c r="AB407" s="39"/>
      <c r="AC407" s="39"/>
      <c r="AD407" s="39"/>
      <c r="AE407" s="33">
        <v>45110</v>
      </c>
      <c r="AF407" s="39">
        <v>44726</v>
      </c>
      <c r="AG407" s="33">
        <v>45125</v>
      </c>
      <c r="AH407" s="39" t="s">
        <v>112</v>
      </c>
      <c r="AI407" s="33">
        <v>45231</v>
      </c>
      <c r="AJ407" s="39">
        <v>44859</v>
      </c>
      <c r="AK407" s="33">
        <v>45268</v>
      </c>
      <c r="AL407" s="39" t="s">
        <v>112</v>
      </c>
      <c r="AM407" s="33">
        <v>45275</v>
      </c>
      <c r="AN407" s="39">
        <v>44970</v>
      </c>
      <c r="AO407" s="33">
        <v>45282</v>
      </c>
      <c r="AP407" s="39">
        <v>44949</v>
      </c>
      <c r="AQ407" s="33">
        <v>45314</v>
      </c>
      <c r="AR407" s="39"/>
      <c r="AS407" s="33">
        <v>45356</v>
      </c>
      <c r="AT407" s="33" t="s">
        <v>112</v>
      </c>
      <c r="AU407" s="33">
        <v>45370</v>
      </c>
      <c r="AV407" s="39"/>
      <c r="AW407" s="33">
        <v>45370</v>
      </c>
      <c r="AX407" s="39"/>
      <c r="AY407" s="33">
        <v>45377</v>
      </c>
      <c r="AZ407" s="39"/>
      <c r="BC407" s="28" t="s">
        <v>561</v>
      </c>
      <c r="BD407" s="5" t="s">
        <v>314</v>
      </c>
    </row>
    <row r="408" spans="1:60" ht="14.95" hidden="1" customHeight="1" x14ac:dyDescent="0.25">
      <c r="A408" s="3">
        <v>399</v>
      </c>
      <c r="B408" s="3" t="s">
        <v>572</v>
      </c>
      <c r="C408" s="9">
        <v>121486</v>
      </c>
      <c r="D408" s="37" t="str">
        <f t="shared" si="6"/>
        <v>∞</v>
      </c>
      <c r="E408" s="5" t="s">
        <v>307</v>
      </c>
      <c r="F408" s="5" t="s">
        <v>573</v>
      </c>
      <c r="H408" s="5" t="s">
        <v>309</v>
      </c>
      <c r="I408" s="5" t="s">
        <v>293</v>
      </c>
      <c r="J408" s="5" t="s">
        <v>546</v>
      </c>
      <c r="K408" s="5" t="s">
        <v>4</v>
      </c>
      <c r="L408" s="28"/>
      <c r="M408" s="5" t="s">
        <v>237</v>
      </c>
      <c r="N408" s="5" t="s">
        <v>371</v>
      </c>
      <c r="Q408" s="5" t="s">
        <v>574</v>
      </c>
      <c r="R408" s="5">
        <v>1</v>
      </c>
      <c r="S408" s="5">
        <v>0.5</v>
      </c>
      <c r="T408" s="5" t="s">
        <v>30</v>
      </c>
      <c r="U408" s="5">
        <v>8</v>
      </c>
      <c r="V408" s="5">
        <v>10</v>
      </c>
      <c r="W408" s="33">
        <v>45411</v>
      </c>
      <c r="X408" s="41">
        <v>45420</v>
      </c>
      <c r="Y408" s="41">
        <v>45434</v>
      </c>
      <c r="Z408" s="33">
        <v>45436</v>
      </c>
      <c r="AA408" s="33">
        <v>45411</v>
      </c>
      <c r="AB408" s="39"/>
      <c r="AC408" s="39"/>
      <c r="AD408" s="39"/>
      <c r="AE408" s="33">
        <v>45138</v>
      </c>
      <c r="AF408" s="39">
        <v>45100</v>
      </c>
      <c r="AG408" s="33" t="s">
        <v>112</v>
      </c>
      <c r="AH408" s="39" t="s">
        <v>112</v>
      </c>
      <c r="AI408" s="33">
        <v>45260</v>
      </c>
      <c r="AJ408" s="57">
        <v>45300</v>
      </c>
      <c r="AK408" s="33" t="s">
        <v>112</v>
      </c>
      <c r="AL408" s="39" t="s">
        <v>112</v>
      </c>
      <c r="AM408" s="33">
        <v>45313</v>
      </c>
      <c r="AN408" s="39">
        <v>45307</v>
      </c>
      <c r="AO408" s="33">
        <v>45320</v>
      </c>
      <c r="AP408" s="39">
        <v>45300</v>
      </c>
      <c r="AQ408" s="33">
        <v>45341</v>
      </c>
      <c r="AR408" s="57">
        <v>45336</v>
      </c>
      <c r="AS408" s="33">
        <v>45383</v>
      </c>
      <c r="AT408" s="39"/>
      <c r="AU408" s="33">
        <v>45397</v>
      </c>
      <c r="AV408" s="39"/>
      <c r="AW408" s="33">
        <v>45397</v>
      </c>
      <c r="AX408" s="39"/>
      <c r="AY408" s="33">
        <v>45404</v>
      </c>
      <c r="AZ408" s="39"/>
      <c r="BC408" s="28" t="s">
        <v>575</v>
      </c>
      <c r="BD408" s="5"/>
      <c r="BG408" s="33"/>
      <c r="BH408"/>
    </row>
    <row r="409" spans="1:60" ht="14.95" hidden="1" customHeight="1" x14ac:dyDescent="0.25">
      <c r="A409" s="3">
        <v>400</v>
      </c>
      <c r="B409" s="3" t="s">
        <v>562</v>
      </c>
      <c r="C409" s="9">
        <v>121751</v>
      </c>
      <c r="D409" s="37" t="str">
        <f t="shared" si="6"/>
        <v>∞</v>
      </c>
      <c r="E409" s="5" t="s">
        <v>563</v>
      </c>
      <c r="F409" s="5" t="s">
        <v>564</v>
      </c>
      <c r="H409" s="5" t="s">
        <v>565</v>
      </c>
      <c r="I409" s="5" t="s">
        <v>293</v>
      </c>
      <c r="J409" s="5" t="s">
        <v>108</v>
      </c>
      <c r="K409" s="5" t="s">
        <v>4</v>
      </c>
      <c r="M409" s="5" t="s">
        <v>237</v>
      </c>
      <c r="N409" s="5" t="s">
        <v>566</v>
      </c>
      <c r="Q409" s="5" t="s">
        <v>567</v>
      </c>
      <c r="R409" s="5">
        <v>1</v>
      </c>
      <c r="S409" s="5">
        <v>0.5</v>
      </c>
      <c r="T409" s="5" t="s">
        <v>23</v>
      </c>
      <c r="U409" s="5">
        <v>30</v>
      </c>
      <c r="V409" s="5">
        <v>0</v>
      </c>
      <c r="W409" s="33">
        <v>45390</v>
      </c>
      <c r="X409" s="41" t="s">
        <v>115</v>
      </c>
      <c r="Y409" s="41" t="s">
        <v>115</v>
      </c>
      <c r="Z409" s="33">
        <v>45432</v>
      </c>
      <c r="AA409" s="39">
        <v>45390</v>
      </c>
      <c r="AB409" s="39" t="s">
        <v>112</v>
      </c>
      <c r="AC409" s="39" t="s">
        <v>112</v>
      </c>
      <c r="AD409" s="39"/>
      <c r="AE409" s="33">
        <v>45117</v>
      </c>
      <c r="AF409" s="33">
        <v>45086</v>
      </c>
      <c r="AG409" s="33" t="s">
        <v>112</v>
      </c>
      <c r="AH409" s="39" t="s">
        <v>112</v>
      </c>
      <c r="AI409" s="33">
        <v>45237</v>
      </c>
      <c r="AJ409" s="39">
        <v>45247</v>
      </c>
      <c r="AK409" s="33" t="s">
        <v>112</v>
      </c>
      <c r="AL409" s="33" t="s">
        <v>112</v>
      </c>
      <c r="AM409" s="33">
        <v>45281</v>
      </c>
      <c r="AN409" s="39">
        <v>45320</v>
      </c>
      <c r="AO409" s="33">
        <v>45296</v>
      </c>
      <c r="AP409" s="39">
        <v>45278</v>
      </c>
      <c r="AQ409" s="33">
        <v>45320</v>
      </c>
      <c r="AR409" s="57">
        <v>45329</v>
      </c>
      <c r="AS409" s="33">
        <v>45362</v>
      </c>
      <c r="AT409" s="39" t="s">
        <v>112</v>
      </c>
      <c r="AU409" s="33">
        <v>45376</v>
      </c>
      <c r="AV409" s="39"/>
      <c r="AW409" s="33">
        <v>45376</v>
      </c>
      <c r="AX409" s="39" t="s">
        <v>112</v>
      </c>
      <c r="AY409" s="33">
        <v>45383</v>
      </c>
      <c r="AZ409" s="39">
        <v>45383</v>
      </c>
      <c r="BC409" s="28" t="s">
        <v>568</v>
      </c>
      <c r="BD409" s="5" t="s">
        <v>569</v>
      </c>
      <c r="BG409" s="33"/>
      <c r="BH409"/>
    </row>
    <row r="410" spans="1:60" ht="14.95" hidden="1" customHeight="1" x14ac:dyDescent="0.25">
      <c r="A410" s="3">
        <v>401</v>
      </c>
      <c r="B410" s="3" t="s">
        <v>562</v>
      </c>
      <c r="C410" s="9">
        <v>121762</v>
      </c>
      <c r="D410" s="37" t="str">
        <f t="shared" si="6"/>
        <v>∞</v>
      </c>
      <c r="E410" s="5" t="s">
        <v>625</v>
      </c>
      <c r="F410" s="5" t="s">
        <v>998</v>
      </c>
      <c r="H410" s="5" t="s">
        <v>999</v>
      </c>
      <c r="I410" s="5" t="s">
        <v>293</v>
      </c>
      <c r="J410" s="5" t="s">
        <v>108</v>
      </c>
      <c r="K410" s="5" t="s">
        <v>4</v>
      </c>
      <c r="M410" s="5" t="s">
        <v>109</v>
      </c>
      <c r="N410" s="5" t="s">
        <v>566</v>
      </c>
      <c r="Q410" s="5" t="s">
        <v>567</v>
      </c>
      <c r="R410" s="5">
        <v>1</v>
      </c>
      <c r="S410" s="5">
        <v>0.5</v>
      </c>
      <c r="T410" s="5" t="s">
        <v>23</v>
      </c>
      <c r="U410" s="5">
        <v>15</v>
      </c>
      <c r="V410" s="5">
        <v>0</v>
      </c>
      <c r="W410" s="33">
        <v>45390</v>
      </c>
      <c r="X410" s="41" t="s">
        <v>115</v>
      </c>
      <c r="Y410" s="41" t="s">
        <v>115</v>
      </c>
      <c r="Z410" s="33">
        <v>45411</v>
      </c>
      <c r="AA410" s="39">
        <v>45383</v>
      </c>
      <c r="AB410" s="39" t="s">
        <v>112</v>
      </c>
      <c r="AC410" s="39" t="s">
        <v>112</v>
      </c>
      <c r="AD410" s="39">
        <v>45420</v>
      </c>
      <c r="AE410" s="33">
        <v>45117</v>
      </c>
      <c r="AF410" s="33">
        <v>45187</v>
      </c>
      <c r="AG410" s="33" t="s">
        <v>112</v>
      </c>
      <c r="AH410" s="39" t="s">
        <v>338</v>
      </c>
      <c r="AI410" s="33">
        <v>45237</v>
      </c>
      <c r="AJ410" s="39">
        <v>45278</v>
      </c>
      <c r="AK410" s="33" t="s">
        <v>112</v>
      </c>
      <c r="AL410" s="33" t="s">
        <v>112</v>
      </c>
      <c r="AM410" s="33">
        <v>45281</v>
      </c>
      <c r="AN410" s="39">
        <v>45320</v>
      </c>
      <c r="AO410" s="33">
        <v>45296</v>
      </c>
      <c r="AP410" s="39">
        <v>45278</v>
      </c>
      <c r="AQ410" s="33">
        <v>45320</v>
      </c>
      <c r="AR410" s="39">
        <v>45358</v>
      </c>
      <c r="AS410" s="33">
        <v>45362</v>
      </c>
      <c r="AT410" s="39" t="s">
        <v>112</v>
      </c>
      <c r="AU410" s="33">
        <v>45376</v>
      </c>
      <c r="AV410" s="39"/>
      <c r="AW410" s="33" t="s">
        <v>112</v>
      </c>
      <c r="AX410" s="39" t="s">
        <v>112</v>
      </c>
      <c r="AY410" s="33">
        <v>45383</v>
      </c>
      <c r="AZ410" s="39">
        <v>45383</v>
      </c>
      <c r="BC410" s="28" t="s">
        <v>568</v>
      </c>
      <c r="BD410" s="5" t="s">
        <v>628</v>
      </c>
      <c r="BG410" s="33"/>
      <c r="BH410"/>
    </row>
    <row r="411" spans="1:60" ht="14.95" hidden="1" customHeight="1" x14ac:dyDescent="0.2">
      <c r="A411" s="3">
        <v>402</v>
      </c>
      <c r="B411" s="3" t="s">
        <v>562</v>
      </c>
      <c r="C411" s="9">
        <v>121766</v>
      </c>
      <c r="D411" s="37" t="str">
        <f t="shared" si="6"/>
        <v>∞</v>
      </c>
      <c r="E411" s="5" t="s">
        <v>625</v>
      </c>
      <c r="F411" s="5" t="s">
        <v>1000</v>
      </c>
      <c r="H411" s="5" t="s">
        <v>1001</v>
      </c>
      <c r="I411" s="5" t="s">
        <v>293</v>
      </c>
      <c r="J411" s="5" t="s">
        <v>108</v>
      </c>
      <c r="K411" s="5" t="s">
        <v>4</v>
      </c>
      <c r="M411" s="5" t="s">
        <v>109</v>
      </c>
      <c r="N411" s="5" t="s">
        <v>566</v>
      </c>
      <c r="Q411" s="5" t="s">
        <v>567</v>
      </c>
      <c r="R411" s="5">
        <v>1</v>
      </c>
      <c r="S411" s="5">
        <v>0.5</v>
      </c>
      <c r="U411" s="5">
        <v>20</v>
      </c>
      <c r="V411" s="5">
        <v>0</v>
      </c>
      <c r="W411" s="33">
        <v>45390</v>
      </c>
      <c r="X411" s="41" t="s">
        <v>115</v>
      </c>
      <c r="Y411" s="41" t="s">
        <v>115</v>
      </c>
      <c r="Z411" s="33">
        <v>45418</v>
      </c>
      <c r="AA411" s="39">
        <v>45385</v>
      </c>
      <c r="AB411" s="39" t="s">
        <v>112</v>
      </c>
      <c r="AC411" s="39" t="s">
        <v>112</v>
      </c>
      <c r="AD411" s="39">
        <v>45397</v>
      </c>
      <c r="AE411" s="33">
        <v>45117</v>
      </c>
      <c r="AF411" s="33">
        <v>45187</v>
      </c>
      <c r="AG411" s="33" t="s">
        <v>112</v>
      </c>
      <c r="AH411" s="39" t="s">
        <v>338</v>
      </c>
      <c r="AI411" s="33">
        <v>45237</v>
      </c>
      <c r="AJ411" s="39">
        <v>45278</v>
      </c>
      <c r="AK411" s="33" t="s">
        <v>112</v>
      </c>
      <c r="AL411" s="33" t="s">
        <v>112</v>
      </c>
      <c r="AM411" s="33">
        <v>45281</v>
      </c>
      <c r="AN411" s="39">
        <v>45320</v>
      </c>
      <c r="AO411" s="33">
        <v>45296</v>
      </c>
      <c r="AP411" s="39">
        <v>45278</v>
      </c>
      <c r="AQ411" s="33">
        <v>45320</v>
      </c>
      <c r="AR411" s="39">
        <v>45321</v>
      </c>
      <c r="AS411" s="33">
        <v>45362</v>
      </c>
      <c r="AT411" s="39" t="s">
        <v>112</v>
      </c>
      <c r="AU411" s="33">
        <v>45376</v>
      </c>
      <c r="AV411" s="39"/>
      <c r="AW411" s="33" t="s">
        <v>112</v>
      </c>
      <c r="AX411" s="39" t="s">
        <v>112</v>
      </c>
      <c r="AY411" s="33">
        <v>45383</v>
      </c>
      <c r="AZ411" s="39">
        <v>45383</v>
      </c>
      <c r="BD411" s="5"/>
    </row>
    <row r="412" spans="1:60" ht="14.95" hidden="1" customHeight="1" x14ac:dyDescent="0.2">
      <c r="A412" s="3">
        <v>403</v>
      </c>
      <c r="B412" s="3" t="s">
        <v>882</v>
      </c>
      <c r="C412" s="9">
        <v>121326</v>
      </c>
      <c r="D412" s="37" t="str">
        <f t="shared" si="6"/>
        <v>∞</v>
      </c>
      <c r="E412" s="5" t="s">
        <v>883</v>
      </c>
      <c r="F412" s="5" t="s">
        <v>884</v>
      </c>
      <c r="G412" s="5" t="s">
        <v>885</v>
      </c>
      <c r="H412" s="5" t="s">
        <v>378</v>
      </c>
      <c r="I412" s="5" t="s">
        <v>293</v>
      </c>
      <c r="J412" s="5" t="s">
        <v>345</v>
      </c>
      <c r="K412" s="5" t="s">
        <v>16</v>
      </c>
      <c r="L412" s="64"/>
      <c r="M412" s="5" t="s">
        <v>237</v>
      </c>
      <c r="N412" s="5" t="s">
        <v>337</v>
      </c>
      <c r="Q412" s="5" t="s">
        <v>886</v>
      </c>
      <c r="R412" s="5">
        <v>1.5</v>
      </c>
      <c r="S412" s="5">
        <v>0.5</v>
      </c>
      <c r="T412" s="5" t="s">
        <v>23</v>
      </c>
      <c r="U412" s="5">
        <v>5</v>
      </c>
      <c r="V412" s="5">
        <v>10</v>
      </c>
      <c r="W412" s="33">
        <v>45456</v>
      </c>
      <c r="X412" s="41">
        <v>45463</v>
      </c>
      <c r="Y412" s="41">
        <v>45478</v>
      </c>
      <c r="Z412" s="33">
        <v>45482</v>
      </c>
      <c r="AA412" s="39"/>
      <c r="AB412" s="39"/>
      <c r="AC412" s="39"/>
      <c r="AD412" s="39"/>
      <c r="AE412" s="33">
        <v>45183</v>
      </c>
      <c r="AF412" s="33">
        <v>45131</v>
      </c>
      <c r="AG412" s="33" t="s">
        <v>112</v>
      </c>
      <c r="AH412" s="39" t="s">
        <v>112</v>
      </c>
      <c r="AI412" s="33">
        <v>45315</v>
      </c>
      <c r="AJ412" s="39">
        <v>45306</v>
      </c>
      <c r="AK412" s="33" t="s">
        <v>112</v>
      </c>
      <c r="AL412" s="39" t="s">
        <v>112</v>
      </c>
      <c r="AM412" s="33">
        <v>45357</v>
      </c>
      <c r="AN412" s="33">
        <v>45294</v>
      </c>
      <c r="AO412" s="33">
        <v>45364</v>
      </c>
      <c r="AP412" s="39">
        <v>45308</v>
      </c>
      <c r="AQ412" s="33">
        <v>45385</v>
      </c>
      <c r="AR412" s="39">
        <v>45342</v>
      </c>
      <c r="AS412" s="33">
        <v>45427</v>
      </c>
      <c r="AT412" s="39"/>
      <c r="AU412" s="33">
        <v>45442</v>
      </c>
      <c r="AV412" s="39"/>
      <c r="AW412" s="33">
        <v>45442</v>
      </c>
      <c r="AX412" s="39"/>
      <c r="AY412" s="33">
        <v>45449</v>
      </c>
      <c r="AZ412" s="39"/>
      <c r="BC412" s="28" t="s">
        <v>887</v>
      </c>
      <c r="BD412" s="5" t="s">
        <v>289</v>
      </c>
    </row>
    <row r="413" spans="1:60" ht="14.95" hidden="1" customHeight="1" x14ac:dyDescent="0.2">
      <c r="A413" s="3">
        <v>404</v>
      </c>
      <c r="B413" s="3" t="s">
        <v>570</v>
      </c>
      <c r="C413" s="9">
        <v>122437</v>
      </c>
      <c r="D413" s="37" t="str">
        <f t="shared" si="6"/>
        <v>∞</v>
      </c>
      <c r="E413" s="5" t="s">
        <v>104</v>
      </c>
      <c r="F413" s="5" t="s">
        <v>571</v>
      </c>
      <c r="I413" s="5" t="s">
        <v>107</v>
      </c>
      <c r="J413" s="5" t="s">
        <v>131</v>
      </c>
      <c r="K413" s="5" t="s">
        <v>4</v>
      </c>
      <c r="M413" s="5" t="s">
        <v>109</v>
      </c>
      <c r="O413" s="5" t="s">
        <v>111</v>
      </c>
      <c r="P413" s="5" t="s">
        <v>111</v>
      </c>
      <c r="Q413" s="5" t="s">
        <v>111</v>
      </c>
      <c r="R413" s="5">
        <v>1</v>
      </c>
      <c r="S413" s="5">
        <v>1</v>
      </c>
      <c r="T413" s="5" t="s">
        <v>5</v>
      </c>
      <c r="U413" s="5">
        <v>15</v>
      </c>
      <c r="V413" s="5">
        <v>0</v>
      </c>
      <c r="W413" s="33">
        <v>45394</v>
      </c>
      <c r="X413" s="41" t="s">
        <v>115</v>
      </c>
      <c r="Y413" s="41" t="s">
        <v>115</v>
      </c>
      <c r="Z413" s="33">
        <v>45415</v>
      </c>
      <c r="AA413" s="39"/>
      <c r="AB413" s="39"/>
      <c r="AC413" s="39"/>
      <c r="AD413" s="39"/>
      <c r="AE413" s="33" t="s">
        <v>112</v>
      </c>
      <c r="AF413" s="39"/>
      <c r="AG413" s="33" t="s">
        <v>112</v>
      </c>
      <c r="AH413" s="39"/>
      <c r="AI413" s="33" t="s">
        <v>112</v>
      </c>
      <c r="AJ413" s="39"/>
      <c r="AK413" s="33" t="s">
        <v>112</v>
      </c>
      <c r="AL413" s="39"/>
      <c r="AM413" s="33" t="s">
        <v>112</v>
      </c>
      <c r="AN413" s="39"/>
      <c r="AO413" s="33" t="s">
        <v>112</v>
      </c>
      <c r="AP413" s="39"/>
      <c r="AQ413" s="33" t="s">
        <v>112</v>
      </c>
      <c r="AR413" s="39"/>
      <c r="AS413" s="33" t="s">
        <v>112</v>
      </c>
      <c r="AT413" s="39"/>
      <c r="AU413" s="33" t="s">
        <v>112</v>
      </c>
      <c r="AV413" s="39"/>
      <c r="AW413" s="33" t="s">
        <v>112</v>
      </c>
      <c r="AX413" s="39"/>
      <c r="AY413" s="33" t="s">
        <v>112</v>
      </c>
      <c r="AZ413" s="39"/>
      <c r="BD413" s="5"/>
    </row>
    <row r="414" spans="1:60" ht="14.95" hidden="1" customHeight="1" x14ac:dyDescent="0.2">
      <c r="A414" s="3">
        <v>405</v>
      </c>
      <c r="B414" s="59" t="s">
        <v>373</v>
      </c>
      <c r="C414" s="9">
        <v>120979</v>
      </c>
      <c r="D414" s="37" t="str">
        <f t="shared" si="6"/>
        <v>∞</v>
      </c>
      <c r="E414" s="5" t="s">
        <v>675</v>
      </c>
      <c r="F414" s="5" t="s">
        <v>859</v>
      </c>
      <c r="G414" s="5" t="s">
        <v>860</v>
      </c>
      <c r="H414" s="5" t="s">
        <v>235</v>
      </c>
      <c r="I414" s="5" t="s">
        <v>236</v>
      </c>
      <c r="J414" s="5" t="s">
        <v>345</v>
      </c>
      <c r="K414" s="5" t="s">
        <v>16</v>
      </c>
      <c r="L414" s="63"/>
      <c r="M414" s="5" t="s">
        <v>237</v>
      </c>
      <c r="N414" s="5" t="s">
        <v>450</v>
      </c>
      <c r="O414" s="5" t="s">
        <v>311</v>
      </c>
      <c r="Q414" s="5" t="s">
        <v>379</v>
      </c>
      <c r="R414" s="5">
        <v>1</v>
      </c>
      <c r="S414" s="5">
        <v>1</v>
      </c>
      <c r="T414" s="5" t="s">
        <v>23</v>
      </c>
      <c r="U414" s="5">
        <v>45</v>
      </c>
      <c r="V414" s="5">
        <v>10</v>
      </c>
      <c r="W414" s="33">
        <v>45446</v>
      </c>
      <c r="X414" s="41">
        <v>45510</v>
      </c>
      <c r="Y414" s="41">
        <v>45524</v>
      </c>
      <c r="Z414" s="33">
        <v>45526</v>
      </c>
      <c r="AA414" s="39">
        <v>45460</v>
      </c>
      <c r="AB414" s="39"/>
      <c r="AC414" s="39"/>
      <c r="AD414" s="39"/>
      <c r="AE414" s="33">
        <v>45170</v>
      </c>
      <c r="AF414" s="39">
        <v>45243</v>
      </c>
      <c r="AG414" s="33">
        <v>45187</v>
      </c>
      <c r="AH414" s="39">
        <v>45257</v>
      </c>
      <c r="AI414" s="33">
        <v>45302</v>
      </c>
      <c r="AJ414" s="39">
        <v>45212</v>
      </c>
      <c r="AK414" s="33">
        <v>45338</v>
      </c>
      <c r="AL414" s="42"/>
      <c r="AM414" s="33">
        <v>45345</v>
      </c>
      <c r="AN414" s="39">
        <v>45267</v>
      </c>
      <c r="AO414" s="33">
        <v>45352</v>
      </c>
      <c r="AP414" s="57">
        <v>45322</v>
      </c>
      <c r="AQ414" s="33">
        <v>45373</v>
      </c>
      <c r="AR414" s="57">
        <v>45345</v>
      </c>
      <c r="AS414" s="33">
        <v>45415</v>
      </c>
      <c r="AT414" s="43">
        <v>45372</v>
      </c>
      <c r="AU414" s="33">
        <v>45429</v>
      </c>
      <c r="AV414" s="39">
        <v>45383</v>
      </c>
      <c r="AW414" s="33">
        <v>45429</v>
      </c>
      <c r="AX414" s="39"/>
      <c r="AY414" s="33">
        <v>45436</v>
      </c>
      <c r="AZ414" s="39">
        <v>45408</v>
      </c>
      <c r="BC414" s="28" t="s">
        <v>678</v>
      </c>
      <c r="BD414" s="5"/>
    </row>
    <row r="415" spans="1:60" ht="14.95" hidden="1" customHeight="1" x14ac:dyDescent="0.2">
      <c r="A415" s="3">
        <v>406</v>
      </c>
      <c r="B415" s="59" t="s">
        <v>373</v>
      </c>
      <c r="C415" s="9">
        <v>120980</v>
      </c>
      <c r="D415" s="37" t="str">
        <f t="shared" si="6"/>
        <v>∞</v>
      </c>
      <c r="E415" s="5" t="s">
        <v>675</v>
      </c>
      <c r="F415" s="5" t="s">
        <v>676</v>
      </c>
      <c r="G415" s="5" t="s">
        <v>677</v>
      </c>
      <c r="H415" s="5" t="s">
        <v>328</v>
      </c>
      <c r="I415" s="5" t="s">
        <v>236</v>
      </c>
      <c r="J415" s="5" t="s">
        <v>353</v>
      </c>
      <c r="K415" s="5" t="s">
        <v>16</v>
      </c>
      <c r="L415" s="63"/>
      <c r="M415" s="5" t="s">
        <v>237</v>
      </c>
      <c r="N415" s="5" t="s">
        <v>450</v>
      </c>
      <c r="O415" s="5" t="s">
        <v>311</v>
      </c>
      <c r="Q415" s="5" t="s">
        <v>379</v>
      </c>
      <c r="R415" s="5">
        <v>1</v>
      </c>
      <c r="S415" s="5">
        <v>1</v>
      </c>
      <c r="T415" s="5" t="s">
        <v>23</v>
      </c>
      <c r="U415" s="5">
        <v>35</v>
      </c>
      <c r="V415" s="5">
        <v>10</v>
      </c>
      <c r="W415" s="33">
        <v>45418</v>
      </c>
      <c r="X415" s="41">
        <v>45468</v>
      </c>
      <c r="Y415" s="41">
        <v>45483</v>
      </c>
      <c r="Z415" s="33">
        <v>45485</v>
      </c>
      <c r="AA415" s="39">
        <v>45418</v>
      </c>
      <c r="AB415" s="39">
        <v>45454</v>
      </c>
      <c r="AC415" s="39"/>
      <c r="AD415" s="39"/>
      <c r="AE415" s="33">
        <v>45145</v>
      </c>
      <c r="AF415" s="39">
        <v>45243</v>
      </c>
      <c r="AG415" s="33">
        <v>45159</v>
      </c>
      <c r="AH415" s="39">
        <v>45257</v>
      </c>
      <c r="AI415" s="33">
        <v>45267</v>
      </c>
      <c r="AJ415" s="39">
        <v>45212</v>
      </c>
      <c r="AK415" s="33">
        <v>45313</v>
      </c>
      <c r="AL415" s="57">
        <v>45322</v>
      </c>
      <c r="AM415" s="33">
        <v>45320</v>
      </c>
      <c r="AN415" s="39">
        <v>45267</v>
      </c>
      <c r="AO415" s="33">
        <v>45327</v>
      </c>
      <c r="AP415" s="57">
        <v>45322</v>
      </c>
      <c r="AQ415" s="33">
        <v>45348</v>
      </c>
      <c r="AR415" s="57">
        <v>45345</v>
      </c>
      <c r="AS415" s="33">
        <v>45390</v>
      </c>
      <c r="AT415" s="39" t="s">
        <v>112</v>
      </c>
      <c r="AU415" s="33">
        <v>45404</v>
      </c>
      <c r="AV415" s="39">
        <v>45383</v>
      </c>
      <c r="AW415" s="33">
        <v>45404</v>
      </c>
      <c r="AX415" s="39"/>
      <c r="AY415" s="33">
        <v>45411</v>
      </c>
      <c r="AZ415" s="39">
        <v>45408</v>
      </c>
      <c r="BC415" s="28" t="s">
        <v>678</v>
      </c>
      <c r="BD415" s="5"/>
    </row>
    <row r="416" spans="1:60" ht="14.95" hidden="1" customHeight="1" x14ac:dyDescent="0.2">
      <c r="A416" s="3">
        <v>407</v>
      </c>
      <c r="B416" s="59" t="s">
        <v>373</v>
      </c>
      <c r="C416" s="9">
        <v>120972</v>
      </c>
      <c r="D416" s="37" t="str">
        <f t="shared" si="6"/>
        <v>∞</v>
      </c>
      <c r="E416" s="5" t="s">
        <v>675</v>
      </c>
      <c r="F416" s="5" t="s">
        <v>679</v>
      </c>
      <c r="G416" s="5" t="s">
        <v>680</v>
      </c>
      <c r="H416" s="5" t="s">
        <v>446</v>
      </c>
      <c r="I416" s="5" t="s">
        <v>236</v>
      </c>
      <c r="J416" s="5" t="s">
        <v>345</v>
      </c>
      <c r="K416" s="5" t="s">
        <v>16</v>
      </c>
      <c r="M416" s="5" t="s">
        <v>237</v>
      </c>
      <c r="N416" s="5" t="s">
        <v>450</v>
      </c>
      <c r="O416" s="5" t="s">
        <v>311</v>
      </c>
      <c r="Q416" s="5" t="s">
        <v>379</v>
      </c>
      <c r="R416" s="5">
        <v>1</v>
      </c>
      <c r="S416" s="5">
        <v>1</v>
      </c>
      <c r="T416" s="5" t="s">
        <v>23</v>
      </c>
      <c r="U416" s="5">
        <v>35</v>
      </c>
      <c r="V416" s="5">
        <v>10</v>
      </c>
      <c r="W416" s="33">
        <v>45418</v>
      </c>
      <c r="X416" s="41">
        <v>45468</v>
      </c>
      <c r="Y416" s="41">
        <v>45483</v>
      </c>
      <c r="Z416" s="33">
        <v>45492</v>
      </c>
      <c r="AA416" s="39">
        <v>45418</v>
      </c>
      <c r="AB416" s="39"/>
      <c r="AC416" s="39"/>
      <c r="AD416" s="39"/>
      <c r="AE416" s="33">
        <v>45145</v>
      </c>
      <c r="AF416" s="39">
        <v>45138</v>
      </c>
      <c r="AG416" s="33">
        <v>45159</v>
      </c>
      <c r="AH416" s="39">
        <v>45162</v>
      </c>
      <c r="AI416" s="33">
        <v>45267</v>
      </c>
      <c r="AJ416" s="39">
        <v>45212</v>
      </c>
      <c r="AK416" s="33">
        <v>45313</v>
      </c>
      <c r="AL416" s="57">
        <v>45322</v>
      </c>
      <c r="AM416" s="33">
        <v>45320</v>
      </c>
      <c r="AN416" s="39">
        <v>45267</v>
      </c>
      <c r="AO416" s="33">
        <v>45327</v>
      </c>
      <c r="AP416" s="57">
        <v>45322</v>
      </c>
      <c r="AQ416" s="33">
        <v>45348</v>
      </c>
      <c r="AR416" s="57">
        <v>45345</v>
      </c>
      <c r="AS416" s="33">
        <v>45390</v>
      </c>
      <c r="AT416" s="43">
        <v>45372</v>
      </c>
      <c r="AU416" s="33">
        <v>45404</v>
      </c>
      <c r="AV416" s="39">
        <v>45383</v>
      </c>
      <c r="AW416" s="33">
        <v>45404</v>
      </c>
      <c r="AX416" s="39"/>
      <c r="AY416" s="33">
        <v>45411</v>
      </c>
      <c r="AZ416" s="39">
        <v>45408</v>
      </c>
      <c r="BB416" s="20" t="s">
        <v>451</v>
      </c>
      <c r="BC416" s="28" t="s">
        <v>452</v>
      </c>
      <c r="BD416" s="5" t="s">
        <v>453</v>
      </c>
    </row>
    <row r="417" spans="1:59" ht="14.95" hidden="1" customHeight="1" x14ac:dyDescent="0.2">
      <c r="A417" s="3">
        <v>408</v>
      </c>
      <c r="B417" s="59" t="s">
        <v>373</v>
      </c>
      <c r="C417" s="9">
        <v>120975</v>
      </c>
      <c r="D417" s="37" t="str">
        <f t="shared" si="6"/>
        <v>∞</v>
      </c>
      <c r="E417" s="5" t="s">
        <v>675</v>
      </c>
      <c r="F417" s="5" t="s">
        <v>681</v>
      </c>
      <c r="G417" s="5" t="s">
        <v>682</v>
      </c>
      <c r="H417" s="5" t="s">
        <v>318</v>
      </c>
      <c r="I417" s="5" t="s">
        <v>236</v>
      </c>
      <c r="J417" s="5" t="s">
        <v>345</v>
      </c>
      <c r="K417" s="5" t="s">
        <v>16</v>
      </c>
      <c r="M417" s="5" t="s">
        <v>237</v>
      </c>
      <c r="N417" s="5" t="s">
        <v>450</v>
      </c>
      <c r="O417" s="5" t="s">
        <v>311</v>
      </c>
      <c r="Q417" s="5" t="s">
        <v>379</v>
      </c>
      <c r="R417" s="5">
        <v>1</v>
      </c>
      <c r="S417" s="5">
        <v>1</v>
      </c>
      <c r="T417" s="5" t="s">
        <v>23</v>
      </c>
      <c r="U417" s="5">
        <v>35</v>
      </c>
      <c r="V417" s="5">
        <v>10</v>
      </c>
      <c r="W417" s="33">
        <v>45418</v>
      </c>
      <c r="X417" s="41">
        <v>45468</v>
      </c>
      <c r="Y417" s="41">
        <v>45483</v>
      </c>
      <c r="Z417" s="33">
        <v>45485</v>
      </c>
      <c r="AA417" s="39">
        <v>45418</v>
      </c>
      <c r="AB417" s="39"/>
      <c r="AC417" s="39"/>
      <c r="AD417" s="39"/>
      <c r="AE417" s="33">
        <v>45145</v>
      </c>
      <c r="AF417" s="39">
        <v>45159</v>
      </c>
      <c r="AG417" s="33">
        <v>45159</v>
      </c>
      <c r="AH417" s="39">
        <v>45169</v>
      </c>
      <c r="AI417" s="33">
        <v>45267</v>
      </c>
      <c r="AJ417" s="39">
        <v>45212</v>
      </c>
      <c r="AK417" s="33">
        <v>45313</v>
      </c>
      <c r="AL417" s="57">
        <v>45322</v>
      </c>
      <c r="AM417" s="33">
        <v>45320</v>
      </c>
      <c r="AN417" s="39">
        <v>45267</v>
      </c>
      <c r="AO417" s="33">
        <v>45327</v>
      </c>
      <c r="AP417" s="57">
        <v>45322</v>
      </c>
      <c r="AQ417" s="33">
        <v>45348</v>
      </c>
      <c r="AR417" s="57">
        <v>45345</v>
      </c>
      <c r="AS417" s="33">
        <v>45390</v>
      </c>
      <c r="AT417" s="39" t="s">
        <v>112</v>
      </c>
      <c r="AU417" s="33">
        <v>45404</v>
      </c>
      <c r="AV417" s="39">
        <v>45383</v>
      </c>
      <c r="AW417" s="33">
        <v>45404</v>
      </c>
      <c r="AX417" s="39"/>
      <c r="AY417" s="33">
        <v>45411</v>
      </c>
      <c r="AZ417" s="39">
        <v>45408</v>
      </c>
      <c r="BB417" s="20" t="s">
        <v>451</v>
      </c>
      <c r="BC417" s="28" t="s">
        <v>452</v>
      </c>
      <c r="BD417" s="5" t="s">
        <v>453</v>
      </c>
    </row>
    <row r="418" spans="1:59" ht="14.95" hidden="1" customHeight="1" x14ac:dyDescent="0.2">
      <c r="A418" s="3">
        <v>409</v>
      </c>
      <c r="B418" s="59" t="s">
        <v>373</v>
      </c>
      <c r="C418" s="9">
        <v>120978</v>
      </c>
      <c r="D418" s="37" t="str">
        <f t="shared" si="6"/>
        <v>∞</v>
      </c>
      <c r="E418" s="5" t="s">
        <v>675</v>
      </c>
      <c r="F418" s="5" t="s">
        <v>683</v>
      </c>
      <c r="G418" s="5" t="s">
        <v>684</v>
      </c>
      <c r="H418" s="5" t="s">
        <v>506</v>
      </c>
      <c r="I418" s="5" t="s">
        <v>236</v>
      </c>
      <c r="J418" s="5" t="s">
        <v>108</v>
      </c>
      <c r="K418" s="5" t="s">
        <v>16</v>
      </c>
      <c r="M418" s="5" t="s">
        <v>237</v>
      </c>
      <c r="N418" s="5" t="s">
        <v>450</v>
      </c>
      <c r="O418" s="5" t="s">
        <v>311</v>
      </c>
      <c r="Q418" s="5" t="s">
        <v>379</v>
      </c>
      <c r="R418" s="5">
        <v>1.5</v>
      </c>
      <c r="S418" s="5">
        <v>1</v>
      </c>
      <c r="T418" s="5" t="s">
        <v>23</v>
      </c>
      <c r="U418" s="5">
        <v>35</v>
      </c>
      <c r="V418" s="5">
        <v>10</v>
      </c>
      <c r="W418" s="33">
        <v>45418</v>
      </c>
      <c r="X418" s="41">
        <v>45468</v>
      </c>
      <c r="Y418" s="41">
        <v>45483</v>
      </c>
      <c r="Z418" s="33">
        <v>45485</v>
      </c>
      <c r="AA418" s="39">
        <v>45418</v>
      </c>
      <c r="AB418" s="39">
        <v>45454</v>
      </c>
      <c r="AC418" s="39">
        <v>45469</v>
      </c>
      <c r="AD418" s="39">
        <v>45469</v>
      </c>
      <c r="AE418" s="33">
        <v>45145</v>
      </c>
      <c r="AF418" s="39">
        <v>45159</v>
      </c>
      <c r="AG418" s="33">
        <v>45159</v>
      </c>
      <c r="AH418" s="39">
        <v>45169</v>
      </c>
      <c r="AI418" s="33">
        <v>45267</v>
      </c>
      <c r="AJ418" s="39">
        <v>45212</v>
      </c>
      <c r="AK418" s="33">
        <v>45313</v>
      </c>
      <c r="AL418" s="42"/>
      <c r="AM418" s="33">
        <v>45320</v>
      </c>
      <c r="AN418" s="39">
        <v>45267</v>
      </c>
      <c r="AO418" s="33">
        <v>45327</v>
      </c>
      <c r="AP418" s="57">
        <v>45322</v>
      </c>
      <c r="AQ418" s="33">
        <v>45348</v>
      </c>
      <c r="AR418" s="57">
        <v>45345</v>
      </c>
      <c r="AS418" s="33">
        <v>45390</v>
      </c>
      <c r="AT418" s="39" t="s">
        <v>112</v>
      </c>
      <c r="AU418" s="33">
        <v>45404</v>
      </c>
      <c r="AV418" s="39">
        <v>45383</v>
      </c>
      <c r="AW418" s="33">
        <v>45404</v>
      </c>
      <c r="AX418" s="39"/>
      <c r="AY418" s="33">
        <v>45411</v>
      </c>
      <c r="AZ418" s="39">
        <v>45408</v>
      </c>
      <c r="BB418" s="20" t="s">
        <v>451</v>
      </c>
      <c r="BC418" s="28" t="s">
        <v>452</v>
      </c>
      <c r="BD418" s="5" t="s">
        <v>453</v>
      </c>
    </row>
    <row r="419" spans="1:59" ht="14.95" hidden="1" customHeight="1" x14ac:dyDescent="0.2">
      <c r="A419" s="3">
        <v>981</v>
      </c>
      <c r="B419" s="3" t="s">
        <v>692</v>
      </c>
      <c r="C419" s="9">
        <v>123572</v>
      </c>
      <c r="D419" s="37" t="str">
        <f t="shared" si="6"/>
        <v>∞</v>
      </c>
      <c r="E419" s="5" t="s">
        <v>104</v>
      </c>
      <c r="F419" s="5" t="s">
        <v>839</v>
      </c>
      <c r="I419" s="5" t="s">
        <v>107</v>
      </c>
      <c r="J419" s="5" t="s">
        <v>131</v>
      </c>
      <c r="K419" s="5" t="s">
        <v>4</v>
      </c>
      <c r="M419" s="5" t="s">
        <v>109</v>
      </c>
      <c r="O419" s="5" t="s">
        <v>111</v>
      </c>
      <c r="P419" s="5" t="s">
        <v>111</v>
      </c>
      <c r="Q419" s="5" t="s">
        <v>111</v>
      </c>
      <c r="R419" s="5">
        <v>1</v>
      </c>
      <c r="S419" s="5">
        <v>0.5</v>
      </c>
      <c r="T419" s="5" t="s">
        <v>5</v>
      </c>
      <c r="U419" s="5">
        <v>5</v>
      </c>
      <c r="V419" s="5">
        <v>0</v>
      </c>
      <c r="W419" s="33">
        <v>45432</v>
      </c>
      <c r="X419" s="41" t="s">
        <v>115</v>
      </c>
      <c r="Y419" s="41" t="s">
        <v>115</v>
      </c>
      <c r="Z419" s="33">
        <v>45440</v>
      </c>
      <c r="AA419" s="39"/>
      <c r="AB419" s="39"/>
      <c r="AC419" s="39"/>
      <c r="AD419" s="39"/>
      <c r="AE419" s="33" t="s">
        <v>112</v>
      </c>
      <c r="AF419" s="39"/>
      <c r="AG419" s="33" t="s">
        <v>112</v>
      </c>
      <c r="AH419" s="42"/>
      <c r="AI419" s="33" t="s">
        <v>112</v>
      </c>
      <c r="AJ419" s="39"/>
      <c r="AK419" s="33" t="s">
        <v>112</v>
      </c>
      <c r="AL419" s="39"/>
      <c r="AM419" s="33" t="s">
        <v>112</v>
      </c>
      <c r="AN419" s="39"/>
      <c r="AO419" s="33" t="s">
        <v>112</v>
      </c>
      <c r="AP419" s="39"/>
      <c r="AQ419" s="33" t="s">
        <v>112</v>
      </c>
      <c r="AR419" s="39"/>
      <c r="AS419" s="33" t="s">
        <v>112</v>
      </c>
      <c r="AT419" s="39"/>
      <c r="AU419" s="33" t="s">
        <v>112</v>
      </c>
      <c r="AV419" s="39"/>
      <c r="AW419" s="33" t="s">
        <v>112</v>
      </c>
      <c r="AX419" s="39"/>
      <c r="AY419" s="33" t="s">
        <v>112</v>
      </c>
      <c r="AZ419" s="39"/>
      <c r="BD419" s="5"/>
    </row>
    <row r="420" spans="1:59" ht="14.95" hidden="1" customHeight="1" x14ac:dyDescent="0.2">
      <c r="A420" s="3">
        <v>411</v>
      </c>
      <c r="B420" s="3" t="s">
        <v>692</v>
      </c>
      <c r="C420" s="9">
        <v>121378</v>
      </c>
      <c r="D420" s="37" t="str">
        <f t="shared" si="6"/>
        <v>∞</v>
      </c>
      <c r="E420" s="5" t="s">
        <v>840</v>
      </c>
      <c r="F420" s="5" t="s">
        <v>845</v>
      </c>
      <c r="G420" s="5" t="s">
        <v>846</v>
      </c>
      <c r="H420" s="5" t="s">
        <v>847</v>
      </c>
      <c r="I420" s="5" t="s">
        <v>293</v>
      </c>
      <c r="J420" s="5" t="s">
        <v>345</v>
      </c>
      <c r="K420" s="5" t="s">
        <v>4</v>
      </c>
      <c r="L420" s="64"/>
      <c r="M420" s="5" t="s">
        <v>237</v>
      </c>
      <c r="N420" s="5" t="s">
        <v>185</v>
      </c>
      <c r="Q420" s="5" t="s">
        <v>697</v>
      </c>
      <c r="R420" s="5">
        <v>1</v>
      </c>
      <c r="S420" s="5">
        <v>1</v>
      </c>
      <c r="T420" s="5" t="s">
        <v>23</v>
      </c>
      <c r="U420" s="5">
        <v>40</v>
      </c>
      <c r="V420" s="5">
        <v>10</v>
      </c>
      <c r="W420" s="33">
        <v>45439</v>
      </c>
      <c r="X420" s="41">
        <v>45496</v>
      </c>
      <c r="Y420" s="41">
        <v>45510</v>
      </c>
      <c r="Z420" s="33">
        <v>45512</v>
      </c>
      <c r="AA420" s="39">
        <v>45446</v>
      </c>
      <c r="AB420" s="39"/>
      <c r="AC420" s="39"/>
      <c r="AD420" s="39"/>
      <c r="AE420" s="33">
        <v>45166</v>
      </c>
      <c r="AF420" s="39">
        <v>45104</v>
      </c>
      <c r="AG420" s="33" t="s">
        <v>112</v>
      </c>
      <c r="AH420" s="39" t="s">
        <v>112</v>
      </c>
      <c r="AI420" s="33">
        <v>45296</v>
      </c>
      <c r="AJ420" s="39">
        <v>45296</v>
      </c>
      <c r="AK420" s="33" t="s">
        <v>112</v>
      </c>
      <c r="AL420" s="39" t="s">
        <v>112</v>
      </c>
      <c r="AM420" s="33">
        <v>45341</v>
      </c>
      <c r="AN420" s="39">
        <v>45300</v>
      </c>
      <c r="AO420" s="33">
        <v>45348</v>
      </c>
      <c r="AP420" s="39">
        <v>45296</v>
      </c>
      <c r="AQ420" s="33">
        <v>45369</v>
      </c>
      <c r="AR420" s="39">
        <v>45350</v>
      </c>
      <c r="AS420" s="33">
        <v>45411</v>
      </c>
      <c r="AT420" s="39">
        <v>45376</v>
      </c>
      <c r="AU420" s="33">
        <v>45425</v>
      </c>
      <c r="AV420" s="43"/>
      <c r="AW420" s="33">
        <v>45425</v>
      </c>
      <c r="AX420" s="39" t="s">
        <v>112</v>
      </c>
      <c r="AY420" s="33">
        <v>45432</v>
      </c>
      <c r="AZ420" s="39">
        <v>45413</v>
      </c>
      <c r="BC420" s="28" t="s">
        <v>844</v>
      </c>
      <c r="BD420" s="5"/>
      <c r="BG420" s="33">
        <f>Table1[[#This Row],[OKTB Meeting
(Plan)]]</f>
        <v>45432</v>
      </c>
    </row>
    <row r="421" spans="1:59" ht="14.95" hidden="1" customHeight="1" x14ac:dyDescent="0.2">
      <c r="A421" s="3">
        <v>412</v>
      </c>
      <c r="B421" s="3" t="s">
        <v>572</v>
      </c>
      <c r="C421" s="9">
        <v>121490</v>
      </c>
      <c r="D421" s="37" t="str">
        <f t="shared" si="6"/>
        <v>∞</v>
      </c>
      <c r="E421" s="5" t="s">
        <v>320</v>
      </c>
      <c r="F421" s="5" t="s">
        <v>573</v>
      </c>
      <c r="H421" s="5" t="s">
        <v>420</v>
      </c>
      <c r="I421" s="5" t="s">
        <v>293</v>
      </c>
      <c r="J421" s="5" t="s">
        <v>546</v>
      </c>
      <c r="K421" s="5" t="s">
        <v>4</v>
      </c>
      <c r="L421" s="28"/>
      <c r="M421" s="5" t="s">
        <v>237</v>
      </c>
      <c r="N421" s="5" t="s">
        <v>371</v>
      </c>
      <c r="Q421" s="5" t="s">
        <v>574</v>
      </c>
      <c r="R421" s="5">
        <v>1</v>
      </c>
      <c r="S421" s="5">
        <v>0.5</v>
      </c>
      <c r="T421" s="5" t="s">
        <v>30</v>
      </c>
      <c r="U421" s="5">
        <v>8</v>
      </c>
      <c r="V421" s="5">
        <v>10</v>
      </c>
      <c r="W421" s="33">
        <v>45575</v>
      </c>
      <c r="X421" s="41">
        <v>45586</v>
      </c>
      <c r="Y421" s="41">
        <v>45600</v>
      </c>
      <c r="Z421" s="33">
        <v>45602</v>
      </c>
      <c r="AA421" s="39"/>
      <c r="AB421" s="39"/>
      <c r="AC421" s="39"/>
      <c r="AD421" s="39"/>
      <c r="AE421" s="33">
        <v>45310</v>
      </c>
      <c r="AF421" s="39">
        <v>45100</v>
      </c>
      <c r="AG421" s="33" t="s">
        <v>112</v>
      </c>
      <c r="AH421" s="39" t="s">
        <v>112</v>
      </c>
      <c r="AI421" s="33">
        <v>45429</v>
      </c>
      <c r="AJ421" s="57">
        <v>45300</v>
      </c>
      <c r="AK421" s="33" t="s">
        <v>112</v>
      </c>
      <c r="AL421" s="39" t="s">
        <v>112</v>
      </c>
      <c r="AM421" s="33">
        <v>45475</v>
      </c>
      <c r="AN421" s="39">
        <v>45307</v>
      </c>
      <c r="AO421" s="33">
        <v>45483</v>
      </c>
      <c r="AP421" s="39">
        <v>45300</v>
      </c>
      <c r="AQ421" s="33">
        <v>45504</v>
      </c>
      <c r="AR421" s="39">
        <v>45336</v>
      </c>
      <c r="AS421" s="33">
        <v>45547</v>
      </c>
      <c r="AT421" s="39"/>
      <c r="AU421" s="33">
        <v>45561</v>
      </c>
      <c r="AV421" s="39"/>
      <c r="AW421" s="33">
        <v>45561</v>
      </c>
      <c r="AX421" s="39"/>
      <c r="AY421" s="33">
        <v>45568</v>
      </c>
      <c r="AZ421" s="39"/>
      <c r="BC421" s="28" t="s">
        <v>1048</v>
      </c>
      <c r="BD421" s="5"/>
    </row>
    <row r="422" spans="1:59" ht="14.95" hidden="1" customHeight="1" x14ac:dyDescent="0.2">
      <c r="A422" s="3">
        <v>413</v>
      </c>
      <c r="B422" s="3" t="s">
        <v>572</v>
      </c>
      <c r="C422" s="9">
        <v>121492</v>
      </c>
      <c r="D422" s="37" t="str">
        <f t="shared" si="6"/>
        <v>∞</v>
      </c>
      <c r="E422" s="5" t="s">
        <v>320</v>
      </c>
      <c r="F422" s="5" t="s">
        <v>573</v>
      </c>
      <c r="H422" s="5" t="s">
        <v>446</v>
      </c>
      <c r="I422" s="5" t="s">
        <v>293</v>
      </c>
      <c r="J422" s="5" t="s">
        <v>546</v>
      </c>
      <c r="K422" s="5" t="s">
        <v>4</v>
      </c>
      <c r="L422" s="28"/>
      <c r="M422" s="5" t="s">
        <v>237</v>
      </c>
      <c r="N422" s="5" t="s">
        <v>371</v>
      </c>
      <c r="Q422" s="5" t="s">
        <v>574</v>
      </c>
      <c r="R422" s="5">
        <v>1</v>
      </c>
      <c r="S422" s="5">
        <v>0.5</v>
      </c>
      <c r="T422" s="5" t="s">
        <v>30</v>
      </c>
      <c r="U422" s="5">
        <v>8</v>
      </c>
      <c r="V422" s="5">
        <v>10</v>
      </c>
      <c r="W422" s="33">
        <v>45575</v>
      </c>
      <c r="X422" s="41">
        <v>45586</v>
      </c>
      <c r="Y422" s="41">
        <v>45600</v>
      </c>
      <c r="Z422" s="33">
        <v>45602</v>
      </c>
      <c r="AA422" s="39"/>
      <c r="AB422" s="39"/>
      <c r="AC422" s="39"/>
      <c r="AD422" s="39"/>
      <c r="AE422" s="33">
        <v>45310</v>
      </c>
      <c r="AF422" s="39">
        <v>45100</v>
      </c>
      <c r="AG422" s="33" t="s">
        <v>112</v>
      </c>
      <c r="AH422" s="39" t="s">
        <v>112</v>
      </c>
      <c r="AI422" s="33">
        <v>45429</v>
      </c>
      <c r="AJ422" s="57">
        <v>45300</v>
      </c>
      <c r="AK422" s="33" t="s">
        <v>112</v>
      </c>
      <c r="AL422" s="39" t="s">
        <v>112</v>
      </c>
      <c r="AM422" s="33">
        <v>45475</v>
      </c>
      <c r="AN422" s="39">
        <v>45307</v>
      </c>
      <c r="AO422" s="33">
        <v>45483</v>
      </c>
      <c r="AP422" s="39">
        <v>45300</v>
      </c>
      <c r="AQ422" s="33">
        <v>45504</v>
      </c>
      <c r="AR422" s="39">
        <v>45336</v>
      </c>
      <c r="AS422" s="33">
        <v>45547</v>
      </c>
      <c r="AT422" s="39"/>
      <c r="AU422" s="33">
        <v>45561</v>
      </c>
      <c r="AV422" s="39"/>
      <c r="AW422" s="33">
        <v>45561</v>
      </c>
      <c r="AX422" s="39"/>
      <c r="AY422" s="33">
        <v>45568</v>
      </c>
      <c r="AZ422" s="39"/>
      <c r="BC422" s="28" t="s">
        <v>1048</v>
      </c>
      <c r="BD422" s="5"/>
    </row>
    <row r="423" spans="1:59" ht="14.95" hidden="1" customHeight="1" x14ac:dyDescent="0.2">
      <c r="A423" s="3">
        <v>414</v>
      </c>
      <c r="B423" s="3" t="s">
        <v>572</v>
      </c>
      <c r="C423" s="9">
        <v>121493</v>
      </c>
      <c r="D423" s="37" t="str">
        <f t="shared" si="6"/>
        <v>∞</v>
      </c>
      <c r="E423" s="5" t="s">
        <v>320</v>
      </c>
      <c r="F423" s="5" t="s">
        <v>573</v>
      </c>
      <c r="H423" s="5" t="s">
        <v>344</v>
      </c>
      <c r="I423" s="5" t="s">
        <v>293</v>
      </c>
      <c r="J423" s="5" t="s">
        <v>546</v>
      </c>
      <c r="K423" s="5" t="s">
        <v>4</v>
      </c>
      <c r="L423" s="28"/>
      <c r="M423" s="5" t="s">
        <v>237</v>
      </c>
      <c r="N423" s="5" t="s">
        <v>371</v>
      </c>
      <c r="Q423" s="5" t="s">
        <v>574</v>
      </c>
      <c r="R423" s="5">
        <v>1</v>
      </c>
      <c r="S423" s="5">
        <v>0.5</v>
      </c>
      <c r="T423" s="5" t="s">
        <v>30</v>
      </c>
      <c r="U423" s="5">
        <v>8</v>
      </c>
      <c r="V423" s="5">
        <v>10</v>
      </c>
      <c r="W423" s="33">
        <v>45575</v>
      </c>
      <c r="X423" s="41">
        <v>45586</v>
      </c>
      <c r="Y423" s="41">
        <v>45600</v>
      </c>
      <c r="Z423" s="33">
        <v>45602</v>
      </c>
      <c r="AA423" s="39"/>
      <c r="AB423" s="39"/>
      <c r="AC423" s="39"/>
      <c r="AD423" s="39"/>
      <c r="AE423" s="33">
        <v>45310</v>
      </c>
      <c r="AF423" s="39">
        <v>45100</v>
      </c>
      <c r="AG423" s="33" t="s">
        <v>112</v>
      </c>
      <c r="AH423" s="39" t="s">
        <v>112</v>
      </c>
      <c r="AI423" s="33">
        <v>45429</v>
      </c>
      <c r="AJ423" s="57">
        <v>45300</v>
      </c>
      <c r="AK423" s="33" t="s">
        <v>112</v>
      </c>
      <c r="AL423" s="39" t="s">
        <v>112</v>
      </c>
      <c r="AM423" s="33">
        <v>45475</v>
      </c>
      <c r="AN423" s="39">
        <v>45307</v>
      </c>
      <c r="AO423" s="33">
        <v>45483</v>
      </c>
      <c r="AP423" s="39">
        <v>45300</v>
      </c>
      <c r="AQ423" s="33">
        <v>45504</v>
      </c>
      <c r="AR423" s="39">
        <v>45336</v>
      </c>
      <c r="AS423" s="33">
        <v>45547</v>
      </c>
      <c r="AT423" s="39"/>
      <c r="AU423" s="33">
        <v>45561</v>
      </c>
      <c r="AV423" s="39"/>
      <c r="AW423" s="33">
        <v>45561</v>
      </c>
      <c r="AX423" s="39"/>
      <c r="AY423" s="33">
        <v>45568</v>
      </c>
      <c r="AZ423" s="39"/>
      <c r="BC423" s="28" t="s">
        <v>1048</v>
      </c>
      <c r="BD423" s="5"/>
      <c r="BG423" s="33">
        <f>Table1[[#This Row],[OKTB Meeting
(Plan)]]</f>
        <v>45568</v>
      </c>
    </row>
    <row r="424" spans="1:59" ht="14.95" hidden="1" customHeight="1" x14ac:dyDescent="0.2">
      <c r="A424" s="3">
        <v>415</v>
      </c>
      <c r="B424" s="3" t="s">
        <v>572</v>
      </c>
      <c r="C424" s="9">
        <v>121488</v>
      </c>
      <c r="D424" s="37" t="str">
        <f t="shared" si="6"/>
        <v>∞</v>
      </c>
      <c r="E424" s="5" t="s">
        <v>320</v>
      </c>
      <c r="F424" s="5" t="s">
        <v>573</v>
      </c>
      <c r="H424" s="5" t="s">
        <v>235</v>
      </c>
      <c r="I424" s="5" t="s">
        <v>293</v>
      </c>
      <c r="J424" s="5" t="s">
        <v>546</v>
      </c>
      <c r="K424" s="5" t="s">
        <v>4</v>
      </c>
      <c r="L424" s="28"/>
      <c r="M424" s="5" t="s">
        <v>237</v>
      </c>
      <c r="N424" s="5" t="s">
        <v>371</v>
      </c>
      <c r="Q424" s="5" t="s">
        <v>574</v>
      </c>
      <c r="R424" s="5">
        <v>1</v>
      </c>
      <c r="S424" s="5">
        <v>0.5</v>
      </c>
      <c r="T424" s="5" t="s">
        <v>30</v>
      </c>
      <c r="U424" s="5">
        <v>8</v>
      </c>
      <c r="V424" s="5">
        <v>10</v>
      </c>
      <c r="W424" s="33">
        <v>45575</v>
      </c>
      <c r="X424" s="41">
        <v>45586</v>
      </c>
      <c r="Y424" s="41">
        <v>45600</v>
      </c>
      <c r="Z424" s="33">
        <v>45602</v>
      </c>
      <c r="AA424" s="39"/>
      <c r="AB424" s="39"/>
      <c r="AC424" s="39"/>
      <c r="AD424" s="39"/>
      <c r="AE424" s="33">
        <v>45310</v>
      </c>
      <c r="AF424" s="39">
        <v>45100</v>
      </c>
      <c r="AG424" s="33" t="s">
        <v>112</v>
      </c>
      <c r="AH424" s="39" t="s">
        <v>112</v>
      </c>
      <c r="AI424" s="33">
        <v>45429</v>
      </c>
      <c r="AJ424" s="57">
        <v>45300</v>
      </c>
      <c r="AK424" s="33" t="s">
        <v>112</v>
      </c>
      <c r="AL424" s="39" t="s">
        <v>112</v>
      </c>
      <c r="AM424" s="33">
        <v>45475</v>
      </c>
      <c r="AN424" s="39">
        <v>45307</v>
      </c>
      <c r="AO424" s="33">
        <v>45483</v>
      </c>
      <c r="AP424" s="39">
        <v>45300</v>
      </c>
      <c r="AQ424" s="33">
        <v>45504</v>
      </c>
      <c r="AR424" s="57">
        <v>45336</v>
      </c>
      <c r="AS424" s="33">
        <v>45547</v>
      </c>
      <c r="AT424" s="39"/>
      <c r="AU424" s="33">
        <v>45561</v>
      </c>
      <c r="AV424" s="39"/>
      <c r="AW424" s="33">
        <v>45561</v>
      </c>
      <c r="AX424" s="39"/>
      <c r="AY424" s="33">
        <v>45568</v>
      </c>
      <c r="AZ424" s="39"/>
      <c r="BC424" s="28" t="s">
        <v>575</v>
      </c>
      <c r="BD424" s="5"/>
      <c r="BG424" s="33">
        <f>Table1[[#This Row],[OKTB Meeting
(Plan)]]</f>
        <v>45568</v>
      </c>
    </row>
    <row r="425" spans="1:59" ht="14.95" hidden="1" customHeight="1" x14ac:dyDescent="0.2">
      <c r="A425" s="3">
        <v>416</v>
      </c>
      <c r="B425" s="3" t="s">
        <v>572</v>
      </c>
      <c r="C425" s="9">
        <v>121489</v>
      </c>
      <c r="D425" s="37" t="str">
        <f t="shared" si="6"/>
        <v>∞</v>
      </c>
      <c r="E425" s="5" t="s">
        <v>320</v>
      </c>
      <c r="F425" s="5" t="s">
        <v>573</v>
      </c>
      <c r="H425" s="5" t="s">
        <v>328</v>
      </c>
      <c r="I425" s="5" t="s">
        <v>293</v>
      </c>
      <c r="J425" s="5" t="s">
        <v>546</v>
      </c>
      <c r="K425" s="5" t="s">
        <v>4</v>
      </c>
      <c r="L425" s="28"/>
      <c r="M425" s="5" t="s">
        <v>237</v>
      </c>
      <c r="N425" s="5" t="s">
        <v>371</v>
      </c>
      <c r="Q425" s="5" t="s">
        <v>574</v>
      </c>
      <c r="R425" s="5">
        <v>1</v>
      </c>
      <c r="S425" s="5">
        <v>0.5</v>
      </c>
      <c r="T425" s="5" t="s">
        <v>30</v>
      </c>
      <c r="U425" s="5">
        <v>8</v>
      </c>
      <c r="V425" s="5">
        <v>10</v>
      </c>
      <c r="W425" s="33">
        <v>45575</v>
      </c>
      <c r="X425" s="41">
        <v>45586</v>
      </c>
      <c r="Y425" s="41">
        <v>45600</v>
      </c>
      <c r="Z425" s="33">
        <v>45602</v>
      </c>
      <c r="AA425" s="39"/>
      <c r="AB425" s="39"/>
      <c r="AC425" s="39"/>
      <c r="AD425" s="39"/>
      <c r="AE425" s="33">
        <v>45310</v>
      </c>
      <c r="AF425" s="39">
        <v>45100</v>
      </c>
      <c r="AG425" s="33" t="s">
        <v>112</v>
      </c>
      <c r="AH425" s="39" t="s">
        <v>112</v>
      </c>
      <c r="AI425" s="33">
        <v>45429</v>
      </c>
      <c r="AJ425" s="57">
        <v>45300</v>
      </c>
      <c r="AK425" s="33" t="s">
        <v>112</v>
      </c>
      <c r="AL425" s="39" t="s">
        <v>112</v>
      </c>
      <c r="AM425" s="33">
        <v>45475</v>
      </c>
      <c r="AN425" s="39">
        <v>45307</v>
      </c>
      <c r="AO425" s="33">
        <v>45483</v>
      </c>
      <c r="AP425" s="39">
        <v>45300</v>
      </c>
      <c r="AQ425" s="33">
        <v>45504</v>
      </c>
      <c r="AR425" s="57">
        <v>45336</v>
      </c>
      <c r="AS425" s="33">
        <v>45547</v>
      </c>
      <c r="AT425" s="39"/>
      <c r="AU425" s="33">
        <v>45561</v>
      </c>
      <c r="AV425" s="39"/>
      <c r="AW425" s="33">
        <v>45561</v>
      </c>
      <c r="AX425" s="39"/>
      <c r="AY425" s="33">
        <v>45568</v>
      </c>
      <c r="AZ425" s="39"/>
      <c r="BC425" s="28" t="s">
        <v>575</v>
      </c>
      <c r="BD425" s="5"/>
    </row>
    <row r="426" spans="1:59" ht="14.95" hidden="1" customHeight="1" x14ac:dyDescent="0.2">
      <c r="A426" s="3">
        <v>417</v>
      </c>
      <c r="B426" s="3" t="s">
        <v>373</v>
      </c>
      <c r="C426" s="9">
        <v>121965</v>
      </c>
      <c r="D426" s="37" t="str">
        <f t="shared" si="6"/>
        <v>∞</v>
      </c>
      <c r="E426" s="56" t="s">
        <v>104</v>
      </c>
      <c r="F426" s="5" t="s">
        <v>436</v>
      </c>
      <c r="G426" s="5" t="s">
        <v>396</v>
      </c>
      <c r="I426" s="5" t="s">
        <v>107</v>
      </c>
      <c r="J426" s="5" t="s">
        <v>118</v>
      </c>
      <c r="K426" s="5" t="s">
        <v>220</v>
      </c>
      <c r="M426" s="5" t="s">
        <v>109</v>
      </c>
      <c r="O426" s="5" t="s">
        <v>111</v>
      </c>
      <c r="P426" s="5" t="s">
        <v>111</v>
      </c>
      <c r="Q426" s="5" t="s">
        <v>111</v>
      </c>
      <c r="R426" s="5">
        <v>1</v>
      </c>
      <c r="S426" s="5">
        <v>1</v>
      </c>
      <c r="T426" s="5" t="s">
        <v>5</v>
      </c>
      <c r="U426" s="5">
        <v>15</v>
      </c>
      <c r="V426" s="5">
        <v>10</v>
      </c>
      <c r="W426" s="33">
        <v>45401</v>
      </c>
      <c r="X426" s="41">
        <v>45421</v>
      </c>
      <c r="Y426" s="41">
        <v>45435</v>
      </c>
      <c r="Z426" s="33">
        <v>45440</v>
      </c>
      <c r="AA426" s="39"/>
      <c r="AB426" s="39"/>
      <c r="AC426" s="39"/>
      <c r="AD426" s="39"/>
      <c r="AE426" s="33" t="s">
        <v>112</v>
      </c>
      <c r="AF426" s="39"/>
      <c r="AG426" s="33" t="s">
        <v>112</v>
      </c>
      <c r="AH426" s="39"/>
      <c r="AI426" s="33" t="s">
        <v>112</v>
      </c>
      <c r="AJ426" s="39"/>
      <c r="AK426" s="33" t="s">
        <v>112</v>
      </c>
      <c r="AL426" s="39"/>
      <c r="AM426" s="33" t="s">
        <v>112</v>
      </c>
      <c r="AN426" s="39"/>
      <c r="AO426" s="33" t="s">
        <v>112</v>
      </c>
      <c r="AP426" s="39"/>
      <c r="AQ426" s="33" t="s">
        <v>112</v>
      </c>
      <c r="AR426" s="39"/>
      <c r="AS426" s="33" t="s">
        <v>112</v>
      </c>
      <c r="AT426" s="39"/>
      <c r="AU426" s="33" t="s">
        <v>112</v>
      </c>
      <c r="AV426" s="39"/>
      <c r="AW426" s="33" t="s">
        <v>112</v>
      </c>
      <c r="AX426" s="39"/>
      <c r="AY426" s="33" t="s">
        <v>112</v>
      </c>
      <c r="AZ426" s="39"/>
      <c r="BB426" s="33"/>
      <c r="BD426" s="5"/>
    </row>
    <row r="427" spans="1:59" ht="14.95" hidden="1" customHeight="1" x14ac:dyDescent="0.2">
      <c r="A427" s="3">
        <v>418</v>
      </c>
      <c r="B427" s="3" t="s">
        <v>373</v>
      </c>
      <c r="C427" s="9">
        <v>121966</v>
      </c>
      <c r="D427" s="37" t="str">
        <f t="shared" si="6"/>
        <v>∞</v>
      </c>
      <c r="E427" s="56" t="s">
        <v>104</v>
      </c>
      <c r="F427" s="5" t="s">
        <v>437</v>
      </c>
      <c r="G427" s="5" t="s">
        <v>385</v>
      </c>
      <c r="I427" s="5" t="s">
        <v>107</v>
      </c>
      <c r="J427" s="5" t="s">
        <v>118</v>
      </c>
      <c r="K427" s="5" t="s">
        <v>220</v>
      </c>
      <c r="M427" s="5" t="s">
        <v>109</v>
      </c>
      <c r="O427" s="5" t="s">
        <v>111</v>
      </c>
      <c r="P427" s="5" t="s">
        <v>111</v>
      </c>
      <c r="Q427" s="5" t="s">
        <v>111</v>
      </c>
      <c r="R427" s="5">
        <v>1</v>
      </c>
      <c r="S427" s="5">
        <v>1</v>
      </c>
      <c r="T427" s="5" t="s">
        <v>5</v>
      </c>
      <c r="U427" s="5">
        <v>15</v>
      </c>
      <c r="V427" s="5">
        <v>10</v>
      </c>
      <c r="W427" s="33">
        <v>45401</v>
      </c>
      <c r="X427" s="41">
        <v>45421</v>
      </c>
      <c r="Y427" s="41">
        <v>45435</v>
      </c>
      <c r="Z427" s="33">
        <v>45440</v>
      </c>
      <c r="AA427" s="39"/>
      <c r="AB427" s="39"/>
      <c r="AC427" s="39"/>
      <c r="AD427" s="39"/>
      <c r="AE427" s="33" t="s">
        <v>112</v>
      </c>
      <c r="AF427" s="39"/>
      <c r="AG427" s="33" t="s">
        <v>112</v>
      </c>
      <c r="AH427" s="39"/>
      <c r="AI427" s="33" t="s">
        <v>112</v>
      </c>
      <c r="AJ427" s="39"/>
      <c r="AK427" s="33" t="s">
        <v>112</v>
      </c>
      <c r="AL427" s="39"/>
      <c r="AM427" s="33" t="s">
        <v>112</v>
      </c>
      <c r="AN427" s="39"/>
      <c r="AO427" s="33" t="s">
        <v>112</v>
      </c>
      <c r="AP427" s="39"/>
      <c r="AQ427" s="33" t="s">
        <v>112</v>
      </c>
      <c r="AR427" s="39"/>
      <c r="AS427" s="33" t="s">
        <v>112</v>
      </c>
      <c r="AT427" s="39"/>
      <c r="AU427" s="33" t="s">
        <v>112</v>
      </c>
      <c r="AV427" s="39"/>
      <c r="AW427" s="33" t="s">
        <v>112</v>
      </c>
      <c r="AX427" s="39"/>
      <c r="AY427" s="33" t="s">
        <v>112</v>
      </c>
      <c r="AZ427" s="39"/>
      <c r="BB427" s="33"/>
      <c r="BD427" s="5"/>
      <c r="BG427" s="33" t="str">
        <f>Table1[[#This Row],[OKTB Meeting
(Plan)]]</f>
        <v>Not Required</v>
      </c>
    </row>
    <row r="428" spans="1:59" ht="14.95" hidden="1" customHeight="1" x14ac:dyDescent="0.2">
      <c r="A428" s="3">
        <v>419</v>
      </c>
      <c r="B428" s="3" t="s">
        <v>882</v>
      </c>
      <c r="C428" s="9">
        <v>121326</v>
      </c>
      <c r="D428" s="37" t="str">
        <f t="shared" si="6"/>
        <v>∞</v>
      </c>
      <c r="E428" s="65" t="s">
        <v>104</v>
      </c>
      <c r="F428" s="5" t="s">
        <v>1295</v>
      </c>
      <c r="I428" s="5" t="s">
        <v>107</v>
      </c>
      <c r="J428" s="5" t="s">
        <v>118</v>
      </c>
      <c r="K428" s="5" t="s">
        <v>16</v>
      </c>
      <c r="M428" s="5" t="s">
        <v>109</v>
      </c>
      <c r="N428" s="5" t="s">
        <v>509</v>
      </c>
      <c r="O428" s="5" t="s">
        <v>111</v>
      </c>
      <c r="P428" s="5" t="s">
        <v>111</v>
      </c>
      <c r="Q428" s="5" t="s">
        <v>111</v>
      </c>
      <c r="R428" s="5">
        <v>1</v>
      </c>
      <c r="S428" s="5">
        <v>1</v>
      </c>
      <c r="T428" s="5" t="s">
        <v>5</v>
      </c>
      <c r="U428" s="5">
        <v>5</v>
      </c>
      <c r="V428" s="5">
        <v>0</v>
      </c>
      <c r="W428" s="33">
        <v>45401</v>
      </c>
      <c r="X428" s="41" t="s">
        <v>115</v>
      </c>
      <c r="Y428" s="41" t="s">
        <v>115</v>
      </c>
      <c r="Z428" s="33">
        <v>45408</v>
      </c>
      <c r="AA428" s="39"/>
      <c r="AB428" s="39"/>
      <c r="AC428" s="39"/>
      <c r="AD428" s="39"/>
      <c r="AE428" s="33" t="s">
        <v>112</v>
      </c>
      <c r="AF428" s="39"/>
      <c r="AG428" s="33" t="s">
        <v>112</v>
      </c>
      <c r="AH428" s="39"/>
      <c r="AI428" s="33" t="s">
        <v>112</v>
      </c>
      <c r="AJ428" s="39"/>
      <c r="AK428" s="33" t="s">
        <v>112</v>
      </c>
      <c r="AL428" s="39"/>
      <c r="AM428" s="33" t="s">
        <v>112</v>
      </c>
      <c r="AN428" s="39"/>
      <c r="AO428" s="33" t="s">
        <v>112</v>
      </c>
      <c r="AP428" s="39"/>
      <c r="AQ428" s="33" t="s">
        <v>112</v>
      </c>
      <c r="AR428" s="39"/>
      <c r="AS428" s="33" t="s">
        <v>112</v>
      </c>
      <c r="AT428" s="39"/>
      <c r="AU428" s="33" t="s">
        <v>112</v>
      </c>
      <c r="AV428" s="39"/>
      <c r="AW428" s="33" t="s">
        <v>112</v>
      </c>
      <c r="AX428" s="39"/>
      <c r="AY428" s="33" t="s">
        <v>112</v>
      </c>
      <c r="AZ428" s="39"/>
      <c r="BD428" s="5"/>
    </row>
    <row r="429" spans="1:59" ht="14.95" hidden="1" customHeight="1" x14ac:dyDescent="0.2">
      <c r="A429" s="3">
        <v>420</v>
      </c>
      <c r="B429" s="3" t="s">
        <v>882</v>
      </c>
      <c r="C429" s="9" t="s">
        <v>122</v>
      </c>
      <c r="D429" s="37" t="str">
        <f t="shared" si="6"/>
        <v>∞</v>
      </c>
      <c r="E429" s="5" t="s">
        <v>883</v>
      </c>
      <c r="F429" s="5" t="s">
        <v>1296</v>
      </c>
      <c r="H429" s="5" t="s">
        <v>392</v>
      </c>
      <c r="I429" s="5" t="s">
        <v>293</v>
      </c>
      <c r="J429" s="5" t="s">
        <v>118</v>
      </c>
      <c r="K429" s="5" t="s">
        <v>4</v>
      </c>
      <c r="L429" s="64"/>
      <c r="M429" s="5" t="s">
        <v>237</v>
      </c>
      <c r="N429" s="5" t="s">
        <v>333</v>
      </c>
      <c r="Q429" s="5" t="s">
        <v>122</v>
      </c>
      <c r="R429" s="5">
        <v>1</v>
      </c>
      <c r="S429" s="5">
        <v>1.5</v>
      </c>
      <c r="T429" s="5" t="s">
        <v>23</v>
      </c>
      <c r="U429" s="5">
        <v>5</v>
      </c>
      <c r="V429" s="5">
        <v>10</v>
      </c>
      <c r="W429" s="33">
        <v>45404</v>
      </c>
      <c r="X429" s="41">
        <v>45408</v>
      </c>
      <c r="Y429" s="41">
        <v>45422</v>
      </c>
      <c r="Z429" s="33">
        <v>45426</v>
      </c>
      <c r="AA429" s="39"/>
      <c r="AB429" s="39"/>
      <c r="AC429" s="39"/>
      <c r="AD429" s="39"/>
      <c r="AE429" s="33">
        <v>45131</v>
      </c>
      <c r="AF429" s="33">
        <v>45131</v>
      </c>
      <c r="AG429" s="33" t="s">
        <v>112</v>
      </c>
      <c r="AH429" s="39" t="s">
        <v>112</v>
      </c>
      <c r="AI429" s="33">
        <v>45251</v>
      </c>
      <c r="AJ429" s="39"/>
      <c r="AK429" s="33" t="s">
        <v>112</v>
      </c>
      <c r="AL429" s="39"/>
      <c r="AM429" s="33">
        <v>45303</v>
      </c>
      <c r="AN429" s="39"/>
      <c r="AO429" s="33">
        <v>45313</v>
      </c>
      <c r="AP429" s="39"/>
      <c r="AQ429" s="33">
        <v>45334</v>
      </c>
      <c r="AR429" s="39"/>
      <c r="AS429" s="33">
        <v>45376</v>
      </c>
      <c r="AT429" s="39"/>
      <c r="AU429" s="33">
        <v>45390</v>
      </c>
      <c r="AV429" s="39"/>
      <c r="AW429" s="33">
        <v>45390</v>
      </c>
      <c r="AX429" s="39"/>
      <c r="AY429" s="33">
        <v>45397</v>
      </c>
      <c r="AZ429" s="39"/>
      <c r="BC429" s="28" t="s">
        <v>1297</v>
      </c>
      <c r="BD429" s="5" t="s">
        <v>289</v>
      </c>
      <c r="BG429" s="33">
        <f>Table1[[#This Row],[OKTB Meeting
(Plan)]]</f>
        <v>45397</v>
      </c>
    </row>
    <row r="430" spans="1:59" ht="14.95" hidden="1" customHeight="1" x14ac:dyDescent="0.2">
      <c r="A430" s="3">
        <v>421</v>
      </c>
      <c r="B430" s="3" t="s">
        <v>882</v>
      </c>
      <c r="C430" s="9" t="s">
        <v>122</v>
      </c>
      <c r="D430" s="37" t="str">
        <f t="shared" si="6"/>
        <v>∞</v>
      </c>
      <c r="E430" s="5" t="s">
        <v>883</v>
      </c>
      <c r="F430" s="5" t="s">
        <v>1296</v>
      </c>
      <c r="H430" s="5" t="s">
        <v>483</v>
      </c>
      <c r="I430" s="5" t="s">
        <v>293</v>
      </c>
      <c r="J430" s="5" t="s">
        <v>118</v>
      </c>
      <c r="K430" s="5" t="s">
        <v>4</v>
      </c>
      <c r="L430" s="64"/>
      <c r="M430" s="5" t="s">
        <v>237</v>
      </c>
      <c r="N430" s="5" t="s">
        <v>333</v>
      </c>
      <c r="Q430" s="5" t="s">
        <v>122</v>
      </c>
      <c r="R430" s="5">
        <v>1</v>
      </c>
      <c r="S430" s="5">
        <v>1.5</v>
      </c>
      <c r="T430" s="5" t="s">
        <v>23</v>
      </c>
      <c r="U430" s="5">
        <v>5</v>
      </c>
      <c r="V430" s="5">
        <v>10</v>
      </c>
      <c r="W430" s="33">
        <v>45404</v>
      </c>
      <c r="X430" s="41">
        <v>45408</v>
      </c>
      <c r="Y430" s="41">
        <v>45422</v>
      </c>
      <c r="Z430" s="33">
        <v>45426</v>
      </c>
      <c r="AA430" s="39"/>
      <c r="AB430" s="39"/>
      <c r="AC430" s="39"/>
      <c r="AD430" s="39"/>
      <c r="AE430" s="33">
        <v>45131</v>
      </c>
      <c r="AF430" s="33">
        <v>45131</v>
      </c>
      <c r="AG430" s="33" t="s">
        <v>112</v>
      </c>
      <c r="AH430" s="39" t="s">
        <v>112</v>
      </c>
      <c r="AI430" s="33">
        <v>45251</v>
      </c>
      <c r="AJ430" s="39"/>
      <c r="AK430" s="33" t="s">
        <v>112</v>
      </c>
      <c r="AL430" s="39"/>
      <c r="AM430" s="33">
        <v>45303</v>
      </c>
      <c r="AN430" s="39"/>
      <c r="AO430" s="33">
        <v>45313</v>
      </c>
      <c r="AP430" s="39"/>
      <c r="AQ430" s="33">
        <v>45334</v>
      </c>
      <c r="AR430" s="39"/>
      <c r="AS430" s="33">
        <v>45376</v>
      </c>
      <c r="AT430" s="39"/>
      <c r="AU430" s="33">
        <v>45390</v>
      </c>
      <c r="AV430" s="39"/>
      <c r="AW430" s="33">
        <v>45390</v>
      </c>
      <c r="AX430" s="39"/>
      <c r="AY430" s="33">
        <v>45397</v>
      </c>
      <c r="AZ430" s="39"/>
      <c r="BC430" s="28" t="s">
        <v>1297</v>
      </c>
      <c r="BD430" s="5" t="s">
        <v>289</v>
      </c>
    </row>
    <row r="431" spans="1:59" ht="14.95" hidden="1" customHeight="1" x14ac:dyDescent="0.2">
      <c r="A431" s="3">
        <v>422</v>
      </c>
      <c r="B431" s="3" t="s">
        <v>782</v>
      </c>
      <c r="C431" s="9" t="s">
        <v>122</v>
      </c>
      <c r="D431" s="37" t="str">
        <f t="shared" si="6"/>
        <v>∞</v>
      </c>
      <c r="E431" s="5" t="s">
        <v>829</v>
      </c>
      <c r="F431" s="5" t="s">
        <v>1222</v>
      </c>
      <c r="H431" s="5" t="s">
        <v>1223</v>
      </c>
      <c r="I431" s="5" t="s">
        <v>293</v>
      </c>
      <c r="J431" s="5" t="s">
        <v>118</v>
      </c>
      <c r="K431" s="5" t="s">
        <v>4</v>
      </c>
      <c r="N431" s="5" t="s">
        <v>1203</v>
      </c>
      <c r="Q431" s="5" t="s">
        <v>122</v>
      </c>
      <c r="R431" s="5">
        <v>1</v>
      </c>
      <c r="S431" s="5">
        <v>1</v>
      </c>
      <c r="T431" s="5" t="s">
        <v>23</v>
      </c>
      <c r="U431" s="5">
        <v>50</v>
      </c>
      <c r="V431" s="5">
        <v>20</v>
      </c>
      <c r="W431" s="33">
        <v>45408</v>
      </c>
      <c r="X431" s="41">
        <v>45482</v>
      </c>
      <c r="Y431" s="41">
        <v>45510</v>
      </c>
      <c r="Z431" s="33">
        <v>45512</v>
      </c>
      <c r="AA431" s="39"/>
      <c r="AB431" s="39"/>
      <c r="AC431" s="39"/>
      <c r="AD431" s="39"/>
      <c r="AE431" s="33">
        <v>45135</v>
      </c>
      <c r="AF431" s="39"/>
      <c r="AG431" s="33" t="s">
        <v>112</v>
      </c>
      <c r="AH431" s="39" t="s">
        <v>112</v>
      </c>
      <c r="AI431" s="33">
        <v>45259</v>
      </c>
      <c r="AJ431" s="39"/>
      <c r="AK431" s="33" t="s">
        <v>112</v>
      </c>
      <c r="AL431" s="39"/>
      <c r="AM431" s="33">
        <v>45310</v>
      </c>
      <c r="AN431" s="39"/>
      <c r="AO431" s="33">
        <v>45317</v>
      </c>
      <c r="AP431" s="39"/>
      <c r="AQ431" s="33">
        <v>45338</v>
      </c>
      <c r="AR431" s="39"/>
      <c r="AS431" s="33">
        <v>45380</v>
      </c>
      <c r="AT431" s="39"/>
      <c r="AU431" s="33">
        <v>45394</v>
      </c>
      <c r="AV431" s="39"/>
      <c r="AW431" s="33">
        <v>45394</v>
      </c>
      <c r="AX431" s="39"/>
      <c r="AY431" s="33">
        <v>45401</v>
      </c>
      <c r="AZ431" s="39"/>
      <c r="BC431" s="28" t="s">
        <v>832</v>
      </c>
      <c r="BD431" s="5" t="s">
        <v>289</v>
      </c>
      <c r="BG431" s="33">
        <f>Table1[[#This Row],[OKTB Meeting
(Plan)]]</f>
        <v>45401</v>
      </c>
    </row>
    <row r="432" spans="1:59" ht="14.95" hidden="1" customHeight="1" x14ac:dyDescent="0.2">
      <c r="A432" s="3">
        <v>423</v>
      </c>
      <c r="B432" s="3" t="s">
        <v>782</v>
      </c>
      <c r="C432" s="9" t="s">
        <v>122</v>
      </c>
      <c r="D432" s="37" t="str">
        <f t="shared" si="6"/>
        <v>∞</v>
      </c>
      <c r="E432" s="5" t="s">
        <v>829</v>
      </c>
      <c r="F432" s="5" t="s">
        <v>1222</v>
      </c>
      <c r="H432" s="5" t="s">
        <v>1224</v>
      </c>
      <c r="I432" s="5" t="s">
        <v>293</v>
      </c>
      <c r="J432" s="5" t="s">
        <v>118</v>
      </c>
      <c r="K432" s="5" t="s">
        <v>4</v>
      </c>
      <c r="N432" s="5" t="s">
        <v>1203</v>
      </c>
      <c r="Q432" s="5" t="s">
        <v>122</v>
      </c>
      <c r="R432" s="5">
        <v>1</v>
      </c>
      <c r="S432" s="5">
        <v>1</v>
      </c>
      <c r="T432" s="5" t="s">
        <v>23</v>
      </c>
      <c r="U432" s="5">
        <v>50</v>
      </c>
      <c r="V432" s="5">
        <v>20</v>
      </c>
      <c r="W432" s="33">
        <v>45408</v>
      </c>
      <c r="X432" s="41">
        <v>45482</v>
      </c>
      <c r="Y432" s="41">
        <v>45510</v>
      </c>
      <c r="Z432" s="33">
        <v>45512</v>
      </c>
      <c r="AA432" s="39"/>
      <c r="AB432" s="39"/>
      <c r="AC432" s="39"/>
      <c r="AD432" s="39"/>
      <c r="AE432" s="33">
        <v>45135</v>
      </c>
      <c r="AF432" s="39"/>
      <c r="AG432" s="33" t="s">
        <v>112</v>
      </c>
      <c r="AH432" s="39" t="s">
        <v>112</v>
      </c>
      <c r="AI432" s="33">
        <v>45259</v>
      </c>
      <c r="AJ432" s="39"/>
      <c r="AK432" s="33" t="s">
        <v>112</v>
      </c>
      <c r="AL432" s="39"/>
      <c r="AM432" s="33">
        <v>45310</v>
      </c>
      <c r="AN432" s="39"/>
      <c r="AO432" s="33">
        <v>45317</v>
      </c>
      <c r="AP432" s="39"/>
      <c r="AQ432" s="33">
        <v>45338</v>
      </c>
      <c r="AR432" s="39"/>
      <c r="AS432" s="33">
        <v>45380</v>
      </c>
      <c r="AT432" s="39"/>
      <c r="AU432" s="33">
        <v>45394</v>
      </c>
      <c r="AV432" s="39"/>
      <c r="AW432" s="33">
        <v>45394</v>
      </c>
      <c r="AX432" s="39"/>
      <c r="AY432" s="33">
        <v>45401</v>
      </c>
      <c r="AZ432" s="39"/>
      <c r="BC432" s="28" t="s">
        <v>832</v>
      </c>
      <c r="BD432" s="5" t="s">
        <v>289</v>
      </c>
      <c r="BG432" s="33">
        <f>Table1[[#This Row],[OKTB Meeting
(Plan)]]</f>
        <v>45401</v>
      </c>
    </row>
    <row r="433" spans="1:59" ht="14.95" hidden="1" customHeight="1" x14ac:dyDescent="0.2">
      <c r="A433" s="3">
        <v>424</v>
      </c>
      <c r="B433" s="3" t="s">
        <v>782</v>
      </c>
      <c r="C433" s="9" t="s">
        <v>122</v>
      </c>
      <c r="D433" s="37" t="str">
        <f t="shared" si="6"/>
        <v>∞</v>
      </c>
      <c r="E433" s="5" t="s">
        <v>1217</v>
      </c>
      <c r="F433" s="5" t="s">
        <v>1218</v>
      </c>
      <c r="H433" s="5" t="s">
        <v>1219</v>
      </c>
      <c r="I433" s="5" t="s">
        <v>293</v>
      </c>
      <c r="J433" s="5" t="s">
        <v>118</v>
      </c>
      <c r="K433" s="5" t="s">
        <v>4</v>
      </c>
      <c r="N433" s="5" t="s">
        <v>1220</v>
      </c>
      <c r="Q433" s="5" t="s">
        <v>122</v>
      </c>
      <c r="R433" s="5">
        <v>1</v>
      </c>
      <c r="S433" s="5">
        <v>1.5</v>
      </c>
      <c r="T433" s="5" t="s">
        <v>23</v>
      </c>
      <c r="U433" s="5">
        <v>50</v>
      </c>
      <c r="V433" s="5">
        <v>20</v>
      </c>
      <c r="W433" s="33">
        <v>45408</v>
      </c>
      <c r="X433" s="41">
        <v>45482</v>
      </c>
      <c r="Y433" s="41">
        <v>45510</v>
      </c>
      <c r="Z433" s="33">
        <v>45512</v>
      </c>
      <c r="AA433" s="39"/>
      <c r="AB433" s="39"/>
      <c r="AC433" s="39"/>
      <c r="AD433" s="39"/>
      <c r="AE433" s="33">
        <v>45135</v>
      </c>
      <c r="AF433" s="39"/>
      <c r="AG433" s="33" t="s">
        <v>112</v>
      </c>
      <c r="AH433" s="39"/>
      <c r="AI433" s="33">
        <v>45259</v>
      </c>
      <c r="AJ433" s="39"/>
      <c r="AK433" s="33" t="s">
        <v>112</v>
      </c>
      <c r="AL433" s="39"/>
      <c r="AM433" s="33">
        <v>45310</v>
      </c>
      <c r="AN433" s="39"/>
      <c r="AO433" s="33">
        <v>45317</v>
      </c>
      <c r="AP433" s="39"/>
      <c r="AQ433" s="33">
        <v>45338</v>
      </c>
      <c r="AR433" s="39"/>
      <c r="AS433" s="33">
        <v>45380</v>
      </c>
      <c r="AT433" s="39"/>
      <c r="AU433" s="33">
        <v>45394</v>
      </c>
      <c r="AV433" s="39"/>
      <c r="AW433" s="33">
        <v>45394</v>
      </c>
      <c r="AX433" s="39"/>
      <c r="AY433" s="33">
        <v>45401</v>
      </c>
      <c r="AZ433" s="39"/>
      <c r="BC433" s="28" t="s">
        <v>1221</v>
      </c>
      <c r="BD433" s="5" t="s">
        <v>289</v>
      </c>
      <c r="BG433" s="33">
        <f>Table1[[#This Row],[OKTB Meeting
(Plan)]]</f>
        <v>45401</v>
      </c>
    </row>
    <row r="434" spans="1:59" ht="14.95" hidden="1" customHeight="1" x14ac:dyDescent="0.2">
      <c r="A434" s="3">
        <v>425</v>
      </c>
      <c r="B434" s="3" t="s">
        <v>782</v>
      </c>
      <c r="C434" s="9" t="s">
        <v>122</v>
      </c>
      <c r="D434" s="37" t="str">
        <f t="shared" si="6"/>
        <v>∞</v>
      </c>
      <c r="E434" s="5" t="s">
        <v>1217</v>
      </c>
      <c r="F434" s="5" t="s">
        <v>1218</v>
      </c>
      <c r="H434" s="5" t="s">
        <v>1219</v>
      </c>
      <c r="I434" s="5" t="s">
        <v>293</v>
      </c>
      <c r="J434" s="5" t="s">
        <v>118</v>
      </c>
      <c r="K434" s="5" t="s">
        <v>4</v>
      </c>
      <c r="N434" s="5" t="s">
        <v>1220</v>
      </c>
      <c r="Q434" s="5" t="s">
        <v>122</v>
      </c>
      <c r="R434" s="5">
        <v>1</v>
      </c>
      <c r="S434" s="5">
        <v>1.5</v>
      </c>
      <c r="T434" s="5" t="s">
        <v>23</v>
      </c>
      <c r="U434" s="5">
        <v>50</v>
      </c>
      <c r="V434" s="5">
        <v>20</v>
      </c>
      <c r="W434" s="33">
        <v>45408</v>
      </c>
      <c r="X434" s="41">
        <v>45482</v>
      </c>
      <c r="Y434" s="41">
        <v>45510</v>
      </c>
      <c r="Z434" s="33">
        <v>45512</v>
      </c>
      <c r="AA434" s="39"/>
      <c r="AB434" s="39"/>
      <c r="AC434" s="39"/>
      <c r="AD434" s="39"/>
      <c r="AE434" s="33">
        <v>45135</v>
      </c>
      <c r="AF434" s="39"/>
      <c r="AG434" s="33" t="s">
        <v>112</v>
      </c>
      <c r="AH434" s="39"/>
      <c r="AI434" s="33">
        <v>45259</v>
      </c>
      <c r="AJ434" s="39"/>
      <c r="AK434" s="33" t="s">
        <v>112</v>
      </c>
      <c r="AL434" s="39"/>
      <c r="AM434" s="33">
        <v>45310</v>
      </c>
      <c r="AN434" s="39"/>
      <c r="AO434" s="33">
        <v>45317</v>
      </c>
      <c r="AP434" s="39"/>
      <c r="AQ434" s="33">
        <v>45338</v>
      </c>
      <c r="AR434" s="39"/>
      <c r="AS434" s="33">
        <v>45380</v>
      </c>
      <c r="AT434" s="39"/>
      <c r="AU434" s="33">
        <v>45394</v>
      </c>
      <c r="AV434" s="39"/>
      <c r="AW434" s="33">
        <v>45394</v>
      </c>
      <c r="AX434" s="39"/>
      <c r="AY434" s="33">
        <v>45401</v>
      </c>
      <c r="AZ434" s="39"/>
      <c r="BC434" s="28" t="s">
        <v>1221</v>
      </c>
      <c r="BD434" s="5" t="s">
        <v>289</v>
      </c>
      <c r="BG434" s="33">
        <f>Table1[[#This Row],[OKTB Meeting
(Plan)]]</f>
        <v>45401</v>
      </c>
    </row>
    <row r="435" spans="1:59" ht="14.95" hidden="1" customHeight="1" x14ac:dyDescent="0.2">
      <c r="A435" s="3">
        <v>426</v>
      </c>
      <c r="B435" s="3" t="s">
        <v>782</v>
      </c>
      <c r="C435" s="9" t="s">
        <v>122</v>
      </c>
      <c r="D435" s="37" t="str">
        <f t="shared" si="6"/>
        <v>∞</v>
      </c>
      <c r="E435" s="5" t="s">
        <v>1217</v>
      </c>
      <c r="F435" s="5" t="s">
        <v>1218</v>
      </c>
      <c r="H435" s="5" t="s">
        <v>1219</v>
      </c>
      <c r="I435" s="5" t="s">
        <v>293</v>
      </c>
      <c r="J435" s="5" t="s">
        <v>118</v>
      </c>
      <c r="K435" s="5" t="s">
        <v>4</v>
      </c>
      <c r="N435" s="5" t="s">
        <v>1220</v>
      </c>
      <c r="Q435" s="5" t="s">
        <v>122</v>
      </c>
      <c r="R435" s="5">
        <v>1</v>
      </c>
      <c r="S435" s="5">
        <v>1.5</v>
      </c>
      <c r="T435" s="5" t="s">
        <v>23</v>
      </c>
      <c r="U435" s="5">
        <v>50</v>
      </c>
      <c r="V435" s="5">
        <v>20</v>
      </c>
      <c r="W435" s="33">
        <v>45408</v>
      </c>
      <c r="X435" s="41">
        <v>45482</v>
      </c>
      <c r="Y435" s="41">
        <v>45510</v>
      </c>
      <c r="Z435" s="33">
        <v>45512</v>
      </c>
      <c r="AA435" s="39"/>
      <c r="AB435" s="39"/>
      <c r="AC435" s="39"/>
      <c r="AD435" s="39"/>
      <c r="AE435" s="33">
        <v>45135</v>
      </c>
      <c r="AF435" s="39"/>
      <c r="AG435" s="33" t="s">
        <v>112</v>
      </c>
      <c r="AH435" s="39"/>
      <c r="AI435" s="33">
        <v>45259</v>
      </c>
      <c r="AJ435" s="39"/>
      <c r="AK435" s="33" t="s">
        <v>112</v>
      </c>
      <c r="AL435" s="39"/>
      <c r="AM435" s="33">
        <v>45310</v>
      </c>
      <c r="AN435" s="39"/>
      <c r="AO435" s="33">
        <v>45317</v>
      </c>
      <c r="AP435" s="39"/>
      <c r="AQ435" s="33">
        <v>45338</v>
      </c>
      <c r="AR435" s="39"/>
      <c r="AS435" s="33">
        <v>45380</v>
      </c>
      <c r="AT435" s="39"/>
      <c r="AU435" s="33">
        <v>45394</v>
      </c>
      <c r="AV435" s="39"/>
      <c r="AW435" s="33">
        <v>45394</v>
      </c>
      <c r="AX435" s="39"/>
      <c r="AY435" s="33">
        <v>45401</v>
      </c>
      <c r="AZ435" s="39"/>
      <c r="BC435" s="28" t="s">
        <v>1221</v>
      </c>
      <c r="BD435" s="5" t="s">
        <v>289</v>
      </c>
      <c r="BG435" s="33">
        <f>Table1[[#This Row],[OKTB Meeting
(Plan)]]</f>
        <v>45401</v>
      </c>
    </row>
    <row r="436" spans="1:59" ht="14.95" hidden="1" customHeight="1" x14ac:dyDescent="0.2">
      <c r="A436" s="3">
        <v>427</v>
      </c>
      <c r="B436" s="3" t="s">
        <v>782</v>
      </c>
      <c r="C436" s="9" t="s">
        <v>122</v>
      </c>
      <c r="D436" s="37" t="str">
        <f t="shared" si="6"/>
        <v>∞</v>
      </c>
      <c r="E436" s="5" t="s">
        <v>1217</v>
      </c>
      <c r="F436" s="5" t="s">
        <v>1218</v>
      </c>
      <c r="H436" s="5" t="s">
        <v>1219</v>
      </c>
      <c r="I436" s="5" t="s">
        <v>293</v>
      </c>
      <c r="J436" s="5" t="s">
        <v>118</v>
      </c>
      <c r="K436" s="5" t="s">
        <v>4</v>
      </c>
      <c r="N436" s="5" t="s">
        <v>1220</v>
      </c>
      <c r="Q436" s="5" t="s">
        <v>122</v>
      </c>
      <c r="R436" s="5">
        <v>1</v>
      </c>
      <c r="S436" s="5">
        <v>1.5</v>
      </c>
      <c r="T436" s="5" t="s">
        <v>23</v>
      </c>
      <c r="U436" s="5">
        <v>50</v>
      </c>
      <c r="V436" s="5">
        <v>20</v>
      </c>
      <c r="W436" s="33">
        <v>45408</v>
      </c>
      <c r="X436" s="41">
        <v>45482</v>
      </c>
      <c r="Y436" s="41">
        <v>45510</v>
      </c>
      <c r="Z436" s="33">
        <v>45512</v>
      </c>
      <c r="AA436" s="39"/>
      <c r="AB436" s="39"/>
      <c r="AC436" s="39"/>
      <c r="AD436" s="39"/>
      <c r="AE436" s="33">
        <v>45135</v>
      </c>
      <c r="AF436" s="39"/>
      <c r="AG436" s="33" t="s">
        <v>112</v>
      </c>
      <c r="AH436" s="39"/>
      <c r="AI436" s="33">
        <v>45259</v>
      </c>
      <c r="AJ436" s="39"/>
      <c r="AK436" s="33" t="s">
        <v>112</v>
      </c>
      <c r="AL436" s="39"/>
      <c r="AM436" s="33">
        <v>45310</v>
      </c>
      <c r="AN436" s="39"/>
      <c r="AO436" s="33">
        <v>45317</v>
      </c>
      <c r="AP436" s="39"/>
      <c r="AQ436" s="33">
        <v>45338</v>
      </c>
      <c r="AR436" s="39"/>
      <c r="AS436" s="33">
        <v>45380</v>
      </c>
      <c r="AT436" s="39"/>
      <c r="AU436" s="33">
        <v>45394</v>
      </c>
      <c r="AV436" s="39"/>
      <c r="AW436" s="33">
        <v>45394</v>
      </c>
      <c r="AX436" s="39"/>
      <c r="AY436" s="33">
        <v>45401</v>
      </c>
      <c r="AZ436" s="39"/>
      <c r="BC436" s="28" t="s">
        <v>1221</v>
      </c>
      <c r="BD436" s="5" t="s">
        <v>289</v>
      </c>
      <c r="BG436" s="33">
        <f>Table1[[#This Row],[OKTB Meeting
(Plan)]]</f>
        <v>45401</v>
      </c>
    </row>
    <row r="437" spans="1:59" ht="14.95" hidden="1" customHeight="1" x14ac:dyDescent="0.2">
      <c r="A437" s="3">
        <v>428</v>
      </c>
      <c r="B437" s="3" t="s">
        <v>782</v>
      </c>
      <c r="C437" s="9" t="s">
        <v>122</v>
      </c>
      <c r="D437" s="37" t="str">
        <f t="shared" si="6"/>
        <v>∞</v>
      </c>
      <c r="E437" s="5" t="s">
        <v>1217</v>
      </c>
      <c r="F437" s="5" t="s">
        <v>1218</v>
      </c>
      <c r="H437" s="5" t="s">
        <v>1219</v>
      </c>
      <c r="I437" s="5" t="s">
        <v>293</v>
      </c>
      <c r="J437" s="5" t="s">
        <v>118</v>
      </c>
      <c r="K437" s="5" t="s">
        <v>4</v>
      </c>
      <c r="N437" s="5" t="s">
        <v>1220</v>
      </c>
      <c r="Q437" s="5" t="s">
        <v>122</v>
      </c>
      <c r="R437" s="5">
        <v>1</v>
      </c>
      <c r="S437" s="5">
        <v>1.5</v>
      </c>
      <c r="T437" s="5" t="s">
        <v>23</v>
      </c>
      <c r="U437" s="5">
        <v>50</v>
      </c>
      <c r="V437" s="5">
        <v>20</v>
      </c>
      <c r="W437" s="33">
        <v>45408</v>
      </c>
      <c r="X437" s="41">
        <v>45482</v>
      </c>
      <c r="Y437" s="41">
        <v>45510</v>
      </c>
      <c r="Z437" s="33">
        <v>45512</v>
      </c>
      <c r="AA437" s="39"/>
      <c r="AB437" s="39"/>
      <c r="AC437" s="39"/>
      <c r="AD437" s="39"/>
      <c r="AE437" s="33">
        <v>45135</v>
      </c>
      <c r="AF437" s="39"/>
      <c r="AG437" s="33" t="s">
        <v>112</v>
      </c>
      <c r="AH437" s="39"/>
      <c r="AI437" s="33">
        <v>45259</v>
      </c>
      <c r="AJ437" s="39"/>
      <c r="AK437" s="33" t="s">
        <v>112</v>
      </c>
      <c r="AL437" s="39"/>
      <c r="AM437" s="33">
        <v>45310</v>
      </c>
      <c r="AN437" s="39"/>
      <c r="AO437" s="33">
        <v>45317</v>
      </c>
      <c r="AP437" s="39"/>
      <c r="AQ437" s="33">
        <v>45338</v>
      </c>
      <c r="AR437" s="39"/>
      <c r="AS437" s="33">
        <v>45380</v>
      </c>
      <c r="AT437" s="39"/>
      <c r="AU437" s="33">
        <v>45394</v>
      </c>
      <c r="AV437" s="39"/>
      <c r="AW437" s="33">
        <v>45394</v>
      </c>
      <c r="AX437" s="39"/>
      <c r="AY437" s="33">
        <v>45401</v>
      </c>
      <c r="AZ437" s="39"/>
      <c r="BC437" s="28" t="s">
        <v>1221</v>
      </c>
      <c r="BD437" s="5" t="s">
        <v>289</v>
      </c>
      <c r="BG437" s="33">
        <f>Table1[[#This Row],[OKTB Meeting
(Plan)]]</f>
        <v>45401</v>
      </c>
    </row>
    <row r="438" spans="1:59" ht="14.95" hidden="1" customHeight="1" x14ac:dyDescent="0.2">
      <c r="A438" s="3">
        <v>429</v>
      </c>
      <c r="B438" s="3" t="s">
        <v>782</v>
      </c>
      <c r="C438" s="9" t="s">
        <v>122</v>
      </c>
      <c r="D438" s="37" t="str">
        <f t="shared" si="6"/>
        <v>∞</v>
      </c>
      <c r="E438" s="5" t="s">
        <v>1217</v>
      </c>
      <c r="F438" s="5" t="s">
        <v>1218</v>
      </c>
      <c r="H438" s="5" t="s">
        <v>1219</v>
      </c>
      <c r="I438" s="5" t="s">
        <v>293</v>
      </c>
      <c r="J438" s="5" t="s">
        <v>118</v>
      </c>
      <c r="K438" s="5" t="s">
        <v>4</v>
      </c>
      <c r="N438" s="5" t="s">
        <v>1220</v>
      </c>
      <c r="Q438" s="5" t="s">
        <v>122</v>
      </c>
      <c r="R438" s="5">
        <v>1</v>
      </c>
      <c r="S438" s="5">
        <v>1.5</v>
      </c>
      <c r="T438" s="5" t="s">
        <v>23</v>
      </c>
      <c r="U438" s="5">
        <v>50</v>
      </c>
      <c r="V438" s="5">
        <v>20</v>
      </c>
      <c r="W438" s="33">
        <v>45408</v>
      </c>
      <c r="X438" s="41">
        <v>45482</v>
      </c>
      <c r="Y438" s="41">
        <v>45510</v>
      </c>
      <c r="Z438" s="33">
        <v>45512</v>
      </c>
      <c r="AA438" s="39"/>
      <c r="AB438" s="39"/>
      <c r="AC438" s="39"/>
      <c r="AD438" s="39"/>
      <c r="AE438" s="33">
        <v>45135</v>
      </c>
      <c r="AF438" s="39"/>
      <c r="AG438" s="33" t="s">
        <v>112</v>
      </c>
      <c r="AH438" s="39"/>
      <c r="AI438" s="33">
        <v>45259</v>
      </c>
      <c r="AJ438" s="39"/>
      <c r="AK438" s="33" t="s">
        <v>112</v>
      </c>
      <c r="AL438" s="39"/>
      <c r="AM438" s="33">
        <v>45310</v>
      </c>
      <c r="AN438" s="39"/>
      <c r="AO438" s="33">
        <v>45317</v>
      </c>
      <c r="AP438" s="39"/>
      <c r="AQ438" s="33">
        <v>45338</v>
      </c>
      <c r="AR438" s="39"/>
      <c r="AS438" s="33">
        <v>45380</v>
      </c>
      <c r="AT438" s="39"/>
      <c r="AU438" s="33">
        <v>45394</v>
      </c>
      <c r="AV438" s="39"/>
      <c r="AW438" s="33">
        <v>45394</v>
      </c>
      <c r="AX438" s="39"/>
      <c r="AY438" s="33">
        <v>45401</v>
      </c>
      <c r="AZ438" s="39"/>
      <c r="BC438" s="28" t="s">
        <v>1221</v>
      </c>
      <c r="BD438" s="5" t="s">
        <v>289</v>
      </c>
      <c r="BG438" s="33">
        <f>Table1[[#This Row],[OKTB Meeting
(Plan)]]</f>
        <v>45401</v>
      </c>
    </row>
    <row r="439" spans="1:59" ht="14.95" hidden="1" customHeight="1" x14ac:dyDescent="0.2">
      <c r="A439" s="3">
        <v>430</v>
      </c>
      <c r="B439" s="3" t="s">
        <v>782</v>
      </c>
      <c r="C439" s="9" t="s">
        <v>122</v>
      </c>
      <c r="D439" s="37" t="str">
        <f t="shared" si="6"/>
        <v>∞</v>
      </c>
      <c r="E439" s="5" t="s">
        <v>1217</v>
      </c>
      <c r="F439" s="5" t="s">
        <v>1218</v>
      </c>
      <c r="H439" s="5" t="s">
        <v>1219</v>
      </c>
      <c r="I439" s="5" t="s">
        <v>293</v>
      </c>
      <c r="J439" s="5" t="s">
        <v>118</v>
      </c>
      <c r="K439" s="5" t="s">
        <v>4</v>
      </c>
      <c r="N439" s="5" t="s">
        <v>1220</v>
      </c>
      <c r="Q439" s="5" t="s">
        <v>122</v>
      </c>
      <c r="R439" s="5">
        <v>1</v>
      </c>
      <c r="S439" s="5">
        <v>1.5</v>
      </c>
      <c r="T439" s="5" t="s">
        <v>23</v>
      </c>
      <c r="U439" s="5">
        <v>50</v>
      </c>
      <c r="V439" s="5">
        <v>20</v>
      </c>
      <c r="W439" s="33">
        <v>45408</v>
      </c>
      <c r="X439" s="41">
        <v>45482</v>
      </c>
      <c r="Y439" s="41">
        <v>45510</v>
      </c>
      <c r="Z439" s="33">
        <v>45512</v>
      </c>
      <c r="AA439" s="39"/>
      <c r="AB439" s="39"/>
      <c r="AC439" s="39"/>
      <c r="AD439" s="39"/>
      <c r="AE439" s="33">
        <v>45135</v>
      </c>
      <c r="AF439" s="39"/>
      <c r="AG439" s="33" t="s">
        <v>112</v>
      </c>
      <c r="AH439" s="39"/>
      <c r="AI439" s="33">
        <v>45259</v>
      </c>
      <c r="AJ439" s="39"/>
      <c r="AK439" s="33" t="s">
        <v>112</v>
      </c>
      <c r="AL439" s="39"/>
      <c r="AM439" s="33">
        <v>45310</v>
      </c>
      <c r="AN439" s="39"/>
      <c r="AO439" s="33">
        <v>45317</v>
      </c>
      <c r="AP439" s="39"/>
      <c r="AQ439" s="33">
        <v>45338</v>
      </c>
      <c r="AR439" s="39"/>
      <c r="AS439" s="33">
        <v>45380</v>
      </c>
      <c r="AT439" s="39"/>
      <c r="AU439" s="33">
        <v>45394</v>
      </c>
      <c r="AV439" s="39"/>
      <c r="AW439" s="33">
        <v>45394</v>
      </c>
      <c r="AX439" s="39"/>
      <c r="AY439" s="33">
        <v>45401</v>
      </c>
      <c r="AZ439" s="39"/>
      <c r="BC439" s="28" t="s">
        <v>1221</v>
      </c>
      <c r="BD439" s="5" t="s">
        <v>289</v>
      </c>
      <c r="BG439" s="33">
        <f>Table1[[#This Row],[OKTB Meeting
(Plan)]]</f>
        <v>45401</v>
      </c>
    </row>
    <row r="440" spans="1:59" ht="14.95" hidden="1" customHeight="1" x14ac:dyDescent="0.2">
      <c r="A440" s="3">
        <v>431</v>
      </c>
      <c r="B440" s="3" t="s">
        <v>782</v>
      </c>
      <c r="C440" s="9" t="s">
        <v>122</v>
      </c>
      <c r="D440" s="37" t="str">
        <f t="shared" si="6"/>
        <v>∞</v>
      </c>
      <c r="E440" s="5" t="s">
        <v>1217</v>
      </c>
      <c r="F440" s="5" t="s">
        <v>1218</v>
      </c>
      <c r="H440" s="5" t="s">
        <v>1219</v>
      </c>
      <c r="I440" s="5" t="s">
        <v>293</v>
      </c>
      <c r="J440" s="5" t="s">
        <v>118</v>
      </c>
      <c r="K440" s="5" t="s">
        <v>4</v>
      </c>
      <c r="N440" s="5" t="s">
        <v>1220</v>
      </c>
      <c r="Q440" s="5" t="s">
        <v>122</v>
      </c>
      <c r="R440" s="5">
        <v>1</v>
      </c>
      <c r="S440" s="5">
        <v>1.5</v>
      </c>
      <c r="T440" s="5" t="s">
        <v>23</v>
      </c>
      <c r="U440" s="5">
        <v>50</v>
      </c>
      <c r="V440" s="5">
        <v>20</v>
      </c>
      <c r="W440" s="33">
        <v>45408</v>
      </c>
      <c r="X440" s="41">
        <v>45482</v>
      </c>
      <c r="Y440" s="41">
        <v>45510</v>
      </c>
      <c r="Z440" s="33">
        <v>45512</v>
      </c>
      <c r="AA440" s="39"/>
      <c r="AB440" s="39"/>
      <c r="AC440" s="39"/>
      <c r="AD440" s="39"/>
      <c r="AE440" s="33">
        <v>45135</v>
      </c>
      <c r="AF440" s="39"/>
      <c r="AG440" s="33" t="s">
        <v>112</v>
      </c>
      <c r="AH440" s="39"/>
      <c r="AI440" s="33">
        <v>45259</v>
      </c>
      <c r="AJ440" s="39"/>
      <c r="AK440" s="33" t="s">
        <v>112</v>
      </c>
      <c r="AL440" s="39"/>
      <c r="AM440" s="33">
        <v>45310</v>
      </c>
      <c r="AN440" s="39"/>
      <c r="AO440" s="33">
        <v>45317</v>
      </c>
      <c r="AP440" s="39"/>
      <c r="AQ440" s="33">
        <v>45338</v>
      </c>
      <c r="AR440" s="39"/>
      <c r="AS440" s="33">
        <v>45380</v>
      </c>
      <c r="AT440" s="39"/>
      <c r="AU440" s="33">
        <v>45394</v>
      </c>
      <c r="AV440" s="39"/>
      <c r="AW440" s="33">
        <v>45394</v>
      </c>
      <c r="AX440" s="39"/>
      <c r="AY440" s="33">
        <v>45401</v>
      </c>
      <c r="AZ440" s="39"/>
      <c r="BC440" s="28" t="s">
        <v>1221</v>
      </c>
      <c r="BD440" s="5" t="s">
        <v>289</v>
      </c>
      <c r="BG440" s="33">
        <f>Table1[[#This Row],[OKTB Meeting
(Plan)]]</f>
        <v>45401</v>
      </c>
    </row>
    <row r="441" spans="1:59" ht="14.95" hidden="1" customHeight="1" x14ac:dyDescent="0.2">
      <c r="A441" s="3">
        <v>432</v>
      </c>
      <c r="B441" s="3" t="s">
        <v>782</v>
      </c>
      <c r="C441" s="9" t="s">
        <v>122</v>
      </c>
      <c r="D441" s="37" t="str">
        <f t="shared" si="6"/>
        <v>∞</v>
      </c>
      <c r="E441" s="5" t="s">
        <v>1217</v>
      </c>
      <c r="F441" s="5" t="s">
        <v>1218</v>
      </c>
      <c r="H441" s="5" t="s">
        <v>1219</v>
      </c>
      <c r="I441" s="5" t="s">
        <v>293</v>
      </c>
      <c r="J441" s="5" t="s">
        <v>118</v>
      </c>
      <c r="K441" s="5" t="s">
        <v>4</v>
      </c>
      <c r="N441" s="5" t="s">
        <v>1220</v>
      </c>
      <c r="Q441" s="5" t="s">
        <v>122</v>
      </c>
      <c r="R441" s="5">
        <v>1</v>
      </c>
      <c r="S441" s="5">
        <v>1.5</v>
      </c>
      <c r="T441" s="5" t="s">
        <v>23</v>
      </c>
      <c r="U441" s="5">
        <v>50</v>
      </c>
      <c r="V441" s="5">
        <v>20</v>
      </c>
      <c r="W441" s="33">
        <v>45408</v>
      </c>
      <c r="X441" s="41">
        <v>45482</v>
      </c>
      <c r="Y441" s="41">
        <v>45510</v>
      </c>
      <c r="Z441" s="33">
        <v>45512</v>
      </c>
      <c r="AA441" s="39"/>
      <c r="AB441" s="39"/>
      <c r="AC441" s="39"/>
      <c r="AD441" s="39"/>
      <c r="AE441" s="33">
        <v>45135</v>
      </c>
      <c r="AF441" s="39"/>
      <c r="AG441" s="33" t="s">
        <v>112</v>
      </c>
      <c r="AH441" s="39"/>
      <c r="AI441" s="33">
        <v>45259</v>
      </c>
      <c r="AJ441" s="39"/>
      <c r="AK441" s="33" t="s">
        <v>112</v>
      </c>
      <c r="AL441" s="39"/>
      <c r="AM441" s="33">
        <v>45310</v>
      </c>
      <c r="AN441" s="39"/>
      <c r="AO441" s="33">
        <v>45317</v>
      </c>
      <c r="AP441" s="39"/>
      <c r="AQ441" s="33">
        <v>45338</v>
      </c>
      <c r="AR441" s="39"/>
      <c r="AS441" s="33">
        <v>45380</v>
      </c>
      <c r="AT441" s="39"/>
      <c r="AU441" s="33">
        <v>45394</v>
      </c>
      <c r="AV441" s="39"/>
      <c r="AW441" s="33">
        <v>45394</v>
      </c>
      <c r="AX441" s="39"/>
      <c r="AY441" s="33">
        <v>45401</v>
      </c>
      <c r="AZ441" s="39"/>
      <c r="BC441" s="28" t="s">
        <v>1221</v>
      </c>
      <c r="BD441" s="5" t="s">
        <v>289</v>
      </c>
      <c r="BG441" s="33">
        <f>Table1[[#This Row],[OKTB Meeting
(Plan)]]</f>
        <v>45401</v>
      </c>
    </row>
    <row r="442" spans="1:59" ht="14.95" hidden="1" customHeight="1" x14ac:dyDescent="0.2">
      <c r="A442" s="3">
        <v>433</v>
      </c>
      <c r="B442" s="3" t="s">
        <v>782</v>
      </c>
      <c r="C442" s="9" t="s">
        <v>122</v>
      </c>
      <c r="D442" s="37" t="str">
        <f t="shared" si="6"/>
        <v>∞</v>
      </c>
      <c r="E442" s="5" t="s">
        <v>1217</v>
      </c>
      <c r="F442" s="5" t="s">
        <v>1218</v>
      </c>
      <c r="H442" s="5" t="s">
        <v>1219</v>
      </c>
      <c r="I442" s="5" t="s">
        <v>293</v>
      </c>
      <c r="J442" s="5" t="s">
        <v>118</v>
      </c>
      <c r="K442" s="5" t="s">
        <v>4</v>
      </c>
      <c r="N442" s="5" t="s">
        <v>1220</v>
      </c>
      <c r="Q442" s="5" t="s">
        <v>122</v>
      </c>
      <c r="R442" s="5">
        <v>1</v>
      </c>
      <c r="S442" s="5">
        <v>1.5</v>
      </c>
      <c r="T442" s="5" t="s">
        <v>23</v>
      </c>
      <c r="U442" s="5">
        <v>50</v>
      </c>
      <c r="V442" s="5">
        <v>20</v>
      </c>
      <c r="W442" s="33">
        <v>45408</v>
      </c>
      <c r="X442" s="41">
        <v>45482</v>
      </c>
      <c r="Y442" s="41">
        <v>45510</v>
      </c>
      <c r="Z442" s="33">
        <v>45512</v>
      </c>
      <c r="AA442" s="39"/>
      <c r="AB442" s="39"/>
      <c r="AC442" s="39"/>
      <c r="AD442" s="39"/>
      <c r="AE442" s="33">
        <v>45135</v>
      </c>
      <c r="AF442" s="39"/>
      <c r="AG442" s="33" t="s">
        <v>112</v>
      </c>
      <c r="AH442" s="39"/>
      <c r="AI442" s="33">
        <v>45259</v>
      </c>
      <c r="AJ442" s="39"/>
      <c r="AK442" s="33" t="s">
        <v>112</v>
      </c>
      <c r="AL442" s="39"/>
      <c r="AM442" s="33">
        <v>45310</v>
      </c>
      <c r="AN442" s="39"/>
      <c r="AO442" s="33">
        <v>45317</v>
      </c>
      <c r="AP442" s="39"/>
      <c r="AQ442" s="33">
        <v>45338</v>
      </c>
      <c r="AR442" s="39"/>
      <c r="AS442" s="33">
        <v>45380</v>
      </c>
      <c r="AT442" s="39"/>
      <c r="AU442" s="33">
        <v>45394</v>
      </c>
      <c r="AV442" s="39"/>
      <c r="AW442" s="33">
        <v>45394</v>
      </c>
      <c r="AX442" s="39"/>
      <c r="AY442" s="33">
        <v>45401</v>
      </c>
      <c r="AZ442" s="39"/>
      <c r="BC442" s="28" t="s">
        <v>1221</v>
      </c>
      <c r="BD442" s="5" t="s">
        <v>289</v>
      </c>
      <c r="BG442" s="33">
        <f>Table1[[#This Row],[OKTB Meeting
(Plan)]]</f>
        <v>45401</v>
      </c>
    </row>
    <row r="443" spans="1:59" ht="14.95" hidden="1" customHeight="1" x14ac:dyDescent="0.2">
      <c r="A443" s="3">
        <v>434</v>
      </c>
      <c r="B443" s="3" t="s">
        <v>692</v>
      </c>
      <c r="C443" s="9">
        <v>119549</v>
      </c>
      <c r="D443" s="37" t="str">
        <f t="shared" si="6"/>
        <v>∞</v>
      </c>
      <c r="E443" s="5" t="s">
        <v>693</v>
      </c>
      <c r="F443" s="5" t="s">
        <v>694</v>
      </c>
      <c r="G443" s="5" t="s">
        <v>695</v>
      </c>
      <c r="H443" s="5" t="s">
        <v>696</v>
      </c>
      <c r="I443" s="5" t="s">
        <v>293</v>
      </c>
      <c r="J443" s="5" t="s">
        <v>353</v>
      </c>
      <c r="K443" s="5" t="s">
        <v>4</v>
      </c>
      <c r="L443" s="64"/>
      <c r="M443" s="5" t="s">
        <v>237</v>
      </c>
      <c r="N443" s="5" t="s">
        <v>185</v>
      </c>
      <c r="Q443" s="5" t="s">
        <v>697</v>
      </c>
      <c r="R443" s="5">
        <v>1</v>
      </c>
      <c r="S443" s="5">
        <v>1</v>
      </c>
      <c r="T443" s="5" t="s">
        <v>23</v>
      </c>
      <c r="U443" s="5">
        <v>41</v>
      </c>
      <c r="V443" s="5">
        <v>10</v>
      </c>
      <c r="W443" s="33">
        <v>45418</v>
      </c>
      <c r="X443" s="41">
        <v>45476</v>
      </c>
      <c r="Y443" s="41">
        <v>45491</v>
      </c>
      <c r="Z443" s="33">
        <v>45495</v>
      </c>
      <c r="AA443" s="39"/>
      <c r="AB443" s="39"/>
      <c r="AC443" s="39"/>
      <c r="AD443" s="39"/>
      <c r="AE443" s="33">
        <v>45145</v>
      </c>
      <c r="AF443" s="39">
        <v>45076</v>
      </c>
      <c r="AG443" s="33" t="s">
        <v>112</v>
      </c>
      <c r="AH443" s="39" t="s">
        <v>112</v>
      </c>
      <c r="AI443" s="33">
        <v>45267</v>
      </c>
      <c r="AJ443" s="39">
        <v>45132</v>
      </c>
      <c r="AK443" s="33" t="s">
        <v>112</v>
      </c>
      <c r="AL443" s="39" t="s">
        <v>112</v>
      </c>
      <c r="AM443" s="33">
        <v>45320</v>
      </c>
      <c r="AN443" s="39">
        <v>45089</v>
      </c>
      <c r="AO443" s="33">
        <v>45327</v>
      </c>
      <c r="AP443" s="39">
        <v>45197</v>
      </c>
      <c r="AQ443" s="33">
        <v>45348</v>
      </c>
      <c r="AR443" s="39">
        <v>45310</v>
      </c>
      <c r="AS443" s="33">
        <v>45390</v>
      </c>
      <c r="AT443" s="39">
        <v>45208</v>
      </c>
      <c r="AU443" s="33">
        <v>45404</v>
      </c>
      <c r="AV443" s="39">
        <v>45296</v>
      </c>
      <c r="AW443" s="33">
        <v>45404</v>
      </c>
      <c r="AX443" s="39" t="s">
        <v>112</v>
      </c>
      <c r="AY443" s="33">
        <v>45411</v>
      </c>
      <c r="AZ443" s="39">
        <v>45406</v>
      </c>
      <c r="BC443" s="28" t="s">
        <v>698</v>
      </c>
      <c r="BD443" s="5"/>
      <c r="BG443" s="33">
        <f>Table1[[#This Row],[OKTB Meeting
(Plan)]]</f>
        <v>45411</v>
      </c>
    </row>
    <row r="444" spans="1:59" ht="14.95" hidden="1" customHeight="1" x14ac:dyDescent="0.2">
      <c r="A444" s="3">
        <v>435</v>
      </c>
      <c r="B444" s="3" t="s">
        <v>782</v>
      </c>
      <c r="C444" s="9">
        <v>121683</v>
      </c>
      <c r="D444" s="37" t="str">
        <f t="shared" si="6"/>
        <v>∞</v>
      </c>
      <c r="E444" s="5" t="s">
        <v>783</v>
      </c>
      <c r="F444" s="5" t="s">
        <v>1954</v>
      </c>
      <c r="G444" s="5" t="s">
        <v>806</v>
      </c>
      <c r="H444" s="5" t="s">
        <v>807</v>
      </c>
      <c r="I444" s="5" t="s">
        <v>293</v>
      </c>
      <c r="J444" s="5" t="s">
        <v>345</v>
      </c>
      <c r="K444" s="5" t="s">
        <v>4</v>
      </c>
      <c r="N444" s="5" t="s">
        <v>618</v>
      </c>
      <c r="Q444" s="5" t="s">
        <v>122</v>
      </c>
      <c r="R444" s="5">
        <v>1.5</v>
      </c>
      <c r="S444" s="5">
        <v>1</v>
      </c>
      <c r="T444" s="5" t="s">
        <v>23</v>
      </c>
      <c r="U444" s="5">
        <v>50</v>
      </c>
      <c r="V444" s="5">
        <v>20</v>
      </c>
      <c r="W444" s="33">
        <v>45425</v>
      </c>
      <c r="X444" s="41">
        <v>45497</v>
      </c>
      <c r="Y444" s="41">
        <v>45525</v>
      </c>
      <c r="Z444" s="41">
        <v>45527</v>
      </c>
      <c r="AA444" s="39">
        <v>45425</v>
      </c>
      <c r="AB444" s="39"/>
      <c r="AC444" s="39"/>
      <c r="AD444" s="39"/>
      <c r="AE444" s="33">
        <v>45152</v>
      </c>
      <c r="AF444" s="39">
        <v>45205</v>
      </c>
      <c r="AG444" s="33" t="s">
        <v>112</v>
      </c>
      <c r="AH444" s="39" t="s">
        <v>112</v>
      </c>
      <c r="AI444" s="33">
        <v>45274</v>
      </c>
      <c r="AJ444" s="33">
        <v>45320</v>
      </c>
      <c r="AK444" s="33" t="s">
        <v>112</v>
      </c>
      <c r="AL444" s="39" t="s">
        <v>112</v>
      </c>
      <c r="AM444" s="33">
        <v>45327</v>
      </c>
      <c r="AN444" s="39">
        <v>45321</v>
      </c>
      <c r="AO444" s="33">
        <v>45334</v>
      </c>
      <c r="AP444" s="39">
        <v>45278</v>
      </c>
      <c r="AQ444" s="33">
        <v>45355</v>
      </c>
      <c r="AR444" s="39"/>
      <c r="AS444" s="33">
        <v>45397</v>
      </c>
      <c r="AT444" s="39"/>
      <c r="AU444" s="33">
        <v>45411</v>
      </c>
      <c r="AV444" s="39"/>
      <c r="AW444" s="33">
        <v>45411</v>
      </c>
      <c r="AX444" s="39"/>
      <c r="AY444" s="33">
        <v>45418</v>
      </c>
      <c r="AZ444" s="39"/>
      <c r="BC444" s="28" t="s">
        <v>808</v>
      </c>
      <c r="BD444" s="5" t="s">
        <v>289</v>
      </c>
      <c r="BG444" s="33">
        <f>Table1[[#This Row],[OKTB Meeting
(Plan)]]</f>
        <v>45418</v>
      </c>
    </row>
    <row r="445" spans="1:59" ht="14.95" hidden="1" customHeight="1" x14ac:dyDescent="0.2">
      <c r="A445" s="3">
        <v>436</v>
      </c>
      <c r="B445" s="3" t="s">
        <v>782</v>
      </c>
      <c r="C445" s="9">
        <v>121686</v>
      </c>
      <c r="D445" s="37" t="str">
        <f t="shared" si="6"/>
        <v>∞</v>
      </c>
      <c r="E445" s="5" t="s">
        <v>783</v>
      </c>
      <c r="F445" s="5" t="s">
        <v>784</v>
      </c>
      <c r="G445" s="5" t="s">
        <v>932</v>
      </c>
      <c r="H445" s="5" t="s">
        <v>933</v>
      </c>
      <c r="I445" s="5" t="s">
        <v>293</v>
      </c>
      <c r="J445" s="5" t="s">
        <v>118</v>
      </c>
      <c r="K445" s="5" t="s">
        <v>4</v>
      </c>
      <c r="N445" s="5" t="s">
        <v>618</v>
      </c>
      <c r="Q445" s="5" t="s">
        <v>122</v>
      </c>
      <c r="R445" s="5">
        <v>1.5</v>
      </c>
      <c r="S445" s="5">
        <v>1</v>
      </c>
      <c r="T445" s="5" t="s">
        <v>23</v>
      </c>
      <c r="U445" s="5">
        <v>50</v>
      </c>
      <c r="V445" s="5">
        <v>20</v>
      </c>
      <c r="W445" s="33">
        <v>45505</v>
      </c>
      <c r="X445" s="41">
        <v>45575</v>
      </c>
      <c r="Y445" s="41">
        <v>45603</v>
      </c>
      <c r="Z445" s="33">
        <v>45607</v>
      </c>
      <c r="AA445" s="39"/>
      <c r="AB445" s="39"/>
      <c r="AC445" s="39"/>
      <c r="AD445" s="39"/>
      <c r="AE445" s="33">
        <v>45230</v>
      </c>
      <c r="AF445" s="39">
        <v>45205</v>
      </c>
      <c r="AG445" s="33" t="s">
        <v>112</v>
      </c>
      <c r="AH445" s="39" t="s">
        <v>112</v>
      </c>
      <c r="AI445" s="33">
        <v>45362</v>
      </c>
      <c r="AJ445" s="33">
        <v>45320</v>
      </c>
      <c r="AK445" s="33" t="s">
        <v>112</v>
      </c>
      <c r="AL445" s="39" t="s">
        <v>112</v>
      </c>
      <c r="AM445" s="33">
        <v>45404</v>
      </c>
      <c r="AN445" s="39">
        <v>45321</v>
      </c>
      <c r="AO445" s="33">
        <v>45411</v>
      </c>
      <c r="AP445" s="39">
        <v>45278</v>
      </c>
      <c r="AQ445" s="33">
        <v>45432</v>
      </c>
      <c r="AR445" s="39"/>
      <c r="AS445" s="33">
        <v>45476</v>
      </c>
      <c r="AT445" s="39"/>
      <c r="AU445" s="33">
        <v>45491</v>
      </c>
      <c r="AV445" s="39"/>
      <c r="AW445" s="33">
        <v>45491</v>
      </c>
      <c r="AX445" s="39"/>
      <c r="AY445" s="33">
        <v>45498</v>
      </c>
      <c r="AZ445" s="39"/>
      <c r="BC445" s="28" t="s">
        <v>808</v>
      </c>
      <c r="BD445" s="5"/>
      <c r="BG445" s="33">
        <f>Table1[[#This Row],[OKTB Meeting
(Plan)]]</f>
        <v>45498</v>
      </c>
    </row>
    <row r="446" spans="1:59" ht="14.95" hidden="1" customHeight="1" x14ac:dyDescent="0.2">
      <c r="A446" s="3">
        <v>437</v>
      </c>
      <c r="B446" s="3" t="s">
        <v>782</v>
      </c>
      <c r="C446" s="9">
        <v>121676</v>
      </c>
      <c r="D446" s="37" t="str">
        <f t="shared" si="6"/>
        <v>∞</v>
      </c>
      <c r="E446" s="5" t="s">
        <v>783</v>
      </c>
      <c r="F446" s="5" t="s">
        <v>1956</v>
      </c>
      <c r="G446" s="5" t="s">
        <v>848</v>
      </c>
      <c r="H446" s="5" t="s">
        <v>849</v>
      </c>
      <c r="I446" s="5" t="s">
        <v>293</v>
      </c>
      <c r="J446" s="5" t="s">
        <v>345</v>
      </c>
      <c r="K446" s="5" t="s">
        <v>4</v>
      </c>
      <c r="N446" s="5" t="s">
        <v>618</v>
      </c>
      <c r="Q446" s="5" t="s">
        <v>122</v>
      </c>
      <c r="R446" s="5">
        <v>1.5</v>
      </c>
      <c r="S446" s="5">
        <v>1</v>
      </c>
      <c r="T446" s="5" t="s">
        <v>23</v>
      </c>
      <c r="U446" s="5">
        <v>50</v>
      </c>
      <c r="V446" s="5">
        <v>20</v>
      </c>
      <c r="W446" s="33">
        <v>45440</v>
      </c>
      <c r="X446" s="41">
        <v>45511</v>
      </c>
      <c r="Y446" s="41">
        <v>45540</v>
      </c>
      <c r="Z446" s="33">
        <v>45544</v>
      </c>
      <c r="AA446" s="39">
        <v>45432</v>
      </c>
      <c r="AB446" s="39"/>
      <c r="AC446" s="39"/>
      <c r="AD446" s="39"/>
      <c r="AE446" s="33">
        <v>45166</v>
      </c>
      <c r="AF446" s="39">
        <v>45205</v>
      </c>
      <c r="AG446" s="33" t="s">
        <v>112</v>
      </c>
      <c r="AH446" s="39" t="s">
        <v>112</v>
      </c>
      <c r="AI446" s="33">
        <v>45296</v>
      </c>
      <c r="AJ446" s="33">
        <v>45320</v>
      </c>
      <c r="AK446" s="33" t="s">
        <v>112</v>
      </c>
      <c r="AL446" s="39" t="s">
        <v>112</v>
      </c>
      <c r="AM446" s="33">
        <v>45341</v>
      </c>
      <c r="AN446" s="39">
        <v>45321</v>
      </c>
      <c r="AO446" s="33">
        <v>45348</v>
      </c>
      <c r="AP446" s="39">
        <v>45278</v>
      </c>
      <c r="AQ446" s="33">
        <v>45369</v>
      </c>
      <c r="AR446" s="39"/>
      <c r="AS446" s="33">
        <v>45411</v>
      </c>
      <c r="AT446" s="39"/>
      <c r="AU446" s="33">
        <v>45425</v>
      </c>
      <c r="AV446" s="39"/>
      <c r="AW446" s="33">
        <v>45425</v>
      </c>
      <c r="AX446" s="39"/>
      <c r="AY446" s="33">
        <v>45432</v>
      </c>
      <c r="AZ446" s="39"/>
      <c r="BC446" s="28" t="s">
        <v>787</v>
      </c>
      <c r="BD446" s="5" t="s">
        <v>289</v>
      </c>
      <c r="BG446" s="33">
        <f>Table1[[#This Row],[OKTB Meeting
(Plan)]]</f>
        <v>45432</v>
      </c>
    </row>
    <row r="447" spans="1:59" ht="14.95" hidden="1" customHeight="1" x14ac:dyDescent="0.2">
      <c r="A447" s="3">
        <v>438</v>
      </c>
      <c r="B447" s="3" t="s">
        <v>782</v>
      </c>
      <c r="C447" s="9">
        <v>121678</v>
      </c>
      <c r="D447" s="37" t="str">
        <f t="shared" si="6"/>
        <v>∞</v>
      </c>
      <c r="E447" s="5" t="s">
        <v>783</v>
      </c>
      <c r="F447" s="5" t="s">
        <v>1957</v>
      </c>
      <c r="G447" s="5" t="s">
        <v>785</v>
      </c>
      <c r="H447" s="5" t="s">
        <v>786</v>
      </c>
      <c r="I447" s="5" t="s">
        <v>293</v>
      </c>
      <c r="J447" s="5" t="s">
        <v>345</v>
      </c>
      <c r="K447" s="5" t="s">
        <v>4</v>
      </c>
      <c r="N447" s="5" t="s">
        <v>618</v>
      </c>
      <c r="Q447" s="5" t="s">
        <v>122</v>
      </c>
      <c r="R447" s="5">
        <v>1.5</v>
      </c>
      <c r="S447" s="5">
        <v>1</v>
      </c>
      <c r="T447" s="5" t="s">
        <v>23</v>
      </c>
      <c r="U447" s="5">
        <v>50</v>
      </c>
      <c r="V447" s="5">
        <v>20</v>
      </c>
      <c r="W447" s="33">
        <v>45425</v>
      </c>
      <c r="X447" s="41">
        <v>45497</v>
      </c>
      <c r="Y447" s="41">
        <v>45525</v>
      </c>
      <c r="Z447" s="41">
        <v>45527</v>
      </c>
      <c r="AA447" s="39">
        <v>45425</v>
      </c>
      <c r="AB447" s="39"/>
      <c r="AC447" s="39"/>
      <c r="AD447" s="39"/>
      <c r="AE447" s="33">
        <v>45152</v>
      </c>
      <c r="AF447" s="39">
        <v>45205</v>
      </c>
      <c r="AG447" s="33" t="s">
        <v>112</v>
      </c>
      <c r="AH447" s="39" t="s">
        <v>112</v>
      </c>
      <c r="AI447" s="33">
        <v>45274</v>
      </c>
      <c r="AJ447" s="33">
        <v>45320</v>
      </c>
      <c r="AK447" s="33" t="s">
        <v>112</v>
      </c>
      <c r="AL447" s="39" t="s">
        <v>112</v>
      </c>
      <c r="AM447" s="33">
        <v>45327</v>
      </c>
      <c r="AN447" s="39">
        <v>45321</v>
      </c>
      <c r="AO447" s="33">
        <v>45334</v>
      </c>
      <c r="AP447" s="39">
        <v>45278</v>
      </c>
      <c r="AQ447" s="33">
        <v>45355</v>
      </c>
      <c r="AR447" s="39"/>
      <c r="AS447" s="33">
        <v>45397</v>
      </c>
      <c r="AT447" s="39"/>
      <c r="AU447" s="33">
        <v>45411</v>
      </c>
      <c r="AV447" s="39"/>
      <c r="AW447" s="33">
        <v>45411</v>
      </c>
      <c r="AX447" s="39"/>
      <c r="AY447" s="33">
        <v>45418</v>
      </c>
      <c r="AZ447" s="39"/>
      <c r="BC447" s="28" t="s">
        <v>787</v>
      </c>
      <c r="BD447" s="5" t="s">
        <v>289</v>
      </c>
      <c r="BG447" s="33">
        <f>Table1[[#This Row],[OKTB Meeting
(Plan)]]</f>
        <v>45418</v>
      </c>
    </row>
    <row r="448" spans="1:59" ht="14.95" hidden="1" customHeight="1" x14ac:dyDescent="0.2">
      <c r="A448" s="3">
        <v>439</v>
      </c>
      <c r="B448" s="3" t="s">
        <v>782</v>
      </c>
      <c r="C448" s="9">
        <v>121680</v>
      </c>
      <c r="D448" s="37" t="str">
        <f t="shared" si="6"/>
        <v>∞</v>
      </c>
      <c r="E448" s="5" t="s">
        <v>783</v>
      </c>
      <c r="F448" s="5" t="s">
        <v>1952</v>
      </c>
      <c r="G448" s="5" t="s">
        <v>833</v>
      </c>
      <c r="H448" s="5" t="s">
        <v>489</v>
      </c>
      <c r="I448" s="5" t="s">
        <v>293</v>
      </c>
      <c r="J448" s="5" t="s">
        <v>345</v>
      </c>
      <c r="K448" s="5" t="s">
        <v>4</v>
      </c>
      <c r="N448" s="5" t="s">
        <v>618</v>
      </c>
      <c r="Q448" s="5" t="s">
        <v>122</v>
      </c>
      <c r="R448" s="5">
        <v>1.5</v>
      </c>
      <c r="S448" s="5">
        <v>1</v>
      </c>
      <c r="T448" s="5" t="s">
        <v>23</v>
      </c>
      <c r="U448" s="5">
        <v>50</v>
      </c>
      <c r="V448" s="5">
        <v>20</v>
      </c>
      <c r="W448" s="33">
        <v>45432</v>
      </c>
      <c r="X448" s="41">
        <v>45504</v>
      </c>
      <c r="Y448" s="41">
        <v>45532</v>
      </c>
      <c r="Z448" s="41">
        <v>45534</v>
      </c>
      <c r="AA448" s="39">
        <v>45432</v>
      </c>
      <c r="AB448" s="39"/>
      <c r="AC448" s="39"/>
      <c r="AD448" s="39"/>
      <c r="AE448" s="33">
        <v>45159</v>
      </c>
      <c r="AF448" s="39">
        <v>45205</v>
      </c>
      <c r="AG448" s="33" t="s">
        <v>112</v>
      </c>
      <c r="AH448" s="39" t="s">
        <v>112</v>
      </c>
      <c r="AI448" s="33">
        <v>45281</v>
      </c>
      <c r="AJ448" s="33">
        <v>45320</v>
      </c>
      <c r="AK448" s="33" t="s">
        <v>112</v>
      </c>
      <c r="AL448" s="39" t="s">
        <v>112</v>
      </c>
      <c r="AM448" s="33">
        <v>45334</v>
      </c>
      <c r="AN448" s="39">
        <v>45321</v>
      </c>
      <c r="AO448" s="33">
        <v>45341</v>
      </c>
      <c r="AP448" s="39">
        <v>45278</v>
      </c>
      <c r="AQ448" s="33">
        <v>45362</v>
      </c>
      <c r="AR448" s="39"/>
      <c r="AS448" s="33">
        <v>45404</v>
      </c>
      <c r="AT448" s="39"/>
      <c r="AU448" s="33">
        <v>45418</v>
      </c>
      <c r="AV448" s="39"/>
      <c r="AW448" s="33">
        <v>45418</v>
      </c>
      <c r="AX448" s="39"/>
      <c r="AY448" s="33">
        <v>45425</v>
      </c>
      <c r="AZ448" s="39"/>
      <c r="BC448" s="28" t="s">
        <v>787</v>
      </c>
      <c r="BD448" s="5" t="s">
        <v>289</v>
      </c>
      <c r="BG448" s="33">
        <f>Table1[[#This Row],[OKTB Meeting
(Plan)]]</f>
        <v>45425</v>
      </c>
    </row>
    <row r="449" spans="1:59" ht="14.95" hidden="1" customHeight="1" x14ac:dyDescent="0.2">
      <c r="A449" s="3">
        <v>440</v>
      </c>
      <c r="B449" s="3" t="s">
        <v>782</v>
      </c>
      <c r="C449" s="9">
        <v>121682</v>
      </c>
      <c r="D449" s="37" t="str">
        <f t="shared" si="6"/>
        <v>∞</v>
      </c>
      <c r="E449" s="5" t="s">
        <v>783</v>
      </c>
      <c r="F449" s="5" t="s">
        <v>1954</v>
      </c>
      <c r="G449" s="5" t="s">
        <v>834</v>
      </c>
      <c r="H449" s="5" t="s">
        <v>835</v>
      </c>
      <c r="I449" s="5" t="s">
        <v>293</v>
      </c>
      <c r="J449" s="5" t="s">
        <v>345</v>
      </c>
      <c r="K449" s="5" t="s">
        <v>4</v>
      </c>
      <c r="N449" s="5" t="s">
        <v>618</v>
      </c>
      <c r="Q449" s="5" t="s">
        <v>122</v>
      </c>
      <c r="R449" s="5">
        <v>1.5</v>
      </c>
      <c r="S449" s="5">
        <v>1</v>
      </c>
      <c r="T449" s="5" t="s">
        <v>23</v>
      </c>
      <c r="U449" s="5">
        <v>50</v>
      </c>
      <c r="V449" s="5">
        <v>20</v>
      </c>
      <c r="W449" s="33">
        <v>45432</v>
      </c>
      <c r="X449" s="41">
        <v>45504</v>
      </c>
      <c r="Y449" s="41">
        <v>45532</v>
      </c>
      <c r="Z449" s="41">
        <v>45534</v>
      </c>
      <c r="AA449" s="39">
        <v>45432</v>
      </c>
      <c r="AB449" s="39"/>
      <c r="AC449" s="39"/>
      <c r="AD449" s="39"/>
      <c r="AE449" s="33">
        <v>45159</v>
      </c>
      <c r="AF449" s="39">
        <v>45205</v>
      </c>
      <c r="AG449" s="33" t="s">
        <v>112</v>
      </c>
      <c r="AH449" s="39" t="s">
        <v>112</v>
      </c>
      <c r="AI449" s="33">
        <v>45281</v>
      </c>
      <c r="AJ449" s="33">
        <v>45320</v>
      </c>
      <c r="AK449" s="33" t="s">
        <v>112</v>
      </c>
      <c r="AL449" s="39" t="s">
        <v>112</v>
      </c>
      <c r="AM449" s="33">
        <v>45334</v>
      </c>
      <c r="AN449" s="39">
        <v>45321</v>
      </c>
      <c r="AO449" s="33">
        <v>45341</v>
      </c>
      <c r="AP449" s="39">
        <v>45278</v>
      </c>
      <c r="AQ449" s="33">
        <v>45362</v>
      </c>
      <c r="AR449" s="39"/>
      <c r="AS449" s="33">
        <v>45404</v>
      </c>
      <c r="AT449" s="39"/>
      <c r="AU449" s="33">
        <v>45418</v>
      </c>
      <c r="AV449" s="39"/>
      <c r="AW449" s="33">
        <v>45418</v>
      </c>
      <c r="AX449" s="39"/>
      <c r="AY449" s="33">
        <v>45425</v>
      </c>
      <c r="AZ449" s="39"/>
      <c r="BC449" s="28" t="s">
        <v>787</v>
      </c>
      <c r="BD449" s="5" t="s">
        <v>289</v>
      </c>
      <c r="BG449" s="33">
        <f>Table1[[#This Row],[OKTB Meeting
(Plan)]]</f>
        <v>45425</v>
      </c>
    </row>
    <row r="450" spans="1:59" ht="14.95" hidden="1" customHeight="1" x14ac:dyDescent="0.2">
      <c r="A450" s="3">
        <v>441</v>
      </c>
      <c r="B450" s="3" t="s">
        <v>782</v>
      </c>
      <c r="C450" s="9">
        <v>121675</v>
      </c>
      <c r="D450" s="37" t="str">
        <f t="shared" si="6"/>
        <v>∞</v>
      </c>
      <c r="E450" s="5" t="s">
        <v>783</v>
      </c>
      <c r="F450" s="5" t="s">
        <v>1954</v>
      </c>
      <c r="G450" s="5" t="s">
        <v>804</v>
      </c>
      <c r="H450" s="5" t="s">
        <v>805</v>
      </c>
      <c r="I450" s="5" t="s">
        <v>293</v>
      </c>
      <c r="J450" s="5" t="s">
        <v>345</v>
      </c>
      <c r="K450" s="5" t="s">
        <v>4</v>
      </c>
      <c r="N450" s="5" t="s">
        <v>618</v>
      </c>
      <c r="Q450" s="5" t="s">
        <v>122</v>
      </c>
      <c r="R450" s="5">
        <v>1.5</v>
      </c>
      <c r="S450" s="5">
        <v>1</v>
      </c>
      <c r="T450" s="5" t="s">
        <v>23</v>
      </c>
      <c r="U450" s="5">
        <v>50</v>
      </c>
      <c r="V450" s="5">
        <v>20</v>
      </c>
      <c r="W450" s="33">
        <v>45425</v>
      </c>
      <c r="X450" s="41">
        <v>45497</v>
      </c>
      <c r="Y450" s="41">
        <v>45525</v>
      </c>
      <c r="Z450" s="41">
        <v>45527</v>
      </c>
      <c r="AA450" s="39">
        <v>45425</v>
      </c>
      <c r="AB450" s="39"/>
      <c r="AC450" s="39"/>
      <c r="AD450" s="39"/>
      <c r="AE450" s="33">
        <v>45152</v>
      </c>
      <c r="AF450" s="39">
        <v>45205</v>
      </c>
      <c r="AG450" s="33" t="s">
        <v>112</v>
      </c>
      <c r="AH450" s="39" t="s">
        <v>112</v>
      </c>
      <c r="AI450" s="33">
        <v>45274</v>
      </c>
      <c r="AJ450" s="33">
        <v>45320</v>
      </c>
      <c r="AK450" s="33" t="s">
        <v>112</v>
      </c>
      <c r="AL450" s="39" t="s">
        <v>112</v>
      </c>
      <c r="AM450" s="33">
        <v>45327</v>
      </c>
      <c r="AN450" s="39">
        <v>45321</v>
      </c>
      <c r="AO450" s="33">
        <v>45334</v>
      </c>
      <c r="AP450" s="39">
        <v>45278</v>
      </c>
      <c r="AQ450" s="33">
        <v>45355</v>
      </c>
      <c r="AR450" s="39"/>
      <c r="AS450" s="33">
        <v>45397</v>
      </c>
      <c r="AT450" s="39"/>
      <c r="AU450" s="33">
        <v>45411</v>
      </c>
      <c r="AV450" s="39"/>
      <c r="AW450" s="33">
        <v>45411</v>
      </c>
      <c r="AX450" s="39"/>
      <c r="AY450" s="33">
        <v>45418</v>
      </c>
      <c r="AZ450" s="39"/>
      <c r="BC450" s="28" t="s">
        <v>787</v>
      </c>
      <c r="BD450" s="5" t="s">
        <v>289</v>
      </c>
      <c r="BG450" s="33">
        <f>Table1[[#This Row],[OKTB Meeting
(Plan)]]</f>
        <v>45418</v>
      </c>
    </row>
    <row r="451" spans="1:59" ht="14.95" hidden="1" customHeight="1" x14ac:dyDescent="0.2">
      <c r="A451" s="3">
        <v>442</v>
      </c>
      <c r="B451" s="3" t="s">
        <v>782</v>
      </c>
      <c r="C451" s="9">
        <v>121673</v>
      </c>
      <c r="D451" s="37" t="str">
        <f t="shared" si="6"/>
        <v>∞</v>
      </c>
      <c r="E451" s="5" t="s">
        <v>783</v>
      </c>
      <c r="F451" s="5" t="s">
        <v>1953</v>
      </c>
      <c r="G451" s="5" t="s">
        <v>838</v>
      </c>
      <c r="H451" s="5" t="s">
        <v>378</v>
      </c>
      <c r="I451" s="5" t="s">
        <v>293</v>
      </c>
      <c r="J451" s="5" t="s">
        <v>345</v>
      </c>
      <c r="K451" s="5" t="s">
        <v>4</v>
      </c>
      <c r="N451" s="5" t="s">
        <v>618</v>
      </c>
      <c r="Q451" s="5" t="s">
        <v>122</v>
      </c>
      <c r="R451" s="5">
        <v>1.5</v>
      </c>
      <c r="S451" s="5">
        <v>1</v>
      </c>
      <c r="T451" s="5" t="s">
        <v>23</v>
      </c>
      <c r="U451" s="5">
        <v>50</v>
      </c>
      <c r="V451" s="5">
        <v>20</v>
      </c>
      <c r="W451" s="33">
        <v>45432</v>
      </c>
      <c r="X451" s="41">
        <v>45504</v>
      </c>
      <c r="Y451" s="41">
        <v>45532</v>
      </c>
      <c r="Z451" s="41">
        <v>45534</v>
      </c>
      <c r="AA451" s="39">
        <v>45432</v>
      </c>
      <c r="AB451" s="39"/>
      <c r="AC451" s="39"/>
      <c r="AD451" s="39"/>
      <c r="AE451" s="33">
        <v>45159</v>
      </c>
      <c r="AF451" s="39">
        <v>45205</v>
      </c>
      <c r="AG451" s="33" t="s">
        <v>112</v>
      </c>
      <c r="AH451" s="39" t="s">
        <v>112</v>
      </c>
      <c r="AI451" s="33">
        <v>45281</v>
      </c>
      <c r="AJ451" s="33">
        <v>45320</v>
      </c>
      <c r="AK451" s="33" t="s">
        <v>112</v>
      </c>
      <c r="AL451" s="39" t="s">
        <v>112</v>
      </c>
      <c r="AM451" s="33">
        <v>45334</v>
      </c>
      <c r="AN451" s="39">
        <v>45321</v>
      </c>
      <c r="AO451" s="33">
        <v>45341</v>
      </c>
      <c r="AP451" s="39">
        <v>45278</v>
      </c>
      <c r="AQ451" s="33">
        <v>45362</v>
      </c>
      <c r="AR451" s="39"/>
      <c r="AS451" s="33">
        <v>45404</v>
      </c>
      <c r="AT451" s="39"/>
      <c r="AU451" s="33">
        <v>45418</v>
      </c>
      <c r="AV451" s="39"/>
      <c r="AW451" s="33">
        <v>45418</v>
      </c>
      <c r="AX451" s="39"/>
      <c r="AY451" s="33">
        <v>45425</v>
      </c>
      <c r="AZ451" s="39"/>
      <c r="BC451" s="28" t="s">
        <v>787</v>
      </c>
      <c r="BD451" s="5" t="s">
        <v>289</v>
      </c>
      <c r="BG451" s="33">
        <f>Table1[[#This Row],[OKTB Meeting
(Plan)]]</f>
        <v>45425</v>
      </c>
    </row>
    <row r="452" spans="1:59" ht="14.95" hidden="1" customHeight="1" x14ac:dyDescent="0.2">
      <c r="A452" s="3">
        <v>443</v>
      </c>
      <c r="B452" s="3" t="s">
        <v>782</v>
      </c>
      <c r="C452" s="9">
        <v>122105</v>
      </c>
      <c r="D452" s="37" t="str">
        <f t="shared" si="6"/>
        <v>∞</v>
      </c>
      <c r="E452" s="5" t="s">
        <v>829</v>
      </c>
      <c r="F452" s="5" t="s">
        <v>1961</v>
      </c>
      <c r="G452" s="5" t="s">
        <v>850</v>
      </c>
      <c r="H452" s="5" t="s">
        <v>851</v>
      </c>
      <c r="I452" s="5" t="s">
        <v>293</v>
      </c>
      <c r="J452" s="5" t="s">
        <v>345</v>
      </c>
      <c r="K452" s="5" t="s">
        <v>4</v>
      </c>
      <c r="N452" s="5" t="s">
        <v>618</v>
      </c>
      <c r="Q452" s="5" t="s">
        <v>122</v>
      </c>
      <c r="R452" s="5">
        <v>1.5</v>
      </c>
      <c r="S452" s="5">
        <v>1</v>
      </c>
      <c r="T452" s="5" t="s">
        <v>23</v>
      </c>
      <c r="U452" s="5">
        <v>50</v>
      </c>
      <c r="V452" s="5">
        <v>20</v>
      </c>
      <c r="W452" s="33">
        <v>45440</v>
      </c>
      <c r="X452" s="41">
        <v>45511</v>
      </c>
      <c r="Y452" s="41">
        <v>45540</v>
      </c>
      <c r="Z452" s="33">
        <v>45544</v>
      </c>
      <c r="AA452" s="39">
        <v>45448</v>
      </c>
      <c r="AB452" s="39"/>
      <c r="AC452" s="39"/>
      <c r="AD452" s="39"/>
      <c r="AE452" s="33">
        <v>45166</v>
      </c>
      <c r="AF452" s="39">
        <v>45315</v>
      </c>
      <c r="AG452" s="33" t="s">
        <v>112</v>
      </c>
      <c r="AH452" s="39" t="s">
        <v>112</v>
      </c>
      <c r="AI452" s="33">
        <v>45296</v>
      </c>
      <c r="AJ452" s="57">
        <v>45338</v>
      </c>
      <c r="AK452" s="33" t="s">
        <v>112</v>
      </c>
      <c r="AL452" s="39" t="s">
        <v>112</v>
      </c>
      <c r="AM452" s="33">
        <v>45341</v>
      </c>
      <c r="AN452" s="39">
        <v>45321</v>
      </c>
      <c r="AO452" s="33">
        <v>45348</v>
      </c>
      <c r="AP452" s="57">
        <v>45338</v>
      </c>
      <c r="AQ452" s="33">
        <v>45369</v>
      </c>
      <c r="AR452" s="39"/>
      <c r="AS452" s="33">
        <v>45411</v>
      </c>
      <c r="AT452" s="39"/>
      <c r="AU452" s="33">
        <v>45425</v>
      </c>
      <c r="AV452" s="39"/>
      <c r="AW452" s="33">
        <v>45425</v>
      </c>
      <c r="AX452" s="39"/>
      <c r="AY452" s="33">
        <v>45432</v>
      </c>
      <c r="AZ452" s="39"/>
      <c r="BC452" s="28" t="s">
        <v>832</v>
      </c>
      <c r="BD452" s="5" t="s">
        <v>289</v>
      </c>
      <c r="BG452" s="33">
        <f>Table1[[#This Row],[OKTB Meeting
(Plan)]]</f>
        <v>45432</v>
      </c>
    </row>
    <row r="453" spans="1:59" ht="14.95" hidden="1" customHeight="1" x14ac:dyDescent="0.2">
      <c r="A453" s="3">
        <v>444</v>
      </c>
      <c r="B453" s="3" t="s">
        <v>782</v>
      </c>
      <c r="C453" s="9">
        <v>122082</v>
      </c>
      <c r="D453" s="37" t="str">
        <f t="shared" si="6"/>
        <v>∞</v>
      </c>
      <c r="E453" s="5" t="s">
        <v>829</v>
      </c>
      <c r="F453" s="5" t="s">
        <v>1959</v>
      </c>
      <c r="G453" s="5" t="s">
        <v>830</v>
      </c>
      <c r="H453" s="5" t="s">
        <v>831</v>
      </c>
      <c r="I453" s="5" t="s">
        <v>293</v>
      </c>
      <c r="J453" s="5" t="s">
        <v>345</v>
      </c>
      <c r="K453" s="5" t="s">
        <v>4</v>
      </c>
      <c r="N453" s="5" t="s">
        <v>618</v>
      </c>
      <c r="Q453" s="5" t="s">
        <v>122</v>
      </c>
      <c r="R453" s="5">
        <v>1.5</v>
      </c>
      <c r="S453" s="5">
        <v>1</v>
      </c>
      <c r="T453" s="5" t="s">
        <v>23</v>
      </c>
      <c r="U453" s="5">
        <v>50</v>
      </c>
      <c r="V453" s="5">
        <v>20</v>
      </c>
      <c r="W453" s="33">
        <v>45427</v>
      </c>
      <c r="X453" s="41">
        <v>45499</v>
      </c>
      <c r="Y453" s="41">
        <v>45527</v>
      </c>
      <c r="Z453" s="41">
        <v>45531</v>
      </c>
      <c r="AA453" s="39">
        <v>45429</v>
      </c>
      <c r="AB453" s="39"/>
      <c r="AC453" s="39"/>
      <c r="AD453" s="39"/>
      <c r="AE453" s="33">
        <v>45154</v>
      </c>
      <c r="AF453" s="39">
        <v>45315</v>
      </c>
      <c r="AG453" s="33" t="s">
        <v>112</v>
      </c>
      <c r="AH453" s="39" t="s">
        <v>112</v>
      </c>
      <c r="AI453" s="33">
        <v>45278</v>
      </c>
      <c r="AJ453" s="57">
        <v>45338</v>
      </c>
      <c r="AK453" s="33" t="s">
        <v>112</v>
      </c>
      <c r="AL453" s="39" t="s">
        <v>112</v>
      </c>
      <c r="AM453" s="33">
        <v>45329</v>
      </c>
      <c r="AN453" s="39">
        <v>45321</v>
      </c>
      <c r="AO453" s="33">
        <v>45336</v>
      </c>
      <c r="AP453" s="57">
        <v>45338</v>
      </c>
      <c r="AQ453" s="33">
        <v>45357</v>
      </c>
      <c r="AR453" s="39"/>
      <c r="AS453" s="33">
        <v>45399</v>
      </c>
      <c r="AT453" s="39"/>
      <c r="AU453" s="33">
        <v>45413</v>
      </c>
      <c r="AV453" s="39"/>
      <c r="AW453" s="33">
        <v>45413</v>
      </c>
      <c r="AX453" s="39"/>
      <c r="AY453" s="33">
        <v>45420</v>
      </c>
      <c r="AZ453" s="39"/>
      <c r="BC453" s="28" t="s">
        <v>832</v>
      </c>
      <c r="BD453" s="5" t="s">
        <v>289</v>
      </c>
      <c r="BG453" s="33">
        <f>Table1[[#This Row],[OKTB Meeting
(Plan)]]</f>
        <v>45420</v>
      </c>
    </row>
    <row r="454" spans="1:59" ht="14.95" hidden="1" customHeight="1" x14ac:dyDescent="0.2">
      <c r="A454" s="3">
        <v>445</v>
      </c>
      <c r="B454" s="3" t="s">
        <v>782</v>
      </c>
      <c r="C454" s="9">
        <v>122090</v>
      </c>
      <c r="D454" s="37" t="str">
        <f t="shared" si="6"/>
        <v>∞</v>
      </c>
      <c r="E454" s="5" t="s">
        <v>829</v>
      </c>
      <c r="F454" s="5" t="s">
        <v>1958</v>
      </c>
      <c r="G454" s="5" t="s">
        <v>852</v>
      </c>
      <c r="H454" s="5" t="s">
        <v>853</v>
      </c>
      <c r="I454" s="5" t="s">
        <v>293</v>
      </c>
      <c r="J454" s="5" t="s">
        <v>345</v>
      </c>
      <c r="K454" s="5" t="s">
        <v>4</v>
      </c>
      <c r="N454" s="5" t="s">
        <v>618</v>
      </c>
      <c r="Q454" s="5" t="s">
        <v>122</v>
      </c>
      <c r="R454" s="5">
        <v>1.5</v>
      </c>
      <c r="S454" s="5">
        <v>1</v>
      </c>
      <c r="T454" s="5" t="s">
        <v>23</v>
      </c>
      <c r="U454" s="5">
        <v>50</v>
      </c>
      <c r="V454" s="5">
        <v>20</v>
      </c>
      <c r="W454" s="33">
        <v>45440</v>
      </c>
      <c r="X454" s="41">
        <v>45511</v>
      </c>
      <c r="Y454" s="41">
        <v>45540</v>
      </c>
      <c r="Z454" s="33">
        <v>45544</v>
      </c>
      <c r="AA454" s="39">
        <v>45455</v>
      </c>
      <c r="AB454" s="39"/>
      <c r="AC454" s="39"/>
      <c r="AD454" s="39"/>
      <c r="AE454" s="33">
        <v>45166</v>
      </c>
      <c r="AF454" s="39">
        <v>45315</v>
      </c>
      <c r="AG454" s="33" t="s">
        <v>112</v>
      </c>
      <c r="AH454" s="39" t="s">
        <v>112</v>
      </c>
      <c r="AI454" s="33">
        <v>45296</v>
      </c>
      <c r="AJ454" s="57">
        <v>45338</v>
      </c>
      <c r="AK454" s="33" t="s">
        <v>112</v>
      </c>
      <c r="AL454" s="39" t="s">
        <v>112</v>
      </c>
      <c r="AM454" s="33">
        <v>45341</v>
      </c>
      <c r="AN454" s="39">
        <v>45321</v>
      </c>
      <c r="AO454" s="33">
        <v>45348</v>
      </c>
      <c r="AP454" s="57">
        <v>45338</v>
      </c>
      <c r="AQ454" s="33">
        <v>45369</v>
      </c>
      <c r="AR454" s="39"/>
      <c r="AS454" s="33">
        <v>45411</v>
      </c>
      <c r="AT454" s="39"/>
      <c r="AU454" s="33">
        <v>45425</v>
      </c>
      <c r="AV454" s="39"/>
      <c r="AW454" s="33">
        <v>45425</v>
      </c>
      <c r="AX454" s="39"/>
      <c r="AY454" s="33">
        <v>45432</v>
      </c>
      <c r="AZ454" s="39"/>
      <c r="BC454" s="28" t="s">
        <v>832</v>
      </c>
      <c r="BD454" s="5" t="s">
        <v>289</v>
      </c>
      <c r="BG454" s="33">
        <f>Table1[[#This Row],[OKTB Meeting
(Plan)]]</f>
        <v>45432</v>
      </c>
    </row>
    <row r="455" spans="1:59" ht="14.95" hidden="1" customHeight="1" x14ac:dyDescent="0.2">
      <c r="A455" s="3">
        <v>446</v>
      </c>
      <c r="B455" s="3" t="s">
        <v>782</v>
      </c>
      <c r="C455" s="9">
        <v>122103</v>
      </c>
      <c r="D455" s="37" t="str">
        <f t="shared" si="6"/>
        <v>∞</v>
      </c>
      <c r="E455" s="5" t="s">
        <v>829</v>
      </c>
      <c r="F455" s="5" t="s">
        <v>1959</v>
      </c>
      <c r="G455" s="5" t="s">
        <v>854</v>
      </c>
      <c r="H455" s="5" t="s">
        <v>855</v>
      </c>
      <c r="I455" s="5" t="s">
        <v>293</v>
      </c>
      <c r="J455" s="5" t="s">
        <v>345</v>
      </c>
      <c r="K455" s="5" t="s">
        <v>4</v>
      </c>
      <c r="N455" s="5" t="s">
        <v>618</v>
      </c>
      <c r="Q455" s="5" t="s">
        <v>122</v>
      </c>
      <c r="R455" s="5">
        <v>1.5</v>
      </c>
      <c r="S455" s="5">
        <v>1</v>
      </c>
      <c r="T455" s="5" t="s">
        <v>23</v>
      </c>
      <c r="U455" s="5">
        <v>50</v>
      </c>
      <c r="V455" s="5">
        <v>20</v>
      </c>
      <c r="W455" s="33">
        <v>45440</v>
      </c>
      <c r="X455" s="41">
        <v>45511</v>
      </c>
      <c r="Y455" s="41">
        <v>45540</v>
      </c>
      <c r="Z455" s="33">
        <v>45544</v>
      </c>
      <c r="AA455" s="39">
        <v>45453</v>
      </c>
      <c r="AB455" s="39"/>
      <c r="AC455" s="39"/>
      <c r="AD455" s="39"/>
      <c r="AE455" s="33">
        <v>45166</v>
      </c>
      <c r="AF455" s="39">
        <v>45315</v>
      </c>
      <c r="AG455" s="33" t="s">
        <v>112</v>
      </c>
      <c r="AH455" s="39" t="s">
        <v>112</v>
      </c>
      <c r="AI455" s="33">
        <v>45296</v>
      </c>
      <c r="AJ455" s="57">
        <v>45338</v>
      </c>
      <c r="AK455" s="33" t="s">
        <v>112</v>
      </c>
      <c r="AL455" s="39" t="s">
        <v>112</v>
      </c>
      <c r="AM455" s="33">
        <v>45341</v>
      </c>
      <c r="AN455" s="39">
        <v>45321</v>
      </c>
      <c r="AO455" s="33">
        <v>45348</v>
      </c>
      <c r="AP455" s="57">
        <v>45338</v>
      </c>
      <c r="AQ455" s="33">
        <v>45369</v>
      </c>
      <c r="AR455" s="39"/>
      <c r="AS455" s="33">
        <v>45411</v>
      </c>
      <c r="AT455" s="39"/>
      <c r="AU455" s="33">
        <v>45425</v>
      </c>
      <c r="AV455" s="39"/>
      <c r="AW455" s="33">
        <v>45425</v>
      </c>
      <c r="AX455" s="39"/>
      <c r="AY455" s="33">
        <v>45432</v>
      </c>
      <c r="AZ455" s="39"/>
      <c r="BC455" s="28" t="s">
        <v>832</v>
      </c>
      <c r="BD455" s="5" t="s">
        <v>289</v>
      </c>
      <c r="BG455" s="33">
        <f>Table1[[#This Row],[OKTB Meeting
(Plan)]]</f>
        <v>45432</v>
      </c>
    </row>
    <row r="456" spans="1:59" ht="14.95" hidden="1" customHeight="1" x14ac:dyDescent="0.25">
      <c r="A456" s="3">
        <v>447</v>
      </c>
      <c r="B456" s="3" t="s">
        <v>782</v>
      </c>
      <c r="C456" s="9">
        <v>122104</v>
      </c>
      <c r="D456" s="37" t="str">
        <f t="shared" si="6"/>
        <v>∞</v>
      </c>
      <c r="E456" s="5" t="s">
        <v>829</v>
      </c>
      <c r="F456" t="s">
        <v>1960</v>
      </c>
      <c r="G456" s="5" t="s">
        <v>836</v>
      </c>
      <c r="H456" s="5" t="s">
        <v>837</v>
      </c>
      <c r="I456" s="5" t="s">
        <v>293</v>
      </c>
      <c r="J456" s="5" t="s">
        <v>345</v>
      </c>
      <c r="K456" s="5" t="s">
        <v>4</v>
      </c>
      <c r="N456" s="5" t="s">
        <v>618</v>
      </c>
      <c r="Q456" s="5" t="s">
        <v>122</v>
      </c>
      <c r="R456" s="5">
        <v>1.5</v>
      </c>
      <c r="S456" s="5">
        <v>1</v>
      </c>
      <c r="T456" s="5" t="s">
        <v>23</v>
      </c>
      <c r="U456" s="5">
        <v>50</v>
      </c>
      <c r="V456" s="5">
        <v>20</v>
      </c>
      <c r="W456" s="33">
        <v>45432</v>
      </c>
      <c r="X456" s="41">
        <v>45504</v>
      </c>
      <c r="Y456" s="41">
        <v>45532</v>
      </c>
      <c r="Z456" s="41">
        <v>45534</v>
      </c>
      <c r="AA456" s="39">
        <v>45432</v>
      </c>
      <c r="AB456" s="39"/>
      <c r="AC456" s="39"/>
      <c r="AD456" s="39"/>
      <c r="AE456" s="33">
        <v>45159</v>
      </c>
      <c r="AF456" s="39">
        <v>45315</v>
      </c>
      <c r="AG456" s="33" t="s">
        <v>112</v>
      </c>
      <c r="AH456" s="39" t="s">
        <v>112</v>
      </c>
      <c r="AI456" s="33">
        <v>45281</v>
      </c>
      <c r="AJ456" s="57">
        <v>45338</v>
      </c>
      <c r="AK456" s="33" t="s">
        <v>112</v>
      </c>
      <c r="AL456" s="39" t="s">
        <v>112</v>
      </c>
      <c r="AM456" s="33">
        <v>45334</v>
      </c>
      <c r="AN456" s="39">
        <v>45321</v>
      </c>
      <c r="AO456" s="33">
        <v>45341</v>
      </c>
      <c r="AP456" s="57">
        <v>45338</v>
      </c>
      <c r="AQ456" s="33">
        <v>45362</v>
      </c>
      <c r="AR456" s="39"/>
      <c r="AS456" s="33">
        <v>45404</v>
      </c>
      <c r="AT456" s="39"/>
      <c r="AU456" s="33">
        <v>45418</v>
      </c>
      <c r="AV456" s="39"/>
      <c r="AW456" s="33">
        <v>45418</v>
      </c>
      <c r="AX456" s="39"/>
      <c r="AY456" s="33">
        <v>45425</v>
      </c>
      <c r="AZ456" s="39"/>
      <c r="BC456" s="28" t="s">
        <v>832</v>
      </c>
      <c r="BD456" s="5" t="s">
        <v>289</v>
      </c>
      <c r="BG456" s="33">
        <f>Table1[[#This Row],[OKTB Meeting
(Plan)]]</f>
        <v>45425</v>
      </c>
    </row>
    <row r="457" spans="1:59" ht="14.95" customHeight="1" x14ac:dyDescent="0.2">
      <c r="A457" s="3">
        <v>448</v>
      </c>
      <c r="B457" s="3" t="s">
        <v>542</v>
      </c>
      <c r="C457" s="9" t="s">
        <v>122</v>
      </c>
      <c r="D457" s="37" t="str">
        <f t="shared" si="6"/>
        <v>∞</v>
      </c>
      <c r="E457" s="5" t="s">
        <v>543</v>
      </c>
      <c r="F457" s="5" t="s">
        <v>811</v>
      </c>
      <c r="H457" s="5" t="s">
        <v>392</v>
      </c>
      <c r="I457" s="5" t="s">
        <v>293</v>
      </c>
      <c r="J457" s="5" t="s">
        <v>118</v>
      </c>
      <c r="K457" s="5" t="s">
        <v>4</v>
      </c>
      <c r="L457" s="64"/>
      <c r="M457" s="5" t="s">
        <v>237</v>
      </c>
      <c r="N457" s="5" t="s">
        <v>828</v>
      </c>
      <c r="Q457" s="5" t="s">
        <v>122</v>
      </c>
      <c r="R457" s="5">
        <v>1.5</v>
      </c>
      <c r="S457" s="5">
        <v>1.5</v>
      </c>
      <c r="T457" s="5" t="s">
        <v>23</v>
      </c>
      <c r="U457" s="5">
        <v>40</v>
      </c>
      <c r="V457" s="5">
        <v>10</v>
      </c>
      <c r="W457" s="33">
        <v>45411</v>
      </c>
      <c r="X457" s="41">
        <v>45468</v>
      </c>
      <c r="Y457" s="41">
        <v>45483</v>
      </c>
      <c r="Z457" s="33">
        <v>45485</v>
      </c>
      <c r="AA457" s="39"/>
      <c r="AB457" s="39"/>
      <c r="AC457" s="39"/>
      <c r="AD457" s="39"/>
      <c r="AE457" s="33">
        <v>45138</v>
      </c>
      <c r="AF457" s="39">
        <v>45100</v>
      </c>
      <c r="AG457" s="33" t="s">
        <v>112</v>
      </c>
      <c r="AH457" s="39" t="s">
        <v>112</v>
      </c>
      <c r="AI457" s="33">
        <v>45260</v>
      </c>
      <c r="AJ457" s="39"/>
      <c r="AK457" s="33" t="s">
        <v>112</v>
      </c>
      <c r="AL457" s="39" t="s">
        <v>112</v>
      </c>
      <c r="AM457" s="33">
        <v>45313</v>
      </c>
      <c r="AN457" s="39"/>
      <c r="AO457" s="33">
        <v>45320</v>
      </c>
      <c r="AP457" s="39"/>
      <c r="AQ457" s="33">
        <v>45341</v>
      </c>
      <c r="AR457" s="39"/>
      <c r="AS457" s="33">
        <v>45383</v>
      </c>
      <c r="AT457" s="39"/>
      <c r="AU457" s="33">
        <v>45397</v>
      </c>
      <c r="AV457" s="39"/>
      <c r="AW457" s="33">
        <v>45397</v>
      </c>
      <c r="AX457" s="39"/>
      <c r="AY457" s="33">
        <v>45404</v>
      </c>
      <c r="AZ457" s="39"/>
      <c r="BC457" s="28" t="s">
        <v>813</v>
      </c>
      <c r="BD457" s="5" t="s">
        <v>1291</v>
      </c>
      <c r="BG457" s="33">
        <f>Table1[[#This Row],[OKTB Meeting
(Plan)]]</f>
        <v>45404</v>
      </c>
    </row>
    <row r="458" spans="1:59" ht="14.95" customHeight="1" x14ac:dyDescent="0.2">
      <c r="A458" s="3">
        <v>449</v>
      </c>
      <c r="B458" s="3" t="s">
        <v>542</v>
      </c>
      <c r="C458" s="9" t="s">
        <v>122</v>
      </c>
      <c r="D458" s="37" t="str">
        <f t="shared" ref="D458:D521" si="7">HYPERLINK("http://metro.ntc.navistar.com/WorkflowUtils/TSAPTS/goto.asp?TSAPTS="&amp;C458,"∞")</f>
        <v>∞</v>
      </c>
      <c r="E458" s="5" t="s">
        <v>543</v>
      </c>
      <c r="F458" s="5" t="s">
        <v>811</v>
      </c>
      <c r="H458" s="5" t="s">
        <v>378</v>
      </c>
      <c r="I458" s="5" t="s">
        <v>293</v>
      </c>
      <c r="J458" s="5" t="s">
        <v>118</v>
      </c>
      <c r="K458" s="5" t="s">
        <v>4</v>
      </c>
      <c r="L458" s="64"/>
      <c r="M458" s="5" t="s">
        <v>237</v>
      </c>
      <c r="N458" s="5" t="s">
        <v>828</v>
      </c>
      <c r="Q458" s="5" t="s">
        <v>122</v>
      </c>
      <c r="R458" s="5">
        <v>1.5</v>
      </c>
      <c r="S458" s="5">
        <v>1.5</v>
      </c>
      <c r="T458" s="5" t="s">
        <v>23</v>
      </c>
      <c r="U458" s="5">
        <v>40</v>
      </c>
      <c r="V458" s="5">
        <v>10</v>
      </c>
      <c r="W458" s="33">
        <v>45411</v>
      </c>
      <c r="X458" s="41">
        <v>45468</v>
      </c>
      <c r="Y458" s="41">
        <v>45483</v>
      </c>
      <c r="Z458" s="33">
        <v>45485</v>
      </c>
      <c r="AA458" s="39"/>
      <c r="AB458" s="39"/>
      <c r="AC458" s="39"/>
      <c r="AD458" s="39"/>
      <c r="AE458" s="33">
        <v>45138</v>
      </c>
      <c r="AF458" s="39">
        <v>45100</v>
      </c>
      <c r="AG458" s="33" t="s">
        <v>112</v>
      </c>
      <c r="AH458" s="39" t="s">
        <v>112</v>
      </c>
      <c r="AI458" s="33">
        <v>45260</v>
      </c>
      <c r="AJ458" s="39"/>
      <c r="AK458" s="33" t="s">
        <v>112</v>
      </c>
      <c r="AL458" s="39" t="s">
        <v>112</v>
      </c>
      <c r="AM458" s="33">
        <v>45313</v>
      </c>
      <c r="AN458" s="39"/>
      <c r="AO458" s="33">
        <v>45320</v>
      </c>
      <c r="AP458" s="39"/>
      <c r="AQ458" s="33">
        <v>45341</v>
      </c>
      <c r="AR458" s="39"/>
      <c r="AS458" s="33">
        <v>45383</v>
      </c>
      <c r="AT458" s="39"/>
      <c r="AU458" s="33">
        <v>45397</v>
      </c>
      <c r="AV458" s="39"/>
      <c r="AW458" s="33">
        <v>45397</v>
      </c>
      <c r="AX458" s="39"/>
      <c r="AY458" s="33">
        <v>45404</v>
      </c>
      <c r="AZ458" s="39"/>
      <c r="BC458" s="28" t="s">
        <v>813</v>
      </c>
      <c r="BD458" s="5" t="s">
        <v>289</v>
      </c>
      <c r="BG458" s="33">
        <f>Table1[[#This Row],[OKTB Meeting
(Plan)]]</f>
        <v>45404</v>
      </c>
    </row>
    <row r="459" spans="1:59" ht="14.95" hidden="1" customHeight="1" x14ac:dyDescent="0.2">
      <c r="A459" s="3">
        <v>450</v>
      </c>
      <c r="B459" s="3" t="s">
        <v>562</v>
      </c>
      <c r="C459" s="9">
        <v>121761</v>
      </c>
      <c r="D459" s="37" t="str">
        <f t="shared" si="7"/>
        <v>∞</v>
      </c>
      <c r="E459" s="5" t="s">
        <v>625</v>
      </c>
      <c r="F459" s="5" t="s">
        <v>626</v>
      </c>
      <c r="H459" s="5" t="s">
        <v>627</v>
      </c>
      <c r="I459" s="5" t="s">
        <v>293</v>
      </c>
      <c r="J459" s="5" t="s">
        <v>108</v>
      </c>
      <c r="K459" s="5" t="s">
        <v>4</v>
      </c>
      <c r="M459" s="5" t="s">
        <v>109</v>
      </c>
      <c r="N459" s="5" t="s">
        <v>566</v>
      </c>
      <c r="Q459" s="5" t="s">
        <v>567</v>
      </c>
      <c r="R459" s="5">
        <v>1</v>
      </c>
      <c r="S459" s="5">
        <v>0.5</v>
      </c>
      <c r="T459" s="5" t="s">
        <v>23</v>
      </c>
      <c r="U459" s="5">
        <v>15</v>
      </c>
      <c r="V459" s="5">
        <v>0</v>
      </c>
      <c r="W459" s="33">
        <v>45411</v>
      </c>
      <c r="X459" s="41" t="s">
        <v>115</v>
      </c>
      <c r="Y459" s="41" t="s">
        <v>115</v>
      </c>
      <c r="Z459" s="33">
        <v>45432</v>
      </c>
      <c r="AA459" s="39">
        <v>45418</v>
      </c>
      <c r="AB459" s="39" t="s">
        <v>112</v>
      </c>
      <c r="AC459" s="39" t="s">
        <v>112</v>
      </c>
      <c r="AD459" s="33">
        <v>45432</v>
      </c>
      <c r="AE459" s="33">
        <v>45138</v>
      </c>
      <c r="AF459" s="33">
        <v>45187</v>
      </c>
      <c r="AG459" s="33" t="s">
        <v>112</v>
      </c>
      <c r="AH459" s="39" t="s">
        <v>338</v>
      </c>
      <c r="AI459" s="33">
        <v>45260</v>
      </c>
      <c r="AJ459" s="39">
        <v>45278</v>
      </c>
      <c r="AK459" s="33" t="s">
        <v>112</v>
      </c>
      <c r="AL459" s="33" t="s">
        <v>112</v>
      </c>
      <c r="AM459" s="33">
        <v>45313</v>
      </c>
      <c r="AN459" s="39">
        <v>45320</v>
      </c>
      <c r="AO459" s="33">
        <v>45320</v>
      </c>
      <c r="AP459" s="39">
        <v>45278</v>
      </c>
      <c r="AQ459" s="33">
        <v>45341</v>
      </c>
      <c r="AR459" s="39">
        <v>45358</v>
      </c>
      <c r="AS459" s="33">
        <v>45383</v>
      </c>
      <c r="AT459" s="39" t="s">
        <v>112</v>
      </c>
      <c r="AU459" s="33">
        <v>45397</v>
      </c>
      <c r="AV459" s="39"/>
      <c r="AW459" s="33">
        <v>45397</v>
      </c>
      <c r="AX459" s="39"/>
      <c r="AY459" s="33">
        <v>45404</v>
      </c>
      <c r="AZ459" s="39"/>
      <c r="BC459" s="28" t="s">
        <v>568</v>
      </c>
      <c r="BD459" s="5" t="s">
        <v>628</v>
      </c>
      <c r="BG459" s="33">
        <f>Table1[[#This Row],[OKTB Meeting
(Plan)]]</f>
        <v>45404</v>
      </c>
    </row>
    <row r="460" spans="1:59" ht="14.95" hidden="1" customHeight="1" x14ac:dyDescent="0.2">
      <c r="A460" s="3">
        <v>451</v>
      </c>
      <c r="B460" s="3" t="s">
        <v>562</v>
      </c>
      <c r="C460" s="9">
        <v>121767</v>
      </c>
      <c r="D460" s="37" t="str">
        <f t="shared" si="7"/>
        <v>∞</v>
      </c>
      <c r="E460" s="5" t="s">
        <v>625</v>
      </c>
      <c r="F460" s="5" t="s">
        <v>1004</v>
      </c>
      <c r="H460" s="5" t="s">
        <v>1005</v>
      </c>
      <c r="I460" s="5" t="s">
        <v>293</v>
      </c>
      <c r="J460" s="5" t="s">
        <v>108</v>
      </c>
      <c r="K460" s="5" t="s">
        <v>4</v>
      </c>
      <c r="M460" s="5" t="s">
        <v>109</v>
      </c>
      <c r="N460" s="5" t="s">
        <v>566</v>
      </c>
      <c r="Q460" s="5" t="s">
        <v>567</v>
      </c>
      <c r="R460" s="5">
        <v>1</v>
      </c>
      <c r="S460" s="5">
        <v>0.5</v>
      </c>
      <c r="T460" s="5" t="s">
        <v>23</v>
      </c>
      <c r="U460" s="5">
        <v>15</v>
      </c>
      <c r="V460" s="5">
        <v>0</v>
      </c>
      <c r="W460" s="33">
        <v>45411</v>
      </c>
      <c r="X460" s="41" t="s">
        <v>115</v>
      </c>
      <c r="Y460" s="41" t="s">
        <v>115</v>
      </c>
      <c r="Z460" s="33">
        <v>45432</v>
      </c>
      <c r="AA460" s="39">
        <v>45418</v>
      </c>
      <c r="AB460" s="39" t="s">
        <v>112</v>
      </c>
      <c r="AC460" s="39" t="s">
        <v>112</v>
      </c>
      <c r="AD460" s="39">
        <v>45426</v>
      </c>
      <c r="AE460" s="33">
        <v>45138</v>
      </c>
      <c r="AF460" s="33">
        <v>45187</v>
      </c>
      <c r="AG460" s="33" t="s">
        <v>112</v>
      </c>
      <c r="AH460" s="39" t="s">
        <v>338</v>
      </c>
      <c r="AI460" s="33">
        <v>45260</v>
      </c>
      <c r="AJ460" s="39">
        <v>45278</v>
      </c>
      <c r="AK460" s="33" t="s">
        <v>112</v>
      </c>
      <c r="AL460" s="33" t="s">
        <v>112</v>
      </c>
      <c r="AM460" s="33">
        <v>45313</v>
      </c>
      <c r="AN460" s="39">
        <v>45320</v>
      </c>
      <c r="AO460" s="33">
        <v>45320</v>
      </c>
      <c r="AP460" s="39">
        <v>45278</v>
      </c>
      <c r="AQ460" s="33">
        <v>45341</v>
      </c>
      <c r="AR460" s="39">
        <v>45358</v>
      </c>
      <c r="AS460" s="33">
        <v>45383</v>
      </c>
      <c r="AT460" s="39" t="s">
        <v>112</v>
      </c>
      <c r="AU460" s="33">
        <v>45397</v>
      </c>
      <c r="AV460" s="39"/>
      <c r="AW460" s="33">
        <v>45397</v>
      </c>
      <c r="AX460" s="39"/>
      <c r="AY460" s="33">
        <v>45404</v>
      </c>
      <c r="AZ460" s="39"/>
      <c r="BC460" s="28" t="s">
        <v>568</v>
      </c>
      <c r="BD460" s="5" t="s">
        <v>628</v>
      </c>
      <c r="BG460" s="33">
        <f>Table1[[#This Row],[OKTB Meeting
(Plan)]]</f>
        <v>45404</v>
      </c>
    </row>
    <row r="461" spans="1:59" ht="14.95" hidden="1" customHeight="1" x14ac:dyDescent="0.2">
      <c r="A461" s="3">
        <v>452</v>
      </c>
      <c r="B461" s="3" t="s">
        <v>782</v>
      </c>
      <c r="C461" s="9" t="s">
        <v>122</v>
      </c>
      <c r="D461" s="37" t="str">
        <f t="shared" si="7"/>
        <v>∞</v>
      </c>
      <c r="E461" s="65" t="s">
        <v>104</v>
      </c>
      <c r="F461" s="66" t="s">
        <v>930</v>
      </c>
      <c r="H461" s="5" t="s">
        <v>931</v>
      </c>
      <c r="I461" s="5" t="s">
        <v>651</v>
      </c>
      <c r="J461" s="5" t="s">
        <v>118</v>
      </c>
      <c r="K461" s="5" t="s">
        <v>4</v>
      </c>
      <c r="M461" s="5" t="s">
        <v>109</v>
      </c>
      <c r="N461" s="5" t="s">
        <v>618</v>
      </c>
      <c r="O461" s="5" t="s">
        <v>111</v>
      </c>
      <c r="P461" s="5" t="s">
        <v>111</v>
      </c>
      <c r="Q461" s="5" t="s">
        <v>111</v>
      </c>
      <c r="R461" s="5">
        <v>1</v>
      </c>
      <c r="S461" s="5">
        <v>1</v>
      </c>
      <c r="T461" s="5" t="s">
        <v>5</v>
      </c>
      <c r="U461" s="5">
        <v>20</v>
      </c>
      <c r="V461" s="5">
        <v>10</v>
      </c>
      <c r="W461" s="33">
        <v>45505</v>
      </c>
      <c r="X461" s="41">
        <v>45532</v>
      </c>
      <c r="Y461" s="41">
        <v>45547</v>
      </c>
      <c r="Z461" s="33">
        <v>45551</v>
      </c>
      <c r="AA461" s="39"/>
      <c r="AB461" s="39"/>
      <c r="AC461" s="39"/>
      <c r="AD461" s="39"/>
      <c r="AE461" s="33" t="s">
        <v>112</v>
      </c>
      <c r="AF461" s="39" t="s">
        <v>338</v>
      </c>
      <c r="AG461" s="33" t="s">
        <v>112</v>
      </c>
      <c r="AH461" s="39" t="s">
        <v>112</v>
      </c>
      <c r="AI461" s="33">
        <v>45362</v>
      </c>
      <c r="AJ461" s="42"/>
      <c r="AK461" s="33" t="s">
        <v>112</v>
      </c>
      <c r="AL461" s="39" t="s">
        <v>112</v>
      </c>
      <c r="AM461" s="33">
        <v>45404</v>
      </c>
      <c r="AN461" s="39">
        <v>45300</v>
      </c>
      <c r="AO461" s="33">
        <v>45411</v>
      </c>
      <c r="AP461" s="39"/>
      <c r="AQ461" s="33">
        <v>45432</v>
      </c>
      <c r="AR461" s="39"/>
      <c r="AS461" s="33" t="s">
        <v>112</v>
      </c>
      <c r="AT461" s="39"/>
      <c r="AU461" s="33">
        <v>45491</v>
      </c>
      <c r="AV461" s="39"/>
      <c r="AW461" s="33">
        <v>45491</v>
      </c>
      <c r="AX461" s="39"/>
      <c r="AY461" s="33">
        <v>45498</v>
      </c>
      <c r="AZ461" s="39"/>
      <c r="BD461" s="5"/>
      <c r="BG461" s="33">
        <f>Table1[[#This Row],[OKTB Meeting
(Plan)]]</f>
        <v>45498</v>
      </c>
    </row>
    <row r="462" spans="1:59" ht="14.95" hidden="1" customHeight="1" x14ac:dyDescent="0.2">
      <c r="A462" s="3">
        <v>453</v>
      </c>
      <c r="B462" s="3" t="s">
        <v>782</v>
      </c>
      <c r="C462" s="9" t="s">
        <v>122</v>
      </c>
      <c r="D462" s="37" t="str">
        <f t="shared" si="7"/>
        <v>∞</v>
      </c>
      <c r="E462" s="65" t="s">
        <v>104</v>
      </c>
      <c r="F462" s="66" t="s">
        <v>1225</v>
      </c>
      <c r="H462" s="5" t="s">
        <v>1210</v>
      </c>
      <c r="I462" s="5" t="s">
        <v>651</v>
      </c>
      <c r="J462" s="5" t="s">
        <v>118</v>
      </c>
      <c r="K462" s="5" t="s">
        <v>4</v>
      </c>
      <c r="M462" s="5" t="s">
        <v>109</v>
      </c>
      <c r="N462" s="5" t="s">
        <v>618</v>
      </c>
      <c r="O462" s="5" t="s">
        <v>111</v>
      </c>
      <c r="P462" s="5" t="s">
        <v>111</v>
      </c>
      <c r="Q462" s="5" t="s">
        <v>111</v>
      </c>
      <c r="R462" s="5">
        <v>0</v>
      </c>
      <c r="S462" s="5">
        <v>0</v>
      </c>
      <c r="T462" s="5" t="s">
        <v>5</v>
      </c>
      <c r="U462" s="5">
        <v>20</v>
      </c>
      <c r="V462" s="5">
        <v>10</v>
      </c>
      <c r="W462" s="33">
        <v>45418</v>
      </c>
      <c r="X462" s="41">
        <v>45446</v>
      </c>
      <c r="Y462" s="41">
        <v>45460</v>
      </c>
      <c r="Z462" s="33">
        <v>45463</v>
      </c>
      <c r="AA462" s="39"/>
      <c r="AB462" s="39"/>
      <c r="AC462" s="39"/>
      <c r="AD462" s="39"/>
      <c r="AE462" s="33" t="s">
        <v>112</v>
      </c>
      <c r="AF462" s="39" t="s">
        <v>338</v>
      </c>
      <c r="AG462" s="33" t="s">
        <v>112</v>
      </c>
      <c r="AH462" s="39" t="s">
        <v>112</v>
      </c>
      <c r="AI462" s="33">
        <v>45267</v>
      </c>
      <c r="AJ462" s="42"/>
      <c r="AK462" s="33" t="s">
        <v>112</v>
      </c>
      <c r="AL462" s="39" t="s">
        <v>112</v>
      </c>
      <c r="AM462" s="33">
        <v>45320</v>
      </c>
      <c r="AN462" s="39">
        <v>45300</v>
      </c>
      <c r="AO462" s="33">
        <v>45327</v>
      </c>
      <c r="AP462" s="39"/>
      <c r="AQ462" s="33">
        <v>45348</v>
      </c>
      <c r="AR462" s="39"/>
      <c r="AS462" s="33" t="s">
        <v>112</v>
      </c>
      <c r="AT462" s="39"/>
      <c r="AU462" s="33">
        <v>45404</v>
      </c>
      <c r="AV462" s="39"/>
      <c r="AW462" s="33">
        <v>45404</v>
      </c>
      <c r="AX462" s="39"/>
      <c r="AY462" s="33">
        <v>45411</v>
      </c>
      <c r="AZ462" s="39"/>
      <c r="BD462" s="5"/>
      <c r="BG462" s="33">
        <f>Table1[[#This Row],[OKTB Meeting
(Plan)]]</f>
        <v>45411</v>
      </c>
    </row>
    <row r="463" spans="1:59" ht="14.95" hidden="1" customHeight="1" x14ac:dyDescent="0.2">
      <c r="A463" s="3">
        <v>454</v>
      </c>
      <c r="B463" s="3" t="s">
        <v>689</v>
      </c>
      <c r="C463" s="9">
        <v>122315</v>
      </c>
      <c r="D463" s="37" t="str">
        <f t="shared" si="7"/>
        <v>∞</v>
      </c>
      <c r="E463" s="65" t="s">
        <v>104</v>
      </c>
      <c r="F463" s="66" t="s">
        <v>690</v>
      </c>
      <c r="H463" s="5" t="s">
        <v>122</v>
      </c>
      <c r="I463" s="5" t="s">
        <v>107</v>
      </c>
      <c r="J463" s="5" t="s">
        <v>131</v>
      </c>
      <c r="K463" s="5" t="s">
        <v>4</v>
      </c>
      <c r="M463" s="5" t="s">
        <v>109</v>
      </c>
      <c r="N463" s="5" t="s">
        <v>283</v>
      </c>
      <c r="O463" s="5" t="s">
        <v>111</v>
      </c>
      <c r="P463" s="5" t="s">
        <v>111</v>
      </c>
      <c r="Q463" s="5" t="s">
        <v>111</v>
      </c>
      <c r="R463" s="5">
        <v>1</v>
      </c>
      <c r="S463" s="5">
        <v>1</v>
      </c>
      <c r="T463" s="5" t="s">
        <v>5</v>
      </c>
      <c r="U463" s="5">
        <v>30</v>
      </c>
      <c r="V463" s="5">
        <v>10</v>
      </c>
      <c r="W463" s="33">
        <v>45495</v>
      </c>
      <c r="X463" s="41">
        <v>45534</v>
      </c>
      <c r="Y463" s="41">
        <v>45551</v>
      </c>
      <c r="Z463" s="33">
        <v>45553</v>
      </c>
      <c r="AA463" s="39"/>
      <c r="AB463" s="39"/>
      <c r="AC463" s="39"/>
      <c r="AD463" s="39"/>
      <c r="AE463" s="33" t="s">
        <v>112</v>
      </c>
      <c r="AF463" s="39"/>
      <c r="AG463" s="33" t="s">
        <v>112</v>
      </c>
      <c r="AH463" s="39"/>
      <c r="AI463" s="33" t="s">
        <v>112</v>
      </c>
      <c r="AJ463" s="39"/>
      <c r="AK463" s="33" t="s">
        <v>112</v>
      </c>
      <c r="AL463" s="39"/>
      <c r="AM463" s="33" t="s">
        <v>112</v>
      </c>
      <c r="AN463" s="39"/>
      <c r="AO463" s="33" t="s">
        <v>112</v>
      </c>
      <c r="AP463" s="39"/>
      <c r="AQ463" s="33" t="s">
        <v>112</v>
      </c>
      <c r="AR463" s="39"/>
      <c r="AS463" s="33" t="s">
        <v>112</v>
      </c>
      <c r="AT463" s="39"/>
      <c r="AU463" s="33" t="s">
        <v>112</v>
      </c>
      <c r="AV463" s="39"/>
      <c r="AW463" s="33" t="s">
        <v>112</v>
      </c>
      <c r="AX463" s="39"/>
      <c r="AY463" s="33" t="s">
        <v>112</v>
      </c>
      <c r="AZ463" s="39"/>
      <c r="BD463" s="5"/>
      <c r="BG463" s="33" t="str">
        <f>Table1[[#This Row],[OKTB Meeting
(Plan)]]</f>
        <v>Not Required</v>
      </c>
    </row>
    <row r="464" spans="1:59" ht="14.95" hidden="1" customHeight="1" x14ac:dyDescent="0.2">
      <c r="A464" s="3">
        <v>455</v>
      </c>
      <c r="B464" s="3" t="s">
        <v>689</v>
      </c>
      <c r="C464" s="9">
        <v>122316</v>
      </c>
      <c r="D464" s="37" t="str">
        <f t="shared" si="7"/>
        <v>∞</v>
      </c>
      <c r="E464" s="65" t="s">
        <v>104</v>
      </c>
      <c r="F464" s="66" t="s">
        <v>691</v>
      </c>
      <c r="G464" s="5" t="s">
        <v>1980</v>
      </c>
      <c r="H464" s="5" t="s">
        <v>122</v>
      </c>
      <c r="I464" s="5" t="s">
        <v>107</v>
      </c>
      <c r="J464" s="5" t="s">
        <v>131</v>
      </c>
      <c r="K464" s="5" t="s">
        <v>4</v>
      </c>
      <c r="M464" s="5" t="s">
        <v>109</v>
      </c>
      <c r="N464" s="5" t="s">
        <v>283</v>
      </c>
      <c r="O464" s="5" t="s">
        <v>111</v>
      </c>
      <c r="P464" s="5" t="s">
        <v>111</v>
      </c>
      <c r="Q464" s="5" t="s">
        <v>111</v>
      </c>
      <c r="R464" s="5">
        <v>1</v>
      </c>
      <c r="S464" s="5">
        <v>1</v>
      </c>
      <c r="T464" s="5" t="s">
        <v>5</v>
      </c>
      <c r="U464" s="5">
        <v>30</v>
      </c>
      <c r="V464" s="5">
        <v>10</v>
      </c>
      <c r="W464" s="33">
        <v>45495</v>
      </c>
      <c r="X464" s="41">
        <v>45534</v>
      </c>
      <c r="Y464" s="41">
        <v>45551</v>
      </c>
      <c r="Z464" s="33">
        <v>45553</v>
      </c>
      <c r="AA464" s="39"/>
      <c r="AB464" s="39"/>
      <c r="AC464" s="39"/>
      <c r="AD464" s="39"/>
      <c r="AE464" s="33" t="s">
        <v>112</v>
      </c>
      <c r="AF464" s="39"/>
      <c r="AG464" s="33" t="s">
        <v>112</v>
      </c>
      <c r="AH464" s="39"/>
      <c r="AI464" s="33" t="s">
        <v>112</v>
      </c>
      <c r="AJ464" s="39"/>
      <c r="AK464" s="33" t="s">
        <v>112</v>
      </c>
      <c r="AL464" s="39"/>
      <c r="AM464" s="33" t="s">
        <v>112</v>
      </c>
      <c r="AN464" s="39"/>
      <c r="AO464" s="33" t="s">
        <v>112</v>
      </c>
      <c r="AP464" s="39"/>
      <c r="AQ464" s="33" t="s">
        <v>112</v>
      </c>
      <c r="AR464" s="39"/>
      <c r="AS464" s="33" t="s">
        <v>112</v>
      </c>
      <c r="AT464" s="39"/>
      <c r="AU464" s="33" t="s">
        <v>112</v>
      </c>
      <c r="AV464" s="39"/>
      <c r="AW464" s="33" t="s">
        <v>112</v>
      </c>
      <c r="AX464" s="39"/>
      <c r="AY464" s="33" t="s">
        <v>112</v>
      </c>
      <c r="AZ464" s="39"/>
      <c r="BD464" s="5"/>
      <c r="BG464" s="33" t="str">
        <f>Table1[[#This Row],[OKTB Meeting
(Plan)]]</f>
        <v>Not Required</v>
      </c>
    </row>
    <row r="465" spans="1:59" ht="14.95" hidden="1" customHeight="1" x14ac:dyDescent="0.2">
      <c r="A465" s="3">
        <v>456</v>
      </c>
      <c r="B465" s="3" t="s">
        <v>692</v>
      </c>
      <c r="C465" s="9">
        <v>121379</v>
      </c>
      <c r="D465" s="37" t="str">
        <f t="shared" si="7"/>
        <v>∞</v>
      </c>
      <c r="E465" s="5" t="s">
        <v>840</v>
      </c>
      <c r="F465" s="5" t="s">
        <v>841</v>
      </c>
      <c r="G465" s="5" t="s">
        <v>842</v>
      </c>
      <c r="H465" s="5" t="s">
        <v>843</v>
      </c>
      <c r="I465" s="5" t="s">
        <v>293</v>
      </c>
      <c r="J465" s="5" t="s">
        <v>345</v>
      </c>
      <c r="K465" s="5" t="s">
        <v>4</v>
      </c>
      <c r="L465" s="64"/>
      <c r="M465" s="5" t="s">
        <v>237</v>
      </c>
      <c r="N465" s="5" t="s">
        <v>185</v>
      </c>
      <c r="Q465" s="5" t="s">
        <v>697</v>
      </c>
      <c r="R465" s="5">
        <v>1</v>
      </c>
      <c r="S465" s="5">
        <v>1</v>
      </c>
      <c r="T465" s="5" t="s">
        <v>23</v>
      </c>
      <c r="U465" s="5">
        <v>40</v>
      </c>
      <c r="V465" s="5">
        <v>10</v>
      </c>
      <c r="W465" s="33">
        <v>45460</v>
      </c>
      <c r="X465" s="41">
        <v>45517</v>
      </c>
      <c r="Y465" s="41">
        <v>45531</v>
      </c>
      <c r="Z465" s="33">
        <v>45533</v>
      </c>
      <c r="AA465" s="33">
        <v>45453</v>
      </c>
      <c r="AB465" s="39"/>
      <c r="AC465" s="39"/>
      <c r="AD465" s="39"/>
      <c r="AE465" s="33">
        <v>45187</v>
      </c>
      <c r="AF465" s="39">
        <v>45104</v>
      </c>
      <c r="AG465" s="33" t="s">
        <v>112</v>
      </c>
      <c r="AH465" s="39" t="s">
        <v>112</v>
      </c>
      <c r="AI465" s="33">
        <v>45317</v>
      </c>
      <c r="AJ465" s="39">
        <v>45296</v>
      </c>
      <c r="AK465" s="33" t="s">
        <v>112</v>
      </c>
      <c r="AL465" s="39" t="s">
        <v>112</v>
      </c>
      <c r="AM465" s="33">
        <v>45359</v>
      </c>
      <c r="AN465" s="39">
        <v>45300</v>
      </c>
      <c r="AO465" s="33">
        <v>45366</v>
      </c>
      <c r="AP465" s="39">
        <v>45296</v>
      </c>
      <c r="AQ465" s="33">
        <v>45387</v>
      </c>
      <c r="AR465" s="39">
        <v>45350</v>
      </c>
      <c r="AS465" s="33">
        <v>45429</v>
      </c>
      <c r="AT465" s="39">
        <v>45376</v>
      </c>
      <c r="AU465" s="33">
        <v>45446</v>
      </c>
      <c r="AV465" s="43"/>
      <c r="AW465" s="33">
        <v>45446</v>
      </c>
      <c r="AX465" s="39" t="s">
        <v>112</v>
      </c>
      <c r="AY465" s="33">
        <v>45453</v>
      </c>
      <c r="AZ465" s="39">
        <v>45413</v>
      </c>
      <c r="BC465" s="28" t="s">
        <v>844</v>
      </c>
      <c r="BD465" s="5"/>
      <c r="BG465" s="33">
        <f>Table1[[#This Row],[OKTB Meeting
(Plan)]]</f>
        <v>45453</v>
      </c>
    </row>
    <row r="466" spans="1:59" ht="14.95" hidden="1" customHeight="1" x14ac:dyDescent="0.2">
      <c r="A466" s="3">
        <v>457</v>
      </c>
      <c r="B466" s="3" t="s">
        <v>879</v>
      </c>
      <c r="C466" s="9">
        <v>120450</v>
      </c>
      <c r="D466" s="37" t="str">
        <f t="shared" si="7"/>
        <v>∞</v>
      </c>
      <c r="E466" s="5" t="s">
        <v>104</v>
      </c>
      <c r="F466" s="5" t="s">
        <v>903</v>
      </c>
      <c r="H466" s="5" t="s">
        <v>122</v>
      </c>
      <c r="I466" s="5" t="s">
        <v>651</v>
      </c>
      <c r="J466" s="5" t="s">
        <v>546</v>
      </c>
      <c r="K466" s="5" t="s">
        <v>16</v>
      </c>
      <c r="M466" s="5" t="s">
        <v>109</v>
      </c>
      <c r="N466" s="5" t="s">
        <v>509</v>
      </c>
      <c r="O466" s="5" t="s">
        <v>111</v>
      </c>
      <c r="P466" s="5" t="s">
        <v>111</v>
      </c>
      <c r="Q466" s="5" t="s">
        <v>111</v>
      </c>
      <c r="R466" s="5">
        <v>1</v>
      </c>
      <c r="S466" s="5">
        <v>1</v>
      </c>
      <c r="T466" s="5" t="s">
        <v>5</v>
      </c>
      <c r="U466" s="5">
        <v>20</v>
      </c>
      <c r="V466" s="5">
        <v>10</v>
      </c>
      <c r="W466" s="33">
        <v>45523</v>
      </c>
      <c r="X466" s="41">
        <v>45551</v>
      </c>
      <c r="Y466" s="41">
        <v>45565</v>
      </c>
      <c r="Z466" s="33">
        <v>45567</v>
      </c>
      <c r="AA466" s="39"/>
      <c r="AB466" s="39"/>
      <c r="AC466" s="39"/>
      <c r="AD466" s="39"/>
      <c r="AE466" s="33" t="s">
        <v>112</v>
      </c>
      <c r="AF466" s="39"/>
      <c r="AG466" s="33" t="s">
        <v>112</v>
      </c>
      <c r="AH466" s="39"/>
      <c r="AI466" s="33">
        <v>45378</v>
      </c>
      <c r="AJ466" s="39"/>
      <c r="AK466" s="33" t="s">
        <v>112</v>
      </c>
      <c r="AL466" s="39"/>
      <c r="AM466" s="33">
        <v>45420</v>
      </c>
      <c r="AN466" s="39"/>
      <c r="AO466" s="33">
        <v>45427</v>
      </c>
      <c r="AP466" s="39"/>
      <c r="AQ466" s="33">
        <v>45449</v>
      </c>
      <c r="AR466" s="39"/>
      <c r="AS466" s="33" t="s">
        <v>112</v>
      </c>
      <c r="AT466" s="39"/>
      <c r="AU466" s="33">
        <v>45509</v>
      </c>
      <c r="AV466" s="39"/>
      <c r="AW466" s="33">
        <v>45509</v>
      </c>
      <c r="AX466" s="39"/>
      <c r="AY466" s="33">
        <v>45516</v>
      </c>
      <c r="AZ466" s="39"/>
      <c r="BD466" s="5"/>
      <c r="BG466" s="33">
        <f>Table1[[#This Row],[OKTB Meeting
(Plan)]]</f>
        <v>45516</v>
      </c>
    </row>
    <row r="467" spans="1:59" ht="14.95" hidden="1" customHeight="1" x14ac:dyDescent="0.2">
      <c r="A467" s="3">
        <v>458</v>
      </c>
      <c r="B467" s="3" t="s">
        <v>692</v>
      </c>
      <c r="C467" s="9" t="s">
        <v>122</v>
      </c>
      <c r="D467" s="37" t="str">
        <f t="shared" si="7"/>
        <v>∞</v>
      </c>
      <c r="E467" s="5" t="s">
        <v>942</v>
      </c>
      <c r="H467" s="5" t="s">
        <v>420</v>
      </c>
      <c r="I467" s="5" t="s">
        <v>236</v>
      </c>
      <c r="J467" s="5" t="s">
        <v>118</v>
      </c>
      <c r="K467" s="5" t="s">
        <v>4</v>
      </c>
      <c r="O467" s="5" t="s">
        <v>122</v>
      </c>
      <c r="R467" s="5">
        <v>1</v>
      </c>
      <c r="S467" s="5">
        <v>1</v>
      </c>
      <c r="U467" s="5">
        <v>40</v>
      </c>
      <c r="V467" s="5">
        <v>10</v>
      </c>
      <c r="W467" s="33">
        <v>45425</v>
      </c>
      <c r="X467" s="41">
        <v>45483</v>
      </c>
      <c r="Y467" s="41">
        <v>45497</v>
      </c>
      <c r="Z467" s="33">
        <v>45499</v>
      </c>
      <c r="AA467" s="39"/>
      <c r="AB467" s="39"/>
      <c r="AC467" s="39"/>
      <c r="AD467" s="39"/>
      <c r="AE467" s="33">
        <v>45152</v>
      </c>
      <c r="AF467" s="39"/>
      <c r="AG467" s="33">
        <v>45166</v>
      </c>
      <c r="AH467" s="39"/>
      <c r="AI467" s="33">
        <v>45274</v>
      </c>
      <c r="AJ467" s="39"/>
      <c r="AK467" s="33">
        <v>45320</v>
      </c>
      <c r="AL467" s="39"/>
      <c r="AM467" s="33">
        <v>45327</v>
      </c>
      <c r="AN467" s="39"/>
      <c r="AO467" s="33">
        <v>45334</v>
      </c>
      <c r="AP467" s="39"/>
      <c r="AQ467" s="33">
        <v>45355</v>
      </c>
      <c r="AR467" s="39"/>
      <c r="AS467" s="33">
        <v>45397</v>
      </c>
      <c r="AT467" s="39"/>
      <c r="AU467" s="33">
        <v>45411</v>
      </c>
      <c r="AV467" s="39"/>
      <c r="AW467" s="33">
        <v>45411</v>
      </c>
      <c r="AX467" s="39"/>
      <c r="AY467" s="33">
        <v>45418</v>
      </c>
      <c r="AZ467" s="39"/>
      <c r="BD467" s="5"/>
      <c r="BG467" s="33">
        <f>Table1[[#This Row],[OKTB Meeting
(Plan)]]</f>
        <v>45418</v>
      </c>
    </row>
    <row r="468" spans="1:59" ht="14.95" hidden="1" customHeight="1" x14ac:dyDescent="0.2">
      <c r="A468" s="3">
        <v>459</v>
      </c>
      <c r="B468" s="3" t="s">
        <v>692</v>
      </c>
      <c r="C468" s="9" t="s">
        <v>122</v>
      </c>
      <c r="D468" s="37" t="str">
        <f t="shared" si="7"/>
        <v>∞</v>
      </c>
      <c r="E468" s="5" t="s">
        <v>942</v>
      </c>
      <c r="H468" s="5" t="s">
        <v>446</v>
      </c>
      <c r="J468" s="5" t="s">
        <v>118</v>
      </c>
      <c r="K468" s="5" t="s">
        <v>4</v>
      </c>
      <c r="R468" s="5">
        <v>1</v>
      </c>
      <c r="S468" s="5">
        <v>1</v>
      </c>
      <c r="U468" s="5">
        <v>40</v>
      </c>
      <c r="V468" s="5">
        <v>10</v>
      </c>
      <c r="W468" s="33">
        <v>45425</v>
      </c>
      <c r="X468" s="41">
        <v>45483</v>
      </c>
      <c r="Y468" s="41">
        <v>45497</v>
      </c>
      <c r="Z468" s="33">
        <v>45499</v>
      </c>
      <c r="AA468" s="39"/>
      <c r="AB468" s="39"/>
      <c r="AC468" s="39"/>
      <c r="AD468" s="39"/>
      <c r="AE468" s="33">
        <v>45152</v>
      </c>
      <c r="AF468" s="39"/>
      <c r="AG468" s="33">
        <v>45166</v>
      </c>
      <c r="AH468" s="39"/>
      <c r="AI468" s="33">
        <v>45274</v>
      </c>
      <c r="AJ468" s="39"/>
      <c r="AK468" s="33">
        <v>45320</v>
      </c>
      <c r="AL468" s="39"/>
      <c r="AM468" s="33">
        <v>45327</v>
      </c>
      <c r="AN468" s="39"/>
      <c r="AO468" s="33">
        <v>45334</v>
      </c>
      <c r="AP468" s="39"/>
      <c r="AQ468" s="33">
        <v>45355</v>
      </c>
      <c r="AR468" s="39"/>
      <c r="AS468" s="33">
        <v>45397</v>
      </c>
      <c r="AT468" s="39"/>
      <c r="AU468" s="33">
        <v>45411</v>
      </c>
      <c r="AV468" s="39"/>
      <c r="AW468" s="33">
        <v>45411</v>
      </c>
      <c r="AX468" s="39"/>
      <c r="AY468" s="33">
        <v>45418</v>
      </c>
      <c r="AZ468" s="39"/>
      <c r="BD468" s="5"/>
    </row>
    <row r="469" spans="1:59" ht="14.95" hidden="1" customHeight="1" x14ac:dyDescent="0.2">
      <c r="A469" s="3">
        <v>460</v>
      </c>
      <c r="B469" s="3" t="s">
        <v>692</v>
      </c>
      <c r="C469" s="9" t="s">
        <v>122</v>
      </c>
      <c r="D469" s="37" t="str">
        <f t="shared" si="7"/>
        <v>∞</v>
      </c>
      <c r="E469" s="5" t="s">
        <v>942</v>
      </c>
      <c r="H469" s="5" t="s">
        <v>344</v>
      </c>
      <c r="J469" s="5" t="s">
        <v>118</v>
      </c>
      <c r="K469" s="5" t="s">
        <v>4</v>
      </c>
      <c r="R469" s="5">
        <v>1</v>
      </c>
      <c r="S469" s="5">
        <v>1</v>
      </c>
      <c r="U469" s="5">
        <v>40</v>
      </c>
      <c r="V469" s="5">
        <v>10</v>
      </c>
      <c r="W469" s="33">
        <v>45425</v>
      </c>
      <c r="X469" s="41">
        <v>45483</v>
      </c>
      <c r="Y469" s="41">
        <v>45497</v>
      </c>
      <c r="Z469" s="33">
        <v>45499</v>
      </c>
      <c r="AA469" s="39"/>
      <c r="AB469" s="39"/>
      <c r="AC469" s="39"/>
      <c r="AD469" s="39"/>
      <c r="AE469" s="33">
        <v>45152</v>
      </c>
      <c r="AF469" s="39"/>
      <c r="AG469" s="33">
        <v>45166</v>
      </c>
      <c r="AH469" s="39"/>
      <c r="AI469" s="33">
        <v>45274</v>
      </c>
      <c r="AJ469" s="39"/>
      <c r="AK469" s="33">
        <v>45320</v>
      </c>
      <c r="AL469" s="39"/>
      <c r="AM469" s="33">
        <v>45327</v>
      </c>
      <c r="AN469" s="39"/>
      <c r="AO469" s="33">
        <v>45334</v>
      </c>
      <c r="AP469" s="39"/>
      <c r="AQ469" s="33">
        <v>45355</v>
      </c>
      <c r="AR469" s="39"/>
      <c r="AS469" s="33">
        <v>45397</v>
      </c>
      <c r="AT469" s="39"/>
      <c r="AU469" s="33">
        <v>45411</v>
      </c>
      <c r="AV469" s="39"/>
      <c r="AW469" s="33">
        <v>45411</v>
      </c>
      <c r="AX469" s="39"/>
      <c r="AY469" s="33">
        <v>45418</v>
      </c>
      <c r="AZ469" s="39"/>
      <c r="BD469" s="5"/>
      <c r="BG469" s="33">
        <f>Table1[[#This Row],[OKTB Meeting
(Plan)]]</f>
        <v>45418</v>
      </c>
    </row>
    <row r="470" spans="1:59" ht="14.95" hidden="1" customHeight="1" x14ac:dyDescent="0.2">
      <c r="A470" s="3">
        <v>461</v>
      </c>
      <c r="B470" s="3" t="s">
        <v>692</v>
      </c>
      <c r="C470" s="9" t="s">
        <v>122</v>
      </c>
      <c r="D470" s="37" t="str">
        <f t="shared" si="7"/>
        <v>∞</v>
      </c>
      <c r="E470" s="5" t="s">
        <v>942</v>
      </c>
      <c r="H470" s="5" t="s">
        <v>212</v>
      </c>
      <c r="J470" s="5" t="s">
        <v>118</v>
      </c>
      <c r="K470" s="5" t="s">
        <v>4</v>
      </c>
      <c r="R470" s="5">
        <v>1</v>
      </c>
      <c r="S470" s="5">
        <v>1</v>
      </c>
      <c r="U470" s="5">
        <v>40</v>
      </c>
      <c r="V470" s="5">
        <v>10</v>
      </c>
      <c r="W470" s="33">
        <v>45425</v>
      </c>
      <c r="X470" s="41">
        <v>45483</v>
      </c>
      <c r="Y470" s="41">
        <v>45497</v>
      </c>
      <c r="Z470" s="33">
        <v>45499</v>
      </c>
      <c r="AA470" s="39"/>
      <c r="AB470" s="39"/>
      <c r="AC470" s="39"/>
      <c r="AD470" s="39"/>
      <c r="AE470" s="33">
        <v>45152</v>
      </c>
      <c r="AF470" s="39"/>
      <c r="AG470" s="33">
        <v>45166</v>
      </c>
      <c r="AH470" s="39"/>
      <c r="AI470" s="33">
        <v>45274</v>
      </c>
      <c r="AJ470" s="39"/>
      <c r="AK470" s="33">
        <v>45320</v>
      </c>
      <c r="AL470" s="39"/>
      <c r="AM470" s="33">
        <v>45327</v>
      </c>
      <c r="AN470" s="39"/>
      <c r="AO470" s="33">
        <v>45334</v>
      </c>
      <c r="AP470" s="39"/>
      <c r="AQ470" s="33">
        <v>45355</v>
      </c>
      <c r="AR470" s="39"/>
      <c r="AS470" s="33">
        <v>45397</v>
      </c>
      <c r="AT470" s="39"/>
      <c r="AU470" s="33">
        <v>45411</v>
      </c>
      <c r="AV470" s="39"/>
      <c r="AW470" s="33">
        <v>45411</v>
      </c>
      <c r="AX470" s="39"/>
      <c r="AY470" s="33">
        <v>45418</v>
      </c>
      <c r="AZ470" s="39"/>
      <c r="BD470" s="5"/>
    </row>
    <row r="471" spans="1:59" ht="14.95" hidden="1" customHeight="1" x14ac:dyDescent="0.2">
      <c r="A471" s="3">
        <v>462</v>
      </c>
      <c r="B471" s="3" t="s">
        <v>692</v>
      </c>
      <c r="C471" s="9" t="s">
        <v>122</v>
      </c>
      <c r="D471" s="37" t="str">
        <f t="shared" si="7"/>
        <v>∞</v>
      </c>
      <c r="E471" s="5" t="s">
        <v>942</v>
      </c>
      <c r="H471" s="5" t="s">
        <v>318</v>
      </c>
      <c r="J471" s="5" t="s">
        <v>118</v>
      </c>
      <c r="K471" s="5" t="s">
        <v>4</v>
      </c>
      <c r="R471" s="5">
        <v>1</v>
      </c>
      <c r="S471" s="5">
        <v>1</v>
      </c>
      <c r="U471" s="5">
        <v>40</v>
      </c>
      <c r="V471" s="5">
        <v>10</v>
      </c>
      <c r="W471" s="33">
        <v>45425</v>
      </c>
      <c r="X471" s="41">
        <v>45483</v>
      </c>
      <c r="Y471" s="41">
        <v>45497</v>
      </c>
      <c r="Z471" s="33">
        <v>45499</v>
      </c>
      <c r="AA471" s="39"/>
      <c r="AB471" s="39"/>
      <c r="AC471" s="39"/>
      <c r="AD471" s="39"/>
      <c r="AE471" s="33">
        <v>45152</v>
      </c>
      <c r="AF471" s="39"/>
      <c r="AG471" s="33">
        <v>45166</v>
      </c>
      <c r="AH471" s="39"/>
      <c r="AI471" s="33">
        <v>45274</v>
      </c>
      <c r="AJ471" s="39"/>
      <c r="AK471" s="33">
        <v>45320</v>
      </c>
      <c r="AL471" s="39"/>
      <c r="AM471" s="33">
        <v>45327</v>
      </c>
      <c r="AN471" s="39"/>
      <c r="AO471" s="33">
        <v>45334</v>
      </c>
      <c r="AP471" s="39"/>
      <c r="AQ471" s="33">
        <v>45355</v>
      </c>
      <c r="AR471" s="39"/>
      <c r="AS471" s="33">
        <v>45397</v>
      </c>
      <c r="AT471" s="39"/>
      <c r="AU471" s="33">
        <v>45411</v>
      </c>
      <c r="AV471" s="39"/>
      <c r="AW471" s="33">
        <v>45411</v>
      </c>
      <c r="AX471" s="39"/>
      <c r="AY471" s="33">
        <v>45418</v>
      </c>
      <c r="AZ471" s="39"/>
      <c r="BD471" s="5"/>
      <c r="BG471" s="33">
        <f>Table1[[#This Row],[OKTB Meeting
(Plan)]]</f>
        <v>45418</v>
      </c>
    </row>
    <row r="472" spans="1:59" ht="14.95" hidden="1" customHeight="1" x14ac:dyDescent="0.2">
      <c r="A472" s="3">
        <v>463</v>
      </c>
      <c r="B472" s="3" t="s">
        <v>349</v>
      </c>
      <c r="C472" s="9" t="s">
        <v>122</v>
      </c>
      <c r="D472" s="37" t="str">
        <f t="shared" si="7"/>
        <v>∞</v>
      </c>
      <c r="E472" s="5" t="s">
        <v>791</v>
      </c>
      <c r="F472" s="5" t="s">
        <v>792</v>
      </c>
      <c r="I472" s="5" t="s">
        <v>293</v>
      </c>
      <c r="J472" s="5" t="s">
        <v>118</v>
      </c>
      <c r="K472" s="5" t="s">
        <v>4</v>
      </c>
      <c r="M472" s="5" t="s">
        <v>109</v>
      </c>
      <c r="N472" s="5" t="s">
        <v>799</v>
      </c>
      <c r="Q472" s="5" t="s">
        <v>355</v>
      </c>
      <c r="R472" s="5">
        <v>1</v>
      </c>
      <c r="S472" s="5">
        <v>0.5</v>
      </c>
      <c r="T472" s="5" t="s">
        <v>23</v>
      </c>
      <c r="U472" s="5">
        <v>30</v>
      </c>
      <c r="V472" s="5">
        <v>15</v>
      </c>
      <c r="W472" s="33">
        <v>45426</v>
      </c>
      <c r="X472" s="41">
        <v>45469</v>
      </c>
      <c r="Y472" s="41">
        <v>45491</v>
      </c>
      <c r="Z472" s="33">
        <v>45495</v>
      </c>
      <c r="AA472" s="39"/>
      <c r="AB472" s="39"/>
      <c r="AC472" s="39"/>
      <c r="AD472" s="39"/>
      <c r="AE472" s="33">
        <v>45153</v>
      </c>
      <c r="AF472" s="42"/>
      <c r="AG472" s="33" t="s">
        <v>112</v>
      </c>
      <c r="AH472" s="39"/>
      <c r="AI472" s="33">
        <v>45275</v>
      </c>
      <c r="AJ472" s="39"/>
      <c r="AK472" s="33" t="s">
        <v>112</v>
      </c>
      <c r="AL472" s="39"/>
      <c r="AM472" s="33">
        <v>45328</v>
      </c>
      <c r="AN472" s="39"/>
      <c r="AO472" s="33">
        <v>45335</v>
      </c>
      <c r="AP472" s="39"/>
      <c r="AQ472" s="33">
        <v>45356</v>
      </c>
      <c r="AR472" s="39"/>
      <c r="AS472" s="33">
        <v>45398</v>
      </c>
      <c r="AT472" s="39"/>
      <c r="AU472" s="33">
        <v>45412</v>
      </c>
      <c r="AV472" s="39"/>
      <c r="AW472" s="33">
        <v>45412</v>
      </c>
      <c r="AX472" s="39"/>
      <c r="AY472" s="33">
        <v>45419</v>
      </c>
      <c r="AZ472" s="39"/>
      <c r="BC472" s="28" t="s">
        <v>800</v>
      </c>
      <c r="BD472" s="5"/>
    </row>
    <row r="473" spans="1:59" ht="14.95" hidden="1" customHeight="1" x14ac:dyDescent="0.2">
      <c r="A473" s="3">
        <v>464</v>
      </c>
      <c r="B473" s="3" t="s">
        <v>349</v>
      </c>
      <c r="C473" s="9" t="s">
        <v>122</v>
      </c>
      <c r="D473" s="37" t="str">
        <f t="shared" si="7"/>
        <v>∞</v>
      </c>
      <c r="E473" s="5" t="s">
        <v>791</v>
      </c>
      <c r="F473" s="5" t="s">
        <v>792</v>
      </c>
      <c r="H473" s="5" t="s">
        <v>434</v>
      </c>
      <c r="I473" s="5" t="s">
        <v>293</v>
      </c>
      <c r="J473" s="5" t="s">
        <v>118</v>
      </c>
      <c r="K473" s="5" t="s">
        <v>4</v>
      </c>
      <c r="M473" s="5" t="s">
        <v>109</v>
      </c>
      <c r="N473" s="5" t="s">
        <v>799</v>
      </c>
      <c r="Q473" s="5" t="s">
        <v>355</v>
      </c>
      <c r="R473" s="5">
        <v>2</v>
      </c>
      <c r="S473" s="5">
        <v>0.5</v>
      </c>
      <c r="T473" s="5" t="s">
        <v>23</v>
      </c>
      <c r="U473" s="5">
        <v>30</v>
      </c>
      <c r="V473" s="5">
        <v>15</v>
      </c>
      <c r="W473" s="33">
        <v>45426</v>
      </c>
      <c r="X473" s="41">
        <v>45469</v>
      </c>
      <c r="Y473" s="41">
        <v>45491</v>
      </c>
      <c r="Z473" s="33">
        <v>45495</v>
      </c>
      <c r="AA473" s="39"/>
      <c r="AB473" s="39"/>
      <c r="AC473" s="39"/>
      <c r="AD473" s="39"/>
      <c r="AE473" s="33">
        <v>45153</v>
      </c>
      <c r="AF473" s="42"/>
      <c r="AG473" s="33" t="s">
        <v>112</v>
      </c>
      <c r="AH473" s="39"/>
      <c r="AI473" s="33">
        <v>45275</v>
      </c>
      <c r="AJ473" s="39"/>
      <c r="AK473" s="33" t="s">
        <v>112</v>
      </c>
      <c r="AL473" s="39"/>
      <c r="AM473" s="33">
        <v>45328</v>
      </c>
      <c r="AN473" s="39"/>
      <c r="AO473" s="33">
        <v>45335</v>
      </c>
      <c r="AP473" s="39"/>
      <c r="AQ473" s="33">
        <v>45356</v>
      </c>
      <c r="AR473" s="39"/>
      <c r="AS473" s="33">
        <v>45398</v>
      </c>
      <c r="AT473" s="39"/>
      <c r="AU473" s="33">
        <v>45412</v>
      </c>
      <c r="AV473" s="39"/>
      <c r="AW473" s="33">
        <v>45412</v>
      </c>
      <c r="AX473" s="39"/>
      <c r="AY473" s="33">
        <v>45419</v>
      </c>
      <c r="AZ473" s="39"/>
      <c r="BC473" s="28" t="s">
        <v>800</v>
      </c>
      <c r="BD473" s="5"/>
      <c r="BG473" s="33">
        <f>Table1[[#This Row],[OKTB Meeting
(Plan)]]</f>
        <v>45419</v>
      </c>
    </row>
    <row r="474" spans="1:59" ht="14.95" hidden="1" customHeight="1" x14ac:dyDescent="0.2">
      <c r="A474" s="3">
        <v>465</v>
      </c>
      <c r="B474" s="3" t="s">
        <v>349</v>
      </c>
      <c r="C474" s="9" t="s">
        <v>122</v>
      </c>
      <c r="D474" s="37" t="str">
        <f t="shared" si="7"/>
        <v>∞</v>
      </c>
      <c r="E474" s="5" t="s">
        <v>791</v>
      </c>
      <c r="F474" s="5" t="s">
        <v>792</v>
      </c>
      <c r="H474" s="5" t="s">
        <v>203</v>
      </c>
      <c r="I474" s="5" t="s">
        <v>293</v>
      </c>
      <c r="J474" s="5" t="s">
        <v>118</v>
      </c>
      <c r="K474" s="5" t="s">
        <v>4</v>
      </c>
      <c r="M474" s="5" t="s">
        <v>109</v>
      </c>
      <c r="N474" s="5" t="s">
        <v>799</v>
      </c>
      <c r="Q474" s="5" t="s">
        <v>355</v>
      </c>
      <c r="R474" s="5">
        <v>2</v>
      </c>
      <c r="S474" s="5">
        <v>0.5</v>
      </c>
      <c r="T474" s="5" t="s">
        <v>23</v>
      </c>
      <c r="U474" s="5">
        <v>30</v>
      </c>
      <c r="V474" s="5">
        <v>15</v>
      </c>
      <c r="W474" s="33">
        <v>45426</v>
      </c>
      <c r="X474" s="41">
        <v>45469</v>
      </c>
      <c r="Y474" s="41">
        <v>45491</v>
      </c>
      <c r="Z474" s="33">
        <v>45495</v>
      </c>
      <c r="AA474" s="39"/>
      <c r="AB474" s="39"/>
      <c r="AC474" s="39"/>
      <c r="AD474" s="39"/>
      <c r="AE474" s="33">
        <v>45153</v>
      </c>
      <c r="AF474" s="42"/>
      <c r="AG474" s="33" t="s">
        <v>112</v>
      </c>
      <c r="AH474" s="39"/>
      <c r="AI474" s="33">
        <v>45275</v>
      </c>
      <c r="AJ474" s="39"/>
      <c r="AK474" s="33" t="s">
        <v>112</v>
      </c>
      <c r="AL474" s="39"/>
      <c r="AM474" s="33">
        <v>45328</v>
      </c>
      <c r="AN474" s="39"/>
      <c r="AO474" s="33">
        <v>45335</v>
      </c>
      <c r="AP474" s="39"/>
      <c r="AQ474" s="33">
        <v>45356</v>
      </c>
      <c r="AR474" s="39"/>
      <c r="AS474" s="33">
        <v>45398</v>
      </c>
      <c r="AT474" s="39"/>
      <c r="AU474" s="33">
        <v>45412</v>
      </c>
      <c r="AV474" s="39"/>
      <c r="AW474" s="33">
        <v>45412</v>
      </c>
      <c r="AX474" s="39"/>
      <c r="AY474" s="33">
        <v>45419</v>
      </c>
      <c r="AZ474" s="39"/>
      <c r="BC474" s="28" t="s">
        <v>800</v>
      </c>
      <c r="BD474" s="5"/>
      <c r="BG474" s="33">
        <f>Table1[[#This Row],[OKTB Meeting
(Plan)]]</f>
        <v>45419</v>
      </c>
    </row>
    <row r="475" spans="1:59" ht="14.95" hidden="1" customHeight="1" x14ac:dyDescent="0.2">
      <c r="A475" s="3">
        <v>466</v>
      </c>
      <c r="B475" s="3" t="s">
        <v>692</v>
      </c>
      <c r="C475" s="9" t="s">
        <v>122</v>
      </c>
      <c r="D475" s="37" t="str">
        <f t="shared" si="7"/>
        <v>∞</v>
      </c>
      <c r="E475" s="5" t="s">
        <v>307</v>
      </c>
      <c r="F475" s="5" t="s">
        <v>918</v>
      </c>
      <c r="G475" s="5">
        <v>321171</v>
      </c>
      <c r="H475" s="5" t="s">
        <v>420</v>
      </c>
      <c r="I475" s="5" t="s">
        <v>236</v>
      </c>
      <c r="J475" s="5" t="s">
        <v>118</v>
      </c>
      <c r="K475" s="5" t="s">
        <v>16</v>
      </c>
      <c r="L475" s="28"/>
      <c r="M475" s="5" t="s">
        <v>237</v>
      </c>
      <c r="O475" s="5" t="s">
        <v>238</v>
      </c>
      <c r="Q475" s="5" t="s">
        <v>697</v>
      </c>
      <c r="R475" s="5">
        <v>0</v>
      </c>
      <c r="S475" s="5">
        <v>0</v>
      </c>
      <c r="T475" s="5" t="s">
        <v>23</v>
      </c>
      <c r="U475" s="5">
        <v>40</v>
      </c>
      <c r="V475" s="5">
        <v>10</v>
      </c>
      <c r="W475" s="33">
        <v>45488</v>
      </c>
      <c r="X475" s="41">
        <v>45544</v>
      </c>
      <c r="Y475" s="41">
        <v>45558</v>
      </c>
      <c r="Z475" s="33">
        <v>45560</v>
      </c>
      <c r="AA475" s="39"/>
      <c r="AB475" s="39"/>
      <c r="AC475" s="39"/>
      <c r="AD475" s="39"/>
      <c r="AE475" s="33">
        <v>45211</v>
      </c>
      <c r="AF475" s="39">
        <v>45204</v>
      </c>
      <c r="AG475" s="33">
        <v>45225</v>
      </c>
      <c r="AH475" s="39">
        <v>45237</v>
      </c>
      <c r="AI475" s="33">
        <v>45343</v>
      </c>
      <c r="AJ475" s="39">
        <v>45296</v>
      </c>
      <c r="AK475" s="33">
        <v>45378</v>
      </c>
      <c r="AL475" s="39">
        <v>45306</v>
      </c>
      <c r="AM475" s="33">
        <v>45385</v>
      </c>
      <c r="AN475" s="39" t="s">
        <v>112</v>
      </c>
      <c r="AO475" s="33">
        <v>45392</v>
      </c>
      <c r="AP475" s="39">
        <v>45313</v>
      </c>
      <c r="AQ475" s="33">
        <v>45413</v>
      </c>
      <c r="AR475" s="39" t="s">
        <v>112</v>
      </c>
      <c r="AS475" s="33">
        <v>45456</v>
      </c>
      <c r="AT475" s="39" t="s">
        <v>112</v>
      </c>
      <c r="AU475" s="33">
        <v>45471</v>
      </c>
      <c r="AV475" s="43"/>
      <c r="AW475" s="33">
        <v>45471</v>
      </c>
      <c r="AX475" s="39" t="s">
        <v>112</v>
      </c>
      <c r="AY475" s="33">
        <v>45481</v>
      </c>
      <c r="AZ475" s="39"/>
      <c r="BC475" s="28" t="s">
        <v>815</v>
      </c>
      <c r="BD475" s="5"/>
      <c r="BG475" s="33">
        <f>Table1[[#This Row],[OKTB Meeting
(Plan)]]</f>
        <v>45481</v>
      </c>
    </row>
    <row r="476" spans="1:59" ht="14.95" hidden="1" customHeight="1" x14ac:dyDescent="0.2">
      <c r="A476" s="3">
        <v>467</v>
      </c>
      <c r="B476" s="3" t="s">
        <v>692</v>
      </c>
      <c r="C476" s="9" t="s">
        <v>122</v>
      </c>
      <c r="D476" s="37" t="str">
        <f t="shared" si="7"/>
        <v>∞</v>
      </c>
      <c r="E476" s="5" t="s">
        <v>307</v>
      </c>
      <c r="F476" s="5" t="s">
        <v>919</v>
      </c>
      <c r="G476" s="5">
        <v>321633</v>
      </c>
      <c r="H476" s="5" t="s">
        <v>446</v>
      </c>
      <c r="I476" s="5" t="s">
        <v>236</v>
      </c>
      <c r="J476" s="5" t="s">
        <v>118</v>
      </c>
      <c r="K476" s="5" t="s">
        <v>16</v>
      </c>
      <c r="L476" s="28"/>
      <c r="M476" s="5" t="s">
        <v>237</v>
      </c>
      <c r="O476" s="5" t="s">
        <v>238</v>
      </c>
      <c r="Q476" s="5" t="s">
        <v>697</v>
      </c>
      <c r="R476" s="5">
        <v>0</v>
      </c>
      <c r="S476" s="5">
        <v>0</v>
      </c>
      <c r="T476" s="5" t="s">
        <v>23</v>
      </c>
      <c r="U476" s="5">
        <v>40</v>
      </c>
      <c r="V476" s="5">
        <v>10</v>
      </c>
      <c r="W476" s="33">
        <v>45488</v>
      </c>
      <c r="X476" s="41">
        <v>45544</v>
      </c>
      <c r="Y476" s="41">
        <v>45558</v>
      </c>
      <c r="Z476" s="33">
        <v>45560</v>
      </c>
      <c r="AA476" s="39"/>
      <c r="AB476" s="39"/>
      <c r="AC476" s="39"/>
      <c r="AD476" s="39"/>
      <c r="AE476" s="33">
        <v>45211</v>
      </c>
      <c r="AF476" s="39">
        <v>45204</v>
      </c>
      <c r="AG476" s="33">
        <v>45225</v>
      </c>
      <c r="AH476" s="39">
        <v>45237</v>
      </c>
      <c r="AI476" s="33">
        <v>45343</v>
      </c>
      <c r="AJ476" s="39">
        <v>45296</v>
      </c>
      <c r="AK476" s="33">
        <v>45378</v>
      </c>
      <c r="AL476" s="39">
        <v>45306</v>
      </c>
      <c r="AM476" s="33">
        <v>45385</v>
      </c>
      <c r="AN476" s="39" t="s">
        <v>112</v>
      </c>
      <c r="AO476" s="33">
        <v>45392</v>
      </c>
      <c r="AP476" s="39">
        <v>45313</v>
      </c>
      <c r="AQ476" s="33">
        <v>45413</v>
      </c>
      <c r="AR476" s="39" t="s">
        <v>112</v>
      </c>
      <c r="AS476" s="33">
        <v>45456</v>
      </c>
      <c r="AT476" s="39" t="s">
        <v>112</v>
      </c>
      <c r="AU476" s="33">
        <v>45471</v>
      </c>
      <c r="AV476" s="43"/>
      <c r="AW476" s="33">
        <v>45471</v>
      </c>
      <c r="AX476" s="39" t="s">
        <v>112</v>
      </c>
      <c r="AY476" s="33">
        <v>45481</v>
      </c>
      <c r="AZ476" s="39"/>
      <c r="BC476" s="28" t="s">
        <v>815</v>
      </c>
      <c r="BD476" s="5"/>
      <c r="BG476" s="33">
        <f>Table1[[#This Row],[OKTB Meeting
(Plan)]]</f>
        <v>45481</v>
      </c>
    </row>
    <row r="477" spans="1:59" ht="14.95" hidden="1" customHeight="1" x14ac:dyDescent="0.25">
      <c r="A477" s="3">
        <v>468</v>
      </c>
      <c r="B477" s="3" t="s">
        <v>692</v>
      </c>
      <c r="C477" s="9">
        <v>121380</v>
      </c>
      <c r="D477" s="37" t="str">
        <f t="shared" si="7"/>
        <v>∞</v>
      </c>
      <c r="E477" s="5" t="s">
        <v>307</v>
      </c>
      <c r="F477" s="5" t="s">
        <v>814</v>
      </c>
      <c r="G477" s="5">
        <v>321634</v>
      </c>
      <c r="H477" s="5" t="s">
        <v>344</v>
      </c>
      <c r="I477" s="5" t="s">
        <v>236</v>
      </c>
      <c r="J477" s="5" t="s">
        <v>345</v>
      </c>
      <c r="K477" s="5" t="s">
        <v>16</v>
      </c>
      <c r="L477" s="28"/>
      <c r="M477" s="5" t="s">
        <v>237</v>
      </c>
      <c r="N477" s="5" t="s">
        <v>337</v>
      </c>
      <c r="O477" s="5" t="s">
        <v>238</v>
      </c>
      <c r="Q477" s="5" t="s">
        <v>697</v>
      </c>
      <c r="R477" s="5">
        <v>1</v>
      </c>
      <c r="S477" s="5">
        <v>1</v>
      </c>
      <c r="T477" s="5" t="s">
        <v>23</v>
      </c>
      <c r="U477" s="5">
        <v>40</v>
      </c>
      <c r="V477" s="5">
        <v>10</v>
      </c>
      <c r="W477" s="33">
        <v>45425</v>
      </c>
      <c r="X477" s="41">
        <v>45483</v>
      </c>
      <c r="Y477" s="41">
        <v>45497</v>
      </c>
      <c r="Z477" s="33">
        <v>45499</v>
      </c>
      <c r="AA477" s="39">
        <v>45441</v>
      </c>
      <c r="AB477" s="39"/>
      <c r="AC477" s="39"/>
      <c r="AD477" s="39"/>
      <c r="AE477" s="33">
        <v>45152</v>
      </c>
      <c r="AF477" s="39">
        <v>45204</v>
      </c>
      <c r="AG477" s="33">
        <v>45166</v>
      </c>
      <c r="AH477" s="39">
        <v>45237</v>
      </c>
      <c r="AI477" s="33">
        <v>45274</v>
      </c>
      <c r="AJ477" s="39">
        <v>45296</v>
      </c>
      <c r="AK477" s="33">
        <v>45320</v>
      </c>
      <c r="AL477" s="39">
        <v>45306</v>
      </c>
      <c r="AM477" s="33">
        <v>45327</v>
      </c>
      <c r="AN477" s="39">
        <v>45300</v>
      </c>
      <c r="AO477" s="33">
        <v>45334</v>
      </c>
      <c r="AP477" s="39">
        <v>45313</v>
      </c>
      <c r="AQ477" s="33">
        <v>45355</v>
      </c>
      <c r="AR477" s="43">
        <v>45387</v>
      </c>
      <c r="AS477" s="33">
        <v>45397</v>
      </c>
      <c r="AT477" s="75">
        <v>45380</v>
      </c>
      <c r="AU477" s="33">
        <v>45411</v>
      </c>
      <c r="AV477" s="43"/>
      <c r="AW477" s="33">
        <v>45411</v>
      </c>
      <c r="AX477" s="39"/>
      <c r="AY477" s="33">
        <v>45418</v>
      </c>
      <c r="AZ477" s="39"/>
      <c r="BC477" s="28" t="s">
        <v>815</v>
      </c>
      <c r="BD477" s="5"/>
      <c r="BG477" s="33">
        <f>Table1[[#This Row],[OKTB Meeting
(Plan)]]</f>
        <v>45418</v>
      </c>
    </row>
    <row r="478" spans="1:59" ht="14.95" hidden="1" customHeight="1" x14ac:dyDescent="0.25">
      <c r="A478" s="3">
        <v>469</v>
      </c>
      <c r="B478" s="3" t="s">
        <v>692</v>
      </c>
      <c r="C478" s="9">
        <v>121381</v>
      </c>
      <c r="D478" s="37" t="str">
        <f t="shared" si="7"/>
        <v>∞</v>
      </c>
      <c r="E478" s="5" t="s">
        <v>307</v>
      </c>
      <c r="F478" s="5" t="s">
        <v>814</v>
      </c>
      <c r="G478" s="5">
        <v>323113</v>
      </c>
      <c r="H478" s="5" t="s">
        <v>506</v>
      </c>
      <c r="I478" s="5" t="s">
        <v>236</v>
      </c>
      <c r="J478" s="5" t="s">
        <v>345</v>
      </c>
      <c r="K478" s="5" t="s">
        <v>16</v>
      </c>
      <c r="L478" s="28"/>
      <c r="M478" s="5" t="s">
        <v>237</v>
      </c>
      <c r="N478" s="5" t="s">
        <v>337</v>
      </c>
      <c r="O478" s="5" t="s">
        <v>238</v>
      </c>
      <c r="Q478" s="5" t="s">
        <v>697</v>
      </c>
      <c r="R478" s="5">
        <v>1</v>
      </c>
      <c r="S478" s="5">
        <v>1</v>
      </c>
      <c r="T478" s="5" t="s">
        <v>23</v>
      </c>
      <c r="U478" s="5">
        <v>40</v>
      </c>
      <c r="V478" s="5">
        <v>10</v>
      </c>
      <c r="W478" s="33">
        <v>45425</v>
      </c>
      <c r="X478" s="41">
        <v>45483</v>
      </c>
      <c r="Y478" s="41">
        <v>45497</v>
      </c>
      <c r="Z478" s="33">
        <v>45499</v>
      </c>
      <c r="AA478" s="39">
        <v>45428</v>
      </c>
      <c r="AB478" s="39"/>
      <c r="AC478" s="39"/>
      <c r="AD478" s="39"/>
      <c r="AE478" s="33">
        <v>45152</v>
      </c>
      <c r="AF478" s="39">
        <v>45204</v>
      </c>
      <c r="AG478" s="33">
        <v>45166</v>
      </c>
      <c r="AH478" s="39">
        <v>45237</v>
      </c>
      <c r="AI478" s="33">
        <v>45274</v>
      </c>
      <c r="AJ478" s="39">
        <v>45296</v>
      </c>
      <c r="AK478" s="33">
        <v>45320</v>
      </c>
      <c r="AL478" s="39">
        <v>45306</v>
      </c>
      <c r="AM478" s="33">
        <v>45327</v>
      </c>
      <c r="AN478" s="39">
        <v>45300</v>
      </c>
      <c r="AO478" s="33">
        <v>45334</v>
      </c>
      <c r="AP478" s="39">
        <v>45313</v>
      </c>
      <c r="AQ478" s="33">
        <v>45355</v>
      </c>
      <c r="AR478" s="43">
        <v>45387</v>
      </c>
      <c r="AS478" s="33">
        <v>45397</v>
      </c>
      <c r="AT478" s="75">
        <v>45380</v>
      </c>
      <c r="AU478" s="33">
        <v>45411</v>
      </c>
      <c r="AV478" s="43"/>
      <c r="AW478" s="33">
        <v>45411</v>
      </c>
      <c r="AX478" s="39"/>
      <c r="AY478" s="33">
        <v>45418</v>
      </c>
      <c r="AZ478" s="39"/>
      <c r="BC478" s="28" t="s">
        <v>816</v>
      </c>
      <c r="BD478" s="5"/>
      <c r="BG478" s="33">
        <f>Table1[[#This Row],[OKTB Meeting
(Plan)]]</f>
        <v>45418</v>
      </c>
    </row>
    <row r="479" spans="1:59" ht="14.95" hidden="1" customHeight="1" x14ac:dyDescent="0.25">
      <c r="A479" s="3">
        <v>470</v>
      </c>
      <c r="B479" s="3" t="s">
        <v>692</v>
      </c>
      <c r="C479" s="9">
        <v>121382</v>
      </c>
      <c r="D479" s="37" t="str">
        <f t="shared" si="7"/>
        <v>∞</v>
      </c>
      <c r="E479" s="5" t="s">
        <v>307</v>
      </c>
      <c r="F479" s="5" t="s">
        <v>817</v>
      </c>
      <c r="G479" s="5">
        <v>323114</v>
      </c>
      <c r="H479" s="5" t="s">
        <v>235</v>
      </c>
      <c r="I479" s="5" t="s">
        <v>236</v>
      </c>
      <c r="J479" s="5" t="s">
        <v>345</v>
      </c>
      <c r="K479" s="5" t="s">
        <v>16</v>
      </c>
      <c r="L479" s="28"/>
      <c r="M479" s="5" t="s">
        <v>237</v>
      </c>
      <c r="N479" s="5" t="s">
        <v>337</v>
      </c>
      <c r="O479" s="5" t="s">
        <v>238</v>
      </c>
      <c r="Q479" s="5" t="s">
        <v>697</v>
      </c>
      <c r="R479" s="5">
        <v>1</v>
      </c>
      <c r="S479" s="5">
        <v>1</v>
      </c>
      <c r="T479" s="5" t="s">
        <v>23</v>
      </c>
      <c r="U479" s="5">
        <v>40</v>
      </c>
      <c r="V479" s="5">
        <v>10</v>
      </c>
      <c r="W479" s="33">
        <v>45425</v>
      </c>
      <c r="X479" s="41">
        <v>45483</v>
      </c>
      <c r="Y479" s="41">
        <v>45497</v>
      </c>
      <c r="Z479" s="33">
        <v>45499</v>
      </c>
      <c r="AA479" s="39">
        <v>45432</v>
      </c>
      <c r="AB479" s="39"/>
      <c r="AC479" s="39"/>
      <c r="AD479" s="39"/>
      <c r="AE479" s="33">
        <v>45152</v>
      </c>
      <c r="AF479" s="39">
        <v>45204</v>
      </c>
      <c r="AG479" s="33">
        <v>45166</v>
      </c>
      <c r="AH479" s="39">
        <v>45237</v>
      </c>
      <c r="AI479" s="33">
        <v>45274</v>
      </c>
      <c r="AJ479" s="39">
        <v>45296</v>
      </c>
      <c r="AK479" s="33">
        <v>45320</v>
      </c>
      <c r="AL479" s="39">
        <v>45306</v>
      </c>
      <c r="AM479" s="33">
        <v>45327</v>
      </c>
      <c r="AN479" s="39">
        <v>45300</v>
      </c>
      <c r="AO479" s="33">
        <v>45334</v>
      </c>
      <c r="AP479" s="39">
        <v>45313</v>
      </c>
      <c r="AQ479" s="33">
        <v>45355</v>
      </c>
      <c r="AR479" s="43">
        <v>45387</v>
      </c>
      <c r="AS479" s="33">
        <v>45397</v>
      </c>
      <c r="AT479" s="75">
        <v>45380</v>
      </c>
      <c r="AU479" s="33">
        <v>45411</v>
      </c>
      <c r="AV479" s="43"/>
      <c r="AW479" s="33">
        <v>45411</v>
      </c>
      <c r="AX479" s="39"/>
      <c r="AY479" s="33">
        <v>45418</v>
      </c>
      <c r="AZ479" s="39"/>
      <c r="BC479" s="28" t="s">
        <v>816</v>
      </c>
      <c r="BD479" s="5"/>
      <c r="BG479" s="33">
        <f>Table1[[#This Row],[OKTB Meeting
(Plan)]]</f>
        <v>45418</v>
      </c>
    </row>
    <row r="480" spans="1:59" ht="14.95" hidden="1" customHeight="1" x14ac:dyDescent="0.2">
      <c r="A480" s="3">
        <v>471</v>
      </c>
      <c r="B480" s="3" t="s">
        <v>349</v>
      </c>
      <c r="C480" s="9" t="s">
        <v>122</v>
      </c>
      <c r="D480" s="37" t="str">
        <f t="shared" si="7"/>
        <v>∞</v>
      </c>
      <c r="E480" s="5" t="s">
        <v>791</v>
      </c>
      <c r="F480" s="5" t="s">
        <v>792</v>
      </c>
      <c r="I480" s="5" t="s">
        <v>293</v>
      </c>
      <c r="J480" s="5" t="s">
        <v>118</v>
      </c>
      <c r="K480" s="5" t="s">
        <v>4</v>
      </c>
      <c r="M480" s="5" t="s">
        <v>109</v>
      </c>
      <c r="N480" s="5" t="s">
        <v>799</v>
      </c>
      <c r="Q480" s="5" t="s">
        <v>355</v>
      </c>
      <c r="R480" s="5">
        <v>1</v>
      </c>
      <c r="S480" s="5">
        <v>0.5</v>
      </c>
      <c r="T480" s="5" t="s">
        <v>23</v>
      </c>
      <c r="U480" s="5">
        <v>30</v>
      </c>
      <c r="V480" s="5">
        <v>15</v>
      </c>
      <c r="W480" s="33">
        <v>45426</v>
      </c>
      <c r="X480" s="41">
        <v>45469</v>
      </c>
      <c r="Y480" s="41">
        <v>45491</v>
      </c>
      <c r="Z480" s="33">
        <v>45495</v>
      </c>
      <c r="AA480" s="39"/>
      <c r="AB480" s="39"/>
      <c r="AC480" s="39"/>
      <c r="AD480" s="39"/>
      <c r="AE480" s="33">
        <v>45153</v>
      </c>
      <c r="AF480" s="42"/>
      <c r="AG480" s="33" t="s">
        <v>112</v>
      </c>
      <c r="AH480" s="39"/>
      <c r="AI480" s="33">
        <v>45275</v>
      </c>
      <c r="AJ480" s="39"/>
      <c r="AK480" s="33" t="s">
        <v>112</v>
      </c>
      <c r="AL480" s="39"/>
      <c r="AM480" s="33">
        <v>45328</v>
      </c>
      <c r="AN480" s="39"/>
      <c r="AO480" s="33">
        <v>45335</v>
      </c>
      <c r="AP480" s="39"/>
      <c r="AQ480" s="33">
        <v>45356</v>
      </c>
      <c r="AR480" s="39"/>
      <c r="AS480" s="33">
        <v>45398</v>
      </c>
      <c r="AT480" s="39"/>
      <c r="AU480" s="33">
        <v>45412</v>
      </c>
      <c r="AV480" s="39"/>
      <c r="AW480" s="33">
        <v>45412</v>
      </c>
      <c r="AX480" s="39"/>
      <c r="AY480" s="33">
        <v>45419</v>
      </c>
      <c r="AZ480" s="39"/>
      <c r="BC480" s="28" t="s">
        <v>810</v>
      </c>
      <c r="BD480" s="5"/>
      <c r="BG480" s="33">
        <f>Table1[[#This Row],[OKTB Meeting
(Plan)]]</f>
        <v>45419</v>
      </c>
    </row>
    <row r="481" spans="1:59" ht="14.95" hidden="1" customHeight="1" x14ac:dyDescent="0.2">
      <c r="A481" s="3">
        <v>472</v>
      </c>
      <c r="B481" s="3" t="s">
        <v>349</v>
      </c>
      <c r="C481" s="9" t="s">
        <v>122</v>
      </c>
      <c r="D481" s="37" t="str">
        <f t="shared" si="7"/>
        <v>∞</v>
      </c>
      <c r="E481" s="5" t="s">
        <v>791</v>
      </c>
      <c r="F481" s="5" t="s">
        <v>792</v>
      </c>
      <c r="I481" s="5" t="s">
        <v>293</v>
      </c>
      <c r="J481" s="5" t="s">
        <v>118</v>
      </c>
      <c r="K481" s="5" t="s">
        <v>4</v>
      </c>
      <c r="M481" s="5" t="s">
        <v>109</v>
      </c>
      <c r="N481" s="5" t="s">
        <v>799</v>
      </c>
      <c r="Q481" s="5" t="s">
        <v>355</v>
      </c>
      <c r="R481" s="5">
        <v>1</v>
      </c>
      <c r="S481" s="5">
        <v>0.5</v>
      </c>
      <c r="T481" s="5" t="s">
        <v>23</v>
      </c>
      <c r="U481" s="5">
        <v>30</v>
      </c>
      <c r="V481" s="5">
        <v>15</v>
      </c>
      <c r="W481" s="33">
        <v>45426</v>
      </c>
      <c r="X481" s="41">
        <v>45469</v>
      </c>
      <c r="Y481" s="41">
        <v>45491</v>
      </c>
      <c r="Z481" s="33">
        <v>45495</v>
      </c>
      <c r="AA481" s="39"/>
      <c r="AB481" s="39"/>
      <c r="AC481" s="39"/>
      <c r="AD481" s="39"/>
      <c r="AE481" s="33">
        <v>45153</v>
      </c>
      <c r="AF481" s="42"/>
      <c r="AG481" s="33" t="s">
        <v>112</v>
      </c>
      <c r="AH481" s="39"/>
      <c r="AI481" s="33">
        <v>45275</v>
      </c>
      <c r="AJ481" s="39"/>
      <c r="AK481" s="33" t="s">
        <v>112</v>
      </c>
      <c r="AL481" s="39"/>
      <c r="AM481" s="33">
        <v>45328</v>
      </c>
      <c r="AN481" s="39"/>
      <c r="AO481" s="33">
        <v>45335</v>
      </c>
      <c r="AP481" s="39"/>
      <c r="AQ481" s="33">
        <v>45356</v>
      </c>
      <c r="AR481" s="39"/>
      <c r="AS481" s="33">
        <v>45398</v>
      </c>
      <c r="AT481" s="39"/>
      <c r="AU481" s="33">
        <v>45412</v>
      </c>
      <c r="AV481" s="39"/>
      <c r="AW481" s="33">
        <v>45412</v>
      </c>
      <c r="AX481" s="39"/>
      <c r="AY481" s="33">
        <v>45419</v>
      </c>
      <c r="AZ481" s="39"/>
      <c r="BC481" s="28" t="s">
        <v>810</v>
      </c>
      <c r="BD481" s="5"/>
      <c r="BG481" s="33">
        <f>Table1[[#This Row],[OKTB Meeting
(Plan)]]</f>
        <v>45419</v>
      </c>
    </row>
    <row r="482" spans="1:59" ht="14.95" hidden="1" customHeight="1" x14ac:dyDescent="0.2">
      <c r="A482" s="3">
        <v>473</v>
      </c>
      <c r="B482" s="3" t="s">
        <v>349</v>
      </c>
      <c r="C482" s="9" t="s">
        <v>122</v>
      </c>
      <c r="D482" s="37" t="str">
        <f t="shared" si="7"/>
        <v>∞</v>
      </c>
      <c r="E482" s="5" t="s">
        <v>791</v>
      </c>
      <c r="F482" s="5" t="s">
        <v>792</v>
      </c>
      <c r="I482" s="5" t="s">
        <v>293</v>
      </c>
      <c r="J482" s="5" t="s">
        <v>118</v>
      </c>
      <c r="K482" s="5" t="s">
        <v>4</v>
      </c>
      <c r="M482" s="5" t="s">
        <v>109</v>
      </c>
      <c r="N482" s="5" t="s">
        <v>799</v>
      </c>
      <c r="Q482" s="5" t="s">
        <v>355</v>
      </c>
      <c r="R482" s="5">
        <v>1</v>
      </c>
      <c r="S482" s="5">
        <v>0.5</v>
      </c>
      <c r="T482" s="5" t="s">
        <v>23</v>
      </c>
      <c r="U482" s="5">
        <v>30</v>
      </c>
      <c r="V482" s="5">
        <v>15</v>
      </c>
      <c r="W482" s="33">
        <v>45426</v>
      </c>
      <c r="X482" s="41">
        <v>45469</v>
      </c>
      <c r="Y482" s="41">
        <v>45491</v>
      </c>
      <c r="Z482" s="33">
        <v>45495</v>
      </c>
      <c r="AA482" s="39"/>
      <c r="AB482" s="39"/>
      <c r="AC482" s="39"/>
      <c r="AD482" s="39"/>
      <c r="AE482" s="33">
        <v>45153</v>
      </c>
      <c r="AF482" s="42"/>
      <c r="AG482" s="33" t="s">
        <v>112</v>
      </c>
      <c r="AH482" s="39"/>
      <c r="AI482" s="33">
        <v>45275</v>
      </c>
      <c r="AJ482" s="39"/>
      <c r="AK482" s="33" t="s">
        <v>112</v>
      </c>
      <c r="AL482" s="39"/>
      <c r="AM482" s="33">
        <v>45328</v>
      </c>
      <c r="AN482" s="39"/>
      <c r="AO482" s="33">
        <v>45335</v>
      </c>
      <c r="AP482" s="39"/>
      <c r="AQ482" s="33">
        <v>45356</v>
      </c>
      <c r="AR482" s="39"/>
      <c r="AS482" s="33">
        <v>45398</v>
      </c>
      <c r="AT482" s="39"/>
      <c r="AU482" s="33">
        <v>45412</v>
      </c>
      <c r="AV482" s="39"/>
      <c r="AW482" s="33">
        <v>45412</v>
      </c>
      <c r="AX482" s="39"/>
      <c r="AY482" s="33">
        <v>45419</v>
      </c>
      <c r="AZ482" s="39"/>
      <c r="BC482" s="28" t="s">
        <v>810</v>
      </c>
      <c r="BD482" s="5"/>
    </row>
    <row r="483" spans="1:59" ht="14.95" hidden="1" customHeight="1" x14ac:dyDescent="0.2">
      <c r="A483" s="3">
        <v>474</v>
      </c>
      <c r="B483" s="3" t="s">
        <v>288</v>
      </c>
      <c r="C483" s="9">
        <v>121653</v>
      </c>
      <c r="D483" s="37" t="str">
        <f t="shared" si="7"/>
        <v>∞</v>
      </c>
      <c r="E483" s="5" t="s">
        <v>104</v>
      </c>
      <c r="F483" s="5" t="s">
        <v>827</v>
      </c>
      <c r="I483" s="5" t="s">
        <v>107</v>
      </c>
      <c r="J483" s="5" t="s">
        <v>131</v>
      </c>
      <c r="K483" s="5" t="s">
        <v>4</v>
      </c>
      <c r="M483" s="5" t="s">
        <v>109</v>
      </c>
      <c r="N483" s="5" t="s">
        <v>828</v>
      </c>
      <c r="O483" s="5" t="s">
        <v>111</v>
      </c>
      <c r="P483" s="5" t="s">
        <v>111</v>
      </c>
      <c r="Q483" s="5" t="s">
        <v>111</v>
      </c>
      <c r="R483" s="5">
        <v>1</v>
      </c>
      <c r="S483" s="5">
        <v>0</v>
      </c>
      <c r="T483" s="5" t="s">
        <v>5</v>
      </c>
      <c r="U483" s="5">
        <v>5</v>
      </c>
      <c r="V483" s="5">
        <v>0</v>
      </c>
      <c r="W483" s="33">
        <v>45426</v>
      </c>
      <c r="X483" s="41" t="s">
        <v>115</v>
      </c>
      <c r="Y483" s="41" t="s">
        <v>115</v>
      </c>
      <c r="Z483" s="33">
        <v>45433</v>
      </c>
      <c r="AA483" s="39"/>
      <c r="AB483" s="39"/>
      <c r="AC483" s="39"/>
      <c r="AD483" s="39"/>
      <c r="AE483" s="33" t="s">
        <v>112</v>
      </c>
      <c r="AF483" s="39" t="s">
        <v>876</v>
      </c>
      <c r="AG483" s="33" t="s">
        <v>112</v>
      </c>
      <c r="AH483" s="39" t="s">
        <v>112</v>
      </c>
      <c r="AI483" s="33" t="s">
        <v>112</v>
      </c>
      <c r="AJ483" s="39" t="s">
        <v>112</v>
      </c>
      <c r="AK483" s="33" t="s">
        <v>112</v>
      </c>
      <c r="AL483" s="39" t="s">
        <v>112</v>
      </c>
      <c r="AM483" s="33" t="s">
        <v>112</v>
      </c>
      <c r="AN483" s="39" t="s">
        <v>112</v>
      </c>
      <c r="AO483" s="33" t="s">
        <v>112</v>
      </c>
      <c r="AP483" s="39" t="s">
        <v>112</v>
      </c>
      <c r="AQ483" s="33" t="s">
        <v>112</v>
      </c>
      <c r="AR483" s="39"/>
      <c r="AS483" s="33" t="s">
        <v>112</v>
      </c>
      <c r="AT483" s="39"/>
      <c r="AU483" s="33" t="s">
        <v>112</v>
      </c>
      <c r="AV483" s="39"/>
      <c r="AW483" s="33" t="s">
        <v>112</v>
      </c>
      <c r="AX483" s="39"/>
      <c r="AY483" s="33" t="s">
        <v>112</v>
      </c>
      <c r="AZ483" s="39"/>
      <c r="BD483" s="5"/>
    </row>
    <row r="484" spans="1:59" ht="14.95" hidden="1" customHeight="1" x14ac:dyDescent="0.2">
      <c r="A484" s="3">
        <v>475</v>
      </c>
      <c r="B484" s="3" t="s">
        <v>879</v>
      </c>
      <c r="C484" s="9" t="s">
        <v>122</v>
      </c>
      <c r="D484" s="37" t="str">
        <f t="shared" si="7"/>
        <v>∞</v>
      </c>
      <c r="E484" s="5" t="s">
        <v>901</v>
      </c>
      <c r="F484" s="5" t="s">
        <v>904</v>
      </c>
      <c r="I484" s="5" t="s">
        <v>293</v>
      </c>
      <c r="J484" s="5" t="s">
        <v>118</v>
      </c>
      <c r="K484" s="5" t="s">
        <v>16</v>
      </c>
      <c r="R484" s="5">
        <v>1</v>
      </c>
      <c r="U484" s="5">
        <v>20</v>
      </c>
      <c r="V484" s="5">
        <v>5</v>
      </c>
      <c r="W484" s="33">
        <v>45427</v>
      </c>
      <c r="X484" s="41">
        <v>45455</v>
      </c>
      <c r="Y484" s="41">
        <v>45463</v>
      </c>
      <c r="Z484" s="33">
        <v>45467</v>
      </c>
      <c r="AA484" s="39"/>
      <c r="AB484" s="39"/>
      <c r="AC484" s="39"/>
      <c r="AD484" s="39"/>
      <c r="AE484" s="33">
        <v>45154</v>
      </c>
      <c r="AF484" s="39"/>
      <c r="AG484" s="33">
        <v>45168</v>
      </c>
      <c r="AH484" s="42"/>
      <c r="AI484" s="33">
        <v>45278</v>
      </c>
      <c r="AJ484" s="39"/>
      <c r="AK484" s="33">
        <v>45322</v>
      </c>
      <c r="AL484" s="39"/>
      <c r="AM484" s="33">
        <v>45329</v>
      </c>
      <c r="AN484" s="39"/>
      <c r="AO484" s="33">
        <v>45336</v>
      </c>
      <c r="AP484" s="39"/>
      <c r="AQ484" s="33">
        <v>45357</v>
      </c>
      <c r="AR484" s="39"/>
      <c r="AS484" s="33">
        <v>45399</v>
      </c>
      <c r="AT484" s="39"/>
      <c r="AU484" s="33">
        <v>45413</v>
      </c>
      <c r="AV484" s="39"/>
      <c r="AW484" s="33">
        <v>45413</v>
      </c>
      <c r="AX484" s="39"/>
      <c r="AY484" s="33">
        <v>45420</v>
      </c>
      <c r="AZ484" s="39"/>
      <c r="BD484" s="5"/>
    </row>
    <row r="485" spans="1:59" ht="14.95" hidden="1" customHeight="1" x14ac:dyDescent="0.2">
      <c r="A485" s="3">
        <v>476</v>
      </c>
      <c r="B485" s="3" t="s">
        <v>782</v>
      </c>
      <c r="C485" s="9" t="s">
        <v>122</v>
      </c>
      <c r="D485" s="37" t="str">
        <f t="shared" si="7"/>
        <v>∞</v>
      </c>
      <c r="E485" s="5" t="s">
        <v>783</v>
      </c>
      <c r="F485" s="5" t="s">
        <v>1226</v>
      </c>
      <c r="H485" s="5" t="s">
        <v>1182</v>
      </c>
      <c r="I485" s="5" t="s">
        <v>293</v>
      </c>
      <c r="J485" s="5" t="s">
        <v>118</v>
      </c>
      <c r="K485" s="5" t="s">
        <v>4</v>
      </c>
      <c r="N485" s="5" t="s">
        <v>1203</v>
      </c>
      <c r="Q485" s="5" t="s">
        <v>122</v>
      </c>
      <c r="R485" s="5">
        <v>1</v>
      </c>
      <c r="S485" s="5">
        <v>1</v>
      </c>
      <c r="T485" s="5" t="s">
        <v>23</v>
      </c>
      <c r="U485" s="5">
        <v>50</v>
      </c>
      <c r="V485" s="5">
        <v>20</v>
      </c>
      <c r="W485" s="33">
        <v>45432</v>
      </c>
      <c r="X485" s="41">
        <v>45504</v>
      </c>
      <c r="Y485" s="41">
        <v>45532</v>
      </c>
      <c r="Z485" s="33">
        <v>45534</v>
      </c>
      <c r="AA485" s="39"/>
      <c r="AB485" s="39"/>
      <c r="AC485" s="39"/>
      <c r="AD485" s="39"/>
      <c r="AE485" s="33">
        <v>45159</v>
      </c>
      <c r="AF485" s="39">
        <v>45205</v>
      </c>
      <c r="AG485" s="33" t="s">
        <v>112</v>
      </c>
      <c r="AH485" s="39" t="s">
        <v>112</v>
      </c>
      <c r="AI485" s="33">
        <v>45281</v>
      </c>
      <c r="AJ485" s="39"/>
      <c r="AK485" s="33" t="s">
        <v>112</v>
      </c>
      <c r="AL485" s="39"/>
      <c r="AM485" s="33">
        <v>45334</v>
      </c>
      <c r="AN485" s="39"/>
      <c r="AO485" s="33">
        <v>45341</v>
      </c>
      <c r="AP485" s="39"/>
      <c r="AQ485" s="33">
        <v>45362</v>
      </c>
      <c r="AR485" s="39"/>
      <c r="AS485" s="33">
        <v>45404</v>
      </c>
      <c r="AT485" s="39"/>
      <c r="AU485" s="33">
        <v>45418</v>
      </c>
      <c r="AV485" s="39"/>
      <c r="AW485" s="33">
        <v>45418</v>
      </c>
      <c r="AX485" s="39"/>
      <c r="AY485" s="33">
        <v>45425</v>
      </c>
      <c r="AZ485" s="39"/>
      <c r="BC485" s="28" t="s">
        <v>787</v>
      </c>
      <c r="BD485" s="5" t="s">
        <v>289</v>
      </c>
    </row>
    <row r="486" spans="1:59" ht="14.95" hidden="1" customHeight="1" x14ac:dyDescent="0.2">
      <c r="A486" s="3">
        <v>477</v>
      </c>
      <c r="B486" s="3" t="s">
        <v>782</v>
      </c>
      <c r="C486" s="9">
        <v>122110</v>
      </c>
      <c r="D486" s="37" t="str">
        <f t="shared" si="7"/>
        <v>∞</v>
      </c>
      <c r="E486" s="5" t="s">
        <v>856</v>
      </c>
      <c r="F486" s="5" t="s">
        <v>1955</v>
      </c>
      <c r="G486" s="5" t="s">
        <v>149</v>
      </c>
      <c r="H486" s="5" t="s">
        <v>1182</v>
      </c>
      <c r="I486" s="5" t="s">
        <v>293</v>
      </c>
      <c r="J486" s="5" t="s">
        <v>546</v>
      </c>
      <c r="K486" s="5" t="s">
        <v>4</v>
      </c>
      <c r="N486" s="5" t="s">
        <v>618</v>
      </c>
      <c r="Q486" s="5" t="s">
        <v>122</v>
      </c>
      <c r="R486" s="5">
        <v>1.5</v>
      </c>
      <c r="S486" s="5">
        <v>1</v>
      </c>
      <c r="T486" s="5" t="s">
        <v>23</v>
      </c>
      <c r="U486" s="5">
        <v>50</v>
      </c>
      <c r="V486" s="5">
        <v>20</v>
      </c>
      <c r="W486" s="33">
        <v>45495</v>
      </c>
      <c r="X486" s="41">
        <v>45565</v>
      </c>
      <c r="Y486" s="41">
        <v>45593</v>
      </c>
      <c r="Z486" s="33">
        <v>45595</v>
      </c>
      <c r="AA486" s="39"/>
      <c r="AB486" s="39"/>
      <c r="AC486" s="39"/>
      <c r="AD486" s="39"/>
      <c r="AE486" s="33">
        <v>45218</v>
      </c>
      <c r="AF486" s="39">
        <v>45315</v>
      </c>
      <c r="AG486" s="33" t="s">
        <v>112</v>
      </c>
      <c r="AH486" s="39" t="s">
        <v>112</v>
      </c>
      <c r="AI486" s="33">
        <v>45350</v>
      </c>
      <c r="AJ486" s="42">
        <v>45348</v>
      </c>
      <c r="AK486" s="33" t="s">
        <v>112</v>
      </c>
      <c r="AL486" s="39" t="s">
        <v>112</v>
      </c>
      <c r="AM486" s="33">
        <v>45392</v>
      </c>
      <c r="AN486" s="33">
        <v>45348</v>
      </c>
      <c r="AO486" s="33">
        <v>45399</v>
      </c>
      <c r="AP486" s="57">
        <v>45457</v>
      </c>
      <c r="AQ486" s="33">
        <v>45420</v>
      </c>
      <c r="AR486" s="39"/>
      <c r="AS486" s="33">
        <v>45464</v>
      </c>
      <c r="AT486" s="39"/>
      <c r="AU486" s="33">
        <v>45481</v>
      </c>
      <c r="AV486" s="39"/>
      <c r="AW486" s="33">
        <v>45481</v>
      </c>
      <c r="AX486" s="39"/>
      <c r="AY486" s="33">
        <v>45488</v>
      </c>
      <c r="AZ486" s="39"/>
      <c r="BC486" s="28" t="s">
        <v>832</v>
      </c>
      <c r="BD486" s="5" t="s">
        <v>289</v>
      </c>
    </row>
    <row r="487" spans="1:59" ht="14.95" hidden="1" customHeight="1" x14ac:dyDescent="0.2">
      <c r="A487" s="3">
        <v>478</v>
      </c>
      <c r="B487" s="3" t="s">
        <v>782</v>
      </c>
      <c r="C487" s="9">
        <v>122107</v>
      </c>
      <c r="D487" s="37" t="str">
        <f t="shared" si="7"/>
        <v>∞</v>
      </c>
      <c r="E487" s="5" t="s">
        <v>856</v>
      </c>
      <c r="F487" s="5" t="s">
        <v>1954</v>
      </c>
      <c r="G487" s="5" t="s">
        <v>1183</v>
      </c>
      <c r="H487" s="5" t="s">
        <v>1184</v>
      </c>
      <c r="I487" s="5" t="s">
        <v>293</v>
      </c>
      <c r="J487" s="5" t="s">
        <v>546</v>
      </c>
      <c r="K487" s="5" t="s">
        <v>4</v>
      </c>
      <c r="N487" s="5" t="s">
        <v>618</v>
      </c>
      <c r="Q487" s="5" t="s">
        <v>122</v>
      </c>
      <c r="R487" s="5">
        <v>1.5</v>
      </c>
      <c r="S487" s="5">
        <v>1</v>
      </c>
      <c r="T487" s="5" t="s">
        <v>23</v>
      </c>
      <c r="U487" s="5">
        <v>50</v>
      </c>
      <c r="V487" s="5">
        <v>20</v>
      </c>
      <c r="W487" s="33">
        <v>45495</v>
      </c>
      <c r="X487" s="41">
        <v>45565</v>
      </c>
      <c r="Y487" s="41">
        <v>45593</v>
      </c>
      <c r="Z487" s="33">
        <v>45595</v>
      </c>
      <c r="AA487" s="39"/>
      <c r="AB487" s="39"/>
      <c r="AC487" s="39"/>
      <c r="AD487" s="39"/>
      <c r="AE487" s="33">
        <v>45218</v>
      </c>
      <c r="AF487" s="39">
        <v>45315</v>
      </c>
      <c r="AG487" s="33" t="s">
        <v>112</v>
      </c>
      <c r="AH487" s="39" t="s">
        <v>112</v>
      </c>
      <c r="AI487" s="33">
        <v>45350</v>
      </c>
      <c r="AJ487" s="42">
        <v>45348</v>
      </c>
      <c r="AK487" s="33" t="s">
        <v>112</v>
      </c>
      <c r="AL487" s="39" t="s">
        <v>112</v>
      </c>
      <c r="AM487" s="33">
        <v>45392</v>
      </c>
      <c r="AN487" s="33">
        <v>45348</v>
      </c>
      <c r="AO487" s="33">
        <v>45399</v>
      </c>
      <c r="AP487" s="57">
        <v>45457</v>
      </c>
      <c r="AQ487" s="33">
        <v>45420</v>
      </c>
      <c r="AR487" s="39"/>
      <c r="AS487" s="33">
        <v>45464</v>
      </c>
      <c r="AT487" s="39"/>
      <c r="AU487" s="33">
        <v>45481</v>
      </c>
      <c r="AV487" s="39"/>
      <c r="AW487" s="33">
        <v>45481</v>
      </c>
      <c r="AX487" s="39"/>
      <c r="AY487" s="33">
        <v>45488</v>
      </c>
      <c r="AZ487" s="39"/>
      <c r="BC487" s="28" t="s">
        <v>832</v>
      </c>
      <c r="BD487" s="5" t="s">
        <v>289</v>
      </c>
      <c r="BG487" s="33">
        <f>Table1[[#This Row],[OKTB Meeting
(Plan)]]</f>
        <v>45488</v>
      </c>
    </row>
    <row r="488" spans="1:59" ht="14.95" hidden="1" customHeight="1" x14ac:dyDescent="0.2">
      <c r="A488" s="3">
        <v>479</v>
      </c>
      <c r="B488" s="3" t="s">
        <v>782</v>
      </c>
      <c r="C488" s="9">
        <v>122108</v>
      </c>
      <c r="D488" s="37" t="str">
        <f t="shared" si="7"/>
        <v>∞</v>
      </c>
      <c r="E488" s="5" t="s">
        <v>856</v>
      </c>
      <c r="F488" s="5" t="s">
        <v>1954</v>
      </c>
      <c r="G488" s="5" t="s">
        <v>857</v>
      </c>
      <c r="H488" s="5" t="s">
        <v>858</v>
      </c>
      <c r="I488" s="5" t="s">
        <v>293</v>
      </c>
      <c r="J488" s="5" t="s">
        <v>546</v>
      </c>
      <c r="K488" s="5" t="s">
        <v>4</v>
      </c>
      <c r="N488" s="5" t="s">
        <v>618</v>
      </c>
      <c r="Q488" s="5" t="s">
        <v>122</v>
      </c>
      <c r="R488" s="5">
        <v>1.5</v>
      </c>
      <c r="S488" s="5">
        <v>1</v>
      </c>
      <c r="T488" s="5" t="s">
        <v>23</v>
      </c>
      <c r="U488" s="5">
        <v>50</v>
      </c>
      <c r="V488" s="5">
        <v>20</v>
      </c>
      <c r="W488" s="33">
        <v>45495</v>
      </c>
      <c r="X488" s="41">
        <v>45565</v>
      </c>
      <c r="Y488" s="41">
        <v>45593</v>
      </c>
      <c r="Z488" s="33">
        <v>45595</v>
      </c>
      <c r="AA488" s="39"/>
      <c r="AB488" s="39"/>
      <c r="AC488" s="39"/>
      <c r="AD488" s="39"/>
      <c r="AE488" s="33">
        <v>45218</v>
      </c>
      <c r="AF488" s="39">
        <v>45315</v>
      </c>
      <c r="AG488" s="33" t="s">
        <v>112</v>
      </c>
      <c r="AH488" s="39" t="s">
        <v>112</v>
      </c>
      <c r="AI488" s="33">
        <v>45350</v>
      </c>
      <c r="AJ488" s="42">
        <v>45348</v>
      </c>
      <c r="AK488" s="33" t="s">
        <v>112</v>
      </c>
      <c r="AL488" s="39" t="s">
        <v>112</v>
      </c>
      <c r="AM488" s="33">
        <v>45392</v>
      </c>
      <c r="AN488" s="33">
        <v>45341</v>
      </c>
      <c r="AO488" s="33">
        <v>45399</v>
      </c>
      <c r="AP488" s="57">
        <v>45457</v>
      </c>
      <c r="AQ488" s="33">
        <v>45420</v>
      </c>
      <c r="AR488" s="39"/>
      <c r="AS488" s="33">
        <v>45464</v>
      </c>
      <c r="AT488" s="39"/>
      <c r="AU488" s="33">
        <v>45481</v>
      </c>
      <c r="AV488" s="39"/>
      <c r="AW488" s="33">
        <v>45481</v>
      </c>
      <c r="AX488" s="39"/>
      <c r="AY488" s="33">
        <v>45488</v>
      </c>
      <c r="AZ488" s="39"/>
      <c r="BC488" s="28" t="s">
        <v>832</v>
      </c>
      <c r="BD488" s="5" t="s">
        <v>289</v>
      </c>
      <c r="BG488" s="33">
        <f>Table1[[#This Row],[OKTB Meeting
(Plan)]]</f>
        <v>45488</v>
      </c>
    </row>
    <row r="489" spans="1:59" ht="14.95" hidden="1" customHeight="1" x14ac:dyDescent="0.2">
      <c r="A489" s="3">
        <v>480</v>
      </c>
      <c r="B489" s="3" t="s">
        <v>782</v>
      </c>
      <c r="C489" s="9">
        <v>122115</v>
      </c>
      <c r="D489" s="37" t="str">
        <f t="shared" si="7"/>
        <v>∞</v>
      </c>
      <c r="E489" s="5" t="s">
        <v>908</v>
      </c>
      <c r="F489" s="5" t="s">
        <v>1958</v>
      </c>
      <c r="G489" s="5" t="s">
        <v>909</v>
      </c>
      <c r="H489" s="5" t="s">
        <v>910</v>
      </c>
      <c r="I489" s="5" t="s">
        <v>293</v>
      </c>
      <c r="J489" s="5" t="s">
        <v>546</v>
      </c>
      <c r="K489" s="5" t="s">
        <v>4</v>
      </c>
      <c r="N489" s="5" t="s">
        <v>618</v>
      </c>
      <c r="Q489" s="5" t="s">
        <v>122</v>
      </c>
      <c r="R489" s="5">
        <v>1.5</v>
      </c>
      <c r="S489" s="5">
        <v>1</v>
      </c>
      <c r="T489" s="5" t="s">
        <v>23</v>
      </c>
      <c r="U489" s="5">
        <v>50</v>
      </c>
      <c r="V489" s="5">
        <v>20</v>
      </c>
      <c r="W489" s="33">
        <v>45485</v>
      </c>
      <c r="X489" s="41">
        <v>45555</v>
      </c>
      <c r="Y489" s="41">
        <v>45583</v>
      </c>
      <c r="Z489" s="33">
        <v>45587</v>
      </c>
      <c r="AA489" s="39"/>
      <c r="AB489" s="39"/>
      <c r="AC489" s="39"/>
      <c r="AD489" s="39"/>
      <c r="AE489" s="33">
        <v>45210</v>
      </c>
      <c r="AF489" s="57">
        <v>45324</v>
      </c>
      <c r="AG489" s="33" t="s">
        <v>112</v>
      </c>
      <c r="AH489" s="39" t="s">
        <v>112</v>
      </c>
      <c r="AI489" s="33">
        <v>45342</v>
      </c>
      <c r="AJ489" s="57">
        <v>45460</v>
      </c>
      <c r="AK489" s="33" t="s">
        <v>112</v>
      </c>
      <c r="AL489" s="39" t="s">
        <v>112</v>
      </c>
      <c r="AM489" s="33">
        <v>45384</v>
      </c>
      <c r="AN489" s="33">
        <v>45384</v>
      </c>
      <c r="AO489" s="33">
        <v>45391</v>
      </c>
      <c r="AP489" s="57">
        <v>45460</v>
      </c>
      <c r="AQ489" s="33">
        <v>45412</v>
      </c>
      <c r="AR489" s="39"/>
      <c r="AS489" s="33">
        <v>45455</v>
      </c>
      <c r="AT489" s="39"/>
      <c r="AU489" s="33">
        <v>45470</v>
      </c>
      <c r="AV489" s="39"/>
      <c r="AW489" s="33">
        <v>45470</v>
      </c>
      <c r="AX489" s="39"/>
      <c r="AY489" s="33">
        <v>45478</v>
      </c>
      <c r="AZ489" s="39"/>
      <c r="BD489" s="5"/>
      <c r="BG489" s="33">
        <f>Table1[[#This Row],[OKTB Meeting
(Plan)]]</f>
        <v>45478</v>
      </c>
    </row>
    <row r="490" spans="1:59" ht="14.95" hidden="1" customHeight="1" x14ac:dyDescent="0.2">
      <c r="A490" s="3">
        <v>481</v>
      </c>
      <c r="B490" s="3" t="s">
        <v>782</v>
      </c>
      <c r="C490" s="9">
        <v>122111</v>
      </c>
      <c r="D490" s="37" t="str">
        <f t="shared" si="7"/>
        <v>∞</v>
      </c>
      <c r="E490" s="5" t="s">
        <v>908</v>
      </c>
      <c r="F490" s="5" t="s">
        <v>1956</v>
      </c>
      <c r="G490" s="5" t="s">
        <v>911</v>
      </c>
      <c r="H490" s="5" t="s">
        <v>878</v>
      </c>
      <c r="I490" s="5" t="s">
        <v>293</v>
      </c>
      <c r="J490" s="5" t="s">
        <v>546</v>
      </c>
      <c r="K490" s="5" t="s">
        <v>4</v>
      </c>
      <c r="N490" s="5" t="s">
        <v>618</v>
      </c>
      <c r="O490" s="5" t="s">
        <v>122</v>
      </c>
      <c r="Q490" s="5" t="s">
        <v>122</v>
      </c>
      <c r="R490" s="5">
        <v>1.5</v>
      </c>
      <c r="S490" s="5">
        <v>1</v>
      </c>
      <c r="T490" s="5" t="s">
        <v>23</v>
      </c>
      <c r="U490" s="5">
        <v>50</v>
      </c>
      <c r="V490" s="5">
        <v>20</v>
      </c>
      <c r="W490" s="33">
        <v>45485</v>
      </c>
      <c r="X490" s="41">
        <v>45555</v>
      </c>
      <c r="Y490" s="41">
        <v>45583</v>
      </c>
      <c r="Z490" s="33">
        <v>45587</v>
      </c>
      <c r="AA490" s="39"/>
      <c r="AB490" s="39"/>
      <c r="AC490" s="39"/>
      <c r="AD490" s="39"/>
      <c r="AE490" s="33">
        <v>45210</v>
      </c>
      <c r="AF490" s="57">
        <v>45324</v>
      </c>
      <c r="AG490" s="33" t="s">
        <v>112</v>
      </c>
      <c r="AH490" s="39" t="s">
        <v>112</v>
      </c>
      <c r="AI490" s="33">
        <v>45342</v>
      </c>
      <c r="AJ490" s="57">
        <v>45460</v>
      </c>
      <c r="AK490" s="33" t="s">
        <v>112</v>
      </c>
      <c r="AL490" s="39" t="s">
        <v>112</v>
      </c>
      <c r="AM490" s="33">
        <v>45384</v>
      </c>
      <c r="AN490" s="33">
        <v>45384</v>
      </c>
      <c r="AO490" s="33">
        <v>45391</v>
      </c>
      <c r="AP490" s="57">
        <v>45460</v>
      </c>
      <c r="AQ490" s="33">
        <v>45412</v>
      </c>
      <c r="AR490" s="39"/>
      <c r="AS490" s="33">
        <v>45455</v>
      </c>
      <c r="AT490" s="39"/>
      <c r="AU490" s="33">
        <v>45470</v>
      </c>
      <c r="AV490" s="39"/>
      <c r="AW490" s="33">
        <v>45470</v>
      </c>
      <c r="AX490" s="39"/>
      <c r="AY490" s="33">
        <v>45478</v>
      </c>
      <c r="AZ490" s="39"/>
      <c r="BC490" s="28" t="s">
        <v>912</v>
      </c>
      <c r="BD490" s="5" t="s">
        <v>314</v>
      </c>
      <c r="BG490" s="33">
        <f>Table1[[#This Row],[OKTB Meeting
(Plan)]]</f>
        <v>45478</v>
      </c>
    </row>
    <row r="491" spans="1:59" ht="14.95" hidden="1" customHeight="1" x14ac:dyDescent="0.2">
      <c r="A491" s="3">
        <v>482</v>
      </c>
      <c r="B491" s="3" t="s">
        <v>782</v>
      </c>
      <c r="C491" s="9">
        <v>122112</v>
      </c>
      <c r="D491" s="37" t="str">
        <f t="shared" si="7"/>
        <v>∞</v>
      </c>
      <c r="E491" s="5" t="s">
        <v>908</v>
      </c>
      <c r="F491" s="5" t="s">
        <v>1958</v>
      </c>
      <c r="G491" s="5" t="s">
        <v>913</v>
      </c>
      <c r="H491" s="5" t="s">
        <v>843</v>
      </c>
      <c r="I491" s="5" t="s">
        <v>293</v>
      </c>
      <c r="J491" s="5" t="s">
        <v>546</v>
      </c>
      <c r="K491" s="5" t="s">
        <v>4</v>
      </c>
      <c r="N491" s="5" t="s">
        <v>618</v>
      </c>
      <c r="O491" s="5" t="s">
        <v>122</v>
      </c>
      <c r="Q491" s="5" t="s">
        <v>122</v>
      </c>
      <c r="R491" s="5">
        <v>1.5</v>
      </c>
      <c r="S491" s="5">
        <v>1</v>
      </c>
      <c r="T491" s="5" t="s">
        <v>23</v>
      </c>
      <c r="U491" s="5">
        <v>50</v>
      </c>
      <c r="V491" s="5">
        <v>20</v>
      </c>
      <c r="W491" s="33">
        <v>45485</v>
      </c>
      <c r="X491" s="41">
        <v>45555</v>
      </c>
      <c r="Y491" s="41">
        <v>45583</v>
      </c>
      <c r="Z491" s="33">
        <v>45587</v>
      </c>
      <c r="AA491" s="39"/>
      <c r="AB491" s="39"/>
      <c r="AC491" s="39"/>
      <c r="AD491" s="39"/>
      <c r="AE491" s="33">
        <v>45210</v>
      </c>
      <c r="AF491" s="57">
        <v>45324</v>
      </c>
      <c r="AG491" s="33" t="s">
        <v>112</v>
      </c>
      <c r="AH491" s="39" t="s">
        <v>112</v>
      </c>
      <c r="AI491" s="33">
        <v>45342</v>
      </c>
      <c r="AJ491" s="57">
        <v>45460</v>
      </c>
      <c r="AK491" s="33" t="s">
        <v>112</v>
      </c>
      <c r="AL491" s="39" t="s">
        <v>112</v>
      </c>
      <c r="AM491" s="33">
        <v>45384</v>
      </c>
      <c r="AN491" s="33">
        <v>45384</v>
      </c>
      <c r="AO491" s="33">
        <v>45391</v>
      </c>
      <c r="AP491" s="57">
        <v>45460</v>
      </c>
      <c r="AQ491" s="33">
        <v>45412</v>
      </c>
      <c r="AR491" s="39"/>
      <c r="AS491" s="33">
        <v>45455</v>
      </c>
      <c r="AT491" s="39"/>
      <c r="AU491" s="33">
        <v>45470</v>
      </c>
      <c r="AV491" s="39"/>
      <c r="AW491" s="33">
        <v>45470</v>
      </c>
      <c r="AX491" s="39"/>
      <c r="AY491" s="33">
        <v>45478</v>
      </c>
      <c r="AZ491" s="39"/>
      <c r="BC491" s="28" t="s">
        <v>914</v>
      </c>
      <c r="BD491" s="5"/>
      <c r="BG491" s="33">
        <f>Table1[[#This Row],[OKTB Meeting
(Plan)]]</f>
        <v>45478</v>
      </c>
    </row>
    <row r="492" spans="1:59" ht="14.95" hidden="1" customHeight="1" x14ac:dyDescent="0.2">
      <c r="A492" s="3">
        <v>483</v>
      </c>
      <c r="B492" s="3" t="s">
        <v>782</v>
      </c>
      <c r="C492" s="9">
        <v>122114</v>
      </c>
      <c r="D492" s="37" t="str">
        <f t="shared" si="7"/>
        <v>∞</v>
      </c>
      <c r="E492" s="5" t="s">
        <v>908</v>
      </c>
      <c r="F492" s="5" t="s">
        <v>1958</v>
      </c>
      <c r="G492" s="5" t="s">
        <v>915</v>
      </c>
      <c r="H492" s="5" t="s">
        <v>916</v>
      </c>
      <c r="I492" s="5" t="s">
        <v>293</v>
      </c>
      <c r="J492" s="5" t="s">
        <v>546</v>
      </c>
      <c r="K492" s="5" t="s">
        <v>4</v>
      </c>
      <c r="N492" s="5" t="s">
        <v>618</v>
      </c>
      <c r="O492" s="5" t="s">
        <v>122</v>
      </c>
      <c r="Q492" s="5" t="s">
        <v>122</v>
      </c>
      <c r="R492" s="5">
        <v>1.5</v>
      </c>
      <c r="S492" s="5">
        <v>1</v>
      </c>
      <c r="T492" s="5" t="s">
        <v>23</v>
      </c>
      <c r="U492" s="5">
        <v>50</v>
      </c>
      <c r="V492" s="5">
        <v>20</v>
      </c>
      <c r="W492" s="33">
        <v>45485</v>
      </c>
      <c r="X492" s="41">
        <v>45555</v>
      </c>
      <c r="Y492" s="41">
        <v>45583</v>
      </c>
      <c r="Z492" s="33">
        <v>45587</v>
      </c>
      <c r="AA492" s="39"/>
      <c r="AB492" s="39"/>
      <c r="AC492" s="39"/>
      <c r="AD492" s="39"/>
      <c r="AE492" s="33">
        <v>45210</v>
      </c>
      <c r="AF492" s="57">
        <v>45324</v>
      </c>
      <c r="AG492" s="33" t="s">
        <v>112</v>
      </c>
      <c r="AH492" s="39" t="s">
        <v>112</v>
      </c>
      <c r="AI492" s="33">
        <v>45342</v>
      </c>
      <c r="AJ492" s="57">
        <v>45460</v>
      </c>
      <c r="AK492" s="33" t="s">
        <v>112</v>
      </c>
      <c r="AL492" s="39" t="s">
        <v>112</v>
      </c>
      <c r="AM492" s="33">
        <v>45384</v>
      </c>
      <c r="AN492" s="33">
        <v>45384</v>
      </c>
      <c r="AO492" s="33">
        <v>45391</v>
      </c>
      <c r="AP492" s="57">
        <v>45460</v>
      </c>
      <c r="AQ492" s="33">
        <v>45412</v>
      </c>
      <c r="AR492" s="39"/>
      <c r="AS492" s="33">
        <v>45455</v>
      </c>
      <c r="AT492" s="39"/>
      <c r="AU492" s="33">
        <v>45470</v>
      </c>
      <c r="AV492" s="39"/>
      <c r="AW492" s="33">
        <v>45470</v>
      </c>
      <c r="AX492" s="39"/>
      <c r="AY492" s="33">
        <v>45478</v>
      </c>
      <c r="AZ492" s="39"/>
      <c r="BC492" s="28" t="s">
        <v>914</v>
      </c>
      <c r="BD492" s="5"/>
      <c r="BG492" s="33">
        <f>Table1[[#This Row],[OKTB Meeting
(Plan)]]</f>
        <v>45478</v>
      </c>
    </row>
    <row r="493" spans="1:59" ht="14.95" hidden="1" customHeight="1" x14ac:dyDescent="0.2">
      <c r="A493" s="3">
        <v>484</v>
      </c>
      <c r="B493" s="3" t="s">
        <v>475</v>
      </c>
      <c r="C493" s="9">
        <v>115492</v>
      </c>
      <c r="D493" s="37" t="str">
        <f t="shared" si="7"/>
        <v>∞</v>
      </c>
      <c r="E493" s="5" t="s">
        <v>534</v>
      </c>
      <c r="F493" s="5" t="s">
        <v>535</v>
      </c>
      <c r="G493" s="5" t="s">
        <v>522</v>
      </c>
      <c r="H493" s="5" t="s">
        <v>536</v>
      </c>
      <c r="I493" s="5" t="s">
        <v>236</v>
      </c>
      <c r="J493" s="5" t="s">
        <v>118</v>
      </c>
      <c r="K493" s="5" t="s">
        <v>16</v>
      </c>
      <c r="N493" s="5" t="s">
        <v>509</v>
      </c>
      <c r="Q493" s="5" t="s">
        <v>502</v>
      </c>
      <c r="R493" s="5">
        <v>1</v>
      </c>
      <c r="S493" s="5">
        <v>1</v>
      </c>
      <c r="T493" s="5" t="s">
        <v>11</v>
      </c>
      <c r="U493" s="5">
        <v>15</v>
      </c>
      <c r="V493" s="5">
        <v>10</v>
      </c>
      <c r="W493" s="33">
        <v>45446</v>
      </c>
      <c r="X493" s="41">
        <v>45467</v>
      </c>
      <c r="Y493" s="41">
        <v>45482</v>
      </c>
      <c r="Z493" s="33">
        <v>45484</v>
      </c>
      <c r="AA493" s="39"/>
      <c r="AB493" s="39"/>
      <c r="AC493" s="39"/>
      <c r="AD493" s="39"/>
      <c r="AE493" s="33">
        <v>45170</v>
      </c>
      <c r="AF493" s="39">
        <v>45017</v>
      </c>
      <c r="AG493" s="33">
        <v>45187</v>
      </c>
      <c r="AH493" s="39" t="s">
        <v>112</v>
      </c>
      <c r="AI493" s="33">
        <v>45302</v>
      </c>
      <c r="AJ493" s="39">
        <v>45065</v>
      </c>
      <c r="AK493" s="33">
        <v>45338</v>
      </c>
      <c r="AL493" s="39" t="s">
        <v>112</v>
      </c>
      <c r="AM493" s="33">
        <v>45345</v>
      </c>
      <c r="AN493" s="39">
        <v>45064</v>
      </c>
      <c r="AO493" s="33">
        <v>45352</v>
      </c>
      <c r="AP493" s="39">
        <v>45065</v>
      </c>
      <c r="AQ493" s="33">
        <v>45373</v>
      </c>
      <c r="AR493" s="39"/>
      <c r="AS493" s="33">
        <v>45415</v>
      </c>
      <c r="AT493" s="39"/>
      <c r="AU493" s="33">
        <v>45429</v>
      </c>
      <c r="AV493" s="39"/>
      <c r="AW493" s="33">
        <v>45429</v>
      </c>
      <c r="AX493" s="39"/>
      <c r="AY493" s="33">
        <v>45436</v>
      </c>
      <c r="AZ493" s="39"/>
      <c r="BC493" s="28" t="s">
        <v>523</v>
      </c>
      <c r="BD493" s="5"/>
      <c r="BG493" s="33">
        <f>Table1[[#This Row],[OKTB Meeting
(Plan)]]</f>
        <v>45436</v>
      </c>
    </row>
    <row r="494" spans="1:59" ht="14.95" hidden="1" customHeight="1" x14ac:dyDescent="0.2">
      <c r="A494" s="3">
        <v>485</v>
      </c>
      <c r="B494" s="59" t="s">
        <v>864</v>
      </c>
      <c r="C494" s="9">
        <v>119339</v>
      </c>
      <c r="D494" s="37" t="str">
        <f t="shared" si="7"/>
        <v>∞</v>
      </c>
      <c r="E494" s="5" t="s">
        <v>865</v>
      </c>
      <c r="F494" s="5" t="s">
        <v>866</v>
      </c>
      <c r="G494" s="5" t="s">
        <v>122</v>
      </c>
      <c r="H494" s="5" t="s">
        <v>212</v>
      </c>
      <c r="I494" s="5" t="s">
        <v>293</v>
      </c>
      <c r="J494" s="5" t="s">
        <v>546</v>
      </c>
      <c r="K494" s="5" t="s">
        <v>29</v>
      </c>
      <c r="M494" s="5" t="s">
        <v>109</v>
      </c>
      <c r="N494" s="5" t="s">
        <v>828</v>
      </c>
      <c r="O494" s="5" t="s">
        <v>122</v>
      </c>
      <c r="Q494" s="5" t="s">
        <v>122</v>
      </c>
      <c r="R494" s="5">
        <v>1</v>
      </c>
      <c r="S494" s="5">
        <v>0.5</v>
      </c>
      <c r="T494" s="5" t="s">
        <v>11</v>
      </c>
      <c r="U494" s="5">
        <v>15</v>
      </c>
      <c r="V494" s="5">
        <v>5</v>
      </c>
      <c r="W494" s="33">
        <v>45453</v>
      </c>
      <c r="X494" s="41">
        <v>45474</v>
      </c>
      <c r="Y494" s="41">
        <v>45482</v>
      </c>
      <c r="Z494" s="33">
        <v>45484</v>
      </c>
      <c r="AA494" s="39"/>
      <c r="AB494" s="39"/>
      <c r="AC494" s="39"/>
      <c r="AD494" s="39"/>
      <c r="AE494" s="33">
        <v>45180</v>
      </c>
      <c r="AF494" s="39">
        <v>45260</v>
      </c>
      <c r="AG494" s="33" t="s">
        <v>112</v>
      </c>
      <c r="AH494" s="39" t="s">
        <v>112</v>
      </c>
      <c r="AI494" s="33">
        <v>45310</v>
      </c>
      <c r="AJ494" s="33">
        <v>45258</v>
      </c>
      <c r="AK494" s="33" t="s">
        <v>112</v>
      </c>
      <c r="AL494" s="39" t="s">
        <v>112</v>
      </c>
      <c r="AM494" s="33">
        <v>45352</v>
      </c>
      <c r="AN494" s="33">
        <v>45309</v>
      </c>
      <c r="AO494" s="33">
        <v>45359</v>
      </c>
      <c r="AP494" s="33">
        <v>45331</v>
      </c>
      <c r="AQ494" s="33">
        <v>45380</v>
      </c>
      <c r="AR494" s="33">
        <v>45352</v>
      </c>
      <c r="AS494" s="33">
        <v>45422</v>
      </c>
      <c r="AT494" s="39"/>
      <c r="AU494" s="33">
        <v>45436</v>
      </c>
      <c r="AV494" s="39"/>
      <c r="AW494" s="33">
        <v>45436</v>
      </c>
      <c r="AX494" s="39" t="s">
        <v>112</v>
      </c>
      <c r="AY494" s="33">
        <v>45446</v>
      </c>
      <c r="AZ494" s="39"/>
      <c r="BD494" s="5"/>
      <c r="BG494" s="33">
        <f>Table1[[#This Row],[OKTB Meeting
(Plan)]]</f>
        <v>45446</v>
      </c>
    </row>
    <row r="495" spans="1:59" ht="14.95" hidden="1" customHeight="1" x14ac:dyDescent="0.2">
      <c r="A495" s="3">
        <v>486</v>
      </c>
      <c r="B495" s="3" t="s">
        <v>349</v>
      </c>
      <c r="C495" s="9" t="s">
        <v>122</v>
      </c>
      <c r="D495" s="37" t="str">
        <f t="shared" si="7"/>
        <v>∞</v>
      </c>
      <c r="E495" s="5" t="s">
        <v>890</v>
      </c>
      <c r="F495" s="5" t="s">
        <v>890</v>
      </c>
      <c r="I495" s="5" t="s">
        <v>293</v>
      </c>
      <c r="J495" s="5" t="s">
        <v>118</v>
      </c>
      <c r="K495" s="5" t="s">
        <v>4</v>
      </c>
      <c r="M495" s="5" t="s">
        <v>109</v>
      </c>
      <c r="N495" s="5" t="s">
        <v>799</v>
      </c>
      <c r="Q495" s="5" t="s">
        <v>355</v>
      </c>
      <c r="R495" s="5">
        <v>2</v>
      </c>
      <c r="S495" s="5">
        <v>0.5</v>
      </c>
      <c r="T495" s="5" t="s">
        <v>17</v>
      </c>
      <c r="U495" s="5">
        <v>35</v>
      </c>
      <c r="V495" s="5">
        <v>0</v>
      </c>
      <c r="W495" s="33">
        <v>45467</v>
      </c>
      <c r="X495" s="41" t="s">
        <v>115</v>
      </c>
      <c r="Y495" s="41" t="s">
        <v>115</v>
      </c>
      <c r="Z495" s="33">
        <v>45517</v>
      </c>
      <c r="AA495" s="39"/>
      <c r="AB495" s="39"/>
      <c r="AC495" s="39"/>
      <c r="AD495" s="39"/>
      <c r="AE495" s="33">
        <v>45191</v>
      </c>
      <c r="AF495" s="42"/>
      <c r="AG495" s="33" t="s">
        <v>112</v>
      </c>
      <c r="AH495" s="39"/>
      <c r="AI495" s="33">
        <v>45323</v>
      </c>
      <c r="AJ495" s="39"/>
      <c r="AK495" s="33" t="s">
        <v>112</v>
      </c>
      <c r="AL495" s="39"/>
      <c r="AM495" s="33">
        <v>45365</v>
      </c>
      <c r="AN495" s="39"/>
      <c r="AO495" s="33">
        <v>45372</v>
      </c>
      <c r="AP495" s="39"/>
      <c r="AQ495" s="33">
        <v>45393</v>
      </c>
      <c r="AR495" s="39"/>
      <c r="AS495" s="33">
        <v>45435</v>
      </c>
      <c r="AT495" s="39"/>
      <c r="AU495" s="33">
        <v>45450</v>
      </c>
      <c r="AV495" s="39"/>
      <c r="AW495" s="33">
        <v>45450</v>
      </c>
      <c r="AX495" s="39"/>
      <c r="AY495" s="33">
        <v>45457</v>
      </c>
      <c r="AZ495" s="39"/>
      <c r="BC495" s="28" t="s">
        <v>891</v>
      </c>
      <c r="BD495" s="5"/>
      <c r="BG495" s="33">
        <f>Table1[[#This Row],[OKTB Meeting
(Plan)]]</f>
        <v>45457</v>
      </c>
    </row>
    <row r="496" spans="1:59" ht="14.95" hidden="1" customHeight="1" x14ac:dyDescent="0.2">
      <c r="A496" s="3">
        <v>487</v>
      </c>
      <c r="B496" s="3" t="s">
        <v>692</v>
      </c>
      <c r="C496" s="9" t="s">
        <v>122</v>
      </c>
      <c r="D496" s="37" t="str">
        <f t="shared" si="7"/>
        <v>∞</v>
      </c>
      <c r="E496" s="5" t="s">
        <v>892</v>
      </c>
      <c r="F496" s="5" t="s">
        <v>817</v>
      </c>
      <c r="I496" s="5" t="s">
        <v>293</v>
      </c>
      <c r="J496" s="5" t="s">
        <v>108</v>
      </c>
      <c r="K496" s="5" t="s">
        <v>4</v>
      </c>
      <c r="R496" s="5">
        <v>1</v>
      </c>
      <c r="S496" s="5">
        <v>1</v>
      </c>
      <c r="U496" s="5">
        <v>10</v>
      </c>
      <c r="V496" s="5">
        <v>0</v>
      </c>
      <c r="W496" s="33">
        <v>45467</v>
      </c>
      <c r="X496" s="41" t="s">
        <v>115</v>
      </c>
      <c r="Y496" s="41" t="s">
        <v>115</v>
      </c>
      <c r="Z496" s="33">
        <v>45482</v>
      </c>
      <c r="AA496" s="39"/>
      <c r="AB496" s="39"/>
      <c r="AC496" s="39"/>
      <c r="AD496" s="39"/>
      <c r="AE496" s="33">
        <v>45191</v>
      </c>
      <c r="AF496" s="39">
        <v>45265</v>
      </c>
      <c r="AG496" s="33" t="s">
        <v>112</v>
      </c>
      <c r="AH496" s="33" t="s">
        <v>112</v>
      </c>
      <c r="AI496" s="33" t="s">
        <v>112</v>
      </c>
      <c r="AJ496" s="33" t="s">
        <v>112</v>
      </c>
      <c r="AK496" s="33" t="s">
        <v>112</v>
      </c>
      <c r="AL496" s="33" t="s">
        <v>112</v>
      </c>
      <c r="AM496" s="33">
        <v>45365</v>
      </c>
      <c r="AN496" s="42"/>
      <c r="AO496" s="33">
        <v>45372</v>
      </c>
      <c r="AP496" s="42"/>
      <c r="AQ496" s="33">
        <v>45393</v>
      </c>
      <c r="AR496" s="42"/>
      <c r="AS496" s="33">
        <v>45435</v>
      </c>
      <c r="AT496" s="39"/>
      <c r="AU496" s="33">
        <v>45450</v>
      </c>
      <c r="AV496" s="39"/>
      <c r="AW496" s="33" t="s">
        <v>112</v>
      </c>
      <c r="AX496" s="33" t="s">
        <v>112</v>
      </c>
      <c r="AY496" s="33">
        <v>45457</v>
      </c>
      <c r="AZ496" s="39"/>
      <c r="BD496" s="5"/>
      <c r="BG496" s="33">
        <f>Table1[[#This Row],[OKTB Meeting
(Plan)]]</f>
        <v>45457</v>
      </c>
    </row>
    <row r="497" spans="1:59" ht="14.95" hidden="1" customHeight="1" x14ac:dyDescent="0.2">
      <c r="A497" s="3">
        <v>488</v>
      </c>
      <c r="B497" s="3" t="s">
        <v>692</v>
      </c>
      <c r="C497" s="9" t="s">
        <v>122</v>
      </c>
      <c r="D497" s="37" t="str">
        <f t="shared" si="7"/>
        <v>∞</v>
      </c>
      <c r="E497" s="5" t="s">
        <v>892</v>
      </c>
      <c r="F497" s="5" t="s">
        <v>817</v>
      </c>
      <c r="I497" s="5" t="s">
        <v>293</v>
      </c>
      <c r="J497" s="5" t="s">
        <v>108</v>
      </c>
      <c r="K497" s="5" t="s">
        <v>4</v>
      </c>
      <c r="R497" s="5">
        <v>1</v>
      </c>
      <c r="S497" s="5">
        <v>1</v>
      </c>
      <c r="U497" s="5">
        <v>10</v>
      </c>
      <c r="V497" s="5">
        <v>0</v>
      </c>
      <c r="W497" s="33">
        <v>45467</v>
      </c>
      <c r="X497" s="41" t="s">
        <v>115</v>
      </c>
      <c r="Y497" s="41" t="s">
        <v>115</v>
      </c>
      <c r="Z497" s="33">
        <v>45482</v>
      </c>
      <c r="AA497" s="39"/>
      <c r="AB497" s="39"/>
      <c r="AC497" s="39"/>
      <c r="AD497" s="39"/>
      <c r="AE497" s="33">
        <v>45191</v>
      </c>
      <c r="AF497" s="39">
        <v>45265</v>
      </c>
      <c r="AG497" s="33" t="s">
        <v>112</v>
      </c>
      <c r="AH497" s="33" t="s">
        <v>112</v>
      </c>
      <c r="AI497" s="33" t="s">
        <v>112</v>
      </c>
      <c r="AJ497" s="33" t="s">
        <v>112</v>
      </c>
      <c r="AK497" s="33" t="s">
        <v>112</v>
      </c>
      <c r="AL497" s="33" t="s">
        <v>112</v>
      </c>
      <c r="AM497" s="33">
        <v>45365</v>
      </c>
      <c r="AN497" s="42"/>
      <c r="AO497" s="33">
        <v>45372</v>
      </c>
      <c r="AP497" s="42"/>
      <c r="AQ497" s="33">
        <v>45393</v>
      </c>
      <c r="AR497" s="42"/>
      <c r="AS497" s="33">
        <v>45435</v>
      </c>
      <c r="AT497" s="39"/>
      <c r="AU497" s="33">
        <v>45450</v>
      </c>
      <c r="AV497" s="39"/>
      <c r="AW497" s="33" t="s">
        <v>112</v>
      </c>
      <c r="AX497" s="33" t="s">
        <v>112</v>
      </c>
      <c r="AY497" s="33">
        <v>45457</v>
      </c>
      <c r="AZ497" s="39"/>
      <c r="BD497" s="5"/>
      <c r="BG497" s="33">
        <f>Table1[[#This Row],[OKTB Meeting
(Plan)]]</f>
        <v>45457</v>
      </c>
    </row>
    <row r="498" spans="1:59" ht="14.95" hidden="1" customHeight="1" x14ac:dyDescent="0.2">
      <c r="A498" s="3">
        <v>489</v>
      </c>
      <c r="B498" s="3" t="s">
        <v>692</v>
      </c>
      <c r="C498" s="9" t="s">
        <v>122</v>
      </c>
      <c r="D498" s="37" t="str">
        <f t="shared" si="7"/>
        <v>∞</v>
      </c>
      <c r="E498" s="5" t="s">
        <v>892</v>
      </c>
      <c r="F498" s="5" t="s">
        <v>817</v>
      </c>
      <c r="I498" s="5" t="s">
        <v>293</v>
      </c>
      <c r="J498" s="5" t="s">
        <v>108</v>
      </c>
      <c r="K498" s="5" t="s">
        <v>4</v>
      </c>
      <c r="R498" s="5">
        <v>1</v>
      </c>
      <c r="S498" s="5">
        <v>1</v>
      </c>
      <c r="U498" s="5">
        <v>10</v>
      </c>
      <c r="V498" s="5">
        <v>0</v>
      </c>
      <c r="W498" s="33">
        <v>45467</v>
      </c>
      <c r="X498" s="41" t="s">
        <v>115</v>
      </c>
      <c r="Y498" s="41" t="s">
        <v>115</v>
      </c>
      <c r="Z498" s="33">
        <v>45482</v>
      </c>
      <c r="AA498" s="39"/>
      <c r="AB498" s="39"/>
      <c r="AC498" s="39"/>
      <c r="AD498" s="39"/>
      <c r="AE498" s="33">
        <v>45191</v>
      </c>
      <c r="AF498" s="39">
        <v>45265</v>
      </c>
      <c r="AG498" s="33" t="s">
        <v>112</v>
      </c>
      <c r="AH498" s="33" t="s">
        <v>112</v>
      </c>
      <c r="AI498" s="33" t="s">
        <v>112</v>
      </c>
      <c r="AJ498" s="33" t="s">
        <v>112</v>
      </c>
      <c r="AK498" s="33" t="s">
        <v>112</v>
      </c>
      <c r="AL498" s="33" t="s">
        <v>112</v>
      </c>
      <c r="AM498" s="33">
        <v>45365</v>
      </c>
      <c r="AN498" s="42"/>
      <c r="AO498" s="33">
        <v>45372</v>
      </c>
      <c r="AP498" s="42"/>
      <c r="AQ498" s="33">
        <v>45393</v>
      </c>
      <c r="AR498" s="42"/>
      <c r="AS498" s="33">
        <v>45435</v>
      </c>
      <c r="AT498" s="39"/>
      <c r="AU498" s="33">
        <v>45450</v>
      </c>
      <c r="AV498" s="39"/>
      <c r="AW498" s="33" t="s">
        <v>112</v>
      </c>
      <c r="AX498" s="33" t="s">
        <v>112</v>
      </c>
      <c r="AY498" s="33">
        <v>45457</v>
      </c>
      <c r="AZ498" s="39"/>
      <c r="BD498" s="5"/>
      <c r="BG498" s="33">
        <f>Table1[[#This Row],[OKTB Meeting
(Plan)]]</f>
        <v>45457</v>
      </c>
    </row>
    <row r="499" spans="1:59" ht="14.95" hidden="1" customHeight="1" x14ac:dyDescent="0.2">
      <c r="A499" s="3">
        <v>490</v>
      </c>
      <c r="B499" s="3" t="s">
        <v>692</v>
      </c>
      <c r="C499" s="9" t="s">
        <v>122</v>
      </c>
      <c r="D499" s="37" t="str">
        <f t="shared" si="7"/>
        <v>∞</v>
      </c>
      <c r="E499" s="5" t="s">
        <v>892</v>
      </c>
      <c r="F499" s="5" t="s">
        <v>817</v>
      </c>
      <c r="I499" s="5" t="s">
        <v>293</v>
      </c>
      <c r="J499" s="5" t="s">
        <v>108</v>
      </c>
      <c r="K499" s="5" t="s">
        <v>4</v>
      </c>
      <c r="R499" s="5">
        <v>1</v>
      </c>
      <c r="S499" s="5">
        <v>1</v>
      </c>
      <c r="U499" s="5">
        <v>10</v>
      </c>
      <c r="V499" s="5">
        <v>0</v>
      </c>
      <c r="W499" s="33">
        <v>45467</v>
      </c>
      <c r="X499" s="41" t="s">
        <v>115</v>
      </c>
      <c r="Y499" s="41" t="s">
        <v>115</v>
      </c>
      <c r="Z499" s="33">
        <v>45482</v>
      </c>
      <c r="AA499" s="39"/>
      <c r="AB499" s="39"/>
      <c r="AC499" s="39"/>
      <c r="AD499" s="39"/>
      <c r="AE499" s="33">
        <v>45191</v>
      </c>
      <c r="AF499" s="39">
        <v>45265</v>
      </c>
      <c r="AG499" s="33" t="s">
        <v>112</v>
      </c>
      <c r="AH499" s="33" t="s">
        <v>112</v>
      </c>
      <c r="AI499" s="33" t="s">
        <v>112</v>
      </c>
      <c r="AJ499" s="33" t="s">
        <v>112</v>
      </c>
      <c r="AK499" s="33" t="s">
        <v>112</v>
      </c>
      <c r="AL499" s="33" t="s">
        <v>112</v>
      </c>
      <c r="AM499" s="33">
        <v>45365</v>
      </c>
      <c r="AN499" s="42"/>
      <c r="AO499" s="33">
        <v>45372</v>
      </c>
      <c r="AP499" s="42"/>
      <c r="AQ499" s="33">
        <v>45393</v>
      </c>
      <c r="AR499" s="42"/>
      <c r="AS499" s="33">
        <v>45435</v>
      </c>
      <c r="AT499" s="39"/>
      <c r="AU499" s="33">
        <v>45450</v>
      </c>
      <c r="AV499" s="39"/>
      <c r="AW499" s="33" t="s">
        <v>112</v>
      </c>
      <c r="AX499" s="33" t="s">
        <v>112</v>
      </c>
      <c r="AY499" s="33">
        <v>45457</v>
      </c>
      <c r="AZ499" s="39"/>
      <c r="BD499" s="5"/>
      <c r="BG499" s="33">
        <f>Table1[[#This Row],[OKTB Meeting
(Plan)]]</f>
        <v>45457</v>
      </c>
    </row>
    <row r="500" spans="1:59" ht="14.95" hidden="1" customHeight="1" x14ac:dyDescent="0.2">
      <c r="A500" s="3">
        <v>491</v>
      </c>
      <c r="B500" s="3" t="s">
        <v>692</v>
      </c>
      <c r="C500" s="9" t="s">
        <v>122</v>
      </c>
      <c r="D500" s="37" t="str">
        <f t="shared" si="7"/>
        <v>∞</v>
      </c>
      <c r="E500" s="5" t="s">
        <v>892</v>
      </c>
      <c r="F500" s="5" t="s">
        <v>817</v>
      </c>
      <c r="G500" s="5" t="s">
        <v>2005</v>
      </c>
      <c r="I500" s="5" t="s">
        <v>293</v>
      </c>
      <c r="J500" s="5" t="s">
        <v>546</v>
      </c>
      <c r="K500" s="5" t="s">
        <v>4</v>
      </c>
      <c r="R500" s="5">
        <v>1</v>
      </c>
      <c r="S500" s="5">
        <v>1</v>
      </c>
      <c r="U500" s="5">
        <v>10</v>
      </c>
      <c r="V500" s="5">
        <v>0</v>
      </c>
      <c r="W500" s="33">
        <v>45467</v>
      </c>
      <c r="X500" s="41" t="s">
        <v>115</v>
      </c>
      <c r="Y500" s="41" t="s">
        <v>115</v>
      </c>
      <c r="Z500" s="33">
        <v>45482</v>
      </c>
      <c r="AA500" s="39"/>
      <c r="AB500" s="39"/>
      <c r="AC500" s="39"/>
      <c r="AD500" s="39"/>
      <c r="AE500" s="33">
        <v>45191</v>
      </c>
      <c r="AF500" s="39">
        <v>45265</v>
      </c>
      <c r="AG500" s="33" t="s">
        <v>112</v>
      </c>
      <c r="AH500" s="33" t="s">
        <v>112</v>
      </c>
      <c r="AI500" s="33">
        <v>45323</v>
      </c>
      <c r="AJ500" s="33" t="s">
        <v>112</v>
      </c>
      <c r="AK500" s="33" t="s">
        <v>112</v>
      </c>
      <c r="AL500" s="33" t="s">
        <v>112</v>
      </c>
      <c r="AM500" s="33">
        <v>45365</v>
      </c>
      <c r="AN500" s="42"/>
      <c r="AO500" s="33">
        <v>45372</v>
      </c>
      <c r="AP500" s="42"/>
      <c r="AQ500" s="33">
        <v>45393</v>
      </c>
      <c r="AR500" s="42"/>
      <c r="AS500" s="33">
        <v>45435</v>
      </c>
      <c r="AT500" s="39"/>
      <c r="AU500" s="33">
        <v>45450</v>
      </c>
      <c r="AV500" s="39"/>
      <c r="AW500" s="33">
        <v>45450</v>
      </c>
      <c r="AX500" s="33" t="s">
        <v>112</v>
      </c>
      <c r="AY500" s="33">
        <v>45457</v>
      </c>
      <c r="AZ500" s="39"/>
      <c r="BD500" s="5"/>
      <c r="BG500" s="33">
        <f>Table1[[#This Row],[OKTB Meeting
(Plan)]]</f>
        <v>45457</v>
      </c>
    </row>
    <row r="501" spans="1:59" ht="14.95" hidden="1" customHeight="1" x14ac:dyDescent="0.25">
      <c r="A501" s="3">
        <v>492</v>
      </c>
      <c r="B501" s="3" t="s">
        <v>692</v>
      </c>
      <c r="C501" s="9" t="s">
        <v>122</v>
      </c>
      <c r="D501" s="37" t="str">
        <f t="shared" si="7"/>
        <v>∞</v>
      </c>
      <c r="E501" s="5" t="s">
        <v>892</v>
      </c>
      <c r="F501" s="5" t="s">
        <v>817</v>
      </c>
      <c r="G501" s="5" t="s">
        <v>122</v>
      </c>
      <c r="I501" s="5" t="s">
        <v>293</v>
      </c>
      <c r="J501" s="5" t="s">
        <v>546</v>
      </c>
      <c r="K501" s="5" t="s">
        <v>4</v>
      </c>
      <c r="R501" s="5">
        <v>1</v>
      </c>
      <c r="S501" s="5">
        <v>1</v>
      </c>
      <c r="U501" s="5">
        <v>10</v>
      </c>
      <c r="V501" s="5">
        <v>0</v>
      </c>
      <c r="W501" s="33">
        <v>45467</v>
      </c>
      <c r="X501" s="41" t="s">
        <v>115</v>
      </c>
      <c r="Y501" s="41" t="s">
        <v>115</v>
      </c>
      <c r="Z501" s="33">
        <v>45482</v>
      </c>
      <c r="AA501" s="39"/>
      <c r="AB501" s="39"/>
      <c r="AC501" s="39"/>
      <c r="AD501" s="39"/>
      <c r="AE501" s="33">
        <v>45191</v>
      </c>
      <c r="AF501" s="39">
        <v>45265</v>
      </c>
      <c r="AG501" s="33" t="s">
        <v>112</v>
      </c>
      <c r="AH501" s="33" t="s">
        <v>112</v>
      </c>
      <c r="AI501" s="33" t="s">
        <v>112</v>
      </c>
      <c r="AJ501" s="33" t="s">
        <v>112</v>
      </c>
      <c r="AK501" s="33" t="s">
        <v>112</v>
      </c>
      <c r="AL501" s="33" t="s">
        <v>112</v>
      </c>
      <c r="AM501" s="33">
        <v>45365</v>
      </c>
      <c r="AN501" s="42"/>
      <c r="AO501" s="33">
        <v>45372</v>
      </c>
      <c r="AP501" s="42"/>
      <c r="AQ501" s="33">
        <v>45393</v>
      </c>
      <c r="AR501" s="42"/>
      <c r="AS501" s="33">
        <v>45435</v>
      </c>
      <c r="AT501" s="39"/>
      <c r="AU501" s="33">
        <v>45450</v>
      </c>
      <c r="AV501" s="39"/>
      <c r="AW501" s="33" t="s">
        <v>112</v>
      </c>
      <c r="AX501" s="33" t="s">
        <v>112</v>
      </c>
      <c r="AY501" s="33">
        <v>45457</v>
      </c>
      <c r="AZ501" s="39"/>
      <c r="BD501" s="5"/>
      <c r="BG501" s="33">
        <f>Table1[[#This Row],[OKTB Meeting
(Plan)]]</f>
        <v>45457</v>
      </c>
    </row>
    <row r="502" spans="1:59" ht="14.95" hidden="1" customHeight="1" x14ac:dyDescent="0.25">
      <c r="A502" s="3">
        <v>493</v>
      </c>
      <c r="B502" s="3" t="s">
        <v>692</v>
      </c>
      <c r="C502" s="9" t="s">
        <v>122</v>
      </c>
      <c r="D502" s="37" t="str">
        <f t="shared" si="7"/>
        <v>∞</v>
      </c>
      <c r="E502" s="5" t="s">
        <v>892</v>
      </c>
      <c r="F502" s="5" t="s">
        <v>817</v>
      </c>
      <c r="G502" s="5" t="s">
        <v>122</v>
      </c>
      <c r="I502" s="5" t="s">
        <v>293</v>
      </c>
      <c r="J502" s="5" t="s">
        <v>546</v>
      </c>
      <c r="K502" s="5" t="s">
        <v>4</v>
      </c>
      <c r="R502" s="5">
        <v>1</v>
      </c>
      <c r="S502" s="5">
        <v>1</v>
      </c>
      <c r="U502" s="5">
        <v>10</v>
      </c>
      <c r="V502" s="5">
        <v>0</v>
      </c>
      <c r="W502" s="33">
        <v>45467</v>
      </c>
      <c r="X502" s="41" t="s">
        <v>115</v>
      </c>
      <c r="Y502" s="41" t="s">
        <v>115</v>
      </c>
      <c r="Z502" s="33">
        <v>45482</v>
      </c>
      <c r="AA502" s="39"/>
      <c r="AB502" s="39"/>
      <c r="AC502" s="39"/>
      <c r="AD502" s="39"/>
      <c r="AE502" s="33">
        <v>45191</v>
      </c>
      <c r="AF502" s="39">
        <v>45265</v>
      </c>
      <c r="AG502" s="33" t="s">
        <v>112</v>
      </c>
      <c r="AH502" s="33" t="s">
        <v>112</v>
      </c>
      <c r="AI502" s="33">
        <v>45323</v>
      </c>
      <c r="AJ502" s="33" t="s">
        <v>112</v>
      </c>
      <c r="AK502" s="33" t="s">
        <v>112</v>
      </c>
      <c r="AL502" s="33" t="s">
        <v>112</v>
      </c>
      <c r="AM502" s="33">
        <v>45365</v>
      </c>
      <c r="AN502" s="42"/>
      <c r="AO502" s="33">
        <v>45372</v>
      </c>
      <c r="AP502" s="42"/>
      <c r="AQ502" s="33">
        <v>45393</v>
      </c>
      <c r="AR502" s="42"/>
      <c r="AS502" s="33">
        <v>45435</v>
      </c>
      <c r="AT502" s="39"/>
      <c r="AU502" s="33">
        <v>45450</v>
      </c>
      <c r="AV502" s="39"/>
      <c r="AW502" s="33">
        <v>45450</v>
      </c>
      <c r="AX502" s="33" t="s">
        <v>112</v>
      </c>
      <c r="AY502" s="33">
        <v>45457</v>
      </c>
      <c r="AZ502" s="39"/>
      <c r="BD502" s="5"/>
      <c r="BG502" s="33">
        <f>Table1[[#This Row],[OKTB Meeting
(Plan)]]</f>
        <v>45457</v>
      </c>
    </row>
    <row r="503" spans="1:59" ht="14.95" hidden="1" customHeight="1" x14ac:dyDescent="0.2">
      <c r="A503" s="3">
        <v>494</v>
      </c>
      <c r="B503" s="3" t="s">
        <v>879</v>
      </c>
      <c r="C503" s="9">
        <v>120453</v>
      </c>
      <c r="D503" s="37" t="str">
        <f t="shared" si="7"/>
        <v>∞</v>
      </c>
      <c r="E503" s="5" t="s">
        <v>104</v>
      </c>
      <c r="F503" s="5" t="s">
        <v>906</v>
      </c>
      <c r="H503" s="5" t="s">
        <v>122</v>
      </c>
      <c r="I503" s="5" t="s">
        <v>651</v>
      </c>
      <c r="J503" s="5" t="s">
        <v>546</v>
      </c>
      <c r="K503" s="5" t="s">
        <v>16</v>
      </c>
      <c r="M503" s="5" t="s">
        <v>109</v>
      </c>
      <c r="N503" s="5" t="s">
        <v>509</v>
      </c>
      <c r="O503" s="5" t="s">
        <v>111</v>
      </c>
      <c r="P503" s="5" t="s">
        <v>111</v>
      </c>
      <c r="Q503" s="5" t="s">
        <v>111</v>
      </c>
      <c r="R503" s="5">
        <v>1</v>
      </c>
      <c r="S503" s="5">
        <v>1</v>
      </c>
      <c r="T503" s="5" t="s">
        <v>5</v>
      </c>
      <c r="U503" s="5">
        <v>20</v>
      </c>
      <c r="V503" s="5">
        <v>10</v>
      </c>
      <c r="W503" s="33">
        <v>45558</v>
      </c>
      <c r="X503" s="41">
        <v>45583</v>
      </c>
      <c r="Y503" s="41">
        <v>45597</v>
      </c>
      <c r="Z503" s="33">
        <v>45601</v>
      </c>
      <c r="AA503" s="39"/>
      <c r="AB503" s="39"/>
      <c r="AC503" s="39"/>
      <c r="AD503" s="39"/>
      <c r="AE503" s="33" t="s">
        <v>112</v>
      </c>
      <c r="AF503" s="39"/>
      <c r="AG503" s="33" t="s">
        <v>112</v>
      </c>
      <c r="AH503" s="39"/>
      <c r="AI503" s="33">
        <v>45412</v>
      </c>
      <c r="AJ503" s="39"/>
      <c r="AK503" s="33" t="s">
        <v>112</v>
      </c>
      <c r="AL503" s="39"/>
      <c r="AM503" s="33">
        <v>45455</v>
      </c>
      <c r="AN503" s="39"/>
      <c r="AO503" s="33">
        <v>45463</v>
      </c>
      <c r="AP503" s="39"/>
      <c r="AQ503" s="33">
        <v>45485</v>
      </c>
      <c r="AR503" s="39"/>
      <c r="AS503" s="33" t="s">
        <v>112</v>
      </c>
      <c r="AT503" s="39"/>
      <c r="AU503" s="33">
        <v>45544</v>
      </c>
      <c r="AV503" s="39"/>
      <c r="AW503" s="33">
        <v>45544</v>
      </c>
      <c r="AX503" s="39"/>
      <c r="AY503" s="33">
        <v>45551</v>
      </c>
      <c r="AZ503" s="39"/>
      <c r="BD503" s="5"/>
      <c r="BG503" s="33">
        <f>Table1[[#This Row],[OKTB Meeting
(Plan)]]</f>
        <v>45551</v>
      </c>
    </row>
    <row r="504" spans="1:59" ht="14.95" hidden="1" customHeight="1" x14ac:dyDescent="0.2">
      <c r="A504" s="3">
        <v>495</v>
      </c>
      <c r="B504" s="3" t="s">
        <v>882</v>
      </c>
      <c r="C504" s="9">
        <v>121326</v>
      </c>
      <c r="D504" s="37" t="str">
        <f t="shared" si="7"/>
        <v>∞</v>
      </c>
      <c r="E504" s="5" t="s">
        <v>883</v>
      </c>
      <c r="F504" s="5" t="s">
        <v>898</v>
      </c>
      <c r="H504" s="5" t="s">
        <v>378</v>
      </c>
      <c r="I504" s="5" t="s">
        <v>293</v>
      </c>
      <c r="J504" s="5" t="s">
        <v>546</v>
      </c>
      <c r="K504" s="5" t="s">
        <v>16</v>
      </c>
      <c r="L504" s="64"/>
      <c r="M504" s="5" t="s">
        <v>237</v>
      </c>
      <c r="N504" s="5" t="s">
        <v>337</v>
      </c>
      <c r="Q504" s="5" t="s">
        <v>122</v>
      </c>
      <c r="R504" s="5">
        <v>1.5</v>
      </c>
      <c r="S504" s="5">
        <v>0.5</v>
      </c>
      <c r="T504" s="5" t="s">
        <v>23</v>
      </c>
      <c r="U504" s="5">
        <v>5</v>
      </c>
      <c r="V504" s="5">
        <v>10</v>
      </c>
      <c r="W504" s="33">
        <v>45474</v>
      </c>
      <c r="X504" s="41">
        <v>45481</v>
      </c>
      <c r="Y504" s="41">
        <v>45495</v>
      </c>
      <c r="Z504" s="33">
        <v>45497</v>
      </c>
      <c r="AA504" s="39"/>
      <c r="AB504" s="39"/>
      <c r="AC504" s="39"/>
      <c r="AD504" s="39"/>
      <c r="AE504" s="33">
        <v>45198</v>
      </c>
      <c r="AF504" s="39"/>
      <c r="AG504" s="33" t="s">
        <v>112</v>
      </c>
      <c r="AH504" s="39"/>
      <c r="AI504" s="33">
        <v>45330</v>
      </c>
      <c r="AJ504" s="39"/>
      <c r="AK504" s="33" t="s">
        <v>112</v>
      </c>
      <c r="AL504" s="39"/>
      <c r="AM504" s="33">
        <v>45372</v>
      </c>
      <c r="AN504" s="39"/>
      <c r="AO504" s="33">
        <v>45379</v>
      </c>
      <c r="AP504" s="39"/>
      <c r="AQ504" s="33">
        <v>45400</v>
      </c>
      <c r="AR504" s="39"/>
      <c r="AS504" s="33">
        <v>45443</v>
      </c>
      <c r="AT504" s="39"/>
      <c r="AU504" s="33">
        <v>45457</v>
      </c>
      <c r="AV504" s="39"/>
      <c r="AW504" s="33">
        <v>45457</v>
      </c>
      <c r="AX504" s="39"/>
      <c r="AY504" s="33">
        <v>45467</v>
      </c>
      <c r="AZ504" s="39"/>
      <c r="BD504" s="5"/>
      <c r="BG504" s="33">
        <f>Table1[[#This Row],[OKTB Meeting
(Plan)]]</f>
        <v>45467</v>
      </c>
    </row>
    <row r="505" spans="1:59" ht="14.95" hidden="1" customHeight="1" x14ac:dyDescent="0.25">
      <c r="A505" s="3">
        <v>1011</v>
      </c>
      <c r="B505" s="3" t="s">
        <v>692</v>
      </c>
      <c r="C505" s="9">
        <v>125312</v>
      </c>
      <c r="D505" s="37" t="str">
        <f t="shared" si="7"/>
        <v>∞</v>
      </c>
      <c r="E505" s="65" t="s">
        <v>104</v>
      </c>
      <c r="F505" s="66" t="s">
        <v>2003</v>
      </c>
      <c r="I505" s="5" t="s">
        <v>107</v>
      </c>
      <c r="J505" s="5" t="s">
        <v>131</v>
      </c>
      <c r="K505" s="5" t="s">
        <v>686</v>
      </c>
      <c r="M505" s="5" t="s">
        <v>109</v>
      </c>
      <c r="O505" s="5" t="s">
        <v>111</v>
      </c>
      <c r="P505" s="5" t="s">
        <v>111</v>
      </c>
      <c r="Q505" s="5" t="s">
        <v>111</v>
      </c>
      <c r="R505" s="5">
        <v>1</v>
      </c>
      <c r="S505" s="5">
        <v>1</v>
      </c>
      <c r="T505" s="5" t="s">
        <v>5</v>
      </c>
      <c r="U505" s="5">
        <v>10</v>
      </c>
      <c r="V505" s="5">
        <v>0</v>
      </c>
      <c r="W505" s="33">
        <v>45478</v>
      </c>
      <c r="X505" s="41" t="s">
        <v>115</v>
      </c>
      <c r="Y505" s="41" t="s">
        <v>115</v>
      </c>
      <c r="Z505" s="33">
        <v>45492</v>
      </c>
      <c r="AA505" s="39"/>
      <c r="AB505" s="39"/>
      <c r="AC505" s="39"/>
      <c r="AD505" s="39"/>
      <c r="AE505" s="33" t="s">
        <v>112</v>
      </c>
      <c r="AF505" s="39"/>
      <c r="AG505" s="33" t="s">
        <v>112</v>
      </c>
      <c r="AH505" s="39"/>
      <c r="AI505" s="33" t="s">
        <v>112</v>
      </c>
      <c r="AJ505" s="39"/>
      <c r="AK505" s="33" t="s">
        <v>112</v>
      </c>
      <c r="AL505" s="39"/>
      <c r="AM505" s="33" t="s">
        <v>112</v>
      </c>
      <c r="AN505" s="39"/>
      <c r="AO505" s="33" t="s">
        <v>112</v>
      </c>
      <c r="AP505" s="39"/>
      <c r="AQ505" s="33" t="s">
        <v>112</v>
      </c>
      <c r="AR505" s="39"/>
      <c r="AS505" s="33" t="s">
        <v>112</v>
      </c>
      <c r="AT505" s="39"/>
      <c r="AU505" s="33" t="s">
        <v>112</v>
      </c>
      <c r="AV505" s="39"/>
      <c r="AW505" s="33" t="s">
        <v>112</v>
      </c>
      <c r="AX505" s="39"/>
      <c r="AY505" s="33" t="s">
        <v>112</v>
      </c>
      <c r="AZ505" s="39"/>
      <c r="BD505" s="5"/>
      <c r="BG505" s="33" t="str">
        <f>Table1[[#This Row],[OKTB Meeting
(Plan)]]</f>
        <v>Not Required</v>
      </c>
    </row>
    <row r="506" spans="1:59" ht="14.95" hidden="1" customHeight="1" x14ac:dyDescent="0.25">
      <c r="A506" s="3">
        <v>410</v>
      </c>
      <c r="B506" s="3" t="s">
        <v>692</v>
      </c>
      <c r="C506" s="9">
        <v>121377</v>
      </c>
      <c r="D506" s="37" t="str">
        <f t="shared" si="7"/>
        <v>∞</v>
      </c>
      <c r="E506" s="5" t="s">
        <v>840</v>
      </c>
      <c r="F506" s="5" t="s">
        <v>877</v>
      </c>
      <c r="G506" s="5" t="s">
        <v>846</v>
      </c>
      <c r="H506" s="5" t="s">
        <v>878</v>
      </c>
      <c r="I506" s="5" t="s">
        <v>293</v>
      </c>
      <c r="J506" s="5" t="s">
        <v>546</v>
      </c>
      <c r="K506" s="5" t="s">
        <v>4</v>
      </c>
      <c r="L506" s="64"/>
      <c r="M506" s="5" t="s">
        <v>237</v>
      </c>
      <c r="N506" s="5" t="s">
        <v>185</v>
      </c>
      <c r="Q506" s="5" t="s">
        <v>697</v>
      </c>
      <c r="R506" s="5">
        <v>1</v>
      </c>
      <c r="S506" s="5">
        <v>1</v>
      </c>
      <c r="T506" s="5" t="s">
        <v>23</v>
      </c>
      <c r="U506" s="5">
        <v>40</v>
      </c>
      <c r="V506" s="5">
        <v>10</v>
      </c>
      <c r="W506" s="33">
        <v>45488</v>
      </c>
      <c r="X506" s="41">
        <v>45544</v>
      </c>
      <c r="Y506" s="41">
        <v>45558</v>
      </c>
      <c r="Z506" s="33">
        <v>45560</v>
      </c>
      <c r="AA506" s="39"/>
      <c r="AB506" s="39"/>
      <c r="AC506" s="39"/>
      <c r="AD506" s="39"/>
      <c r="AE506" s="33">
        <v>45211</v>
      </c>
      <c r="AF506" s="39">
        <v>45104</v>
      </c>
      <c r="AG506" s="33" t="s">
        <v>112</v>
      </c>
      <c r="AH506" s="39" t="s">
        <v>112</v>
      </c>
      <c r="AI506" s="33">
        <v>45343</v>
      </c>
      <c r="AJ506" s="39">
        <v>45296</v>
      </c>
      <c r="AK506" s="33" t="s">
        <v>112</v>
      </c>
      <c r="AL506" s="39" t="s">
        <v>112</v>
      </c>
      <c r="AM506" s="33">
        <v>45385</v>
      </c>
      <c r="AN506" s="39">
        <v>45300</v>
      </c>
      <c r="AO506" s="33">
        <v>45392</v>
      </c>
      <c r="AP506" s="39">
        <v>45296</v>
      </c>
      <c r="AQ506" s="33">
        <v>45413</v>
      </c>
      <c r="AR506" s="39">
        <v>45350</v>
      </c>
      <c r="AS506" s="33">
        <v>45456</v>
      </c>
      <c r="AT506" s="39">
        <v>45376</v>
      </c>
      <c r="AU506" s="33">
        <v>45471</v>
      </c>
      <c r="AV506" s="43"/>
      <c r="AW506" s="33">
        <v>45471</v>
      </c>
      <c r="AX506" s="39" t="s">
        <v>112</v>
      </c>
      <c r="AY506" s="33">
        <v>45481</v>
      </c>
      <c r="AZ506" s="39">
        <v>45413</v>
      </c>
      <c r="BC506" s="28" t="s">
        <v>844</v>
      </c>
      <c r="BD506" s="5" t="s">
        <v>289</v>
      </c>
      <c r="BG506" s="33"/>
    </row>
    <row r="507" spans="1:59" ht="14.95" hidden="1" customHeight="1" x14ac:dyDescent="0.25">
      <c r="A507" s="3">
        <v>1005</v>
      </c>
      <c r="B507" s="3" t="s">
        <v>692</v>
      </c>
      <c r="C507" s="9">
        <v>125133</v>
      </c>
      <c r="D507" s="37" t="str">
        <f t="shared" si="7"/>
        <v>∞</v>
      </c>
      <c r="E507" s="65" t="s">
        <v>104</v>
      </c>
      <c r="F507" s="66" t="s">
        <v>1982</v>
      </c>
      <c r="I507" s="5" t="s">
        <v>107</v>
      </c>
      <c r="J507" s="5" t="s">
        <v>131</v>
      </c>
      <c r="K507" s="5" t="s">
        <v>16</v>
      </c>
      <c r="M507" s="5" t="s">
        <v>109</v>
      </c>
      <c r="O507" s="5" t="s">
        <v>111</v>
      </c>
      <c r="P507" s="5" t="s">
        <v>111</v>
      </c>
      <c r="Q507" s="5" t="s">
        <v>111</v>
      </c>
      <c r="R507" s="5">
        <v>1</v>
      </c>
      <c r="S507" s="5">
        <v>1</v>
      </c>
      <c r="T507" s="5" t="s">
        <v>5</v>
      </c>
      <c r="U507" s="5">
        <v>15</v>
      </c>
      <c r="V507" s="5">
        <v>0</v>
      </c>
      <c r="W507" s="33">
        <v>45488</v>
      </c>
      <c r="X507" s="41" t="s">
        <v>115</v>
      </c>
      <c r="Y507" s="41" t="s">
        <v>115</v>
      </c>
      <c r="Z507" s="33">
        <v>45509</v>
      </c>
      <c r="AA507" s="39"/>
      <c r="AB507" s="39"/>
      <c r="AC507" s="39"/>
      <c r="AD507" s="39"/>
      <c r="AE507" s="33" t="s">
        <v>112</v>
      </c>
      <c r="AF507" s="39"/>
      <c r="AG507" s="33" t="s">
        <v>112</v>
      </c>
      <c r="AH507" s="39"/>
      <c r="AI507" s="33" t="s">
        <v>112</v>
      </c>
      <c r="AJ507" s="39"/>
      <c r="AK507" s="33" t="s">
        <v>112</v>
      </c>
      <c r="AL507" s="39"/>
      <c r="AM507" s="33" t="s">
        <v>112</v>
      </c>
      <c r="AN507" s="39"/>
      <c r="AO507" s="33" t="s">
        <v>112</v>
      </c>
      <c r="AP507" s="39"/>
      <c r="AQ507" s="33" t="s">
        <v>112</v>
      </c>
      <c r="AR507" s="39"/>
      <c r="AS507" s="33" t="s">
        <v>112</v>
      </c>
      <c r="AT507" s="39"/>
      <c r="AU507" s="33" t="s">
        <v>112</v>
      </c>
      <c r="AV507" s="39"/>
      <c r="AW507" s="33" t="s">
        <v>112</v>
      </c>
      <c r="AX507" s="39"/>
      <c r="AY507" s="33" t="s">
        <v>112</v>
      </c>
      <c r="AZ507" s="39"/>
      <c r="BD507" s="5"/>
      <c r="BG507" s="33" t="str">
        <f>Table1[[#This Row],[OKTB Meeting
(Plan)]]</f>
        <v>Not Required</v>
      </c>
    </row>
    <row r="508" spans="1:59" ht="14.95" hidden="1" customHeight="1" x14ac:dyDescent="0.2">
      <c r="A508" s="3">
        <v>499</v>
      </c>
      <c r="B508" s="3" t="s">
        <v>879</v>
      </c>
      <c r="C508" s="9" t="s">
        <v>122</v>
      </c>
      <c r="D508" s="37" t="str">
        <f t="shared" si="7"/>
        <v>∞</v>
      </c>
      <c r="E508" s="5" t="s">
        <v>901</v>
      </c>
      <c r="F508" s="5" t="s">
        <v>907</v>
      </c>
      <c r="I508" s="5" t="s">
        <v>293</v>
      </c>
      <c r="J508" s="5" t="s">
        <v>118</v>
      </c>
      <c r="K508" s="5" t="s">
        <v>16</v>
      </c>
      <c r="R508" s="5">
        <v>1</v>
      </c>
      <c r="U508" s="5">
        <v>20</v>
      </c>
      <c r="V508" s="5">
        <v>5</v>
      </c>
      <c r="W508" s="33">
        <v>45474</v>
      </c>
      <c r="X508" s="41">
        <v>45502</v>
      </c>
      <c r="Y508" s="41">
        <v>45509</v>
      </c>
      <c r="Z508" s="33">
        <v>45511</v>
      </c>
      <c r="AA508" s="39"/>
      <c r="AB508" s="39"/>
      <c r="AC508" s="39"/>
      <c r="AD508" s="39"/>
      <c r="AE508" s="33">
        <v>45198</v>
      </c>
      <c r="AF508" s="39"/>
      <c r="AG508" s="33">
        <v>45212</v>
      </c>
      <c r="AH508" s="42"/>
      <c r="AI508" s="33">
        <v>45330</v>
      </c>
      <c r="AJ508" s="39"/>
      <c r="AK508" s="33">
        <v>45365</v>
      </c>
      <c r="AL508" s="39"/>
      <c r="AM508" s="39">
        <v>45373</v>
      </c>
      <c r="AN508" s="39"/>
      <c r="AO508" s="33">
        <v>45372</v>
      </c>
      <c r="AP508" s="39"/>
      <c r="AQ508" s="33">
        <v>45393</v>
      </c>
      <c r="AR508" s="39"/>
      <c r="AS508" s="33">
        <v>45436</v>
      </c>
      <c r="AT508" s="39"/>
      <c r="AU508" s="33">
        <v>45450</v>
      </c>
      <c r="AV508" s="39"/>
      <c r="AW508" s="33">
        <v>45450</v>
      </c>
      <c r="AX508" s="39"/>
      <c r="AY508" s="33">
        <v>45460</v>
      </c>
      <c r="AZ508" s="39"/>
      <c r="BD508" s="5"/>
      <c r="BG508" s="33">
        <f>Table1[[#This Row],[OKTB Meeting
(Plan)]]</f>
        <v>45460</v>
      </c>
    </row>
    <row r="509" spans="1:59" ht="14.95" hidden="1" customHeight="1" x14ac:dyDescent="0.2">
      <c r="A509" s="3">
        <v>500</v>
      </c>
      <c r="B509" s="59" t="s">
        <v>364</v>
      </c>
      <c r="C509" s="9" t="s">
        <v>122</v>
      </c>
      <c r="D509" s="37" t="str">
        <f t="shared" si="7"/>
        <v>∞</v>
      </c>
      <c r="E509" s="5" t="s">
        <v>104</v>
      </c>
      <c r="F509" s="5" t="s">
        <v>920</v>
      </c>
      <c r="G509" s="5" t="s">
        <v>122</v>
      </c>
      <c r="H509" s="5" t="s">
        <v>122</v>
      </c>
      <c r="I509" s="5" t="s">
        <v>107</v>
      </c>
      <c r="J509" s="5" t="s">
        <v>546</v>
      </c>
      <c r="K509" s="5" t="s">
        <v>4</v>
      </c>
      <c r="M509" s="5" t="s">
        <v>109</v>
      </c>
      <c r="N509" s="5" t="s">
        <v>122</v>
      </c>
      <c r="O509" s="5" t="s">
        <v>122</v>
      </c>
      <c r="P509" s="5" t="s">
        <v>122</v>
      </c>
      <c r="Q509" s="5" t="s">
        <v>122</v>
      </c>
      <c r="R509" s="5">
        <v>1</v>
      </c>
      <c r="S509" s="5">
        <v>1</v>
      </c>
      <c r="T509" s="5" t="s">
        <v>11</v>
      </c>
      <c r="U509" s="5">
        <v>15</v>
      </c>
      <c r="V509" s="5">
        <v>10</v>
      </c>
      <c r="W509" s="33">
        <v>45490</v>
      </c>
      <c r="X509" s="41">
        <v>45510</v>
      </c>
      <c r="Y509" s="41">
        <v>45524</v>
      </c>
      <c r="Z509" s="33">
        <v>45526</v>
      </c>
      <c r="AA509" s="39"/>
      <c r="AB509" s="39"/>
      <c r="AC509" s="39"/>
      <c r="AD509" s="39"/>
      <c r="AE509" s="33" t="s">
        <v>112</v>
      </c>
      <c r="AF509" s="39"/>
      <c r="AG509" s="33" t="s">
        <v>112</v>
      </c>
      <c r="AH509" s="39"/>
      <c r="AI509" s="33" t="s">
        <v>112</v>
      </c>
      <c r="AJ509" s="39"/>
      <c r="AK509" s="33" t="s">
        <v>112</v>
      </c>
      <c r="AL509" s="39"/>
      <c r="AM509" s="33" t="s">
        <v>112</v>
      </c>
      <c r="AN509" s="39"/>
      <c r="AO509" s="33" t="s">
        <v>112</v>
      </c>
      <c r="AP509" s="39"/>
      <c r="AQ509" s="33" t="s">
        <v>112</v>
      </c>
      <c r="AR509" s="39"/>
      <c r="AS509" s="33" t="s">
        <v>112</v>
      </c>
      <c r="AT509" s="39"/>
      <c r="AU509" s="33" t="s">
        <v>112</v>
      </c>
      <c r="AV509" s="39"/>
      <c r="AW509" s="33" t="s">
        <v>112</v>
      </c>
      <c r="AX509" s="39"/>
      <c r="AY509" s="33" t="s">
        <v>112</v>
      </c>
      <c r="AZ509" s="39"/>
      <c r="BD509" s="5"/>
      <c r="BG509" s="33" t="str">
        <f>Table1[[#This Row],[OKTB Meeting
(Plan)]]</f>
        <v>Not Required</v>
      </c>
    </row>
    <row r="510" spans="1:59" ht="14.95" customHeight="1" x14ac:dyDescent="0.2">
      <c r="A510" s="3">
        <v>501</v>
      </c>
      <c r="B510" s="3" t="s">
        <v>542</v>
      </c>
      <c r="C510" s="9">
        <v>123686</v>
      </c>
      <c r="D510" s="37" t="str">
        <f t="shared" si="7"/>
        <v>∞</v>
      </c>
      <c r="E510" s="5" t="s">
        <v>921</v>
      </c>
      <c r="F510" s="5" t="s">
        <v>1020</v>
      </c>
      <c r="G510" s="5" t="s">
        <v>1021</v>
      </c>
      <c r="H510" s="5" t="s">
        <v>420</v>
      </c>
      <c r="I510" s="5" t="s">
        <v>236</v>
      </c>
      <c r="J510" s="5" t="s">
        <v>546</v>
      </c>
      <c r="K510" s="5" t="s">
        <v>4</v>
      </c>
      <c r="L510" s="64"/>
      <c r="M510" s="5" t="s">
        <v>237</v>
      </c>
      <c r="N510" s="5" t="s">
        <v>368</v>
      </c>
      <c r="O510" s="5" t="s">
        <v>311</v>
      </c>
      <c r="Q510" s="5" t="s">
        <v>122</v>
      </c>
      <c r="R510" s="5">
        <v>1</v>
      </c>
      <c r="S510" s="5">
        <v>1</v>
      </c>
      <c r="T510" s="5" t="s">
        <v>23</v>
      </c>
      <c r="U510" s="5">
        <v>40</v>
      </c>
      <c r="V510" s="5">
        <v>10</v>
      </c>
      <c r="W510" s="80">
        <v>45980</v>
      </c>
      <c r="X510" s="41">
        <v>46050</v>
      </c>
      <c r="Y510" s="41">
        <v>46064</v>
      </c>
      <c r="Z510" s="33">
        <v>46066</v>
      </c>
      <c r="AA510" s="39"/>
      <c r="AB510" s="39"/>
      <c r="AC510" s="39"/>
      <c r="AD510" s="39"/>
      <c r="AE510" s="33">
        <v>45715</v>
      </c>
      <c r="AF510" s="39">
        <v>45219</v>
      </c>
      <c r="AG510" s="33">
        <v>45729</v>
      </c>
      <c r="AH510" s="33">
        <v>45259</v>
      </c>
      <c r="AI510" s="33">
        <v>45838</v>
      </c>
      <c r="AJ510" s="90">
        <v>45350</v>
      </c>
      <c r="AK510" s="76">
        <v>45874</v>
      </c>
      <c r="AL510" s="39"/>
      <c r="AM510" s="33">
        <v>45881</v>
      </c>
      <c r="AN510" s="39">
        <v>45411</v>
      </c>
      <c r="AO510" s="76">
        <v>45888</v>
      </c>
      <c r="AP510" s="39"/>
      <c r="AQ510" s="33">
        <v>45910</v>
      </c>
      <c r="AR510" s="39"/>
      <c r="AS510" s="33">
        <v>45952</v>
      </c>
      <c r="AT510" s="39"/>
      <c r="AU510" s="33">
        <v>45966</v>
      </c>
      <c r="AV510" s="39"/>
      <c r="AW510" s="33">
        <v>45966</v>
      </c>
      <c r="AX510" s="39"/>
      <c r="AY510" s="33">
        <v>45973</v>
      </c>
      <c r="AZ510" s="39"/>
      <c r="BD510" s="5"/>
      <c r="BG510" s="33">
        <f>Table1[[#This Row],[OKTB Meeting
(Plan)]]</f>
        <v>45973</v>
      </c>
    </row>
    <row r="511" spans="1:59" ht="14.95" customHeight="1" x14ac:dyDescent="0.2">
      <c r="A511" s="3">
        <v>502</v>
      </c>
      <c r="B511" s="3" t="s">
        <v>542</v>
      </c>
      <c r="C511" s="9">
        <v>123687</v>
      </c>
      <c r="D511" s="37" t="str">
        <f t="shared" si="7"/>
        <v>∞</v>
      </c>
      <c r="E511" s="5" t="s">
        <v>921</v>
      </c>
      <c r="F511" s="5" t="s">
        <v>922</v>
      </c>
      <c r="G511" s="5" t="s">
        <v>923</v>
      </c>
      <c r="H511" s="5" t="s">
        <v>446</v>
      </c>
      <c r="I511" s="5" t="s">
        <v>236</v>
      </c>
      <c r="J511" s="5" t="s">
        <v>546</v>
      </c>
      <c r="K511" s="5" t="s">
        <v>4</v>
      </c>
      <c r="L511" s="64"/>
      <c r="M511" s="5" t="s">
        <v>237</v>
      </c>
      <c r="N511" s="5" t="s">
        <v>368</v>
      </c>
      <c r="O511" s="5" t="s">
        <v>311</v>
      </c>
      <c r="Q511" s="5" t="s">
        <v>122</v>
      </c>
      <c r="R511" s="5">
        <v>1</v>
      </c>
      <c r="S511" s="5">
        <v>1</v>
      </c>
      <c r="T511" s="5" t="s">
        <v>23</v>
      </c>
      <c r="U511" s="5">
        <v>40</v>
      </c>
      <c r="V511" s="5">
        <v>10</v>
      </c>
      <c r="W511" s="33">
        <v>45495</v>
      </c>
      <c r="X511" s="41">
        <v>45551</v>
      </c>
      <c r="Y511" s="41">
        <v>45565</v>
      </c>
      <c r="Z511" s="33">
        <v>45567</v>
      </c>
      <c r="AA511" s="39"/>
      <c r="AB511" s="39"/>
      <c r="AC511" s="39"/>
      <c r="AD511" s="39"/>
      <c r="AE511" s="33">
        <v>45218</v>
      </c>
      <c r="AF511" s="39">
        <v>45219</v>
      </c>
      <c r="AG511" s="33">
        <v>45232</v>
      </c>
      <c r="AH511" s="33">
        <v>45259</v>
      </c>
      <c r="AI511" s="33">
        <v>45350</v>
      </c>
      <c r="AJ511" s="90">
        <v>45350</v>
      </c>
      <c r="AK511" s="76">
        <v>45385</v>
      </c>
      <c r="AL511" s="39"/>
      <c r="AM511" s="33">
        <v>45392</v>
      </c>
      <c r="AN511" s="39">
        <v>45411</v>
      </c>
      <c r="AO511" s="76">
        <v>45399</v>
      </c>
      <c r="AP511" s="39">
        <v>45471</v>
      </c>
      <c r="AQ511" s="33">
        <v>45420</v>
      </c>
      <c r="AR511" s="39"/>
      <c r="AS511" s="33">
        <v>45464</v>
      </c>
      <c r="AT511" s="39"/>
      <c r="AU511" s="33">
        <v>45481</v>
      </c>
      <c r="AV511" s="39"/>
      <c r="AW511" s="33">
        <v>45481</v>
      </c>
      <c r="AX511" s="39"/>
      <c r="AY511" s="33">
        <v>45488</v>
      </c>
      <c r="AZ511" s="39"/>
      <c r="BC511" s="28" t="s">
        <v>924</v>
      </c>
      <c r="BD511" s="5" t="s">
        <v>314</v>
      </c>
      <c r="BG511" s="33">
        <f>Table1[[#This Row],[OKTB Meeting
(Plan)]]</f>
        <v>45488</v>
      </c>
    </row>
    <row r="512" spans="1:59" ht="14.95" customHeight="1" x14ac:dyDescent="0.2">
      <c r="A512" s="3">
        <v>503</v>
      </c>
      <c r="B512" s="3" t="s">
        <v>542</v>
      </c>
      <c r="C512" s="9">
        <v>123688</v>
      </c>
      <c r="D512" s="37" t="str">
        <f t="shared" si="7"/>
        <v>∞</v>
      </c>
      <c r="E512" s="5" t="s">
        <v>921</v>
      </c>
      <c r="F512" s="5" t="s">
        <v>922</v>
      </c>
      <c r="G512" s="5" t="s">
        <v>1022</v>
      </c>
      <c r="H512" s="5" t="s">
        <v>344</v>
      </c>
      <c r="I512" s="5" t="s">
        <v>236</v>
      </c>
      <c r="J512" s="5" t="s">
        <v>546</v>
      </c>
      <c r="K512" s="5" t="s">
        <v>4</v>
      </c>
      <c r="L512" s="64"/>
      <c r="M512" s="5" t="s">
        <v>237</v>
      </c>
      <c r="N512" s="5" t="s">
        <v>368</v>
      </c>
      <c r="O512" s="5" t="s">
        <v>311</v>
      </c>
      <c r="Q512" s="5" t="s">
        <v>122</v>
      </c>
      <c r="R512" s="5">
        <v>1</v>
      </c>
      <c r="S512" s="5">
        <v>1</v>
      </c>
      <c r="T512" s="5" t="s">
        <v>23</v>
      </c>
      <c r="U512" s="5">
        <v>40</v>
      </c>
      <c r="V512" s="5">
        <v>10</v>
      </c>
      <c r="W512" s="80">
        <v>45980</v>
      </c>
      <c r="X512" s="41">
        <v>46050</v>
      </c>
      <c r="Y512" s="41">
        <v>46064</v>
      </c>
      <c r="Z512" s="33">
        <v>46066</v>
      </c>
      <c r="AA512" s="39"/>
      <c r="AB512" s="39"/>
      <c r="AC512" s="39"/>
      <c r="AD512" s="39"/>
      <c r="AE512" s="33">
        <v>45715</v>
      </c>
      <c r="AF512" s="39">
        <v>45219</v>
      </c>
      <c r="AG512" s="33">
        <v>45729</v>
      </c>
      <c r="AH512" s="33">
        <v>45259</v>
      </c>
      <c r="AI512" s="33">
        <v>45838</v>
      </c>
      <c r="AJ512" s="90">
        <v>45350</v>
      </c>
      <c r="AK512" s="76">
        <v>45874</v>
      </c>
      <c r="AL512" s="39"/>
      <c r="AM512" s="33">
        <v>45881</v>
      </c>
      <c r="AN512" s="39">
        <v>45411</v>
      </c>
      <c r="AO512" s="76">
        <v>45888</v>
      </c>
      <c r="AP512" s="39"/>
      <c r="AQ512" s="33">
        <v>45910</v>
      </c>
      <c r="AR512" s="39"/>
      <c r="AS512" s="33">
        <v>45952</v>
      </c>
      <c r="AT512" s="39"/>
      <c r="AU512" s="33">
        <v>45966</v>
      </c>
      <c r="AV512" s="39"/>
      <c r="AW512" s="33">
        <v>45966</v>
      </c>
      <c r="AX512" s="39"/>
      <c r="AY512" s="33">
        <v>45973</v>
      </c>
      <c r="AZ512" s="39"/>
      <c r="BC512" s="28" t="s">
        <v>924</v>
      </c>
      <c r="BD512" s="5" t="s">
        <v>314</v>
      </c>
      <c r="BG512" s="33">
        <f>Table1[[#This Row],[OKTB Meeting
(Plan)]]</f>
        <v>45973</v>
      </c>
    </row>
    <row r="513" spans="1:59" ht="14.95" customHeight="1" x14ac:dyDescent="0.2">
      <c r="A513" s="3">
        <v>504</v>
      </c>
      <c r="B513" s="3" t="s">
        <v>542</v>
      </c>
      <c r="C513" s="9">
        <v>123689</v>
      </c>
      <c r="D513" s="37" t="str">
        <f t="shared" si="7"/>
        <v>∞</v>
      </c>
      <c r="E513" s="5" t="s">
        <v>921</v>
      </c>
      <c r="F513" s="5" t="s">
        <v>922</v>
      </c>
      <c r="G513" s="5" t="s">
        <v>925</v>
      </c>
      <c r="H513" s="5" t="s">
        <v>212</v>
      </c>
      <c r="I513" s="5" t="s">
        <v>236</v>
      </c>
      <c r="J513" s="5" t="s">
        <v>546</v>
      </c>
      <c r="K513" s="5" t="s">
        <v>4</v>
      </c>
      <c r="L513" s="64"/>
      <c r="M513" s="5" t="s">
        <v>237</v>
      </c>
      <c r="N513" s="5" t="s">
        <v>368</v>
      </c>
      <c r="O513" s="5" t="s">
        <v>311</v>
      </c>
      <c r="Q513" s="5" t="s">
        <v>122</v>
      </c>
      <c r="R513" s="5">
        <v>1</v>
      </c>
      <c r="S513" s="5">
        <v>1</v>
      </c>
      <c r="T513" s="5" t="s">
        <v>23</v>
      </c>
      <c r="U513" s="5">
        <v>40</v>
      </c>
      <c r="V513" s="5">
        <v>10</v>
      </c>
      <c r="W513" s="33">
        <v>45495</v>
      </c>
      <c r="X513" s="41">
        <v>45551</v>
      </c>
      <c r="Y513" s="41">
        <v>45565</v>
      </c>
      <c r="Z513" s="33">
        <v>45567</v>
      </c>
      <c r="AA513" s="39"/>
      <c r="AB513" s="39"/>
      <c r="AC513" s="39"/>
      <c r="AD513" s="39"/>
      <c r="AE513" s="33">
        <v>45218</v>
      </c>
      <c r="AF513" s="39">
        <v>45219</v>
      </c>
      <c r="AG513" s="33">
        <v>45232</v>
      </c>
      <c r="AH513" s="33">
        <v>45259</v>
      </c>
      <c r="AI513" s="33">
        <v>45350</v>
      </c>
      <c r="AJ513" s="90">
        <v>45350</v>
      </c>
      <c r="AK513" s="76">
        <v>45385</v>
      </c>
      <c r="AL513" s="39"/>
      <c r="AM513" s="33">
        <v>45392</v>
      </c>
      <c r="AN513" s="39">
        <v>45411</v>
      </c>
      <c r="AO513" s="76">
        <v>45399</v>
      </c>
      <c r="AP513" s="39">
        <v>45471</v>
      </c>
      <c r="AQ513" s="33">
        <v>45420</v>
      </c>
      <c r="AR513" s="39"/>
      <c r="AS513" s="33">
        <v>45464</v>
      </c>
      <c r="AT513" s="39"/>
      <c r="AU513" s="33">
        <v>45481</v>
      </c>
      <c r="AV513" s="39"/>
      <c r="AW513" s="33">
        <v>45481</v>
      </c>
      <c r="AX513" s="39"/>
      <c r="AY513" s="33">
        <v>45488</v>
      </c>
      <c r="AZ513" s="39"/>
      <c r="BC513" s="28" t="s">
        <v>924</v>
      </c>
      <c r="BD513" s="5" t="s">
        <v>314</v>
      </c>
    </row>
    <row r="514" spans="1:59" ht="14.95" customHeight="1" x14ac:dyDescent="0.2">
      <c r="A514" s="3">
        <v>505</v>
      </c>
      <c r="B514" s="3" t="s">
        <v>542</v>
      </c>
      <c r="C514" s="9">
        <v>123690</v>
      </c>
      <c r="D514" s="37" t="str">
        <f t="shared" si="7"/>
        <v>∞</v>
      </c>
      <c r="E514" s="5" t="s">
        <v>921</v>
      </c>
      <c r="F514" s="5" t="s">
        <v>922</v>
      </c>
      <c r="G514" s="5" t="s">
        <v>926</v>
      </c>
      <c r="H514" s="5" t="s">
        <v>318</v>
      </c>
      <c r="I514" s="5" t="s">
        <v>236</v>
      </c>
      <c r="J514" s="5" t="s">
        <v>546</v>
      </c>
      <c r="K514" s="5" t="s">
        <v>4</v>
      </c>
      <c r="L514" s="64"/>
      <c r="M514" s="5" t="s">
        <v>237</v>
      </c>
      <c r="N514" s="5" t="s">
        <v>368</v>
      </c>
      <c r="O514" s="5" t="s">
        <v>311</v>
      </c>
      <c r="Q514" s="5" t="s">
        <v>122</v>
      </c>
      <c r="R514" s="5">
        <v>1</v>
      </c>
      <c r="S514" s="5">
        <v>1</v>
      </c>
      <c r="T514" s="5" t="s">
        <v>23</v>
      </c>
      <c r="U514" s="5">
        <v>40</v>
      </c>
      <c r="V514" s="5">
        <v>10</v>
      </c>
      <c r="W514" s="33">
        <v>45495</v>
      </c>
      <c r="X514" s="41">
        <v>45551</v>
      </c>
      <c r="Y514" s="41">
        <v>45565</v>
      </c>
      <c r="Z514" s="33">
        <v>45567</v>
      </c>
      <c r="AA514" s="39"/>
      <c r="AB514" s="39"/>
      <c r="AC514" s="39"/>
      <c r="AD514" s="39"/>
      <c r="AE514" s="33">
        <v>45218</v>
      </c>
      <c r="AF514" s="39">
        <v>45219</v>
      </c>
      <c r="AG514" s="33">
        <v>45232</v>
      </c>
      <c r="AH514" s="33">
        <v>45259</v>
      </c>
      <c r="AI514" s="33">
        <v>45350</v>
      </c>
      <c r="AJ514" s="90">
        <v>45350</v>
      </c>
      <c r="AK514" s="76">
        <v>45385</v>
      </c>
      <c r="AL514" s="39"/>
      <c r="AM514" s="33">
        <v>45392</v>
      </c>
      <c r="AN514" s="39">
        <v>45411</v>
      </c>
      <c r="AO514" s="76">
        <v>45399</v>
      </c>
      <c r="AP514" s="39">
        <v>45471</v>
      </c>
      <c r="AQ514" s="33">
        <v>45420</v>
      </c>
      <c r="AR514" s="39"/>
      <c r="AS514" s="33">
        <v>45464</v>
      </c>
      <c r="AT514" s="39"/>
      <c r="AU514" s="33">
        <v>45481</v>
      </c>
      <c r="AV514" s="39"/>
      <c r="AW514" s="33">
        <v>45481</v>
      </c>
      <c r="AX514" s="39"/>
      <c r="AY514" s="33">
        <v>45488</v>
      </c>
      <c r="AZ514" s="39"/>
      <c r="BC514" s="28" t="s">
        <v>924</v>
      </c>
      <c r="BD514" s="5" t="s">
        <v>314</v>
      </c>
    </row>
    <row r="515" spans="1:59" ht="14.95" hidden="1" customHeight="1" x14ac:dyDescent="0.2">
      <c r="A515" s="3">
        <v>506</v>
      </c>
      <c r="B515" s="3" t="s">
        <v>879</v>
      </c>
      <c r="C515" s="9" t="s">
        <v>122</v>
      </c>
      <c r="D515" s="37" t="str">
        <f t="shared" si="7"/>
        <v>∞</v>
      </c>
      <c r="E515" s="5" t="s">
        <v>104</v>
      </c>
      <c r="F515" s="5" t="s">
        <v>929</v>
      </c>
      <c r="H515" s="5" t="s">
        <v>122</v>
      </c>
      <c r="I515" s="5" t="s">
        <v>651</v>
      </c>
      <c r="J515" s="5" t="s">
        <v>546</v>
      </c>
      <c r="K515" s="5" t="s">
        <v>16</v>
      </c>
      <c r="M515" s="5" t="s">
        <v>109</v>
      </c>
      <c r="N515" s="5" t="s">
        <v>110</v>
      </c>
      <c r="O515" s="5" t="s">
        <v>111</v>
      </c>
      <c r="P515" s="5" t="s">
        <v>111</v>
      </c>
      <c r="Q515" s="5" t="s">
        <v>111</v>
      </c>
      <c r="R515" s="5">
        <v>1</v>
      </c>
      <c r="S515" s="5">
        <v>1</v>
      </c>
      <c r="T515" s="5" t="s">
        <v>36</v>
      </c>
      <c r="U515" s="5">
        <v>20</v>
      </c>
      <c r="V515" s="5">
        <v>10</v>
      </c>
      <c r="W515" s="33">
        <v>45505</v>
      </c>
      <c r="X515" s="41">
        <v>45532</v>
      </c>
      <c r="Y515" s="41">
        <v>45547</v>
      </c>
      <c r="Z515" s="33">
        <v>45551</v>
      </c>
      <c r="AA515" s="39"/>
      <c r="AB515" s="70"/>
      <c r="AC515" s="70"/>
      <c r="AD515" s="70"/>
      <c r="AE515" s="91" t="s">
        <v>112</v>
      </c>
      <c r="AF515" s="70"/>
      <c r="AG515" s="91" t="s">
        <v>112</v>
      </c>
      <c r="AH515" s="70"/>
      <c r="AI515" s="91">
        <v>45362</v>
      </c>
      <c r="AJ515" s="70"/>
      <c r="AK515" s="91" t="s">
        <v>112</v>
      </c>
      <c r="AL515" s="70"/>
      <c r="AM515" s="91">
        <v>45404</v>
      </c>
      <c r="AN515" s="70"/>
      <c r="AO515" s="91">
        <v>45411</v>
      </c>
      <c r="AP515" s="70"/>
      <c r="AQ515" s="91">
        <v>45432</v>
      </c>
      <c r="AR515" s="70"/>
      <c r="AS515" s="91" t="s">
        <v>112</v>
      </c>
      <c r="AT515" s="70"/>
      <c r="AU515" s="91">
        <v>45491</v>
      </c>
      <c r="AV515" s="70"/>
      <c r="AW515" s="91">
        <v>45491</v>
      </c>
      <c r="AX515" s="70"/>
      <c r="AY515" s="91">
        <v>45498</v>
      </c>
      <c r="AZ515" s="70"/>
      <c r="BD515" s="5"/>
    </row>
    <row r="516" spans="1:59" ht="14.95" hidden="1" customHeight="1" x14ac:dyDescent="0.2">
      <c r="A516" s="3">
        <v>507</v>
      </c>
      <c r="B516" s="3" t="s">
        <v>475</v>
      </c>
      <c r="C516" s="9" t="s">
        <v>122</v>
      </c>
      <c r="D516" s="37" t="str">
        <f t="shared" si="7"/>
        <v>∞</v>
      </c>
      <c r="E516" s="5" t="s">
        <v>937</v>
      </c>
      <c r="F516" s="5" t="s">
        <v>938</v>
      </c>
      <c r="G516" s="5" t="s">
        <v>939</v>
      </c>
      <c r="H516" s="5" t="s">
        <v>756</v>
      </c>
      <c r="I516" s="5" t="s">
        <v>236</v>
      </c>
      <c r="J516" s="5" t="s">
        <v>546</v>
      </c>
      <c r="K516" s="5" t="s">
        <v>29</v>
      </c>
      <c r="N516" s="5" t="s">
        <v>940</v>
      </c>
      <c r="O516" s="5" t="s">
        <v>238</v>
      </c>
      <c r="Q516" s="5" t="s">
        <v>567</v>
      </c>
      <c r="R516" s="5">
        <v>1</v>
      </c>
      <c r="S516" s="5">
        <v>1</v>
      </c>
      <c r="T516" s="5" t="s">
        <v>11</v>
      </c>
      <c r="U516" s="5">
        <v>15</v>
      </c>
      <c r="V516" s="5">
        <v>10</v>
      </c>
      <c r="W516" s="33">
        <v>45572</v>
      </c>
      <c r="X516" s="41">
        <v>45590</v>
      </c>
      <c r="Y516" s="41">
        <v>45604</v>
      </c>
      <c r="Z516" s="33">
        <v>45608</v>
      </c>
      <c r="AA516" s="39"/>
      <c r="AB516" s="39"/>
      <c r="AC516" s="39"/>
      <c r="AD516" s="39"/>
      <c r="AE516" s="33">
        <v>45307</v>
      </c>
      <c r="AF516" s="39">
        <v>45328</v>
      </c>
      <c r="AG516" s="33">
        <v>45321</v>
      </c>
      <c r="AH516" s="57">
        <v>45400</v>
      </c>
      <c r="AI516" s="33">
        <v>45426</v>
      </c>
      <c r="AJ516" s="39">
        <v>45406</v>
      </c>
      <c r="AK516" s="33">
        <v>45463</v>
      </c>
      <c r="AL516" s="39">
        <v>45468</v>
      </c>
      <c r="AM516" s="33">
        <v>45470</v>
      </c>
      <c r="AN516" s="42"/>
      <c r="AO516" s="33">
        <v>45478</v>
      </c>
      <c r="AP516" s="39">
        <v>45468</v>
      </c>
      <c r="AQ516" s="33">
        <v>45499</v>
      </c>
      <c r="AR516" s="39"/>
      <c r="AS516" s="33">
        <v>45544</v>
      </c>
      <c r="AT516" s="39"/>
      <c r="AU516" s="33">
        <v>45558</v>
      </c>
      <c r="AV516" s="39"/>
      <c r="AW516" s="33">
        <v>45558</v>
      </c>
      <c r="AX516" s="39"/>
      <c r="AY516" s="33">
        <v>45565</v>
      </c>
      <c r="AZ516" s="39"/>
      <c r="BC516" s="28" t="s">
        <v>941</v>
      </c>
      <c r="BD516" s="5" t="s">
        <v>453</v>
      </c>
    </row>
    <row r="517" spans="1:59" ht="14.95" hidden="1" customHeight="1" x14ac:dyDescent="0.2">
      <c r="A517" s="3">
        <v>508</v>
      </c>
      <c r="B517" s="3" t="s">
        <v>475</v>
      </c>
      <c r="C517" s="9" t="s">
        <v>122</v>
      </c>
      <c r="D517" s="37" t="str">
        <f t="shared" si="7"/>
        <v>∞</v>
      </c>
      <c r="E517" s="5" t="s">
        <v>937</v>
      </c>
      <c r="F517" s="5" t="s">
        <v>938</v>
      </c>
      <c r="G517" s="5" t="s">
        <v>505</v>
      </c>
      <c r="H517" s="5" t="s">
        <v>554</v>
      </c>
      <c r="I517" s="5" t="s">
        <v>236</v>
      </c>
      <c r="J517" s="5" t="s">
        <v>118</v>
      </c>
      <c r="K517" s="5" t="s">
        <v>29</v>
      </c>
      <c r="N517" s="5" t="s">
        <v>940</v>
      </c>
      <c r="O517" s="5" t="s">
        <v>238</v>
      </c>
      <c r="Q517" s="5" t="s">
        <v>567</v>
      </c>
      <c r="R517" s="5">
        <v>1</v>
      </c>
      <c r="S517" s="5">
        <v>1</v>
      </c>
      <c r="T517" s="5" t="s">
        <v>11</v>
      </c>
      <c r="U517" s="5">
        <v>15</v>
      </c>
      <c r="V517" s="5">
        <v>10</v>
      </c>
      <c r="W517" s="33">
        <v>45509</v>
      </c>
      <c r="X517" s="41">
        <v>45527</v>
      </c>
      <c r="Y517" s="41">
        <v>45544</v>
      </c>
      <c r="Z517" s="33">
        <v>45546</v>
      </c>
      <c r="AA517" s="39"/>
      <c r="AB517" s="39"/>
      <c r="AC517" s="39"/>
      <c r="AD517" s="39"/>
      <c r="AE517" s="33">
        <v>45232</v>
      </c>
      <c r="AF517" s="39">
        <v>45328</v>
      </c>
      <c r="AG517" s="33">
        <v>45246</v>
      </c>
      <c r="AH517" s="57">
        <v>45400</v>
      </c>
      <c r="AI517" s="33">
        <v>45364</v>
      </c>
      <c r="AJ517" s="39">
        <v>45406</v>
      </c>
      <c r="AK517" s="33">
        <v>45399</v>
      </c>
      <c r="AL517" s="39">
        <v>45468</v>
      </c>
      <c r="AM517" s="33">
        <v>45406</v>
      </c>
      <c r="AN517" s="42"/>
      <c r="AO517" s="33">
        <v>45413</v>
      </c>
      <c r="AP517" s="39">
        <v>45468</v>
      </c>
      <c r="AQ517" s="33">
        <v>45434</v>
      </c>
      <c r="AR517" s="39"/>
      <c r="AS517" s="33">
        <v>45481</v>
      </c>
      <c r="AT517" s="39"/>
      <c r="AU517" s="33">
        <v>45495</v>
      </c>
      <c r="AV517" s="39"/>
      <c r="AW517" s="33">
        <v>45495</v>
      </c>
      <c r="AX517" s="39"/>
      <c r="AY517" s="33">
        <v>45502</v>
      </c>
      <c r="AZ517" s="39"/>
      <c r="BC517" s="28" t="s">
        <v>941</v>
      </c>
      <c r="BD517" s="5" t="s">
        <v>453</v>
      </c>
    </row>
    <row r="518" spans="1:59" ht="14.95" hidden="1" customHeight="1" x14ac:dyDescent="0.2">
      <c r="A518" s="3">
        <v>509</v>
      </c>
      <c r="B518" s="3" t="s">
        <v>475</v>
      </c>
      <c r="C518" s="9" t="s">
        <v>122</v>
      </c>
      <c r="D518" s="37" t="str">
        <f t="shared" si="7"/>
        <v>∞</v>
      </c>
      <c r="E518" s="5" t="s">
        <v>937</v>
      </c>
      <c r="F518" s="5" t="s">
        <v>938</v>
      </c>
      <c r="G518" s="5" t="s">
        <v>508</v>
      </c>
      <c r="H518" s="5" t="s">
        <v>440</v>
      </c>
      <c r="I518" s="5" t="s">
        <v>236</v>
      </c>
      <c r="J518" s="5" t="s">
        <v>118</v>
      </c>
      <c r="K518" s="5" t="s">
        <v>29</v>
      </c>
      <c r="N518" s="5" t="s">
        <v>940</v>
      </c>
      <c r="O518" s="5" t="s">
        <v>238</v>
      </c>
      <c r="Q518" s="5" t="s">
        <v>567</v>
      </c>
      <c r="R518" s="5">
        <v>1</v>
      </c>
      <c r="S518" s="5">
        <v>1</v>
      </c>
      <c r="T518" s="5" t="s">
        <v>11</v>
      </c>
      <c r="U518" s="5">
        <v>15</v>
      </c>
      <c r="V518" s="5">
        <v>10</v>
      </c>
      <c r="W518" s="33">
        <v>45509</v>
      </c>
      <c r="X518" s="41">
        <v>45527</v>
      </c>
      <c r="Y518" s="41">
        <v>45544</v>
      </c>
      <c r="Z518" s="33">
        <v>45546</v>
      </c>
      <c r="AA518" s="39"/>
      <c r="AB518" s="39"/>
      <c r="AC518" s="39"/>
      <c r="AD518" s="39"/>
      <c r="AE518" s="33">
        <v>45232</v>
      </c>
      <c r="AF518" s="39">
        <v>45328</v>
      </c>
      <c r="AG518" s="33">
        <v>45246</v>
      </c>
      <c r="AH518" s="57">
        <v>45400</v>
      </c>
      <c r="AI518" s="33">
        <v>45364</v>
      </c>
      <c r="AJ518" s="39">
        <v>45406</v>
      </c>
      <c r="AK518" s="33">
        <v>45399</v>
      </c>
      <c r="AL518" s="39">
        <v>45468</v>
      </c>
      <c r="AM518" s="33">
        <v>45406</v>
      </c>
      <c r="AN518" s="42"/>
      <c r="AO518" s="33">
        <v>45413</v>
      </c>
      <c r="AP518" s="39">
        <v>45468</v>
      </c>
      <c r="AQ518" s="33">
        <v>45434</v>
      </c>
      <c r="AR518" s="39"/>
      <c r="AS518" s="33">
        <v>45481</v>
      </c>
      <c r="AT518" s="39"/>
      <c r="AU518" s="33">
        <v>45495</v>
      </c>
      <c r="AV518" s="39"/>
      <c r="AW518" s="33">
        <v>45495</v>
      </c>
      <c r="AX518" s="39"/>
      <c r="AY518" s="33">
        <v>45502</v>
      </c>
      <c r="AZ518" s="39"/>
      <c r="BC518" s="28" t="s">
        <v>941</v>
      </c>
      <c r="BD518" s="5" t="s">
        <v>453</v>
      </c>
      <c r="BG518" s="33">
        <f>Table1[[#This Row],[OKTB Meeting
(Plan)]]</f>
        <v>45502</v>
      </c>
    </row>
    <row r="519" spans="1:59" ht="14.95" hidden="1" customHeight="1" x14ac:dyDescent="0.2">
      <c r="A519" s="3">
        <v>510</v>
      </c>
      <c r="B519" s="3" t="s">
        <v>475</v>
      </c>
      <c r="C519" s="9" t="s">
        <v>122</v>
      </c>
      <c r="D519" s="37" t="str">
        <f t="shared" si="7"/>
        <v>∞</v>
      </c>
      <c r="E519" s="5" t="s">
        <v>937</v>
      </c>
      <c r="F519" s="5" t="s">
        <v>946</v>
      </c>
      <c r="G519" s="5" t="s">
        <v>947</v>
      </c>
      <c r="H519" s="5" t="s">
        <v>434</v>
      </c>
      <c r="I519" s="5" t="s">
        <v>236</v>
      </c>
      <c r="J519" s="5" t="s">
        <v>546</v>
      </c>
      <c r="K519" s="5" t="s">
        <v>29</v>
      </c>
      <c r="M519" s="5" t="s">
        <v>109</v>
      </c>
      <c r="N519" s="5" t="s">
        <v>940</v>
      </c>
      <c r="O519" s="5" t="s">
        <v>238</v>
      </c>
      <c r="Q519" s="5" t="s">
        <v>567</v>
      </c>
      <c r="R519" s="5">
        <v>1</v>
      </c>
      <c r="S519" s="5">
        <v>1</v>
      </c>
      <c r="T519" s="5" t="s">
        <v>11</v>
      </c>
      <c r="U519" s="5">
        <v>15</v>
      </c>
      <c r="V519" s="5">
        <v>10</v>
      </c>
      <c r="W519" s="33">
        <v>45572</v>
      </c>
      <c r="X519" s="41">
        <v>45590</v>
      </c>
      <c r="Y519" s="41">
        <v>45604</v>
      </c>
      <c r="Z519" s="33">
        <v>45608</v>
      </c>
      <c r="AA519" s="39"/>
      <c r="AB519" s="39"/>
      <c r="AC519" s="39"/>
      <c r="AD519" s="39"/>
      <c r="AE519" s="33">
        <v>45307</v>
      </c>
      <c r="AF519" s="39">
        <v>45328</v>
      </c>
      <c r="AG519" s="33">
        <v>45321</v>
      </c>
      <c r="AH519" s="57">
        <v>45400</v>
      </c>
      <c r="AI519" s="33">
        <v>45426</v>
      </c>
      <c r="AJ519" s="39">
        <v>45406</v>
      </c>
      <c r="AK519" s="33">
        <v>45463</v>
      </c>
      <c r="AL519" s="39">
        <v>45468</v>
      </c>
      <c r="AM519" s="33">
        <v>45470</v>
      </c>
      <c r="AN519" s="42"/>
      <c r="AO519" s="33">
        <v>45478</v>
      </c>
      <c r="AP519" s="39">
        <v>45468</v>
      </c>
      <c r="AQ519" s="33">
        <v>45499</v>
      </c>
      <c r="AR519" s="39"/>
      <c r="AS519" s="33">
        <v>45544</v>
      </c>
      <c r="AT519" s="39"/>
      <c r="AU519" s="33">
        <v>45558</v>
      </c>
      <c r="AV519" s="39"/>
      <c r="AW519" s="33">
        <v>45558</v>
      </c>
      <c r="AX519" s="39"/>
      <c r="AY519" s="33">
        <v>45565</v>
      </c>
      <c r="AZ519" s="39"/>
      <c r="BC519" s="28" t="s">
        <v>948</v>
      </c>
      <c r="BD519" s="5" t="s">
        <v>453</v>
      </c>
      <c r="BG519" s="33">
        <f>Table1[[#This Row],[OKTB Meeting
(Plan)]]</f>
        <v>45565</v>
      </c>
    </row>
    <row r="520" spans="1:59" ht="14.95" hidden="1" customHeight="1" x14ac:dyDescent="0.2">
      <c r="A520" s="3">
        <v>511</v>
      </c>
      <c r="B520" s="3" t="s">
        <v>782</v>
      </c>
      <c r="C520" s="9">
        <v>122116</v>
      </c>
      <c r="D520" s="37" t="str">
        <f t="shared" si="7"/>
        <v>∞</v>
      </c>
      <c r="E520" s="5" t="s">
        <v>950</v>
      </c>
      <c r="F520" s="5" t="s">
        <v>1951</v>
      </c>
      <c r="G520" s="5" t="s">
        <v>951</v>
      </c>
      <c r="H520" s="5" t="s">
        <v>952</v>
      </c>
      <c r="I520" s="5" t="s">
        <v>293</v>
      </c>
      <c r="J520" s="5" t="s">
        <v>546</v>
      </c>
      <c r="K520" s="5" t="s">
        <v>4</v>
      </c>
      <c r="N520" s="5" t="s">
        <v>618</v>
      </c>
      <c r="Q520" s="5" t="s">
        <v>122</v>
      </c>
      <c r="R520" s="5">
        <v>1.5</v>
      </c>
      <c r="S520" s="5">
        <v>1</v>
      </c>
      <c r="T520" s="5" t="s">
        <v>23</v>
      </c>
      <c r="U520" s="5">
        <v>50</v>
      </c>
      <c r="V520" s="5">
        <v>20</v>
      </c>
      <c r="W520" s="33">
        <v>45509</v>
      </c>
      <c r="X520" s="41">
        <v>45579</v>
      </c>
      <c r="Y520" s="41">
        <v>45607</v>
      </c>
      <c r="Z520" s="33">
        <v>45609</v>
      </c>
      <c r="AA520" s="39"/>
      <c r="AB520" s="39"/>
      <c r="AC520" s="39"/>
      <c r="AD520" s="39"/>
      <c r="AE520" s="33">
        <v>45232</v>
      </c>
      <c r="AF520" s="57">
        <v>45324</v>
      </c>
      <c r="AG520" s="33" t="s">
        <v>112</v>
      </c>
      <c r="AH520" s="39" t="s">
        <v>112</v>
      </c>
      <c r="AI520" s="33">
        <v>45364</v>
      </c>
      <c r="AJ520" s="39">
        <v>45470</v>
      </c>
      <c r="AK520" s="33" t="s">
        <v>112</v>
      </c>
      <c r="AL520" s="39" t="s">
        <v>112</v>
      </c>
      <c r="AM520" s="33">
        <v>45406</v>
      </c>
      <c r="AN520" s="33">
        <v>45406</v>
      </c>
      <c r="AO520" s="33">
        <v>45413</v>
      </c>
      <c r="AP520" s="39"/>
      <c r="AQ520" s="33">
        <v>45434</v>
      </c>
      <c r="AR520" s="39"/>
      <c r="AS520" s="33">
        <v>45481</v>
      </c>
      <c r="AT520" s="39"/>
      <c r="AU520" s="33">
        <v>45495</v>
      </c>
      <c r="AV520" s="39"/>
      <c r="AW520" s="33">
        <v>45495</v>
      </c>
      <c r="AX520" s="39"/>
      <c r="AY520" s="33">
        <v>45502</v>
      </c>
      <c r="AZ520" s="39"/>
      <c r="BD520" s="5"/>
      <c r="BG520" s="33">
        <f>Table1[[#This Row],[OKTB Meeting
(Plan)]]</f>
        <v>45502</v>
      </c>
    </row>
    <row r="521" spans="1:59" ht="14.95" hidden="1" customHeight="1" x14ac:dyDescent="0.2">
      <c r="A521" s="3">
        <v>512</v>
      </c>
      <c r="B521" s="3" t="s">
        <v>782</v>
      </c>
      <c r="C521" s="9">
        <v>122117</v>
      </c>
      <c r="D521" s="37" t="str">
        <f t="shared" si="7"/>
        <v>∞</v>
      </c>
      <c r="E521" s="5" t="s">
        <v>950</v>
      </c>
      <c r="F521" s="5" t="s">
        <v>1957</v>
      </c>
      <c r="G521" s="5" t="s">
        <v>953</v>
      </c>
      <c r="H521" s="5" t="s">
        <v>954</v>
      </c>
      <c r="I521" s="5" t="s">
        <v>293</v>
      </c>
      <c r="J521" s="5" t="s">
        <v>546</v>
      </c>
      <c r="K521" s="5" t="s">
        <v>4</v>
      </c>
      <c r="N521" s="5" t="s">
        <v>618</v>
      </c>
      <c r="Q521" s="5" t="s">
        <v>122</v>
      </c>
      <c r="R521" s="5">
        <v>1.5</v>
      </c>
      <c r="S521" s="5">
        <v>1</v>
      </c>
      <c r="T521" s="5" t="s">
        <v>23</v>
      </c>
      <c r="U521" s="5">
        <v>50</v>
      </c>
      <c r="V521" s="5">
        <v>20</v>
      </c>
      <c r="W521" s="33">
        <v>45509</v>
      </c>
      <c r="X521" s="41">
        <v>45579</v>
      </c>
      <c r="Y521" s="41">
        <v>45607</v>
      </c>
      <c r="Z521" s="33">
        <v>45609</v>
      </c>
      <c r="AA521" s="39"/>
      <c r="AB521" s="39"/>
      <c r="AC521" s="39"/>
      <c r="AD521" s="39"/>
      <c r="AE521" s="33">
        <v>45232</v>
      </c>
      <c r="AF521" s="57">
        <v>45324</v>
      </c>
      <c r="AG521" s="33" t="s">
        <v>112</v>
      </c>
      <c r="AH521" s="39" t="s">
        <v>112</v>
      </c>
      <c r="AI521" s="33">
        <v>45364</v>
      </c>
      <c r="AJ521" s="39">
        <v>45470</v>
      </c>
      <c r="AK521" s="33" t="s">
        <v>112</v>
      </c>
      <c r="AL521" s="39" t="s">
        <v>112</v>
      </c>
      <c r="AM521" s="33">
        <v>45406</v>
      </c>
      <c r="AN521" s="33">
        <v>45406</v>
      </c>
      <c r="AO521" s="33">
        <v>45413</v>
      </c>
      <c r="AP521" s="39"/>
      <c r="AQ521" s="33">
        <v>45434</v>
      </c>
      <c r="AR521" s="39"/>
      <c r="AS521" s="33">
        <v>45481</v>
      </c>
      <c r="AT521" s="39"/>
      <c r="AU521" s="33">
        <v>45495</v>
      </c>
      <c r="AV521" s="39"/>
      <c r="AW521" s="33">
        <v>45495</v>
      </c>
      <c r="AX521" s="39"/>
      <c r="AY521" s="33">
        <v>45502</v>
      </c>
      <c r="AZ521" s="39"/>
      <c r="BC521" s="28" t="s">
        <v>914</v>
      </c>
      <c r="BD521" s="5"/>
      <c r="BG521" s="33">
        <f>Table1[[#This Row],[OKTB Meeting
(Plan)]]</f>
        <v>45502</v>
      </c>
    </row>
    <row r="522" spans="1:59" ht="14.95" hidden="1" customHeight="1" x14ac:dyDescent="0.2">
      <c r="A522" s="3">
        <v>513</v>
      </c>
      <c r="B522" s="3" t="s">
        <v>782</v>
      </c>
      <c r="C522" s="9" t="s">
        <v>122</v>
      </c>
      <c r="D522" s="37" t="str">
        <f t="shared" ref="D522:D585" si="8">HYPERLINK("http://metro.ntc.navistar.com/WorkflowUtils/TSAPTS/goto.asp?TSAPTS="&amp;C522,"∞")</f>
        <v>∞</v>
      </c>
      <c r="E522" s="5" t="s">
        <v>1233</v>
      </c>
      <c r="F522" s="5" t="s">
        <v>1234</v>
      </c>
      <c r="H522" s="5" t="s">
        <v>756</v>
      </c>
      <c r="I522" s="5" t="s">
        <v>236</v>
      </c>
      <c r="J522" s="5" t="s">
        <v>118</v>
      </c>
      <c r="K522" s="5" t="s">
        <v>4</v>
      </c>
      <c r="N522" s="5" t="s">
        <v>122</v>
      </c>
      <c r="O522" s="5" t="s">
        <v>944</v>
      </c>
      <c r="Q522" s="5" t="s">
        <v>122</v>
      </c>
      <c r="R522" s="5">
        <v>1</v>
      </c>
      <c r="S522" s="5">
        <v>1.5</v>
      </c>
      <c r="T522" s="5" t="s">
        <v>23</v>
      </c>
      <c r="U522" s="5">
        <v>50</v>
      </c>
      <c r="V522" s="5">
        <v>20</v>
      </c>
      <c r="W522" s="33">
        <v>45509</v>
      </c>
      <c r="X522" s="41">
        <v>45579</v>
      </c>
      <c r="Y522" s="41">
        <v>45607</v>
      </c>
      <c r="Z522" s="33">
        <v>45609</v>
      </c>
      <c r="AA522" s="39"/>
      <c r="AB522" s="39"/>
      <c r="AC522" s="39"/>
      <c r="AD522" s="39"/>
      <c r="AE522" s="33">
        <v>45232</v>
      </c>
      <c r="AF522" s="39"/>
      <c r="AG522" s="33">
        <v>45246</v>
      </c>
      <c r="AH522" s="39"/>
      <c r="AI522" s="33">
        <v>45364</v>
      </c>
      <c r="AJ522" s="39"/>
      <c r="AK522" s="33">
        <v>45399</v>
      </c>
      <c r="AL522" s="39"/>
      <c r="AM522" s="33">
        <v>45406</v>
      </c>
      <c r="AN522" s="39"/>
      <c r="AO522" s="33">
        <v>45413</v>
      </c>
      <c r="AP522" s="39"/>
      <c r="AQ522" s="33">
        <v>45434</v>
      </c>
      <c r="AR522" s="39"/>
      <c r="AS522" s="33">
        <v>45481</v>
      </c>
      <c r="AT522" s="39"/>
      <c r="AU522" s="33">
        <v>45495</v>
      </c>
      <c r="AV522" s="39"/>
      <c r="AW522" s="33">
        <v>45495</v>
      </c>
      <c r="AX522" s="39"/>
      <c r="AY522" s="33">
        <v>45502</v>
      </c>
      <c r="AZ522" s="39"/>
      <c r="BC522" s="28" t="s">
        <v>912</v>
      </c>
      <c r="BD522" s="5" t="s">
        <v>314</v>
      </c>
      <c r="BG522" s="33">
        <f>Table1[[#This Row],[OKTB Meeting
(Plan)]]</f>
        <v>45502</v>
      </c>
    </row>
    <row r="523" spans="1:59" ht="14.95" hidden="1" customHeight="1" x14ac:dyDescent="0.2">
      <c r="A523" s="3">
        <v>514</v>
      </c>
      <c r="B523" s="3" t="s">
        <v>782</v>
      </c>
      <c r="C523" s="9" t="s">
        <v>122</v>
      </c>
      <c r="D523" s="37" t="str">
        <f t="shared" si="8"/>
        <v>∞</v>
      </c>
      <c r="E523" s="5" t="s">
        <v>1233</v>
      </c>
      <c r="F523" s="5" t="s">
        <v>1235</v>
      </c>
      <c r="H523" s="5" t="s">
        <v>554</v>
      </c>
      <c r="I523" s="5" t="s">
        <v>236</v>
      </c>
      <c r="J523" s="5" t="s">
        <v>118</v>
      </c>
      <c r="K523" s="5" t="s">
        <v>4</v>
      </c>
      <c r="N523" s="5" t="s">
        <v>122</v>
      </c>
      <c r="O523" s="5" t="s">
        <v>944</v>
      </c>
      <c r="Q523" s="5" t="s">
        <v>122</v>
      </c>
      <c r="R523" s="5">
        <v>1</v>
      </c>
      <c r="S523" s="5">
        <v>1.5</v>
      </c>
      <c r="T523" s="5" t="s">
        <v>23</v>
      </c>
      <c r="U523" s="5">
        <v>50</v>
      </c>
      <c r="V523" s="5">
        <v>20</v>
      </c>
      <c r="W523" s="33">
        <v>45509</v>
      </c>
      <c r="X523" s="41">
        <v>45579</v>
      </c>
      <c r="Y523" s="41">
        <v>45607</v>
      </c>
      <c r="Z523" s="33">
        <v>45609</v>
      </c>
      <c r="AA523" s="39"/>
      <c r="AB523" s="39"/>
      <c r="AC523" s="39"/>
      <c r="AD523" s="39"/>
      <c r="AE523" s="33">
        <v>45232</v>
      </c>
      <c r="AF523" s="39"/>
      <c r="AG523" s="33">
        <v>45246</v>
      </c>
      <c r="AH523" s="39"/>
      <c r="AI523" s="33">
        <v>45364</v>
      </c>
      <c r="AJ523" s="39"/>
      <c r="AK523" s="33">
        <v>45399</v>
      </c>
      <c r="AL523" s="39"/>
      <c r="AM523" s="33">
        <v>45406</v>
      </c>
      <c r="AN523" s="39"/>
      <c r="AO523" s="33">
        <v>45413</v>
      </c>
      <c r="AP523" s="39"/>
      <c r="AQ523" s="33">
        <v>45434</v>
      </c>
      <c r="AR523" s="39"/>
      <c r="AS523" s="33">
        <v>45481</v>
      </c>
      <c r="AT523" s="39"/>
      <c r="AU523" s="33">
        <v>45495</v>
      </c>
      <c r="AV523" s="39"/>
      <c r="AW523" s="33">
        <v>45495</v>
      </c>
      <c r="AX523" s="39"/>
      <c r="AY523" s="33">
        <v>45502</v>
      </c>
      <c r="AZ523" s="39"/>
      <c r="BC523" s="28" t="s">
        <v>912</v>
      </c>
      <c r="BD523" s="5" t="s">
        <v>314</v>
      </c>
      <c r="BG523" s="33">
        <f>Table1[[#This Row],[OKTB Meeting
(Plan)]]</f>
        <v>45502</v>
      </c>
    </row>
    <row r="524" spans="1:59" ht="14.95" hidden="1" customHeight="1" x14ac:dyDescent="0.2">
      <c r="A524" s="3">
        <v>515</v>
      </c>
      <c r="B524" s="3" t="s">
        <v>782</v>
      </c>
      <c r="C524" s="9" t="s">
        <v>122</v>
      </c>
      <c r="D524" s="37" t="str">
        <f t="shared" si="8"/>
        <v>∞</v>
      </c>
      <c r="E524" s="5" t="s">
        <v>1233</v>
      </c>
      <c r="F524" s="5" t="s">
        <v>1235</v>
      </c>
      <c r="H524" s="5" t="s">
        <v>440</v>
      </c>
      <c r="I524" s="5" t="s">
        <v>236</v>
      </c>
      <c r="J524" s="5" t="s">
        <v>118</v>
      </c>
      <c r="K524" s="5" t="s">
        <v>4</v>
      </c>
      <c r="N524" s="5" t="s">
        <v>122</v>
      </c>
      <c r="O524" s="5" t="s">
        <v>944</v>
      </c>
      <c r="Q524" s="5" t="s">
        <v>122</v>
      </c>
      <c r="R524" s="5">
        <v>1</v>
      </c>
      <c r="S524" s="5">
        <v>1.5</v>
      </c>
      <c r="T524" s="5" t="s">
        <v>23</v>
      </c>
      <c r="U524" s="5">
        <v>50</v>
      </c>
      <c r="V524" s="5">
        <v>20</v>
      </c>
      <c r="W524" s="33">
        <v>45509</v>
      </c>
      <c r="X524" s="41">
        <v>45579</v>
      </c>
      <c r="Y524" s="41">
        <v>45607</v>
      </c>
      <c r="Z524" s="33">
        <v>45609</v>
      </c>
      <c r="AA524" s="39"/>
      <c r="AB524" s="39"/>
      <c r="AC524" s="39"/>
      <c r="AD524" s="39"/>
      <c r="AE524" s="33">
        <v>45232</v>
      </c>
      <c r="AF524" s="39"/>
      <c r="AG524" s="33">
        <v>45246</v>
      </c>
      <c r="AH524" s="39"/>
      <c r="AI524" s="33">
        <v>45364</v>
      </c>
      <c r="AJ524" s="39"/>
      <c r="AK524" s="33">
        <v>45399</v>
      </c>
      <c r="AL524" s="39"/>
      <c r="AM524" s="33">
        <v>45406</v>
      </c>
      <c r="AN524" s="39"/>
      <c r="AO524" s="33">
        <v>45413</v>
      </c>
      <c r="AP524" s="39"/>
      <c r="AQ524" s="33">
        <v>45434</v>
      </c>
      <c r="AR524" s="39"/>
      <c r="AS524" s="33">
        <v>45481</v>
      </c>
      <c r="AT524" s="39"/>
      <c r="AU524" s="33">
        <v>45495</v>
      </c>
      <c r="AV524" s="39"/>
      <c r="AW524" s="33">
        <v>45495</v>
      </c>
      <c r="AX524" s="39"/>
      <c r="AY524" s="33">
        <v>45502</v>
      </c>
      <c r="AZ524" s="39"/>
      <c r="BC524" s="28" t="s">
        <v>912</v>
      </c>
      <c r="BD524" s="5" t="s">
        <v>314</v>
      </c>
      <c r="BG524" s="33">
        <f>Table1[[#This Row],[OKTB Meeting
(Plan)]]</f>
        <v>45502</v>
      </c>
    </row>
    <row r="525" spans="1:59" ht="14.95" hidden="1" customHeight="1" x14ac:dyDescent="0.2">
      <c r="A525" s="3">
        <v>516</v>
      </c>
      <c r="B525" s="3" t="s">
        <v>782</v>
      </c>
      <c r="C525" s="9" t="s">
        <v>122</v>
      </c>
      <c r="D525" s="37" t="str">
        <f t="shared" si="8"/>
        <v>∞</v>
      </c>
      <c r="E525" s="5" t="s">
        <v>1233</v>
      </c>
      <c r="F525" s="5" t="s">
        <v>1235</v>
      </c>
      <c r="H525" s="5" t="s">
        <v>434</v>
      </c>
      <c r="I525" s="5" t="s">
        <v>236</v>
      </c>
      <c r="J525" s="5" t="s">
        <v>118</v>
      </c>
      <c r="K525" s="5" t="s">
        <v>4</v>
      </c>
      <c r="N525" s="5" t="s">
        <v>122</v>
      </c>
      <c r="O525" s="5" t="s">
        <v>944</v>
      </c>
      <c r="Q525" s="5" t="s">
        <v>122</v>
      </c>
      <c r="R525" s="5">
        <v>1</v>
      </c>
      <c r="S525" s="5">
        <v>1.5</v>
      </c>
      <c r="T525" s="5" t="s">
        <v>23</v>
      </c>
      <c r="U525" s="5">
        <v>50</v>
      </c>
      <c r="V525" s="5">
        <v>20</v>
      </c>
      <c r="W525" s="33">
        <v>45509</v>
      </c>
      <c r="X525" s="41">
        <v>45579</v>
      </c>
      <c r="Y525" s="41">
        <v>45607</v>
      </c>
      <c r="Z525" s="33">
        <v>45609</v>
      </c>
      <c r="AA525" s="39"/>
      <c r="AB525" s="39"/>
      <c r="AC525" s="39"/>
      <c r="AD525" s="39"/>
      <c r="AE525" s="33">
        <v>45232</v>
      </c>
      <c r="AF525" s="39"/>
      <c r="AG525" s="33">
        <v>45246</v>
      </c>
      <c r="AH525" s="39"/>
      <c r="AI525" s="33">
        <v>45364</v>
      </c>
      <c r="AJ525" s="39"/>
      <c r="AK525" s="33">
        <v>45399</v>
      </c>
      <c r="AL525" s="39"/>
      <c r="AM525" s="33">
        <v>45406</v>
      </c>
      <c r="AN525" s="39"/>
      <c r="AO525" s="33">
        <v>45413</v>
      </c>
      <c r="AP525" s="39"/>
      <c r="AQ525" s="33">
        <v>45434</v>
      </c>
      <c r="AR525" s="39"/>
      <c r="AS525" s="33">
        <v>45481</v>
      </c>
      <c r="AT525" s="39"/>
      <c r="AU525" s="33">
        <v>45495</v>
      </c>
      <c r="AV525" s="39"/>
      <c r="AW525" s="33">
        <v>45495</v>
      </c>
      <c r="AX525" s="39"/>
      <c r="AY525" s="33">
        <v>45502</v>
      </c>
      <c r="AZ525" s="39"/>
      <c r="BC525" s="28" t="s">
        <v>912</v>
      </c>
      <c r="BD525" s="5" t="s">
        <v>314</v>
      </c>
      <c r="BG525" s="33">
        <f>Table1[[#This Row],[OKTB Meeting
(Plan)]]</f>
        <v>45502</v>
      </c>
    </row>
    <row r="526" spans="1:59" ht="14.95" hidden="1" customHeight="1" x14ac:dyDescent="0.2">
      <c r="A526" s="3">
        <v>517</v>
      </c>
      <c r="B526" s="3" t="s">
        <v>782</v>
      </c>
      <c r="C526" s="9" t="s">
        <v>122</v>
      </c>
      <c r="D526" s="37" t="str">
        <f t="shared" si="8"/>
        <v>∞</v>
      </c>
      <c r="E526" s="5" t="s">
        <v>1233</v>
      </c>
      <c r="F526" s="5" t="s">
        <v>1235</v>
      </c>
      <c r="H526" s="5" t="s">
        <v>780</v>
      </c>
      <c r="I526" s="5" t="s">
        <v>236</v>
      </c>
      <c r="J526" s="5" t="s">
        <v>118</v>
      </c>
      <c r="K526" s="5" t="s">
        <v>4</v>
      </c>
      <c r="N526" s="5" t="s">
        <v>122</v>
      </c>
      <c r="O526" s="5" t="s">
        <v>944</v>
      </c>
      <c r="Q526" s="5" t="s">
        <v>122</v>
      </c>
      <c r="R526" s="5">
        <v>1</v>
      </c>
      <c r="S526" s="5">
        <v>1.5</v>
      </c>
      <c r="T526" s="5" t="s">
        <v>23</v>
      </c>
      <c r="U526" s="5">
        <v>50</v>
      </c>
      <c r="V526" s="5">
        <v>20</v>
      </c>
      <c r="W526" s="33">
        <v>45509</v>
      </c>
      <c r="X526" s="41">
        <v>45579</v>
      </c>
      <c r="Y526" s="41">
        <v>45607</v>
      </c>
      <c r="Z526" s="33">
        <v>45609</v>
      </c>
      <c r="AA526" s="39"/>
      <c r="AB526" s="39"/>
      <c r="AC526" s="39"/>
      <c r="AD526" s="39"/>
      <c r="AE526" s="33">
        <v>45232</v>
      </c>
      <c r="AF526" s="39"/>
      <c r="AG526" s="33">
        <v>45246</v>
      </c>
      <c r="AH526" s="39"/>
      <c r="AI526" s="33">
        <v>45364</v>
      </c>
      <c r="AJ526" s="39"/>
      <c r="AK526" s="33">
        <v>45399</v>
      </c>
      <c r="AL526" s="39"/>
      <c r="AM526" s="33">
        <v>45406</v>
      </c>
      <c r="AN526" s="39"/>
      <c r="AO526" s="33">
        <v>45413</v>
      </c>
      <c r="AP526" s="39"/>
      <c r="AQ526" s="33">
        <v>45434</v>
      </c>
      <c r="AR526" s="39"/>
      <c r="AS526" s="33">
        <v>45481</v>
      </c>
      <c r="AT526" s="39"/>
      <c r="AU526" s="33">
        <v>45495</v>
      </c>
      <c r="AV526" s="39"/>
      <c r="AW526" s="33">
        <v>45495</v>
      </c>
      <c r="AX526" s="39"/>
      <c r="AY526" s="33">
        <v>45502</v>
      </c>
      <c r="AZ526" s="39"/>
      <c r="BC526" s="28" t="s">
        <v>912</v>
      </c>
      <c r="BD526" s="5" t="s">
        <v>314</v>
      </c>
      <c r="BG526" s="33">
        <f>Table1[[#This Row],[OKTB Meeting
(Plan)]]</f>
        <v>45502</v>
      </c>
    </row>
    <row r="527" spans="1:59" ht="14.95" hidden="1" customHeight="1" x14ac:dyDescent="0.2">
      <c r="A527" s="3">
        <v>518</v>
      </c>
      <c r="B527" s="3" t="s">
        <v>364</v>
      </c>
      <c r="C527" s="9">
        <v>122671</v>
      </c>
      <c r="D527" s="37" t="str">
        <f t="shared" si="8"/>
        <v>∞</v>
      </c>
      <c r="E527" s="56" t="s">
        <v>104</v>
      </c>
      <c r="F527" s="56" t="s">
        <v>1003</v>
      </c>
      <c r="I527" s="5" t="s">
        <v>107</v>
      </c>
      <c r="J527" s="5" t="s">
        <v>131</v>
      </c>
      <c r="K527" s="5" t="s">
        <v>4</v>
      </c>
      <c r="M527" s="5" t="s">
        <v>109</v>
      </c>
      <c r="O527" s="5" t="s">
        <v>111</v>
      </c>
      <c r="P527" s="5" t="s">
        <v>111</v>
      </c>
      <c r="Q527" s="5" t="s">
        <v>111</v>
      </c>
      <c r="R527" s="5">
        <v>1</v>
      </c>
      <c r="S527" s="5">
        <v>1</v>
      </c>
      <c r="T527" s="5" t="s">
        <v>5</v>
      </c>
      <c r="U527" s="5">
        <v>15</v>
      </c>
      <c r="V527" s="5">
        <v>0</v>
      </c>
      <c r="W527" s="33">
        <v>45520</v>
      </c>
      <c r="X527" s="41" t="s">
        <v>115</v>
      </c>
      <c r="Y527" s="41" t="s">
        <v>115</v>
      </c>
      <c r="Z527" s="33">
        <v>45544</v>
      </c>
      <c r="AA527" s="39"/>
      <c r="AB527" s="39"/>
      <c r="AC527" s="39"/>
      <c r="AD527" s="39"/>
      <c r="AE527" s="33" t="s">
        <v>112</v>
      </c>
      <c r="AF527" s="39"/>
      <c r="AG527" s="33" t="s">
        <v>112</v>
      </c>
      <c r="AH527" s="39"/>
      <c r="AI527" s="33" t="s">
        <v>112</v>
      </c>
      <c r="AJ527" s="39"/>
      <c r="AK527" s="33" t="s">
        <v>112</v>
      </c>
      <c r="AL527" s="39"/>
      <c r="AM527" s="33" t="s">
        <v>112</v>
      </c>
      <c r="AN527" s="39"/>
      <c r="AO527" s="33" t="s">
        <v>112</v>
      </c>
      <c r="AP527" s="39"/>
      <c r="AQ527" s="33" t="s">
        <v>112</v>
      </c>
      <c r="AR527" s="39"/>
      <c r="AS527" s="33" t="s">
        <v>112</v>
      </c>
      <c r="AT527" s="39"/>
      <c r="AU527" s="33" t="s">
        <v>112</v>
      </c>
      <c r="AV527" s="39"/>
      <c r="AW527" s="33" t="s">
        <v>112</v>
      </c>
      <c r="AX527" s="39"/>
      <c r="AY527" s="33" t="s">
        <v>112</v>
      </c>
      <c r="AZ527" s="39"/>
      <c r="BB527" s="33"/>
      <c r="BD527" s="5"/>
      <c r="BG527" s="33" t="str">
        <f>Table1[[#This Row],[OKTB Meeting
(Plan)]]</f>
        <v>Not Required</v>
      </c>
    </row>
    <row r="528" spans="1:59" ht="14.95" hidden="1" customHeight="1" x14ac:dyDescent="0.2">
      <c r="A528" s="3">
        <v>519</v>
      </c>
      <c r="B528" s="3" t="s">
        <v>364</v>
      </c>
      <c r="C528" s="9">
        <v>122580</v>
      </c>
      <c r="D528" s="37" t="str">
        <f t="shared" si="8"/>
        <v>∞</v>
      </c>
      <c r="E528" s="5" t="s">
        <v>104</v>
      </c>
      <c r="F528" s="5" t="s">
        <v>1006</v>
      </c>
      <c r="I528" s="5" t="s">
        <v>107</v>
      </c>
      <c r="J528" s="5" t="s">
        <v>131</v>
      </c>
      <c r="K528" s="5" t="s">
        <v>4</v>
      </c>
      <c r="M528" s="5" t="s">
        <v>109</v>
      </c>
      <c r="O528" s="5" t="s">
        <v>111</v>
      </c>
      <c r="P528" s="5" t="s">
        <v>111</v>
      </c>
      <c r="Q528" s="5" t="s">
        <v>111</v>
      </c>
      <c r="R528" s="5">
        <v>1</v>
      </c>
      <c r="S528" s="5">
        <v>1</v>
      </c>
      <c r="T528" s="5" t="s">
        <v>5</v>
      </c>
      <c r="U528" s="5">
        <v>15</v>
      </c>
      <c r="V528" s="5">
        <v>10</v>
      </c>
      <c r="W528" s="33">
        <v>45527</v>
      </c>
      <c r="X528" s="41">
        <v>45548</v>
      </c>
      <c r="Y528" s="41">
        <v>45562</v>
      </c>
      <c r="Z528" s="33">
        <v>45566</v>
      </c>
      <c r="AA528" s="39"/>
      <c r="AB528" s="39"/>
      <c r="AC528" s="39"/>
      <c r="AD528" s="39"/>
      <c r="AE528" s="33" t="s">
        <v>112</v>
      </c>
      <c r="AF528" s="39"/>
      <c r="AG528" s="33" t="s">
        <v>112</v>
      </c>
      <c r="AH528" s="39"/>
      <c r="AI528" s="33" t="s">
        <v>112</v>
      </c>
      <c r="AJ528" s="39"/>
      <c r="AK528" s="33" t="s">
        <v>112</v>
      </c>
      <c r="AL528" s="39"/>
      <c r="AM528" s="33" t="s">
        <v>112</v>
      </c>
      <c r="AN528" s="39"/>
      <c r="AO528" s="33" t="s">
        <v>112</v>
      </c>
      <c r="AP528" s="39"/>
      <c r="AQ528" s="33" t="s">
        <v>112</v>
      </c>
      <c r="AR528" s="39"/>
      <c r="AS528" s="33" t="s">
        <v>112</v>
      </c>
      <c r="AT528" s="39"/>
      <c r="AU528" s="33" t="s">
        <v>112</v>
      </c>
      <c r="AV528" s="39"/>
      <c r="AW528" s="33" t="s">
        <v>112</v>
      </c>
      <c r="AX528" s="39"/>
      <c r="AY528" s="33" t="s">
        <v>112</v>
      </c>
      <c r="AZ528" s="39"/>
      <c r="BD528" s="5"/>
      <c r="BG528" s="33" t="str">
        <f>Table1[[#This Row],[OKTB Meeting
(Plan)]]</f>
        <v>Not Required</v>
      </c>
    </row>
    <row r="529" spans="1:59" ht="14.95" hidden="1" customHeight="1" x14ac:dyDescent="0.2">
      <c r="A529" s="3">
        <v>520</v>
      </c>
      <c r="B529" s="3" t="s">
        <v>475</v>
      </c>
      <c r="C529" s="9" t="s">
        <v>122</v>
      </c>
      <c r="D529" s="37" t="str">
        <f t="shared" si="8"/>
        <v>∞</v>
      </c>
      <c r="E529" s="5" t="s">
        <v>937</v>
      </c>
      <c r="F529" s="5" t="s">
        <v>1008</v>
      </c>
      <c r="G529" s="5" t="s">
        <v>1009</v>
      </c>
      <c r="H529" s="5" t="s">
        <v>780</v>
      </c>
      <c r="I529" s="5" t="s">
        <v>236</v>
      </c>
      <c r="J529" s="5" t="s">
        <v>546</v>
      </c>
      <c r="K529" s="5" t="s">
        <v>29</v>
      </c>
      <c r="N529" s="5" t="s">
        <v>940</v>
      </c>
      <c r="O529" s="5" t="s">
        <v>238</v>
      </c>
      <c r="Q529" s="5" t="s">
        <v>567</v>
      </c>
      <c r="R529" s="5">
        <v>1</v>
      </c>
      <c r="S529" s="5">
        <v>1</v>
      </c>
      <c r="T529" s="5" t="s">
        <v>11</v>
      </c>
      <c r="U529" s="5">
        <v>15</v>
      </c>
      <c r="V529" s="5">
        <v>10</v>
      </c>
      <c r="W529" s="33">
        <v>45663</v>
      </c>
      <c r="X529" s="41">
        <v>45684</v>
      </c>
      <c r="Y529" s="41">
        <v>45698</v>
      </c>
      <c r="Z529" s="33">
        <v>45700</v>
      </c>
      <c r="AA529" s="39"/>
      <c r="AB529" s="39"/>
      <c r="AC529" s="39"/>
      <c r="AD529" s="39"/>
      <c r="AE529" s="33">
        <v>45384</v>
      </c>
      <c r="AF529" s="57">
        <v>45334</v>
      </c>
      <c r="AG529" s="33">
        <v>45398</v>
      </c>
      <c r="AH529" s="57">
        <v>45400</v>
      </c>
      <c r="AI529" s="33">
        <v>45506</v>
      </c>
      <c r="AJ529" s="39">
        <v>45406</v>
      </c>
      <c r="AK529" s="33">
        <v>45544</v>
      </c>
      <c r="AL529" s="39">
        <v>45468</v>
      </c>
      <c r="AM529" s="33">
        <v>45551</v>
      </c>
      <c r="AN529" s="42"/>
      <c r="AO529" s="33">
        <v>45558</v>
      </c>
      <c r="AP529" s="39">
        <v>45468</v>
      </c>
      <c r="AQ529" s="33">
        <v>45579</v>
      </c>
      <c r="AR529" s="39"/>
      <c r="AS529" s="33">
        <v>45621</v>
      </c>
      <c r="AT529" s="39"/>
      <c r="AU529" s="33">
        <v>45637</v>
      </c>
      <c r="AV529" s="39"/>
      <c r="AW529" s="33">
        <v>45637</v>
      </c>
      <c r="AX529" s="39"/>
      <c r="AY529" s="33">
        <v>45644</v>
      </c>
      <c r="AZ529" s="39"/>
      <c r="BC529" s="28" t="s">
        <v>1010</v>
      </c>
      <c r="BD529" s="5" t="s">
        <v>453</v>
      </c>
      <c r="BG529" s="33">
        <f>Table1[[#This Row],[OKTB Meeting
(Plan)]]</f>
        <v>45644</v>
      </c>
    </row>
    <row r="530" spans="1:59" ht="14.95" hidden="1" customHeight="1" x14ac:dyDescent="0.2">
      <c r="A530" s="3">
        <v>521</v>
      </c>
      <c r="B530" s="3" t="s">
        <v>475</v>
      </c>
      <c r="C530" s="9" t="s">
        <v>122</v>
      </c>
      <c r="D530" s="37" t="str">
        <f t="shared" si="8"/>
        <v>∞</v>
      </c>
      <c r="E530" s="5" t="s">
        <v>937</v>
      </c>
      <c r="F530" s="5" t="s">
        <v>1008</v>
      </c>
      <c r="G530" s="5" t="s">
        <v>1011</v>
      </c>
      <c r="H530" s="5" t="s">
        <v>550</v>
      </c>
      <c r="I530" s="5" t="s">
        <v>236</v>
      </c>
      <c r="J530" s="5" t="s">
        <v>546</v>
      </c>
      <c r="K530" s="5" t="s">
        <v>29</v>
      </c>
      <c r="N530" s="5" t="s">
        <v>940</v>
      </c>
      <c r="O530" s="5" t="s">
        <v>238</v>
      </c>
      <c r="Q530" s="5" t="s">
        <v>567</v>
      </c>
      <c r="R530" s="5">
        <v>1</v>
      </c>
      <c r="S530" s="5">
        <v>1</v>
      </c>
      <c r="T530" s="5" t="s">
        <v>11</v>
      </c>
      <c r="U530" s="5">
        <v>15</v>
      </c>
      <c r="V530" s="5">
        <v>10</v>
      </c>
      <c r="W530" s="33">
        <v>45663</v>
      </c>
      <c r="X530" s="41">
        <v>45684</v>
      </c>
      <c r="Y530" s="41">
        <v>45698</v>
      </c>
      <c r="Z530" s="33">
        <v>45700</v>
      </c>
      <c r="AA530" s="39"/>
      <c r="AB530" s="39"/>
      <c r="AC530" s="39"/>
      <c r="AD530" s="39"/>
      <c r="AE530" s="33">
        <v>45384</v>
      </c>
      <c r="AF530" s="57">
        <v>45334</v>
      </c>
      <c r="AG530" s="33">
        <v>45398</v>
      </c>
      <c r="AH530" s="57">
        <v>45400</v>
      </c>
      <c r="AI530" s="33">
        <v>45506</v>
      </c>
      <c r="AJ530" s="39">
        <v>45406</v>
      </c>
      <c r="AK530" s="33">
        <v>45544</v>
      </c>
      <c r="AL530" s="39">
        <v>45468</v>
      </c>
      <c r="AM530" s="33">
        <v>45551</v>
      </c>
      <c r="AN530" s="42"/>
      <c r="AO530" s="33">
        <v>45558</v>
      </c>
      <c r="AP530" s="39">
        <v>45468</v>
      </c>
      <c r="AQ530" s="33">
        <v>45579</v>
      </c>
      <c r="AR530" s="39"/>
      <c r="AS530" s="33">
        <v>45621</v>
      </c>
      <c r="AT530" s="39"/>
      <c r="AU530" s="33">
        <v>45637</v>
      </c>
      <c r="AV530" s="39"/>
      <c r="AW530" s="33">
        <v>45637</v>
      </c>
      <c r="AX530" s="39"/>
      <c r="AY530" s="33">
        <v>45644</v>
      </c>
      <c r="AZ530" s="39"/>
      <c r="BC530" s="28" t="s">
        <v>1010</v>
      </c>
      <c r="BD530" s="5" t="s">
        <v>453</v>
      </c>
      <c r="BG530" s="33">
        <f>Table1[[#This Row],[OKTB Meeting
(Plan)]]</f>
        <v>45644</v>
      </c>
    </row>
    <row r="531" spans="1:59" ht="14.95" hidden="1" customHeight="1" x14ac:dyDescent="0.2">
      <c r="A531" s="3">
        <v>522</v>
      </c>
      <c r="B531" s="3" t="s">
        <v>475</v>
      </c>
      <c r="C531" s="9" t="s">
        <v>122</v>
      </c>
      <c r="D531" s="37" t="str">
        <f t="shared" si="8"/>
        <v>∞</v>
      </c>
      <c r="E531" s="5" t="s">
        <v>937</v>
      </c>
      <c r="F531" s="5" t="s">
        <v>1008</v>
      </c>
      <c r="G531" s="5" t="s">
        <v>1012</v>
      </c>
      <c r="H531" s="5" t="s">
        <v>203</v>
      </c>
      <c r="I531" s="5" t="s">
        <v>236</v>
      </c>
      <c r="J531" s="5" t="s">
        <v>546</v>
      </c>
      <c r="K531" s="5" t="s">
        <v>29</v>
      </c>
      <c r="N531" s="5" t="s">
        <v>368</v>
      </c>
      <c r="O531" s="5" t="s">
        <v>238</v>
      </c>
      <c r="Q531" s="5" t="s">
        <v>567</v>
      </c>
      <c r="R531" s="5">
        <v>1</v>
      </c>
      <c r="S531" s="5">
        <v>1</v>
      </c>
      <c r="T531" s="5" t="s">
        <v>11</v>
      </c>
      <c r="U531" s="5">
        <v>15</v>
      </c>
      <c r="V531" s="5">
        <v>10</v>
      </c>
      <c r="W531" s="33">
        <v>45628</v>
      </c>
      <c r="X531" s="41">
        <v>45646</v>
      </c>
      <c r="Y531" s="41">
        <v>45672</v>
      </c>
      <c r="Z531" s="33">
        <v>45674</v>
      </c>
      <c r="AA531" s="39"/>
      <c r="AB531" s="39"/>
      <c r="AC531" s="39"/>
      <c r="AD531" s="39"/>
      <c r="AE531" s="33">
        <v>45359</v>
      </c>
      <c r="AF531" s="57">
        <v>45334</v>
      </c>
      <c r="AG531" s="33">
        <v>45373</v>
      </c>
      <c r="AH531" s="57">
        <v>45400</v>
      </c>
      <c r="AI531" s="33">
        <v>45483</v>
      </c>
      <c r="AJ531" s="39">
        <v>45406</v>
      </c>
      <c r="AK531" s="33">
        <v>45518</v>
      </c>
      <c r="AL531" s="39">
        <v>45468</v>
      </c>
      <c r="AM531" s="33">
        <v>45525</v>
      </c>
      <c r="AN531" s="42"/>
      <c r="AO531" s="33">
        <v>45532</v>
      </c>
      <c r="AP531" s="39">
        <v>45468</v>
      </c>
      <c r="AQ531" s="33">
        <v>45554</v>
      </c>
      <c r="AR531" s="39"/>
      <c r="AS531" s="33">
        <v>45596</v>
      </c>
      <c r="AT531" s="39"/>
      <c r="AU531" s="33">
        <v>45610</v>
      </c>
      <c r="AV531" s="39"/>
      <c r="AW531" s="33">
        <v>45610</v>
      </c>
      <c r="AX531" s="39"/>
      <c r="AY531" s="33">
        <v>45617</v>
      </c>
      <c r="AZ531" s="39"/>
      <c r="BC531" s="28" t="s">
        <v>1010</v>
      </c>
      <c r="BD531" s="5" t="s">
        <v>453</v>
      </c>
      <c r="BG531" s="33">
        <f>Table1[[#This Row],[OKTB Meeting
(Plan)]]</f>
        <v>45617</v>
      </c>
    </row>
    <row r="532" spans="1:59" ht="14.95" hidden="1" customHeight="1" x14ac:dyDescent="0.2">
      <c r="A532" s="3">
        <v>523</v>
      </c>
      <c r="B532" s="3" t="s">
        <v>882</v>
      </c>
      <c r="C532" s="9" t="s">
        <v>122</v>
      </c>
      <c r="D532" s="37" t="str">
        <f t="shared" si="8"/>
        <v>∞</v>
      </c>
      <c r="E532" s="5" t="s">
        <v>307</v>
      </c>
      <c r="F532" s="5" t="s">
        <v>1013</v>
      </c>
      <c r="H532" s="5" t="s">
        <v>420</v>
      </c>
      <c r="I532" s="5" t="s">
        <v>236</v>
      </c>
      <c r="J532" s="5" t="s">
        <v>546</v>
      </c>
      <c r="K532" s="5" t="s">
        <v>16</v>
      </c>
      <c r="L532" s="64"/>
      <c r="M532" s="5" t="s">
        <v>237</v>
      </c>
      <c r="N532" s="5" t="s">
        <v>450</v>
      </c>
      <c r="O532" s="5" t="s">
        <v>1014</v>
      </c>
      <c r="Q532" s="5" t="s">
        <v>122</v>
      </c>
      <c r="R532" s="5">
        <v>1.5</v>
      </c>
      <c r="S532" s="5">
        <v>1</v>
      </c>
      <c r="T532" s="5" t="s">
        <v>23</v>
      </c>
      <c r="U532" s="5">
        <v>30</v>
      </c>
      <c r="V532" s="5">
        <v>10</v>
      </c>
      <c r="W532" s="33">
        <v>45537</v>
      </c>
      <c r="X532" s="41">
        <v>45576</v>
      </c>
      <c r="Y532" s="41">
        <v>45590</v>
      </c>
      <c r="Z532" s="33">
        <v>45594</v>
      </c>
      <c r="AA532" s="39"/>
      <c r="AB532" s="39"/>
      <c r="AC532" s="39"/>
      <c r="AD532" s="39"/>
      <c r="AE532" s="33">
        <v>45264</v>
      </c>
      <c r="AF532" s="39">
        <v>45310</v>
      </c>
      <c r="AG532" s="33">
        <v>45278</v>
      </c>
      <c r="AH532" s="57">
        <v>45369</v>
      </c>
      <c r="AI532" s="33">
        <v>45392</v>
      </c>
      <c r="AJ532" s="39">
        <v>45392</v>
      </c>
      <c r="AK532" s="33">
        <v>45427</v>
      </c>
      <c r="AL532" s="39"/>
      <c r="AM532" s="33">
        <v>45434</v>
      </c>
      <c r="AN532" s="39"/>
      <c r="AO532" s="33">
        <v>45442</v>
      </c>
      <c r="AP532" s="39"/>
      <c r="AQ532" s="33">
        <v>45464</v>
      </c>
      <c r="AR532" s="39"/>
      <c r="AS532" s="33">
        <v>45509</v>
      </c>
      <c r="AT532" s="39"/>
      <c r="AU532" s="33">
        <v>45523</v>
      </c>
      <c r="AV532" s="39"/>
      <c r="AW532" s="33">
        <v>45523</v>
      </c>
      <c r="AX532" s="39"/>
      <c r="AY532" s="33">
        <v>45530</v>
      </c>
      <c r="AZ532" s="39"/>
      <c r="BC532" s="28" t="s">
        <v>1015</v>
      </c>
      <c r="BD532" s="5"/>
      <c r="BG532" s="33">
        <f>Table1[[#This Row],[OKTB Meeting
(Plan)]]</f>
        <v>45530</v>
      </c>
    </row>
    <row r="533" spans="1:59" ht="14.95" hidden="1" customHeight="1" x14ac:dyDescent="0.2">
      <c r="A533" s="3">
        <v>524</v>
      </c>
      <c r="B533" s="3" t="s">
        <v>882</v>
      </c>
      <c r="C533" s="9" t="s">
        <v>122</v>
      </c>
      <c r="D533" s="37" t="str">
        <f t="shared" si="8"/>
        <v>∞</v>
      </c>
      <c r="E533" s="5" t="s">
        <v>307</v>
      </c>
      <c r="F533" s="5" t="s">
        <v>1016</v>
      </c>
      <c r="H533" s="5" t="s">
        <v>318</v>
      </c>
      <c r="I533" s="5" t="s">
        <v>236</v>
      </c>
      <c r="J533" s="5" t="s">
        <v>546</v>
      </c>
      <c r="K533" s="5" t="s">
        <v>16</v>
      </c>
      <c r="L533" s="64"/>
      <c r="M533" s="5" t="s">
        <v>237</v>
      </c>
      <c r="N533" s="5" t="s">
        <v>450</v>
      </c>
      <c r="O533" s="5" t="s">
        <v>1014</v>
      </c>
      <c r="Q533" s="5" t="s">
        <v>122</v>
      </c>
      <c r="R533" s="5">
        <v>1.5</v>
      </c>
      <c r="S533" s="5">
        <v>1</v>
      </c>
      <c r="T533" s="5" t="s">
        <v>23</v>
      </c>
      <c r="U533" s="5">
        <v>30</v>
      </c>
      <c r="V533" s="5">
        <v>10</v>
      </c>
      <c r="W533" s="33">
        <v>45537</v>
      </c>
      <c r="X533" s="41">
        <v>45576</v>
      </c>
      <c r="Y533" s="41">
        <v>45590</v>
      </c>
      <c r="Z533" s="33">
        <v>45594</v>
      </c>
      <c r="AA533" s="39"/>
      <c r="AB533" s="39"/>
      <c r="AC533" s="39"/>
      <c r="AD533" s="39"/>
      <c r="AE533" s="33">
        <v>45264</v>
      </c>
      <c r="AF533" s="39">
        <v>45310</v>
      </c>
      <c r="AG533" s="33">
        <v>45278</v>
      </c>
      <c r="AH533" s="57">
        <v>45369</v>
      </c>
      <c r="AI533" s="33">
        <v>45392</v>
      </c>
      <c r="AJ533" s="39">
        <v>45392</v>
      </c>
      <c r="AK533" s="33">
        <v>45427</v>
      </c>
      <c r="AL533" s="39"/>
      <c r="AM533" s="33">
        <v>45434</v>
      </c>
      <c r="AN533" s="39"/>
      <c r="AO533" s="33">
        <v>45442</v>
      </c>
      <c r="AP533" s="39"/>
      <c r="AQ533" s="33">
        <v>45464</v>
      </c>
      <c r="AR533" s="39"/>
      <c r="AS533" s="33">
        <v>45509</v>
      </c>
      <c r="AT533" s="39"/>
      <c r="AU533" s="33">
        <v>45523</v>
      </c>
      <c r="AV533" s="39"/>
      <c r="AW533" s="33">
        <v>45523</v>
      </c>
      <c r="AX533" s="39"/>
      <c r="AY533" s="33">
        <v>45530</v>
      </c>
      <c r="AZ533" s="39"/>
      <c r="BC533" s="28" t="s">
        <v>1015</v>
      </c>
      <c r="BD533" s="5"/>
      <c r="BG533" s="33">
        <f>Table1[[#This Row],[OKTB Meeting
(Plan)]]</f>
        <v>45530</v>
      </c>
    </row>
    <row r="534" spans="1:59" ht="14.95" hidden="1" customHeight="1" x14ac:dyDescent="0.2">
      <c r="A534" s="3">
        <v>525</v>
      </c>
      <c r="B534" s="3" t="s">
        <v>882</v>
      </c>
      <c r="C534" s="9" t="s">
        <v>122</v>
      </c>
      <c r="D534" s="37" t="str">
        <f t="shared" si="8"/>
        <v>∞</v>
      </c>
      <c r="E534" s="5" t="s">
        <v>307</v>
      </c>
      <c r="F534" s="5" t="s">
        <v>1016</v>
      </c>
      <c r="H534" s="5" t="s">
        <v>360</v>
      </c>
      <c r="I534" s="5" t="s">
        <v>236</v>
      </c>
      <c r="J534" s="5" t="s">
        <v>546</v>
      </c>
      <c r="K534" s="5" t="s">
        <v>16</v>
      </c>
      <c r="L534" s="64"/>
      <c r="M534" s="5" t="s">
        <v>237</v>
      </c>
      <c r="N534" s="5" t="s">
        <v>450</v>
      </c>
      <c r="O534" s="5" t="s">
        <v>1014</v>
      </c>
      <c r="Q534" s="5" t="s">
        <v>122</v>
      </c>
      <c r="R534" s="5">
        <v>1.5</v>
      </c>
      <c r="S534" s="5">
        <v>1</v>
      </c>
      <c r="T534" s="5" t="s">
        <v>23</v>
      </c>
      <c r="U534" s="5">
        <v>30</v>
      </c>
      <c r="V534" s="5">
        <v>10</v>
      </c>
      <c r="W534" s="33">
        <v>45537</v>
      </c>
      <c r="X534" s="41">
        <v>45576</v>
      </c>
      <c r="Y534" s="41">
        <v>45590</v>
      </c>
      <c r="Z534" s="33">
        <v>45594</v>
      </c>
      <c r="AA534" s="39"/>
      <c r="AB534" s="39"/>
      <c r="AC534" s="39"/>
      <c r="AD534" s="39"/>
      <c r="AE534" s="33">
        <v>45264</v>
      </c>
      <c r="AF534" s="39">
        <v>45310</v>
      </c>
      <c r="AG534" s="33">
        <v>45278</v>
      </c>
      <c r="AH534" s="57">
        <v>45369</v>
      </c>
      <c r="AI534" s="33">
        <v>45392</v>
      </c>
      <c r="AJ534" s="39">
        <v>45392</v>
      </c>
      <c r="AK534" s="33">
        <v>45427</v>
      </c>
      <c r="AL534" s="39"/>
      <c r="AM534" s="33">
        <v>45434</v>
      </c>
      <c r="AN534" s="39"/>
      <c r="AO534" s="33">
        <v>45442</v>
      </c>
      <c r="AP534" s="39"/>
      <c r="AQ534" s="33">
        <v>45464</v>
      </c>
      <c r="AR534" s="39"/>
      <c r="AS534" s="33">
        <v>45509</v>
      </c>
      <c r="AT534" s="39"/>
      <c r="AU534" s="33">
        <v>45523</v>
      </c>
      <c r="AV534" s="39"/>
      <c r="AW534" s="33">
        <v>45523</v>
      </c>
      <c r="AX534" s="39"/>
      <c r="AY534" s="33">
        <v>45530</v>
      </c>
      <c r="AZ534" s="39"/>
      <c r="BC534" s="28" t="s">
        <v>1015</v>
      </c>
      <c r="BD534" s="5"/>
      <c r="BG534" s="33">
        <f>Table1[[#This Row],[OKTB Meeting
(Plan)]]</f>
        <v>45530</v>
      </c>
    </row>
    <row r="535" spans="1:59" ht="14.95" hidden="1" customHeight="1" x14ac:dyDescent="0.2">
      <c r="A535" s="3">
        <v>526</v>
      </c>
      <c r="B535" s="3" t="s">
        <v>882</v>
      </c>
      <c r="C535" s="9" t="s">
        <v>122</v>
      </c>
      <c r="D535" s="37" t="str">
        <f t="shared" si="8"/>
        <v>∞</v>
      </c>
      <c r="E535" s="5" t="s">
        <v>307</v>
      </c>
      <c r="F535" s="5" t="s">
        <v>1016</v>
      </c>
      <c r="H535" s="5" t="s">
        <v>328</v>
      </c>
      <c r="I535" s="5" t="s">
        <v>236</v>
      </c>
      <c r="J535" s="5" t="s">
        <v>546</v>
      </c>
      <c r="K535" s="5" t="s">
        <v>16</v>
      </c>
      <c r="L535" s="64"/>
      <c r="M535" s="5" t="s">
        <v>237</v>
      </c>
      <c r="N535" s="5" t="s">
        <v>450</v>
      </c>
      <c r="O535" s="5" t="s">
        <v>1014</v>
      </c>
      <c r="Q535" s="5" t="s">
        <v>122</v>
      </c>
      <c r="R535" s="5">
        <v>1.5</v>
      </c>
      <c r="S535" s="5">
        <v>1</v>
      </c>
      <c r="T535" s="5" t="s">
        <v>23</v>
      </c>
      <c r="U535" s="5">
        <v>30</v>
      </c>
      <c r="V535" s="5">
        <v>10</v>
      </c>
      <c r="W535" s="33">
        <v>45537</v>
      </c>
      <c r="X535" s="41">
        <v>45576</v>
      </c>
      <c r="Y535" s="41">
        <v>45590</v>
      </c>
      <c r="Z535" s="33">
        <v>45594</v>
      </c>
      <c r="AA535" s="39"/>
      <c r="AB535" s="39"/>
      <c r="AC535" s="39"/>
      <c r="AD535" s="39"/>
      <c r="AE535" s="33">
        <v>45264</v>
      </c>
      <c r="AF535" s="39">
        <v>45310</v>
      </c>
      <c r="AG535" s="33">
        <v>45278</v>
      </c>
      <c r="AH535" s="57">
        <v>45369</v>
      </c>
      <c r="AI535" s="33">
        <v>45392</v>
      </c>
      <c r="AJ535" s="39">
        <v>45392</v>
      </c>
      <c r="AK535" s="33">
        <v>45427</v>
      </c>
      <c r="AL535" s="39"/>
      <c r="AM535" s="33">
        <v>45434</v>
      </c>
      <c r="AN535" s="39"/>
      <c r="AO535" s="33">
        <v>45442</v>
      </c>
      <c r="AP535" s="39"/>
      <c r="AQ535" s="33">
        <v>45464</v>
      </c>
      <c r="AR535" s="39"/>
      <c r="AS535" s="33">
        <v>45509</v>
      </c>
      <c r="AT535" s="39"/>
      <c r="AU535" s="33">
        <v>45523</v>
      </c>
      <c r="AV535" s="39"/>
      <c r="AW535" s="33">
        <v>45523</v>
      </c>
      <c r="AX535" s="39"/>
      <c r="AY535" s="33">
        <v>45530</v>
      </c>
      <c r="AZ535" s="39"/>
      <c r="BC535" s="28" t="s">
        <v>1015</v>
      </c>
      <c r="BD535" s="5" t="s">
        <v>314</v>
      </c>
      <c r="BG535" s="33">
        <f>Table1[[#This Row],[OKTB Meeting
(Plan)]]</f>
        <v>45530</v>
      </c>
    </row>
    <row r="536" spans="1:59" ht="14.95" hidden="1" customHeight="1" x14ac:dyDescent="0.2">
      <c r="A536" s="3">
        <v>527</v>
      </c>
      <c r="B536" s="3" t="s">
        <v>882</v>
      </c>
      <c r="C536" s="9" t="s">
        <v>122</v>
      </c>
      <c r="D536" s="37" t="str">
        <f t="shared" si="8"/>
        <v>∞</v>
      </c>
      <c r="E536" s="5" t="s">
        <v>320</v>
      </c>
      <c r="F536" s="5" t="s">
        <v>1016</v>
      </c>
      <c r="H536" s="5" t="s">
        <v>446</v>
      </c>
      <c r="I536" s="5" t="s">
        <v>236</v>
      </c>
      <c r="J536" s="5" t="s">
        <v>546</v>
      </c>
      <c r="K536" s="5" t="s">
        <v>16</v>
      </c>
      <c r="L536" s="64"/>
      <c r="M536" s="5" t="s">
        <v>237</v>
      </c>
      <c r="N536" s="5" t="s">
        <v>450</v>
      </c>
      <c r="O536" s="5" t="s">
        <v>1014</v>
      </c>
      <c r="Q536" s="5" t="s">
        <v>122</v>
      </c>
      <c r="R536" s="5">
        <v>1.5</v>
      </c>
      <c r="S536" s="5">
        <v>1</v>
      </c>
      <c r="T536" s="5" t="s">
        <v>23</v>
      </c>
      <c r="U536" s="5">
        <v>50</v>
      </c>
      <c r="V536" s="5">
        <v>10</v>
      </c>
      <c r="W536" s="41">
        <v>45980</v>
      </c>
      <c r="X536" s="41">
        <v>46064</v>
      </c>
      <c r="Y536" s="41">
        <v>46078</v>
      </c>
      <c r="Z536" s="33">
        <v>46080</v>
      </c>
      <c r="AA536" s="39"/>
      <c r="AB536" s="39"/>
      <c r="AC536" s="39"/>
      <c r="AD536" s="39"/>
      <c r="AE536" s="33">
        <v>45715</v>
      </c>
      <c r="AF536" s="39">
        <v>45310</v>
      </c>
      <c r="AG536" s="33">
        <v>45729</v>
      </c>
      <c r="AH536" s="57">
        <v>45369</v>
      </c>
      <c r="AI536" s="33">
        <v>45838</v>
      </c>
      <c r="AJ536" s="39">
        <v>45392</v>
      </c>
      <c r="AK536" s="33">
        <v>45874</v>
      </c>
      <c r="AL536" s="39"/>
      <c r="AM536" s="33">
        <v>45881</v>
      </c>
      <c r="AN536" s="39"/>
      <c r="AO536" s="33">
        <v>45888</v>
      </c>
      <c r="AP536" s="39"/>
      <c r="AQ536" s="33">
        <v>45910</v>
      </c>
      <c r="AR536" s="39"/>
      <c r="AS536" s="33">
        <v>45952</v>
      </c>
      <c r="AT536" s="39"/>
      <c r="AU536" s="33">
        <v>45966</v>
      </c>
      <c r="AV536" s="39"/>
      <c r="AW536" s="33">
        <v>45966</v>
      </c>
      <c r="AX536" s="39"/>
      <c r="AY536" s="33">
        <v>45973</v>
      </c>
      <c r="AZ536" s="39"/>
      <c r="BC536" s="28" t="s">
        <v>1017</v>
      </c>
      <c r="BD536" s="5" t="s">
        <v>314</v>
      </c>
      <c r="BG536" s="33">
        <f>Table1[[#This Row],[OKTB Meeting
(Plan)]]</f>
        <v>45973</v>
      </c>
    </row>
    <row r="537" spans="1:59" ht="14.95" hidden="1" customHeight="1" x14ac:dyDescent="0.2">
      <c r="A537" s="3">
        <v>528</v>
      </c>
      <c r="B537" s="3" t="s">
        <v>882</v>
      </c>
      <c r="C537" s="9" t="s">
        <v>122</v>
      </c>
      <c r="D537" s="37" t="str">
        <f t="shared" si="8"/>
        <v>∞</v>
      </c>
      <c r="E537" s="5" t="s">
        <v>307</v>
      </c>
      <c r="F537" s="5" t="s">
        <v>1016</v>
      </c>
      <c r="H537" s="5" t="s">
        <v>245</v>
      </c>
      <c r="I537" s="5" t="s">
        <v>236</v>
      </c>
      <c r="J537" s="5" t="s">
        <v>546</v>
      </c>
      <c r="K537" s="5" t="s">
        <v>16</v>
      </c>
      <c r="L537" s="64"/>
      <c r="M537" s="5" t="s">
        <v>237</v>
      </c>
      <c r="N537" s="5" t="s">
        <v>450</v>
      </c>
      <c r="O537" s="5" t="s">
        <v>1014</v>
      </c>
      <c r="Q537" s="5" t="s">
        <v>122</v>
      </c>
      <c r="R537" s="5">
        <v>1.5</v>
      </c>
      <c r="S537" s="5">
        <v>1</v>
      </c>
      <c r="T537" s="5" t="s">
        <v>23</v>
      </c>
      <c r="U537" s="5">
        <v>30</v>
      </c>
      <c r="V537" s="5">
        <v>10</v>
      </c>
      <c r="W537" s="33">
        <v>45537</v>
      </c>
      <c r="X537" s="41">
        <v>45576</v>
      </c>
      <c r="Y537" s="41">
        <v>45590</v>
      </c>
      <c r="Z537" s="33">
        <v>45594</v>
      </c>
      <c r="AA537" s="39"/>
      <c r="AB537" s="39"/>
      <c r="AC537" s="39"/>
      <c r="AD537" s="39"/>
      <c r="AE537" s="33">
        <v>45264</v>
      </c>
      <c r="AF537" s="39">
        <v>45310</v>
      </c>
      <c r="AG537" s="33">
        <v>45278</v>
      </c>
      <c r="AH537" s="57">
        <v>45369</v>
      </c>
      <c r="AI537" s="33">
        <v>45392</v>
      </c>
      <c r="AJ537" s="39">
        <v>45392</v>
      </c>
      <c r="AK537" s="33">
        <v>45427</v>
      </c>
      <c r="AL537" s="39"/>
      <c r="AM537" s="33">
        <v>45434</v>
      </c>
      <c r="AN537" s="39"/>
      <c r="AO537" s="33">
        <v>45442</v>
      </c>
      <c r="AP537" s="39"/>
      <c r="AQ537" s="33">
        <v>45464</v>
      </c>
      <c r="AR537" s="39"/>
      <c r="AS537" s="33">
        <v>45509</v>
      </c>
      <c r="AT537" s="39"/>
      <c r="AU537" s="33">
        <v>45523</v>
      </c>
      <c r="AV537" s="39"/>
      <c r="AW537" s="33">
        <v>45523</v>
      </c>
      <c r="AX537" s="39"/>
      <c r="AY537" s="33">
        <v>45530</v>
      </c>
      <c r="AZ537" s="39"/>
      <c r="BC537" s="28" t="s">
        <v>1017</v>
      </c>
      <c r="BD537" s="5" t="s">
        <v>314</v>
      </c>
      <c r="BG537" s="33">
        <f>Table1[[#This Row],[OKTB Meeting
(Plan)]]</f>
        <v>45530</v>
      </c>
    </row>
    <row r="538" spans="1:59" ht="14.95" hidden="1" customHeight="1" x14ac:dyDescent="0.2">
      <c r="A538" s="3">
        <v>529</v>
      </c>
      <c r="B538" s="3" t="s">
        <v>882</v>
      </c>
      <c r="C538" s="9" t="s">
        <v>122</v>
      </c>
      <c r="D538" s="37" t="str">
        <f t="shared" si="8"/>
        <v>∞</v>
      </c>
      <c r="E538" s="5" t="s">
        <v>320</v>
      </c>
      <c r="F538" s="5" t="s">
        <v>1016</v>
      </c>
      <c r="H538" s="5" t="s">
        <v>344</v>
      </c>
      <c r="I538" s="5" t="s">
        <v>236</v>
      </c>
      <c r="J538" s="5" t="s">
        <v>546</v>
      </c>
      <c r="K538" s="5" t="s">
        <v>16</v>
      </c>
      <c r="L538" s="64"/>
      <c r="M538" s="5" t="s">
        <v>237</v>
      </c>
      <c r="N538" s="5" t="s">
        <v>450</v>
      </c>
      <c r="O538" s="5" t="s">
        <v>1014</v>
      </c>
      <c r="Q538" s="5" t="s">
        <v>122</v>
      </c>
      <c r="R538" s="5">
        <v>1.5</v>
      </c>
      <c r="S538" s="5">
        <v>1</v>
      </c>
      <c r="T538" s="5" t="s">
        <v>23</v>
      </c>
      <c r="U538" s="5">
        <v>50</v>
      </c>
      <c r="V538" s="5">
        <v>10</v>
      </c>
      <c r="W538" s="41">
        <v>45980</v>
      </c>
      <c r="X538" s="41">
        <v>46064</v>
      </c>
      <c r="Y538" s="41">
        <v>46078</v>
      </c>
      <c r="Z538" s="33">
        <v>46080</v>
      </c>
      <c r="AA538" s="39"/>
      <c r="AB538" s="39"/>
      <c r="AC538" s="39"/>
      <c r="AD538" s="39"/>
      <c r="AE538" s="33">
        <v>45715</v>
      </c>
      <c r="AF538" s="39">
        <v>45310</v>
      </c>
      <c r="AG538" s="33">
        <v>45729</v>
      </c>
      <c r="AH538" s="57">
        <v>45369</v>
      </c>
      <c r="AI538" s="33">
        <v>45838</v>
      </c>
      <c r="AJ538" s="39">
        <v>45392</v>
      </c>
      <c r="AK538" s="33">
        <v>45874</v>
      </c>
      <c r="AL538" s="39"/>
      <c r="AM538" s="33">
        <v>45881</v>
      </c>
      <c r="AN538" s="39"/>
      <c r="AO538" s="33">
        <v>45888</v>
      </c>
      <c r="AP538" s="39"/>
      <c r="AQ538" s="33">
        <v>45910</v>
      </c>
      <c r="AR538" s="39"/>
      <c r="AS538" s="33">
        <v>45952</v>
      </c>
      <c r="AT538" s="39"/>
      <c r="AU538" s="33">
        <v>45966</v>
      </c>
      <c r="AV538" s="39"/>
      <c r="AW538" s="33">
        <v>45966</v>
      </c>
      <c r="AX538" s="39"/>
      <c r="AY538" s="33">
        <v>45973</v>
      </c>
      <c r="AZ538" s="39"/>
      <c r="BC538" s="28" t="s">
        <v>1017</v>
      </c>
      <c r="BD538" s="5" t="s">
        <v>314</v>
      </c>
      <c r="BG538" s="33">
        <f>Table1[[#This Row],[OKTB Meeting
(Plan)]]</f>
        <v>45973</v>
      </c>
    </row>
    <row r="539" spans="1:59" ht="14.95" hidden="1" customHeight="1" x14ac:dyDescent="0.2">
      <c r="A539" s="3">
        <v>530</v>
      </c>
      <c r="B539" s="3" t="s">
        <v>882</v>
      </c>
      <c r="C539" s="9" t="s">
        <v>122</v>
      </c>
      <c r="D539" s="37" t="str">
        <f t="shared" si="8"/>
        <v>∞</v>
      </c>
      <c r="E539" s="5" t="s">
        <v>320</v>
      </c>
      <c r="F539" s="5" t="s">
        <v>1016</v>
      </c>
      <c r="H539" s="5" t="s">
        <v>506</v>
      </c>
      <c r="I539" s="5" t="s">
        <v>236</v>
      </c>
      <c r="J539" s="5" t="s">
        <v>546</v>
      </c>
      <c r="K539" s="5" t="s">
        <v>16</v>
      </c>
      <c r="L539" s="64"/>
      <c r="M539" s="5" t="s">
        <v>237</v>
      </c>
      <c r="N539" s="5" t="s">
        <v>450</v>
      </c>
      <c r="O539" s="5" t="s">
        <v>1014</v>
      </c>
      <c r="Q539" s="5" t="s">
        <v>122</v>
      </c>
      <c r="R539" s="5">
        <v>1.5</v>
      </c>
      <c r="S539" s="5">
        <v>1</v>
      </c>
      <c r="T539" s="5" t="s">
        <v>23</v>
      </c>
      <c r="U539" s="5">
        <v>50</v>
      </c>
      <c r="V539" s="5">
        <v>10</v>
      </c>
      <c r="W539" s="41">
        <v>45980</v>
      </c>
      <c r="X539" s="41">
        <v>46064</v>
      </c>
      <c r="Y539" s="41">
        <v>46078</v>
      </c>
      <c r="Z539" s="33">
        <v>46080</v>
      </c>
      <c r="AA539" s="39"/>
      <c r="AB539" s="39"/>
      <c r="AC539" s="39"/>
      <c r="AD539" s="39"/>
      <c r="AE539" s="33">
        <v>45715</v>
      </c>
      <c r="AF539" s="39">
        <v>45310</v>
      </c>
      <c r="AG539" s="33">
        <v>45729</v>
      </c>
      <c r="AH539" s="57">
        <v>45369</v>
      </c>
      <c r="AI539" s="33">
        <v>45838</v>
      </c>
      <c r="AJ539" s="39">
        <v>45392</v>
      </c>
      <c r="AK539" s="33">
        <v>45874</v>
      </c>
      <c r="AL539" s="39"/>
      <c r="AM539" s="33">
        <v>45881</v>
      </c>
      <c r="AN539" s="39"/>
      <c r="AO539" s="33">
        <v>45888</v>
      </c>
      <c r="AP539" s="39"/>
      <c r="AQ539" s="33">
        <v>45910</v>
      </c>
      <c r="AR539" s="39"/>
      <c r="AS539" s="33">
        <v>45952</v>
      </c>
      <c r="AT539" s="39"/>
      <c r="AU539" s="33">
        <v>45966</v>
      </c>
      <c r="AV539" s="39"/>
      <c r="AW539" s="33">
        <v>45966</v>
      </c>
      <c r="AX539" s="39"/>
      <c r="AY539" s="33">
        <v>45973</v>
      </c>
      <c r="AZ539" s="39"/>
      <c r="BC539" s="28" t="s">
        <v>1017</v>
      </c>
      <c r="BD539" s="5" t="s">
        <v>314</v>
      </c>
      <c r="BG539" s="33">
        <f>Table1[[#This Row],[OKTB Meeting
(Plan)]]</f>
        <v>45973</v>
      </c>
    </row>
    <row r="540" spans="1:59" ht="14.95" hidden="1" customHeight="1" x14ac:dyDescent="0.25">
      <c r="A540" s="3">
        <v>496</v>
      </c>
      <c r="B540" s="3" t="s">
        <v>692</v>
      </c>
      <c r="C540" s="9" t="s">
        <v>122</v>
      </c>
      <c r="D540" s="37" t="str">
        <f t="shared" si="8"/>
        <v>∞</v>
      </c>
      <c r="E540" s="5" t="s">
        <v>320</v>
      </c>
      <c r="F540" s="5" t="s">
        <v>817</v>
      </c>
      <c r="G540" s="5">
        <v>380015</v>
      </c>
      <c r="H540" s="5" t="s">
        <v>905</v>
      </c>
      <c r="I540" s="5" t="s">
        <v>236</v>
      </c>
      <c r="J540" s="5" t="s">
        <v>546</v>
      </c>
      <c r="K540" s="5" t="s">
        <v>16</v>
      </c>
      <c r="N540" s="5" t="s">
        <v>337</v>
      </c>
      <c r="O540" s="5" t="s">
        <v>238</v>
      </c>
      <c r="R540" s="5">
        <v>1</v>
      </c>
      <c r="S540" s="5">
        <v>1</v>
      </c>
      <c r="U540" s="5">
        <v>40</v>
      </c>
      <c r="V540" s="5">
        <v>10</v>
      </c>
      <c r="W540" s="33">
        <v>45502</v>
      </c>
      <c r="X540" s="41">
        <v>45558</v>
      </c>
      <c r="Y540" s="41">
        <v>45572</v>
      </c>
      <c r="Z540" s="33">
        <v>45574</v>
      </c>
      <c r="AA540" s="39"/>
      <c r="AB540" s="39"/>
      <c r="AC540" s="39"/>
      <c r="AD540" s="39"/>
      <c r="AE540" s="33">
        <v>45225</v>
      </c>
      <c r="AF540" s="39">
        <v>45245</v>
      </c>
      <c r="AG540" s="33">
        <v>45239</v>
      </c>
      <c r="AH540" s="57">
        <v>45672</v>
      </c>
      <c r="AI540" s="33">
        <v>45357</v>
      </c>
      <c r="AJ540" s="33">
        <v>45330</v>
      </c>
      <c r="AK540" s="33">
        <v>45392</v>
      </c>
      <c r="AL540" s="39">
        <v>45386</v>
      </c>
      <c r="AM540" s="39">
        <v>45399</v>
      </c>
      <c r="AN540" s="39"/>
      <c r="AO540" s="33">
        <v>45406</v>
      </c>
      <c r="AP540" s="39">
        <v>45386</v>
      </c>
      <c r="AQ540" s="39">
        <v>45427</v>
      </c>
      <c r="AR540" s="39"/>
      <c r="AS540" s="39">
        <v>45471</v>
      </c>
      <c r="AT540" s="39"/>
      <c r="AU540" s="39">
        <v>45488</v>
      </c>
      <c r="AV540" s="39"/>
      <c r="AW540" s="39">
        <v>45488</v>
      </c>
      <c r="AX540" s="39"/>
      <c r="AY540" s="33">
        <v>45495</v>
      </c>
      <c r="AZ540" s="39"/>
      <c r="BD540" s="5"/>
      <c r="BG540" s="33">
        <f>Table1[[#This Row],[OKTB Meeting
(Plan)]]</f>
        <v>45495</v>
      </c>
    </row>
    <row r="541" spans="1:59" ht="14.95" hidden="1" customHeight="1" x14ac:dyDescent="0.25">
      <c r="A541" s="3">
        <v>497</v>
      </c>
      <c r="B541" s="3" t="s">
        <v>692</v>
      </c>
      <c r="C541" s="9" t="s">
        <v>122</v>
      </c>
      <c r="D541" s="37" t="str">
        <f t="shared" si="8"/>
        <v>∞</v>
      </c>
      <c r="E541" s="5" t="s">
        <v>320</v>
      </c>
      <c r="F541" s="5" t="s">
        <v>814</v>
      </c>
      <c r="G541" s="5">
        <v>473856</v>
      </c>
      <c r="H541" s="5" t="s">
        <v>430</v>
      </c>
      <c r="I541" s="5" t="s">
        <v>236</v>
      </c>
      <c r="J541" s="5" t="s">
        <v>546</v>
      </c>
      <c r="K541" s="5" t="s">
        <v>16</v>
      </c>
      <c r="N541" s="5" t="s">
        <v>337</v>
      </c>
      <c r="O541" s="5" t="s">
        <v>238</v>
      </c>
      <c r="R541" s="5">
        <v>1</v>
      </c>
      <c r="S541" s="5">
        <v>1</v>
      </c>
      <c r="U541" s="5">
        <v>40</v>
      </c>
      <c r="V541" s="5">
        <v>10</v>
      </c>
      <c r="W541" s="33">
        <v>45502</v>
      </c>
      <c r="X541" s="41">
        <v>45558</v>
      </c>
      <c r="Y541" s="41">
        <v>45572</v>
      </c>
      <c r="Z541" s="33">
        <v>45574</v>
      </c>
      <c r="AA541" s="39"/>
      <c r="AB541" s="39"/>
      <c r="AC541" s="39"/>
      <c r="AD541" s="39"/>
      <c r="AE541" s="33">
        <v>45225</v>
      </c>
      <c r="AF541" s="39">
        <v>45245</v>
      </c>
      <c r="AG541" s="33">
        <v>45239</v>
      </c>
      <c r="AH541" s="57">
        <v>45672</v>
      </c>
      <c r="AI541" s="33">
        <v>45357</v>
      </c>
      <c r="AJ541" s="33">
        <v>45330</v>
      </c>
      <c r="AK541" s="33">
        <v>45392</v>
      </c>
      <c r="AL541" s="39">
        <v>45386</v>
      </c>
      <c r="AM541" s="39">
        <v>45399</v>
      </c>
      <c r="AN541" s="39"/>
      <c r="AO541" s="33">
        <v>45406</v>
      </c>
      <c r="AP541" s="39">
        <v>45386</v>
      </c>
      <c r="AQ541" s="39">
        <v>45427</v>
      </c>
      <c r="AR541" s="39"/>
      <c r="AS541" s="39">
        <v>45471</v>
      </c>
      <c r="AT541" s="39"/>
      <c r="AU541" s="39">
        <v>45488</v>
      </c>
      <c r="AV541" s="39"/>
      <c r="AW541" s="39">
        <v>45488</v>
      </c>
      <c r="AX541" s="39"/>
      <c r="AY541" s="33">
        <v>45495</v>
      </c>
      <c r="AZ541" s="39"/>
      <c r="BD541" s="5"/>
      <c r="BG541" s="33">
        <f>Table1[[#This Row],[OKTB Meeting
(Plan)]]</f>
        <v>45495</v>
      </c>
    </row>
    <row r="542" spans="1:59" ht="14.95" hidden="1" customHeight="1" x14ac:dyDescent="0.25">
      <c r="A542" s="3">
        <v>498</v>
      </c>
      <c r="B542" s="3" t="s">
        <v>692</v>
      </c>
      <c r="C542" s="9" t="s">
        <v>122</v>
      </c>
      <c r="D542" s="37" t="str">
        <f t="shared" si="8"/>
        <v>∞</v>
      </c>
      <c r="E542" s="5" t="s">
        <v>320</v>
      </c>
      <c r="F542" s="5" t="s">
        <v>817</v>
      </c>
      <c r="G542" s="5">
        <v>676737</v>
      </c>
      <c r="H542" s="5" t="s">
        <v>780</v>
      </c>
      <c r="I542" s="5" t="s">
        <v>236</v>
      </c>
      <c r="J542" s="5" t="s">
        <v>546</v>
      </c>
      <c r="K542" s="5" t="s">
        <v>16</v>
      </c>
      <c r="N542" s="5" t="s">
        <v>337</v>
      </c>
      <c r="O542" s="5" t="s">
        <v>238</v>
      </c>
      <c r="R542" s="5">
        <v>1</v>
      </c>
      <c r="S542" s="5">
        <v>1</v>
      </c>
      <c r="U542" s="5">
        <v>40</v>
      </c>
      <c r="V542" s="5">
        <v>10</v>
      </c>
      <c r="W542" s="33">
        <v>45502</v>
      </c>
      <c r="X542" s="41">
        <v>45558</v>
      </c>
      <c r="Y542" s="41">
        <v>45572</v>
      </c>
      <c r="Z542" s="33">
        <v>45574</v>
      </c>
      <c r="AA542" s="39"/>
      <c r="AB542" s="39"/>
      <c r="AC542" s="39"/>
      <c r="AD542" s="39"/>
      <c r="AE542" s="33">
        <v>45225</v>
      </c>
      <c r="AF542" s="39">
        <v>45245</v>
      </c>
      <c r="AG542" s="33">
        <v>45239</v>
      </c>
      <c r="AH542" s="71">
        <v>45306</v>
      </c>
      <c r="AI542" s="33">
        <v>45357</v>
      </c>
      <c r="AJ542" s="33">
        <v>45330</v>
      </c>
      <c r="AK542" s="33">
        <v>45392</v>
      </c>
      <c r="AL542" s="39">
        <v>45386</v>
      </c>
      <c r="AM542" s="39">
        <v>45399</v>
      </c>
      <c r="AN542" s="39"/>
      <c r="AO542" s="33">
        <v>45406</v>
      </c>
      <c r="AP542" s="39">
        <v>45386</v>
      </c>
      <c r="AQ542" s="39">
        <v>45427</v>
      </c>
      <c r="AR542" s="39"/>
      <c r="AS542" s="39">
        <v>45471</v>
      </c>
      <c r="AT542" s="39"/>
      <c r="AU542" s="39">
        <v>45488</v>
      </c>
      <c r="AV542" s="39"/>
      <c r="AW542" s="39">
        <v>45488</v>
      </c>
      <c r="AX542" s="39"/>
      <c r="AY542" s="33">
        <v>45495</v>
      </c>
      <c r="AZ542" s="39"/>
      <c r="BD542" s="5"/>
      <c r="BG542" s="33">
        <f>Table1[[#This Row],[OKTB Meeting
(Plan)]]</f>
        <v>45495</v>
      </c>
    </row>
    <row r="543" spans="1:59" ht="14.95" hidden="1" customHeight="1" x14ac:dyDescent="0.25">
      <c r="A543" s="3">
        <v>531</v>
      </c>
      <c r="B543" s="3" t="s">
        <v>692</v>
      </c>
      <c r="C543" s="9" t="s">
        <v>122</v>
      </c>
      <c r="D543" s="37" t="str">
        <f t="shared" si="8"/>
        <v>∞</v>
      </c>
      <c r="E543" s="5" t="s">
        <v>339</v>
      </c>
      <c r="F543" s="5" t="s">
        <v>817</v>
      </c>
      <c r="G543" s="5">
        <v>673746</v>
      </c>
      <c r="H543" s="5" t="s">
        <v>171</v>
      </c>
      <c r="I543" s="5" t="s">
        <v>236</v>
      </c>
      <c r="J543" s="5" t="s">
        <v>546</v>
      </c>
      <c r="K543" s="5" t="s">
        <v>16</v>
      </c>
      <c r="N543" s="5" t="s">
        <v>337</v>
      </c>
      <c r="O543" s="5" t="s">
        <v>238</v>
      </c>
      <c r="R543" s="5">
        <v>1</v>
      </c>
      <c r="S543" s="5">
        <v>1</v>
      </c>
      <c r="U543" s="5">
        <v>40</v>
      </c>
      <c r="V543" s="5">
        <v>10</v>
      </c>
      <c r="W543" s="33">
        <v>45537</v>
      </c>
      <c r="X543" s="41">
        <v>45590</v>
      </c>
      <c r="Y543" s="41">
        <v>45604</v>
      </c>
      <c r="Z543" s="33">
        <v>45608</v>
      </c>
      <c r="AA543" s="39"/>
      <c r="AB543" s="39"/>
      <c r="AC543" s="39"/>
      <c r="AD543" s="39"/>
      <c r="AE543" s="33">
        <v>45264</v>
      </c>
      <c r="AF543" s="39">
        <v>45245</v>
      </c>
      <c r="AG543" s="33">
        <v>45278</v>
      </c>
      <c r="AH543" s="71">
        <v>45306</v>
      </c>
      <c r="AI543" s="33">
        <v>45330</v>
      </c>
      <c r="AJ543" s="33">
        <v>45330</v>
      </c>
      <c r="AK543" s="33">
        <v>45358</v>
      </c>
      <c r="AL543" s="39">
        <v>45386</v>
      </c>
      <c r="AM543" s="39">
        <v>45434</v>
      </c>
      <c r="AN543" s="39"/>
      <c r="AO543" s="33">
        <v>45442</v>
      </c>
      <c r="AP543" s="39">
        <v>45386</v>
      </c>
      <c r="AQ543" s="39">
        <v>45464</v>
      </c>
      <c r="AR543" s="39"/>
      <c r="AS543" s="39">
        <v>45509</v>
      </c>
      <c r="AT543" s="39"/>
      <c r="AU543" s="39">
        <v>45523</v>
      </c>
      <c r="AV543" s="39"/>
      <c r="AW543" s="39">
        <v>45523</v>
      </c>
      <c r="AX543" s="39"/>
      <c r="AY543" s="33">
        <v>45530</v>
      </c>
      <c r="AZ543" s="39"/>
      <c r="BD543" s="5"/>
      <c r="BG543" s="33">
        <f>Table1[[#This Row],[OKTB Meeting
(Plan)]]</f>
        <v>45530</v>
      </c>
    </row>
    <row r="544" spans="1:59" ht="14.95" hidden="1" customHeight="1" x14ac:dyDescent="0.25">
      <c r="A544" s="3">
        <v>532</v>
      </c>
      <c r="B544" s="3" t="s">
        <v>692</v>
      </c>
      <c r="C544" s="9" t="s">
        <v>122</v>
      </c>
      <c r="D544" s="37" t="str">
        <f t="shared" si="8"/>
        <v>∞</v>
      </c>
      <c r="E544" s="5" t="s">
        <v>339</v>
      </c>
      <c r="F544" s="5" t="s">
        <v>817</v>
      </c>
      <c r="G544" s="5">
        <v>647545</v>
      </c>
      <c r="H544" s="5" t="s">
        <v>326</v>
      </c>
      <c r="I544" s="5" t="s">
        <v>236</v>
      </c>
      <c r="J544" s="5" t="s">
        <v>546</v>
      </c>
      <c r="K544" s="5" t="s">
        <v>16</v>
      </c>
      <c r="N544" s="5" t="s">
        <v>337</v>
      </c>
      <c r="O544" s="5" t="s">
        <v>238</v>
      </c>
      <c r="R544" s="5">
        <v>1</v>
      </c>
      <c r="S544" s="5">
        <v>1</v>
      </c>
      <c r="U544" s="5">
        <v>40</v>
      </c>
      <c r="V544" s="5">
        <v>10</v>
      </c>
      <c r="W544" s="33">
        <v>45537</v>
      </c>
      <c r="X544" s="41">
        <v>45590</v>
      </c>
      <c r="Y544" s="41">
        <v>45604</v>
      </c>
      <c r="Z544" s="33">
        <v>45608</v>
      </c>
      <c r="AA544" s="39"/>
      <c r="AB544" s="39"/>
      <c r="AC544" s="39"/>
      <c r="AD544" s="39"/>
      <c r="AE544" s="33">
        <v>45264</v>
      </c>
      <c r="AF544" s="39">
        <v>45265</v>
      </c>
      <c r="AG544" s="33">
        <v>45278</v>
      </c>
      <c r="AH544" s="57">
        <v>45672</v>
      </c>
      <c r="AI544" s="33">
        <v>45392</v>
      </c>
      <c r="AJ544" s="33">
        <v>45330</v>
      </c>
      <c r="AK544" s="33">
        <v>45427</v>
      </c>
      <c r="AL544" s="39">
        <v>45386</v>
      </c>
      <c r="AM544" s="33">
        <v>45434</v>
      </c>
      <c r="AN544" s="39"/>
      <c r="AO544" s="69">
        <v>45442</v>
      </c>
      <c r="AP544" s="39">
        <v>45386</v>
      </c>
      <c r="AQ544" s="33">
        <v>45464</v>
      </c>
      <c r="AR544" s="39"/>
      <c r="AS544" s="33">
        <v>45509</v>
      </c>
      <c r="AT544" s="39"/>
      <c r="AU544" s="33">
        <v>45523</v>
      </c>
      <c r="AV544" s="39"/>
      <c r="AW544" s="33">
        <v>45523</v>
      </c>
      <c r="AX544" s="39"/>
      <c r="AY544" s="33">
        <v>45530</v>
      </c>
      <c r="AZ544" s="39"/>
      <c r="BD544" s="5"/>
      <c r="BG544" s="33">
        <f>Table1[[#This Row],[OKTB Meeting
(Plan)]]</f>
        <v>45530</v>
      </c>
    </row>
    <row r="545" spans="1:59" ht="14.95" hidden="1" customHeight="1" x14ac:dyDescent="0.25">
      <c r="A545" s="3">
        <v>536</v>
      </c>
      <c r="B545" s="3" t="s">
        <v>692</v>
      </c>
      <c r="C545" s="9" t="s">
        <v>122</v>
      </c>
      <c r="D545" s="37" t="str">
        <f t="shared" si="8"/>
        <v>∞</v>
      </c>
      <c r="E545" s="5" t="s">
        <v>339</v>
      </c>
      <c r="F545" s="5" t="s">
        <v>1131</v>
      </c>
      <c r="H545" s="5" t="s">
        <v>122</v>
      </c>
      <c r="I545" s="5" t="s">
        <v>236</v>
      </c>
      <c r="J545" s="5" t="s">
        <v>118</v>
      </c>
      <c r="K545" s="5" t="s">
        <v>16</v>
      </c>
      <c r="N545" s="5" t="s">
        <v>185</v>
      </c>
      <c r="R545" s="5">
        <v>1.5</v>
      </c>
      <c r="S545" s="5">
        <v>1</v>
      </c>
      <c r="U545" s="5">
        <v>40</v>
      </c>
      <c r="V545" s="5">
        <v>10</v>
      </c>
      <c r="W545" s="33">
        <v>45537</v>
      </c>
      <c r="X545" s="41">
        <v>45590</v>
      </c>
      <c r="Y545" s="41">
        <v>45604</v>
      </c>
      <c r="Z545" s="33">
        <v>45608</v>
      </c>
      <c r="AA545" s="39"/>
      <c r="AB545" s="39"/>
      <c r="AC545" s="39"/>
      <c r="AD545" s="39"/>
      <c r="AE545" s="33">
        <v>45264</v>
      </c>
      <c r="AF545" s="39">
        <v>45265</v>
      </c>
      <c r="AG545" s="33">
        <v>45278</v>
      </c>
      <c r="AH545" s="33">
        <v>45672</v>
      </c>
      <c r="AI545" s="33">
        <v>45330</v>
      </c>
      <c r="AJ545" s="39"/>
      <c r="AK545" s="33">
        <v>45358</v>
      </c>
      <c r="AL545" s="39"/>
      <c r="AM545" s="33">
        <v>45434</v>
      </c>
      <c r="AN545" s="39"/>
      <c r="AO545" s="69">
        <v>45372</v>
      </c>
      <c r="AP545" s="39"/>
      <c r="AQ545" s="33">
        <v>45464</v>
      </c>
      <c r="AR545" s="39"/>
      <c r="AS545" s="33">
        <v>45509</v>
      </c>
      <c r="AT545" s="39"/>
      <c r="AU545" s="33">
        <v>45523</v>
      </c>
      <c r="AV545" s="39"/>
      <c r="AW545" s="33">
        <v>45523</v>
      </c>
      <c r="AX545" s="39"/>
      <c r="AY545" s="33">
        <v>45530</v>
      </c>
      <c r="AZ545" s="39"/>
      <c r="BD545" s="5"/>
      <c r="BG545" s="33">
        <f>Table1[[#This Row],[OKTB Meeting
(Plan)]]</f>
        <v>45530</v>
      </c>
    </row>
    <row r="546" spans="1:59" ht="14.95" hidden="1" customHeight="1" x14ac:dyDescent="0.2">
      <c r="A546" s="3">
        <v>537</v>
      </c>
      <c r="B546" s="3" t="s">
        <v>882</v>
      </c>
      <c r="C546" s="9" t="s">
        <v>122</v>
      </c>
      <c r="D546" s="37" t="str">
        <f t="shared" si="8"/>
        <v>∞</v>
      </c>
      <c r="E546" s="5" t="s">
        <v>1018</v>
      </c>
      <c r="F546" s="5" t="s">
        <v>1019</v>
      </c>
      <c r="H546" s="5" t="s">
        <v>122</v>
      </c>
      <c r="I546" s="5" t="s">
        <v>236</v>
      </c>
      <c r="J546" s="5" t="s">
        <v>546</v>
      </c>
      <c r="K546" s="5" t="s">
        <v>16</v>
      </c>
      <c r="L546" s="64"/>
      <c r="M546" s="5" t="s">
        <v>237</v>
      </c>
      <c r="O546" s="5" t="s">
        <v>1014</v>
      </c>
      <c r="Q546" s="5" t="s">
        <v>122</v>
      </c>
      <c r="R546" s="5">
        <v>0</v>
      </c>
      <c r="S546" s="5">
        <v>0</v>
      </c>
      <c r="T546" s="5" t="s">
        <v>23</v>
      </c>
      <c r="U546" s="5">
        <v>0</v>
      </c>
      <c r="V546" s="5">
        <v>0</v>
      </c>
      <c r="W546" s="33">
        <v>45537</v>
      </c>
      <c r="X546" s="41" t="s">
        <v>115</v>
      </c>
      <c r="Y546" s="41" t="s">
        <v>115</v>
      </c>
      <c r="Z546" s="33">
        <v>45537</v>
      </c>
      <c r="AA546" s="39"/>
      <c r="AB546" s="39"/>
      <c r="AC546" s="39"/>
      <c r="AD546" s="39"/>
      <c r="AE546" s="33">
        <v>45264</v>
      </c>
      <c r="AF546" s="39">
        <v>45310</v>
      </c>
      <c r="AG546" s="33">
        <v>45278</v>
      </c>
      <c r="AH546" s="57">
        <v>45369</v>
      </c>
      <c r="AI546" s="33">
        <v>45392</v>
      </c>
      <c r="AJ546" s="39">
        <v>45392</v>
      </c>
      <c r="AK546" s="33">
        <v>45427</v>
      </c>
      <c r="AL546" s="39"/>
      <c r="AM546" s="33">
        <v>45434</v>
      </c>
      <c r="AN546" s="39"/>
      <c r="AO546" s="33">
        <v>45442</v>
      </c>
      <c r="AP546" s="39"/>
      <c r="AQ546" s="33">
        <v>45464</v>
      </c>
      <c r="AR546" s="39"/>
      <c r="AS546" s="33">
        <v>45509</v>
      </c>
      <c r="AT546" s="39"/>
      <c r="AU546" s="33">
        <v>45523</v>
      </c>
      <c r="AV546" s="39"/>
      <c r="AW546" s="33">
        <v>45523</v>
      </c>
      <c r="AX546" s="39"/>
      <c r="AY546" s="33">
        <v>45530</v>
      </c>
      <c r="AZ546" s="39"/>
      <c r="BD546" s="5"/>
      <c r="BG546" s="33">
        <f>Table1[[#This Row],[OKTB Meeting
(Plan)]]</f>
        <v>45530</v>
      </c>
    </row>
    <row r="547" spans="1:59" ht="14.95" hidden="1" customHeight="1" x14ac:dyDescent="0.2">
      <c r="A547" s="3">
        <v>538</v>
      </c>
      <c r="B547" s="3" t="s">
        <v>882</v>
      </c>
      <c r="C547" s="9" t="s">
        <v>122</v>
      </c>
      <c r="D547" s="37" t="str">
        <f t="shared" si="8"/>
        <v>∞</v>
      </c>
      <c r="E547" s="5" t="s">
        <v>1018</v>
      </c>
      <c r="F547" s="5" t="s">
        <v>1019</v>
      </c>
      <c r="H547" s="5" t="s">
        <v>122</v>
      </c>
      <c r="I547" s="5" t="s">
        <v>236</v>
      </c>
      <c r="J547" s="5" t="s">
        <v>546</v>
      </c>
      <c r="K547" s="5" t="s">
        <v>16</v>
      </c>
      <c r="L547" s="64"/>
      <c r="M547" s="5" t="s">
        <v>237</v>
      </c>
      <c r="O547" s="5" t="s">
        <v>1014</v>
      </c>
      <c r="Q547" s="5" t="s">
        <v>122</v>
      </c>
      <c r="R547" s="5">
        <v>0</v>
      </c>
      <c r="S547" s="5">
        <v>0</v>
      </c>
      <c r="T547" s="5" t="s">
        <v>23</v>
      </c>
      <c r="U547" s="5">
        <v>0</v>
      </c>
      <c r="V547" s="5">
        <v>0</v>
      </c>
      <c r="W547" s="33">
        <v>45537</v>
      </c>
      <c r="X547" s="41" t="s">
        <v>115</v>
      </c>
      <c r="Y547" s="41" t="s">
        <v>115</v>
      </c>
      <c r="Z547" s="33">
        <v>45537</v>
      </c>
      <c r="AA547" s="39"/>
      <c r="AB547" s="39"/>
      <c r="AC547" s="39"/>
      <c r="AD547" s="39"/>
      <c r="AE547" s="33">
        <v>45264</v>
      </c>
      <c r="AF547" s="39">
        <v>45310</v>
      </c>
      <c r="AG547" s="33">
        <v>45278</v>
      </c>
      <c r="AH547" s="57">
        <v>45369</v>
      </c>
      <c r="AI547" s="33">
        <v>45392</v>
      </c>
      <c r="AJ547" s="39">
        <v>45392</v>
      </c>
      <c r="AK547" s="33">
        <v>45427</v>
      </c>
      <c r="AL547" s="39"/>
      <c r="AM547" s="33">
        <v>45434</v>
      </c>
      <c r="AN547" s="39"/>
      <c r="AO547" s="33">
        <v>45442</v>
      </c>
      <c r="AP547" s="39"/>
      <c r="AQ547" s="33">
        <v>45464</v>
      </c>
      <c r="AR547" s="39"/>
      <c r="AS547" s="33">
        <v>45509</v>
      </c>
      <c r="AT547" s="39"/>
      <c r="AU547" s="33">
        <v>45523</v>
      </c>
      <c r="AV547" s="39"/>
      <c r="AW547" s="33">
        <v>45523</v>
      </c>
      <c r="AX547" s="39"/>
      <c r="AY547" s="33">
        <v>45530</v>
      </c>
      <c r="AZ547" s="39"/>
      <c r="BD547" s="5"/>
      <c r="BG547" s="33">
        <f>Table1[[#This Row],[OKTB Meeting
(Plan)]]</f>
        <v>45530</v>
      </c>
    </row>
    <row r="548" spans="1:59" ht="14.95" hidden="1" customHeight="1" x14ac:dyDescent="0.2">
      <c r="A548" s="3">
        <v>539</v>
      </c>
      <c r="B548" s="3" t="s">
        <v>882</v>
      </c>
      <c r="C548" s="9" t="s">
        <v>122</v>
      </c>
      <c r="D548" s="37" t="str">
        <f t="shared" si="8"/>
        <v>∞</v>
      </c>
      <c r="E548" s="5" t="s">
        <v>1018</v>
      </c>
      <c r="F548" s="5" t="s">
        <v>1019</v>
      </c>
      <c r="H548" s="5" t="s">
        <v>122</v>
      </c>
      <c r="I548" s="5" t="s">
        <v>236</v>
      </c>
      <c r="J548" s="5" t="s">
        <v>546</v>
      </c>
      <c r="K548" s="5" t="s">
        <v>16</v>
      </c>
      <c r="L548" s="64"/>
      <c r="M548" s="5" t="s">
        <v>237</v>
      </c>
      <c r="O548" s="5" t="s">
        <v>1014</v>
      </c>
      <c r="Q548" s="5" t="s">
        <v>122</v>
      </c>
      <c r="R548" s="5">
        <v>0</v>
      </c>
      <c r="S548" s="5">
        <v>0</v>
      </c>
      <c r="T548" s="5" t="s">
        <v>23</v>
      </c>
      <c r="U548" s="5">
        <v>0</v>
      </c>
      <c r="V548" s="5">
        <v>0</v>
      </c>
      <c r="W548" s="33">
        <v>45537</v>
      </c>
      <c r="X548" s="41" t="s">
        <v>115</v>
      </c>
      <c r="Y548" s="41" t="s">
        <v>115</v>
      </c>
      <c r="Z548" s="33">
        <v>45537</v>
      </c>
      <c r="AA548" s="39"/>
      <c r="AB548" s="39"/>
      <c r="AC548" s="39"/>
      <c r="AD548" s="39"/>
      <c r="AE548" s="33">
        <v>45264</v>
      </c>
      <c r="AF548" s="39">
        <v>45310</v>
      </c>
      <c r="AG548" s="33">
        <v>45278</v>
      </c>
      <c r="AH548" s="57">
        <v>45369</v>
      </c>
      <c r="AI548" s="33">
        <v>45392</v>
      </c>
      <c r="AJ548" s="39">
        <v>45392</v>
      </c>
      <c r="AK548" s="33">
        <v>45427</v>
      </c>
      <c r="AL548" s="39"/>
      <c r="AM548" s="33">
        <v>45434</v>
      </c>
      <c r="AN548" s="39"/>
      <c r="AO548" s="33">
        <v>45442</v>
      </c>
      <c r="AP548" s="39"/>
      <c r="AQ548" s="33">
        <v>45464</v>
      </c>
      <c r="AR548" s="39"/>
      <c r="AS548" s="33">
        <v>45509</v>
      </c>
      <c r="AT548" s="39"/>
      <c r="AU548" s="33">
        <v>45523</v>
      </c>
      <c r="AV548" s="39"/>
      <c r="AW548" s="33">
        <v>45523</v>
      </c>
      <c r="AX548" s="39"/>
      <c r="AY548" s="33">
        <v>45530</v>
      </c>
      <c r="AZ548" s="39"/>
      <c r="BD548" s="5"/>
      <c r="BG548" s="33">
        <f>Table1[[#This Row],[OKTB Meeting
(Plan)]]</f>
        <v>45530</v>
      </c>
    </row>
    <row r="549" spans="1:59" ht="14.95" hidden="1" customHeight="1" x14ac:dyDescent="0.2">
      <c r="A549" s="3">
        <v>540</v>
      </c>
      <c r="B549" s="3" t="s">
        <v>882</v>
      </c>
      <c r="C549" s="9" t="s">
        <v>122</v>
      </c>
      <c r="D549" s="37" t="str">
        <f t="shared" si="8"/>
        <v>∞</v>
      </c>
      <c r="E549" s="5" t="s">
        <v>1018</v>
      </c>
      <c r="F549" s="5" t="s">
        <v>1019</v>
      </c>
      <c r="H549" s="5" t="s">
        <v>122</v>
      </c>
      <c r="I549" s="5" t="s">
        <v>236</v>
      </c>
      <c r="J549" s="5" t="s">
        <v>546</v>
      </c>
      <c r="K549" s="5" t="s">
        <v>16</v>
      </c>
      <c r="L549" s="64"/>
      <c r="M549" s="5" t="s">
        <v>237</v>
      </c>
      <c r="O549" s="5" t="s">
        <v>1014</v>
      </c>
      <c r="Q549" s="5" t="s">
        <v>122</v>
      </c>
      <c r="R549" s="5">
        <v>0</v>
      </c>
      <c r="S549" s="5">
        <v>0</v>
      </c>
      <c r="T549" s="5" t="s">
        <v>23</v>
      </c>
      <c r="U549" s="5">
        <v>0</v>
      </c>
      <c r="V549" s="5">
        <v>0</v>
      </c>
      <c r="W549" s="33">
        <v>45537</v>
      </c>
      <c r="X549" s="41" t="s">
        <v>115</v>
      </c>
      <c r="Y549" s="41" t="s">
        <v>115</v>
      </c>
      <c r="Z549" s="33">
        <v>45537</v>
      </c>
      <c r="AA549" s="39"/>
      <c r="AB549" s="39"/>
      <c r="AC549" s="39"/>
      <c r="AD549" s="39"/>
      <c r="AE549" s="33">
        <v>45264</v>
      </c>
      <c r="AF549" s="39">
        <v>45310</v>
      </c>
      <c r="AG549" s="33">
        <v>45278</v>
      </c>
      <c r="AH549" s="57">
        <v>45369</v>
      </c>
      <c r="AI549" s="33">
        <v>45392</v>
      </c>
      <c r="AJ549" s="39">
        <v>45392</v>
      </c>
      <c r="AK549" s="33">
        <v>45427</v>
      </c>
      <c r="AL549" s="39"/>
      <c r="AM549" s="33">
        <v>45434</v>
      </c>
      <c r="AN549" s="39"/>
      <c r="AO549" s="33">
        <v>45442</v>
      </c>
      <c r="AP549" s="39"/>
      <c r="AQ549" s="33">
        <v>45464</v>
      </c>
      <c r="AR549" s="39"/>
      <c r="AS549" s="33">
        <v>45509</v>
      </c>
      <c r="AT549" s="39"/>
      <c r="AU549" s="33">
        <v>45523</v>
      </c>
      <c r="AV549" s="39"/>
      <c r="AW549" s="33">
        <v>45523</v>
      </c>
      <c r="AX549" s="39"/>
      <c r="AY549" s="33">
        <v>45530</v>
      </c>
      <c r="AZ549" s="39"/>
      <c r="BD549" s="5"/>
      <c r="BG549" s="33">
        <f>Table1[[#This Row],[OKTB Meeting
(Plan)]]</f>
        <v>45530</v>
      </c>
    </row>
    <row r="550" spans="1:59" ht="14.95" hidden="1" customHeight="1" x14ac:dyDescent="0.2">
      <c r="A550" s="3">
        <v>541</v>
      </c>
      <c r="B550" s="3" t="s">
        <v>562</v>
      </c>
      <c r="C550" s="9">
        <v>123054</v>
      </c>
      <c r="D550" s="37" t="str">
        <f t="shared" si="8"/>
        <v>∞</v>
      </c>
      <c r="E550" s="5" t="s">
        <v>1096</v>
      </c>
      <c r="F550" s="5" t="s">
        <v>1097</v>
      </c>
      <c r="G550" s="5" t="s">
        <v>1098</v>
      </c>
      <c r="H550" s="5" t="s">
        <v>550</v>
      </c>
      <c r="I550" s="5" t="s">
        <v>236</v>
      </c>
      <c r="J550" s="5" t="s">
        <v>546</v>
      </c>
      <c r="K550" s="5" t="s">
        <v>4</v>
      </c>
      <c r="M550" s="5" t="s">
        <v>237</v>
      </c>
      <c r="N550" s="5" t="s">
        <v>566</v>
      </c>
      <c r="O550" s="5" t="s">
        <v>311</v>
      </c>
      <c r="Q550" s="5" t="s">
        <v>567</v>
      </c>
      <c r="R550" s="5">
        <v>2</v>
      </c>
      <c r="S550" s="5">
        <v>1.5</v>
      </c>
      <c r="T550" s="5" t="s">
        <v>36</v>
      </c>
      <c r="U550" s="5">
        <v>80</v>
      </c>
      <c r="V550" s="5">
        <v>0</v>
      </c>
      <c r="W550" s="33">
        <v>45691</v>
      </c>
      <c r="X550" s="41" t="s">
        <v>115</v>
      </c>
      <c r="Y550" s="41" t="s">
        <v>115</v>
      </c>
      <c r="Z550" s="33">
        <v>45804</v>
      </c>
      <c r="AA550" s="39"/>
      <c r="AB550" s="39"/>
      <c r="AC550" s="39"/>
      <c r="AD550" s="39"/>
      <c r="AE550" s="33">
        <v>45411</v>
      </c>
      <c r="AF550" s="39"/>
      <c r="AG550" s="33">
        <v>45425</v>
      </c>
      <c r="AH550" s="39"/>
      <c r="AI550" s="33">
        <v>45533</v>
      </c>
      <c r="AJ550" s="39"/>
      <c r="AK550" s="33">
        <v>45569</v>
      </c>
      <c r="AL550" s="39"/>
      <c r="AM550" s="33">
        <v>45576</v>
      </c>
      <c r="AN550" s="39">
        <v>45404</v>
      </c>
      <c r="AO550" s="33">
        <v>45583</v>
      </c>
      <c r="AP550" s="39"/>
      <c r="AQ550" s="33">
        <v>45604</v>
      </c>
      <c r="AR550" s="39"/>
      <c r="AS550" s="33">
        <v>45660</v>
      </c>
      <c r="AT550" s="39"/>
      <c r="AU550" s="33">
        <v>45674</v>
      </c>
      <c r="AV550" s="39"/>
      <c r="AW550" s="33">
        <v>45674</v>
      </c>
      <c r="AX550" s="39"/>
      <c r="AY550" s="33">
        <v>45684</v>
      </c>
      <c r="AZ550" s="39"/>
      <c r="BC550" s="28" t="s">
        <v>1043</v>
      </c>
      <c r="BD550" s="5" t="s">
        <v>314</v>
      </c>
      <c r="BG550" s="33">
        <f>Table1[[#This Row],[OKTB Meeting
(Plan)]]</f>
        <v>45684</v>
      </c>
    </row>
    <row r="551" spans="1:59" ht="14.95" customHeight="1" x14ac:dyDescent="0.2">
      <c r="A551" s="3">
        <v>542</v>
      </c>
      <c r="B551" s="3" t="s">
        <v>542</v>
      </c>
      <c r="C551" s="9" t="s">
        <v>122</v>
      </c>
      <c r="D551" s="37" t="str">
        <f t="shared" si="8"/>
        <v>∞</v>
      </c>
      <c r="E551" s="5" t="s">
        <v>1023</v>
      </c>
      <c r="F551" s="5" t="s">
        <v>922</v>
      </c>
      <c r="G551" s="5" t="s">
        <v>1024</v>
      </c>
      <c r="H551" s="5" t="s">
        <v>309</v>
      </c>
      <c r="I551" s="5" t="s">
        <v>236</v>
      </c>
      <c r="J551" s="5" t="s">
        <v>546</v>
      </c>
      <c r="K551" s="5" t="s">
        <v>4</v>
      </c>
      <c r="L551" s="64"/>
      <c r="M551" s="5" t="s">
        <v>237</v>
      </c>
      <c r="N551" s="5" t="s">
        <v>368</v>
      </c>
      <c r="O551" s="5" t="s">
        <v>311</v>
      </c>
      <c r="Q551" s="5" t="s">
        <v>122</v>
      </c>
      <c r="R551" s="5">
        <v>1</v>
      </c>
      <c r="S551" s="5">
        <v>1</v>
      </c>
      <c r="T551" s="5" t="s">
        <v>23</v>
      </c>
      <c r="U551" s="5">
        <v>40</v>
      </c>
      <c r="V551" s="5">
        <v>10</v>
      </c>
      <c r="W551" s="80">
        <v>45551</v>
      </c>
      <c r="X551" s="41">
        <v>45604</v>
      </c>
      <c r="Y551" s="41">
        <v>45618</v>
      </c>
      <c r="Z551" s="33">
        <v>45622</v>
      </c>
      <c r="AA551" s="39"/>
      <c r="AB551" s="39"/>
      <c r="AC551" s="39"/>
      <c r="AD551" s="39"/>
      <c r="AE551" s="33">
        <v>45275</v>
      </c>
      <c r="AF551" s="33">
        <v>45275</v>
      </c>
      <c r="AG551" s="33">
        <v>45299</v>
      </c>
      <c r="AH551" s="89">
        <v>45406</v>
      </c>
      <c r="AI551" s="33">
        <v>45405</v>
      </c>
      <c r="AJ551" s="39">
        <v>45405</v>
      </c>
      <c r="AK551" s="33">
        <v>45441</v>
      </c>
      <c r="AL551" s="39"/>
      <c r="AM551" s="33">
        <v>45448</v>
      </c>
      <c r="AN551" s="39"/>
      <c r="AO551" s="33">
        <v>45455</v>
      </c>
      <c r="AP551" s="39"/>
      <c r="AQ551" s="33">
        <v>45478</v>
      </c>
      <c r="AR551" s="39"/>
      <c r="AS551" s="33">
        <v>45520</v>
      </c>
      <c r="AT551" s="39"/>
      <c r="AU551" s="33">
        <v>45534</v>
      </c>
      <c r="AV551" s="39"/>
      <c r="AW551" s="33">
        <v>45534</v>
      </c>
      <c r="AX551" s="39"/>
      <c r="AY551" s="33">
        <v>45544</v>
      </c>
      <c r="AZ551" s="39"/>
      <c r="BC551" s="28" t="s">
        <v>924</v>
      </c>
      <c r="BD551" s="5" t="s">
        <v>314</v>
      </c>
      <c r="BG551" s="33">
        <f>Table1[[#This Row],[OKTB Meeting
(Plan)]]</f>
        <v>45544</v>
      </c>
    </row>
    <row r="552" spans="1:59" ht="14.95" customHeight="1" x14ac:dyDescent="0.2">
      <c r="A552" s="3">
        <v>543</v>
      </c>
      <c r="B552" s="3" t="s">
        <v>542</v>
      </c>
      <c r="C552" s="9" t="s">
        <v>122</v>
      </c>
      <c r="D552" s="37" t="str">
        <f t="shared" si="8"/>
        <v>∞</v>
      </c>
      <c r="E552" s="5" t="s">
        <v>1023</v>
      </c>
      <c r="F552" s="5" t="s">
        <v>1025</v>
      </c>
      <c r="G552" s="5" t="s">
        <v>1026</v>
      </c>
      <c r="H552" s="5" t="s">
        <v>506</v>
      </c>
      <c r="I552" s="5" t="s">
        <v>236</v>
      </c>
      <c r="J552" s="5" t="s">
        <v>546</v>
      </c>
      <c r="K552" s="5" t="s">
        <v>4</v>
      </c>
      <c r="L552" s="64"/>
      <c r="M552" s="5" t="s">
        <v>237</v>
      </c>
      <c r="N552" s="5" t="s">
        <v>368</v>
      </c>
      <c r="O552" s="5" t="s">
        <v>311</v>
      </c>
      <c r="Q552" s="5" t="s">
        <v>122</v>
      </c>
      <c r="R552" s="5">
        <v>1</v>
      </c>
      <c r="S552" s="5">
        <v>1</v>
      </c>
      <c r="T552" s="5" t="s">
        <v>23</v>
      </c>
      <c r="U552" s="5">
        <v>40</v>
      </c>
      <c r="V552" s="5">
        <v>10</v>
      </c>
      <c r="W552" s="80">
        <v>45551</v>
      </c>
      <c r="X552" s="41">
        <v>45604</v>
      </c>
      <c r="Y552" s="41">
        <v>45618</v>
      </c>
      <c r="Z552" s="33">
        <v>45622</v>
      </c>
      <c r="AA552" s="39"/>
      <c r="AB552" s="39"/>
      <c r="AC552" s="39"/>
      <c r="AD552" s="39"/>
      <c r="AE552" s="33">
        <v>45275</v>
      </c>
      <c r="AF552" s="33">
        <v>45275</v>
      </c>
      <c r="AG552" s="33">
        <v>45299</v>
      </c>
      <c r="AH552" s="89">
        <v>45406</v>
      </c>
      <c r="AI552" s="33">
        <v>45405</v>
      </c>
      <c r="AJ552" s="39">
        <v>45405</v>
      </c>
      <c r="AK552" s="33">
        <v>45441</v>
      </c>
      <c r="AL552" s="39"/>
      <c r="AM552" s="33">
        <v>45448</v>
      </c>
      <c r="AN552" s="39"/>
      <c r="AO552" s="33">
        <v>45455</v>
      </c>
      <c r="AP552" s="39"/>
      <c r="AQ552" s="33">
        <v>45478</v>
      </c>
      <c r="AR552" s="39"/>
      <c r="AS552" s="33">
        <v>45520</v>
      </c>
      <c r="AT552" s="39"/>
      <c r="AU552" s="33">
        <v>45534</v>
      </c>
      <c r="AV552" s="39"/>
      <c r="AW552" s="33">
        <v>45534</v>
      </c>
      <c r="AX552" s="39"/>
      <c r="AY552" s="33">
        <v>45544</v>
      </c>
      <c r="AZ552" s="39"/>
      <c r="BC552" s="28" t="s">
        <v>1027</v>
      </c>
      <c r="BD552" s="5" t="s">
        <v>314</v>
      </c>
      <c r="BG552" s="33">
        <f>Table1[[#This Row],[OKTB Meeting
(Plan)]]</f>
        <v>45544</v>
      </c>
    </row>
    <row r="553" spans="1:59" ht="14.95" customHeight="1" x14ac:dyDescent="0.2">
      <c r="A553" s="3">
        <v>544</v>
      </c>
      <c r="B553" s="3" t="s">
        <v>542</v>
      </c>
      <c r="C553" s="9" t="s">
        <v>122</v>
      </c>
      <c r="D553" s="37" t="str">
        <f t="shared" si="8"/>
        <v>∞</v>
      </c>
      <c r="E553" s="5" t="s">
        <v>1023</v>
      </c>
      <c r="F553" s="5" t="s">
        <v>1025</v>
      </c>
      <c r="G553" s="5" t="s">
        <v>1028</v>
      </c>
      <c r="H553" s="5" t="s">
        <v>235</v>
      </c>
      <c r="I553" s="5" t="s">
        <v>236</v>
      </c>
      <c r="J553" s="5" t="s">
        <v>546</v>
      </c>
      <c r="K553" s="5" t="s">
        <v>4</v>
      </c>
      <c r="L553" s="64"/>
      <c r="M553" s="5" t="s">
        <v>237</v>
      </c>
      <c r="N553" s="5" t="s">
        <v>368</v>
      </c>
      <c r="O553" s="5" t="s">
        <v>311</v>
      </c>
      <c r="Q553" s="5" t="s">
        <v>122</v>
      </c>
      <c r="R553" s="5">
        <v>1</v>
      </c>
      <c r="S553" s="5">
        <v>1</v>
      </c>
      <c r="T553" s="5" t="s">
        <v>23</v>
      </c>
      <c r="U553" s="5">
        <v>40</v>
      </c>
      <c r="V553" s="5">
        <v>10</v>
      </c>
      <c r="W553" s="80">
        <v>45551</v>
      </c>
      <c r="X553" s="41">
        <v>45604</v>
      </c>
      <c r="Y553" s="41">
        <v>45618</v>
      </c>
      <c r="Z553" s="33">
        <v>45622</v>
      </c>
      <c r="AA553" s="39"/>
      <c r="AB553" s="39"/>
      <c r="AC553" s="39"/>
      <c r="AD553" s="39"/>
      <c r="AE553" s="33">
        <v>45275</v>
      </c>
      <c r="AF553" s="33">
        <v>45275</v>
      </c>
      <c r="AG553" s="33">
        <v>45299</v>
      </c>
      <c r="AH553" s="89">
        <v>45406</v>
      </c>
      <c r="AI553" s="33">
        <v>45405</v>
      </c>
      <c r="AJ553" s="39">
        <v>45405</v>
      </c>
      <c r="AK553" s="33">
        <v>45441</v>
      </c>
      <c r="AL553" s="39"/>
      <c r="AM553" s="33">
        <v>45448</v>
      </c>
      <c r="AN553" s="39"/>
      <c r="AO553" s="33">
        <v>45455</v>
      </c>
      <c r="AP553" s="39"/>
      <c r="AQ553" s="33">
        <v>45478</v>
      </c>
      <c r="AR553" s="39"/>
      <c r="AS553" s="33">
        <v>45520</v>
      </c>
      <c r="AT553" s="39"/>
      <c r="AU553" s="33">
        <v>45534</v>
      </c>
      <c r="AV553" s="39"/>
      <c r="AW553" s="33">
        <v>45534</v>
      </c>
      <c r="AX553" s="39"/>
      <c r="AY553" s="33">
        <v>45544</v>
      </c>
      <c r="AZ553" s="39"/>
      <c r="BC553" s="28" t="s">
        <v>1027</v>
      </c>
      <c r="BD553" s="5" t="s">
        <v>314</v>
      </c>
      <c r="BG553" s="33">
        <f>Table1[[#This Row],[OKTB Meeting
(Plan)]]</f>
        <v>45544</v>
      </c>
    </row>
    <row r="554" spans="1:59" ht="14.95" customHeight="1" x14ac:dyDescent="0.2">
      <c r="A554" s="3">
        <v>545</v>
      </c>
      <c r="B554" s="3" t="s">
        <v>542</v>
      </c>
      <c r="C554" s="9" t="s">
        <v>122</v>
      </c>
      <c r="D554" s="37" t="str">
        <f t="shared" si="8"/>
        <v>∞</v>
      </c>
      <c r="E554" s="5" t="s">
        <v>1023</v>
      </c>
      <c r="F554" s="5" t="s">
        <v>1025</v>
      </c>
      <c r="G554" s="5" t="s">
        <v>1029</v>
      </c>
      <c r="H554" s="5" t="s">
        <v>328</v>
      </c>
      <c r="I554" s="5" t="s">
        <v>236</v>
      </c>
      <c r="J554" s="5" t="s">
        <v>546</v>
      </c>
      <c r="K554" s="5" t="s">
        <v>4</v>
      </c>
      <c r="L554" s="64"/>
      <c r="M554" s="5" t="s">
        <v>237</v>
      </c>
      <c r="N554" s="5" t="s">
        <v>368</v>
      </c>
      <c r="O554" s="5" t="s">
        <v>311</v>
      </c>
      <c r="Q554" s="5" t="s">
        <v>122</v>
      </c>
      <c r="R554" s="5">
        <v>1</v>
      </c>
      <c r="S554" s="5">
        <v>1</v>
      </c>
      <c r="T554" s="5" t="s">
        <v>23</v>
      </c>
      <c r="U554" s="5">
        <v>40</v>
      </c>
      <c r="V554" s="5">
        <v>10</v>
      </c>
      <c r="W554" s="80">
        <v>45551</v>
      </c>
      <c r="X554" s="41">
        <v>45604</v>
      </c>
      <c r="Y554" s="41">
        <v>45618</v>
      </c>
      <c r="Z554" s="33">
        <v>45622</v>
      </c>
      <c r="AA554" s="39"/>
      <c r="AB554" s="39"/>
      <c r="AC554" s="39"/>
      <c r="AD554" s="39"/>
      <c r="AE554" s="33">
        <v>45275</v>
      </c>
      <c r="AF554" s="33">
        <v>45275</v>
      </c>
      <c r="AG554" s="33">
        <v>45299</v>
      </c>
      <c r="AH554" s="89">
        <v>45406</v>
      </c>
      <c r="AI554" s="33">
        <v>45405</v>
      </c>
      <c r="AJ554" s="39">
        <v>45405</v>
      </c>
      <c r="AK554" s="33">
        <v>45441</v>
      </c>
      <c r="AL554" s="39"/>
      <c r="AM554" s="33">
        <v>45448</v>
      </c>
      <c r="AN554" s="39"/>
      <c r="AO554" s="33">
        <v>45455</v>
      </c>
      <c r="AP554" s="39"/>
      <c r="AQ554" s="33">
        <v>45478</v>
      </c>
      <c r="AR554" s="39"/>
      <c r="AS554" s="33">
        <v>45520</v>
      </c>
      <c r="AT554" s="39"/>
      <c r="AU554" s="33">
        <v>45534</v>
      </c>
      <c r="AV554" s="39"/>
      <c r="AW554" s="33">
        <v>45534</v>
      </c>
      <c r="AX554" s="39"/>
      <c r="AY554" s="33">
        <v>45544</v>
      </c>
      <c r="AZ554" s="39"/>
      <c r="BC554" s="28" t="s">
        <v>1027</v>
      </c>
      <c r="BD554" s="5" t="s">
        <v>314</v>
      </c>
      <c r="BG554" s="33">
        <f>Table1[[#This Row],[OKTB Meeting
(Plan)]]</f>
        <v>45544</v>
      </c>
    </row>
    <row r="555" spans="1:59" ht="14.95" customHeight="1" x14ac:dyDescent="0.2">
      <c r="A555" s="3">
        <v>546</v>
      </c>
      <c r="B555" s="3" t="s">
        <v>542</v>
      </c>
      <c r="C555" s="9" t="s">
        <v>122</v>
      </c>
      <c r="D555" s="37" t="str">
        <f t="shared" si="8"/>
        <v>∞</v>
      </c>
      <c r="E555" s="5" t="s">
        <v>1023</v>
      </c>
      <c r="F555" s="5" t="s">
        <v>1025</v>
      </c>
      <c r="G555" s="5" t="s">
        <v>1030</v>
      </c>
      <c r="H555" s="5" t="s">
        <v>245</v>
      </c>
      <c r="I555" s="5" t="s">
        <v>236</v>
      </c>
      <c r="J555" s="5" t="s">
        <v>546</v>
      </c>
      <c r="K555" s="5" t="s">
        <v>4</v>
      </c>
      <c r="L555" s="64"/>
      <c r="M555" s="5" t="s">
        <v>237</v>
      </c>
      <c r="N555" s="5" t="s">
        <v>368</v>
      </c>
      <c r="O555" s="5" t="s">
        <v>311</v>
      </c>
      <c r="Q555" s="5" t="s">
        <v>122</v>
      </c>
      <c r="R555" s="5">
        <v>1</v>
      </c>
      <c r="S555" s="5">
        <v>1</v>
      </c>
      <c r="T555" s="5" t="s">
        <v>23</v>
      </c>
      <c r="U555" s="5">
        <v>40</v>
      </c>
      <c r="V555" s="5">
        <v>10</v>
      </c>
      <c r="W555" s="80">
        <v>45980</v>
      </c>
      <c r="X555" s="41">
        <v>46050</v>
      </c>
      <c r="Y555" s="41">
        <v>46064</v>
      </c>
      <c r="Z555" s="33">
        <v>46066</v>
      </c>
      <c r="AA555" s="39"/>
      <c r="AB555" s="39"/>
      <c r="AC555" s="39"/>
      <c r="AD555" s="39"/>
      <c r="AE555" s="33">
        <v>45715</v>
      </c>
      <c r="AF555" s="33">
        <v>45275</v>
      </c>
      <c r="AG555" s="33">
        <v>45729</v>
      </c>
      <c r="AH555" s="89">
        <v>45406</v>
      </c>
      <c r="AI555" s="33">
        <v>45838</v>
      </c>
      <c r="AJ555" s="39">
        <v>45405</v>
      </c>
      <c r="AK555" s="33">
        <v>45874</v>
      </c>
      <c r="AL555" s="39"/>
      <c r="AM555" s="33">
        <v>45881</v>
      </c>
      <c r="AN555" s="39"/>
      <c r="AO555" s="33">
        <v>45888</v>
      </c>
      <c r="AP555" s="39"/>
      <c r="AQ555" s="33">
        <v>45910</v>
      </c>
      <c r="AR555" s="39"/>
      <c r="AS555" s="33">
        <v>45952</v>
      </c>
      <c r="AT555" s="39"/>
      <c r="AU555" s="33">
        <v>45966</v>
      </c>
      <c r="AV555" s="39"/>
      <c r="AW555" s="33">
        <v>45966</v>
      </c>
      <c r="AX555" s="39"/>
      <c r="AY555" s="33">
        <v>45973</v>
      </c>
      <c r="AZ555" s="39"/>
      <c r="BC555" s="28" t="s">
        <v>1027</v>
      </c>
      <c r="BD555" s="5" t="s">
        <v>314</v>
      </c>
      <c r="BG555" s="33">
        <f>Table1[[#This Row],[OKTB Meeting
(Plan)]]</f>
        <v>45973</v>
      </c>
    </row>
    <row r="556" spans="1:59" ht="14.95" customHeight="1" x14ac:dyDescent="0.2">
      <c r="A556" s="3">
        <v>547</v>
      </c>
      <c r="B556" s="3" t="s">
        <v>542</v>
      </c>
      <c r="C556" s="9" t="s">
        <v>122</v>
      </c>
      <c r="D556" s="37" t="str">
        <f t="shared" si="8"/>
        <v>∞</v>
      </c>
      <c r="E556" s="5" t="s">
        <v>1023</v>
      </c>
      <c r="F556" s="5" t="s">
        <v>1025</v>
      </c>
      <c r="G556" s="5" t="s">
        <v>1031</v>
      </c>
      <c r="H556" s="5" t="s">
        <v>326</v>
      </c>
      <c r="I556" s="5" t="s">
        <v>236</v>
      </c>
      <c r="J556" s="5" t="s">
        <v>546</v>
      </c>
      <c r="K556" s="5" t="s">
        <v>4</v>
      </c>
      <c r="L556" s="64"/>
      <c r="M556" s="5" t="s">
        <v>237</v>
      </c>
      <c r="N556" s="5" t="s">
        <v>368</v>
      </c>
      <c r="O556" s="5" t="s">
        <v>311</v>
      </c>
      <c r="Q556" s="5" t="s">
        <v>122</v>
      </c>
      <c r="R556" s="5">
        <v>1</v>
      </c>
      <c r="S556" s="5">
        <v>1</v>
      </c>
      <c r="T556" s="5" t="s">
        <v>23</v>
      </c>
      <c r="U556" s="5">
        <v>40</v>
      </c>
      <c r="V556" s="5">
        <v>10</v>
      </c>
      <c r="W556" s="80">
        <v>45551</v>
      </c>
      <c r="X556" s="41">
        <v>45604</v>
      </c>
      <c r="Y556" s="41">
        <v>45618</v>
      </c>
      <c r="Z556" s="33">
        <v>45622</v>
      </c>
      <c r="AA556" s="39"/>
      <c r="AB556" s="39"/>
      <c r="AC556" s="39"/>
      <c r="AD556" s="39"/>
      <c r="AE556" s="33">
        <v>45275</v>
      </c>
      <c r="AF556" s="33">
        <v>45275</v>
      </c>
      <c r="AG556" s="33">
        <v>45299</v>
      </c>
      <c r="AH556" s="89">
        <v>45406</v>
      </c>
      <c r="AI556" s="33">
        <v>45405</v>
      </c>
      <c r="AJ556" s="39">
        <v>45405</v>
      </c>
      <c r="AK556" s="33">
        <v>45441</v>
      </c>
      <c r="AL556" s="39"/>
      <c r="AM556" s="33">
        <v>45448</v>
      </c>
      <c r="AN556" s="39"/>
      <c r="AO556" s="33">
        <v>45455</v>
      </c>
      <c r="AP556" s="39"/>
      <c r="AQ556" s="33">
        <v>45478</v>
      </c>
      <c r="AR556" s="39"/>
      <c r="AS556" s="33">
        <v>45520</v>
      </c>
      <c r="AT556" s="39"/>
      <c r="AU556" s="33">
        <v>45534</v>
      </c>
      <c r="AV556" s="39"/>
      <c r="AW556" s="33">
        <v>45534</v>
      </c>
      <c r="AX556" s="39"/>
      <c r="AY556" s="33">
        <v>45544</v>
      </c>
      <c r="AZ556" s="39"/>
      <c r="BC556" s="28" t="s">
        <v>1027</v>
      </c>
      <c r="BD556" s="5" t="s">
        <v>314</v>
      </c>
      <c r="BG556" s="33">
        <f>Table1[[#This Row],[OKTB Meeting
(Plan)]]</f>
        <v>45544</v>
      </c>
    </row>
    <row r="557" spans="1:59" ht="14.95" hidden="1" customHeight="1" x14ac:dyDescent="0.25">
      <c r="A557" s="3">
        <v>548</v>
      </c>
      <c r="B557" s="3" t="s">
        <v>692</v>
      </c>
      <c r="C557" s="9" t="s">
        <v>122</v>
      </c>
      <c r="D557" s="37" t="str">
        <f t="shared" si="8"/>
        <v>∞</v>
      </c>
      <c r="E557" s="5" t="s">
        <v>320</v>
      </c>
      <c r="F557" s="5" t="s">
        <v>1131</v>
      </c>
      <c r="I557" s="5" t="s">
        <v>236</v>
      </c>
      <c r="J557" s="5" t="s">
        <v>118</v>
      </c>
      <c r="K557" s="5" t="s">
        <v>4</v>
      </c>
      <c r="L557" s="28"/>
      <c r="M557" s="5" t="s">
        <v>237</v>
      </c>
      <c r="N557" s="5" t="s">
        <v>1132</v>
      </c>
      <c r="O557" s="5" t="s">
        <v>311</v>
      </c>
      <c r="Q557" s="5" t="s">
        <v>697</v>
      </c>
      <c r="R557" s="5">
        <v>1</v>
      </c>
      <c r="S557" s="5">
        <v>1.5</v>
      </c>
      <c r="T557" s="5" t="s">
        <v>23</v>
      </c>
      <c r="U557" s="5">
        <v>40</v>
      </c>
      <c r="V557" s="5">
        <v>10</v>
      </c>
      <c r="W557" s="80">
        <v>45551</v>
      </c>
      <c r="X557" s="41">
        <v>45604</v>
      </c>
      <c r="Y557" s="41">
        <v>45618</v>
      </c>
      <c r="Z557" s="33">
        <v>45622</v>
      </c>
      <c r="AA557" s="39"/>
      <c r="AB557" s="39"/>
      <c r="AC557" s="39"/>
      <c r="AD557" s="39"/>
      <c r="AE557" s="33">
        <v>45275</v>
      </c>
      <c r="AF557" s="39"/>
      <c r="AG557" s="33">
        <v>45299</v>
      </c>
      <c r="AH557" s="33"/>
      <c r="AI557" s="33">
        <v>45405</v>
      </c>
      <c r="AJ557" s="39"/>
      <c r="AK557" s="33">
        <v>45441</v>
      </c>
      <c r="AL557" s="39"/>
      <c r="AM557" s="33">
        <v>45448</v>
      </c>
      <c r="AN557" s="39"/>
      <c r="AO557" s="33">
        <v>45455</v>
      </c>
      <c r="AP557" s="39"/>
      <c r="AQ557" s="33">
        <v>45478</v>
      </c>
      <c r="AR557" s="39"/>
      <c r="AS557" s="33">
        <v>45520</v>
      </c>
      <c r="AT557" s="39"/>
      <c r="AU557" s="33">
        <v>45534</v>
      </c>
      <c r="AV557" s="39"/>
      <c r="AW557" s="33">
        <v>45534</v>
      </c>
      <c r="AX557" s="39"/>
      <c r="AY557" s="33">
        <v>45544</v>
      </c>
      <c r="AZ557" s="39"/>
      <c r="BC557" s="28" t="s">
        <v>1133</v>
      </c>
      <c r="BD557" s="5"/>
      <c r="BG557" s="33">
        <f>Table1[[#This Row],[OKTB Meeting
(Plan)]]</f>
        <v>45544</v>
      </c>
    </row>
    <row r="558" spans="1:59" ht="14.95" hidden="1" customHeight="1" x14ac:dyDescent="0.25">
      <c r="A558" s="3">
        <v>549</v>
      </c>
      <c r="B558" s="3" t="s">
        <v>692</v>
      </c>
      <c r="C558" s="9" t="s">
        <v>122</v>
      </c>
      <c r="D558" s="37" t="str">
        <f t="shared" si="8"/>
        <v>∞</v>
      </c>
      <c r="E558" s="5" t="s">
        <v>320</v>
      </c>
      <c r="F558" s="5" t="s">
        <v>1131</v>
      </c>
      <c r="I558" s="5" t="s">
        <v>236</v>
      </c>
      <c r="J558" s="5" t="s">
        <v>118</v>
      </c>
      <c r="K558" s="5" t="s">
        <v>4</v>
      </c>
      <c r="L558" s="28"/>
      <c r="M558" s="5" t="s">
        <v>237</v>
      </c>
      <c r="N558" s="5" t="s">
        <v>1132</v>
      </c>
      <c r="O558" s="5" t="s">
        <v>311</v>
      </c>
      <c r="Q558" s="5" t="s">
        <v>697</v>
      </c>
      <c r="R558" s="5">
        <v>1</v>
      </c>
      <c r="S558" s="5">
        <v>1.5</v>
      </c>
      <c r="T558" s="5" t="s">
        <v>23</v>
      </c>
      <c r="U558" s="5">
        <v>40</v>
      </c>
      <c r="V558" s="5">
        <v>10</v>
      </c>
      <c r="W558" s="80">
        <v>45551</v>
      </c>
      <c r="X558" s="41">
        <v>45604</v>
      </c>
      <c r="Y558" s="41">
        <v>45618</v>
      </c>
      <c r="Z558" s="33">
        <v>45622</v>
      </c>
      <c r="AA558" s="39"/>
      <c r="AB558" s="39"/>
      <c r="AC558" s="39"/>
      <c r="AD558" s="39"/>
      <c r="AE558" s="33">
        <v>45275</v>
      </c>
      <c r="AF558" s="39"/>
      <c r="AG558" s="33">
        <v>45299</v>
      </c>
      <c r="AH558" s="33"/>
      <c r="AI558" s="33">
        <v>45405</v>
      </c>
      <c r="AJ558" s="39"/>
      <c r="AK558" s="33">
        <v>45441</v>
      </c>
      <c r="AL558" s="39"/>
      <c r="AM558" s="33">
        <v>45448</v>
      </c>
      <c r="AN558" s="39"/>
      <c r="AO558" s="33">
        <v>45455</v>
      </c>
      <c r="AP558" s="39"/>
      <c r="AQ558" s="33">
        <v>45478</v>
      </c>
      <c r="AR558" s="39"/>
      <c r="AS558" s="33">
        <v>45520</v>
      </c>
      <c r="AT558" s="39"/>
      <c r="AU558" s="33">
        <v>45534</v>
      </c>
      <c r="AV558" s="39"/>
      <c r="AW558" s="33">
        <v>45534</v>
      </c>
      <c r="AX558" s="39"/>
      <c r="AY558" s="33">
        <v>45544</v>
      </c>
      <c r="AZ558" s="39"/>
      <c r="BC558" s="28" t="s">
        <v>1133</v>
      </c>
      <c r="BD558" s="5"/>
      <c r="BG558" s="33">
        <f>Table1[[#This Row],[OKTB Meeting
(Plan)]]</f>
        <v>45544</v>
      </c>
    </row>
    <row r="559" spans="1:59" ht="14.95" hidden="1" customHeight="1" x14ac:dyDescent="0.25">
      <c r="A559" s="3">
        <v>550</v>
      </c>
      <c r="B559" s="3" t="s">
        <v>692</v>
      </c>
      <c r="C559" s="9" t="s">
        <v>122</v>
      </c>
      <c r="D559" s="37" t="str">
        <f t="shared" si="8"/>
        <v>∞</v>
      </c>
      <c r="E559" s="5" t="s">
        <v>320</v>
      </c>
      <c r="F559" s="5" t="s">
        <v>1131</v>
      </c>
      <c r="I559" s="5" t="s">
        <v>236</v>
      </c>
      <c r="J559" s="5" t="s">
        <v>118</v>
      </c>
      <c r="K559" s="5" t="s">
        <v>4</v>
      </c>
      <c r="L559" s="28"/>
      <c r="M559" s="5" t="s">
        <v>237</v>
      </c>
      <c r="N559" s="5" t="s">
        <v>1132</v>
      </c>
      <c r="O559" s="5" t="s">
        <v>311</v>
      </c>
      <c r="Q559" s="5" t="s">
        <v>697</v>
      </c>
      <c r="R559" s="5">
        <v>1</v>
      </c>
      <c r="S559" s="5">
        <v>1.5</v>
      </c>
      <c r="T559" s="5" t="s">
        <v>23</v>
      </c>
      <c r="U559" s="5">
        <v>40</v>
      </c>
      <c r="V559" s="5">
        <v>10</v>
      </c>
      <c r="W559" s="80">
        <v>45551</v>
      </c>
      <c r="X559" s="41">
        <v>45604</v>
      </c>
      <c r="Y559" s="41">
        <v>45618</v>
      </c>
      <c r="Z559" s="33">
        <v>45622</v>
      </c>
      <c r="AA559" s="39"/>
      <c r="AB559" s="39"/>
      <c r="AC559" s="39"/>
      <c r="AD559" s="39"/>
      <c r="AE559" s="33">
        <v>45275</v>
      </c>
      <c r="AF559" s="39"/>
      <c r="AG559" s="33">
        <v>45299</v>
      </c>
      <c r="AH559" s="33"/>
      <c r="AI559" s="33">
        <v>45405</v>
      </c>
      <c r="AJ559" s="39"/>
      <c r="AK559" s="33">
        <v>45441</v>
      </c>
      <c r="AL559" s="39"/>
      <c r="AM559" s="33">
        <v>45448</v>
      </c>
      <c r="AN559" s="39"/>
      <c r="AO559" s="33">
        <v>45455</v>
      </c>
      <c r="AP559" s="39"/>
      <c r="AQ559" s="33">
        <v>45478</v>
      </c>
      <c r="AR559" s="39"/>
      <c r="AS559" s="33">
        <v>45520</v>
      </c>
      <c r="AT559" s="39"/>
      <c r="AU559" s="33">
        <v>45534</v>
      </c>
      <c r="AV559" s="39"/>
      <c r="AW559" s="33">
        <v>45534</v>
      </c>
      <c r="AX559" s="39"/>
      <c r="AY559" s="33">
        <v>45544</v>
      </c>
      <c r="AZ559" s="39"/>
      <c r="BC559" s="28" t="s">
        <v>1133</v>
      </c>
      <c r="BD559" s="5"/>
      <c r="BG559" s="33">
        <f>Table1[[#This Row],[OKTB Meeting
(Plan)]]</f>
        <v>45544</v>
      </c>
    </row>
    <row r="560" spans="1:59" ht="14.95" hidden="1" customHeight="1" x14ac:dyDescent="0.25">
      <c r="A560" s="3">
        <v>551</v>
      </c>
      <c r="B560" s="3" t="s">
        <v>692</v>
      </c>
      <c r="C560" s="9" t="s">
        <v>122</v>
      </c>
      <c r="D560" s="37" t="str">
        <f t="shared" si="8"/>
        <v>∞</v>
      </c>
      <c r="E560" s="5" t="s">
        <v>320</v>
      </c>
      <c r="F560" s="5" t="s">
        <v>1131</v>
      </c>
      <c r="I560" s="5" t="s">
        <v>236</v>
      </c>
      <c r="J560" s="5" t="s">
        <v>118</v>
      </c>
      <c r="K560" s="5" t="s">
        <v>4</v>
      </c>
      <c r="L560" s="28"/>
      <c r="M560" s="5" t="s">
        <v>237</v>
      </c>
      <c r="N560" s="5" t="s">
        <v>1132</v>
      </c>
      <c r="O560" s="5" t="s">
        <v>311</v>
      </c>
      <c r="Q560" s="5" t="s">
        <v>697</v>
      </c>
      <c r="R560" s="5">
        <v>1</v>
      </c>
      <c r="S560" s="5">
        <v>1.5</v>
      </c>
      <c r="T560" s="5" t="s">
        <v>23</v>
      </c>
      <c r="U560" s="5">
        <v>40</v>
      </c>
      <c r="V560" s="5">
        <v>10</v>
      </c>
      <c r="W560" s="80">
        <v>45551</v>
      </c>
      <c r="X560" s="41">
        <v>45604</v>
      </c>
      <c r="Y560" s="41">
        <v>45618</v>
      </c>
      <c r="Z560" s="33">
        <v>45622</v>
      </c>
      <c r="AA560" s="39"/>
      <c r="AB560" s="39"/>
      <c r="AC560" s="39"/>
      <c r="AD560" s="39"/>
      <c r="AE560" s="33">
        <v>45275</v>
      </c>
      <c r="AF560" s="39"/>
      <c r="AG560" s="33">
        <v>45299</v>
      </c>
      <c r="AH560" s="33"/>
      <c r="AI560" s="33">
        <v>45405</v>
      </c>
      <c r="AJ560" s="39"/>
      <c r="AK560" s="33">
        <v>45441</v>
      </c>
      <c r="AL560" s="39"/>
      <c r="AM560" s="33">
        <v>45448</v>
      </c>
      <c r="AN560" s="39"/>
      <c r="AO560" s="33">
        <v>45455</v>
      </c>
      <c r="AP560" s="39"/>
      <c r="AQ560" s="33">
        <v>45478</v>
      </c>
      <c r="AR560" s="39"/>
      <c r="AS560" s="33">
        <v>45520</v>
      </c>
      <c r="AT560" s="39"/>
      <c r="AU560" s="33">
        <v>45534</v>
      </c>
      <c r="AV560" s="39"/>
      <c r="AW560" s="33">
        <v>45534</v>
      </c>
      <c r="AX560" s="39"/>
      <c r="AY560" s="33">
        <v>45544</v>
      </c>
      <c r="AZ560" s="39"/>
      <c r="BC560" s="28" t="s">
        <v>1133</v>
      </c>
      <c r="BD560" s="5"/>
      <c r="BG560" s="33">
        <f>Table1[[#This Row],[OKTB Meeting
(Plan)]]</f>
        <v>45544</v>
      </c>
    </row>
    <row r="561" spans="1:59" ht="14.95" hidden="1" customHeight="1" x14ac:dyDescent="0.25">
      <c r="A561" s="3">
        <v>552</v>
      </c>
      <c r="B561" s="3" t="s">
        <v>692</v>
      </c>
      <c r="C561" s="9" t="s">
        <v>122</v>
      </c>
      <c r="D561" s="37" t="str">
        <f t="shared" si="8"/>
        <v>∞</v>
      </c>
      <c r="E561" s="5" t="s">
        <v>320</v>
      </c>
      <c r="F561" s="5" t="s">
        <v>1131</v>
      </c>
      <c r="I561" s="5" t="s">
        <v>236</v>
      </c>
      <c r="J561" s="5" t="s">
        <v>118</v>
      </c>
      <c r="K561" s="5" t="s">
        <v>4</v>
      </c>
      <c r="L561" s="28"/>
      <c r="M561" s="5" t="s">
        <v>237</v>
      </c>
      <c r="N561" s="5" t="s">
        <v>1132</v>
      </c>
      <c r="O561" s="5" t="s">
        <v>311</v>
      </c>
      <c r="Q561" s="5" t="s">
        <v>697</v>
      </c>
      <c r="R561" s="5">
        <v>1</v>
      </c>
      <c r="S561" s="5">
        <v>1.5</v>
      </c>
      <c r="T561" s="5" t="s">
        <v>23</v>
      </c>
      <c r="U561" s="5">
        <v>40</v>
      </c>
      <c r="V561" s="5">
        <v>10</v>
      </c>
      <c r="W561" s="80">
        <v>45551</v>
      </c>
      <c r="X561" s="41">
        <v>45604</v>
      </c>
      <c r="Y561" s="41">
        <v>45618</v>
      </c>
      <c r="Z561" s="33">
        <v>45622</v>
      </c>
      <c r="AA561" s="39"/>
      <c r="AB561" s="39"/>
      <c r="AC561" s="39"/>
      <c r="AD561" s="39"/>
      <c r="AE561" s="33">
        <v>45275</v>
      </c>
      <c r="AF561" s="39"/>
      <c r="AG561" s="33">
        <v>45299</v>
      </c>
      <c r="AH561" s="33"/>
      <c r="AI561" s="33">
        <v>45405</v>
      </c>
      <c r="AJ561" s="39"/>
      <c r="AK561" s="33">
        <v>45441</v>
      </c>
      <c r="AL561" s="39"/>
      <c r="AM561" s="33">
        <v>45448</v>
      </c>
      <c r="AN561" s="39"/>
      <c r="AO561" s="33">
        <v>45455</v>
      </c>
      <c r="AP561" s="39"/>
      <c r="AQ561" s="33">
        <v>45478</v>
      </c>
      <c r="AR561" s="39"/>
      <c r="AS561" s="33">
        <v>45520</v>
      </c>
      <c r="AT561" s="39"/>
      <c r="AU561" s="33">
        <v>45534</v>
      </c>
      <c r="AV561" s="39"/>
      <c r="AW561" s="33">
        <v>45534</v>
      </c>
      <c r="AX561" s="39"/>
      <c r="AY561" s="33">
        <v>45544</v>
      </c>
      <c r="AZ561" s="39"/>
      <c r="BC561" s="28" t="s">
        <v>1133</v>
      </c>
      <c r="BD561" s="5"/>
      <c r="BG561" s="33">
        <f>Table1[[#This Row],[OKTB Meeting
(Plan)]]</f>
        <v>45544</v>
      </c>
    </row>
    <row r="562" spans="1:59" ht="14.95" hidden="1" customHeight="1" x14ac:dyDescent="0.25">
      <c r="A562" s="3">
        <v>553</v>
      </c>
      <c r="B562" s="3" t="s">
        <v>692</v>
      </c>
      <c r="C562" s="9" t="s">
        <v>122</v>
      </c>
      <c r="D562" s="37" t="str">
        <f t="shared" si="8"/>
        <v>∞</v>
      </c>
      <c r="E562" s="5" t="s">
        <v>320</v>
      </c>
      <c r="F562" s="5" t="s">
        <v>1136</v>
      </c>
      <c r="I562" s="5" t="s">
        <v>236</v>
      </c>
      <c r="J562" s="5" t="s">
        <v>118</v>
      </c>
      <c r="K562" s="5" t="s">
        <v>4</v>
      </c>
      <c r="L562" s="28"/>
      <c r="M562" s="5" t="s">
        <v>237</v>
      </c>
      <c r="N562" s="5" t="s">
        <v>1132</v>
      </c>
      <c r="O562" s="5" t="s">
        <v>311</v>
      </c>
      <c r="Q562" s="5" t="s">
        <v>697</v>
      </c>
      <c r="R562" s="5">
        <v>1</v>
      </c>
      <c r="S562" s="5">
        <v>1.5</v>
      </c>
      <c r="T562" s="5" t="s">
        <v>23</v>
      </c>
      <c r="U562" s="5">
        <v>40</v>
      </c>
      <c r="V562" s="5">
        <v>10</v>
      </c>
      <c r="W562" s="80">
        <v>45551</v>
      </c>
      <c r="X562" s="41">
        <v>45604</v>
      </c>
      <c r="Y562" s="41">
        <v>45618</v>
      </c>
      <c r="Z562" s="33">
        <v>45622</v>
      </c>
      <c r="AA562" s="39"/>
      <c r="AB562" s="39"/>
      <c r="AC562" s="39"/>
      <c r="AD562" s="39"/>
      <c r="AE562" s="33">
        <v>45275</v>
      </c>
      <c r="AF562" s="39"/>
      <c r="AG562" s="33">
        <v>45299</v>
      </c>
      <c r="AH562" s="33"/>
      <c r="AI562" s="33">
        <v>45405</v>
      </c>
      <c r="AJ562" s="39"/>
      <c r="AK562" s="33">
        <v>45441</v>
      </c>
      <c r="AL562" s="39"/>
      <c r="AM562" s="33">
        <v>45448</v>
      </c>
      <c r="AN562" s="39"/>
      <c r="AO562" s="33">
        <v>45455</v>
      </c>
      <c r="AP562" s="39"/>
      <c r="AQ562" s="33">
        <v>45478</v>
      </c>
      <c r="AR562" s="39"/>
      <c r="AS562" s="33">
        <v>45520</v>
      </c>
      <c r="AT562" s="39"/>
      <c r="AU562" s="33">
        <v>45534</v>
      </c>
      <c r="AV562" s="39"/>
      <c r="AW562" s="33">
        <v>45534</v>
      </c>
      <c r="AX562" s="39"/>
      <c r="AY562" s="33">
        <v>45544</v>
      </c>
      <c r="AZ562" s="39"/>
      <c r="BC562" s="28" t="s">
        <v>1133</v>
      </c>
      <c r="BD562" s="5"/>
      <c r="BG562" s="33">
        <f>Table1[[#This Row],[OKTB Meeting
(Plan)]]</f>
        <v>45544</v>
      </c>
    </row>
    <row r="563" spans="1:59" ht="14.95" hidden="1" customHeight="1" x14ac:dyDescent="0.2">
      <c r="A563" s="3">
        <v>554</v>
      </c>
      <c r="B563" s="3" t="s">
        <v>475</v>
      </c>
      <c r="C563" s="9" t="s">
        <v>122</v>
      </c>
      <c r="D563" s="37" t="str">
        <f t="shared" si="8"/>
        <v>∞</v>
      </c>
      <c r="E563" s="5" t="s">
        <v>937</v>
      </c>
      <c r="F563" s="5" t="s">
        <v>1032</v>
      </c>
      <c r="G563" s="5" t="s">
        <v>1033</v>
      </c>
      <c r="H563" s="5" t="s">
        <v>326</v>
      </c>
      <c r="I563" s="5" t="s">
        <v>236</v>
      </c>
      <c r="J563" s="5" t="s">
        <v>546</v>
      </c>
      <c r="K563" s="5" t="s">
        <v>16</v>
      </c>
      <c r="N563" s="5" t="s">
        <v>940</v>
      </c>
      <c r="O563" s="5" t="s">
        <v>238</v>
      </c>
      <c r="Q563" s="5" t="s">
        <v>567</v>
      </c>
      <c r="R563" s="5">
        <v>1</v>
      </c>
      <c r="S563" s="5">
        <v>1</v>
      </c>
      <c r="T563" s="5" t="s">
        <v>11</v>
      </c>
      <c r="U563" s="5">
        <v>15</v>
      </c>
      <c r="V563" s="5">
        <v>10</v>
      </c>
      <c r="W563" s="33">
        <v>45565</v>
      </c>
      <c r="X563" s="41">
        <v>45583</v>
      </c>
      <c r="Y563" s="41">
        <v>45597</v>
      </c>
      <c r="Z563" s="33">
        <v>45601</v>
      </c>
      <c r="AA563" s="39"/>
      <c r="AB563" s="39"/>
      <c r="AC563" s="39"/>
      <c r="AD563" s="39"/>
      <c r="AE563" s="33">
        <v>45299</v>
      </c>
      <c r="AF563" s="39">
        <v>45328</v>
      </c>
      <c r="AG563" s="33">
        <v>45314</v>
      </c>
      <c r="AH563" s="57">
        <v>45400</v>
      </c>
      <c r="AI563" s="33">
        <v>45419</v>
      </c>
      <c r="AJ563" s="39">
        <v>45406</v>
      </c>
      <c r="AK563" s="33">
        <v>45455</v>
      </c>
      <c r="AL563" s="39">
        <v>45468</v>
      </c>
      <c r="AM563" s="33">
        <v>45463</v>
      </c>
      <c r="AN563" s="42"/>
      <c r="AO563" s="33">
        <v>45470</v>
      </c>
      <c r="AP563" s="39">
        <v>45468</v>
      </c>
      <c r="AQ563" s="33">
        <v>45492</v>
      </c>
      <c r="AR563" s="39"/>
      <c r="AS563" s="33">
        <v>45534</v>
      </c>
      <c r="AT563" s="39"/>
      <c r="AU563" s="33">
        <v>45551</v>
      </c>
      <c r="AV563" s="39"/>
      <c r="AW563" s="33">
        <v>45551</v>
      </c>
      <c r="AX563" s="39"/>
      <c r="AY563" s="33">
        <v>45558</v>
      </c>
      <c r="AZ563" s="39"/>
      <c r="BC563" s="28" t="s">
        <v>1034</v>
      </c>
      <c r="BD563" s="5" t="s">
        <v>453</v>
      </c>
      <c r="BG563" s="33">
        <f>Table1[[#This Row],[OKTB Meeting
(Plan)]]</f>
        <v>45558</v>
      </c>
    </row>
    <row r="564" spans="1:59" ht="14.95" hidden="1" customHeight="1" x14ac:dyDescent="0.2">
      <c r="A564" s="3">
        <v>555</v>
      </c>
      <c r="B564" s="3" t="s">
        <v>475</v>
      </c>
      <c r="C564" s="9" t="s">
        <v>122</v>
      </c>
      <c r="D564" s="37" t="str">
        <f t="shared" si="8"/>
        <v>∞</v>
      </c>
      <c r="E564" s="5" t="s">
        <v>937</v>
      </c>
      <c r="F564" s="5" t="s">
        <v>1032</v>
      </c>
      <c r="G564" s="5" t="s">
        <v>1035</v>
      </c>
      <c r="H564" s="5" t="s">
        <v>341</v>
      </c>
      <c r="I564" s="5" t="s">
        <v>236</v>
      </c>
      <c r="J564" s="5" t="s">
        <v>546</v>
      </c>
      <c r="K564" s="5" t="s">
        <v>29</v>
      </c>
      <c r="N564" s="5" t="s">
        <v>940</v>
      </c>
      <c r="O564" s="5" t="s">
        <v>238</v>
      </c>
      <c r="Q564" s="5" t="s">
        <v>567</v>
      </c>
      <c r="R564" s="5">
        <v>1</v>
      </c>
      <c r="S564" s="5">
        <v>1</v>
      </c>
      <c r="T564" s="5" t="s">
        <v>30</v>
      </c>
      <c r="U564" s="5">
        <v>20</v>
      </c>
      <c r="V564" s="5">
        <v>10</v>
      </c>
      <c r="W564" s="33">
        <v>45537</v>
      </c>
      <c r="X564" s="41">
        <v>45562</v>
      </c>
      <c r="Y564" s="41">
        <v>45576</v>
      </c>
      <c r="Z564" s="33">
        <v>45580</v>
      </c>
      <c r="AA564" s="39"/>
      <c r="AB564" s="39"/>
      <c r="AC564" s="39"/>
      <c r="AD564" s="39"/>
      <c r="AE564" s="33">
        <v>45264</v>
      </c>
      <c r="AF564" s="57">
        <v>45334</v>
      </c>
      <c r="AG564" s="33">
        <v>45278</v>
      </c>
      <c r="AH564" s="57">
        <v>45400</v>
      </c>
      <c r="AI564" s="33">
        <v>45392</v>
      </c>
      <c r="AJ564" s="39">
        <v>45406</v>
      </c>
      <c r="AK564" s="33">
        <v>45427</v>
      </c>
      <c r="AL564" s="39">
        <v>45468</v>
      </c>
      <c r="AM564" s="33">
        <v>45434</v>
      </c>
      <c r="AN564" s="42"/>
      <c r="AO564" s="33">
        <v>45442</v>
      </c>
      <c r="AP564" s="39">
        <v>45468</v>
      </c>
      <c r="AQ564" s="33">
        <v>45464</v>
      </c>
      <c r="AR564" s="39"/>
      <c r="AS564" s="33">
        <v>45509</v>
      </c>
      <c r="AT564" s="39"/>
      <c r="AU564" s="33">
        <v>45523</v>
      </c>
      <c r="AV564" s="39"/>
      <c r="AW564" s="33">
        <v>45523</v>
      </c>
      <c r="AX564" s="39"/>
      <c r="AY564" s="33">
        <v>45530</v>
      </c>
      <c r="AZ564" s="39"/>
      <c r="BC564" s="28" t="s">
        <v>1036</v>
      </c>
      <c r="BD564" s="5" t="s">
        <v>314</v>
      </c>
      <c r="BG564" s="33">
        <f>Table1[[#This Row],[OKTB Meeting
(Plan)]]</f>
        <v>45530</v>
      </c>
    </row>
    <row r="565" spans="1:59" ht="14.95" hidden="1" customHeight="1" x14ac:dyDescent="0.2">
      <c r="A565" s="3">
        <v>556</v>
      </c>
      <c r="B565" s="3" t="s">
        <v>475</v>
      </c>
      <c r="C565" s="9" t="s">
        <v>122</v>
      </c>
      <c r="D565" s="37" t="str">
        <f t="shared" si="8"/>
        <v>∞</v>
      </c>
      <c r="E565" s="5" t="s">
        <v>937</v>
      </c>
      <c r="F565" s="5" t="s">
        <v>1032</v>
      </c>
      <c r="G565" s="5" t="s">
        <v>1037</v>
      </c>
      <c r="H565" s="5" t="s">
        <v>430</v>
      </c>
      <c r="I565" s="5" t="s">
        <v>236</v>
      </c>
      <c r="J565" s="5" t="s">
        <v>546</v>
      </c>
      <c r="K565" s="5" t="s">
        <v>16</v>
      </c>
      <c r="N565" s="5" t="s">
        <v>368</v>
      </c>
      <c r="O565" s="5" t="s">
        <v>238</v>
      </c>
      <c r="Q565" s="5" t="s">
        <v>567</v>
      </c>
      <c r="R565" s="5">
        <v>1</v>
      </c>
      <c r="S565" s="5">
        <v>1</v>
      </c>
      <c r="T565" s="5" t="s">
        <v>30</v>
      </c>
      <c r="U565" s="5">
        <v>20</v>
      </c>
      <c r="V565" s="5">
        <v>10</v>
      </c>
      <c r="W565" s="33">
        <v>45537</v>
      </c>
      <c r="X565" s="41">
        <v>45562</v>
      </c>
      <c r="Y565" s="41">
        <v>45576</v>
      </c>
      <c r="Z565" s="33">
        <v>45580</v>
      </c>
      <c r="AA565" s="39"/>
      <c r="AB565" s="39"/>
      <c r="AC565" s="39"/>
      <c r="AD565" s="39"/>
      <c r="AE565" s="33">
        <v>45264</v>
      </c>
      <c r="AF565" s="39">
        <v>45328</v>
      </c>
      <c r="AG565" s="33">
        <v>45278</v>
      </c>
      <c r="AH565" s="57">
        <v>45400</v>
      </c>
      <c r="AI565" s="33">
        <v>45392</v>
      </c>
      <c r="AJ565" s="39">
        <v>45406</v>
      </c>
      <c r="AK565" s="33">
        <v>45427</v>
      </c>
      <c r="AL565" s="39">
        <v>45468</v>
      </c>
      <c r="AM565" s="33">
        <v>45434</v>
      </c>
      <c r="AN565" s="42"/>
      <c r="AO565" s="33">
        <v>45442</v>
      </c>
      <c r="AP565" s="39">
        <v>45468</v>
      </c>
      <c r="AQ565" s="33">
        <v>45464</v>
      </c>
      <c r="AR565" s="39"/>
      <c r="AS565" s="33">
        <v>45509</v>
      </c>
      <c r="AT565" s="39"/>
      <c r="AU565" s="33">
        <v>45523</v>
      </c>
      <c r="AV565" s="39"/>
      <c r="AW565" s="33">
        <v>45523</v>
      </c>
      <c r="AX565" s="39"/>
      <c r="AY565" s="33">
        <v>45530</v>
      </c>
      <c r="AZ565" s="39"/>
      <c r="BC565" s="28" t="s">
        <v>1036</v>
      </c>
      <c r="BD565" s="5" t="s">
        <v>314</v>
      </c>
      <c r="BG565" s="33">
        <f>Table1[[#This Row],[OKTB Meeting
(Plan)]]</f>
        <v>45530</v>
      </c>
    </row>
    <row r="566" spans="1:59" ht="14.95" hidden="1" customHeight="1" x14ac:dyDescent="0.2">
      <c r="A566" s="3">
        <v>557</v>
      </c>
      <c r="B566" s="3" t="s">
        <v>782</v>
      </c>
      <c r="C566" s="9">
        <v>124200</v>
      </c>
      <c r="D566" s="37" t="str">
        <f t="shared" si="8"/>
        <v>∞</v>
      </c>
      <c r="E566" s="5" t="s">
        <v>1044</v>
      </c>
      <c r="F566" s="5" t="s">
        <v>1957</v>
      </c>
      <c r="G566" s="5" t="s">
        <v>122</v>
      </c>
      <c r="H566" s="5" t="s">
        <v>554</v>
      </c>
      <c r="I566" s="5" t="s">
        <v>236</v>
      </c>
      <c r="J566" s="5" t="s">
        <v>546</v>
      </c>
      <c r="K566" s="5" t="s">
        <v>4</v>
      </c>
      <c r="N566" s="5" t="s">
        <v>618</v>
      </c>
      <c r="O566" s="5" t="s">
        <v>1014</v>
      </c>
      <c r="Q566" s="5" t="s">
        <v>122</v>
      </c>
      <c r="R566" s="5">
        <v>2</v>
      </c>
      <c r="S566" s="5">
        <v>1</v>
      </c>
      <c r="T566" s="5" t="s">
        <v>36</v>
      </c>
      <c r="U566" s="5">
        <v>50</v>
      </c>
      <c r="V566" s="5">
        <v>20</v>
      </c>
      <c r="W566" s="33">
        <v>45572</v>
      </c>
      <c r="X566" s="41">
        <v>45643</v>
      </c>
      <c r="Y566" s="41">
        <v>45684</v>
      </c>
      <c r="Z566" s="33">
        <v>45686</v>
      </c>
      <c r="AA566" s="39"/>
      <c r="AB566" s="39"/>
      <c r="AC566" s="39"/>
      <c r="AD566" s="39"/>
      <c r="AE566" s="33">
        <v>45307</v>
      </c>
      <c r="AF566" s="39">
        <v>45359</v>
      </c>
      <c r="AG566" s="33">
        <v>45321</v>
      </c>
      <c r="AH566" s="57">
        <v>45411</v>
      </c>
      <c r="AI566" s="33">
        <v>45426</v>
      </c>
      <c r="AJ566" s="39">
        <v>45422</v>
      </c>
      <c r="AK566" s="33">
        <v>45463</v>
      </c>
      <c r="AL566" s="39"/>
      <c r="AM566" s="33">
        <v>45470</v>
      </c>
      <c r="AN566" s="33">
        <v>45470</v>
      </c>
      <c r="AO566" s="33">
        <v>45478</v>
      </c>
      <c r="AP566" s="39"/>
      <c r="AQ566" s="33">
        <v>45499</v>
      </c>
      <c r="AR566" s="39"/>
      <c r="AS566" s="33">
        <v>45544</v>
      </c>
      <c r="AT566" s="39"/>
      <c r="AU566" s="33">
        <v>45558</v>
      </c>
      <c r="AV566" s="39"/>
      <c r="AW566" s="33">
        <v>45558</v>
      </c>
      <c r="AX566" s="39"/>
      <c r="AY566" s="33">
        <v>45565</v>
      </c>
      <c r="AZ566" s="39"/>
      <c r="BC566" s="28" t="s">
        <v>914</v>
      </c>
      <c r="BD566" s="5"/>
      <c r="BG566" s="33">
        <f>Table1[[#This Row],[OKTB Meeting
(Plan)]]</f>
        <v>45565</v>
      </c>
    </row>
    <row r="567" spans="1:59" ht="14.95" hidden="1" customHeight="1" x14ac:dyDescent="0.2">
      <c r="A567" s="3">
        <v>558</v>
      </c>
      <c r="B567" s="3" t="s">
        <v>782</v>
      </c>
      <c r="C567" s="9">
        <v>124201</v>
      </c>
      <c r="D567" s="37" t="str">
        <f t="shared" si="8"/>
        <v>∞</v>
      </c>
      <c r="E567" s="5" t="s">
        <v>1044</v>
      </c>
      <c r="F567" s="5" t="s">
        <v>1957</v>
      </c>
      <c r="G567" s="5" t="s">
        <v>122</v>
      </c>
      <c r="H567" s="5" t="s">
        <v>1045</v>
      </c>
      <c r="I567" s="5" t="s">
        <v>236</v>
      </c>
      <c r="J567" s="5" t="s">
        <v>546</v>
      </c>
      <c r="K567" s="5" t="s">
        <v>4</v>
      </c>
      <c r="N567" s="5" t="s">
        <v>618</v>
      </c>
      <c r="O567" s="5" t="s">
        <v>1014</v>
      </c>
      <c r="Q567" s="5" t="s">
        <v>122</v>
      </c>
      <c r="R567" s="5">
        <v>2</v>
      </c>
      <c r="S567" s="5">
        <v>1</v>
      </c>
      <c r="T567" s="5" t="s">
        <v>36</v>
      </c>
      <c r="U567" s="5">
        <v>50</v>
      </c>
      <c r="V567" s="5">
        <v>20</v>
      </c>
      <c r="W567" s="33">
        <v>45572</v>
      </c>
      <c r="X567" s="41">
        <v>45643</v>
      </c>
      <c r="Y567" s="41">
        <v>45684</v>
      </c>
      <c r="Z567" s="33">
        <v>45686</v>
      </c>
      <c r="AA567" s="39"/>
      <c r="AB567" s="39"/>
      <c r="AC567" s="39"/>
      <c r="AD567" s="39"/>
      <c r="AE567" s="33">
        <v>45307</v>
      </c>
      <c r="AF567" s="39">
        <v>45359</v>
      </c>
      <c r="AG567" s="33">
        <v>45321</v>
      </c>
      <c r="AH567" s="57">
        <v>45411</v>
      </c>
      <c r="AI567" s="33">
        <v>45426</v>
      </c>
      <c r="AJ567" s="39">
        <v>45422</v>
      </c>
      <c r="AK567" s="33">
        <v>45463</v>
      </c>
      <c r="AL567" s="39"/>
      <c r="AM567" s="33">
        <v>45470</v>
      </c>
      <c r="AN567" s="33">
        <v>45470</v>
      </c>
      <c r="AO567" s="33">
        <v>45478</v>
      </c>
      <c r="AP567" s="39"/>
      <c r="AQ567" s="33">
        <v>45499</v>
      </c>
      <c r="AR567" s="39"/>
      <c r="AS567" s="33">
        <v>45544</v>
      </c>
      <c r="AT567" s="39"/>
      <c r="AU567" s="33">
        <v>45558</v>
      </c>
      <c r="AV567" s="39"/>
      <c r="AW567" s="33">
        <v>45558</v>
      </c>
      <c r="AX567" s="39"/>
      <c r="AY567" s="33">
        <v>45565</v>
      </c>
      <c r="AZ567" s="39"/>
      <c r="BC567" s="28" t="s">
        <v>914</v>
      </c>
      <c r="BD567" s="5"/>
      <c r="BG567" s="33">
        <f>Table1[[#This Row],[OKTB Meeting
(Plan)]]</f>
        <v>45565</v>
      </c>
    </row>
    <row r="568" spans="1:59" ht="14.95" hidden="1" customHeight="1" x14ac:dyDescent="0.2">
      <c r="A568" s="3">
        <v>559</v>
      </c>
      <c r="B568" s="3" t="s">
        <v>782</v>
      </c>
      <c r="C568" s="9">
        <v>124208</v>
      </c>
      <c r="D568" s="37" t="str">
        <f t="shared" si="8"/>
        <v>∞</v>
      </c>
      <c r="E568" s="5" t="s">
        <v>1044</v>
      </c>
      <c r="F568" s="5" t="s">
        <v>1962</v>
      </c>
      <c r="G568" s="5" t="s">
        <v>122</v>
      </c>
      <c r="H568" s="5" t="s">
        <v>1046</v>
      </c>
      <c r="I568" s="5" t="s">
        <v>236</v>
      </c>
      <c r="J568" s="5" t="s">
        <v>546</v>
      </c>
      <c r="K568" s="5" t="s">
        <v>4</v>
      </c>
      <c r="N568" s="5" t="s">
        <v>618</v>
      </c>
      <c r="O568" s="5" t="s">
        <v>1014</v>
      </c>
      <c r="Q568" s="5" t="s">
        <v>122</v>
      </c>
      <c r="R568" s="5">
        <v>2</v>
      </c>
      <c r="S568" s="5">
        <v>1</v>
      </c>
      <c r="T568" s="5" t="s">
        <v>36</v>
      </c>
      <c r="U568" s="5">
        <v>50</v>
      </c>
      <c r="V568" s="5">
        <v>20</v>
      </c>
      <c r="W568" s="33">
        <v>45572</v>
      </c>
      <c r="X568" s="41">
        <v>45643</v>
      </c>
      <c r="Y568" s="41">
        <v>45684</v>
      </c>
      <c r="Z568" s="33">
        <v>45686</v>
      </c>
      <c r="AA568" s="39"/>
      <c r="AB568" s="39"/>
      <c r="AC568" s="39"/>
      <c r="AD568" s="39"/>
      <c r="AE568" s="33">
        <v>45307</v>
      </c>
      <c r="AF568" s="39">
        <v>45359</v>
      </c>
      <c r="AG568" s="33">
        <v>45321</v>
      </c>
      <c r="AH568" s="57">
        <v>45411</v>
      </c>
      <c r="AI568" s="33">
        <v>45426</v>
      </c>
      <c r="AJ568" s="39">
        <v>45422</v>
      </c>
      <c r="AK568" s="33">
        <v>45463</v>
      </c>
      <c r="AL568" s="39"/>
      <c r="AM568" s="33">
        <v>45470</v>
      </c>
      <c r="AN568" s="33">
        <v>45470</v>
      </c>
      <c r="AO568" s="33">
        <v>45478</v>
      </c>
      <c r="AP568" s="39"/>
      <c r="AQ568" s="33">
        <v>45499</v>
      </c>
      <c r="AR568" s="39"/>
      <c r="AS568" s="33">
        <v>45544</v>
      </c>
      <c r="AT568" s="39"/>
      <c r="AU568" s="33">
        <v>45558</v>
      </c>
      <c r="AV568" s="39"/>
      <c r="AW568" s="33">
        <v>45558</v>
      </c>
      <c r="AX568" s="39"/>
      <c r="AY568" s="33">
        <v>45565</v>
      </c>
      <c r="AZ568" s="39"/>
      <c r="BC568" s="28" t="s">
        <v>914</v>
      </c>
      <c r="BD568" s="5"/>
      <c r="BG568" s="33">
        <f>Table1[[#This Row],[OKTB Meeting
(Plan)]]</f>
        <v>45565</v>
      </c>
    </row>
    <row r="569" spans="1:59" ht="14.95" hidden="1" customHeight="1" x14ac:dyDescent="0.2">
      <c r="A569" s="3">
        <v>560</v>
      </c>
      <c r="B569" s="3" t="s">
        <v>562</v>
      </c>
      <c r="C569" s="9">
        <v>123034</v>
      </c>
      <c r="D569" s="37" t="str">
        <f t="shared" si="8"/>
        <v>∞</v>
      </c>
      <c r="E569" s="5" t="s">
        <v>2007</v>
      </c>
      <c r="F569" s="5" t="s">
        <v>2006</v>
      </c>
      <c r="H569" s="5" t="s">
        <v>341</v>
      </c>
      <c r="I569" s="5" t="s">
        <v>236</v>
      </c>
      <c r="J569" s="5" t="s">
        <v>546</v>
      </c>
      <c r="K569" s="5" t="s">
        <v>4</v>
      </c>
      <c r="M569" s="5" t="s">
        <v>237</v>
      </c>
      <c r="N569" s="5" t="s">
        <v>566</v>
      </c>
      <c r="O569" s="5" t="s">
        <v>311</v>
      </c>
      <c r="Q569" s="5" t="s">
        <v>567</v>
      </c>
      <c r="R569" s="5">
        <v>2</v>
      </c>
      <c r="S569" s="5">
        <v>1.5</v>
      </c>
      <c r="T569" s="5" t="s">
        <v>36</v>
      </c>
      <c r="U569" s="5">
        <v>50</v>
      </c>
      <c r="V569" s="5">
        <v>15</v>
      </c>
      <c r="W569" s="76">
        <v>45568</v>
      </c>
      <c r="X569" s="85">
        <v>45639</v>
      </c>
      <c r="Y569" s="85">
        <v>45672</v>
      </c>
      <c r="Z569" s="76">
        <v>45674</v>
      </c>
      <c r="AA569" s="39"/>
      <c r="AB569" s="39"/>
      <c r="AC569" s="39"/>
      <c r="AD569" s="39"/>
      <c r="AE569" s="33">
        <v>45302</v>
      </c>
      <c r="AF569" s="57">
        <v>45362</v>
      </c>
      <c r="AG569" s="33">
        <v>45317</v>
      </c>
      <c r="AH569" s="57">
        <v>45400</v>
      </c>
      <c r="AI569" s="33">
        <v>45422</v>
      </c>
      <c r="AJ569" s="39">
        <v>45422</v>
      </c>
      <c r="AK569" s="33">
        <v>45460</v>
      </c>
      <c r="AL569" s="39"/>
      <c r="AM569" s="33">
        <v>45468</v>
      </c>
      <c r="AN569" s="39">
        <v>45404</v>
      </c>
      <c r="AO569" s="33">
        <v>45475</v>
      </c>
      <c r="AP569" s="39"/>
      <c r="AQ569" s="33">
        <v>45497</v>
      </c>
      <c r="AR569" s="39"/>
      <c r="AS569" s="33">
        <v>45540</v>
      </c>
      <c r="AT569" s="39"/>
      <c r="AU569" s="33">
        <v>45554</v>
      </c>
      <c r="AV569" s="39"/>
      <c r="AW569" s="33">
        <v>45554</v>
      </c>
      <c r="AX569" s="39"/>
      <c r="AY569" s="33">
        <v>45561</v>
      </c>
      <c r="AZ569" s="39"/>
      <c r="BC569" s="28" t="s">
        <v>1040</v>
      </c>
      <c r="BD569" s="5" t="s">
        <v>314</v>
      </c>
      <c r="BG569" s="33"/>
    </row>
    <row r="570" spans="1:59" ht="14.95" hidden="1" customHeight="1" x14ac:dyDescent="0.2">
      <c r="A570" s="3">
        <v>561</v>
      </c>
      <c r="B570" s="3" t="s">
        <v>562</v>
      </c>
      <c r="C570" s="9">
        <v>123032</v>
      </c>
      <c r="D570" s="37" t="str">
        <f t="shared" si="8"/>
        <v>∞</v>
      </c>
      <c r="E570" s="5" t="s">
        <v>2007</v>
      </c>
      <c r="F570" s="5" t="s">
        <v>1041</v>
      </c>
      <c r="H570" s="5" t="s">
        <v>328</v>
      </c>
      <c r="I570" s="5" t="s">
        <v>236</v>
      </c>
      <c r="J570" s="5" t="s">
        <v>546</v>
      </c>
      <c r="K570" s="5" t="s">
        <v>4</v>
      </c>
      <c r="M570" s="5" t="s">
        <v>237</v>
      </c>
      <c r="N570" s="5" t="s">
        <v>566</v>
      </c>
      <c r="O570" s="5" t="s">
        <v>311</v>
      </c>
      <c r="Q570" s="5" t="s">
        <v>567</v>
      </c>
      <c r="R570" s="5">
        <v>2</v>
      </c>
      <c r="S570" s="5">
        <v>1.5</v>
      </c>
      <c r="T570" s="5" t="s">
        <v>36</v>
      </c>
      <c r="U570" s="5">
        <v>50</v>
      </c>
      <c r="V570" s="5">
        <v>15</v>
      </c>
      <c r="W570" s="76">
        <v>45568</v>
      </c>
      <c r="X570" s="85">
        <v>45639</v>
      </c>
      <c r="Y570" s="85">
        <v>45672</v>
      </c>
      <c r="Z570" s="76">
        <v>45674</v>
      </c>
      <c r="AA570" s="39"/>
      <c r="AB570" s="39"/>
      <c r="AC570" s="39"/>
      <c r="AD570" s="39"/>
      <c r="AE570" s="33">
        <v>45302</v>
      </c>
      <c r="AF570" s="57">
        <v>45362</v>
      </c>
      <c r="AG570" s="33">
        <v>45317</v>
      </c>
      <c r="AH570" s="57">
        <v>45400</v>
      </c>
      <c r="AI570" s="33">
        <v>45422</v>
      </c>
      <c r="AJ570" s="39">
        <v>45422</v>
      </c>
      <c r="AK570" s="33">
        <v>45460</v>
      </c>
      <c r="AL570" s="39"/>
      <c r="AM570" s="33">
        <v>45468</v>
      </c>
      <c r="AN570" s="39">
        <v>45404</v>
      </c>
      <c r="AO570" s="33">
        <v>45475</v>
      </c>
      <c r="AP570" s="39"/>
      <c r="AQ570" s="33">
        <v>45497</v>
      </c>
      <c r="AR570" s="39"/>
      <c r="AS570" s="33">
        <v>45540</v>
      </c>
      <c r="AT570" s="39"/>
      <c r="AU570" s="33">
        <v>45554</v>
      </c>
      <c r="AV570" s="39"/>
      <c r="AW570" s="33">
        <v>45554</v>
      </c>
      <c r="AX570" s="39"/>
      <c r="AY570" s="33">
        <v>45561</v>
      </c>
      <c r="AZ570" s="39"/>
      <c r="BC570" s="28" t="s">
        <v>1040</v>
      </c>
      <c r="BD570" s="5" t="s">
        <v>314</v>
      </c>
      <c r="BG570" s="33">
        <f>Table1[[#This Row],[OKTB Meeting
(Plan)]]</f>
        <v>45561</v>
      </c>
    </row>
    <row r="571" spans="1:59" ht="14.95" hidden="1" customHeight="1" x14ac:dyDescent="0.2">
      <c r="A571" s="3">
        <v>562</v>
      </c>
      <c r="B571" s="3" t="s">
        <v>562</v>
      </c>
      <c r="C571" s="9">
        <v>123024</v>
      </c>
      <c r="D571" s="37" t="str">
        <f t="shared" si="8"/>
        <v>∞</v>
      </c>
      <c r="E571" s="5" t="s">
        <v>2007</v>
      </c>
      <c r="F571" s="5" t="s">
        <v>1039</v>
      </c>
      <c r="H571" s="5" t="s">
        <v>344</v>
      </c>
      <c r="I571" s="5" t="s">
        <v>236</v>
      </c>
      <c r="J571" s="5" t="s">
        <v>546</v>
      </c>
      <c r="K571" s="5" t="s">
        <v>4</v>
      </c>
      <c r="M571" s="5" t="s">
        <v>237</v>
      </c>
      <c r="N571" s="5" t="s">
        <v>566</v>
      </c>
      <c r="O571" s="5" t="s">
        <v>311</v>
      </c>
      <c r="Q571" s="5" t="s">
        <v>567</v>
      </c>
      <c r="R571" s="5">
        <v>2</v>
      </c>
      <c r="S571" s="5">
        <v>1.5</v>
      </c>
      <c r="T571" s="5" t="s">
        <v>36</v>
      </c>
      <c r="U571" s="5">
        <v>50</v>
      </c>
      <c r="V571" s="5">
        <v>15</v>
      </c>
      <c r="W571" s="76">
        <v>45568</v>
      </c>
      <c r="X571" s="85">
        <v>45639</v>
      </c>
      <c r="Y571" s="85">
        <v>45672</v>
      </c>
      <c r="Z571" s="76">
        <v>45674</v>
      </c>
      <c r="AA571" s="39"/>
      <c r="AB571" s="39"/>
      <c r="AC571" s="39"/>
      <c r="AD571" s="39"/>
      <c r="AE571" s="33">
        <v>45302</v>
      </c>
      <c r="AF571" s="57">
        <v>45362</v>
      </c>
      <c r="AG571" s="33">
        <v>45317</v>
      </c>
      <c r="AH571" s="57">
        <v>45400</v>
      </c>
      <c r="AI571" s="33">
        <v>45422</v>
      </c>
      <c r="AJ571" s="39">
        <v>45422</v>
      </c>
      <c r="AK571" s="33">
        <v>45460</v>
      </c>
      <c r="AL571" s="39"/>
      <c r="AM571" s="33">
        <v>45468</v>
      </c>
      <c r="AN571" s="39">
        <v>45404</v>
      </c>
      <c r="AO571" s="33">
        <v>45475</v>
      </c>
      <c r="AP571" s="39"/>
      <c r="AQ571" s="33">
        <v>45497</v>
      </c>
      <c r="AR571" s="39"/>
      <c r="AS571" s="33">
        <v>45540</v>
      </c>
      <c r="AT571" s="39"/>
      <c r="AU571" s="33">
        <v>45554</v>
      </c>
      <c r="AV571" s="39"/>
      <c r="AW571" s="33">
        <v>45554</v>
      </c>
      <c r="AX571" s="39"/>
      <c r="AY571" s="33">
        <v>45561</v>
      </c>
      <c r="AZ571" s="39"/>
      <c r="BC571" s="28" t="s">
        <v>1040</v>
      </c>
      <c r="BD571" s="5" t="s">
        <v>314</v>
      </c>
      <c r="BG571" s="33">
        <f>Table1[[#This Row],[OKTB Meeting
(Plan)]]</f>
        <v>45561</v>
      </c>
    </row>
    <row r="572" spans="1:59" ht="14.95" hidden="1" customHeight="1" x14ac:dyDescent="0.2">
      <c r="A572" s="3">
        <v>563</v>
      </c>
      <c r="B572" s="3" t="s">
        <v>562</v>
      </c>
      <c r="C572" s="9">
        <v>123031</v>
      </c>
      <c r="D572" s="37" t="str">
        <f t="shared" si="8"/>
        <v>∞</v>
      </c>
      <c r="E572" s="5" t="s">
        <v>2007</v>
      </c>
      <c r="F572" s="5" t="s">
        <v>1041</v>
      </c>
      <c r="H572" s="5" t="s">
        <v>318</v>
      </c>
      <c r="I572" s="5" t="s">
        <v>236</v>
      </c>
      <c r="J572" s="5" t="s">
        <v>546</v>
      </c>
      <c r="K572" s="5" t="s">
        <v>4</v>
      </c>
      <c r="M572" s="5" t="s">
        <v>237</v>
      </c>
      <c r="N572" s="5" t="s">
        <v>566</v>
      </c>
      <c r="O572" s="5" t="s">
        <v>311</v>
      </c>
      <c r="Q572" s="5" t="s">
        <v>567</v>
      </c>
      <c r="R572" s="5">
        <v>2</v>
      </c>
      <c r="S572" s="5">
        <v>1.5</v>
      </c>
      <c r="T572" s="5" t="s">
        <v>36</v>
      </c>
      <c r="U572" s="5">
        <v>50</v>
      </c>
      <c r="V572" s="5">
        <v>15</v>
      </c>
      <c r="W572" s="76">
        <v>45568</v>
      </c>
      <c r="X572" s="85">
        <v>45639</v>
      </c>
      <c r="Y572" s="85">
        <v>45672</v>
      </c>
      <c r="Z572" s="76">
        <v>45674</v>
      </c>
      <c r="AA572" s="39"/>
      <c r="AB572" s="39"/>
      <c r="AC572" s="39"/>
      <c r="AD572" s="39"/>
      <c r="AE572" s="33">
        <v>45302</v>
      </c>
      <c r="AF572" s="57">
        <v>45362</v>
      </c>
      <c r="AG572" s="33">
        <v>45317</v>
      </c>
      <c r="AH572" s="57">
        <v>45400</v>
      </c>
      <c r="AI572" s="33">
        <v>45422</v>
      </c>
      <c r="AJ572" s="39">
        <v>45422</v>
      </c>
      <c r="AK572" s="33">
        <v>45460</v>
      </c>
      <c r="AL572" s="39"/>
      <c r="AM572" s="33">
        <v>45468</v>
      </c>
      <c r="AN572" s="39">
        <v>45404</v>
      </c>
      <c r="AO572" s="33">
        <v>45475</v>
      </c>
      <c r="AP572" s="39"/>
      <c r="AQ572" s="33">
        <v>45497</v>
      </c>
      <c r="AR572" s="39"/>
      <c r="AS572" s="33">
        <v>45540</v>
      </c>
      <c r="AT572" s="39"/>
      <c r="AU572" s="33">
        <v>45554</v>
      </c>
      <c r="AV572" s="39"/>
      <c r="AW572" s="33">
        <v>45554</v>
      </c>
      <c r="AX572" s="39"/>
      <c r="AY572" s="33">
        <v>45561</v>
      </c>
      <c r="AZ572" s="39"/>
      <c r="BC572" s="28" t="s">
        <v>1040</v>
      </c>
      <c r="BD572" s="5" t="s">
        <v>314</v>
      </c>
      <c r="BG572" s="33">
        <f>Table1[[#This Row],[OKTB Meeting
(Plan)]]</f>
        <v>45561</v>
      </c>
    </row>
    <row r="573" spans="1:59" ht="14.95" hidden="1" customHeight="1" x14ac:dyDescent="0.2">
      <c r="A573" s="3">
        <v>564</v>
      </c>
      <c r="B573" s="3" t="s">
        <v>562</v>
      </c>
      <c r="C573" s="9">
        <v>123035</v>
      </c>
      <c r="D573" s="37" t="str">
        <f t="shared" si="8"/>
        <v>∞</v>
      </c>
      <c r="E573" s="5" t="s">
        <v>2007</v>
      </c>
      <c r="F573" s="5" t="s">
        <v>1041</v>
      </c>
      <c r="H573" s="5" t="s">
        <v>440</v>
      </c>
      <c r="I573" s="5" t="s">
        <v>236</v>
      </c>
      <c r="J573" s="5" t="s">
        <v>546</v>
      </c>
      <c r="K573" s="5" t="s">
        <v>4</v>
      </c>
      <c r="M573" s="5" t="s">
        <v>237</v>
      </c>
      <c r="N573" s="5" t="s">
        <v>566</v>
      </c>
      <c r="O573" s="5" t="s">
        <v>311</v>
      </c>
      <c r="Q573" s="5" t="s">
        <v>567</v>
      </c>
      <c r="R573" s="5">
        <v>2</v>
      </c>
      <c r="S573" s="5">
        <v>1.5</v>
      </c>
      <c r="T573" s="5" t="s">
        <v>36</v>
      </c>
      <c r="U573" s="5">
        <v>50</v>
      </c>
      <c r="V573" s="5">
        <v>15</v>
      </c>
      <c r="W573" s="76">
        <v>45568</v>
      </c>
      <c r="X573" s="85">
        <v>45639</v>
      </c>
      <c r="Y573" s="85">
        <v>45672</v>
      </c>
      <c r="Z573" s="76">
        <v>45674</v>
      </c>
      <c r="AA573" s="39"/>
      <c r="AB573" s="39"/>
      <c r="AC573" s="39"/>
      <c r="AD573" s="39"/>
      <c r="AE573" s="33">
        <v>45302</v>
      </c>
      <c r="AF573" s="57">
        <v>45362</v>
      </c>
      <c r="AG573" s="33">
        <v>45317</v>
      </c>
      <c r="AH573" s="57">
        <v>45400</v>
      </c>
      <c r="AI573" s="33">
        <v>45422</v>
      </c>
      <c r="AJ573" s="39">
        <v>45422</v>
      </c>
      <c r="AK573" s="33">
        <v>45460</v>
      </c>
      <c r="AL573" s="39"/>
      <c r="AM573" s="33">
        <v>45468</v>
      </c>
      <c r="AN573" s="39">
        <v>45404</v>
      </c>
      <c r="AO573" s="33">
        <v>45475</v>
      </c>
      <c r="AP573" s="39"/>
      <c r="AQ573" s="33">
        <v>45497</v>
      </c>
      <c r="AR573" s="39"/>
      <c r="AS573" s="33">
        <v>45540</v>
      </c>
      <c r="AT573" s="39"/>
      <c r="AU573" s="33">
        <v>45554</v>
      </c>
      <c r="AV573" s="39"/>
      <c r="AW573" s="33">
        <v>45554</v>
      </c>
      <c r="AX573" s="39"/>
      <c r="AY573" s="33">
        <v>45561</v>
      </c>
      <c r="AZ573" s="39"/>
      <c r="BC573" s="28" t="s">
        <v>1040</v>
      </c>
      <c r="BD573" s="5" t="s">
        <v>314</v>
      </c>
      <c r="BG573" s="33">
        <f>Table1[[#This Row],[OKTB Meeting
(Plan)]]</f>
        <v>45561</v>
      </c>
    </row>
    <row r="574" spans="1:59" ht="14.95" hidden="1" customHeight="1" x14ac:dyDescent="0.2">
      <c r="A574" s="3">
        <v>565</v>
      </c>
      <c r="B574" s="3" t="s">
        <v>562</v>
      </c>
      <c r="C574" s="9">
        <v>123036</v>
      </c>
      <c r="D574" s="37" t="str">
        <f t="shared" si="8"/>
        <v>∞</v>
      </c>
      <c r="E574" s="5" t="s">
        <v>2007</v>
      </c>
      <c r="F574" s="5" t="s">
        <v>1039</v>
      </c>
      <c r="H574" s="5" t="s">
        <v>1042</v>
      </c>
      <c r="I574" s="5" t="s">
        <v>236</v>
      </c>
      <c r="J574" s="5" t="s">
        <v>546</v>
      </c>
      <c r="K574" s="5" t="s">
        <v>4</v>
      </c>
      <c r="M574" s="5" t="s">
        <v>237</v>
      </c>
      <c r="N574" s="5" t="s">
        <v>566</v>
      </c>
      <c r="O574" s="5" t="s">
        <v>311</v>
      </c>
      <c r="Q574" s="5" t="s">
        <v>567</v>
      </c>
      <c r="R574" s="5">
        <v>2</v>
      </c>
      <c r="S574" s="5">
        <v>1.5</v>
      </c>
      <c r="T574" s="5" t="s">
        <v>36</v>
      </c>
      <c r="U574" s="5">
        <v>50</v>
      </c>
      <c r="V574" s="5">
        <v>15</v>
      </c>
      <c r="W574" s="76">
        <v>45568</v>
      </c>
      <c r="X574" s="85">
        <v>45639</v>
      </c>
      <c r="Y574" s="85">
        <v>45672</v>
      </c>
      <c r="Z574" s="76">
        <v>45674</v>
      </c>
      <c r="AA574" s="39"/>
      <c r="AB574" s="39"/>
      <c r="AC574" s="39"/>
      <c r="AD574" s="39"/>
      <c r="AE574" s="33">
        <v>45302</v>
      </c>
      <c r="AF574" s="57">
        <v>45362</v>
      </c>
      <c r="AG574" s="33">
        <v>45317</v>
      </c>
      <c r="AH574" s="57">
        <v>45400</v>
      </c>
      <c r="AI574" s="33">
        <v>45422</v>
      </c>
      <c r="AJ574" s="39">
        <v>45422</v>
      </c>
      <c r="AK574" s="33">
        <v>45460</v>
      </c>
      <c r="AL574" s="39"/>
      <c r="AM574" s="33">
        <v>45468</v>
      </c>
      <c r="AN574" s="39">
        <v>45404</v>
      </c>
      <c r="AO574" s="33">
        <v>45475</v>
      </c>
      <c r="AP574" s="39"/>
      <c r="AQ574" s="33">
        <v>45497</v>
      </c>
      <c r="AR574" s="39"/>
      <c r="AS574" s="33">
        <v>45540</v>
      </c>
      <c r="AT574" s="39"/>
      <c r="AU574" s="33">
        <v>45554</v>
      </c>
      <c r="AV574" s="39"/>
      <c r="AW574" s="33">
        <v>45554</v>
      </c>
      <c r="AX574" s="39"/>
      <c r="AY574" s="33">
        <v>45561</v>
      </c>
      <c r="AZ574" s="39"/>
      <c r="BC574" s="28" t="s">
        <v>1043</v>
      </c>
      <c r="BD574" s="5" t="s">
        <v>314</v>
      </c>
      <c r="BG574" s="33">
        <f>Table1[[#This Row],[OKTB Meeting
(Plan)]]</f>
        <v>45561</v>
      </c>
    </row>
    <row r="575" spans="1:59" ht="14.95" hidden="1" customHeight="1" x14ac:dyDescent="0.2">
      <c r="A575" s="3">
        <v>566</v>
      </c>
      <c r="B575" s="3" t="s">
        <v>562</v>
      </c>
      <c r="C575" s="9">
        <v>123057</v>
      </c>
      <c r="D575" s="37" t="str">
        <f t="shared" si="8"/>
        <v>∞</v>
      </c>
      <c r="E575" s="5" t="s">
        <v>1096</v>
      </c>
      <c r="F575" s="5" t="s">
        <v>1099</v>
      </c>
      <c r="H575" s="5" t="s">
        <v>536</v>
      </c>
      <c r="I575" s="5" t="s">
        <v>236</v>
      </c>
      <c r="J575" s="5" t="s">
        <v>546</v>
      </c>
      <c r="K575" s="5" t="s">
        <v>4</v>
      </c>
      <c r="M575" s="5" t="s">
        <v>237</v>
      </c>
      <c r="N575" s="5" t="s">
        <v>566</v>
      </c>
      <c r="O575" s="5" t="s">
        <v>311</v>
      </c>
      <c r="Q575" s="5" t="s">
        <v>567</v>
      </c>
      <c r="R575" s="5">
        <v>2</v>
      </c>
      <c r="S575" s="5">
        <v>1.5</v>
      </c>
      <c r="T575" s="5" t="s">
        <v>36</v>
      </c>
      <c r="U575" s="5">
        <v>20</v>
      </c>
      <c r="V575" s="5">
        <v>0</v>
      </c>
      <c r="W575" s="33">
        <v>45642</v>
      </c>
      <c r="X575" s="41" t="s">
        <v>115</v>
      </c>
      <c r="Y575" s="41" t="s">
        <v>115</v>
      </c>
      <c r="Z575" s="33">
        <v>45681</v>
      </c>
      <c r="AA575" s="39"/>
      <c r="AB575" s="39"/>
      <c r="AC575" s="39"/>
      <c r="AD575" s="39"/>
      <c r="AE575" s="33">
        <v>45373</v>
      </c>
      <c r="AF575" s="39"/>
      <c r="AG575" s="33">
        <v>45387</v>
      </c>
      <c r="AH575" s="33"/>
      <c r="AI575" s="33">
        <v>45497</v>
      </c>
      <c r="AJ575" s="39"/>
      <c r="AK575" s="33">
        <v>45532</v>
      </c>
      <c r="AL575" s="39"/>
      <c r="AM575" s="33">
        <v>45540</v>
      </c>
      <c r="AN575" s="39">
        <v>45404</v>
      </c>
      <c r="AO575" s="33">
        <v>45547</v>
      </c>
      <c r="AP575" s="39"/>
      <c r="AQ575" s="33">
        <v>45568</v>
      </c>
      <c r="AR575" s="39"/>
      <c r="AS575" s="33">
        <v>45610</v>
      </c>
      <c r="AT575" s="39"/>
      <c r="AU575" s="33">
        <v>45628</v>
      </c>
      <c r="AV575" s="39"/>
      <c r="AW575" s="33">
        <v>45628</v>
      </c>
      <c r="AX575" s="39"/>
      <c r="AY575" s="33">
        <v>45635</v>
      </c>
      <c r="AZ575" s="39"/>
      <c r="BC575" s="28" t="s">
        <v>1043</v>
      </c>
      <c r="BD575" s="5" t="s">
        <v>314</v>
      </c>
      <c r="BG575" s="33">
        <f>Table1[[#This Row],[OKTB Meeting
(Plan)]]</f>
        <v>45635</v>
      </c>
    </row>
    <row r="576" spans="1:59" ht="14.95" hidden="1" customHeight="1" x14ac:dyDescent="0.2">
      <c r="A576" s="3">
        <v>567</v>
      </c>
      <c r="B576" s="3" t="s">
        <v>1049</v>
      </c>
      <c r="C576" s="9">
        <v>111741</v>
      </c>
      <c r="D576" s="37" t="str">
        <f t="shared" si="8"/>
        <v>∞</v>
      </c>
      <c r="E576" s="5" t="s">
        <v>1050</v>
      </c>
      <c r="F576" s="5" t="s">
        <v>1051</v>
      </c>
      <c r="G576" s="5" t="s">
        <v>1052</v>
      </c>
      <c r="H576" s="5" t="s">
        <v>1053</v>
      </c>
      <c r="I576" s="5" t="s">
        <v>293</v>
      </c>
      <c r="J576" s="5" t="s">
        <v>423</v>
      </c>
      <c r="K576" s="5" t="s">
        <v>4</v>
      </c>
      <c r="M576" s="5" t="s">
        <v>237</v>
      </c>
      <c r="N576" s="5" t="s">
        <v>368</v>
      </c>
      <c r="Q576" s="5" t="s">
        <v>478</v>
      </c>
      <c r="R576" s="5">
        <v>1.5</v>
      </c>
      <c r="S576" s="5">
        <v>0.5</v>
      </c>
      <c r="T576" s="5" t="s">
        <v>23</v>
      </c>
      <c r="U576" s="5">
        <v>42</v>
      </c>
      <c r="V576" s="5">
        <v>15</v>
      </c>
      <c r="W576" s="33">
        <v>45588</v>
      </c>
      <c r="X576" s="41">
        <v>45659</v>
      </c>
      <c r="Y576" s="41">
        <v>45681</v>
      </c>
      <c r="Z576" s="33">
        <v>45685</v>
      </c>
      <c r="AA576" s="39"/>
      <c r="AB576" s="39"/>
      <c r="AC576" s="39"/>
      <c r="AD576" s="39"/>
      <c r="AE576" s="33">
        <v>45323</v>
      </c>
      <c r="AF576" s="39">
        <v>44769</v>
      </c>
      <c r="AG576" s="33" t="s">
        <v>112</v>
      </c>
      <c r="AH576" s="39" t="s">
        <v>112</v>
      </c>
      <c r="AI576" s="33">
        <v>45443</v>
      </c>
      <c r="AJ576" s="39">
        <v>44911</v>
      </c>
      <c r="AK576" s="33" t="s">
        <v>112</v>
      </c>
      <c r="AL576" s="39" t="s">
        <v>112</v>
      </c>
      <c r="AM576" s="33">
        <v>45489</v>
      </c>
      <c r="AN576" s="33">
        <v>44949</v>
      </c>
      <c r="AO576" s="33">
        <v>45496</v>
      </c>
      <c r="AP576" s="39">
        <v>44911</v>
      </c>
      <c r="AQ576" s="33">
        <v>45517</v>
      </c>
      <c r="AR576" s="39">
        <v>45027</v>
      </c>
      <c r="AS576" s="33">
        <v>45560</v>
      </c>
      <c r="AT576" s="33">
        <v>45296</v>
      </c>
      <c r="AU576" s="33">
        <v>45574</v>
      </c>
      <c r="AV576" s="39"/>
      <c r="AW576" s="33">
        <v>45574</v>
      </c>
      <c r="AX576" s="39"/>
      <c r="AY576" s="33">
        <v>45581</v>
      </c>
      <c r="AZ576" s="39"/>
      <c r="BC576" s="35" t="s">
        <v>1054</v>
      </c>
      <c r="BD576" s="33" t="s">
        <v>289</v>
      </c>
      <c r="BE576" s="33"/>
      <c r="BF576" s="33"/>
      <c r="BG576" s="33">
        <f>Table1[[#This Row],[OKTB Meeting
(Plan)]]</f>
        <v>45581</v>
      </c>
    </row>
    <row r="577" spans="1:59" ht="14.95" hidden="1" customHeight="1" x14ac:dyDescent="0.2">
      <c r="A577" s="3">
        <v>568</v>
      </c>
      <c r="B577" s="3" t="s">
        <v>1049</v>
      </c>
      <c r="C577" s="9">
        <v>111739</v>
      </c>
      <c r="D577" s="37" t="str">
        <f t="shared" si="8"/>
        <v>∞</v>
      </c>
      <c r="E577" s="5" t="s">
        <v>1050</v>
      </c>
      <c r="F577" s="5" t="s">
        <v>1051</v>
      </c>
      <c r="G577" s="5" t="s">
        <v>1055</v>
      </c>
      <c r="H577" s="5" t="s">
        <v>1056</v>
      </c>
      <c r="I577" s="5" t="s">
        <v>293</v>
      </c>
      <c r="J577" s="5" t="s">
        <v>423</v>
      </c>
      <c r="K577" s="5" t="s">
        <v>4</v>
      </c>
      <c r="M577" s="5" t="s">
        <v>237</v>
      </c>
      <c r="N577" s="5" t="s">
        <v>368</v>
      </c>
      <c r="Q577" s="5" t="s">
        <v>478</v>
      </c>
      <c r="R577" s="5">
        <v>1.5</v>
      </c>
      <c r="S577" s="5">
        <v>0.5</v>
      </c>
      <c r="T577" s="5" t="s">
        <v>23</v>
      </c>
      <c r="U577" s="5">
        <v>42</v>
      </c>
      <c r="V577" s="5">
        <v>15</v>
      </c>
      <c r="W577" s="33">
        <v>45588</v>
      </c>
      <c r="X577" s="41">
        <v>45659</v>
      </c>
      <c r="Y577" s="41">
        <v>45681</v>
      </c>
      <c r="Z577" s="33">
        <v>45685</v>
      </c>
      <c r="AA577" s="39"/>
      <c r="AB577" s="39"/>
      <c r="AC577" s="39"/>
      <c r="AD577" s="39"/>
      <c r="AE577" s="33">
        <v>45323</v>
      </c>
      <c r="AF577" s="39">
        <v>44769</v>
      </c>
      <c r="AG577" s="33" t="s">
        <v>112</v>
      </c>
      <c r="AH577" s="39" t="s">
        <v>112</v>
      </c>
      <c r="AI577" s="33">
        <v>45443</v>
      </c>
      <c r="AJ577" s="39">
        <v>44911</v>
      </c>
      <c r="AK577" s="33" t="s">
        <v>112</v>
      </c>
      <c r="AL577" s="39" t="s">
        <v>112</v>
      </c>
      <c r="AM577" s="33">
        <v>45489</v>
      </c>
      <c r="AN577" s="33">
        <v>44949</v>
      </c>
      <c r="AO577" s="33">
        <v>45496</v>
      </c>
      <c r="AP577" s="39">
        <v>44911</v>
      </c>
      <c r="AQ577" s="33">
        <v>45517</v>
      </c>
      <c r="AR577" s="39">
        <v>45027</v>
      </c>
      <c r="AS577" s="33">
        <v>45560</v>
      </c>
      <c r="AT577" s="33">
        <v>45296</v>
      </c>
      <c r="AU577" s="33">
        <v>45574</v>
      </c>
      <c r="AV577" s="39"/>
      <c r="AW577" s="33">
        <v>45574</v>
      </c>
      <c r="AX577" s="39"/>
      <c r="AY577" s="33">
        <v>45581</v>
      </c>
      <c r="AZ577" s="39"/>
      <c r="BC577" s="35" t="s">
        <v>1057</v>
      </c>
      <c r="BD577" s="33" t="s">
        <v>289</v>
      </c>
      <c r="BE577" s="33"/>
      <c r="BF577" s="33"/>
      <c r="BG577" s="33">
        <f>Table1[[#This Row],[OKTB Meeting
(Plan)]]</f>
        <v>45581</v>
      </c>
    </row>
    <row r="578" spans="1:59" ht="14.95" hidden="1" customHeight="1" x14ac:dyDescent="0.2">
      <c r="A578" s="3">
        <v>569</v>
      </c>
      <c r="B578" s="3" t="s">
        <v>1049</v>
      </c>
      <c r="C578" s="9" t="s">
        <v>122</v>
      </c>
      <c r="D578" s="37" t="str">
        <f t="shared" si="8"/>
        <v>∞</v>
      </c>
      <c r="E578" s="5" t="s">
        <v>464</v>
      </c>
      <c r="F578" s="5" t="s">
        <v>1051</v>
      </c>
      <c r="H578" s="5" t="s">
        <v>318</v>
      </c>
      <c r="I578" s="5" t="s">
        <v>236</v>
      </c>
      <c r="J578" s="5" t="s">
        <v>546</v>
      </c>
      <c r="K578" s="5" t="s">
        <v>4</v>
      </c>
      <c r="M578" s="5" t="s">
        <v>237</v>
      </c>
      <c r="N578" s="5" t="s">
        <v>122</v>
      </c>
      <c r="Q578" s="5" t="s">
        <v>478</v>
      </c>
      <c r="R578" s="5">
        <v>1.5</v>
      </c>
      <c r="S578" s="5">
        <v>0.5</v>
      </c>
      <c r="T578" s="5" t="s">
        <v>30</v>
      </c>
      <c r="U578" s="5">
        <v>80</v>
      </c>
      <c r="V578" s="5">
        <v>10</v>
      </c>
      <c r="W578" s="33">
        <v>45691</v>
      </c>
      <c r="X578" s="41">
        <v>45800</v>
      </c>
      <c r="Y578" s="41">
        <v>45817</v>
      </c>
      <c r="Z578" s="33">
        <v>45819</v>
      </c>
      <c r="AA578" s="39"/>
      <c r="AB578" s="39"/>
      <c r="AC578" s="39"/>
      <c r="AD578" s="39"/>
      <c r="AE578" s="33">
        <v>45411</v>
      </c>
      <c r="AF578" s="42"/>
      <c r="AG578" s="33">
        <v>45425</v>
      </c>
      <c r="AH578" s="39"/>
      <c r="AI578" s="33">
        <v>45533</v>
      </c>
      <c r="AJ578" s="39"/>
      <c r="AK578" s="33">
        <v>45569</v>
      </c>
      <c r="AL578" s="39"/>
      <c r="AM578" s="33">
        <v>45576</v>
      </c>
      <c r="AN578" s="39"/>
      <c r="AO578" s="33">
        <v>45583</v>
      </c>
      <c r="AP578" s="39"/>
      <c r="AQ578" s="33">
        <v>45604</v>
      </c>
      <c r="AR578" s="39"/>
      <c r="AS578" s="33">
        <v>45660</v>
      </c>
      <c r="AT578" s="39"/>
      <c r="AU578" s="33">
        <v>45674</v>
      </c>
      <c r="AV578" s="39"/>
      <c r="AW578" s="33">
        <v>45674</v>
      </c>
      <c r="AX578" s="39"/>
      <c r="AY578" s="33">
        <v>45684</v>
      </c>
      <c r="AZ578" s="39"/>
      <c r="BC578" s="35" t="s">
        <v>1128</v>
      </c>
      <c r="BD578" s="33" t="s">
        <v>314</v>
      </c>
      <c r="BE578" s="33"/>
      <c r="BF578" s="33"/>
      <c r="BG578" s="33">
        <f>Table1[[#This Row],[OKTB Meeting
(Plan)]]</f>
        <v>45684</v>
      </c>
    </row>
    <row r="579" spans="1:59" ht="14.95" hidden="1" customHeight="1" x14ac:dyDescent="0.2">
      <c r="A579" s="3">
        <v>570</v>
      </c>
      <c r="B579" s="3" t="s">
        <v>1049</v>
      </c>
      <c r="C579" s="9" t="s">
        <v>122</v>
      </c>
      <c r="D579" s="37" t="str">
        <f t="shared" si="8"/>
        <v>∞</v>
      </c>
      <c r="E579" s="5" t="s">
        <v>464</v>
      </c>
      <c r="F579" s="5" t="s">
        <v>1051</v>
      </c>
      <c r="H579" s="5" t="s">
        <v>212</v>
      </c>
      <c r="I579" s="5" t="s">
        <v>236</v>
      </c>
      <c r="J579" s="5" t="s">
        <v>546</v>
      </c>
      <c r="K579" s="5" t="s">
        <v>4</v>
      </c>
      <c r="M579" s="5" t="s">
        <v>237</v>
      </c>
      <c r="N579" s="5" t="s">
        <v>122</v>
      </c>
      <c r="Q579" s="5" t="s">
        <v>478</v>
      </c>
      <c r="R579" s="5">
        <v>1.5</v>
      </c>
      <c r="S579" s="5">
        <v>0.5</v>
      </c>
      <c r="T579" s="5" t="s">
        <v>30</v>
      </c>
      <c r="U579" s="5">
        <v>80</v>
      </c>
      <c r="V579" s="5">
        <v>10</v>
      </c>
      <c r="W579" s="33">
        <v>45691</v>
      </c>
      <c r="X579" s="41">
        <v>45800</v>
      </c>
      <c r="Y579" s="41">
        <v>45817</v>
      </c>
      <c r="Z579" s="33">
        <v>45819</v>
      </c>
      <c r="AA579" s="39"/>
      <c r="AB579" s="39"/>
      <c r="AC579" s="39"/>
      <c r="AD579" s="39"/>
      <c r="AE579" s="33">
        <v>45411</v>
      </c>
      <c r="AF579" s="42"/>
      <c r="AG579" s="33">
        <v>45425</v>
      </c>
      <c r="AH579" s="39"/>
      <c r="AI579" s="33">
        <v>45533</v>
      </c>
      <c r="AJ579" s="39"/>
      <c r="AK579" s="33">
        <v>45569</v>
      </c>
      <c r="AL579" s="39"/>
      <c r="AM579" s="33">
        <v>45576</v>
      </c>
      <c r="AN579" s="39"/>
      <c r="AO579" s="33">
        <v>45583</v>
      </c>
      <c r="AP579" s="39"/>
      <c r="AQ579" s="33">
        <v>45604</v>
      </c>
      <c r="AR579" s="39"/>
      <c r="AS579" s="33">
        <v>45660</v>
      </c>
      <c r="AT579" s="39"/>
      <c r="AU579" s="33">
        <v>45674</v>
      </c>
      <c r="AV579" s="39"/>
      <c r="AW579" s="33">
        <v>45674</v>
      </c>
      <c r="AX579" s="39"/>
      <c r="AY579" s="33">
        <v>45684</v>
      </c>
      <c r="AZ579" s="39"/>
      <c r="BC579" s="35" t="s">
        <v>1129</v>
      </c>
      <c r="BD579" s="33" t="s">
        <v>314</v>
      </c>
      <c r="BE579" s="33"/>
      <c r="BF579" s="33"/>
      <c r="BG579" s="33">
        <f>Table1[[#This Row],[OKTB Meeting
(Plan)]]</f>
        <v>45684</v>
      </c>
    </row>
    <row r="580" spans="1:59" ht="14.95" hidden="1" customHeight="1" x14ac:dyDescent="0.2">
      <c r="A580" s="3">
        <v>571</v>
      </c>
      <c r="B580" s="3" t="s">
        <v>1049</v>
      </c>
      <c r="C580" s="9" t="s">
        <v>122</v>
      </c>
      <c r="D580" s="37" t="str">
        <f t="shared" si="8"/>
        <v>∞</v>
      </c>
      <c r="E580" s="5" t="s">
        <v>464</v>
      </c>
      <c r="F580" s="5" t="s">
        <v>1051</v>
      </c>
      <c r="H580" s="5" t="s">
        <v>344</v>
      </c>
      <c r="I580" s="5" t="s">
        <v>236</v>
      </c>
      <c r="J580" s="5" t="s">
        <v>546</v>
      </c>
      <c r="K580" s="5" t="s">
        <v>4</v>
      </c>
      <c r="M580" s="5" t="s">
        <v>237</v>
      </c>
      <c r="N580" s="5" t="s">
        <v>122</v>
      </c>
      <c r="Q580" s="5" t="s">
        <v>478</v>
      </c>
      <c r="R580" s="5">
        <v>1.5</v>
      </c>
      <c r="S580" s="5">
        <v>0.5</v>
      </c>
      <c r="T580" s="5" t="s">
        <v>30</v>
      </c>
      <c r="U580" s="5">
        <v>80</v>
      </c>
      <c r="V580" s="5">
        <v>10</v>
      </c>
      <c r="W580" s="33">
        <v>45691</v>
      </c>
      <c r="X580" s="41">
        <v>45800</v>
      </c>
      <c r="Y580" s="41">
        <v>45817</v>
      </c>
      <c r="Z580" s="33">
        <v>45819</v>
      </c>
      <c r="AA580" s="39"/>
      <c r="AB580" s="39"/>
      <c r="AC580" s="39"/>
      <c r="AD580" s="39"/>
      <c r="AE580" s="33">
        <v>45411</v>
      </c>
      <c r="AF580" s="42"/>
      <c r="AG580" s="33">
        <v>45425</v>
      </c>
      <c r="AH580" s="39"/>
      <c r="AI580" s="33">
        <v>45533</v>
      </c>
      <c r="AJ580" s="39"/>
      <c r="AK580" s="33">
        <v>45569</v>
      </c>
      <c r="AL580" s="39"/>
      <c r="AM580" s="33">
        <v>45576</v>
      </c>
      <c r="AN580" s="39"/>
      <c r="AO580" s="33">
        <v>45583</v>
      </c>
      <c r="AP580" s="39"/>
      <c r="AQ580" s="33">
        <v>45604</v>
      </c>
      <c r="AR580" s="39"/>
      <c r="AS580" s="33">
        <v>45660</v>
      </c>
      <c r="AT580" s="39"/>
      <c r="AU580" s="33">
        <v>45674</v>
      </c>
      <c r="AV580" s="39"/>
      <c r="AW580" s="33">
        <v>45674</v>
      </c>
      <c r="AX580" s="39"/>
      <c r="AY580" s="33">
        <v>45684</v>
      </c>
      <c r="AZ580" s="39"/>
      <c r="BC580" s="35" t="s">
        <v>1129</v>
      </c>
      <c r="BD580" s="33" t="s">
        <v>314</v>
      </c>
      <c r="BE580" s="33"/>
      <c r="BF580" s="33"/>
      <c r="BG580" s="33">
        <f>Table1[[#This Row],[OKTB Meeting
(Plan)]]</f>
        <v>45684</v>
      </c>
    </row>
    <row r="581" spans="1:59" ht="14.95" hidden="1" customHeight="1" x14ac:dyDescent="0.2">
      <c r="A581" s="3">
        <v>572</v>
      </c>
      <c r="B581" s="3" t="s">
        <v>1049</v>
      </c>
      <c r="C581" s="9" t="s">
        <v>122</v>
      </c>
      <c r="D581" s="37" t="str">
        <f t="shared" si="8"/>
        <v>∞</v>
      </c>
      <c r="E581" s="5" t="s">
        <v>464</v>
      </c>
      <c r="F581" s="5" t="s">
        <v>1051</v>
      </c>
      <c r="H581" s="5" t="s">
        <v>446</v>
      </c>
      <c r="I581" s="5" t="s">
        <v>236</v>
      </c>
      <c r="J581" s="5" t="s">
        <v>546</v>
      </c>
      <c r="K581" s="5" t="s">
        <v>4</v>
      </c>
      <c r="M581" s="5" t="s">
        <v>237</v>
      </c>
      <c r="N581" s="5" t="s">
        <v>122</v>
      </c>
      <c r="Q581" s="5" t="s">
        <v>478</v>
      </c>
      <c r="R581" s="5">
        <v>1.5</v>
      </c>
      <c r="S581" s="5">
        <v>0.5</v>
      </c>
      <c r="T581" s="5" t="s">
        <v>30</v>
      </c>
      <c r="U581" s="5">
        <v>80</v>
      </c>
      <c r="V581" s="5">
        <v>10</v>
      </c>
      <c r="W581" s="33">
        <v>45691</v>
      </c>
      <c r="X581" s="41">
        <v>45800</v>
      </c>
      <c r="Y581" s="41">
        <v>45817</v>
      </c>
      <c r="Z581" s="33">
        <v>45819</v>
      </c>
      <c r="AA581" s="39"/>
      <c r="AB581" s="39"/>
      <c r="AC581" s="39"/>
      <c r="AD581" s="39"/>
      <c r="AE581" s="33">
        <v>45411</v>
      </c>
      <c r="AF581" s="42"/>
      <c r="AG581" s="33">
        <v>45425</v>
      </c>
      <c r="AH581" s="39"/>
      <c r="AI581" s="33">
        <v>45533</v>
      </c>
      <c r="AJ581" s="39"/>
      <c r="AK581" s="33">
        <v>45569</v>
      </c>
      <c r="AL581" s="39"/>
      <c r="AM581" s="33">
        <v>45576</v>
      </c>
      <c r="AN581" s="39"/>
      <c r="AO581" s="33">
        <v>45583</v>
      </c>
      <c r="AP581" s="39"/>
      <c r="AQ581" s="33">
        <v>45604</v>
      </c>
      <c r="AR581" s="39"/>
      <c r="AS581" s="33">
        <v>45660</v>
      </c>
      <c r="AT581" s="39"/>
      <c r="AU581" s="33">
        <v>45674</v>
      </c>
      <c r="AV581" s="39"/>
      <c r="AW581" s="33">
        <v>45674</v>
      </c>
      <c r="AX581" s="39"/>
      <c r="AY581" s="33">
        <v>45684</v>
      </c>
      <c r="AZ581" s="39"/>
      <c r="BC581" s="35" t="s">
        <v>1129</v>
      </c>
      <c r="BD581" s="33" t="s">
        <v>314</v>
      </c>
      <c r="BE581" s="33"/>
      <c r="BF581" s="33"/>
      <c r="BG581" s="33">
        <f>Table1[[#This Row],[OKTB Meeting
(Plan)]]</f>
        <v>45684</v>
      </c>
    </row>
    <row r="582" spans="1:59" ht="14.95" hidden="1" customHeight="1" x14ac:dyDescent="0.2">
      <c r="A582" s="3">
        <v>573</v>
      </c>
      <c r="B582" s="3" t="s">
        <v>1049</v>
      </c>
      <c r="C582" s="9" t="s">
        <v>122</v>
      </c>
      <c r="D582" s="37" t="str">
        <f t="shared" si="8"/>
        <v>∞</v>
      </c>
      <c r="E582" s="5" t="s">
        <v>464</v>
      </c>
      <c r="F582" s="5" t="s">
        <v>1051</v>
      </c>
      <c r="H582" s="5" t="s">
        <v>420</v>
      </c>
      <c r="I582" s="5" t="s">
        <v>236</v>
      </c>
      <c r="J582" s="5" t="s">
        <v>546</v>
      </c>
      <c r="K582" s="5" t="s">
        <v>4</v>
      </c>
      <c r="M582" s="5" t="s">
        <v>237</v>
      </c>
      <c r="N582" s="5" t="s">
        <v>122</v>
      </c>
      <c r="Q582" s="5" t="s">
        <v>478</v>
      </c>
      <c r="R582" s="5">
        <v>1.5</v>
      </c>
      <c r="S582" s="5">
        <v>0.5</v>
      </c>
      <c r="T582" s="5" t="s">
        <v>30</v>
      </c>
      <c r="U582" s="5">
        <v>80</v>
      </c>
      <c r="V582" s="5">
        <v>10</v>
      </c>
      <c r="W582" s="33">
        <v>45691</v>
      </c>
      <c r="X582" s="41">
        <v>45800</v>
      </c>
      <c r="Y582" s="41">
        <v>45817</v>
      </c>
      <c r="Z582" s="33">
        <v>45819</v>
      </c>
      <c r="AA582" s="39"/>
      <c r="AB582" s="39"/>
      <c r="AC582" s="39"/>
      <c r="AD582" s="39"/>
      <c r="AE582" s="33">
        <v>45411</v>
      </c>
      <c r="AF582" s="42"/>
      <c r="AG582" s="33">
        <v>45425</v>
      </c>
      <c r="AH582" s="39"/>
      <c r="AI582" s="33">
        <v>45533</v>
      </c>
      <c r="AJ582" s="39"/>
      <c r="AK582" s="33">
        <v>45569</v>
      </c>
      <c r="AL582" s="39"/>
      <c r="AM582" s="33">
        <v>45576</v>
      </c>
      <c r="AN582" s="39"/>
      <c r="AO582" s="33">
        <v>45583</v>
      </c>
      <c r="AP582" s="39"/>
      <c r="AQ582" s="33">
        <v>45604</v>
      </c>
      <c r="AR582" s="39"/>
      <c r="AS582" s="33">
        <v>45660</v>
      </c>
      <c r="AT582" s="39"/>
      <c r="AU582" s="33">
        <v>45674</v>
      </c>
      <c r="AV582" s="39"/>
      <c r="AW582" s="33">
        <v>45674</v>
      </c>
      <c r="AX582" s="39"/>
      <c r="AY582" s="33">
        <v>45684</v>
      </c>
      <c r="AZ582" s="39"/>
      <c r="BC582" s="35" t="s">
        <v>1129</v>
      </c>
      <c r="BD582" s="33" t="s">
        <v>314</v>
      </c>
      <c r="BE582" s="33"/>
      <c r="BF582" s="33"/>
      <c r="BG582" s="33">
        <f>Table1[[#This Row],[OKTB Meeting
(Plan)]]</f>
        <v>45684</v>
      </c>
    </row>
    <row r="583" spans="1:59" ht="14.95" hidden="1" customHeight="1" x14ac:dyDescent="0.25">
      <c r="A583" s="3">
        <v>574</v>
      </c>
      <c r="B583" s="3" t="s">
        <v>1163</v>
      </c>
      <c r="C583" s="9" t="s">
        <v>122</v>
      </c>
      <c r="D583" s="37" t="str">
        <f t="shared" si="8"/>
        <v>∞</v>
      </c>
      <c r="E583" s="5" t="s">
        <v>1103</v>
      </c>
      <c r="F583" s="5" t="s">
        <v>1305</v>
      </c>
      <c r="H583" s="5" t="s">
        <v>122</v>
      </c>
      <c r="I583" s="5" t="s">
        <v>293</v>
      </c>
      <c r="J583" s="5" t="s">
        <v>118</v>
      </c>
      <c r="K583" s="5" t="s">
        <v>4</v>
      </c>
      <c r="L583" s="63"/>
      <c r="M583" s="5" t="s">
        <v>109</v>
      </c>
      <c r="O583" s="5" t="s">
        <v>122</v>
      </c>
      <c r="P583" s="5" t="s">
        <v>122</v>
      </c>
      <c r="Q583" s="5" t="s">
        <v>122</v>
      </c>
      <c r="R583" s="5">
        <v>2</v>
      </c>
      <c r="S583" s="5">
        <v>1</v>
      </c>
      <c r="T583" s="5" t="s">
        <v>23</v>
      </c>
      <c r="U583" s="5">
        <v>40</v>
      </c>
      <c r="V583" s="5">
        <v>10</v>
      </c>
      <c r="W583" s="33">
        <v>45596</v>
      </c>
      <c r="X583" s="41">
        <v>45665</v>
      </c>
      <c r="Y583" s="41">
        <v>45680</v>
      </c>
      <c r="Z583" s="33">
        <v>45684</v>
      </c>
      <c r="AA583" s="33"/>
      <c r="AB583" s="33"/>
      <c r="AC583" s="33"/>
      <c r="AD583" s="33"/>
      <c r="AE583" s="33">
        <v>45331</v>
      </c>
      <c r="AF583" s="69"/>
      <c r="AG583" s="33" t="s">
        <v>112</v>
      </c>
      <c r="AH583" s="33" t="s">
        <v>338</v>
      </c>
      <c r="AI583" s="33">
        <v>45453</v>
      </c>
      <c r="AJ583" s="33"/>
      <c r="AK583" s="33" t="s">
        <v>112</v>
      </c>
      <c r="AL583" s="33" t="s">
        <v>338</v>
      </c>
      <c r="AM583" s="33">
        <v>45497</v>
      </c>
      <c r="AN583" s="33"/>
      <c r="AO583" s="33">
        <v>45504</v>
      </c>
      <c r="AP583" s="33"/>
      <c r="AQ583" s="33">
        <v>45525</v>
      </c>
      <c r="AR583" s="33"/>
      <c r="AS583" s="33">
        <v>45568</v>
      </c>
      <c r="AT583" s="33"/>
      <c r="AU583" s="33">
        <v>45582</v>
      </c>
      <c r="AV583" s="33"/>
      <c r="AW583" s="33">
        <v>45582</v>
      </c>
      <c r="AX583" s="33"/>
      <c r="AY583" s="33">
        <v>45589</v>
      </c>
      <c r="AZ583" s="33"/>
      <c r="BA583"/>
      <c r="BB583"/>
      <c r="BC583" t="s">
        <v>1166</v>
      </c>
      <c r="BE583"/>
      <c r="BF583"/>
      <c r="BG583" s="33">
        <f>Table1[[#This Row],[OKTB Meeting
(Plan)]]</f>
        <v>45589</v>
      </c>
    </row>
    <row r="584" spans="1:59" ht="14.95" hidden="1" customHeight="1" x14ac:dyDescent="0.25">
      <c r="A584" s="3">
        <v>575</v>
      </c>
      <c r="B584" s="3" t="s">
        <v>1163</v>
      </c>
      <c r="C584" s="9" t="s">
        <v>122</v>
      </c>
      <c r="D584" s="37" t="str">
        <f t="shared" si="8"/>
        <v>∞</v>
      </c>
      <c r="E584" s="5" t="s">
        <v>1103</v>
      </c>
      <c r="F584" s="5" t="s">
        <v>1305</v>
      </c>
      <c r="H584" s="5" t="s">
        <v>122</v>
      </c>
      <c r="I584" s="5" t="s">
        <v>293</v>
      </c>
      <c r="J584" s="5" t="s">
        <v>118</v>
      </c>
      <c r="K584" s="5" t="s">
        <v>4</v>
      </c>
      <c r="L584" s="63"/>
      <c r="M584" s="5" t="s">
        <v>109</v>
      </c>
      <c r="O584" s="5" t="s">
        <v>122</v>
      </c>
      <c r="P584" s="5" t="s">
        <v>122</v>
      </c>
      <c r="Q584" s="5" t="s">
        <v>122</v>
      </c>
      <c r="R584" s="5">
        <v>2</v>
      </c>
      <c r="S584" s="5">
        <v>1</v>
      </c>
      <c r="T584" s="5" t="s">
        <v>23</v>
      </c>
      <c r="U584" s="5">
        <v>40</v>
      </c>
      <c r="V584" s="5">
        <v>10</v>
      </c>
      <c r="W584" s="33">
        <v>45596</v>
      </c>
      <c r="X584" s="41">
        <v>45665</v>
      </c>
      <c r="Y584" s="41">
        <v>45680</v>
      </c>
      <c r="Z584" s="33">
        <v>45684</v>
      </c>
      <c r="AA584" s="33"/>
      <c r="AB584" s="33"/>
      <c r="AC584" s="33"/>
      <c r="AD584" s="33"/>
      <c r="AE584" s="33">
        <v>45331</v>
      </c>
      <c r="AF584" s="69"/>
      <c r="AG584" s="33" t="s">
        <v>112</v>
      </c>
      <c r="AH584" s="33" t="s">
        <v>338</v>
      </c>
      <c r="AI584" s="33">
        <v>45453</v>
      </c>
      <c r="AJ584" s="33"/>
      <c r="AK584" s="33" t="s">
        <v>112</v>
      </c>
      <c r="AL584" s="33" t="s">
        <v>338</v>
      </c>
      <c r="AM584" s="33">
        <v>45497</v>
      </c>
      <c r="AN584" s="33"/>
      <c r="AO584" s="33">
        <v>45504</v>
      </c>
      <c r="AP584" s="33"/>
      <c r="AQ584" s="33">
        <v>45525</v>
      </c>
      <c r="AR584" s="33"/>
      <c r="AS584" s="33">
        <v>45568</v>
      </c>
      <c r="AT584" s="33"/>
      <c r="AU584" s="33">
        <v>45582</v>
      </c>
      <c r="AV584" s="33"/>
      <c r="AW584" s="33">
        <v>45582</v>
      </c>
      <c r="AX584" s="33"/>
      <c r="AY584" s="33">
        <v>45589</v>
      </c>
      <c r="AZ584" s="33"/>
      <c r="BA584"/>
      <c r="BB584"/>
      <c r="BC584" t="s">
        <v>1166</v>
      </c>
      <c r="BE584"/>
      <c r="BF584"/>
      <c r="BG584" s="33">
        <f>Table1[[#This Row],[OKTB Meeting
(Plan)]]</f>
        <v>45589</v>
      </c>
    </row>
    <row r="585" spans="1:59" ht="14.95" hidden="1" customHeight="1" x14ac:dyDescent="0.25">
      <c r="A585" s="3">
        <v>576</v>
      </c>
      <c r="B585" s="3" t="s">
        <v>1163</v>
      </c>
      <c r="C585" s="9" t="s">
        <v>122</v>
      </c>
      <c r="D585" s="37" t="str">
        <f t="shared" si="8"/>
        <v>∞</v>
      </c>
      <c r="E585" s="5" t="s">
        <v>1103</v>
      </c>
      <c r="F585" s="5" t="s">
        <v>1305</v>
      </c>
      <c r="H585" s="5" t="s">
        <v>122</v>
      </c>
      <c r="I585" s="5" t="s">
        <v>293</v>
      </c>
      <c r="J585" s="5" t="s">
        <v>118</v>
      </c>
      <c r="K585" s="5" t="s">
        <v>4</v>
      </c>
      <c r="L585" s="63"/>
      <c r="M585" s="5" t="s">
        <v>109</v>
      </c>
      <c r="O585" s="5" t="s">
        <v>122</v>
      </c>
      <c r="P585" s="5" t="s">
        <v>122</v>
      </c>
      <c r="Q585" s="5" t="s">
        <v>122</v>
      </c>
      <c r="R585" s="5">
        <v>2</v>
      </c>
      <c r="S585" s="5">
        <v>1</v>
      </c>
      <c r="T585" s="5" t="s">
        <v>23</v>
      </c>
      <c r="U585" s="5">
        <v>40</v>
      </c>
      <c r="V585" s="5">
        <v>10</v>
      </c>
      <c r="W585" s="33">
        <v>45596</v>
      </c>
      <c r="X585" s="41">
        <v>45665</v>
      </c>
      <c r="Y585" s="41">
        <v>45680</v>
      </c>
      <c r="Z585" s="33">
        <v>45684</v>
      </c>
      <c r="AA585" s="33"/>
      <c r="AB585" s="33"/>
      <c r="AC585" s="33"/>
      <c r="AD585" s="33"/>
      <c r="AE585" s="33">
        <v>45331</v>
      </c>
      <c r="AF585" s="69"/>
      <c r="AG585" s="33" t="s">
        <v>112</v>
      </c>
      <c r="AH585" s="33" t="s">
        <v>338</v>
      </c>
      <c r="AI585" s="33">
        <v>45453</v>
      </c>
      <c r="AJ585" s="33"/>
      <c r="AK585" s="33" t="s">
        <v>112</v>
      </c>
      <c r="AL585" s="33" t="s">
        <v>338</v>
      </c>
      <c r="AM585" s="33">
        <v>45497</v>
      </c>
      <c r="AN585" s="33"/>
      <c r="AO585" s="33">
        <v>45504</v>
      </c>
      <c r="AP585" s="33"/>
      <c r="AQ585" s="33">
        <v>45525</v>
      </c>
      <c r="AR585" s="33"/>
      <c r="AS585" s="33">
        <v>45568</v>
      </c>
      <c r="AT585" s="33"/>
      <c r="AU585" s="33">
        <v>45582</v>
      </c>
      <c r="AV585" s="33"/>
      <c r="AW585" s="33">
        <v>45582</v>
      </c>
      <c r="AX585" s="33"/>
      <c r="AY585" s="33">
        <v>45589</v>
      </c>
      <c r="AZ585" s="33"/>
      <c r="BA585"/>
      <c r="BB585"/>
      <c r="BC585" t="s">
        <v>1166</v>
      </c>
      <c r="BE585"/>
      <c r="BF585"/>
      <c r="BG585" s="33">
        <f>Table1[[#This Row],[OKTB Meeting
(Plan)]]</f>
        <v>45589</v>
      </c>
    </row>
    <row r="586" spans="1:59" ht="14.95" hidden="1" customHeight="1" x14ac:dyDescent="0.2">
      <c r="A586" s="3">
        <v>577</v>
      </c>
      <c r="B586" s="3" t="s">
        <v>1163</v>
      </c>
      <c r="C586" s="9" t="s">
        <v>122</v>
      </c>
      <c r="D586" s="37" t="str">
        <f t="shared" ref="D586:D649" si="9">HYPERLINK("http://metro.ntc.navistar.com/WorkflowUtils/TSAPTS/goto.asp?TSAPTS="&amp;C586,"∞")</f>
        <v>∞</v>
      </c>
      <c r="E586" s="5" t="s">
        <v>1103</v>
      </c>
      <c r="F586" s="5" t="s">
        <v>1164</v>
      </c>
      <c r="G586" s="5" t="s">
        <v>527</v>
      </c>
      <c r="H586" s="5" t="s">
        <v>122</v>
      </c>
      <c r="I586" s="5" t="s">
        <v>236</v>
      </c>
      <c r="J586" s="5" t="s">
        <v>546</v>
      </c>
      <c r="K586" s="5" t="s">
        <v>16</v>
      </c>
      <c r="L586" s="63"/>
      <c r="M586" s="5" t="s">
        <v>109</v>
      </c>
      <c r="O586" s="5" t="s">
        <v>122</v>
      </c>
      <c r="P586" s="5" t="s">
        <v>122</v>
      </c>
      <c r="Q586" s="5" t="s">
        <v>122</v>
      </c>
      <c r="R586" s="5">
        <v>2</v>
      </c>
      <c r="S586" s="5">
        <v>1</v>
      </c>
      <c r="T586" s="5" t="s">
        <v>23</v>
      </c>
      <c r="U586" s="5">
        <v>50</v>
      </c>
      <c r="V586" s="5">
        <v>20</v>
      </c>
      <c r="W586" s="33">
        <v>45761</v>
      </c>
      <c r="X586" s="41">
        <v>45832</v>
      </c>
      <c r="Y586" s="41">
        <v>45861</v>
      </c>
      <c r="Z586" s="33">
        <v>45863</v>
      </c>
      <c r="AA586" s="39"/>
      <c r="AB586" s="39"/>
      <c r="AC586" s="39"/>
      <c r="AD586" s="39"/>
      <c r="AE586" s="33">
        <v>45484</v>
      </c>
      <c r="AF586" s="33">
        <v>45363</v>
      </c>
      <c r="AG586" s="33">
        <v>45498</v>
      </c>
      <c r="AH586" s="33" t="s">
        <v>338</v>
      </c>
      <c r="AI586" s="33">
        <v>45604</v>
      </c>
      <c r="AJ586" s="39"/>
      <c r="AK586" s="33">
        <v>45643</v>
      </c>
      <c r="AL586" s="39"/>
      <c r="AM586" s="33">
        <v>45660</v>
      </c>
      <c r="AN586" s="39"/>
      <c r="AO586" s="33">
        <v>45667</v>
      </c>
      <c r="AP586" s="39"/>
      <c r="AQ586" s="33">
        <v>45691</v>
      </c>
      <c r="AR586" s="39"/>
      <c r="AS586" s="33">
        <v>45733</v>
      </c>
      <c r="AT586" s="39"/>
      <c r="AU586" s="33">
        <v>45747</v>
      </c>
      <c r="AV586" s="39"/>
      <c r="AW586" s="33">
        <v>45747</v>
      </c>
      <c r="AX586" s="39"/>
      <c r="AY586" s="33">
        <v>45754</v>
      </c>
      <c r="AZ586" s="39"/>
      <c r="BD586" s="5"/>
      <c r="BG586" s="33">
        <f>Table1[[#This Row],[OKTB Meeting
(Plan)]]</f>
        <v>45754</v>
      </c>
    </row>
    <row r="587" spans="1:59" ht="14.95" hidden="1" customHeight="1" x14ac:dyDescent="0.25">
      <c r="A587" s="3">
        <v>578</v>
      </c>
      <c r="B587" s="3" t="s">
        <v>1163</v>
      </c>
      <c r="C587" s="9" t="s">
        <v>122</v>
      </c>
      <c r="D587" s="37" t="str">
        <f t="shared" si="9"/>
        <v>∞</v>
      </c>
      <c r="E587" s="5" t="s">
        <v>1103</v>
      </c>
      <c r="F587" s="5" t="s">
        <v>1306</v>
      </c>
      <c r="H587" s="5" t="s">
        <v>122</v>
      </c>
      <c r="I587" s="5" t="s">
        <v>293</v>
      </c>
      <c r="J587" s="5" t="s">
        <v>118</v>
      </c>
      <c r="K587" s="5" t="s">
        <v>4</v>
      </c>
      <c r="L587" s="63"/>
      <c r="M587" s="5" t="s">
        <v>109</v>
      </c>
      <c r="O587" s="5" t="s">
        <v>122</v>
      </c>
      <c r="P587" s="5" t="s">
        <v>122</v>
      </c>
      <c r="Q587" s="5" t="s">
        <v>122</v>
      </c>
      <c r="R587" s="5">
        <v>2</v>
      </c>
      <c r="S587" s="5">
        <v>1</v>
      </c>
      <c r="T587" s="5" t="s">
        <v>23</v>
      </c>
      <c r="U587" s="5">
        <v>40</v>
      </c>
      <c r="V587" s="5">
        <v>10</v>
      </c>
      <c r="W587" s="33">
        <v>45596</v>
      </c>
      <c r="X587" s="41">
        <v>45665</v>
      </c>
      <c r="Y587" s="41">
        <v>45680</v>
      </c>
      <c r="Z587" s="33">
        <v>45684</v>
      </c>
      <c r="AA587" s="33"/>
      <c r="AB587" s="33"/>
      <c r="AC587" s="33"/>
      <c r="AD587" s="33"/>
      <c r="AE587" s="33">
        <v>45331</v>
      </c>
      <c r="AF587" s="71">
        <v>45363</v>
      </c>
      <c r="AG587" s="33" t="s">
        <v>112</v>
      </c>
      <c r="AH587" s="33" t="s">
        <v>338</v>
      </c>
      <c r="AI587" s="33">
        <v>45453</v>
      </c>
      <c r="AJ587" s="33"/>
      <c r="AK587" s="33" t="s">
        <v>112</v>
      </c>
      <c r="AL587" s="33" t="s">
        <v>338</v>
      </c>
      <c r="AM587" s="33">
        <v>45497</v>
      </c>
      <c r="AN587" s="33"/>
      <c r="AO587" s="33">
        <v>45504</v>
      </c>
      <c r="AP587" s="33"/>
      <c r="AQ587" s="33">
        <v>45525</v>
      </c>
      <c r="AR587" s="33"/>
      <c r="AS587" s="33">
        <v>45568</v>
      </c>
      <c r="AT587" s="33"/>
      <c r="AU587" s="33">
        <v>45582</v>
      </c>
      <c r="AV587" s="33"/>
      <c r="AW587" s="33">
        <v>45582</v>
      </c>
      <c r="AX587" s="33"/>
      <c r="AY587" s="33">
        <v>45589</v>
      </c>
      <c r="AZ587" s="33"/>
      <c r="BA587"/>
      <c r="BB587"/>
      <c r="BC587" t="s">
        <v>1166</v>
      </c>
      <c r="BE587"/>
      <c r="BF587"/>
      <c r="BG587" s="33">
        <f>Table1[[#This Row],[OKTB Meeting
(Plan)]]</f>
        <v>45589</v>
      </c>
    </row>
    <row r="588" spans="1:59" ht="14.95" hidden="1" customHeight="1" x14ac:dyDescent="0.25">
      <c r="A588" s="3">
        <v>579</v>
      </c>
      <c r="B588" s="3" t="s">
        <v>1163</v>
      </c>
      <c r="C588" s="9" t="s">
        <v>122</v>
      </c>
      <c r="D588" s="37" t="str">
        <f t="shared" si="9"/>
        <v>∞</v>
      </c>
      <c r="E588" s="5" t="s">
        <v>1103</v>
      </c>
      <c r="F588" s="5" t="s">
        <v>1165</v>
      </c>
      <c r="G588" s="5" t="s">
        <v>500</v>
      </c>
      <c r="H588" s="5" t="s">
        <v>122</v>
      </c>
      <c r="I588" s="5" t="s">
        <v>293</v>
      </c>
      <c r="J588" s="5" t="s">
        <v>546</v>
      </c>
      <c r="K588" s="5" t="s">
        <v>4</v>
      </c>
      <c r="L588" s="63"/>
      <c r="M588" s="5" t="s">
        <v>109</v>
      </c>
      <c r="O588" s="5" t="s">
        <v>122</v>
      </c>
      <c r="P588" s="5" t="s">
        <v>122</v>
      </c>
      <c r="Q588" s="5" t="s">
        <v>122</v>
      </c>
      <c r="R588" s="5">
        <v>2</v>
      </c>
      <c r="S588" s="5">
        <v>1</v>
      </c>
      <c r="T588" s="5" t="s">
        <v>23</v>
      </c>
      <c r="U588" s="5">
        <v>50</v>
      </c>
      <c r="V588" s="5">
        <v>20</v>
      </c>
      <c r="W588" s="33">
        <v>45761</v>
      </c>
      <c r="X588" s="41">
        <v>45832</v>
      </c>
      <c r="Y588" s="41">
        <v>45861</v>
      </c>
      <c r="Z588" s="33">
        <v>45863</v>
      </c>
      <c r="AA588" s="33"/>
      <c r="AB588" s="33"/>
      <c r="AC588" s="33"/>
      <c r="AD588" s="33"/>
      <c r="AE588" s="33">
        <v>45484</v>
      </c>
      <c r="AF588" s="33">
        <v>45363</v>
      </c>
      <c r="AG588" s="33" t="s">
        <v>112</v>
      </c>
      <c r="AH588" s="33" t="s">
        <v>338</v>
      </c>
      <c r="AI588" s="33">
        <v>45604</v>
      </c>
      <c r="AJ588" s="33"/>
      <c r="AK588" s="33" t="s">
        <v>112</v>
      </c>
      <c r="AL588" s="33" t="s">
        <v>338</v>
      </c>
      <c r="AM588" s="33">
        <v>45660</v>
      </c>
      <c r="AN588" s="33"/>
      <c r="AO588" s="33">
        <v>45667</v>
      </c>
      <c r="AP588" s="33"/>
      <c r="AQ588" s="33">
        <v>45691</v>
      </c>
      <c r="AR588" s="33"/>
      <c r="AS588" s="33">
        <v>45733</v>
      </c>
      <c r="AT588" s="33"/>
      <c r="AU588" s="33">
        <v>45747</v>
      </c>
      <c r="AV588" s="33"/>
      <c r="AW588" s="33">
        <v>45747</v>
      </c>
      <c r="AX588" s="33"/>
      <c r="AY588" s="33">
        <v>45754</v>
      </c>
      <c r="AZ588" s="33"/>
      <c r="BA588"/>
      <c r="BB588"/>
      <c r="BC588" t="s">
        <v>1166</v>
      </c>
      <c r="BE588"/>
      <c r="BF588"/>
      <c r="BG588" s="33"/>
    </row>
    <row r="589" spans="1:59" ht="14.95" hidden="1" customHeight="1" x14ac:dyDescent="0.25">
      <c r="A589" s="3">
        <v>580</v>
      </c>
      <c r="B589" s="3" t="s">
        <v>1163</v>
      </c>
      <c r="C589" s="9" t="s">
        <v>122</v>
      </c>
      <c r="D589" s="37" t="str">
        <f t="shared" si="9"/>
        <v>∞</v>
      </c>
      <c r="E589" s="5" t="s">
        <v>1103</v>
      </c>
      <c r="F589" s="5" t="s">
        <v>1307</v>
      </c>
      <c r="H589" s="5" t="s">
        <v>122</v>
      </c>
      <c r="I589" s="5" t="s">
        <v>293</v>
      </c>
      <c r="J589" s="5" t="s">
        <v>118</v>
      </c>
      <c r="K589" s="5" t="s">
        <v>4</v>
      </c>
      <c r="L589" s="63"/>
      <c r="M589" s="5" t="s">
        <v>109</v>
      </c>
      <c r="O589" s="5" t="s">
        <v>122</v>
      </c>
      <c r="P589" s="5" t="s">
        <v>122</v>
      </c>
      <c r="Q589" s="5" t="s">
        <v>122</v>
      </c>
      <c r="R589" s="5">
        <v>2</v>
      </c>
      <c r="S589" s="5">
        <v>1</v>
      </c>
      <c r="T589" s="5" t="s">
        <v>23</v>
      </c>
      <c r="U589" s="5">
        <v>40</v>
      </c>
      <c r="V589" s="5">
        <v>10</v>
      </c>
      <c r="W589" s="33">
        <v>45596</v>
      </c>
      <c r="X589" s="41">
        <v>45665</v>
      </c>
      <c r="Y589" s="41">
        <v>45680</v>
      </c>
      <c r="Z589" s="33">
        <v>45684</v>
      </c>
      <c r="AA589" s="33"/>
      <c r="AB589" s="33"/>
      <c r="AC589" s="33"/>
      <c r="AD589" s="33"/>
      <c r="AE589" s="33">
        <v>45331</v>
      </c>
      <c r="AF589" s="71">
        <v>45363</v>
      </c>
      <c r="AG589" s="33" t="s">
        <v>112</v>
      </c>
      <c r="AH589" s="33" t="s">
        <v>338</v>
      </c>
      <c r="AI589" s="33">
        <v>45453</v>
      </c>
      <c r="AJ589" s="33"/>
      <c r="AK589" s="33" t="s">
        <v>112</v>
      </c>
      <c r="AL589" s="33" t="s">
        <v>338</v>
      </c>
      <c r="AM589" s="33">
        <v>45497</v>
      </c>
      <c r="AN589" s="33"/>
      <c r="AO589" s="33">
        <v>45504</v>
      </c>
      <c r="AP589" s="33"/>
      <c r="AQ589" s="33">
        <v>45525</v>
      </c>
      <c r="AR589" s="33"/>
      <c r="AS589" s="33">
        <v>45568</v>
      </c>
      <c r="AT589" s="33"/>
      <c r="AU589" s="33">
        <v>45582</v>
      </c>
      <c r="AV589" s="33"/>
      <c r="AW589" s="33">
        <v>45582</v>
      </c>
      <c r="AX589" s="33"/>
      <c r="AY589" s="33">
        <v>45589</v>
      </c>
      <c r="AZ589" s="33"/>
      <c r="BA589"/>
      <c r="BB589"/>
      <c r="BC589" t="s">
        <v>1166</v>
      </c>
      <c r="BE589"/>
      <c r="BF589"/>
      <c r="BG589" s="33"/>
    </row>
    <row r="590" spans="1:59" ht="14.95" hidden="1" customHeight="1" x14ac:dyDescent="0.2">
      <c r="A590" s="3">
        <v>581</v>
      </c>
      <c r="B590" s="3" t="s">
        <v>1070</v>
      </c>
      <c r="C590" s="9" t="s">
        <v>122</v>
      </c>
      <c r="D590" s="37" t="str">
        <f t="shared" si="9"/>
        <v>∞</v>
      </c>
      <c r="E590" s="5" t="s">
        <v>1071</v>
      </c>
      <c r="F590" s="5" t="s">
        <v>1072</v>
      </c>
      <c r="H590" s="5" t="s">
        <v>645</v>
      </c>
      <c r="I590" s="5" t="s">
        <v>293</v>
      </c>
      <c r="J590" s="5" t="s">
        <v>546</v>
      </c>
      <c r="K590" s="5" t="s">
        <v>220</v>
      </c>
      <c r="N590" s="5" t="s">
        <v>110</v>
      </c>
      <c r="Q590" s="5" t="s">
        <v>122</v>
      </c>
      <c r="R590" s="5">
        <v>1</v>
      </c>
      <c r="S590" s="5">
        <v>0.5</v>
      </c>
      <c r="T590" s="5" t="s">
        <v>11</v>
      </c>
      <c r="U590" s="5">
        <v>10</v>
      </c>
      <c r="V590" s="5">
        <v>5</v>
      </c>
      <c r="W590" s="80">
        <v>45600</v>
      </c>
      <c r="X590" s="41">
        <v>45611</v>
      </c>
      <c r="Y590" s="41">
        <v>45618</v>
      </c>
      <c r="Z590" s="33">
        <v>45622</v>
      </c>
      <c r="AA590" s="39"/>
      <c r="AB590" s="39"/>
      <c r="AC590" s="39"/>
      <c r="AD590" s="39"/>
      <c r="AE590" s="33">
        <v>45335</v>
      </c>
      <c r="AF590" s="39"/>
      <c r="AG590" s="33" t="s">
        <v>112</v>
      </c>
      <c r="AH590" s="39" t="s">
        <v>112</v>
      </c>
      <c r="AI590" s="33">
        <v>45455</v>
      </c>
      <c r="AJ590" s="39"/>
      <c r="AK590" s="33" t="s">
        <v>112</v>
      </c>
      <c r="AL590" s="39"/>
      <c r="AM590" s="33">
        <v>45499</v>
      </c>
      <c r="AN590" s="39"/>
      <c r="AO590" s="33">
        <v>45506</v>
      </c>
      <c r="AP590" s="39"/>
      <c r="AQ590" s="33">
        <v>45527</v>
      </c>
      <c r="AR590" s="39"/>
      <c r="AS590" s="33">
        <v>45572</v>
      </c>
      <c r="AT590" s="39"/>
      <c r="AU590" s="33">
        <v>45586</v>
      </c>
      <c r="AV590" s="39"/>
      <c r="AW590" s="33">
        <v>45586</v>
      </c>
      <c r="AX590" s="39"/>
      <c r="AY590" s="33">
        <v>45593</v>
      </c>
      <c r="AZ590" s="39"/>
      <c r="BC590" s="28" t="s">
        <v>1073</v>
      </c>
      <c r="BD590" s="5"/>
      <c r="BG590" s="33">
        <f>Table1[[#This Row],[OKTB Meeting
(Plan)]]</f>
        <v>45593</v>
      </c>
    </row>
    <row r="591" spans="1:59" ht="14.95" hidden="1" customHeight="1" x14ac:dyDescent="0.2">
      <c r="A591" s="3">
        <v>582</v>
      </c>
      <c r="B591" s="3" t="s">
        <v>1070</v>
      </c>
      <c r="C591" s="9" t="s">
        <v>122</v>
      </c>
      <c r="D591" s="37" t="str">
        <f t="shared" si="9"/>
        <v>∞</v>
      </c>
      <c r="E591" s="5" t="s">
        <v>1071</v>
      </c>
      <c r="F591" s="5" t="s">
        <v>1072</v>
      </c>
      <c r="H591" s="5" t="s">
        <v>645</v>
      </c>
      <c r="I591" s="5" t="s">
        <v>293</v>
      </c>
      <c r="J591" s="5" t="s">
        <v>546</v>
      </c>
      <c r="K591" s="5" t="s">
        <v>220</v>
      </c>
      <c r="N591" s="5" t="s">
        <v>110</v>
      </c>
      <c r="Q591" s="5" t="s">
        <v>122</v>
      </c>
      <c r="R591" s="5">
        <v>1</v>
      </c>
      <c r="S591" s="5">
        <v>0.5</v>
      </c>
      <c r="T591" s="5" t="s">
        <v>11</v>
      </c>
      <c r="U591" s="5">
        <v>10</v>
      </c>
      <c r="V591" s="5">
        <v>5</v>
      </c>
      <c r="W591" s="80">
        <v>45600</v>
      </c>
      <c r="X591" s="41">
        <v>45611</v>
      </c>
      <c r="Y591" s="41">
        <v>45618</v>
      </c>
      <c r="Z591" s="33">
        <v>45622</v>
      </c>
      <c r="AA591" s="39"/>
      <c r="AB591" s="39"/>
      <c r="AC591" s="39"/>
      <c r="AD591" s="39"/>
      <c r="AE591" s="33">
        <v>45335</v>
      </c>
      <c r="AF591" s="39"/>
      <c r="AG591" s="33" t="s">
        <v>112</v>
      </c>
      <c r="AH591" s="39" t="s">
        <v>112</v>
      </c>
      <c r="AI591" s="33">
        <v>45455</v>
      </c>
      <c r="AJ591" s="39"/>
      <c r="AK591" s="33" t="s">
        <v>112</v>
      </c>
      <c r="AL591" s="39"/>
      <c r="AM591" s="33">
        <v>45499</v>
      </c>
      <c r="AN591" s="39"/>
      <c r="AO591" s="33">
        <v>45506</v>
      </c>
      <c r="AP591" s="39"/>
      <c r="AQ591" s="33">
        <v>45527</v>
      </c>
      <c r="AR591" s="39"/>
      <c r="AS591" s="33">
        <v>45572</v>
      </c>
      <c r="AT591" s="39"/>
      <c r="AU591" s="33">
        <v>45586</v>
      </c>
      <c r="AV591" s="39"/>
      <c r="AW591" s="33">
        <v>45586</v>
      </c>
      <c r="AX591" s="39"/>
      <c r="AY591" s="33">
        <v>45593</v>
      </c>
      <c r="AZ591" s="39"/>
      <c r="BC591" s="28" t="s">
        <v>1073</v>
      </c>
      <c r="BD591" s="5"/>
      <c r="BG591" s="33">
        <f>Table1[[#This Row],[OKTB Meeting
(Plan)]]</f>
        <v>45593</v>
      </c>
    </row>
    <row r="592" spans="1:59" ht="14.95" hidden="1" customHeight="1" x14ac:dyDescent="0.2">
      <c r="A592" s="3">
        <v>583</v>
      </c>
      <c r="B592" s="3" t="s">
        <v>475</v>
      </c>
      <c r="C592" s="9" t="s">
        <v>122</v>
      </c>
      <c r="D592" s="37" t="str">
        <f t="shared" si="9"/>
        <v>∞</v>
      </c>
      <c r="E592" s="5" t="s">
        <v>937</v>
      </c>
      <c r="F592" s="5" t="s">
        <v>1058</v>
      </c>
      <c r="H592" s="5" t="s">
        <v>536</v>
      </c>
      <c r="I592" s="5" t="s">
        <v>2125</v>
      </c>
      <c r="J592" s="5" t="s">
        <v>546</v>
      </c>
      <c r="K592" s="5" t="s">
        <v>16</v>
      </c>
      <c r="N592" s="5" t="s">
        <v>940</v>
      </c>
      <c r="O592" s="5" t="s">
        <v>238</v>
      </c>
      <c r="Q592" s="5" t="s">
        <v>567</v>
      </c>
      <c r="R592" s="5">
        <v>1</v>
      </c>
      <c r="S592" s="5">
        <v>1</v>
      </c>
      <c r="T592" s="5" t="s">
        <v>30</v>
      </c>
      <c r="U592" s="5">
        <v>20</v>
      </c>
      <c r="V592" s="5">
        <v>0</v>
      </c>
      <c r="W592" s="33">
        <v>45663</v>
      </c>
      <c r="X592" s="41" t="s">
        <v>115</v>
      </c>
      <c r="Y592" s="41" t="s">
        <v>115</v>
      </c>
      <c r="Z592" s="33">
        <v>45692</v>
      </c>
      <c r="AA592" s="39"/>
      <c r="AB592" s="39"/>
      <c r="AC592" s="39"/>
      <c r="AD592" s="39"/>
      <c r="AE592" s="33">
        <v>45384</v>
      </c>
      <c r="AF592" s="39">
        <v>45017</v>
      </c>
      <c r="AG592" s="33">
        <v>45398</v>
      </c>
      <c r="AH592" s="39" t="s">
        <v>112</v>
      </c>
      <c r="AI592" s="33">
        <v>45506</v>
      </c>
      <c r="AJ592" s="39">
        <v>45065</v>
      </c>
      <c r="AK592" s="33">
        <v>45544</v>
      </c>
      <c r="AL592" s="39"/>
      <c r="AM592" s="33">
        <v>45551</v>
      </c>
      <c r="AN592" s="39"/>
      <c r="AO592" s="33">
        <v>45558</v>
      </c>
      <c r="AP592" s="39">
        <v>45065</v>
      </c>
      <c r="AQ592" s="33">
        <v>45579</v>
      </c>
      <c r="AR592" s="42">
        <v>45211</v>
      </c>
      <c r="AS592" s="33">
        <v>45621</v>
      </c>
      <c r="AT592" s="39"/>
      <c r="AU592" s="33">
        <v>45637</v>
      </c>
      <c r="AV592" s="39"/>
      <c r="AW592" s="33">
        <v>45637</v>
      </c>
      <c r="AX592" s="39"/>
      <c r="AY592" s="33">
        <v>45644</v>
      </c>
      <c r="AZ592" s="39"/>
      <c r="BC592" s="28" t="s">
        <v>1036</v>
      </c>
      <c r="BD592" s="5" t="s">
        <v>314</v>
      </c>
      <c r="BG592" s="33">
        <f>Table1[[#This Row],[OKTB Meeting
(Plan)]]</f>
        <v>45644</v>
      </c>
    </row>
    <row r="593" spans="1:59" ht="14.95" hidden="1" customHeight="1" x14ac:dyDescent="0.2">
      <c r="A593" s="3">
        <v>584</v>
      </c>
      <c r="B593" s="3" t="s">
        <v>893</v>
      </c>
      <c r="C593" s="9">
        <v>121772</v>
      </c>
      <c r="D593" s="37" t="str">
        <f t="shared" si="9"/>
        <v>∞</v>
      </c>
      <c r="E593" s="5" t="s">
        <v>307</v>
      </c>
      <c r="F593" s="5" t="s">
        <v>1059</v>
      </c>
      <c r="G593" s="5" t="s">
        <v>1060</v>
      </c>
      <c r="H593" s="5" t="s">
        <v>318</v>
      </c>
      <c r="I593" s="5" t="s">
        <v>236</v>
      </c>
      <c r="J593" s="5" t="s">
        <v>118</v>
      </c>
      <c r="K593" s="5" t="s">
        <v>4</v>
      </c>
      <c r="M593" s="5" t="s">
        <v>237</v>
      </c>
      <c r="N593" s="5" t="s">
        <v>1061</v>
      </c>
      <c r="O593" s="5" t="s">
        <v>238</v>
      </c>
      <c r="Q593" s="5" t="s">
        <v>1062</v>
      </c>
      <c r="R593" s="5">
        <v>2</v>
      </c>
      <c r="S593" s="5">
        <v>1</v>
      </c>
      <c r="T593" s="5" t="s">
        <v>36</v>
      </c>
      <c r="U593" s="5">
        <v>20</v>
      </c>
      <c r="V593" s="5">
        <v>10</v>
      </c>
      <c r="W593" s="33">
        <v>45600</v>
      </c>
      <c r="X593" s="41">
        <v>45684</v>
      </c>
      <c r="Y593" s="41">
        <v>45705</v>
      </c>
      <c r="Z593" s="33">
        <v>45707</v>
      </c>
      <c r="AA593" s="39"/>
      <c r="AB593" s="39"/>
      <c r="AC593" s="39"/>
      <c r="AD593" s="39"/>
      <c r="AE593" s="33">
        <v>45145</v>
      </c>
      <c r="AF593" s="39">
        <v>45071</v>
      </c>
      <c r="AG593" s="33">
        <v>45159</v>
      </c>
      <c r="AH593" s="57">
        <v>45321</v>
      </c>
      <c r="AI593" s="33">
        <v>45267</v>
      </c>
      <c r="AJ593" s="57">
        <v>45310</v>
      </c>
      <c r="AK593" s="33">
        <v>45313</v>
      </c>
      <c r="AL593" s="42"/>
      <c r="AM593" s="33">
        <v>45320</v>
      </c>
      <c r="AN593" s="33">
        <v>45320</v>
      </c>
      <c r="AO593" s="33">
        <v>45327</v>
      </c>
      <c r="AP593" s="43">
        <v>45343</v>
      </c>
      <c r="AQ593" s="33">
        <v>45348</v>
      </c>
      <c r="AR593" s="39"/>
      <c r="AS593" s="33">
        <v>45390</v>
      </c>
      <c r="AT593" s="39"/>
      <c r="AU593" s="33">
        <v>45404</v>
      </c>
      <c r="AV593" s="39"/>
      <c r="AW593" s="33">
        <v>45404</v>
      </c>
      <c r="AX593" s="39"/>
      <c r="AY593" s="33">
        <v>45411</v>
      </c>
      <c r="AZ593" s="39"/>
      <c r="BC593" s="28" t="s">
        <v>897</v>
      </c>
      <c r="BD593" s="5" t="s">
        <v>314</v>
      </c>
      <c r="BG593" s="33">
        <f>Table1[[#This Row],[OKTB Meeting
(Plan)]]</f>
        <v>45411</v>
      </c>
    </row>
    <row r="594" spans="1:59" ht="14.95" hidden="1" customHeight="1" x14ac:dyDescent="0.2">
      <c r="A594" s="3">
        <v>585</v>
      </c>
      <c r="B594" s="3" t="s">
        <v>893</v>
      </c>
      <c r="C594" s="9">
        <v>121773</v>
      </c>
      <c r="D594" s="37" t="str">
        <f t="shared" si="9"/>
        <v>∞</v>
      </c>
      <c r="E594" s="5" t="s">
        <v>307</v>
      </c>
      <c r="F594" s="5" t="s">
        <v>1059</v>
      </c>
      <c r="G594" s="5" t="s">
        <v>1063</v>
      </c>
      <c r="H594" s="5" t="s">
        <v>360</v>
      </c>
      <c r="I594" s="5" t="s">
        <v>236</v>
      </c>
      <c r="J594" s="5" t="s">
        <v>118</v>
      </c>
      <c r="K594" s="5" t="s">
        <v>4</v>
      </c>
      <c r="M594" s="5" t="s">
        <v>237</v>
      </c>
      <c r="N594" s="5" t="s">
        <v>1061</v>
      </c>
      <c r="O594" s="5" t="s">
        <v>238</v>
      </c>
      <c r="Q594" s="5" t="s">
        <v>1062</v>
      </c>
      <c r="R594" s="5">
        <v>2</v>
      </c>
      <c r="S594" s="5">
        <v>1</v>
      </c>
      <c r="T594" s="5" t="s">
        <v>36</v>
      </c>
      <c r="U594" s="5">
        <v>20</v>
      </c>
      <c r="V594" s="5">
        <v>10</v>
      </c>
      <c r="W594" s="33">
        <v>45600</v>
      </c>
      <c r="X594" s="41">
        <v>45684</v>
      </c>
      <c r="Y594" s="41">
        <v>45705</v>
      </c>
      <c r="Z594" s="33">
        <v>45707</v>
      </c>
      <c r="AA594" s="39"/>
      <c r="AB594" s="39"/>
      <c r="AC594" s="39"/>
      <c r="AD594" s="39"/>
      <c r="AE594" s="33">
        <v>45145</v>
      </c>
      <c r="AF594" s="39">
        <v>45071</v>
      </c>
      <c r="AG594" s="33">
        <v>45159</v>
      </c>
      <c r="AH594" s="57">
        <v>45321</v>
      </c>
      <c r="AI594" s="33">
        <v>45267</v>
      </c>
      <c r="AJ594" s="57">
        <v>45310</v>
      </c>
      <c r="AK594" s="33">
        <v>45313</v>
      </c>
      <c r="AL594" s="42"/>
      <c r="AM594" s="33">
        <v>45320</v>
      </c>
      <c r="AN594" s="33">
        <v>45320</v>
      </c>
      <c r="AO594" s="33">
        <v>45327</v>
      </c>
      <c r="AP594" s="43">
        <v>45343</v>
      </c>
      <c r="AQ594" s="33">
        <v>45348</v>
      </c>
      <c r="AR594" s="39"/>
      <c r="AS594" s="33">
        <v>45390</v>
      </c>
      <c r="AT594" s="39"/>
      <c r="AU594" s="33">
        <v>45404</v>
      </c>
      <c r="AV594" s="39"/>
      <c r="AW594" s="33">
        <v>45404</v>
      </c>
      <c r="AX594" s="39"/>
      <c r="AY594" s="33">
        <v>45411</v>
      </c>
      <c r="AZ594" s="39"/>
      <c r="BC594" s="28" t="s">
        <v>897</v>
      </c>
      <c r="BD594" s="5" t="s">
        <v>314</v>
      </c>
      <c r="BG594" s="33"/>
    </row>
    <row r="595" spans="1:59" ht="14.95" hidden="1" customHeight="1" x14ac:dyDescent="0.2">
      <c r="A595" s="3">
        <v>586</v>
      </c>
      <c r="B595" s="3" t="s">
        <v>893</v>
      </c>
      <c r="C595" s="9">
        <v>121774</v>
      </c>
      <c r="D595" s="37" t="str">
        <f t="shared" si="9"/>
        <v>∞</v>
      </c>
      <c r="E595" s="5" t="s">
        <v>307</v>
      </c>
      <c r="F595" s="5" t="s">
        <v>1059</v>
      </c>
      <c r="G595" s="5" t="s">
        <v>1064</v>
      </c>
      <c r="H595" s="5" t="s">
        <v>309</v>
      </c>
      <c r="I595" s="5" t="s">
        <v>236</v>
      </c>
      <c r="J595" s="5" t="s">
        <v>118</v>
      </c>
      <c r="K595" s="5" t="s">
        <v>4</v>
      </c>
      <c r="M595" s="5" t="s">
        <v>237</v>
      </c>
      <c r="N595" s="5" t="s">
        <v>1061</v>
      </c>
      <c r="O595" s="5" t="s">
        <v>238</v>
      </c>
      <c r="Q595" s="5" t="s">
        <v>1062</v>
      </c>
      <c r="R595" s="5">
        <v>2</v>
      </c>
      <c r="S595" s="5">
        <v>1</v>
      </c>
      <c r="T595" s="5" t="s">
        <v>36</v>
      </c>
      <c r="U595" s="5">
        <v>20</v>
      </c>
      <c r="V595" s="5">
        <v>10</v>
      </c>
      <c r="W595" s="33">
        <v>45600</v>
      </c>
      <c r="X595" s="41">
        <v>45684</v>
      </c>
      <c r="Y595" s="41">
        <v>45705</v>
      </c>
      <c r="Z595" s="33">
        <v>45707</v>
      </c>
      <c r="AA595" s="39"/>
      <c r="AB595" s="39"/>
      <c r="AC595" s="39"/>
      <c r="AD595" s="39"/>
      <c r="AE595" s="33">
        <v>45335</v>
      </c>
      <c r="AF595" s="39">
        <v>45071</v>
      </c>
      <c r="AG595" s="33">
        <v>45349</v>
      </c>
      <c r="AH595" s="57">
        <v>45321</v>
      </c>
      <c r="AI595" s="33">
        <v>45455</v>
      </c>
      <c r="AJ595" s="57">
        <v>45310</v>
      </c>
      <c r="AK595" s="33">
        <v>45492</v>
      </c>
      <c r="AL595" s="42"/>
      <c r="AM595" s="33">
        <v>45499</v>
      </c>
      <c r="AN595" s="33">
        <v>45320</v>
      </c>
      <c r="AO595" s="33">
        <v>45506</v>
      </c>
      <c r="AP595" s="43">
        <v>45343</v>
      </c>
      <c r="AQ595" s="33">
        <v>45527</v>
      </c>
      <c r="AR595" s="39"/>
      <c r="AS595" s="33">
        <v>45572</v>
      </c>
      <c r="AT595" s="39"/>
      <c r="AU595" s="33">
        <v>45586</v>
      </c>
      <c r="AV595" s="39"/>
      <c r="AW595" s="33">
        <v>45586</v>
      </c>
      <c r="AX595" s="39"/>
      <c r="AY595" s="33">
        <v>45593</v>
      </c>
      <c r="AZ595" s="39"/>
      <c r="BC595" s="28" t="s">
        <v>897</v>
      </c>
      <c r="BD595" s="5" t="s">
        <v>314</v>
      </c>
      <c r="BG595" s="33"/>
    </row>
    <row r="596" spans="1:59" ht="14.95" hidden="1" customHeight="1" x14ac:dyDescent="0.2">
      <c r="A596" s="3">
        <v>587</v>
      </c>
      <c r="B596" s="3" t="s">
        <v>893</v>
      </c>
      <c r="C596" s="9">
        <v>121769</v>
      </c>
      <c r="D596" s="37" t="str">
        <f t="shared" si="9"/>
        <v>∞</v>
      </c>
      <c r="E596" s="5" t="s">
        <v>307</v>
      </c>
      <c r="F596" s="5" t="s">
        <v>1065</v>
      </c>
      <c r="G596" s="5" t="s">
        <v>1066</v>
      </c>
      <c r="H596" s="5" t="s">
        <v>420</v>
      </c>
      <c r="I596" s="5" t="s">
        <v>236</v>
      </c>
      <c r="J596" s="5" t="s">
        <v>118</v>
      </c>
      <c r="K596" s="5" t="s">
        <v>4</v>
      </c>
      <c r="M596" s="5" t="s">
        <v>237</v>
      </c>
      <c r="N596" s="5" t="s">
        <v>1061</v>
      </c>
      <c r="O596" s="5" t="s">
        <v>238</v>
      </c>
      <c r="Q596" s="5" t="s">
        <v>1062</v>
      </c>
      <c r="R596" s="5">
        <v>2</v>
      </c>
      <c r="S596" s="5">
        <v>1</v>
      </c>
      <c r="T596" s="5" t="s">
        <v>36</v>
      </c>
      <c r="U596" s="5">
        <v>20</v>
      </c>
      <c r="V596" s="5">
        <v>10</v>
      </c>
      <c r="W596" s="33">
        <v>45600</v>
      </c>
      <c r="X596" s="41" t="s">
        <v>115</v>
      </c>
      <c r="Y596" s="41" t="s">
        <v>115</v>
      </c>
      <c r="Z596" s="33">
        <v>45685</v>
      </c>
      <c r="AA596" s="39"/>
      <c r="AB596" s="39"/>
      <c r="AC596" s="39"/>
      <c r="AD596" s="39"/>
      <c r="AE596" s="33">
        <v>45145</v>
      </c>
      <c r="AF596" s="39">
        <v>45071</v>
      </c>
      <c r="AG596" s="33">
        <v>45159</v>
      </c>
      <c r="AH596" s="57">
        <v>45321</v>
      </c>
      <c r="AI596" s="33">
        <v>45267</v>
      </c>
      <c r="AJ596" s="57">
        <v>45310</v>
      </c>
      <c r="AK596" s="33">
        <v>45313</v>
      </c>
      <c r="AL596" s="42"/>
      <c r="AM596" s="33">
        <v>45320</v>
      </c>
      <c r="AN596" s="33">
        <v>45320</v>
      </c>
      <c r="AO596" s="33">
        <v>45327</v>
      </c>
      <c r="AP596" s="43">
        <v>45343</v>
      </c>
      <c r="AQ596" s="33">
        <v>45348</v>
      </c>
      <c r="AR596" s="39"/>
      <c r="AS596" s="33">
        <v>45390</v>
      </c>
      <c r="AT596" s="39"/>
      <c r="AU596" s="33">
        <v>45404</v>
      </c>
      <c r="AV596" s="39"/>
      <c r="AW596" s="33">
        <v>45404</v>
      </c>
      <c r="AX596" s="39"/>
      <c r="AY596" s="33">
        <v>45411</v>
      </c>
      <c r="AZ596" s="39"/>
      <c r="BC596" s="28" t="s">
        <v>897</v>
      </c>
      <c r="BD596" s="5" t="s">
        <v>314</v>
      </c>
      <c r="BG596" s="33"/>
    </row>
    <row r="597" spans="1:59" ht="14.95" hidden="1" customHeight="1" x14ac:dyDescent="0.2">
      <c r="A597" s="3">
        <v>588</v>
      </c>
      <c r="B597" s="3" t="s">
        <v>893</v>
      </c>
      <c r="C597" s="9">
        <v>121775</v>
      </c>
      <c r="D597" s="37" t="str">
        <f t="shared" si="9"/>
        <v>∞</v>
      </c>
      <c r="E597" s="5" t="s">
        <v>307</v>
      </c>
      <c r="F597" s="5" t="s">
        <v>1059</v>
      </c>
      <c r="G597" s="5" t="s">
        <v>1067</v>
      </c>
      <c r="H597" s="5" t="s">
        <v>506</v>
      </c>
      <c r="I597" s="5" t="s">
        <v>236</v>
      </c>
      <c r="J597" s="5" t="s">
        <v>118</v>
      </c>
      <c r="K597" s="5" t="s">
        <v>4</v>
      </c>
      <c r="M597" s="5" t="s">
        <v>237</v>
      </c>
      <c r="N597" s="5" t="s">
        <v>1061</v>
      </c>
      <c r="O597" s="5" t="s">
        <v>238</v>
      </c>
      <c r="Q597" s="5" t="s">
        <v>1062</v>
      </c>
      <c r="R597" s="5">
        <v>2</v>
      </c>
      <c r="S597" s="5">
        <v>1</v>
      </c>
      <c r="T597" s="5" t="s">
        <v>36</v>
      </c>
      <c r="U597" s="5">
        <v>20</v>
      </c>
      <c r="V597" s="5">
        <v>10</v>
      </c>
      <c r="W597" s="33">
        <v>45600</v>
      </c>
      <c r="X597" s="41" t="s">
        <v>115</v>
      </c>
      <c r="Y597" s="41" t="s">
        <v>115</v>
      </c>
      <c r="Z597" s="33">
        <v>45685</v>
      </c>
      <c r="AA597" s="39"/>
      <c r="AB597" s="39"/>
      <c r="AC597" s="39"/>
      <c r="AD597" s="39"/>
      <c r="AE597" s="33">
        <v>45145</v>
      </c>
      <c r="AF597" s="39">
        <v>45071</v>
      </c>
      <c r="AG597" s="33">
        <v>45159</v>
      </c>
      <c r="AH597" s="57">
        <v>45321</v>
      </c>
      <c r="AI597" s="33">
        <v>45267</v>
      </c>
      <c r="AJ597" s="57">
        <v>45310</v>
      </c>
      <c r="AK597" s="33">
        <v>45313</v>
      </c>
      <c r="AL597" s="42"/>
      <c r="AM597" s="33">
        <v>45320</v>
      </c>
      <c r="AN597" s="33">
        <v>45320</v>
      </c>
      <c r="AO597" s="33">
        <v>45327</v>
      </c>
      <c r="AP597" s="43">
        <v>45343</v>
      </c>
      <c r="AQ597" s="33">
        <v>45348</v>
      </c>
      <c r="AR597" s="39"/>
      <c r="AS597" s="33">
        <v>45390</v>
      </c>
      <c r="AT597" s="39"/>
      <c r="AU597" s="33">
        <v>45404</v>
      </c>
      <c r="AV597" s="39"/>
      <c r="AW597" s="33">
        <v>45404</v>
      </c>
      <c r="AX597" s="39"/>
      <c r="AY597" s="33">
        <v>45411</v>
      </c>
      <c r="AZ597" s="39"/>
      <c r="BC597" s="28" t="s">
        <v>897</v>
      </c>
      <c r="BD597" s="5" t="s">
        <v>314</v>
      </c>
      <c r="BG597" s="33">
        <f>Table1[[#This Row],[OKTB Meeting
(Plan)]]</f>
        <v>45411</v>
      </c>
    </row>
    <row r="598" spans="1:59" ht="14.95" hidden="1" customHeight="1" x14ac:dyDescent="0.2">
      <c r="A598" s="3">
        <v>589</v>
      </c>
      <c r="B598" s="3" t="s">
        <v>893</v>
      </c>
      <c r="C598" s="9">
        <v>121770</v>
      </c>
      <c r="D598" s="37" t="str">
        <f t="shared" si="9"/>
        <v>∞</v>
      </c>
      <c r="E598" s="5" t="s">
        <v>307</v>
      </c>
      <c r="F598" s="5" t="s">
        <v>1065</v>
      </c>
      <c r="G598" s="5" t="s">
        <v>1068</v>
      </c>
      <c r="H598" s="5" t="s">
        <v>344</v>
      </c>
      <c r="I598" s="5" t="s">
        <v>236</v>
      </c>
      <c r="J598" s="5" t="s">
        <v>118</v>
      </c>
      <c r="K598" s="5" t="s">
        <v>4</v>
      </c>
      <c r="M598" s="5" t="s">
        <v>237</v>
      </c>
      <c r="N598" s="5" t="s">
        <v>1061</v>
      </c>
      <c r="O598" s="5" t="s">
        <v>238</v>
      </c>
      <c r="Q598" s="5" t="s">
        <v>1062</v>
      </c>
      <c r="R598" s="5">
        <v>2</v>
      </c>
      <c r="S598" s="5">
        <v>1</v>
      </c>
      <c r="T598" s="5" t="s">
        <v>36</v>
      </c>
      <c r="U598" s="5">
        <v>20</v>
      </c>
      <c r="V598" s="5">
        <v>10</v>
      </c>
      <c r="W598" s="33">
        <v>45600</v>
      </c>
      <c r="X598" s="41" t="s">
        <v>115</v>
      </c>
      <c r="Y598" s="41" t="s">
        <v>115</v>
      </c>
      <c r="Z598" s="33">
        <v>45685</v>
      </c>
      <c r="AA598" s="39"/>
      <c r="AB598" s="39"/>
      <c r="AC598" s="39"/>
      <c r="AD598" s="39"/>
      <c r="AE598" s="33">
        <v>45335</v>
      </c>
      <c r="AF598" s="39">
        <v>45071</v>
      </c>
      <c r="AG598" s="33">
        <v>45349</v>
      </c>
      <c r="AH598" s="57">
        <v>45321</v>
      </c>
      <c r="AI598" s="33">
        <v>45455</v>
      </c>
      <c r="AJ598" s="57">
        <v>45310</v>
      </c>
      <c r="AK598" s="33">
        <v>45492</v>
      </c>
      <c r="AL598" s="42"/>
      <c r="AM598" s="33">
        <v>45499</v>
      </c>
      <c r="AN598" s="33">
        <v>45320</v>
      </c>
      <c r="AO598" s="33">
        <v>45506</v>
      </c>
      <c r="AP598" s="43">
        <v>45343</v>
      </c>
      <c r="AQ598" s="33">
        <v>45527</v>
      </c>
      <c r="AR598" s="39"/>
      <c r="AS598" s="33">
        <v>45572</v>
      </c>
      <c r="AT598" s="39"/>
      <c r="AU598" s="33">
        <v>45586</v>
      </c>
      <c r="AV598" s="39"/>
      <c r="AW598" s="33">
        <v>45586</v>
      </c>
      <c r="AX598" s="39"/>
      <c r="AY598" s="33">
        <v>45593</v>
      </c>
      <c r="AZ598" s="39"/>
      <c r="BC598" s="28" t="s">
        <v>897</v>
      </c>
      <c r="BD598" s="5" t="s">
        <v>314</v>
      </c>
      <c r="BG598" s="33">
        <f>Table1[[#This Row],[OKTB Meeting
(Plan)]]</f>
        <v>45593</v>
      </c>
    </row>
    <row r="599" spans="1:59" ht="14.95" hidden="1" customHeight="1" x14ac:dyDescent="0.2">
      <c r="A599" s="3">
        <v>590</v>
      </c>
      <c r="B599" s="3" t="s">
        <v>893</v>
      </c>
      <c r="C599" s="9">
        <v>121771</v>
      </c>
      <c r="D599" s="37" t="str">
        <f t="shared" si="9"/>
        <v>∞</v>
      </c>
      <c r="E599" s="5" t="s">
        <v>307</v>
      </c>
      <c r="F599" s="5" t="s">
        <v>1065</v>
      </c>
      <c r="G599" s="5" t="s">
        <v>1069</v>
      </c>
      <c r="H599" s="5" t="s">
        <v>212</v>
      </c>
      <c r="I599" s="5" t="s">
        <v>236</v>
      </c>
      <c r="J599" s="5" t="s">
        <v>118</v>
      </c>
      <c r="K599" s="5" t="s">
        <v>4</v>
      </c>
      <c r="M599" s="5" t="s">
        <v>237</v>
      </c>
      <c r="N599" s="5" t="s">
        <v>1061</v>
      </c>
      <c r="O599" s="5" t="s">
        <v>238</v>
      </c>
      <c r="Q599" s="5" t="s">
        <v>1062</v>
      </c>
      <c r="R599" s="5">
        <v>2</v>
      </c>
      <c r="S599" s="5">
        <v>1</v>
      </c>
      <c r="T599" s="5" t="s">
        <v>36</v>
      </c>
      <c r="U599" s="5">
        <v>20</v>
      </c>
      <c r="V599" s="5">
        <v>10</v>
      </c>
      <c r="W599" s="33">
        <v>45600</v>
      </c>
      <c r="X599" s="41" t="s">
        <v>115</v>
      </c>
      <c r="Y599" s="41" t="s">
        <v>115</v>
      </c>
      <c r="Z599" s="33">
        <v>45685</v>
      </c>
      <c r="AA599" s="39"/>
      <c r="AB599" s="39"/>
      <c r="AC599" s="39"/>
      <c r="AD599" s="39"/>
      <c r="AE599" s="33">
        <v>45335</v>
      </c>
      <c r="AF599" s="39">
        <v>45071</v>
      </c>
      <c r="AG599" s="33">
        <v>45349</v>
      </c>
      <c r="AH599" s="57">
        <v>45321</v>
      </c>
      <c r="AI599" s="33">
        <v>45455</v>
      </c>
      <c r="AJ599" s="57">
        <v>45310</v>
      </c>
      <c r="AK599" s="33">
        <v>45492</v>
      </c>
      <c r="AL599" s="42"/>
      <c r="AM599" s="33">
        <v>45499</v>
      </c>
      <c r="AN599" s="33">
        <v>45320</v>
      </c>
      <c r="AO599" s="33">
        <v>45506</v>
      </c>
      <c r="AP599" s="43">
        <v>45343</v>
      </c>
      <c r="AQ599" s="33">
        <v>45527</v>
      </c>
      <c r="AR599" s="39"/>
      <c r="AS599" s="33">
        <v>45572</v>
      </c>
      <c r="AT599" s="39"/>
      <c r="AU599" s="33">
        <v>45586</v>
      </c>
      <c r="AV599" s="39"/>
      <c r="AW599" s="33">
        <v>45586</v>
      </c>
      <c r="AX599" s="39"/>
      <c r="AY599" s="33">
        <v>45593</v>
      </c>
      <c r="AZ599" s="39"/>
      <c r="BC599" s="28" t="s">
        <v>897</v>
      </c>
      <c r="BD599" s="5" t="s">
        <v>314</v>
      </c>
      <c r="BG599" s="33">
        <f>Table1[[#This Row],[OKTB Meeting
(Plan)]]</f>
        <v>45593</v>
      </c>
    </row>
    <row r="600" spans="1:59" ht="14.95" hidden="1" customHeight="1" x14ac:dyDescent="0.25">
      <c r="A600" s="3">
        <v>533</v>
      </c>
      <c r="B600" s="3" t="s">
        <v>692</v>
      </c>
      <c r="C600" s="9" t="s">
        <v>122</v>
      </c>
      <c r="D600" s="37" t="str">
        <f t="shared" si="9"/>
        <v>∞</v>
      </c>
      <c r="E600" s="5" t="s">
        <v>339</v>
      </c>
      <c r="F600" s="5" t="s">
        <v>817</v>
      </c>
      <c r="G600" s="5">
        <v>644633</v>
      </c>
      <c r="H600" s="5" t="s">
        <v>554</v>
      </c>
      <c r="I600" s="5" t="s">
        <v>236</v>
      </c>
      <c r="J600" s="5" t="s">
        <v>546</v>
      </c>
      <c r="K600" s="5" t="s">
        <v>16</v>
      </c>
      <c r="N600" s="5" t="s">
        <v>337</v>
      </c>
      <c r="O600" s="5" t="s">
        <v>238</v>
      </c>
      <c r="R600" s="5">
        <v>1</v>
      </c>
      <c r="S600" s="5">
        <v>1</v>
      </c>
      <c r="U600" s="5">
        <v>40</v>
      </c>
      <c r="V600" s="5">
        <v>10</v>
      </c>
      <c r="W600" s="33">
        <v>45537</v>
      </c>
      <c r="X600" s="41">
        <v>45590</v>
      </c>
      <c r="Y600" s="41">
        <v>45604</v>
      </c>
      <c r="Z600" s="33">
        <v>45608</v>
      </c>
      <c r="AA600" s="39"/>
      <c r="AB600" s="39"/>
      <c r="AC600" s="39"/>
      <c r="AD600" s="39"/>
      <c r="AE600" s="33">
        <v>45264</v>
      </c>
      <c r="AF600" s="39">
        <v>45265</v>
      </c>
      <c r="AG600" s="33">
        <v>45278</v>
      </c>
      <c r="AH600" s="57">
        <v>45306</v>
      </c>
      <c r="AI600" s="33">
        <v>45330</v>
      </c>
      <c r="AJ600" s="33">
        <v>45330</v>
      </c>
      <c r="AK600" s="33">
        <v>45358</v>
      </c>
      <c r="AL600" s="39">
        <v>45386</v>
      </c>
      <c r="AM600" s="33">
        <v>45434</v>
      </c>
      <c r="AN600" s="39"/>
      <c r="AO600" s="69">
        <v>45372</v>
      </c>
      <c r="AP600" s="39">
        <v>45386</v>
      </c>
      <c r="AQ600" s="33">
        <v>45464</v>
      </c>
      <c r="AR600" s="39"/>
      <c r="AS600" s="33">
        <v>45509</v>
      </c>
      <c r="AT600" s="39"/>
      <c r="AU600" s="33">
        <v>45523</v>
      </c>
      <c r="AV600" s="39"/>
      <c r="AW600" s="33">
        <v>45523</v>
      </c>
      <c r="AX600" s="39"/>
      <c r="AY600" s="33">
        <v>45530</v>
      </c>
      <c r="AZ600" s="39"/>
      <c r="BD600" s="5"/>
      <c r="BG600" s="33">
        <f>Table1[[#This Row],[OKTB Meeting
(Plan)]]</f>
        <v>45530</v>
      </c>
    </row>
    <row r="601" spans="1:59" ht="14.95" hidden="1" customHeight="1" x14ac:dyDescent="0.25">
      <c r="A601" s="3">
        <v>534</v>
      </c>
      <c r="B601" s="3" t="s">
        <v>692</v>
      </c>
      <c r="C601" s="9" t="s">
        <v>122</v>
      </c>
      <c r="D601" s="37" t="str">
        <f t="shared" si="9"/>
        <v>∞</v>
      </c>
      <c r="E601" s="5" t="s">
        <v>339</v>
      </c>
      <c r="F601" s="5" t="s">
        <v>817</v>
      </c>
      <c r="G601" s="5">
        <v>673734</v>
      </c>
      <c r="H601" s="5" t="s">
        <v>434</v>
      </c>
      <c r="I601" s="5" t="s">
        <v>236</v>
      </c>
      <c r="J601" s="5" t="s">
        <v>546</v>
      </c>
      <c r="K601" s="5" t="s">
        <v>16</v>
      </c>
      <c r="N601" s="5" t="s">
        <v>337</v>
      </c>
      <c r="O601" s="5" t="s">
        <v>238</v>
      </c>
      <c r="R601" s="5">
        <v>1</v>
      </c>
      <c r="S601" s="5">
        <v>1</v>
      </c>
      <c r="U601" s="5">
        <v>40</v>
      </c>
      <c r="V601" s="5">
        <v>10</v>
      </c>
      <c r="W601" s="33">
        <v>45537</v>
      </c>
      <c r="X601" s="41">
        <v>45590</v>
      </c>
      <c r="Y601" s="41">
        <v>45604</v>
      </c>
      <c r="Z601" s="33">
        <v>45608</v>
      </c>
      <c r="AA601" s="39"/>
      <c r="AB601" s="39"/>
      <c r="AC601" s="39"/>
      <c r="AD601" s="39"/>
      <c r="AE601" s="33">
        <v>45264</v>
      </c>
      <c r="AF601" s="39">
        <v>45265</v>
      </c>
      <c r="AG601" s="33">
        <v>45278</v>
      </c>
      <c r="AH601" s="57">
        <v>45672</v>
      </c>
      <c r="AI601" s="33">
        <v>45330</v>
      </c>
      <c r="AJ601" s="33">
        <v>45330</v>
      </c>
      <c r="AK601" s="33">
        <v>45358</v>
      </c>
      <c r="AL601" s="39">
        <v>45386</v>
      </c>
      <c r="AM601" s="33">
        <v>45434</v>
      </c>
      <c r="AN601" s="39"/>
      <c r="AO601" s="69">
        <v>45372</v>
      </c>
      <c r="AP601" s="39">
        <v>45386</v>
      </c>
      <c r="AQ601" s="33">
        <v>45464</v>
      </c>
      <c r="AR601" s="39"/>
      <c r="AS601" s="33">
        <v>45509</v>
      </c>
      <c r="AT601" s="39"/>
      <c r="AU601" s="33">
        <v>45523</v>
      </c>
      <c r="AV601" s="39"/>
      <c r="AW601" s="33">
        <v>45523</v>
      </c>
      <c r="AX601" s="39"/>
      <c r="AY601" s="33">
        <v>45530</v>
      </c>
      <c r="AZ601" s="39"/>
      <c r="BD601" s="5"/>
      <c r="BG601" s="33">
        <f>Table1[[#This Row],[OKTB Meeting
(Plan)]]</f>
        <v>45530</v>
      </c>
    </row>
    <row r="602" spans="1:59" ht="14.95" hidden="1" customHeight="1" x14ac:dyDescent="0.25">
      <c r="A602" s="3">
        <v>535</v>
      </c>
      <c r="B602" s="3" t="s">
        <v>692</v>
      </c>
      <c r="C602" s="9" t="s">
        <v>122</v>
      </c>
      <c r="D602" s="37" t="str">
        <f t="shared" si="9"/>
        <v>∞</v>
      </c>
      <c r="E602" s="5" t="s">
        <v>339</v>
      </c>
      <c r="F602" s="5" t="s">
        <v>817</v>
      </c>
      <c r="G602" s="5">
        <v>655481</v>
      </c>
      <c r="H602" s="5" t="s">
        <v>440</v>
      </c>
      <c r="I602" s="5" t="s">
        <v>236</v>
      </c>
      <c r="J602" s="5" t="s">
        <v>546</v>
      </c>
      <c r="K602" s="5" t="s">
        <v>16</v>
      </c>
      <c r="N602" s="5" t="s">
        <v>337</v>
      </c>
      <c r="O602" s="5" t="s">
        <v>238</v>
      </c>
      <c r="R602" s="5">
        <v>1</v>
      </c>
      <c r="S602" s="5">
        <v>1</v>
      </c>
      <c r="U602" s="5">
        <v>40</v>
      </c>
      <c r="V602" s="5">
        <v>10</v>
      </c>
      <c r="W602" s="33">
        <v>45537</v>
      </c>
      <c r="X602" s="41">
        <v>45590</v>
      </c>
      <c r="Y602" s="41">
        <v>45604</v>
      </c>
      <c r="Z602" s="33">
        <v>45608</v>
      </c>
      <c r="AA602" s="39"/>
      <c r="AB602" s="39"/>
      <c r="AC602" s="39"/>
      <c r="AD602" s="39"/>
      <c r="AE602" s="33">
        <v>45264</v>
      </c>
      <c r="AF602" s="39">
        <v>45265</v>
      </c>
      <c r="AG602" s="33">
        <v>45278</v>
      </c>
      <c r="AH602" s="57">
        <v>45672</v>
      </c>
      <c r="AI602" s="33">
        <v>45392</v>
      </c>
      <c r="AJ602" s="33">
        <v>45330</v>
      </c>
      <c r="AK602" s="33">
        <v>45427</v>
      </c>
      <c r="AL602" s="39">
        <v>45386</v>
      </c>
      <c r="AM602" s="33">
        <v>45434</v>
      </c>
      <c r="AN602" s="39"/>
      <c r="AO602" s="69">
        <v>45442</v>
      </c>
      <c r="AP602" s="39">
        <v>45386</v>
      </c>
      <c r="AQ602" s="33">
        <v>45464</v>
      </c>
      <c r="AR602" s="39"/>
      <c r="AS602" s="33">
        <v>45509</v>
      </c>
      <c r="AT602" s="39"/>
      <c r="AU602" s="33">
        <v>45523</v>
      </c>
      <c r="AV602" s="39"/>
      <c r="AW602" s="33">
        <v>45523</v>
      </c>
      <c r="AX602" s="39"/>
      <c r="AY602" s="33">
        <v>45530</v>
      </c>
      <c r="AZ602" s="39"/>
      <c r="BD602" s="5"/>
      <c r="BG602" s="33">
        <f>Table1[[#This Row],[OKTB Meeting
(Plan)]]</f>
        <v>45530</v>
      </c>
    </row>
    <row r="603" spans="1:59" ht="14.95" hidden="1" customHeight="1" x14ac:dyDescent="0.25">
      <c r="A603" s="3">
        <v>591</v>
      </c>
      <c r="B603" s="3" t="s">
        <v>692</v>
      </c>
      <c r="C603" s="9" t="s">
        <v>122</v>
      </c>
      <c r="D603" s="37" t="str">
        <f t="shared" si="9"/>
        <v>∞</v>
      </c>
      <c r="E603" s="5" t="s">
        <v>1074</v>
      </c>
      <c r="F603" s="5" t="s">
        <v>1075</v>
      </c>
      <c r="G603" s="5">
        <v>648541</v>
      </c>
      <c r="H603" s="5" t="s">
        <v>212</v>
      </c>
      <c r="I603" s="5" t="s">
        <v>236</v>
      </c>
      <c r="J603" s="5" t="s">
        <v>546</v>
      </c>
      <c r="K603" s="5" t="s">
        <v>16</v>
      </c>
      <c r="N603" s="5" t="s">
        <v>337</v>
      </c>
      <c r="O603" s="5" t="s">
        <v>238</v>
      </c>
      <c r="R603" s="5">
        <v>1</v>
      </c>
      <c r="S603" s="5">
        <v>1</v>
      </c>
      <c r="U603" s="5">
        <v>40</v>
      </c>
      <c r="V603" s="5">
        <v>10</v>
      </c>
      <c r="W603" s="33">
        <v>45607</v>
      </c>
      <c r="X603" s="41">
        <v>45674</v>
      </c>
      <c r="Y603" s="41">
        <v>45691</v>
      </c>
      <c r="Z603" s="33">
        <v>45693</v>
      </c>
      <c r="AA603" s="39"/>
      <c r="AB603" s="39"/>
      <c r="AC603" s="39"/>
      <c r="AD603" s="39"/>
      <c r="AE603" s="33">
        <v>45342</v>
      </c>
      <c r="AF603" s="39">
        <v>45265</v>
      </c>
      <c r="AG603" s="33">
        <v>45356</v>
      </c>
      <c r="AH603" s="33">
        <v>45306</v>
      </c>
      <c r="AI603" s="33">
        <v>45463</v>
      </c>
      <c r="AJ603" s="33">
        <v>45330</v>
      </c>
      <c r="AK603" s="33">
        <v>45499</v>
      </c>
      <c r="AL603" s="39">
        <v>45386</v>
      </c>
      <c r="AM603" s="33">
        <v>45506</v>
      </c>
      <c r="AN603" s="39"/>
      <c r="AO603" s="69">
        <v>45513</v>
      </c>
      <c r="AP603" s="39">
        <v>45386</v>
      </c>
      <c r="AQ603" s="33">
        <v>45534</v>
      </c>
      <c r="AR603" s="39"/>
      <c r="AS603" s="33">
        <v>45579</v>
      </c>
      <c r="AT603" s="39"/>
      <c r="AU603" s="33">
        <v>45593</v>
      </c>
      <c r="AV603" s="39"/>
      <c r="AW603" s="33">
        <v>45593</v>
      </c>
      <c r="AX603" s="39"/>
      <c r="AY603" s="33">
        <v>45600</v>
      </c>
      <c r="AZ603" s="39"/>
      <c r="BD603" s="5"/>
      <c r="BG603" s="33">
        <f>Table1[[#This Row],[OKTB Meeting
(Plan)]]</f>
        <v>45600</v>
      </c>
    </row>
    <row r="604" spans="1:59" ht="14.95" hidden="1" customHeight="1" x14ac:dyDescent="0.25">
      <c r="A604" s="3">
        <v>592</v>
      </c>
      <c r="B604" s="3" t="s">
        <v>692</v>
      </c>
      <c r="C604" s="9" t="s">
        <v>122</v>
      </c>
      <c r="D604" s="37" t="str">
        <f t="shared" si="9"/>
        <v>∞</v>
      </c>
      <c r="E604" s="5" t="s">
        <v>1074</v>
      </c>
      <c r="F604" s="5" t="s">
        <v>1075</v>
      </c>
      <c r="G604" s="5">
        <v>648542</v>
      </c>
      <c r="H604" s="5" t="s">
        <v>318</v>
      </c>
      <c r="I604" s="5" t="s">
        <v>236</v>
      </c>
      <c r="J604" s="5" t="s">
        <v>546</v>
      </c>
      <c r="K604" s="5" t="s">
        <v>16</v>
      </c>
      <c r="N604" s="5" t="s">
        <v>337</v>
      </c>
      <c r="O604" s="5" t="s">
        <v>238</v>
      </c>
      <c r="R604" s="5">
        <v>1</v>
      </c>
      <c r="S604" s="5">
        <v>1</v>
      </c>
      <c r="U604" s="5">
        <v>40</v>
      </c>
      <c r="V604" s="5">
        <v>10</v>
      </c>
      <c r="W604" s="33">
        <v>45607</v>
      </c>
      <c r="X604" s="41">
        <v>45674</v>
      </c>
      <c r="Y604" s="41">
        <v>45691</v>
      </c>
      <c r="Z604" s="33">
        <v>45693</v>
      </c>
      <c r="AA604" s="39"/>
      <c r="AB604" s="39"/>
      <c r="AC604" s="39"/>
      <c r="AD604" s="39"/>
      <c r="AE604" s="33">
        <v>45342</v>
      </c>
      <c r="AF604" s="39">
        <v>45265</v>
      </c>
      <c r="AG604" s="33">
        <v>45356</v>
      </c>
      <c r="AH604" s="33">
        <v>45672</v>
      </c>
      <c r="AI604" s="33">
        <v>45463</v>
      </c>
      <c r="AJ604" s="33">
        <v>45330</v>
      </c>
      <c r="AK604" s="33">
        <v>45499</v>
      </c>
      <c r="AL604" s="39">
        <v>45386</v>
      </c>
      <c r="AM604" s="33">
        <v>45506</v>
      </c>
      <c r="AN604" s="39"/>
      <c r="AO604" s="69">
        <v>45513</v>
      </c>
      <c r="AP604" s="39">
        <v>45386</v>
      </c>
      <c r="AQ604" s="33">
        <v>45534</v>
      </c>
      <c r="AR604" s="39"/>
      <c r="AS604" s="33">
        <v>45579</v>
      </c>
      <c r="AT604" s="39"/>
      <c r="AU604" s="33">
        <v>45593</v>
      </c>
      <c r="AV604" s="39"/>
      <c r="AW604" s="33">
        <v>45593</v>
      </c>
      <c r="AX604" s="39"/>
      <c r="AY604" s="33">
        <v>45600</v>
      </c>
      <c r="AZ604" s="39"/>
      <c r="BD604" s="5"/>
      <c r="BG604" s="33">
        <f>Table1[[#This Row],[OKTB Meeting
(Plan)]]</f>
        <v>45600</v>
      </c>
    </row>
    <row r="605" spans="1:59" ht="14.95" hidden="1" customHeight="1" x14ac:dyDescent="0.25">
      <c r="A605" s="3">
        <v>593</v>
      </c>
      <c r="B605" s="3" t="s">
        <v>692</v>
      </c>
      <c r="C605" s="9" t="s">
        <v>122</v>
      </c>
      <c r="D605" s="37" t="str">
        <f t="shared" si="9"/>
        <v>∞</v>
      </c>
      <c r="E605" s="5" t="s">
        <v>1074</v>
      </c>
      <c r="F605" s="5" t="s">
        <v>817</v>
      </c>
      <c r="G605" s="5">
        <v>648544</v>
      </c>
      <c r="H605" s="5" t="s">
        <v>328</v>
      </c>
      <c r="I605" s="5" t="s">
        <v>236</v>
      </c>
      <c r="J605" s="5" t="s">
        <v>546</v>
      </c>
      <c r="K605" s="5" t="s">
        <v>16</v>
      </c>
      <c r="N605" s="5" t="s">
        <v>337</v>
      </c>
      <c r="O605" s="5" t="s">
        <v>238</v>
      </c>
      <c r="R605" s="5">
        <v>1</v>
      </c>
      <c r="S605" s="5">
        <v>1</v>
      </c>
      <c r="U605" s="5">
        <v>40</v>
      </c>
      <c r="V605" s="5">
        <v>10</v>
      </c>
      <c r="W605" s="33">
        <v>45607</v>
      </c>
      <c r="X605" s="41">
        <v>45674</v>
      </c>
      <c r="Y605" s="41">
        <v>45691</v>
      </c>
      <c r="Z605" s="33">
        <v>45693</v>
      </c>
      <c r="AA605" s="39"/>
      <c r="AB605" s="39"/>
      <c r="AC605" s="39"/>
      <c r="AD605" s="39"/>
      <c r="AE605" s="33">
        <v>45342</v>
      </c>
      <c r="AF605" s="39">
        <v>45265</v>
      </c>
      <c r="AG605" s="33">
        <v>45356</v>
      </c>
      <c r="AH605" s="33">
        <v>45672</v>
      </c>
      <c r="AI605" s="33">
        <v>45463</v>
      </c>
      <c r="AJ605" s="33">
        <v>45330</v>
      </c>
      <c r="AK605" s="33">
        <v>45499</v>
      </c>
      <c r="AL605" s="39">
        <v>45386</v>
      </c>
      <c r="AM605" s="33">
        <v>45506</v>
      </c>
      <c r="AN605" s="39"/>
      <c r="AO605" s="33">
        <v>45513</v>
      </c>
      <c r="AP605" s="39">
        <v>45386</v>
      </c>
      <c r="AQ605" s="33">
        <v>45534</v>
      </c>
      <c r="AR605" s="39"/>
      <c r="AS605" s="33">
        <v>45579</v>
      </c>
      <c r="AT605" s="39"/>
      <c r="AU605" s="33">
        <v>45593</v>
      </c>
      <c r="AV605" s="39"/>
      <c r="AW605" s="33">
        <v>45593</v>
      </c>
      <c r="AX605" s="39"/>
      <c r="AY605" s="33">
        <v>45600</v>
      </c>
      <c r="AZ605" s="39"/>
      <c r="BD605" s="5"/>
      <c r="BG605" s="33">
        <f>Table1[[#This Row],[OKTB Meeting
(Plan)]]</f>
        <v>45600</v>
      </c>
    </row>
    <row r="606" spans="1:59" ht="14.95" hidden="1" customHeight="1" x14ac:dyDescent="0.25">
      <c r="A606" s="3">
        <v>597</v>
      </c>
      <c r="B606" s="3" t="s">
        <v>692</v>
      </c>
      <c r="C606" s="9" t="s">
        <v>122</v>
      </c>
      <c r="D606" s="37" t="str">
        <f t="shared" si="9"/>
        <v>∞</v>
      </c>
      <c r="E606" s="5" t="s">
        <v>320</v>
      </c>
      <c r="F606" s="5" t="s">
        <v>1136</v>
      </c>
      <c r="I606" s="5" t="s">
        <v>236</v>
      </c>
      <c r="J606" s="5" t="s">
        <v>118</v>
      </c>
      <c r="K606" s="5" t="s">
        <v>4</v>
      </c>
      <c r="L606" s="28"/>
      <c r="M606" s="5" t="s">
        <v>237</v>
      </c>
      <c r="N606" s="5" t="s">
        <v>1132</v>
      </c>
      <c r="O606" s="5" t="s">
        <v>311</v>
      </c>
      <c r="Q606" s="5" t="s">
        <v>697</v>
      </c>
      <c r="R606" s="5">
        <v>1</v>
      </c>
      <c r="S606" s="5">
        <v>1.5</v>
      </c>
      <c r="T606" s="5" t="s">
        <v>23</v>
      </c>
      <c r="U606" s="5">
        <v>40</v>
      </c>
      <c r="V606" s="5">
        <v>10</v>
      </c>
      <c r="W606" s="33">
        <v>45607</v>
      </c>
      <c r="X606" s="41">
        <v>45674</v>
      </c>
      <c r="Y606" s="41">
        <v>45691</v>
      </c>
      <c r="Z606" s="33">
        <v>45693</v>
      </c>
      <c r="AA606" s="39"/>
      <c r="AB606" s="39"/>
      <c r="AC606" s="39"/>
      <c r="AD606" s="39"/>
      <c r="AE606" s="33">
        <v>45342</v>
      </c>
      <c r="AF606" s="39"/>
      <c r="AG606" s="33">
        <v>45356</v>
      </c>
      <c r="AH606" s="39"/>
      <c r="AI606" s="33">
        <v>45463</v>
      </c>
      <c r="AJ606" s="39"/>
      <c r="AK606" s="33">
        <v>45499</v>
      </c>
      <c r="AL606" s="39"/>
      <c r="AM606" s="33">
        <v>45506</v>
      </c>
      <c r="AN606" s="39"/>
      <c r="AO606" s="33">
        <v>45513</v>
      </c>
      <c r="AP606" s="39"/>
      <c r="AQ606" s="33">
        <v>45534</v>
      </c>
      <c r="AR606" s="39"/>
      <c r="AS606" s="33">
        <v>45579</v>
      </c>
      <c r="AT606" s="39"/>
      <c r="AU606" s="33">
        <v>45593</v>
      </c>
      <c r="AV606" s="39"/>
      <c r="AW606" s="33">
        <v>45593</v>
      </c>
      <c r="AX606" s="39"/>
      <c r="AY606" s="33">
        <v>45600</v>
      </c>
      <c r="AZ606" s="39"/>
      <c r="BC606" s="28" t="s">
        <v>1137</v>
      </c>
      <c r="BD606" s="5"/>
      <c r="BG606" s="33">
        <f>Table1[[#This Row],[OKTB Meeting
(Plan)]]</f>
        <v>45600</v>
      </c>
    </row>
    <row r="607" spans="1:59" ht="14.95" hidden="1" customHeight="1" x14ac:dyDescent="0.2">
      <c r="A607" s="3">
        <v>598</v>
      </c>
      <c r="B607" s="3" t="s">
        <v>288</v>
      </c>
      <c r="C607" s="9" t="s">
        <v>122</v>
      </c>
      <c r="D607" s="37" t="str">
        <f t="shared" si="9"/>
        <v>∞</v>
      </c>
      <c r="E607" s="5" t="s">
        <v>442</v>
      </c>
      <c r="F607" s="5" t="s">
        <v>917</v>
      </c>
      <c r="I607" s="5" t="s">
        <v>293</v>
      </c>
      <c r="J607" s="5" t="s">
        <v>546</v>
      </c>
      <c r="K607" s="5" t="s">
        <v>4</v>
      </c>
      <c r="M607" s="5" t="s">
        <v>109</v>
      </c>
      <c r="N607" s="5" t="s">
        <v>122</v>
      </c>
      <c r="O607" s="5" t="s">
        <v>122</v>
      </c>
      <c r="P607" s="5" t="s">
        <v>122</v>
      </c>
      <c r="Q607" s="5" t="s">
        <v>122</v>
      </c>
      <c r="R607" s="5">
        <v>1</v>
      </c>
      <c r="S607" s="5">
        <v>0.5</v>
      </c>
      <c r="T607" s="5" t="s">
        <v>17</v>
      </c>
      <c r="U607" s="5">
        <v>20</v>
      </c>
      <c r="V607" s="5">
        <v>0</v>
      </c>
      <c r="W607" s="33">
        <v>45488</v>
      </c>
      <c r="X607" s="41" t="s">
        <v>115</v>
      </c>
      <c r="Y607" s="41" t="s">
        <v>115</v>
      </c>
      <c r="Z607" s="33">
        <v>45516</v>
      </c>
      <c r="AA607" s="39"/>
      <c r="AB607" s="39"/>
      <c r="AC607" s="39"/>
      <c r="AD607" s="39"/>
      <c r="AE607" s="33">
        <v>45211</v>
      </c>
      <c r="AF607" s="42"/>
      <c r="AG607" s="33" t="s">
        <v>112</v>
      </c>
      <c r="AH607" s="39" t="s">
        <v>112</v>
      </c>
      <c r="AI607" s="33">
        <v>45343</v>
      </c>
      <c r="AJ607" s="42"/>
      <c r="AK607" s="33" t="s">
        <v>112</v>
      </c>
      <c r="AL607" s="39" t="s">
        <v>112</v>
      </c>
      <c r="AM607" s="33">
        <v>45385</v>
      </c>
      <c r="AN607" s="42"/>
      <c r="AO607" s="33">
        <v>45392</v>
      </c>
      <c r="AP607" s="42"/>
      <c r="AQ607" s="33">
        <v>45413</v>
      </c>
      <c r="AR607" s="39"/>
      <c r="AS607" s="33">
        <v>45456</v>
      </c>
      <c r="AT607" s="43"/>
      <c r="AU607" s="33">
        <v>45471</v>
      </c>
      <c r="AV607" s="43"/>
      <c r="AW607" s="33">
        <v>45471</v>
      </c>
      <c r="AX607" s="43"/>
      <c r="AY607" s="33">
        <v>45481</v>
      </c>
      <c r="AZ607" s="43"/>
      <c r="BD607" s="5"/>
      <c r="BG607" s="33">
        <f>Table1[[#This Row],[OKTB Meeting
(Plan)]]</f>
        <v>45481</v>
      </c>
    </row>
    <row r="608" spans="1:59" ht="14.95" hidden="1" customHeight="1" x14ac:dyDescent="0.25">
      <c r="A608" s="3">
        <v>598</v>
      </c>
      <c r="B608" s="3" t="s">
        <v>692</v>
      </c>
      <c r="C608" s="9" t="s">
        <v>122</v>
      </c>
      <c r="D608" s="37" t="str">
        <f t="shared" si="9"/>
        <v>∞</v>
      </c>
      <c r="E608" s="5" t="s">
        <v>320</v>
      </c>
      <c r="F608" s="5" t="s">
        <v>1136</v>
      </c>
      <c r="I608" s="5" t="s">
        <v>236</v>
      </c>
      <c r="J608" s="5" t="s">
        <v>118</v>
      </c>
      <c r="K608" s="5" t="s">
        <v>4</v>
      </c>
      <c r="L608" s="28"/>
      <c r="M608" s="5" t="s">
        <v>237</v>
      </c>
      <c r="N608" s="5" t="s">
        <v>1132</v>
      </c>
      <c r="O608" s="5" t="s">
        <v>311</v>
      </c>
      <c r="Q608" s="5" t="s">
        <v>697</v>
      </c>
      <c r="R608" s="5">
        <v>1</v>
      </c>
      <c r="S608" s="5">
        <v>1.5</v>
      </c>
      <c r="T608" s="5" t="s">
        <v>23</v>
      </c>
      <c r="U608" s="5">
        <v>40</v>
      </c>
      <c r="V608" s="5">
        <v>10</v>
      </c>
      <c r="W608" s="33">
        <v>45607</v>
      </c>
      <c r="X608" s="41">
        <v>45674</v>
      </c>
      <c r="Y608" s="41">
        <v>45691</v>
      </c>
      <c r="Z608" s="33">
        <v>45693</v>
      </c>
      <c r="AA608" s="39"/>
      <c r="AB608" s="39"/>
      <c r="AC608" s="39"/>
      <c r="AD608" s="39"/>
      <c r="AE608" s="33">
        <v>45342</v>
      </c>
      <c r="AF608" s="39"/>
      <c r="AG608" s="33">
        <v>45356</v>
      </c>
      <c r="AH608" s="39"/>
      <c r="AI608" s="33">
        <v>45463</v>
      </c>
      <c r="AJ608" s="39"/>
      <c r="AK608" s="33">
        <v>45499</v>
      </c>
      <c r="AL608" s="39"/>
      <c r="AM608" s="33">
        <v>45506</v>
      </c>
      <c r="AN608" s="39"/>
      <c r="AO608" s="33">
        <v>45513</v>
      </c>
      <c r="AP608" s="39"/>
      <c r="AQ608" s="33">
        <v>45534</v>
      </c>
      <c r="AR608" s="39"/>
      <c r="AS608" s="33">
        <v>45579</v>
      </c>
      <c r="AT608" s="39"/>
      <c r="AU608" s="33">
        <v>45593</v>
      </c>
      <c r="AV608" s="39"/>
      <c r="AW608" s="33">
        <v>45593</v>
      </c>
      <c r="AX608" s="39"/>
      <c r="AY608" s="33">
        <v>45600</v>
      </c>
      <c r="AZ608" s="39"/>
      <c r="BC608" s="28" t="s">
        <v>1137</v>
      </c>
      <c r="BD608" s="5"/>
      <c r="BG608" s="33">
        <f>Table1[[#This Row],[OKTB Meeting
(Plan)]]</f>
        <v>45600</v>
      </c>
    </row>
    <row r="609" spans="1:59" ht="14.95" hidden="1" customHeight="1" x14ac:dyDescent="0.25">
      <c r="A609" s="3">
        <v>599</v>
      </c>
      <c r="B609" s="3" t="s">
        <v>692</v>
      </c>
      <c r="C609" s="9" t="s">
        <v>122</v>
      </c>
      <c r="D609" s="37" t="str">
        <f t="shared" si="9"/>
        <v>∞</v>
      </c>
      <c r="E609" s="5" t="s">
        <v>320</v>
      </c>
      <c r="F609" s="5" t="s">
        <v>1136</v>
      </c>
      <c r="I609" s="5" t="s">
        <v>236</v>
      </c>
      <c r="J609" s="5" t="s">
        <v>118</v>
      </c>
      <c r="K609" s="5" t="s">
        <v>4</v>
      </c>
      <c r="L609" s="28"/>
      <c r="M609" s="5" t="s">
        <v>237</v>
      </c>
      <c r="N609" s="5" t="s">
        <v>1132</v>
      </c>
      <c r="O609" s="5" t="s">
        <v>311</v>
      </c>
      <c r="Q609" s="5" t="s">
        <v>697</v>
      </c>
      <c r="R609" s="5">
        <v>1</v>
      </c>
      <c r="S609" s="5">
        <v>1.5</v>
      </c>
      <c r="T609" s="5" t="s">
        <v>23</v>
      </c>
      <c r="U609" s="5">
        <v>40</v>
      </c>
      <c r="V609" s="5">
        <v>10</v>
      </c>
      <c r="W609" s="33">
        <v>45607</v>
      </c>
      <c r="X609" s="41">
        <v>45674</v>
      </c>
      <c r="Y609" s="41">
        <v>45691</v>
      </c>
      <c r="Z609" s="33">
        <v>45693</v>
      </c>
      <c r="AA609" s="39"/>
      <c r="AB609" s="39"/>
      <c r="AC609" s="39"/>
      <c r="AD609" s="39"/>
      <c r="AE609" s="33">
        <v>45342</v>
      </c>
      <c r="AF609" s="39"/>
      <c r="AG609" s="33">
        <v>45356</v>
      </c>
      <c r="AH609" s="39"/>
      <c r="AI609" s="33">
        <v>45463</v>
      </c>
      <c r="AJ609" s="39"/>
      <c r="AK609" s="33">
        <v>45499</v>
      </c>
      <c r="AL609" s="39"/>
      <c r="AM609" s="33">
        <v>45506</v>
      </c>
      <c r="AN609" s="39"/>
      <c r="AO609" s="33">
        <v>45513</v>
      </c>
      <c r="AP609" s="39"/>
      <c r="AQ609" s="33">
        <v>45534</v>
      </c>
      <c r="AR609" s="39"/>
      <c r="AS609" s="33">
        <v>45579</v>
      </c>
      <c r="AT609" s="39"/>
      <c r="AU609" s="33">
        <v>45593</v>
      </c>
      <c r="AV609" s="39"/>
      <c r="AW609" s="33">
        <v>45593</v>
      </c>
      <c r="AX609" s="39"/>
      <c r="AY609" s="33">
        <v>45600</v>
      </c>
      <c r="AZ609" s="39"/>
      <c r="BC609" s="28" t="s">
        <v>1137</v>
      </c>
      <c r="BD609" s="5"/>
      <c r="BG609" s="33">
        <f>Table1[[#This Row],[OKTB Meeting
(Plan)]]</f>
        <v>45600</v>
      </c>
    </row>
    <row r="610" spans="1:59" ht="14.95" hidden="1" customHeight="1" x14ac:dyDescent="0.25">
      <c r="A610" s="3">
        <v>600</v>
      </c>
      <c r="B610" s="3" t="s">
        <v>692</v>
      </c>
      <c r="C610" s="9" t="s">
        <v>122</v>
      </c>
      <c r="D610" s="37" t="str">
        <f t="shared" si="9"/>
        <v>∞</v>
      </c>
      <c r="E610" s="5" t="s">
        <v>320</v>
      </c>
      <c r="F610" s="5" t="s">
        <v>1136</v>
      </c>
      <c r="I610" s="5" t="s">
        <v>236</v>
      </c>
      <c r="J610" s="5" t="s">
        <v>118</v>
      </c>
      <c r="K610" s="5" t="s">
        <v>4</v>
      </c>
      <c r="L610" s="28"/>
      <c r="M610" s="5" t="s">
        <v>237</v>
      </c>
      <c r="N610" s="5" t="s">
        <v>1132</v>
      </c>
      <c r="O610" s="5" t="s">
        <v>311</v>
      </c>
      <c r="Q610" s="5" t="s">
        <v>697</v>
      </c>
      <c r="R610" s="5">
        <v>1</v>
      </c>
      <c r="S610" s="5">
        <v>1.5</v>
      </c>
      <c r="T610" s="5" t="s">
        <v>23</v>
      </c>
      <c r="U610" s="5">
        <v>40</v>
      </c>
      <c r="V610" s="5">
        <v>10</v>
      </c>
      <c r="W610" s="33">
        <v>45607</v>
      </c>
      <c r="X610" s="41">
        <v>45674</v>
      </c>
      <c r="Y610" s="41">
        <v>45691</v>
      </c>
      <c r="Z610" s="33">
        <v>45693</v>
      </c>
      <c r="AA610" s="39"/>
      <c r="AB610" s="39"/>
      <c r="AC610" s="39"/>
      <c r="AD610" s="39"/>
      <c r="AE610" s="33">
        <v>45342</v>
      </c>
      <c r="AF610" s="39"/>
      <c r="AG610" s="33">
        <v>45356</v>
      </c>
      <c r="AH610" s="39"/>
      <c r="AI610" s="33">
        <v>45463</v>
      </c>
      <c r="AJ610" s="39"/>
      <c r="AK610" s="33">
        <v>45499</v>
      </c>
      <c r="AL610" s="39"/>
      <c r="AM610" s="33">
        <v>45506</v>
      </c>
      <c r="AN610" s="39"/>
      <c r="AO610" s="33">
        <v>45513</v>
      </c>
      <c r="AP610" s="39"/>
      <c r="AQ610" s="33">
        <v>45534</v>
      </c>
      <c r="AR610" s="39"/>
      <c r="AS610" s="33">
        <v>45579</v>
      </c>
      <c r="AT610" s="39"/>
      <c r="AU610" s="33">
        <v>45593</v>
      </c>
      <c r="AV610" s="39"/>
      <c r="AW610" s="33">
        <v>45593</v>
      </c>
      <c r="AX610" s="39"/>
      <c r="AY610" s="33">
        <v>45600</v>
      </c>
      <c r="AZ610" s="39"/>
      <c r="BC610" s="28" t="s">
        <v>1137</v>
      </c>
      <c r="BD610" s="5"/>
      <c r="BG610" s="33">
        <f>Table1[[#This Row],[OKTB Meeting
(Plan)]]</f>
        <v>45600</v>
      </c>
    </row>
    <row r="611" spans="1:59" ht="14.95" hidden="1" customHeight="1" x14ac:dyDescent="0.25">
      <c r="A611" s="3">
        <v>601</v>
      </c>
      <c r="B611" s="3" t="s">
        <v>692</v>
      </c>
      <c r="C611" s="9" t="s">
        <v>122</v>
      </c>
      <c r="D611" s="37" t="str">
        <f t="shared" si="9"/>
        <v>∞</v>
      </c>
      <c r="E611" s="5" t="s">
        <v>320</v>
      </c>
      <c r="F611" s="5" t="s">
        <v>1136</v>
      </c>
      <c r="I611" s="5" t="s">
        <v>236</v>
      </c>
      <c r="J611" s="5" t="s">
        <v>118</v>
      </c>
      <c r="K611" s="5" t="s">
        <v>4</v>
      </c>
      <c r="L611" s="28"/>
      <c r="M611" s="5" t="s">
        <v>237</v>
      </c>
      <c r="N611" s="5" t="s">
        <v>1132</v>
      </c>
      <c r="O611" s="5" t="s">
        <v>311</v>
      </c>
      <c r="Q611" s="5" t="s">
        <v>697</v>
      </c>
      <c r="R611" s="5">
        <v>1</v>
      </c>
      <c r="S611" s="5">
        <v>1.5</v>
      </c>
      <c r="T611" s="5" t="s">
        <v>23</v>
      </c>
      <c r="U611" s="5">
        <v>40</v>
      </c>
      <c r="V611" s="5">
        <v>10</v>
      </c>
      <c r="W611" s="33">
        <v>45607</v>
      </c>
      <c r="X611" s="41">
        <v>45674</v>
      </c>
      <c r="Y611" s="41">
        <v>45691</v>
      </c>
      <c r="Z611" s="33">
        <v>45693</v>
      </c>
      <c r="AA611" s="39"/>
      <c r="AB611" s="39"/>
      <c r="AC611" s="39"/>
      <c r="AD611" s="39"/>
      <c r="AE611" s="33">
        <v>45342</v>
      </c>
      <c r="AF611" s="39"/>
      <c r="AG611" s="33">
        <v>45356</v>
      </c>
      <c r="AH611" s="39"/>
      <c r="AI611" s="33">
        <v>45463</v>
      </c>
      <c r="AJ611" s="39"/>
      <c r="AK611" s="33">
        <v>45499</v>
      </c>
      <c r="AL611" s="39"/>
      <c r="AM611" s="33">
        <v>45506</v>
      </c>
      <c r="AN611" s="39"/>
      <c r="AO611" s="33">
        <v>45513</v>
      </c>
      <c r="AP611" s="39"/>
      <c r="AQ611" s="33">
        <v>45534</v>
      </c>
      <c r="AR611" s="39"/>
      <c r="AS611" s="33">
        <v>45579</v>
      </c>
      <c r="AT611" s="39"/>
      <c r="AU611" s="33">
        <v>45593</v>
      </c>
      <c r="AV611" s="39"/>
      <c r="AW611" s="33">
        <v>45593</v>
      </c>
      <c r="AX611" s="39"/>
      <c r="AY611" s="33">
        <v>45600</v>
      </c>
      <c r="AZ611" s="39"/>
      <c r="BC611" s="28" t="s">
        <v>1137</v>
      </c>
      <c r="BD611" s="5"/>
      <c r="BG611" s="33">
        <f>Table1[[#This Row],[OKTB Meeting
(Plan)]]</f>
        <v>45600</v>
      </c>
    </row>
    <row r="612" spans="1:59" ht="14.95" hidden="1" customHeight="1" x14ac:dyDescent="0.25">
      <c r="A612" s="3">
        <v>602</v>
      </c>
      <c r="B612" s="3" t="s">
        <v>692</v>
      </c>
      <c r="C612" s="9" t="s">
        <v>122</v>
      </c>
      <c r="D612" s="37" t="str">
        <f t="shared" si="9"/>
        <v>∞</v>
      </c>
      <c r="E612" s="5" t="s">
        <v>320</v>
      </c>
      <c r="F612" s="5" t="s">
        <v>1138</v>
      </c>
      <c r="I612" s="5" t="s">
        <v>236</v>
      </c>
      <c r="J612" s="5" t="s">
        <v>118</v>
      </c>
      <c r="K612" s="5" t="s">
        <v>4</v>
      </c>
      <c r="L612" s="28"/>
      <c r="M612" s="5" t="s">
        <v>237</v>
      </c>
      <c r="N612" s="5" t="s">
        <v>1132</v>
      </c>
      <c r="O612" s="5" t="s">
        <v>311</v>
      </c>
      <c r="Q612" s="5" t="s">
        <v>697</v>
      </c>
      <c r="R612" s="5">
        <v>1</v>
      </c>
      <c r="S612" s="5">
        <v>1.5</v>
      </c>
      <c r="T612" s="5" t="s">
        <v>23</v>
      </c>
      <c r="U612" s="5">
        <v>40</v>
      </c>
      <c r="V612" s="5">
        <v>10</v>
      </c>
      <c r="W612" s="33">
        <v>45607</v>
      </c>
      <c r="X612" s="41">
        <v>45674</v>
      </c>
      <c r="Y612" s="41">
        <v>45691</v>
      </c>
      <c r="Z612" s="33">
        <v>45693</v>
      </c>
      <c r="AA612" s="39"/>
      <c r="AB612" s="39"/>
      <c r="AC612" s="39"/>
      <c r="AD612" s="39"/>
      <c r="AE612" s="33">
        <v>45342</v>
      </c>
      <c r="AF612" s="39"/>
      <c r="AG612" s="33">
        <v>45356</v>
      </c>
      <c r="AH612" s="39"/>
      <c r="AI612" s="33">
        <v>45463</v>
      </c>
      <c r="AJ612" s="39"/>
      <c r="AK612" s="33">
        <v>45499</v>
      </c>
      <c r="AL612" s="39"/>
      <c r="AM612" s="33">
        <v>45506</v>
      </c>
      <c r="AN612" s="39"/>
      <c r="AO612" s="33">
        <v>45513</v>
      </c>
      <c r="AP612" s="39"/>
      <c r="AQ612" s="33">
        <v>45534</v>
      </c>
      <c r="AR612" s="39"/>
      <c r="AS612" s="33">
        <v>45579</v>
      </c>
      <c r="AT612" s="39"/>
      <c r="AU612" s="33">
        <v>45593</v>
      </c>
      <c r="AV612" s="39"/>
      <c r="AW612" s="33">
        <v>45593</v>
      </c>
      <c r="AX612" s="39"/>
      <c r="AY612" s="33">
        <v>45600</v>
      </c>
      <c r="AZ612" s="39"/>
      <c r="BC612" s="28" t="s">
        <v>1137</v>
      </c>
      <c r="BD612" s="5"/>
      <c r="BG612" s="33"/>
    </row>
    <row r="613" spans="1:59" ht="14.95" hidden="1" customHeight="1" x14ac:dyDescent="0.25">
      <c r="A613" s="3">
        <v>603</v>
      </c>
      <c r="B613" s="3" t="s">
        <v>692</v>
      </c>
      <c r="C613" s="9" t="s">
        <v>122</v>
      </c>
      <c r="D613" s="37" t="str">
        <f t="shared" si="9"/>
        <v>∞</v>
      </c>
      <c r="E613" s="5" t="s">
        <v>1139</v>
      </c>
      <c r="F613" s="5" t="s">
        <v>1140</v>
      </c>
      <c r="H613" s="5" t="s">
        <v>122</v>
      </c>
      <c r="I613" s="5" t="s">
        <v>236</v>
      </c>
      <c r="J613" s="5" t="s">
        <v>118</v>
      </c>
      <c r="K613" s="5" t="s">
        <v>4</v>
      </c>
      <c r="N613" s="5" t="s">
        <v>185</v>
      </c>
      <c r="R613" s="5">
        <v>0</v>
      </c>
      <c r="S613" s="5">
        <v>0</v>
      </c>
      <c r="U613" s="5">
        <v>40</v>
      </c>
      <c r="V613" s="5">
        <v>10</v>
      </c>
      <c r="W613" s="33">
        <v>45607</v>
      </c>
      <c r="X613" s="41">
        <v>45674</v>
      </c>
      <c r="Y613" s="41">
        <v>45675</v>
      </c>
      <c r="Z613" s="33">
        <v>45688</v>
      </c>
      <c r="AA613" s="39"/>
      <c r="AB613" s="39"/>
      <c r="AC613" s="39"/>
      <c r="AD613" s="39"/>
      <c r="AE613" s="33">
        <v>45342</v>
      </c>
      <c r="AF613" s="39">
        <v>45265</v>
      </c>
      <c r="AG613" s="33">
        <v>45356</v>
      </c>
      <c r="AH613" s="57">
        <v>45672</v>
      </c>
      <c r="AI613" s="33">
        <v>45330</v>
      </c>
      <c r="AJ613" s="39"/>
      <c r="AK613" s="33">
        <v>45358</v>
      </c>
      <c r="AL613" s="39"/>
      <c r="AM613" s="33">
        <v>45506</v>
      </c>
      <c r="AN613" s="39"/>
      <c r="AO613" s="33">
        <v>45372</v>
      </c>
      <c r="AP613" s="39"/>
      <c r="AQ613" s="33">
        <v>45534</v>
      </c>
      <c r="AR613" s="39"/>
      <c r="AS613" s="33">
        <v>45579</v>
      </c>
      <c r="AT613" s="39"/>
      <c r="AU613" s="33">
        <v>45593</v>
      </c>
      <c r="AV613" s="39"/>
      <c r="AW613" s="33">
        <v>45593</v>
      </c>
      <c r="AX613" s="39"/>
      <c r="AY613" s="33">
        <v>45600</v>
      </c>
      <c r="AZ613" s="39"/>
      <c r="BD613" s="5"/>
      <c r="BG613" s="33"/>
    </row>
    <row r="614" spans="1:59" ht="14.95" hidden="1" customHeight="1" x14ac:dyDescent="0.25">
      <c r="A614" s="3">
        <v>604</v>
      </c>
      <c r="B614" s="3" t="s">
        <v>692</v>
      </c>
      <c r="C614" s="9" t="s">
        <v>122</v>
      </c>
      <c r="D614" s="37" t="str">
        <f t="shared" si="9"/>
        <v>∞</v>
      </c>
      <c r="E614" s="5" t="s">
        <v>1139</v>
      </c>
      <c r="F614" s="5" t="s">
        <v>1140</v>
      </c>
      <c r="H614" s="5" t="s">
        <v>122</v>
      </c>
      <c r="I614" s="5" t="s">
        <v>236</v>
      </c>
      <c r="J614" s="5" t="s">
        <v>118</v>
      </c>
      <c r="K614" s="5" t="s">
        <v>4</v>
      </c>
      <c r="N614" s="5" t="s">
        <v>185</v>
      </c>
      <c r="R614" s="5">
        <v>0</v>
      </c>
      <c r="S614" s="5">
        <v>0</v>
      </c>
      <c r="U614" s="5">
        <v>40</v>
      </c>
      <c r="V614" s="5">
        <v>10</v>
      </c>
      <c r="W614" s="33">
        <v>45607</v>
      </c>
      <c r="X614" s="41">
        <v>45674</v>
      </c>
      <c r="Y614" s="41">
        <v>45675</v>
      </c>
      <c r="Z614" s="33">
        <v>45688</v>
      </c>
      <c r="AA614" s="39"/>
      <c r="AB614" s="39"/>
      <c r="AC614" s="39"/>
      <c r="AD614" s="39"/>
      <c r="AE614" s="33">
        <v>45342</v>
      </c>
      <c r="AF614" s="39">
        <v>45265</v>
      </c>
      <c r="AG614" s="33">
        <v>45356</v>
      </c>
      <c r="AH614" s="57">
        <v>45672</v>
      </c>
      <c r="AI614" s="33">
        <v>45330</v>
      </c>
      <c r="AJ614" s="39"/>
      <c r="AK614" s="33">
        <v>45358</v>
      </c>
      <c r="AL614" s="39"/>
      <c r="AM614" s="33">
        <v>45506</v>
      </c>
      <c r="AN614" s="39"/>
      <c r="AO614" s="33">
        <v>45372</v>
      </c>
      <c r="AP614" s="39"/>
      <c r="AQ614" s="33">
        <v>45534</v>
      </c>
      <c r="AR614" s="39"/>
      <c r="AS614" s="33">
        <v>45579</v>
      </c>
      <c r="AT614" s="39"/>
      <c r="AU614" s="33">
        <v>45593</v>
      </c>
      <c r="AV614" s="39"/>
      <c r="AW614" s="33">
        <v>45593</v>
      </c>
      <c r="AX614" s="39"/>
      <c r="AY614" s="33">
        <v>45600</v>
      </c>
      <c r="AZ614" s="39"/>
      <c r="BD614" s="5"/>
      <c r="BG614" s="33"/>
    </row>
    <row r="615" spans="1:59" ht="14.95" hidden="1" customHeight="1" x14ac:dyDescent="0.25">
      <c r="A615" s="3">
        <v>605</v>
      </c>
      <c r="B615" s="3" t="s">
        <v>692</v>
      </c>
      <c r="C615" s="9" t="s">
        <v>122</v>
      </c>
      <c r="D615" s="37" t="str">
        <f t="shared" si="9"/>
        <v>∞</v>
      </c>
      <c r="E615" s="5" t="s">
        <v>1141</v>
      </c>
      <c r="F615" s="5" t="s">
        <v>1131</v>
      </c>
      <c r="H615" s="5" t="s">
        <v>212</v>
      </c>
      <c r="J615" s="5" t="s">
        <v>118</v>
      </c>
      <c r="K615" s="5" t="s">
        <v>4</v>
      </c>
      <c r="R615" s="5">
        <v>1</v>
      </c>
      <c r="S615" s="5">
        <v>1</v>
      </c>
      <c r="U615" s="5">
        <v>40</v>
      </c>
      <c r="V615" s="5">
        <v>10</v>
      </c>
      <c r="W615" s="33">
        <v>45607</v>
      </c>
      <c r="X615" s="41">
        <v>45674</v>
      </c>
      <c r="Y615" s="41">
        <v>45691</v>
      </c>
      <c r="Z615" s="33">
        <v>45693</v>
      </c>
      <c r="AA615" s="39"/>
      <c r="AB615" s="39"/>
      <c r="AC615" s="39"/>
      <c r="AD615" s="39"/>
      <c r="AE615" s="33">
        <v>45342</v>
      </c>
      <c r="AF615" s="39"/>
      <c r="AG615" s="33">
        <v>45356</v>
      </c>
      <c r="AH615" s="39"/>
      <c r="AI615" s="33">
        <v>45463</v>
      </c>
      <c r="AJ615" s="39"/>
      <c r="AK615" s="33">
        <v>45499</v>
      </c>
      <c r="AL615" s="39"/>
      <c r="AM615" s="33">
        <v>45506</v>
      </c>
      <c r="AN615" s="39"/>
      <c r="AO615" s="33">
        <v>45513</v>
      </c>
      <c r="AP615" s="39"/>
      <c r="AQ615" s="33">
        <v>45534</v>
      </c>
      <c r="AR615" s="39"/>
      <c r="AS615" s="33">
        <v>45579</v>
      </c>
      <c r="AT615" s="39"/>
      <c r="AU615" s="33">
        <v>45593</v>
      </c>
      <c r="AV615" s="39"/>
      <c r="AW615" s="33">
        <v>45593</v>
      </c>
      <c r="AX615" s="39"/>
      <c r="AY615" s="33">
        <v>45600</v>
      </c>
      <c r="AZ615" s="39"/>
      <c r="BD615" s="5"/>
      <c r="BG615" s="33"/>
    </row>
    <row r="616" spans="1:59" ht="14.95" hidden="1" customHeight="1" x14ac:dyDescent="0.25">
      <c r="A616" s="3">
        <v>606</v>
      </c>
      <c r="B616" s="3" t="s">
        <v>692</v>
      </c>
      <c r="C616" s="9" t="s">
        <v>122</v>
      </c>
      <c r="D616" s="37" t="str">
        <f t="shared" si="9"/>
        <v>∞</v>
      </c>
      <c r="E616" s="5" t="s">
        <v>1141</v>
      </c>
      <c r="F616" s="5" t="s">
        <v>1131</v>
      </c>
      <c r="H616" s="5" t="s">
        <v>318</v>
      </c>
      <c r="J616" s="5" t="s">
        <v>118</v>
      </c>
      <c r="K616" s="5" t="s">
        <v>4</v>
      </c>
      <c r="R616" s="5">
        <v>1</v>
      </c>
      <c r="S616" s="5">
        <v>1</v>
      </c>
      <c r="U616" s="5">
        <v>40</v>
      </c>
      <c r="V616" s="5">
        <v>10</v>
      </c>
      <c r="W616" s="33">
        <v>45607</v>
      </c>
      <c r="X616" s="41">
        <v>45674</v>
      </c>
      <c r="Y616" s="41">
        <v>45691</v>
      </c>
      <c r="Z616" s="33">
        <v>45693</v>
      </c>
      <c r="AA616" s="39"/>
      <c r="AB616" s="39"/>
      <c r="AC616" s="39"/>
      <c r="AD616" s="39"/>
      <c r="AE616" s="33">
        <v>45342</v>
      </c>
      <c r="AF616" s="39"/>
      <c r="AG616" s="33">
        <v>45356</v>
      </c>
      <c r="AH616" s="39"/>
      <c r="AI616" s="33">
        <v>45463</v>
      </c>
      <c r="AJ616" s="39"/>
      <c r="AK616" s="33">
        <v>45499</v>
      </c>
      <c r="AL616" s="39"/>
      <c r="AM616" s="33">
        <v>45506</v>
      </c>
      <c r="AN616" s="39"/>
      <c r="AO616" s="33">
        <v>45513</v>
      </c>
      <c r="AP616" s="39"/>
      <c r="AQ616" s="33">
        <v>45534</v>
      </c>
      <c r="AR616" s="39"/>
      <c r="AS616" s="33">
        <v>45579</v>
      </c>
      <c r="AT616" s="39"/>
      <c r="AU616" s="33">
        <v>45593</v>
      </c>
      <c r="AV616" s="39"/>
      <c r="AW616" s="33">
        <v>45593</v>
      </c>
      <c r="AX616" s="39"/>
      <c r="AY616" s="33">
        <v>45600</v>
      </c>
      <c r="AZ616" s="39"/>
      <c r="BD616" s="5"/>
      <c r="BG616" s="33"/>
    </row>
    <row r="617" spans="1:59" ht="14.95" hidden="1" customHeight="1" x14ac:dyDescent="0.2">
      <c r="A617" s="3">
        <v>607</v>
      </c>
      <c r="B617" s="3" t="s">
        <v>562</v>
      </c>
      <c r="C617" s="9">
        <v>123059</v>
      </c>
      <c r="D617" s="37" t="str">
        <f t="shared" si="9"/>
        <v>∞</v>
      </c>
      <c r="E617" s="5" t="s">
        <v>1096</v>
      </c>
      <c r="F617" s="5" t="s">
        <v>1100</v>
      </c>
      <c r="H617" s="5" t="s">
        <v>1101</v>
      </c>
      <c r="I617" s="5" t="s">
        <v>236</v>
      </c>
      <c r="J617" s="5" t="s">
        <v>546</v>
      </c>
      <c r="K617" s="5" t="s">
        <v>4</v>
      </c>
      <c r="M617" s="5" t="s">
        <v>237</v>
      </c>
      <c r="N617" s="5" t="s">
        <v>122</v>
      </c>
      <c r="O617" s="5" t="s">
        <v>311</v>
      </c>
      <c r="Q617" s="5" t="s">
        <v>567</v>
      </c>
      <c r="R617" s="5">
        <v>2</v>
      </c>
      <c r="S617" s="5">
        <v>1.5</v>
      </c>
      <c r="T617" s="5" t="s">
        <v>36</v>
      </c>
      <c r="U617" s="5">
        <v>80</v>
      </c>
      <c r="V617" s="5">
        <v>0</v>
      </c>
      <c r="W617" s="33">
        <v>45740</v>
      </c>
      <c r="X617" s="41" t="s">
        <v>115</v>
      </c>
      <c r="Y617" s="41" t="s">
        <v>115</v>
      </c>
      <c r="Z617" s="33">
        <v>45855</v>
      </c>
      <c r="AA617" s="39"/>
      <c r="AB617" s="39"/>
      <c r="AC617" s="39"/>
      <c r="AD617" s="39"/>
      <c r="AE617" s="33">
        <v>45461</v>
      </c>
      <c r="AF617" s="39"/>
      <c r="AG617" s="33">
        <v>45476</v>
      </c>
      <c r="AH617" s="33"/>
      <c r="AI617" s="33">
        <v>45583</v>
      </c>
      <c r="AJ617" s="39"/>
      <c r="AK617" s="33">
        <v>45618</v>
      </c>
      <c r="AL617" s="39"/>
      <c r="AM617" s="33">
        <v>45629</v>
      </c>
      <c r="AN617" s="39">
        <v>45404</v>
      </c>
      <c r="AO617" s="33">
        <v>45636</v>
      </c>
      <c r="AP617" s="39"/>
      <c r="AQ617" s="33">
        <v>45667</v>
      </c>
      <c r="AR617" s="39"/>
      <c r="AS617" s="33">
        <v>45712</v>
      </c>
      <c r="AT617" s="39"/>
      <c r="AU617" s="33">
        <v>45726</v>
      </c>
      <c r="AV617" s="39"/>
      <c r="AW617" s="33">
        <v>45726</v>
      </c>
      <c r="AX617" s="39"/>
      <c r="AY617" s="33">
        <v>45733</v>
      </c>
      <c r="AZ617" s="39"/>
      <c r="BC617" s="28" t="s">
        <v>1102</v>
      </c>
      <c r="BD617" s="5" t="s">
        <v>314</v>
      </c>
      <c r="BG617" s="33"/>
    </row>
    <row r="618" spans="1:59" ht="14.95" customHeight="1" x14ac:dyDescent="0.2">
      <c r="A618" s="3">
        <v>608</v>
      </c>
      <c r="B618" s="3" t="s">
        <v>542</v>
      </c>
      <c r="C618" s="9" t="s">
        <v>122</v>
      </c>
      <c r="D618" s="37" t="str">
        <f t="shared" si="9"/>
        <v>∞</v>
      </c>
      <c r="E618" s="5" t="s">
        <v>516</v>
      </c>
      <c r="F618" s="5" t="s">
        <v>1076</v>
      </c>
      <c r="H618" s="5" t="s">
        <v>1077</v>
      </c>
      <c r="I618" s="5" t="s">
        <v>236</v>
      </c>
      <c r="J618" s="5" t="s">
        <v>546</v>
      </c>
      <c r="K618" s="5" t="s">
        <v>16</v>
      </c>
      <c r="L618" s="63"/>
      <c r="N618" s="5" t="s">
        <v>368</v>
      </c>
      <c r="O618" s="5" t="s">
        <v>311</v>
      </c>
      <c r="Q618" s="5" t="s">
        <v>122</v>
      </c>
      <c r="R618" s="5">
        <v>1</v>
      </c>
      <c r="S618" s="5">
        <v>0.5</v>
      </c>
      <c r="T618" s="5" t="s">
        <v>17</v>
      </c>
      <c r="U618" s="5">
        <v>40</v>
      </c>
      <c r="V618" s="5">
        <v>10</v>
      </c>
      <c r="W618" s="80">
        <v>45614</v>
      </c>
      <c r="X618" s="41">
        <v>45684</v>
      </c>
      <c r="Y618" s="41">
        <v>45698</v>
      </c>
      <c r="Z618" s="33">
        <v>45700</v>
      </c>
      <c r="AA618" s="39"/>
      <c r="AB618" s="39"/>
      <c r="AC618" s="39"/>
      <c r="AD618" s="39"/>
      <c r="AE618" s="33">
        <v>45349</v>
      </c>
      <c r="AF618" s="39">
        <v>45352</v>
      </c>
      <c r="AG618" s="33">
        <v>45363</v>
      </c>
      <c r="AH618" s="33">
        <v>45394</v>
      </c>
      <c r="AI618" s="33">
        <v>45470</v>
      </c>
      <c r="AJ618" s="39"/>
      <c r="AK618" s="33">
        <v>45506</v>
      </c>
      <c r="AL618" s="39"/>
      <c r="AM618" s="33">
        <v>45513</v>
      </c>
      <c r="AN618" s="39"/>
      <c r="AO618" s="33">
        <v>45520</v>
      </c>
      <c r="AP618" s="39"/>
      <c r="AQ618" s="33">
        <v>45544</v>
      </c>
      <c r="AR618" s="39"/>
      <c r="AS618" s="33">
        <v>45586</v>
      </c>
      <c r="AT618" s="39"/>
      <c r="AU618" s="33">
        <v>45600</v>
      </c>
      <c r="AV618" s="39"/>
      <c r="AW618" s="33">
        <v>45600</v>
      </c>
      <c r="AX618" s="39"/>
      <c r="AY618" s="33">
        <v>45607</v>
      </c>
      <c r="AZ618" s="39"/>
      <c r="BD618" s="5"/>
      <c r="BG618" s="33">
        <f>Table1[[#This Row],[OKTB Meeting
(Plan)]]</f>
        <v>45607</v>
      </c>
    </row>
    <row r="619" spans="1:59" ht="14.95" hidden="1" customHeight="1" x14ac:dyDescent="0.2">
      <c r="A619" s="3">
        <v>609</v>
      </c>
      <c r="B619" s="3" t="s">
        <v>1078</v>
      </c>
      <c r="C619" s="9" t="s">
        <v>122</v>
      </c>
      <c r="D619" s="37" t="str">
        <f t="shared" si="9"/>
        <v>∞</v>
      </c>
      <c r="E619" s="56" t="s">
        <v>1079</v>
      </c>
      <c r="F619" s="5" t="s">
        <v>1080</v>
      </c>
      <c r="G619" s="5" t="s">
        <v>122</v>
      </c>
      <c r="H619" s="5" t="s">
        <v>122</v>
      </c>
      <c r="I619" s="5" t="s">
        <v>293</v>
      </c>
      <c r="J619" s="5" t="s">
        <v>546</v>
      </c>
      <c r="K619" s="5" t="s">
        <v>4</v>
      </c>
      <c r="M619" s="5" t="s">
        <v>237</v>
      </c>
      <c r="N619" s="5" t="s">
        <v>122</v>
      </c>
      <c r="O619" s="5" t="s">
        <v>122</v>
      </c>
      <c r="P619" s="5" t="s">
        <v>122</v>
      </c>
      <c r="Q619" s="5" t="s">
        <v>122</v>
      </c>
      <c r="R619" s="5">
        <v>1</v>
      </c>
      <c r="S619" s="5">
        <v>1</v>
      </c>
      <c r="T619" s="5" t="s">
        <v>11</v>
      </c>
      <c r="U619" s="5">
        <v>10</v>
      </c>
      <c r="V619" s="5">
        <v>5</v>
      </c>
      <c r="W619" s="80">
        <v>45604</v>
      </c>
      <c r="X619" s="41">
        <v>45617</v>
      </c>
      <c r="Y619" s="41">
        <v>45628</v>
      </c>
      <c r="Z619" s="33">
        <v>45630</v>
      </c>
      <c r="AA619" s="39"/>
      <c r="AB619" s="39"/>
      <c r="AC619" s="39"/>
      <c r="AD619" s="39"/>
      <c r="AE619" s="33">
        <v>45341</v>
      </c>
      <c r="AF619" s="39"/>
      <c r="AG619" s="33" t="s">
        <v>112</v>
      </c>
      <c r="AH619" s="33"/>
      <c r="AI619" s="33">
        <v>45461</v>
      </c>
      <c r="AJ619" s="39"/>
      <c r="AK619" s="33" t="s">
        <v>112</v>
      </c>
      <c r="AL619" s="39"/>
      <c r="AM619" s="33">
        <v>45505</v>
      </c>
      <c r="AN619" s="39"/>
      <c r="AO619" s="33">
        <v>45512</v>
      </c>
      <c r="AP619" s="39"/>
      <c r="AQ619" s="33">
        <v>45533</v>
      </c>
      <c r="AR619" s="39"/>
      <c r="AS619" s="33">
        <v>45576</v>
      </c>
      <c r="AT619" s="39"/>
      <c r="AU619" s="33">
        <v>45590</v>
      </c>
      <c r="AV619" s="39"/>
      <c r="AW619" s="33">
        <v>45590</v>
      </c>
      <c r="AX619" s="39"/>
      <c r="AY619" s="33">
        <v>45597</v>
      </c>
      <c r="AZ619" s="39"/>
      <c r="BB619" s="33" t="s">
        <v>1081</v>
      </c>
      <c r="BD619" s="5"/>
      <c r="BG619" s="33">
        <f>Table1[[#This Row],[OKTB Meeting
(Plan)]]</f>
        <v>45597</v>
      </c>
    </row>
    <row r="620" spans="1:59" ht="14.95" hidden="1" customHeight="1" x14ac:dyDescent="0.2">
      <c r="A620" s="3">
        <v>610</v>
      </c>
      <c r="B620" s="3" t="s">
        <v>1078</v>
      </c>
      <c r="C620" s="9" t="s">
        <v>122</v>
      </c>
      <c r="D620" s="37" t="str">
        <f t="shared" si="9"/>
        <v>∞</v>
      </c>
      <c r="E620" s="56" t="s">
        <v>1079</v>
      </c>
      <c r="F620" s="5" t="s">
        <v>1082</v>
      </c>
      <c r="G620" s="5" t="s">
        <v>122</v>
      </c>
      <c r="H620" s="5" t="s">
        <v>122</v>
      </c>
      <c r="I620" s="5" t="s">
        <v>293</v>
      </c>
      <c r="J620" s="5" t="s">
        <v>546</v>
      </c>
      <c r="K620" s="5" t="s">
        <v>4</v>
      </c>
      <c r="M620" s="5" t="s">
        <v>237</v>
      </c>
      <c r="N620" s="5" t="s">
        <v>122</v>
      </c>
      <c r="O620" s="5" t="s">
        <v>122</v>
      </c>
      <c r="P620" s="5" t="s">
        <v>122</v>
      </c>
      <c r="Q620" s="5" t="s">
        <v>122</v>
      </c>
      <c r="R620" s="5">
        <v>1</v>
      </c>
      <c r="S620" s="5">
        <v>1</v>
      </c>
      <c r="T620" s="5" t="s">
        <v>11</v>
      </c>
      <c r="U620" s="5">
        <v>10</v>
      </c>
      <c r="V620" s="5">
        <v>5</v>
      </c>
      <c r="W620" s="80">
        <v>45604</v>
      </c>
      <c r="X620" s="41">
        <v>45617</v>
      </c>
      <c r="Y620" s="41">
        <v>45628</v>
      </c>
      <c r="Z620" s="33">
        <v>45630</v>
      </c>
      <c r="AA620" s="39"/>
      <c r="AB620" s="39"/>
      <c r="AC620" s="39"/>
      <c r="AD620" s="39"/>
      <c r="AE620" s="33">
        <v>45341</v>
      </c>
      <c r="AF620" s="39"/>
      <c r="AG620" s="33" t="s">
        <v>112</v>
      </c>
      <c r="AH620" s="33"/>
      <c r="AI620" s="33">
        <v>45461</v>
      </c>
      <c r="AJ620" s="39"/>
      <c r="AK620" s="33" t="s">
        <v>112</v>
      </c>
      <c r="AL620" s="39"/>
      <c r="AM620" s="33">
        <v>45505</v>
      </c>
      <c r="AN620" s="39"/>
      <c r="AO620" s="33">
        <v>45512</v>
      </c>
      <c r="AP620" s="39"/>
      <c r="AQ620" s="33">
        <v>45533</v>
      </c>
      <c r="AR620" s="39"/>
      <c r="AS620" s="33">
        <v>45576</v>
      </c>
      <c r="AT620" s="39"/>
      <c r="AU620" s="33">
        <v>45590</v>
      </c>
      <c r="AV620" s="39"/>
      <c r="AW620" s="33">
        <v>45590</v>
      </c>
      <c r="AX620" s="39"/>
      <c r="AY620" s="33">
        <v>45597</v>
      </c>
      <c r="AZ620" s="39"/>
      <c r="BB620" s="33" t="s">
        <v>1081</v>
      </c>
      <c r="BD620" s="5"/>
      <c r="BG620" s="33">
        <f>Table1[[#This Row],[OKTB Meeting
(Plan)]]</f>
        <v>45597</v>
      </c>
    </row>
    <row r="621" spans="1:59" ht="14.95" hidden="1" customHeight="1" x14ac:dyDescent="0.2">
      <c r="A621" s="3">
        <v>611</v>
      </c>
      <c r="B621" s="3" t="s">
        <v>882</v>
      </c>
      <c r="C621" s="9" t="s">
        <v>122</v>
      </c>
      <c r="D621" s="37" t="str">
        <f t="shared" si="9"/>
        <v>∞</v>
      </c>
      <c r="E621" s="5" t="s">
        <v>320</v>
      </c>
      <c r="F621" s="5" t="s">
        <v>943</v>
      </c>
      <c r="H621" s="5" t="s">
        <v>420</v>
      </c>
      <c r="I621" s="5" t="s">
        <v>236</v>
      </c>
      <c r="J621" s="5" t="s">
        <v>118</v>
      </c>
      <c r="K621" s="5" t="s">
        <v>4</v>
      </c>
      <c r="L621" s="64"/>
      <c r="M621" s="5" t="s">
        <v>237</v>
      </c>
      <c r="N621" s="5" t="s">
        <v>333</v>
      </c>
      <c r="O621" s="5" t="s">
        <v>944</v>
      </c>
      <c r="Q621" s="5" t="s">
        <v>122</v>
      </c>
      <c r="R621" s="5">
        <v>1</v>
      </c>
      <c r="S621" s="5">
        <v>1.5</v>
      </c>
      <c r="T621" s="5" t="s">
        <v>23</v>
      </c>
      <c r="U621" s="5">
        <v>5</v>
      </c>
      <c r="V621" s="5">
        <v>10</v>
      </c>
      <c r="W621" s="33">
        <v>45635</v>
      </c>
      <c r="X621" s="41">
        <v>45639</v>
      </c>
      <c r="Y621" s="41">
        <v>45665</v>
      </c>
      <c r="Z621" s="33">
        <v>45667</v>
      </c>
      <c r="AA621" s="39"/>
      <c r="AB621" s="39"/>
      <c r="AC621" s="39"/>
      <c r="AD621" s="39"/>
      <c r="AE621" s="33">
        <v>45366</v>
      </c>
      <c r="AF621" s="39"/>
      <c r="AG621" s="33">
        <v>45380</v>
      </c>
      <c r="AH621" s="39"/>
      <c r="AI621" s="33">
        <v>45490</v>
      </c>
      <c r="AJ621" s="39"/>
      <c r="AK621" s="33">
        <v>45525</v>
      </c>
      <c r="AL621" s="39"/>
      <c r="AM621" s="33">
        <v>45532</v>
      </c>
      <c r="AN621" s="39"/>
      <c r="AO621" s="33">
        <v>45540</v>
      </c>
      <c r="AP621" s="39"/>
      <c r="AQ621" s="33">
        <v>45561</v>
      </c>
      <c r="AR621" s="39"/>
      <c r="AS621" s="33">
        <v>45603</v>
      </c>
      <c r="AT621" s="39"/>
      <c r="AU621" s="33">
        <v>45617</v>
      </c>
      <c r="AV621" s="39"/>
      <c r="AW621" s="33">
        <v>45617</v>
      </c>
      <c r="AX621" s="39"/>
      <c r="AY621" s="33">
        <v>45628</v>
      </c>
      <c r="AZ621" s="39"/>
      <c r="BC621" s="28" t="s">
        <v>945</v>
      </c>
      <c r="BD621" s="5"/>
      <c r="BG621" s="33">
        <f>Table1[[#This Row],[OKTB Meeting
(Plan)]]</f>
        <v>45628</v>
      </c>
    </row>
    <row r="622" spans="1:59" ht="14.95" hidden="1" customHeight="1" x14ac:dyDescent="0.2">
      <c r="A622" s="3">
        <v>612</v>
      </c>
      <c r="B622" s="3" t="s">
        <v>882</v>
      </c>
      <c r="C622" s="9" t="s">
        <v>122</v>
      </c>
      <c r="D622" s="37" t="str">
        <f t="shared" si="9"/>
        <v>∞</v>
      </c>
      <c r="E622" s="5" t="s">
        <v>320</v>
      </c>
      <c r="F622" s="5" t="s">
        <v>943</v>
      </c>
      <c r="H622" s="5" t="s">
        <v>446</v>
      </c>
      <c r="I622" s="5" t="s">
        <v>236</v>
      </c>
      <c r="J622" s="5" t="s">
        <v>118</v>
      </c>
      <c r="K622" s="5" t="s">
        <v>4</v>
      </c>
      <c r="L622" s="64"/>
      <c r="M622" s="5" t="s">
        <v>237</v>
      </c>
      <c r="N622" s="5" t="s">
        <v>333</v>
      </c>
      <c r="O622" s="5" t="s">
        <v>949</v>
      </c>
      <c r="Q622" s="5" t="s">
        <v>122</v>
      </c>
      <c r="R622" s="5">
        <v>1</v>
      </c>
      <c r="S622" s="5">
        <v>1.5</v>
      </c>
      <c r="T622" s="5" t="s">
        <v>23</v>
      </c>
      <c r="U622" s="5">
        <v>5</v>
      </c>
      <c r="V622" s="5">
        <v>10</v>
      </c>
      <c r="W622" s="33">
        <v>45635</v>
      </c>
      <c r="X622" s="41">
        <v>45639</v>
      </c>
      <c r="Y622" s="41">
        <v>45665</v>
      </c>
      <c r="Z622" s="33">
        <v>45667</v>
      </c>
      <c r="AA622" s="39"/>
      <c r="AB622" s="39"/>
      <c r="AC622" s="39"/>
      <c r="AD622" s="39"/>
      <c r="AE622" s="33">
        <v>45366</v>
      </c>
      <c r="AF622" s="39"/>
      <c r="AG622" s="33">
        <v>45380</v>
      </c>
      <c r="AH622" s="39"/>
      <c r="AI622" s="33">
        <v>45490</v>
      </c>
      <c r="AJ622" s="39"/>
      <c r="AK622" s="33">
        <v>45525</v>
      </c>
      <c r="AL622" s="39"/>
      <c r="AM622" s="33">
        <v>45532</v>
      </c>
      <c r="AN622" s="39"/>
      <c r="AO622" s="33">
        <v>45540</v>
      </c>
      <c r="AP622" s="39"/>
      <c r="AQ622" s="33">
        <v>45561</v>
      </c>
      <c r="AR622" s="39"/>
      <c r="AS622" s="33">
        <v>45603</v>
      </c>
      <c r="AT622" s="39"/>
      <c r="AU622" s="33">
        <v>45617</v>
      </c>
      <c r="AV622" s="39"/>
      <c r="AW622" s="33">
        <v>45617</v>
      </c>
      <c r="AX622" s="39"/>
      <c r="AY622" s="33">
        <v>45628</v>
      </c>
      <c r="AZ622" s="39"/>
      <c r="BC622" s="28" t="s">
        <v>945</v>
      </c>
      <c r="BD622" s="5"/>
      <c r="BG622" s="33">
        <f>Table1[[#This Row],[OKTB Meeting
(Plan)]]</f>
        <v>45628</v>
      </c>
    </row>
    <row r="623" spans="1:59" ht="14.95" hidden="1" customHeight="1" x14ac:dyDescent="0.2">
      <c r="A623" s="3">
        <v>613</v>
      </c>
      <c r="B623" s="3" t="s">
        <v>882</v>
      </c>
      <c r="C623" s="9" t="s">
        <v>122</v>
      </c>
      <c r="D623" s="37" t="str">
        <f t="shared" si="9"/>
        <v>∞</v>
      </c>
      <c r="E623" s="5" t="s">
        <v>320</v>
      </c>
      <c r="F623" s="5" t="s">
        <v>943</v>
      </c>
      <c r="H623" s="5" t="s">
        <v>344</v>
      </c>
      <c r="I623" s="5" t="s">
        <v>236</v>
      </c>
      <c r="J623" s="5" t="s">
        <v>118</v>
      </c>
      <c r="K623" s="5" t="s">
        <v>4</v>
      </c>
      <c r="L623" s="64"/>
      <c r="M623" s="5" t="s">
        <v>237</v>
      </c>
      <c r="N623" s="5" t="s">
        <v>333</v>
      </c>
      <c r="O623" s="5" t="s">
        <v>949</v>
      </c>
      <c r="Q623" s="5" t="s">
        <v>122</v>
      </c>
      <c r="R623" s="5">
        <v>1</v>
      </c>
      <c r="S623" s="5">
        <v>1.5</v>
      </c>
      <c r="T623" s="5" t="s">
        <v>23</v>
      </c>
      <c r="U623" s="5">
        <v>5</v>
      </c>
      <c r="V623" s="5">
        <v>10</v>
      </c>
      <c r="W623" s="33">
        <v>45635</v>
      </c>
      <c r="X623" s="41">
        <v>45639</v>
      </c>
      <c r="Y623" s="41">
        <v>45665</v>
      </c>
      <c r="Z623" s="33">
        <v>45667</v>
      </c>
      <c r="AA623" s="39"/>
      <c r="AB623" s="39"/>
      <c r="AC623" s="39"/>
      <c r="AD623" s="39"/>
      <c r="AE623" s="33">
        <v>45366</v>
      </c>
      <c r="AF623" s="39"/>
      <c r="AG623" s="33">
        <v>45380</v>
      </c>
      <c r="AH623" s="39"/>
      <c r="AI623" s="33">
        <v>45490</v>
      </c>
      <c r="AJ623" s="39"/>
      <c r="AK623" s="33">
        <v>45525</v>
      </c>
      <c r="AL623" s="39"/>
      <c r="AM623" s="33">
        <v>45532</v>
      </c>
      <c r="AN623" s="39"/>
      <c r="AO623" s="33">
        <v>45540</v>
      </c>
      <c r="AP623" s="39"/>
      <c r="AQ623" s="33">
        <v>45561</v>
      </c>
      <c r="AR623" s="39"/>
      <c r="AS623" s="33">
        <v>45603</v>
      </c>
      <c r="AT623" s="39"/>
      <c r="AU623" s="33">
        <v>45617</v>
      </c>
      <c r="AV623" s="39"/>
      <c r="AW623" s="33">
        <v>45617</v>
      </c>
      <c r="AX623" s="39"/>
      <c r="AY623" s="33">
        <v>45628</v>
      </c>
      <c r="AZ623" s="39"/>
      <c r="BC623" s="28" t="s">
        <v>945</v>
      </c>
      <c r="BD623" s="5"/>
      <c r="BG623" s="33">
        <f>Table1[[#This Row],[OKTB Meeting
(Plan)]]</f>
        <v>45628</v>
      </c>
    </row>
    <row r="624" spans="1:59" ht="14.95" hidden="1" customHeight="1" x14ac:dyDescent="0.2">
      <c r="A624" s="3">
        <v>614</v>
      </c>
      <c r="B624" s="3" t="s">
        <v>882</v>
      </c>
      <c r="C624" s="9" t="s">
        <v>122</v>
      </c>
      <c r="D624" s="37" t="str">
        <f t="shared" si="9"/>
        <v>∞</v>
      </c>
      <c r="E624" s="5" t="s">
        <v>320</v>
      </c>
      <c r="F624" s="5" t="s">
        <v>943</v>
      </c>
      <c r="H624" s="5" t="s">
        <v>212</v>
      </c>
      <c r="I624" s="5" t="s">
        <v>236</v>
      </c>
      <c r="J624" s="5" t="s">
        <v>118</v>
      </c>
      <c r="K624" s="5" t="s">
        <v>4</v>
      </c>
      <c r="L624" s="64"/>
      <c r="M624" s="5" t="s">
        <v>237</v>
      </c>
      <c r="N624" s="5" t="s">
        <v>333</v>
      </c>
      <c r="O624" s="5" t="s">
        <v>949</v>
      </c>
      <c r="Q624" s="5" t="s">
        <v>122</v>
      </c>
      <c r="R624" s="5">
        <v>1</v>
      </c>
      <c r="S624" s="5">
        <v>1.5</v>
      </c>
      <c r="T624" s="5" t="s">
        <v>23</v>
      </c>
      <c r="U624" s="5">
        <v>5</v>
      </c>
      <c r="V624" s="5">
        <v>10</v>
      </c>
      <c r="W624" s="33">
        <v>45635</v>
      </c>
      <c r="X624" s="41">
        <v>45639</v>
      </c>
      <c r="Y624" s="41">
        <v>45665</v>
      </c>
      <c r="Z624" s="33">
        <v>45667</v>
      </c>
      <c r="AA624" s="39"/>
      <c r="AB624" s="39"/>
      <c r="AC624" s="39"/>
      <c r="AD624" s="39"/>
      <c r="AE624" s="33">
        <v>45366</v>
      </c>
      <c r="AF624" s="39"/>
      <c r="AG624" s="33">
        <v>45380</v>
      </c>
      <c r="AH624" s="39"/>
      <c r="AI624" s="33">
        <v>45490</v>
      </c>
      <c r="AJ624" s="39"/>
      <c r="AK624" s="33">
        <v>45525</v>
      </c>
      <c r="AL624" s="39"/>
      <c r="AM624" s="33">
        <v>45532</v>
      </c>
      <c r="AN624" s="39"/>
      <c r="AO624" s="33">
        <v>45540</v>
      </c>
      <c r="AP624" s="39"/>
      <c r="AQ624" s="33">
        <v>45561</v>
      </c>
      <c r="AR624" s="39"/>
      <c r="AS624" s="33">
        <v>45603</v>
      </c>
      <c r="AT624" s="39"/>
      <c r="AU624" s="33">
        <v>45617</v>
      </c>
      <c r="AV624" s="39"/>
      <c r="AW624" s="33">
        <v>45617</v>
      </c>
      <c r="AX624" s="39"/>
      <c r="AY624" s="33">
        <v>45628</v>
      </c>
      <c r="AZ624" s="39"/>
      <c r="BC624" s="28" t="s">
        <v>945</v>
      </c>
      <c r="BD624" s="5"/>
      <c r="BG624" s="33">
        <f>Table1[[#This Row],[OKTB Meeting
(Plan)]]</f>
        <v>45628</v>
      </c>
    </row>
    <row r="625" spans="1:60" ht="14.95" hidden="1" customHeight="1" x14ac:dyDescent="0.2">
      <c r="A625" s="3">
        <v>615</v>
      </c>
      <c r="B625" s="3" t="s">
        <v>882</v>
      </c>
      <c r="C625" s="9" t="s">
        <v>122</v>
      </c>
      <c r="D625" s="37" t="str">
        <f t="shared" si="9"/>
        <v>∞</v>
      </c>
      <c r="E625" s="5" t="s">
        <v>320</v>
      </c>
      <c r="F625" s="5" t="s">
        <v>943</v>
      </c>
      <c r="H625" s="5" t="s">
        <v>318</v>
      </c>
      <c r="I625" s="5" t="s">
        <v>236</v>
      </c>
      <c r="J625" s="5" t="s">
        <v>118</v>
      </c>
      <c r="K625" s="5" t="s">
        <v>4</v>
      </c>
      <c r="L625" s="64"/>
      <c r="M625" s="5" t="s">
        <v>237</v>
      </c>
      <c r="N625" s="5" t="s">
        <v>333</v>
      </c>
      <c r="O625" s="5" t="s">
        <v>949</v>
      </c>
      <c r="Q625" s="5" t="s">
        <v>122</v>
      </c>
      <c r="R625" s="5">
        <v>1</v>
      </c>
      <c r="S625" s="5">
        <v>1.5</v>
      </c>
      <c r="T625" s="5" t="s">
        <v>23</v>
      </c>
      <c r="U625" s="5">
        <v>5</v>
      </c>
      <c r="V625" s="5">
        <v>10</v>
      </c>
      <c r="W625" s="33">
        <v>45635</v>
      </c>
      <c r="X625" s="41">
        <v>45639</v>
      </c>
      <c r="Y625" s="41">
        <v>45665</v>
      </c>
      <c r="Z625" s="33">
        <v>45667</v>
      </c>
      <c r="AA625" s="39"/>
      <c r="AB625" s="39"/>
      <c r="AC625" s="39"/>
      <c r="AD625" s="39"/>
      <c r="AE625" s="33">
        <v>45366</v>
      </c>
      <c r="AF625" s="39"/>
      <c r="AG625" s="33">
        <v>45380</v>
      </c>
      <c r="AH625" s="39"/>
      <c r="AI625" s="33">
        <v>45490</v>
      </c>
      <c r="AJ625" s="39"/>
      <c r="AK625" s="33">
        <v>45525</v>
      </c>
      <c r="AL625" s="39"/>
      <c r="AM625" s="33">
        <v>45532</v>
      </c>
      <c r="AN625" s="39"/>
      <c r="AO625" s="33">
        <v>45540</v>
      </c>
      <c r="AP625" s="39"/>
      <c r="AQ625" s="33">
        <v>45561</v>
      </c>
      <c r="AR625" s="39"/>
      <c r="AS625" s="33">
        <v>45603</v>
      </c>
      <c r="AT625" s="39"/>
      <c r="AU625" s="33">
        <v>45617</v>
      </c>
      <c r="AV625" s="39"/>
      <c r="AW625" s="33">
        <v>45617</v>
      </c>
      <c r="AX625" s="39"/>
      <c r="AY625" s="33">
        <v>45628</v>
      </c>
      <c r="AZ625" s="39"/>
      <c r="BC625" s="28" t="s">
        <v>945</v>
      </c>
      <c r="BD625" s="5"/>
      <c r="BG625" s="33">
        <f>Table1[[#This Row],[OKTB Meeting
(Plan)]]</f>
        <v>45628</v>
      </c>
    </row>
    <row r="626" spans="1:60" ht="14.95" hidden="1" customHeight="1" x14ac:dyDescent="0.2">
      <c r="A626" s="3">
        <v>616</v>
      </c>
      <c r="B626" s="3" t="s">
        <v>882</v>
      </c>
      <c r="C626" s="9" t="s">
        <v>122</v>
      </c>
      <c r="D626" s="37" t="str">
        <f t="shared" si="9"/>
        <v>∞</v>
      </c>
      <c r="E626" s="5" t="s">
        <v>320</v>
      </c>
      <c r="F626" s="5" t="s">
        <v>943</v>
      </c>
      <c r="H626" s="5" t="s">
        <v>360</v>
      </c>
      <c r="I626" s="5" t="s">
        <v>236</v>
      </c>
      <c r="J626" s="5" t="s">
        <v>118</v>
      </c>
      <c r="K626" s="5" t="s">
        <v>4</v>
      </c>
      <c r="L626" s="64"/>
      <c r="M626" s="5" t="s">
        <v>237</v>
      </c>
      <c r="N626" s="5" t="s">
        <v>333</v>
      </c>
      <c r="O626" s="5" t="s">
        <v>949</v>
      </c>
      <c r="Q626" s="5" t="s">
        <v>122</v>
      </c>
      <c r="R626" s="5">
        <v>1</v>
      </c>
      <c r="S626" s="5">
        <v>1.5</v>
      </c>
      <c r="T626" s="5" t="s">
        <v>23</v>
      </c>
      <c r="U626" s="5">
        <v>5</v>
      </c>
      <c r="V626" s="5">
        <v>10</v>
      </c>
      <c r="W626" s="33">
        <v>45635</v>
      </c>
      <c r="X626" s="41">
        <v>45639</v>
      </c>
      <c r="Y626" s="41">
        <v>45665</v>
      </c>
      <c r="Z626" s="33">
        <v>45667</v>
      </c>
      <c r="AA626" s="39"/>
      <c r="AB626" s="39"/>
      <c r="AC626" s="39"/>
      <c r="AD626" s="39"/>
      <c r="AE626" s="33">
        <v>45366</v>
      </c>
      <c r="AF626" s="39"/>
      <c r="AG626" s="33">
        <v>45380</v>
      </c>
      <c r="AH626" s="39"/>
      <c r="AI626" s="33">
        <v>45490</v>
      </c>
      <c r="AJ626" s="39"/>
      <c r="AK626" s="33">
        <v>45525</v>
      </c>
      <c r="AL626" s="39"/>
      <c r="AM626" s="33">
        <v>45532</v>
      </c>
      <c r="AN626" s="39"/>
      <c r="AO626" s="33">
        <v>45540</v>
      </c>
      <c r="AP626" s="39"/>
      <c r="AQ626" s="33">
        <v>45561</v>
      </c>
      <c r="AR626" s="39"/>
      <c r="AS626" s="33">
        <v>45603</v>
      </c>
      <c r="AT626" s="39"/>
      <c r="AU626" s="33">
        <v>45617</v>
      </c>
      <c r="AV626" s="39"/>
      <c r="AW626" s="33">
        <v>45617</v>
      </c>
      <c r="AX626" s="39"/>
      <c r="AY626" s="33">
        <v>45628</v>
      </c>
      <c r="AZ626" s="39"/>
      <c r="BC626" s="28" t="s">
        <v>945</v>
      </c>
      <c r="BD626" s="5"/>
      <c r="BG626" s="33">
        <f>Table1[[#This Row],[OKTB Meeting
(Plan)]]</f>
        <v>45628</v>
      </c>
    </row>
    <row r="627" spans="1:60" ht="14.95" hidden="1" customHeight="1" x14ac:dyDescent="0.2">
      <c r="A627" s="3">
        <v>617</v>
      </c>
      <c r="B627" s="3" t="s">
        <v>882</v>
      </c>
      <c r="C627" s="9" t="s">
        <v>122</v>
      </c>
      <c r="D627" s="37" t="str">
        <f t="shared" si="9"/>
        <v>∞</v>
      </c>
      <c r="E627" s="5" t="s">
        <v>320</v>
      </c>
      <c r="F627" s="5" t="s">
        <v>943</v>
      </c>
      <c r="H627" s="5" t="s">
        <v>309</v>
      </c>
      <c r="I627" s="5" t="s">
        <v>236</v>
      </c>
      <c r="J627" s="5" t="s">
        <v>118</v>
      </c>
      <c r="K627" s="5" t="s">
        <v>4</v>
      </c>
      <c r="L627" s="64"/>
      <c r="M627" s="5" t="s">
        <v>237</v>
      </c>
      <c r="N627" s="5" t="s">
        <v>333</v>
      </c>
      <c r="O627" s="5" t="s">
        <v>949</v>
      </c>
      <c r="Q627" s="5" t="s">
        <v>122</v>
      </c>
      <c r="R627" s="5">
        <v>1</v>
      </c>
      <c r="S627" s="5">
        <v>1.5</v>
      </c>
      <c r="T627" s="5" t="s">
        <v>23</v>
      </c>
      <c r="U627" s="5">
        <v>5</v>
      </c>
      <c r="V627" s="5">
        <v>10</v>
      </c>
      <c r="W627" s="33">
        <v>45635</v>
      </c>
      <c r="X627" s="41">
        <v>45639</v>
      </c>
      <c r="Y627" s="41">
        <v>45665</v>
      </c>
      <c r="Z627" s="33">
        <v>45667</v>
      </c>
      <c r="AA627" s="39"/>
      <c r="AB627" s="39"/>
      <c r="AC627" s="39"/>
      <c r="AD627" s="39"/>
      <c r="AE627" s="33">
        <v>45366</v>
      </c>
      <c r="AF627" s="39"/>
      <c r="AG627" s="33">
        <v>45380</v>
      </c>
      <c r="AH627" s="39"/>
      <c r="AI627" s="33">
        <v>45490</v>
      </c>
      <c r="AJ627" s="39"/>
      <c r="AK627" s="33">
        <v>45525</v>
      </c>
      <c r="AL627" s="39"/>
      <c r="AM627" s="33">
        <v>45532</v>
      </c>
      <c r="AN627" s="39"/>
      <c r="AO627" s="33">
        <v>45540</v>
      </c>
      <c r="AP627" s="39"/>
      <c r="AQ627" s="33">
        <v>45561</v>
      </c>
      <c r="AR627" s="39"/>
      <c r="AS627" s="33">
        <v>45603</v>
      </c>
      <c r="AT627" s="39"/>
      <c r="AU627" s="33">
        <v>45617</v>
      </c>
      <c r="AV627" s="39"/>
      <c r="AW627" s="33">
        <v>45617</v>
      </c>
      <c r="AX627" s="39"/>
      <c r="AY627" s="33">
        <v>45628</v>
      </c>
      <c r="AZ627" s="39"/>
      <c r="BC627" s="28" t="s">
        <v>945</v>
      </c>
      <c r="BD627" s="5"/>
      <c r="BG627" s="33">
        <f>Table1[[#This Row],[OKTB Meeting
(Plan)]]</f>
        <v>45628</v>
      </c>
    </row>
    <row r="628" spans="1:60" ht="14.95" hidden="1" customHeight="1" x14ac:dyDescent="0.2">
      <c r="A628" s="3">
        <v>618</v>
      </c>
      <c r="B628" s="3" t="s">
        <v>882</v>
      </c>
      <c r="C628" s="9" t="s">
        <v>122</v>
      </c>
      <c r="D628" s="37" t="str">
        <f t="shared" si="9"/>
        <v>∞</v>
      </c>
      <c r="E628" s="5" t="s">
        <v>320</v>
      </c>
      <c r="F628" s="5" t="s">
        <v>943</v>
      </c>
      <c r="H628" s="5" t="s">
        <v>506</v>
      </c>
      <c r="I628" s="5" t="s">
        <v>236</v>
      </c>
      <c r="J628" s="5" t="s">
        <v>118</v>
      </c>
      <c r="K628" s="5" t="s">
        <v>4</v>
      </c>
      <c r="L628" s="64"/>
      <c r="M628" s="5" t="s">
        <v>237</v>
      </c>
      <c r="N628" s="5" t="s">
        <v>333</v>
      </c>
      <c r="O628" s="5" t="s">
        <v>949</v>
      </c>
      <c r="Q628" s="5" t="s">
        <v>122</v>
      </c>
      <c r="R628" s="5">
        <v>1</v>
      </c>
      <c r="S628" s="5">
        <v>1.5</v>
      </c>
      <c r="T628" s="5" t="s">
        <v>23</v>
      </c>
      <c r="U628" s="5">
        <v>5</v>
      </c>
      <c r="V628" s="5">
        <v>10</v>
      </c>
      <c r="W628" s="33">
        <v>45635</v>
      </c>
      <c r="X628" s="41">
        <v>45639</v>
      </c>
      <c r="Y628" s="41">
        <v>45665</v>
      </c>
      <c r="Z628" s="33">
        <v>45667</v>
      </c>
      <c r="AA628" s="39"/>
      <c r="AB628" s="39"/>
      <c r="AC628" s="39"/>
      <c r="AD628" s="39"/>
      <c r="AE628" s="33">
        <v>45366</v>
      </c>
      <c r="AF628" s="39"/>
      <c r="AG628" s="33">
        <v>45380</v>
      </c>
      <c r="AH628" s="39"/>
      <c r="AI628" s="33">
        <v>45490</v>
      </c>
      <c r="AJ628" s="39"/>
      <c r="AK628" s="33">
        <v>45525</v>
      </c>
      <c r="AL628" s="39"/>
      <c r="AM628" s="33">
        <v>45532</v>
      </c>
      <c r="AN628" s="39"/>
      <c r="AO628" s="33">
        <v>45540</v>
      </c>
      <c r="AP628" s="39"/>
      <c r="AQ628" s="33">
        <v>45561</v>
      </c>
      <c r="AR628" s="39"/>
      <c r="AS628" s="33">
        <v>45603</v>
      </c>
      <c r="AT628" s="39"/>
      <c r="AU628" s="33">
        <v>45617</v>
      </c>
      <c r="AV628" s="39"/>
      <c r="AW628" s="33">
        <v>45617</v>
      </c>
      <c r="AX628" s="39"/>
      <c r="AY628" s="33">
        <v>45628</v>
      </c>
      <c r="AZ628" s="39"/>
      <c r="BC628" s="28" t="s">
        <v>945</v>
      </c>
      <c r="BD628" s="5"/>
      <c r="BG628" s="33">
        <f>Table1[[#This Row],[OKTB Meeting
(Plan)]]</f>
        <v>45628</v>
      </c>
    </row>
    <row r="629" spans="1:60" ht="14.95" hidden="1" customHeight="1" x14ac:dyDescent="0.25">
      <c r="A629" s="3">
        <v>594</v>
      </c>
      <c r="B629" s="3" t="s">
        <v>692</v>
      </c>
      <c r="C629" s="9" t="s">
        <v>122</v>
      </c>
      <c r="D629" s="37" t="str">
        <f t="shared" si="9"/>
        <v>∞</v>
      </c>
      <c r="E629" s="5" t="s">
        <v>1074</v>
      </c>
      <c r="F629" s="5" t="s">
        <v>814</v>
      </c>
      <c r="G629" s="5">
        <v>648548</v>
      </c>
      <c r="H629" s="5" t="s">
        <v>341</v>
      </c>
      <c r="I629" s="5" t="s">
        <v>236</v>
      </c>
      <c r="J629" s="5" t="s">
        <v>546</v>
      </c>
      <c r="K629" s="5" t="s">
        <v>16</v>
      </c>
      <c r="N629" s="5" t="s">
        <v>337</v>
      </c>
      <c r="O629" s="5" t="s">
        <v>238</v>
      </c>
      <c r="R629" s="5">
        <v>1</v>
      </c>
      <c r="S629" s="5">
        <v>1</v>
      </c>
      <c r="U629" s="5">
        <v>40</v>
      </c>
      <c r="V629" s="5">
        <v>10</v>
      </c>
      <c r="W629" s="33">
        <v>45607</v>
      </c>
      <c r="X629" s="41">
        <v>45674</v>
      </c>
      <c r="Y629" s="41">
        <v>45691</v>
      </c>
      <c r="Z629" s="33">
        <v>45693</v>
      </c>
      <c r="AA629" s="39"/>
      <c r="AB629" s="39"/>
      <c r="AC629" s="39"/>
      <c r="AD629" s="39"/>
      <c r="AE629" s="33">
        <v>45342</v>
      </c>
      <c r="AF629" s="39">
        <v>45265</v>
      </c>
      <c r="AG629" s="33">
        <v>45356</v>
      </c>
      <c r="AH629" s="33">
        <v>45672</v>
      </c>
      <c r="AI629" s="33">
        <v>45463</v>
      </c>
      <c r="AJ629" s="33">
        <v>45330</v>
      </c>
      <c r="AK629" s="33">
        <v>45499</v>
      </c>
      <c r="AL629" s="39">
        <v>45386</v>
      </c>
      <c r="AM629" s="33">
        <v>45506</v>
      </c>
      <c r="AN629" s="39"/>
      <c r="AO629" s="33">
        <v>45513</v>
      </c>
      <c r="AP629" s="39">
        <v>45386</v>
      </c>
      <c r="AQ629" s="33">
        <v>45534</v>
      </c>
      <c r="AR629" s="39"/>
      <c r="AS629" s="33">
        <v>45579</v>
      </c>
      <c r="AT629" s="39"/>
      <c r="AU629" s="33">
        <v>45593</v>
      </c>
      <c r="AV629" s="39"/>
      <c r="AW629" s="33">
        <v>45593</v>
      </c>
      <c r="AX629" s="39"/>
      <c r="AY629" s="33">
        <v>45600</v>
      </c>
      <c r="AZ629" s="39"/>
      <c r="BD629" s="5"/>
      <c r="BG629" s="33">
        <f>Table1[[#This Row],[OKTB Meeting
(Plan)]]</f>
        <v>45600</v>
      </c>
    </row>
    <row r="630" spans="1:60" ht="14.95" hidden="1" customHeight="1" x14ac:dyDescent="0.25">
      <c r="A630" s="3">
        <v>595</v>
      </c>
      <c r="B630" s="3" t="s">
        <v>692</v>
      </c>
      <c r="C630" s="9" t="s">
        <v>122</v>
      </c>
      <c r="D630" s="37" t="str">
        <f t="shared" si="9"/>
        <v>∞</v>
      </c>
      <c r="E630" s="5" t="s">
        <v>1090</v>
      </c>
      <c r="F630" s="5" t="s">
        <v>1091</v>
      </c>
      <c r="G630" s="5">
        <v>407814</v>
      </c>
      <c r="H630" s="5" t="s">
        <v>1092</v>
      </c>
      <c r="I630" s="5" t="s">
        <v>236</v>
      </c>
      <c r="J630" s="5" t="s">
        <v>546</v>
      </c>
      <c r="K630" s="5" t="s">
        <v>16</v>
      </c>
      <c r="N630" s="5" t="s">
        <v>337</v>
      </c>
      <c r="O630" s="5" t="s">
        <v>238</v>
      </c>
      <c r="R630" s="5">
        <v>1</v>
      </c>
      <c r="S630" s="5">
        <v>1</v>
      </c>
      <c r="U630" s="5">
        <v>40</v>
      </c>
      <c r="V630" s="5">
        <v>10</v>
      </c>
      <c r="W630" s="33">
        <v>45642</v>
      </c>
      <c r="X630" s="41">
        <v>45708</v>
      </c>
      <c r="Y630" s="41">
        <v>45722</v>
      </c>
      <c r="Z630" s="33">
        <v>45726</v>
      </c>
      <c r="AA630" s="39"/>
      <c r="AB630" s="39"/>
      <c r="AC630" s="39"/>
      <c r="AD630" s="39"/>
      <c r="AE630" s="33">
        <v>45373</v>
      </c>
      <c r="AF630" s="39">
        <v>45265</v>
      </c>
      <c r="AG630" s="33">
        <v>45387</v>
      </c>
      <c r="AH630" s="33">
        <v>45306</v>
      </c>
      <c r="AI630" s="33">
        <v>45497</v>
      </c>
      <c r="AJ630" s="33">
        <v>45497</v>
      </c>
      <c r="AK630" s="33">
        <v>45532</v>
      </c>
      <c r="AL630" s="39"/>
      <c r="AM630" s="33">
        <v>45540</v>
      </c>
      <c r="AN630" s="39"/>
      <c r="AO630" s="33">
        <v>45547</v>
      </c>
      <c r="AP630" s="39"/>
      <c r="AQ630" s="33">
        <v>45568</v>
      </c>
      <c r="AR630" s="39"/>
      <c r="AS630" s="33">
        <v>45610</v>
      </c>
      <c r="AT630" s="39"/>
      <c r="AU630" s="33">
        <v>45628</v>
      </c>
      <c r="AV630" s="39"/>
      <c r="AW630" s="33">
        <v>45628</v>
      </c>
      <c r="AX630" s="39"/>
      <c r="AY630" s="33">
        <v>45635</v>
      </c>
      <c r="AZ630" s="39"/>
      <c r="BD630" s="5"/>
      <c r="BG630" s="33">
        <f>Table1[[#This Row],[OKTB Meeting
(Plan)]]</f>
        <v>45635</v>
      </c>
    </row>
    <row r="631" spans="1:60" ht="14.95" hidden="1" customHeight="1" x14ac:dyDescent="0.25">
      <c r="A631" s="3">
        <v>596</v>
      </c>
      <c r="B631" s="3" t="s">
        <v>692</v>
      </c>
      <c r="C631" s="9" t="s">
        <v>122</v>
      </c>
      <c r="D631" s="37" t="str">
        <f t="shared" si="9"/>
        <v>∞</v>
      </c>
      <c r="E631" s="5" t="s">
        <v>1090</v>
      </c>
      <c r="F631" s="5" t="s">
        <v>817</v>
      </c>
      <c r="G631" s="5">
        <v>127813</v>
      </c>
      <c r="H631" s="5" t="s">
        <v>1042</v>
      </c>
      <c r="I631" s="5" t="s">
        <v>236</v>
      </c>
      <c r="J631" s="5" t="s">
        <v>546</v>
      </c>
      <c r="K631" s="5" t="s">
        <v>16</v>
      </c>
      <c r="N631" s="5" t="s">
        <v>337</v>
      </c>
      <c r="O631" s="5" t="s">
        <v>238</v>
      </c>
      <c r="R631" s="5">
        <v>1</v>
      </c>
      <c r="S631" s="5">
        <v>1</v>
      </c>
      <c r="U631" s="5">
        <v>40</v>
      </c>
      <c r="V631" s="5">
        <v>10</v>
      </c>
      <c r="W631" s="33">
        <v>45642</v>
      </c>
      <c r="X631" s="41">
        <v>45708</v>
      </c>
      <c r="Y631" s="41">
        <v>45722</v>
      </c>
      <c r="Z631" s="33">
        <v>45726</v>
      </c>
      <c r="AA631" s="39"/>
      <c r="AB631" s="39"/>
      <c r="AC631" s="39"/>
      <c r="AD631" s="39"/>
      <c r="AE631" s="33">
        <v>45373</v>
      </c>
      <c r="AF631" s="39">
        <v>45245</v>
      </c>
      <c r="AG631" s="33">
        <v>45387</v>
      </c>
      <c r="AH631" s="57">
        <v>45672</v>
      </c>
      <c r="AI631" s="33">
        <v>45497</v>
      </c>
      <c r="AJ631" s="33">
        <v>45497</v>
      </c>
      <c r="AK631" s="33">
        <v>45532</v>
      </c>
      <c r="AL631" s="39"/>
      <c r="AM631" s="39">
        <v>45540</v>
      </c>
      <c r="AN631" s="39"/>
      <c r="AO631" s="33">
        <v>45547</v>
      </c>
      <c r="AP631" s="39"/>
      <c r="AQ631" s="39">
        <v>45568</v>
      </c>
      <c r="AR631" s="39"/>
      <c r="AS631" s="39">
        <v>45610</v>
      </c>
      <c r="AT631" s="39"/>
      <c r="AU631" s="39">
        <v>45628</v>
      </c>
      <c r="AV631" s="39"/>
      <c r="AW631" s="39">
        <v>45628</v>
      </c>
      <c r="AX631" s="39"/>
      <c r="AY631" s="33">
        <v>45635</v>
      </c>
      <c r="AZ631" s="39"/>
      <c r="BD631" s="5"/>
      <c r="BG631" s="33">
        <f>Table1[[#This Row],[OKTB Meeting
(Plan)]]</f>
        <v>45635</v>
      </c>
    </row>
    <row r="632" spans="1:60" ht="14.95" hidden="1" customHeight="1" x14ac:dyDescent="0.2">
      <c r="A632" s="3">
        <v>622</v>
      </c>
      <c r="B632" s="3" t="s">
        <v>782</v>
      </c>
      <c r="C632" s="9">
        <v>124188</v>
      </c>
      <c r="D632" s="37" t="str">
        <f t="shared" si="9"/>
        <v>∞</v>
      </c>
      <c r="E632" s="5" t="s">
        <v>1086</v>
      </c>
      <c r="F632" s="5" t="s">
        <v>1963</v>
      </c>
      <c r="G632" s="5" t="s">
        <v>1964</v>
      </c>
      <c r="H632" s="5" t="s">
        <v>446</v>
      </c>
      <c r="I632" s="5" t="s">
        <v>236</v>
      </c>
      <c r="J632" s="5" t="s">
        <v>546</v>
      </c>
      <c r="K632" s="5" t="s">
        <v>4</v>
      </c>
      <c r="N632" s="5" t="s">
        <v>618</v>
      </c>
      <c r="O632" s="5" t="s">
        <v>1014</v>
      </c>
      <c r="Q632" s="5" t="s">
        <v>122</v>
      </c>
      <c r="R632" s="5">
        <v>1.5</v>
      </c>
      <c r="S632" s="5">
        <v>1</v>
      </c>
      <c r="T632" s="5" t="s">
        <v>23</v>
      </c>
      <c r="U632" s="5">
        <v>50</v>
      </c>
      <c r="V632" s="5">
        <v>20</v>
      </c>
      <c r="W632" s="33">
        <v>45642</v>
      </c>
      <c r="X632" s="41">
        <v>45722</v>
      </c>
      <c r="Y632" s="41">
        <v>45750</v>
      </c>
      <c r="Z632" s="33">
        <v>45754</v>
      </c>
      <c r="AA632" s="39"/>
      <c r="AB632" s="39"/>
      <c r="AC632" s="39"/>
      <c r="AD632" s="39"/>
      <c r="AE632" s="33">
        <v>45373</v>
      </c>
      <c r="AF632" s="33">
        <v>45373</v>
      </c>
      <c r="AG632" s="33">
        <v>45387</v>
      </c>
      <c r="AH632" s="39"/>
      <c r="AI632" s="33">
        <v>45497</v>
      </c>
      <c r="AJ632" s="39"/>
      <c r="AK632" s="33">
        <v>45532</v>
      </c>
      <c r="AL632" s="39"/>
      <c r="AM632" s="33">
        <v>45540</v>
      </c>
      <c r="AN632" s="33">
        <v>45540</v>
      </c>
      <c r="AO632" s="33">
        <v>45547</v>
      </c>
      <c r="AP632" s="39"/>
      <c r="AQ632" s="33">
        <v>45568</v>
      </c>
      <c r="AR632" s="39"/>
      <c r="AS632" s="33">
        <v>45610</v>
      </c>
      <c r="AT632" s="39"/>
      <c r="AU632" s="33">
        <v>45628</v>
      </c>
      <c r="AV632" s="39"/>
      <c r="AW632" s="33">
        <v>45628</v>
      </c>
      <c r="AX632" s="39"/>
      <c r="AY632" s="33">
        <v>45635</v>
      </c>
      <c r="AZ632" s="39"/>
      <c r="BC632" s="28" t="s">
        <v>912</v>
      </c>
      <c r="BD632" s="5" t="s">
        <v>314</v>
      </c>
      <c r="BG632" s="33">
        <f>Table1[[#This Row],[OKTB Meeting
(Plan)]]</f>
        <v>45635</v>
      </c>
    </row>
    <row r="633" spans="1:60" ht="14.95" hidden="1" customHeight="1" x14ac:dyDescent="0.2">
      <c r="A633" s="3">
        <v>623</v>
      </c>
      <c r="B633" s="3" t="s">
        <v>782</v>
      </c>
      <c r="C633" s="9">
        <v>124196</v>
      </c>
      <c r="D633" s="37" t="str">
        <f t="shared" si="9"/>
        <v>∞</v>
      </c>
      <c r="E633" s="5" t="s">
        <v>1086</v>
      </c>
      <c r="F633" s="5" t="s">
        <v>1963</v>
      </c>
      <c r="G633" s="5" t="s">
        <v>1965</v>
      </c>
      <c r="H633" s="5" t="s">
        <v>212</v>
      </c>
      <c r="I633" s="5" t="s">
        <v>236</v>
      </c>
      <c r="J633" s="5" t="s">
        <v>546</v>
      </c>
      <c r="K633" s="5" t="s">
        <v>4</v>
      </c>
      <c r="N633" s="5" t="s">
        <v>618</v>
      </c>
      <c r="O633" s="5" t="s">
        <v>1014</v>
      </c>
      <c r="Q633" s="5" t="s">
        <v>122</v>
      </c>
      <c r="R633" s="5">
        <v>1.5</v>
      </c>
      <c r="S633" s="5">
        <v>1</v>
      </c>
      <c r="T633" s="5" t="s">
        <v>23</v>
      </c>
      <c r="U633" s="5">
        <v>50</v>
      </c>
      <c r="V633" s="5">
        <v>20</v>
      </c>
      <c r="W633" s="33">
        <v>45642</v>
      </c>
      <c r="X633" s="41">
        <v>45722</v>
      </c>
      <c r="Y633" s="41">
        <v>45750</v>
      </c>
      <c r="Z633" s="33">
        <v>45754</v>
      </c>
      <c r="AA633" s="39"/>
      <c r="AB633" s="39"/>
      <c r="AC633" s="39"/>
      <c r="AD633" s="39"/>
      <c r="AE633" s="33">
        <v>45373</v>
      </c>
      <c r="AF633" s="33">
        <v>45373</v>
      </c>
      <c r="AG633" s="33">
        <v>45387</v>
      </c>
      <c r="AH633" s="39"/>
      <c r="AI633" s="33">
        <v>45497</v>
      </c>
      <c r="AJ633" s="39"/>
      <c r="AK633" s="33">
        <v>45532</v>
      </c>
      <c r="AL633" s="39"/>
      <c r="AM633" s="33">
        <v>45540</v>
      </c>
      <c r="AN633" s="33">
        <v>45540</v>
      </c>
      <c r="AO633" s="33">
        <v>45547</v>
      </c>
      <c r="AP633" s="39"/>
      <c r="AQ633" s="33">
        <v>45568</v>
      </c>
      <c r="AR633" s="39"/>
      <c r="AS633" s="33">
        <v>45610</v>
      </c>
      <c r="AT633" s="39"/>
      <c r="AU633" s="33">
        <v>45628</v>
      </c>
      <c r="AV633" s="39"/>
      <c r="AW633" s="33">
        <v>45628</v>
      </c>
      <c r="AX633" s="39"/>
      <c r="AY633" s="33">
        <v>45635</v>
      </c>
      <c r="AZ633" s="39"/>
      <c r="BC633" s="28" t="s">
        <v>912</v>
      </c>
      <c r="BD633" s="5" t="s">
        <v>314</v>
      </c>
      <c r="BG633" s="33">
        <f>Table1[[#This Row],[OKTB Meeting
(Plan)]]</f>
        <v>45635</v>
      </c>
    </row>
    <row r="634" spans="1:60" ht="14.95" hidden="1" customHeight="1" x14ac:dyDescent="0.2">
      <c r="A634" s="3">
        <v>624</v>
      </c>
      <c r="B634" s="3" t="s">
        <v>782</v>
      </c>
      <c r="C634" s="9">
        <v>124217</v>
      </c>
      <c r="D634" s="37" t="str">
        <f t="shared" si="9"/>
        <v>∞</v>
      </c>
      <c r="E634" s="5" t="s">
        <v>1150</v>
      </c>
      <c r="F634" s="5" t="s">
        <v>1954</v>
      </c>
      <c r="G634" s="5" t="s">
        <v>122</v>
      </c>
      <c r="H634" s="5" t="s">
        <v>1966</v>
      </c>
      <c r="I634" s="5" t="s">
        <v>236</v>
      </c>
      <c r="J634" s="5" t="s">
        <v>546</v>
      </c>
      <c r="K634" s="5" t="s">
        <v>4</v>
      </c>
      <c r="N634" s="5" t="s">
        <v>618</v>
      </c>
      <c r="O634" s="5" t="s">
        <v>1014</v>
      </c>
      <c r="Q634" s="5" t="s">
        <v>122</v>
      </c>
      <c r="R634" s="5">
        <v>1.5</v>
      </c>
      <c r="S634" s="5">
        <v>1</v>
      </c>
      <c r="T634" s="5" t="s">
        <v>36</v>
      </c>
      <c r="U634" s="5">
        <v>50</v>
      </c>
      <c r="V634" s="5">
        <v>20</v>
      </c>
      <c r="W634" s="33">
        <v>45719</v>
      </c>
      <c r="X634" s="41">
        <v>45786</v>
      </c>
      <c r="Y634" s="41">
        <v>45817</v>
      </c>
      <c r="Z634" s="33">
        <v>45819</v>
      </c>
      <c r="AA634" s="39"/>
      <c r="AB634" s="39"/>
      <c r="AC634" s="39"/>
      <c r="AD634" s="39"/>
      <c r="AE634" s="33">
        <v>45440</v>
      </c>
      <c r="AF634" s="33">
        <v>45373</v>
      </c>
      <c r="AG634" s="33">
        <v>45454</v>
      </c>
      <c r="AH634" s="39"/>
      <c r="AI634" s="33">
        <v>45562</v>
      </c>
      <c r="AJ634" s="39"/>
      <c r="AK634" s="33">
        <v>45597</v>
      </c>
      <c r="AL634" s="39"/>
      <c r="AM634" s="33">
        <v>45604</v>
      </c>
      <c r="AN634" s="33">
        <v>45540</v>
      </c>
      <c r="AO634" s="33">
        <v>45611</v>
      </c>
      <c r="AP634" s="39"/>
      <c r="AQ634" s="33">
        <v>45636</v>
      </c>
      <c r="AR634" s="39"/>
      <c r="AS634" s="33">
        <v>45691</v>
      </c>
      <c r="AT634" s="39"/>
      <c r="AU634" s="33">
        <v>45705</v>
      </c>
      <c r="AV634" s="39"/>
      <c r="AW634" s="33">
        <v>45705</v>
      </c>
      <c r="AX634" s="39"/>
      <c r="AY634" s="33">
        <v>45712</v>
      </c>
      <c r="AZ634" s="39"/>
      <c r="BC634" s="28" t="s">
        <v>912</v>
      </c>
      <c r="BD634" s="5" t="s">
        <v>314</v>
      </c>
      <c r="BG634" s="33">
        <f>Table1[[#This Row],[OKTB Meeting
(Plan)]]</f>
        <v>45712</v>
      </c>
    </row>
    <row r="635" spans="1:60" ht="14.95" hidden="1" customHeight="1" x14ac:dyDescent="0.2">
      <c r="A635" s="3">
        <v>625</v>
      </c>
      <c r="B635" s="3" t="s">
        <v>782</v>
      </c>
      <c r="C635" s="9">
        <v>124223</v>
      </c>
      <c r="D635" s="37" t="str">
        <f t="shared" si="9"/>
        <v>∞</v>
      </c>
      <c r="E635" s="5" t="s">
        <v>2059</v>
      </c>
      <c r="F635" s="5" t="s">
        <v>1088</v>
      </c>
      <c r="G635" s="5" t="s">
        <v>122</v>
      </c>
      <c r="H635" s="5" t="s">
        <v>1089</v>
      </c>
      <c r="I635" s="5" t="s">
        <v>236</v>
      </c>
      <c r="J635" s="5" t="s">
        <v>546</v>
      </c>
      <c r="K635" s="5" t="s">
        <v>4</v>
      </c>
      <c r="N635" s="5" t="s">
        <v>618</v>
      </c>
      <c r="O635" s="5" t="s">
        <v>1014</v>
      </c>
      <c r="Q635" s="5" t="s">
        <v>122</v>
      </c>
      <c r="R635" s="5">
        <v>1.5</v>
      </c>
      <c r="S635" s="5">
        <v>1</v>
      </c>
      <c r="T635" s="5" t="s">
        <v>17</v>
      </c>
      <c r="U635" s="5">
        <v>50</v>
      </c>
      <c r="V635" s="5">
        <v>20</v>
      </c>
      <c r="W635" s="33">
        <v>45642</v>
      </c>
      <c r="X635" s="41">
        <v>45722</v>
      </c>
      <c r="Y635" s="41">
        <v>45750</v>
      </c>
      <c r="Z635" s="33">
        <v>45754</v>
      </c>
      <c r="AA635" s="39"/>
      <c r="AB635" s="39"/>
      <c r="AC635" s="39"/>
      <c r="AD635" s="39"/>
      <c r="AE635" s="33">
        <v>45373</v>
      </c>
      <c r="AF635" s="33">
        <v>45373</v>
      </c>
      <c r="AG635" s="33">
        <v>45387</v>
      </c>
      <c r="AH635" s="39"/>
      <c r="AI635" s="33">
        <v>45497</v>
      </c>
      <c r="AJ635" s="39"/>
      <c r="AK635" s="33">
        <v>45532</v>
      </c>
      <c r="AL635" s="39"/>
      <c r="AM635" s="33">
        <v>45540</v>
      </c>
      <c r="AN635" s="33">
        <v>45540</v>
      </c>
      <c r="AO635" s="33">
        <v>45547</v>
      </c>
      <c r="AP635" s="39"/>
      <c r="AQ635" s="33">
        <v>45568</v>
      </c>
      <c r="AR635" s="39"/>
      <c r="AS635" s="33">
        <v>45610</v>
      </c>
      <c r="AT635" s="39"/>
      <c r="AU635" s="33">
        <v>45628</v>
      </c>
      <c r="AV635" s="39"/>
      <c r="AW635" s="33">
        <v>45628</v>
      </c>
      <c r="AX635" s="39"/>
      <c r="AY635" s="33">
        <v>45635</v>
      </c>
      <c r="AZ635" s="39"/>
      <c r="BC635" s="28" t="s">
        <v>912</v>
      </c>
      <c r="BD635" s="5" t="s">
        <v>314</v>
      </c>
      <c r="BG635" s="33">
        <f>Table1[[#This Row],[OKTB Meeting
(Plan)]]</f>
        <v>45635</v>
      </c>
    </row>
    <row r="636" spans="1:60" ht="14.95" hidden="1" customHeight="1" x14ac:dyDescent="0.2">
      <c r="A636" s="3">
        <v>626</v>
      </c>
      <c r="B636" s="3" t="s">
        <v>782</v>
      </c>
      <c r="C636" s="9" t="s">
        <v>122</v>
      </c>
      <c r="D636" s="37" t="str">
        <f t="shared" si="9"/>
        <v>∞</v>
      </c>
      <c r="E636" s="5" t="s">
        <v>1086</v>
      </c>
      <c r="F636" s="5" t="s">
        <v>1238</v>
      </c>
      <c r="H636" s="5" t="s">
        <v>1135</v>
      </c>
      <c r="I636" s="5" t="s">
        <v>236</v>
      </c>
      <c r="J636" s="5" t="s">
        <v>118</v>
      </c>
      <c r="K636" s="5" t="s">
        <v>4</v>
      </c>
      <c r="N636" s="5" t="s">
        <v>618</v>
      </c>
      <c r="O636" s="5" t="s">
        <v>1014</v>
      </c>
      <c r="Q636" s="5" t="s">
        <v>122</v>
      </c>
      <c r="R636" s="5">
        <v>1.5</v>
      </c>
      <c r="S636" s="5">
        <v>1</v>
      </c>
      <c r="T636" s="5" t="s">
        <v>23</v>
      </c>
      <c r="U636" s="5">
        <v>50</v>
      </c>
      <c r="V636" s="5">
        <v>20</v>
      </c>
      <c r="W636" s="33">
        <v>45642</v>
      </c>
      <c r="X636" s="41">
        <v>45722</v>
      </c>
      <c r="Y636" s="41">
        <v>45743</v>
      </c>
      <c r="Z636" s="33">
        <v>45747</v>
      </c>
      <c r="AA636" s="39"/>
      <c r="AB636" s="39"/>
      <c r="AC636" s="39"/>
      <c r="AD636" s="39"/>
      <c r="AE636" s="33">
        <v>45373</v>
      </c>
      <c r="AF636" s="33">
        <v>45373</v>
      </c>
      <c r="AG636" s="33">
        <v>45387</v>
      </c>
      <c r="AH636" s="39"/>
      <c r="AI636" s="33">
        <v>45497</v>
      </c>
      <c r="AJ636" s="39"/>
      <c r="AK636" s="33">
        <v>45532</v>
      </c>
      <c r="AL636" s="39"/>
      <c r="AM636" s="33">
        <v>45540</v>
      </c>
      <c r="AN636" s="39"/>
      <c r="AO636" s="33">
        <v>45547</v>
      </c>
      <c r="AP636" s="39"/>
      <c r="AQ636" s="33">
        <v>45568</v>
      </c>
      <c r="AR636" s="39"/>
      <c r="AS636" s="33">
        <v>45610</v>
      </c>
      <c r="AT636" s="39"/>
      <c r="AU636" s="33">
        <v>45628</v>
      </c>
      <c r="AV636" s="39"/>
      <c r="AW636" s="33">
        <v>45628</v>
      </c>
      <c r="AX636" s="39"/>
      <c r="AY636" s="33">
        <v>45635</v>
      </c>
      <c r="AZ636" s="39"/>
      <c r="BC636" s="28" t="s">
        <v>912</v>
      </c>
      <c r="BD636" s="5" t="s">
        <v>314</v>
      </c>
      <c r="BG636" s="33">
        <f>Table1[[#This Row],[OKTB Meeting
(Plan)]]</f>
        <v>45635</v>
      </c>
    </row>
    <row r="637" spans="1:60" ht="14.95" hidden="1" customHeight="1" x14ac:dyDescent="0.2">
      <c r="A637" s="3">
        <v>627</v>
      </c>
      <c r="B637" s="3" t="s">
        <v>562</v>
      </c>
      <c r="C637" s="9">
        <v>123039</v>
      </c>
      <c r="D637" s="37" t="str">
        <f t="shared" si="9"/>
        <v>∞</v>
      </c>
      <c r="E637" s="5" t="s">
        <v>1083</v>
      </c>
      <c r="F637" s="5" t="s">
        <v>1041</v>
      </c>
      <c r="H637" s="5" t="s">
        <v>446</v>
      </c>
      <c r="I637" s="5" t="s">
        <v>236</v>
      </c>
      <c r="J637" s="5" t="s">
        <v>546</v>
      </c>
      <c r="K637" s="5" t="s">
        <v>4</v>
      </c>
      <c r="M637" s="5" t="s">
        <v>237</v>
      </c>
      <c r="N637" s="5" t="s">
        <v>566</v>
      </c>
      <c r="O637" s="5" t="s">
        <v>311</v>
      </c>
      <c r="Q637" s="5" t="s">
        <v>567</v>
      </c>
      <c r="R637" s="5">
        <v>2</v>
      </c>
      <c r="S637" s="5">
        <v>1.5</v>
      </c>
      <c r="T637" s="5" t="s">
        <v>36</v>
      </c>
      <c r="U637" s="5">
        <v>50</v>
      </c>
      <c r="V637" s="5">
        <v>20</v>
      </c>
      <c r="W637" s="33">
        <v>45642</v>
      </c>
      <c r="X637" s="41">
        <v>45722</v>
      </c>
      <c r="Y637" s="41">
        <v>45750</v>
      </c>
      <c r="Z637" s="33">
        <v>45754</v>
      </c>
      <c r="AA637" s="39"/>
      <c r="AB637" s="39"/>
      <c r="AC637" s="39"/>
      <c r="AD637" s="39"/>
      <c r="AE637" s="33">
        <v>45373</v>
      </c>
      <c r="AF637" s="57">
        <v>45380</v>
      </c>
      <c r="AG637" s="33">
        <v>45387</v>
      </c>
      <c r="AH637" s="33">
        <v>45425</v>
      </c>
      <c r="AI637" s="33">
        <v>45497</v>
      </c>
      <c r="AJ637" s="39"/>
      <c r="AK637" s="33">
        <v>45532</v>
      </c>
      <c r="AL637" s="39"/>
      <c r="AM637" s="33">
        <v>45540</v>
      </c>
      <c r="AN637" s="39">
        <v>45404</v>
      </c>
      <c r="AO637" s="33">
        <v>45547</v>
      </c>
      <c r="AP637" s="39"/>
      <c r="AQ637" s="33">
        <v>45568</v>
      </c>
      <c r="AR637" s="39"/>
      <c r="AS637" s="33">
        <v>45610</v>
      </c>
      <c r="AT637" s="39"/>
      <c r="AU637" s="33">
        <v>45628</v>
      </c>
      <c r="AV637" s="39"/>
      <c r="AW637" s="33">
        <v>45628</v>
      </c>
      <c r="AX637" s="39"/>
      <c r="AY637" s="33">
        <v>45635</v>
      </c>
      <c r="AZ637" s="39"/>
      <c r="BC637" s="28" t="s">
        <v>1040</v>
      </c>
      <c r="BD637" s="5" t="s">
        <v>314</v>
      </c>
      <c r="BG637" s="33">
        <f>Table1[[#This Row],[OKTB Meeting
(Plan)]]</f>
        <v>45635</v>
      </c>
    </row>
    <row r="638" spans="1:60" ht="14.95" hidden="1" customHeight="1" x14ac:dyDescent="0.2">
      <c r="A638" s="3">
        <v>628</v>
      </c>
      <c r="B638" s="3" t="s">
        <v>562</v>
      </c>
      <c r="C638" s="9">
        <v>123052</v>
      </c>
      <c r="D638" s="37" t="str">
        <f t="shared" si="9"/>
        <v>∞</v>
      </c>
      <c r="E638" s="5" t="s">
        <v>1083</v>
      </c>
      <c r="F638" s="5" t="s">
        <v>1041</v>
      </c>
      <c r="H638" s="5" t="s">
        <v>1084</v>
      </c>
      <c r="I638" s="5" t="s">
        <v>236</v>
      </c>
      <c r="J638" s="5" t="s">
        <v>546</v>
      </c>
      <c r="K638" s="5" t="s">
        <v>4</v>
      </c>
      <c r="M638" s="5" t="s">
        <v>237</v>
      </c>
      <c r="N638" s="5" t="s">
        <v>566</v>
      </c>
      <c r="O638" s="5" t="s">
        <v>311</v>
      </c>
      <c r="Q638" s="5" t="s">
        <v>567</v>
      </c>
      <c r="R638" s="5">
        <v>2</v>
      </c>
      <c r="S638" s="5">
        <v>1.5</v>
      </c>
      <c r="T638" s="5" t="s">
        <v>36</v>
      </c>
      <c r="U638" s="5">
        <v>50</v>
      </c>
      <c r="V638" s="5">
        <v>20</v>
      </c>
      <c r="W638" s="33">
        <v>45642</v>
      </c>
      <c r="X638" s="41">
        <v>45722</v>
      </c>
      <c r="Y638" s="41">
        <v>45750</v>
      </c>
      <c r="Z638" s="33">
        <v>45754</v>
      </c>
      <c r="AA638" s="39"/>
      <c r="AB638" s="39"/>
      <c r="AC638" s="39"/>
      <c r="AD638" s="39"/>
      <c r="AE638" s="33">
        <v>45373</v>
      </c>
      <c r="AF638" s="57">
        <v>45380</v>
      </c>
      <c r="AG638" s="33">
        <v>45387</v>
      </c>
      <c r="AH638" s="33">
        <v>45425</v>
      </c>
      <c r="AI638" s="33">
        <v>45497</v>
      </c>
      <c r="AJ638" s="39"/>
      <c r="AK638" s="33">
        <v>45532</v>
      </c>
      <c r="AL638" s="39"/>
      <c r="AM638" s="33">
        <v>45540</v>
      </c>
      <c r="AN638" s="39">
        <v>45404</v>
      </c>
      <c r="AO638" s="33">
        <v>45547</v>
      </c>
      <c r="AP638" s="39"/>
      <c r="AQ638" s="33">
        <v>45568</v>
      </c>
      <c r="AR638" s="39"/>
      <c r="AS638" s="33">
        <v>45610</v>
      </c>
      <c r="AT638" s="39"/>
      <c r="AU638" s="33">
        <v>45628</v>
      </c>
      <c r="AV638" s="39"/>
      <c r="AW638" s="33">
        <v>45628</v>
      </c>
      <c r="AX638" s="39"/>
      <c r="AY638" s="33">
        <v>45635</v>
      </c>
      <c r="AZ638" s="39"/>
      <c r="BC638" s="28" t="s">
        <v>1043</v>
      </c>
      <c r="BD638" s="5" t="s">
        <v>314</v>
      </c>
      <c r="BG638" s="33">
        <f>Table1[[#This Row],[OKTB Meeting
(Plan)]]</f>
        <v>45635</v>
      </c>
    </row>
    <row r="639" spans="1:60" ht="14.95" hidden="1" customHeight="1" x14ac:dyDescent="0.25">
      <c r="A639" s="3">
        <v>629</v>
      </c>
      <c r="B639" s="3" t="s">
        <v>562</v>
      </c>
      <c r="C639" s="9" t="s">
        <v>122</v>
      </c>
      <c r="D639" s="37" t="str">
        <f t="shared" si="9"/>
        <v>∞</v>
      </c>
      <c r="E639" s="5" t="s">
        <v>1083</v>
      </c>
      <c r="F639" s="5" t="s">
        <v>1039</v>
      </c>
      <c r="H639" s="5" t="s">
        <v>430</v>
      </c>
      <c r="I639" s="5" t="s">
        <v>236</v>
      </c>
      <c r="J639" s="5" t="s">
        <v>546</v>
      </c>
      <c r="K639" s="5" t="s">
        <v>4</v>
      </c>
      <c r="M639" s="5" t="s">
        <v>237</v>
      </c>
      <c r="N639" s="5" t="s">
        <v>566</v>
      </c>
      <c r="O639" s="5" t="s">
        <v>311</v>
      </c>
      <c r="Q639" s="5" t="s">
        <v>567</v>
      </c>
      <c r="R639" s="5">
        <v>2</v>
      </c>
      <c r="S639" s="5">
        <v>1.5</v>
      </c>
      <c r="T639" s="5" t="s">
        <v>36</v>
      </c>
      <c r="U639" s="5">
        <v>50</v>
      </c>
      <c r="V639" s="5">
        <v>20</v>
      </c>
      <c r="W639" s="33">
        <v>45642</v>
      </c>
      <c r="X639" s="41">
        <v>45722</v>
      </c>
      <c r="Y639" s="41">
        <v>45750</v>
      </c>
      <c r="Z639" s="33">
        <v>45754</v>
      </c>
      <c r="AA639" s="39"/>
      <c r="AB639" s="39"/>
      <c r="AC639" s="39"/>
      <c r="AD639" s="39"/>
      <c r="AE639" s="33">
        <v>45373</v>
      </c>
      <c r="AF639" s="57">
        <v>45380</v>
      </c>
      <c r="AG639" s="33">
        <v>45387</v>
      </c>
      <c r="AH639" s="33">
        <v>45425</v>
      </c>
      <c r="AI639" s="33">
        <v>45497</v>
      </c>
      <c r="AJ639" s="39"/>
      <c r="AK639" s="33">
        <v>45532</v>
      </c>
      <c r="AL639" s="39"/>
      <c r="AM639" s="33">
        <v>45540</v>
      </c>
      <c r="AN639" s="39"/>
      <c r="AO639" s="33">
        <v>45547</v>
      </c>
      <c r="AP639" s="39"/>
      <c r="AQ639" s="33">
        <v>45568</v>
      </c>
      <c r="AR639" s="39"/>
      <c r="AS639" s="33">
        <v>45610</v>
      </c>
      <c r="AT639" s="39"/>
      <c r="AU639" s="33">
        <v>45628</v>
      </c>
      <c r="AV639" s="39"/>
      <c r="AW639" s="33">
        <v>45628</v>
      </c>
      <c r="AX639" s="39"/>
      <c r="AY639" s="33">
        <v>45635</v>
      </c>
      <c r="AZ639" s="39"/>
      <c r="BC639" s="28" t="s">
        <v>1043</v>
      </c>
      <c r="BD639" s="5" t="s">
        <v>314</v>
      </c>
      <c r="BG639" s="33"/>
      <c r="BH639"/>
    </row>
    <row r="640" spans="1:60" ht="14.95" hidden="1" customHeight="1" x14ac:dyDescent="0.2">
      <c r="A640" s="3">
        <v>630</v>
      </c>
      <c r="B640" s="3" t="s">
        <v>562</v>
      </c>
      <c r="C640" s="9">
        <v>123046</v>
      </c>
      <c r="D640" s="37" t="str">
        <f t="shared" si="9"/>
        <v>∞</v>
      </c>
      <c r="E640" s="5" t="s">
        <v>1083</v>
      </c>
      <c r="F640" s="5" t="s">
        <v>1041</v>
      </c>
      <c r="H640" s="5" t="s">
        <v>1085</v>
      </c>
      <c r="I640" s="5" t="s">
        <v>236</v>
      </c>
      <c r="J640" s="5" t="s">
        <v>546</v>
      </c>
      <c r="K640" s="5" t="s">
        <v>4</v>
      </c>
      <c r="M640" s="5" t="s">
        <v>237</v>
      </c>
      <c r="N640" s="5" t="s">
        <v>566</v>
      </c>
      <c r="O640" s="5" t="s">
        <v>311</v>
      </c>
      <c r="Q640" s="5" t="s">
        <v>567</v>
      </c>
      <c r="R640" s="5">
        <v>2</v>
      </c>
      <c r="S640" s="5">
        <v>1.5</v>
      </c>
      <c r="T640" s="5" t="s">
        <v>36</v>
      </c>
      <c r="U640" s="5">
        <v>50</v>
      </c>
      <c r="V640" s="5">
        <v>20</v>
      </c>
      <c r="W640" s="33">
        <v>45642</v>
      </c>
      <c r="X640" s="41">
        <v>45722</v>
      </c>
      <c r="Y640" s="41">
        <v>45750</v>
      </c>
      <c r="Z640" s="33">
        <v>45754</v>
      </c>
      <c r="AA640" s="39"/>
      <c r="AB640" s="39"/>
      <c r="AC640" s="39"/>
      <c r="AD640" s="39"/>
      <c r="AE640" s="33">
        <v>45373</v>
      </c>
      <c r="AF640" s="57">
        <v>45380</v>
      </c>
      <c r="AG640" s="33">
        <v>45387</v>
      </c>
      <c r="AH640" s="39">
        <v>45425</v>
      </c>
      <c r="AI640" s="33">
        <v>45497</v>
      </c>
      <c r="AJ640" s="39"/>
      <c r="AK640" s="33">
        <v>45532</v>
      </c>
      <c r="AL640" s="39"/>
      <c r="AM640" s="33">
        <v>45540</v>
      </c>
      <c r="AN640" s="39">
        <v>45404</v>
      </c>
      <c r="AO640" s="33">
        <v>45547</v>
      </c>
      <c r="AP640" s="39"/>
      <c r="AQ640" s="33">
        <v>45568</v>
      </c>
      <c r="AR640" s="39"/>
      <c r="AS640" s="33">
        <v>45610</v>
      </c>
      <c r="AT640" s="39"/>
      <c r="AU640" s="33">
        <v>45628</v>
      </c>
      <c r="AV640" s="39"/>
      <c r="AW640" s="33">
        <v>45628</v>
      </c>
      <c r="AX640" s="39"/>
      <c r="AY640" s="33">
        <v>45635</v>
      </c>
      <c r="AZ640" s="39"/>
      <c r="BC640" s="28" t="s">
        <v>1043</v>
      </c>
      <c r="BD640" s="5" t="s">
        <v>314</v>
      </c>
      <c r="BG640" s="33">
        <f>Table1[[#This Row],[OKTB Meeting
(Plan)]]</f>
        <v>45635</v>
      </c>
    </row>
    <row r="641" spans="1:59" ht="14.95" hidden="1" customHeight="1" x14ac:dyDescent="0.2">
      <c r="A641" s="3">
        <v>631</v>
      </c>
      <c r="B641" s="3" t="s">
        <v>562</v>
      </c>
      <c r="C641" s="9">
        <v>123037</v>
      </c>
      <c r="D641" s="37" t="str">
        <f t="shared" si="9"/>
        <v>∞</v>
      </c>
      <c r="E641" s="5" t="s">
        <v>1083</v>
      </c>
      <c r="F641" s="5" t="s">
        <v>1041</v>
      </c>
      <c r="H641" s="5" t="s">
        <v>420</v>
      </c>
      <c r="I641" s="5" t="s">
        <v>236</v>
      </c>
      <c r="J641" s="5" t="s">
        <v>546</v>
      </c>
      <c r="K641" s="5" t="s">
        <v>4</v>
      </c>
      <c r="M641" s="5" t="s">
        <v>237</v>
      </c>
      <c r="N641" s="5" t="s">
        <v>566</v>
      </c>
      <c r="O641" s="5" t="s">
        <v>311</v>
      </c>
      <c r="Q641" s="5" t="s">
        <v>567</v>
      </c>
      <c r="R641" s="5">
        <v>2</v>
      </c>
      <c r="S641" s="5">
        <v>1.5</v>
      </c>
      <c r="T641" s="5" t="s">
        <v>36</v>
      </c>
      <c r="U641" s="5">
        <v>50</v>
      </c>
      <c r="V641" s="5">
        <v>20</v>
      </c>
      <c r="W641" s="33">
        <v>45642</v>
      </c>
      <c r="X641" s="41">
        <v>45722</v>
      </c>
      <c r="Y641" s="41">
        <v>45750</v>
      </c>
      <c r="Z641" s="33">
        <v>45754</v>
      </c>
      <c r="AA641" s="39"/>
      <c r="AB641" s="39"/>
      <c r="AC641" s="39"/>
      <c r="AD641" s="39"/>
      <c r="AE641" s="33">
        <v>45373</v>
      </c>
      <c r="AF641" s="57">
        <v>45380</v>
      </c>
      <c r="AG641" s="33">
        <v>45387</v>
      </c>
      <c r="AH641" s="39">
        <v>45425</v>
      </c>
      <c r="AI641" s="33">
        <v>45497</v>
      </c>
      <c r="AJ641" s="39"/>
      <c r="AK641" s="33">
        <v>45532</v>
      </c>
      <c r="AL641" s="39"/>
      <c r="AM641" s="33">
        <v>45540</v>
      </c>
      <c r="AN641" s="39">
        <v>45404</v>
      </c>
      <c r="AO641" s="33">
        <v>45547</v>
      </c>
      <c r="AP641" s="39"/>
      <c r="AQ641" s="33">
        <v>45568</v>
      </c>
      <c r="AR641" s="39"/>
      <c r="AS641" s="33">
        <v>45610</v>
      </c>
      <c r="AT641" s="39"/>
      <c r="AU641" s="33">
        <v>45628</v>
      </c>
      <c r="AV641" s="39"/>
      <c r="AW641" s="33">
        <v>45628</v>
      </c>
      <c r="AX641" s="39"/>
      <c r="AY641" s="33">
        <v>45635</v>
      </c>
      <c r="AZ641" s="39"/>
      <c r="BD641" s="5"/>
      <c r="BG641" s="33">
        <f>Table1[[#This Row],[OKTB Meeting
(Plan)]]</f>
        <v>45635</v>
      </c>
    </row>
    <row r="642" spans="1:59" ht="14.95" hidden="1" customHeight="1" x14ac:dyDescent="0.2">
      <c r="A642" s="3">
        <v>632</v>
      </c>
      <c r="B642" s="3" t="s">
        <v>562</v>
      </c>
      <c r="C642" s="9" t="s">
        <v>122</v>
      </c>
      <c r="D642" s="37" t="str">
        <f t="shared" si="9"/>
        <v>∞</v>
      </c>
      <c r="E642" s="5" t="s">
        <v>1083</v>
      </c>
      <c r="F642" s="5" t="s">
        <v>1041</v>
      </c>
      <c r="H642" s="5" t="s">
        <v>326</v>
      </c>
      <c r="I642" s="5" t="s">
        <v>236</v>
      </c>
      <c r="J642" s="5" t="s">
        <v>546</v>
      </c>
      <c r="K642" s="5" t="s">
        <v>4</v>
      </c>
      <c r="M642" s="5" t="s">
        <v>237</v>
      </c>
      <c r="N642" s="5" t="s">
        <v>566</v>
      </c>
      <c r="O642" s="5" t="s">
        <v>311</v>
      </c>
      <c r="Q642" s="5" t="s">
        <v>567</v>
      </c>
      <c r="R642" s="5">
        <v>2</v>
      </c>
      <c r="S642" s="5">
        <v>1.5</v>
      </c>
      <c r="T642" s="5" t="s">
        <v>36</v>
      </c>
      <c r="U642" s="5">
        <v>50</v>
      </c>
      <c r="V642" s="5">
        <v>20</v>
      </c>
      <c r="W642" s="33">
        <v>45642</v>
      </c>
      <c r="X642" s="41">
        <v>45722</v>
      </c>
      <c r="Y642" s="41">
        <v>45750</v>
      </c>
      <c r="Z642" s="33">
        <v>45754</v>
      </c>
      <c r="AA642" s="39"/>
      <c r="AB642" s="39"/>
      <c r="AC642" s="39"/>
      <c r="AD642" s="39"/>
      <c r="AE642" s="33">
        <v>45373</v>
      </c>
      <c r="AF642" s="57">
        <v>45380</v>
      </c>
      <c r="AG642" s="33">
        <v>45387</v>
      </c>
      <c r="AH642" s="39">
        <v>45425</v>
      </c>
      <c r="AI642" s="33">
        <v>45497</v>
      </c>
      <c r="AJ642" s="39"/>
      <c r="AK642" s="33">
        <v>45532</v>
      </c>
      <c r="AL642" s="39"/>
      <c r="AM642" s="33">
        <v>45540</v>
      </c>
      <c r="AN642" s="39"/>
      <c r="AO642" s="33">
        <v>45547</v>
      </c>
      <c r="AP642" s="39"/>
      <c r="AQ642" s="33">
        <v>45568</v>
      </c>
      <c r="AR642" s="39"/>
      <c r="AS642" s="33">
        <v>45610</v>
      </c>
      <c r="AT642" s="39"/>
      <c r="AU642" s="33">
        <v>45628</v>
      </c>
      <c r="AV642" s="39"/>
      <c r="AW642" s="33">
        <v>45628</v>
      </c>
      <c r="AX642" s="39"/>
      <c r="AY642" s="33">
        <v>45635</v>
      </c>
      <c r="AZ642" s="39"/>
      <c r="BD642" s="5"/>
      <c r="BG642" s="33">
        <f>Table1[[#This Row],[OKTB Meeting
(Plan)]]</f>
        <v>45635</v>
      </c>
    </row>
    <row r="643" spans="1:59" ht="14.95" hidden="1" customHeight="1" x14ac:dyDescent="0.2">
      <c r="A643" s="3">
        <v>633</v>
      </c>
      <c r="B643" s="3" t="s">
        <v>562</v>
      </c>
      <c r="C643" s="9" t="s">
        <v>122</v>
      </c>
      <c r="D643" s="37" t="str">
        <f t="shared" si="9"/>
        <v>∞</v>
      </c>
      <c r="E643" s="5" t="s">
        <v>1083</v>
      </c>
      <c r="F643" s="5" t="s">
        <v>1041</v>
      </c>
      <c r="H643" s="5" t="s">
        <v>434</v>
      </c>
      <c r="I643" s="5" t="s">
        <v>236</v>
      </c>
      <c r="J643" s="5" t="s">
        <v>546</v>
      </c>
      <c r="K643" s="5" t="s">
        <v>4</v>
      </c>
      <c r="M643" s="5" t="s">
        <v>237</v>
      </c>
      <c r="N643" s="5" t="s">
        <v>566</v>
      </c>
      <c r="O643" s="5" t="s">
        <v>311</v>
      </c>
      <c r="Q643" s="5" t="s">
        <v>567</v>
      </c>
      <c r="R643" s="5">
        <v>2</v>
      </c>
      <c r="S643" s="5">
        <v>1.5</v>
      </c>
      <c r="T643" s="5" t="s">
        <v>36</v>
      </c>
      <c r="U643" s="5">
        <v>50</v>
      </c>
      <c r="V643" s="5">
        <v>20</v>
      </c>
      <c r="W643" s="33">
        <v>45642</v>
      </c>
      <c r="X643" s="41">
        <v>45722</v>
      </c>
      <c r="Y643" s="41">
        <v>45750</v>
      </c>
      <c r="Z643" s="33">
        <v>45754</v>
      </c>
      <c r="AA643" s="39"/>
      <c r="AB643" s="39"/>
      <c r="AC643" s="39"/>
      <c r="AD643" s="39"/>
      <c r="AE643" s="33">
        <v>45373</v>
      </c>
      <c r="AF643" s="57">
        <v>45380</v>
      </c>
      <c r="AG643" s="33">
        <v>45387</v>
      </c>
      <c r="AH643" s="39">
        <v>45425</v>
      </c>
      <c r="AI643" s="33">
        <v>45497</v>
      </c>
      <c r="AJ643" s="39"/>
      <c r="AK643" s="33">
        <v>45532</v>
      </c>
      <c r="AL643" s="39"/>
      <c r="AM643" s="33">
        <v>45540</v>
      </c>
      <c r="AN643" s="39"/>
      <c r="AO643" s="33">
        <v>45547</v>
      </c>
      <c r="AP643" s="39"/>
      <c r="AQ643" s="33">
        <v>45568</v>
      </c>
      <c r="AR643" s="39"/>
      <c r="AS643" s="33">
        <v>45610</v>
      </c>
      <c r="AT643" s="39"/>
      <c r="AU643" s="33">
        <v>45628</v>
      </c>
      <c r="AV643" s="39"/>
      <c r="AW643" s="33">
        <v>45628</v>
      </c>
      <c r="AX643" s="39"/>
      <c r="AY643" s="33">
        <v>45635</v>
      </c>
      <c r="AZ643" s="39"/>
      <c r="BD643" s="5"/>
      <c r="BG643" s="33">
        <f>Table1[[#This Row],[OKTB Meeting
(Plan)]]</f>
        <v>45635</v>
      </c>
    </row>
    <row r="644" spans="1:59" ht="14.95" hidden="1" customHeight="1" x14ac:dyDescent="0.2">
      <c r="A644" s="3">
        <v>634</v>
      </c>
      <c r="B644" s="3" t="s">
        <v>934</v>
      </c>
      <c r="C644" s="9" t="s">
        <v>122</v>
      </c>
      <c r="D644" s="37" t="str">
        <f t="shared" si="9"/>
        <v>∞</v>
      </c>
      <c r="E644" s="56" t="s">
        <v>314</v>
      </c>
      <c r="F644" s="56" t="s">
        <v>1095</v>
      </c>
      <c r="G644" s="5" t="s">
        <v>900</v>
      </c>
      <c r="H644" s="5" t="s">
        <v>900</v>
      </c>
      <c r="I644" s="5" t="s">
        <v>107</v>
      </c>
      <c r="J644" s="5" t="s">
        <v>546</v>
      </c>
      <c r="K644" s="5" t="s">
        <v>4</v>
      </c>
      <c r="M644" s="5" t="s">
        <v>109</v>
      </c>
      <c r="N644" s="5" t="s">
        <v>122</v>
      </c>
      <c r="O644" s="5" t="s">
        <v>122</v>
      </c>
      <c r="P644" s="5" t="s">
        <v>122</v>
      </c>
      <c r="Q644" s="5" t="s">
        <v>122</v>
      </c>
      <c r="R644" s="5">
        <v>1</v>
      </c>
      <c r="S644" s="5">
        <v>1</v>
      </c>
      <c r="T644" s="5" t="s">
        <v>5</v>
      </c>
      <c r="U644" s="5">
        <v>50</v>
      </c>
      <c r="V644" s="5">
        <v>20</v>
      </c>
      <c r="W644" s="80">
        <v>45658</v>
      </c>
      <c r="X644" s="41">
        <v>45728</v>
      </c>
      <c r="Y644" s="41">
        <v>45756</v>
      </c>
      <c r="Z644" s="33">
        <v>45758</v>
      </c>
      <c r="AA644" s="39"/>
      <c r="AB644" s="39"/>
      <c r="AC644" s="39"/>
      <c r="AD644" s="39"/>
      <c r="AE644" s="33" t="s">
        <v>112</v>
      </c>
      <c r="AF644" s="39"/>
      <c r="AG644" s="33" t="s">
        <v>112</v>
      </c>
      <c r="AH644" s="39"/>
      <c r="AI644" s="33" t="s">
        <v>112</v>
      </c>
      <c r="AJ644" s="39"/>
      <c r="AK644" s="33" t="s">
        <v>112</v>
      </c>
      <c r="AL644" s="39"/>
      <c r="AM644" s="33" t="s">
        <v>112</v>
      </c>
      <c r="AN644" s="39"/>
      <c r="AO644" s="33" t="s">
        <v>112</v>
      </c>
      <c r="AP644" s="39"/>
      <c r="AQ644" s="33" t="s">
        <v>112</v>
      </c>
      <c r="AR644" s="39"/>
      <c r="AS644" s="33" t="s">
        <v>112</v>
      </c>
      <c r="AT644" s="39"/>
      <c r="AU644" s="33" t="s">
        <v>112</v>
      </c>
      <c r="AV644" s="39"/>
      <c r="AW644" s="33" t="s">
        <v>112</v>
      </c>
      <c r="AX644" s="39"/>
      <c r="AY644" s="33" t="s">
        <v>112</v>
      </c>
      <c r="AZ644" s="39"/>
      <c r="BD644" s="5"/>
      <c r="BG644" s="33" t="str">
        <f>Table1[[#This Row],[OKTB Meeting
(Plan)]]</f>
        <v>Not Required</v>
      </c>
    </row>
    <row r="645" spans="1:59" ht="14.95" customHeight="1" x14ac:dyDescent="0.2">
      <c r="A645" s="3">
        <v>635</v>
      </c>
      <c r="B645" s="3" t="s">
        <v>542</v>
      </c>
      <c r="C645" s="9" t="s">
        <v>122</v>
      </c>
      <c r="D645" s="37" t="str">
        <f t="shared" si="9"/>
        <v>∞</v>
      </c>
      <c r="E645" s="5" t="s">
        <v>1292</v>
      </c>
      <c r="F645" s="5" t="s">
        <v>1293</v>
      </c>
      <c r="H645" s="5" t="s">
        <v>420</v>
      </c>
      <c r="I645" s="5" t="s">
        <v>236</v>
      </c>
      <c r="J645" s="5" t="s">
        <v>118</v>
      </c>
      <c r="K645" s="5" t="s">
        <v>4</v>
      </c>
      <c r="L645" s="63"/>
      <c r="M645" s="5" t="s">
        <v>237</v>
      </c>
      <c r="N645" s="5" t="s">
        <v>122</v>
      </c>
      <c r="O645" s="5" t="s">
        <v>122</v>
      </c>
      <c r="Q645" s="5" t="s">
        <v>122</v>
      </c>
      <c r="R645" s="5">
        <v>1.5</v>
      </c>
      <c r="S645" s="5">
        <v>1.5</v>
      </c>
      <c r="T645" s="5" t="s">
        <v>23</v>
      </c>
      <c r="U645" s="5">
        <v>50</v>
      </c>
      <c r="V645" s="5">
        <v>20</v>
      </c>
      <c r="W645" s="33">
        <v>45663</v>
      </c>
      <c r="X645" s="41">
        <v>45667</v>
      </c>
      <c r="Y645" s="41">
        <v>45684</v>
      </c>
      <c r="Z645" s="33">
        <v>45686</v>
      </c>
      <c r="AA645" s="39"/>
      <c r="AB645" s="39"/>
      <c r="AC645" s="39"/>
      <c r="AD645" s="39"/>
      <c r="AE645" s="33">
        <v>45384</v>
      </c>
      <c r="AF645" s="39"/>
      <c r="AG645" s="33">
        <v>45398</v>
      </c>
      <c r="AH645" s="39"/>
      <c r="AI645" s="33">
        <v>45506</v>
      </c>
      <c r="AJ645" s="39"/>
      <c r="AK645" s="33">
        <v>45544</v>
      </c>
      <c r="AL645" s="39"/>
      <c r="AM645" s="33">
        <v>45551</v>
      </c>
      <c r="AN645" s="39"/>
      <c r="AO645" s="33">
        <v>45558</v>
      </c>
      <c r="AP645" s="39"/>
      <c r="AQ645" s="33">
        <v>45579</v>
      </c>
      <c r="AR645" s="39"/>
      <c r="AS645" s="33">
        <v>45621</v>
      </c>
      <c r="AT645" s="39"/>
      <c r="AU645" s="33">
        <v>45637</v>
      </c>
      <c r="AV645" s="39"/>
      <c r="AW645" s="33">
        <v>45637</v>
      </c>
      <c r="AX645" s="39"/>
      <c r="AY645" s="33">
        <v>45644</v>
      </c>
      <c r="AZ645" s="39"/>
      <c r="BC645" s="28" t="s">
        <v>1294</v>
      </c>
      <c r="BD645" s="5" t="s">
        <v>314</v>
      </c>
      <c r="BG645" s="33">
        <f>Table1[[#This Row],[OKTB Meeting
(Plan)]]</f>
        <v>45644</v>
      </c>
    </row>
    <row r="646" spans="1:59" ht="14.95" customHeight="1" x14ac:dyDescent="0.2">
      <c r="A646" s="3">
        <v>636</v>
      </c>
      <c r="B646" s="3" t="s">
        <v>542</v>
      </c>
      <c r="C646" s="9" t="s">
        <v>122</v>
      </c>
      <c r="D646" s="37" t="str">
        <f t="shared" si="9"/>
        <v>∞</v>
      </c>
      <c r="E646" s="5" t="s">
        <v>1292</v>
      </c>
      <c r="F646" s="5" t="s">
        <v>1293</v>
      </c>
      <c r="H646" s="5" t="s">
        <v>420</v>
      </c>
      <c r="I646" s="5" t="s">
        <v>236</v>
      </c>
      <c r="J646" s="5" t="s">
        <v>118</v>
      </c>
      <c r="K646" s="5" t="s">
        <v>4</v>
      </c>
      <c r="M646" s="5" t="s">
        <v>237</v>
      </c>
      <c r="N646" s="5" t="s">
        <v>122</v>
      </c>
      <c r="O646" s="5" t="s">
        <v>122</v>
      </c>
      <c r="Q646" s="5" t="s">
        <v>122</v>
      </c>
      <c r="R646" s="5">
        <v>1.5</v>
      </c>
      <c r="S646" s="5">
        <v>1.5</v>
      </c>
      <c r="T646" s="5" t="s">
        <v>23</v>
      </c>
      <c r="U646" s="5">
        <v>50</v>
      </c>
      <c r="V646" s="5">
        <v>20</v>
      </c>
      <c r="W646" s="33">
        <v>45663</v>
      </c>
      <c r="X646" s="41">
        <v>45667</v>
      </c>
      <c r="Y646" s="41">
        <v>45684</v>
      </c>
      <c r="Z646" s="33">
        <v>45686</v>
      </c>
      <c r="AA646" s="39"/>
      <c r="AB646" s="39"/>
      <c r="AC646" s="39"/>
      <c r="AD646" s="39"/>
      <c r="AE646" s="33">
        <v>45384</v>
      </c>
      <c r="AF646" s="39"/>
      <c r="AG646" s="33">
        <v>45398</v>
      </c>
      <c r="AH646" s="39"/>
      <c r="AI646" s="33">
        <v>45506</v>
      </c>
      <c r="AJ646" s="39"/>
      <c r="AK646" s="33">
        <v>45544</v>
      </c>
      <c r="AL646" s="39"/>
      <c r="AM646" s="33">
        <v>45551</v>
      </c>
      <c r="AN646" s="39"/>
      <c r="AO646" s="33">
        <v>45558</v>
      </c>
      <c r="AP646" s="39"/>
      <c r="AQ646" s="33">
        <v>45579</v>
      </c>
      <c r="AR646" s="39"/>
      <c r="AS646" s="33">
        <v>45621</v>
      </c>
      <c r="AT646" s="39"/>
      <c r="AU646" s="33">
        <v>45637</v>
      </c>
      <c r="AV646" s="39"/>
      <c r="AW646" s="33">
        <v>45637</v>
      </c>
      <c r="AX646" s="39"/>
      <c r="AY646" s="33">
        <v>45644</v>
      </c>
      <c r="AZ646" s="39"/>
      <c r="BC646" s="28" t="s">
        <v>1294</v>
      </c>
      <c r="BD646" s="5" t="s">
        <v>314</v>
      </c>
      <c r="BG646" s="33">
        <f>Table1[[#This Row],[OKTB Meeting
(Plan)]]</f>
        <v>45644</v>
      </c>
    </row>
    <row r="647" spans="1:59" ht="14.95" customHeight="1" x14ac:dyDescent="0.2">
      <c r="A647" s="3">
        <v>637</v>
      </c>
      <c r="B647" s="3" t="s">
        <v>542</v>
      </c>
      <c r="C647" s="9" t="s">
        <v>122</v>
      </c>
      <c r="D647" s="37" t="str">
        <f t="shared" si="9"/>
        <v>∞</v>
      </c>
      <c r="E647" s="5" t="s">
        <v>1292</v>
      </c>
      <c r="F647" s="5" t="s">
        <v>1293</v>
      </c>
      <c r="H647" s="5" t="s">
        <v>420</v>
      </c>
      <c r="I647" s="5" t="s">
        <v>236</v>
      </c>
      <c r="J647" s="5" t="s">
        <v>118</v>
      </c>
      <c r="K647" s="5" t="s">
        <v>4</v>
      </c>
      <c r="M647" s="5" t="s">
        <v>237</v>
      </c>
      <c r="N647" s="5" t="s">
        <v>122</v>
      </c>
      <c r="O647" s="5" t="s">
        <v>122</v>
      </c>
      <c r="Q647" s="5" t="s">
        <v>122</v>
      </c>
      <c r="R647" s="5">
        <v>1.5</v>
      </c>
      <c r="S647" s="5">
        <v>1.5</v>
      </c>
      <c r="T647" s="5" t="s">
        <v>23</v>
      </c>
      <c r="U647" s="5">
        <v>50</v>
      </c>
      <c r="V647" s="5">
        <v>20</v>
      </c>
      <c r="W647" s="33">
        <v>45663</v>
      </c>
      <c r="X647" s="41">
        <v>45667</v>
      </c>
      <c r="Y647" s="41">
        <v>45684</v>
      </c>
      <c r="Z647" s="33">
        <v>45686</v>
      </c>
      <c r="AA647" s="39"/>
      <c r="AB647" s="39"/>
      <c r="AC647" s="39"/>
      <c r="AD647" s="39"/>
      <c r="AE647" s="33">
        <v>45384</v>
      </c>
      <c r="AF647" s="39"/>
      <c r="AG647" s="33">
        <v>45398</v>
      </c>
      <c r="AH647" s="39"/>
      <c r="AI647" s="33">
        <v>45506</v>
      </c>
      <c r="AJ647" s="39"/>
      <c r="AK647" s="33">
        <v>45544</v>
      </c>
      <c r="AL647" s="39"/>
      <c r="AM647" s="33">
        <v>45551</v>
      </c>
      <c r="AN647" s="39"/>
      <c r="AO647" s="33">
        <v>45558</v>
      </c>
      <c r="AP647" s="39"/>
      <c r="AQ647" s="33">
        <v>45579</v>
      </c>
      <c r="AR647" s="39"/>
      <c r="AS647" s="33">
        <v>45621</v>
      </c>
      <c r="AT647" s="39"/>
      <c r="AU647" s="33">
        <v>45637</v>
      </c>
      <c r="AV647" s="39"/>
      <c r="AW647" s="33">
        <v>45637</v>
      </c>
      <c r="AX647" s="39"/>
      <c r="AY647" s="33">
        <v>45644</v>
      </c>
      <c r="AZ647" s="39"/>
      <c r="BC647" s="28" t="s">
        <v>1294</v>
      </c>
      <c r="BD647" s="5" t="s">
        <v>314</v>
      </c>
      <c r="BG647" s="33">
        <f>Table1[[#This Row],[OKTB Meeting
(Plan)]]</f>
        <v>45644</v>
      </c>
    </row>
    <row r="648" spans="1:59" ht="14.95" hidden="1" customHeight="1" x14ac:dyDescent="0.2">
      <c r="A648" s="3">
        <v>638</v>
      </c>
      <c r="B648" s="3" t="s">
        <v>879</v>
      </c>
      <c r="C648" s="9" t="s">
        <v>122</v>
      </c>
      <c r="D648" s="37" t="str">
        <f t="shared" si="9"/>
        <v>∞</v>
      </c>
      <c r="E648" s="5" t="s">
        <v>2019</v>
      </c>
      <c r="F648" s="5" t="s">
        <v>2020</v>
      </c>
      <c r="G648" s="5" t="s">
        <v>2013</v>
      </c>
      <c r="H648" s="5" t="s">
        <v>122</v>
      </c>
      <c r="I648" s="5" t="s">
        <v>293</v>
      </c>
      <c r="J648" s="5" t="s">
        <v>546</v>
      </c>
      <c r="K648" s="5" t="s">
        <v>4</v>
      </c>
      <c r="M648" s="5" t="s">
        <v>237</v>
      </c>
      <c r="O648" s="5" t="s">
        <v>111</v>
      </c>
      <c r="P648" s="5" t="s">
        <v>111</v>
      </c>
      <c r="Q648" s="5" t="s">
        <v>111</v>
      </c>
      <c r="R648" s="5">
        <v>2</v>
      </c>
      <c r="S648" s="5">
        <v>1</v>
      </c>
      <c r="T648" s="5" t="s">
        <v>23</v>
      </c>
      <c r="U648" s="5">
        <v>50</v>
      </c>
      <c r="V648" s="5">
        <v>20</v>
      </c>
      <c r="W648" s="33">
        <v>45971</v>
      </c>
      <c r="X648" s="41">
        <v>46055</v>
      </c>
      <c r="Y648" s="41">
        <v>46083</v>
      </c>
      <c r="Z648" s="33">
        <v>46085</v>
      </c>
      <c r="AA648" s="39"/>
      <c r="AB648" s="39"/>
      <c r="AC648" s="39"/>
      <c r="AD648" s="39"/>
      <c r="AE648" s="33">
        <v>45706</v>
      </c>
      <c r="AF648" s="39"/>
      <c r="AG648" s="33" t="s">
        <v>112</v>
      </c>
      <c r="AH648" s="39"/>
      <c r="AI648" s="33">
        <v>45826</v>
      </c>
      <c r="AJ648" s="39"/>
      <c r="AK648" s="33" t="s">
        <v>112</v>
      </c>
      <c r="AL648" s="39"/>
      <c r="AM648" s="33">
        <v>45870</v>
      </c>
      <c r="AN648" s="39"/>
      <c r="AO648" s="33">
        <v>45877</v>
      </c>
      <c r="AP648" s="39"/>
      <c r="AQ648" s="33">
        <v>45898</v>
      </c>
      <c r="AR648" s="39"/>
      <c r="AS648" s="33">
        <v>45943</v>
      </c>
      <c r="AT648" s="39"/>
      <c r="AU648" s="33">
        <v>45957</v>
      </c>
      <c r="AV648" s="39"/>
      <c r="AW648" s="33">
        <v>45957</v>
      </c>
      <c r="AX648" s="39"/>
      <c r="AY648" s="33">
        <v>45964</v>
      </c>
      <c r="AZ648" s="39"/>
      <c r="BC648" s="28" t="s">
        <v>1104</v>
      </c>
      <c r="BD648" s="5"/>
      <c r="BG648" s="33">
        <f>Table1[[#This Row],[OKTB Meeting
(Plan)]]</f>
        <v>45964</v>
      </c>
    </row>
    <row r="649" spans="1:59" ht="14.95" hidden="1" customHeight="1" x14ac:dyDescent="0.2">
      <c r="A649" s="3">
        <v>639</v>
      </c>
      <c r="B649" s="3" t="s">
        <v>879</v>
      </c>
      <c r="C649" s="9" t="s">
        <v>122</v>
      </c>
      <c r="D649" s="37" t="str">
        <f t="shared" si="9"/>
        <v>∞</v>
      </c>
      <c r="E649" s="5" t="s">
        <v>2019</v>
      </c>
      <c r="F649" s="5" t="s">
        <v>2020</v>
      </c>
      <c r="G649" s="5" t="s">
        <v>2013</v>
      </c>
      <c r="H649" s="5" t="s">
        <v>122</v>
      </c>
      <c r="I649" s="5" t="s">
        <v>293</v>
      </c>
      <c r="J649" s="5" t="s">
        <v>546</v>
      </c>
      <c r="K649" s="5" t="s">
        <v>4</v>
      </c>
      <c r="M649" s="5" t="s">
        <v>237</v>
      </c>
      <c r="O649" s="5" t="s">
        <v>111</v>
      </c>
      <c r="P649" s="5" t="s">
        <v>111</v>
      </c>
      <c r="Q649" s="5" t="s">
        <v>111</v>
      </c>
      <c r="R649" s="5">
        <v>2</v>
      </c>
      <c r="S649" s="5">
        <v>1</v>
      </c>
      <c r="T649" s="5" t="s">
        <v>23</v>
      </c>
      <c r="U649" s="5">
        <v>50</v>
      </c>
      <c r="V649" s="5">
        <v>20</v>
      </c>
      <c r="W649" s="33">
        <v>45971</v>
      </c>
      <c r="X649" s="41">
        <v>46055</v>
      </c>
      <c r="Y649" s="41">
        <v>46083</v>
      </c>
      <c r="Z649" s="33">
        <v>46085</v>
      </c>
      <c r="AA649" s="39"/>
      <c r="AB649" s="39"/>
      <c r="AC649" s="39"/>
      <c r="AD649" s="39"/>
      <c r="AE649" s="33">
        <v>45706</v>
      </c>
      <c r="AF649" s="39"/>
      <c r="AG649" s="33" t="s">
        <v>112</v>
      </c>
      <c r="AH649" s="39"/>
      <c r="AI649" s="33">
        <v>45826</v>
      </c>
      <c r="AJ649" s="39"/>
      <c r="AK649" s="33" t="s">
        <v>112</v>
      </c>
      <c r="AL649" s="39"/>
      <c r="AM649" s="33">
        <v>45870</v>
      </c>
      <c r="AN649" s="39"/>
      <c r="AO649" s="33">
        <v>45877</v>
      </c>
      <c r="AP649" s="39"/>
      <c r="AQ649" s="33">
        <v>45898</v>
      </c>
      <c r="AR649" s="39"/>
      <c r="AS649" s="33">
        <v>45943</v>
      </c>
      <c r="AT649" s="39"/>
      <c r="AU649" s="33">
        <v>45957</v>
      </c>
      <c r="AV649" s="39"/>
      <c r="AW649" s="33">
        <v>45957</v>
      </c>
      <c r="AX649" s="39"/>
      <c r="AY649" s="33">
        <v>45964</v>
      </c>
      <c r="AZ649" s="39"/>
      <c r="BC649" s="28" t="s">
        <v>1104</v>
      </c>
      <c r="BD649" s="5"/>
      <c r="BG649" s="33">
        <f>Table1[[#This Row],[OKTB Meeting
(Plan)]]</f>
        <v>45964</v>
      </c>
    </row>
    <row r="650" spans="1:59" ht="14.95" hidden="1" customHeight="1" x14ac:dyDescent="0.2">
      <c r="A650" s="3">
        <v>640</v>
      </c>
      <c r="B650" s="3" t="s">
        <v>879</v>
      </c>
      <c r="C650" s="9" t="s">
        <v>122</v>
      </c>
      <c r="D650" s="37" t="str">
        <f t="shared" ref="D650:D713" si="10">HYPERLINK("http://metro.ntc.navistar.com/WorkflowUtils/TSAPTS/goto.asp?TSAPTS="&amp;C650,"∞")</f>
        <v>∞</v>
      </c>
      <c r="E650" s="5" t="s">
        <v>2016</v>
      </c>
      <c r="F650" s="5" t="s">
        <v>2014</v>
      </c>
      <c r="G650" s="5" t="s">
        <v>2013</v>
      </c>
      <c r="H650" s="5" t="s">
        <v>122</v>
      </c>
      <c r="I650" s="5" t="s">
        <v>293</v>
      </c>
      <c r="J650" s="5" t="s">
        <v>546</v>
      </c>
      <c r="K650" s="5" t="s">
        <v>4</v>
      </c>
      <c r="M650" s="5" t="s">
        <v>237</v>
      </c>
      <c r="O650" s="5" t="s">
        <v>111</v>
      </c>
      <c r="P650" s="5" t="s">
        <v>111</v>
      </c>
      <c r="Q650" s="5" t="s">
        <v>111</v>
      </c>
      <c r="R650" s="5">
        <v>2</v>
      </c>
      <c r="S650" s="5">
        <v>1</v>
      </c>
      <c r="T650" s="5" t="s">
        <v>23</v>
      </c>
      <c r="U650" s="5">
        <v>50</v>
      </c>
      <c r="V650" s="5">
        <v>20</v>
      </c>
      <c r="W650" s="33">
        <v>45792</v>
      </c>
      <c r="X650" s="41">
        <v>45866</v>
      </c>
      <c r="Y650" s="41">
        <v>45894</v>
      </c>
      <c r="Z650" s="33">
        <v>45896</v>
      </c>
      <c r="AA650" s="39"/>
      <c r="AB650" s="39"/>
      <c r="AC650" s="39"/>
      <c r="AD650" s="39"/>
      <c r="AE650" s="33">
        <v>45517</v>
      </c>
      <c r="AF650" s="39"/>
      <c r="AG650" s="33" t="s">
        <v>112</v>
      </c>
      <c r="AH650" s="39"/>
      <c r="AI650" s="33">
        <v>45639</v>
      </c>
      <c r="AJ650" s="39"/>
      <c r="AK650" s="33" t="s">
        <v>112</v>
      </c>
      <c r="AL650" s="39"/>
      <c r="AM650" s="33">
        <v>45694</v>
      </c>
      <c r="AN650" s="39"/>
      <c r="AO650" s="33">
        <v>45701</v>
      </c>
      <c r="AP650" s="39"/>
      <c r="AQ650" s="33">
        <v>45722</v>
      </c>
      <c r="AR650" s="39"/>
      <c r="AS650" s="33">
        <v>45764</v>
      </c>
      <c r="AT650" s="39"/>
      <c r="AU650" s="33">
        <v>45778</v>
      </c>
      <c r="AV650" s="39"/>
      <c r="AW650" s="33">
        <v>45778</v>
      </c>
      <c r="AX650" s="39"/>
      <c r="AY650" s="33">
        <v>45785</v>
      </c>
      <c r="AZ650" s="39"/>
      <c r="BC650" s="28" t="s">
        <v>1104</v>
      </c>
      <c r="BD650" s="5"/>
      <c r="BG650" s="33">
        <f>Table1[[#This Row],[OKTB Meeting
(Plan)]]</f>
        <v>45785</v>
      </c>
    </row>
    <row r="651" spans="1:59" ht="14.95" hidden="1" customHeight="1" x14ac:dyDescent="0.2">
      <c r="A651" s="3">
        <v>641</v>
      </c>
      <c r="B651" s="3" t="s">
        <v>879</v>
      </c>
      <c r="C651" s="9" t="s">
        <v>122</v>
      </c>
      <c r="D651" s="37" t="str">
        <f t="shared" si="10"/>
        <v>∞</v>
      </c>
      <c r="E651" s="5" t="s">
        <v>2016</v>
      </c>
      <c r="F651" s="5" t="s">
        <v>2014</v>
      </c>
      <c r="G651" s="5" t="s">
        <v>2013</v>
      </c>
      <c r="H651" s="5" t="s">
        <v>122</v>
      </c>
      <c r="I651" s="5" t="s">
        <v>293</v>
      </c>
      <c r="J651" s="5" t="s">
        <v>546</v>
      </c>
      <c r="K651" s="5" t="s">
        <v>4</v>
      </c>
      <c r="M651" s="5" t="s">
        <v>237</v>
      </c>
      <c r="O651" s="5" t="s">
        <v>111</v>
      </c>
      <c r="P651" s="5" t="s">
        <v>111</v>
      </c>
      <c r="Q651" s="5" t="s">
        <v>111</v>
      </c>
      <c r="R651" s="5">
        <v>2</v>
      </c>
      <c r="S651" s="5">
        <v>1</v>
      </c>
      <c r="T651" s="5" t="s">
        <v>23</v>
      </c>
      <c r="U651" s="5">
        <v>50</v>
      </c>
      <c r="V651" s="5">
        <v>20</v>
      </c>
      <c r="W651" s="33">
        <v>45792</v>
      </c>
      <c r="X651" s="41">
        <v>45866</v>
      </c>
      <c r="Y651" s="41">
        <v>45894</v>
      </c>
      <c r="Z651" s="33">
        <v>45896</v>
      </c>
      <c r="AA651" s="39"/>
      <c r="AB651" s="39"/>
      <c r="AC651" s="39"/>
      <c r="AD651" s="39"/>
      <c r="AE651" s="33">
        <v>45517</v>
      </c>
      <c r="AF651" s="39"/>
      <c r="AG651" s="33" t="s">
        <v>112</v>
      </c>
      <c r="AH651" s="39"/>
      <c r="AI651" s="33">
        <v>45639</v>
      </c>
      <c r="AJ651" s="39"/>
      <c r="AK651" s="33" t="s">
        <v>112</v>
      </c>
      <c r="AL651" s="39"/>
      <c r="AM651" s="33">
        <v>45694</v>
      </c>
      <c r="AN651" s="39"/>
      <c r="AO651" s="33">
        <v>45701</v>
      </c>
      <c r="AP651" s="39"/>
      <c r="AQ651" s="33">
        <v>45722</v>
      </c>
      <c r="AR651" s="39"/>
      <c r="AS651" s="33">
        <v>45764</v>
      </c>
      <c r="AT651" s="39"/>
      <c r="AU651" s="33">
        <v>45778</v>
      </c>
      <c r="AV651" s="39"/>
      <c r="AW651" s="33">
        <v>45778</v>
      </c>
      <c r="AX651" s="39"/>
      <c r="AY651" s="33">
        <v>45785</v>
      </c>
      <c r="AZ651" s="39"/>
      <c r="BC651" s="28" t="s">
        <v>1104</v>
      </c>
      <c r="BD651" s="5"/>
      <c r="BG651" s="33">
        <f>Table1[[#This Row],[OKTB Meeting
(Plan)]]</f>
        <v>45785</v>
      </c>
    </row>
    <row r="652" spans="1:59" ht="14.95" hidden="1" customHeight="1" x14ac:dyDescent="0.2">
      <c r="A652" s="3">
        <v>642</v>
      </c>
      <c r="B652" s="3" t="s">
        <v>562</v>
      </c>
      <c r="C652" s="9" t="s">
        <v>122</v>
      </c>
      <c r="D652" s="37" t="str">
        <f t="shared" si="10"/>
        <v>∞</v>
      </c>
      <c r="E652" s="5" t="s">
        <v>2107</v>
      </c>
      <c r="F652" s="5" t="s">
        <v>1912</v>
      </c>
      <c r="G652" s="5" t="s">
        <v>516</v>
      </c>
      <c r="H652" s="5" t="s">
        <v>1911</v>
      </c>
      <c r="I652" s="5" t="s">
        <v>236</v>
      </c>
      <c r="J652" s="5" t="s">
        <v>546</v>
      </c>
      <c r="K652" s="5" t="s">
        <v>4</v>
      </c>
      <c r="M652" s="5" t="s">
        <v>237</v>
      </c>
      <c r="N652" s="5" t="s">
        <v>566</v>
      </c>
      <c r="O652" s="5" t="s">
        <v>122</v>
      </c>
      <c r="Q652" s="5" t="s">
        <v>567</v>
      </c>
      <c r="R652" s="5">
        <v>1</v>
      </c>
      <c r="S652" s="5">
        <v>0.5</v>
      </c>
      <c r="T652" s="5" t="s">
        <v>23</v>
      </c>
      <c r="U652" s="5">
        <v>20</v>
      </c>
      <c r="V652" s="5">
        <v>0</v>
      </c>
      <c r="W652" s="33">
        <v>45859</v>
      </c>
      <c r="X652" s="41" t="s">
        <v>115</v>
      </c>
      <c r="Y652" s="41" t="s">
        <v>115</v>
      </c>
      <c r="Z652" s="33">
        <v>45887</v>
      </c>
      <c r="AA652" s="39"/>
      <c r="AB652" s="39"/>
      <c r="AC652" s="39"/>
      <c r="AD652" s="39"/>
      <c r="AE652" s="33">
        <v>45580</v>
      </c>
      <c r="AF652" s="39"/>
      <c r="AG652" s="33">
        <v>45594</v>
      </c>
      <c r="AH652" s="39"/>
      <c r="AI652" s="33">
        <v>45714</v>
      </c>
      <c r="AJ652" s="39"/>
      <c r="AK652" s="33">
        <v>45749</v>
      </c>
      <c r="AL652" s="39"/>
      <c r="AM652" s="33">
        <v>45756</v>
      </c>
      <c r="AN652" s="39"/>
      <c r="AO652" s="33">
        <v>45763</v>
      </c>
      <c r="AP652" s="39"/>
      <c r="AQ652" s="33">
        <v>45784</v>
      </c>
      <c r="AR652" s="39"/>
      <c r="AS652" s="33">
        <v>45828</v>
      </c>
      <c r="AT652" s="39"/>
      <c r="AU652" s="33">
        <v>45845</v>
      </c>
      <c r="AV652" s="39"/>
      <c r="AW652" s="33">
        <v>45845</v>
      </c>
      <c r="AX652" s="39"/>
      <c r="AY652" s="33">
        <v>45852</v>
      </c>
      <c r="BC652" s="28" t="s">
        <v>568</v>
      </c>
      <c r="BD652" s="5" t="s">
        <v>1105</v>
      </c>
      <c r="BG652" s="33">
        <f>Table1[[#This Row],[OKTB Meeting
(Plan)]]</f>
        <v>45852</v>
      </c>
    </row>
    <row r="653" spans="1:59" ht="14.95" hidden="1" customHeight="1" x14ac:dyDescent="0.2">
      <c r="A653" s="3">
        <v>645</v>
      </c>
      <c r="B653" s="3" t="s">
        <v>562</v>
      </c>
      <c r="C653" s="9" t="s">
        <v>122</v>
      </c>
      <c r="D653" s="37" t="str">
        <f t="shared" si="10"/>
        <v>∞</v>
      </c>
      <c r="E653" s="5" t="s">
        <v>2111</v>
      </c>
      <c r="F653" s="5" t="s">
        <v>1908</v>
      </c>
      <c r="G653" s="5" t="s">
        <v>516</v>
      </c>
      <c r="H653" s="5" t="s">
        <v>1907</v>
      </c>
      <c r="I653" s="5" t="s">
        <v>236</v>
      </c>
      <c r="J653" s="5" t="s">
        <v>546</v>
      </c>
      <c r="K653" s="5" t="s">
        <v>4</v>
      </c>
      <c r="M653" s="5" t="s">
        <v>237</v>
      </c>
      <c r="N653" s="5" t="s">
        <v>566</v>
      </c>
      <c r="O653" s="5" t="s">
        <v>122</v>
      </c>
      <c r="Q653" s="5" t="s">
        <v>567</v>
      </c>
      <c r="R653" s="5">
        <v>1</v>
      </c>
      <c r="S653" s="5">
        <v>0.5</v>
      </c>
      <c r="T653" s="5" t="s">
        <v>23</v>
      </c>
      <c r="U653" s="5">
        <v>20</v>
      </c>
      <c r="V653" s="5">
        <v>0</v>
      </c>
      <c r="W653" s="33">
        <v>45901</v>
      </c>
      <c r="X653" s="41" t="s">
        <v>115</v>
      </c>
      <c r="Y653" s="41" t="s">
        <v>115</v>
      </c>
      <c r="Z653" s="33">
        <v>45929</v>
      </c>
      <c r="AA653" s="39"/>
      <c r="AB653" s="39"/>
      <c r="AC653" s="39"/>
      <c r="AD653" s="39"/>
      <c r="AE653" s="33">
        <v>45622</v>
      </c>
      <c r="AF653" s="39">
        <v>45425</v>
      </c>
      <c r="AG653" s="33">
        <v>45638</v>
      </c>
      <c r="AH653" s="39"/>
      <c r="AI653" s="33">
        <v>45756</v>
      </c>
      <c r="AJ653" s="39"/>
      <c r="AK653" s="33">
        <v>45791</v>
      </c>
      <c r="AL653" s="39"/>
      <c r="AM653" s="33">
        <v>45798</v>
      </c>
      <c r="AN653" s="39"/>
      <c r="AO653" s="33">
        <v>45806</v>
      </c>
      <c r="AP653" s="39"/>
      <c r="AQ653" s="33">
        <v>45828</v>
      </c>
      <c r="AR653" s="39"/>
      <c r="AS653" s="33">
        <v>45873</v>
      </c>
      <c r="AT653" s="39"/>
      <c r="AU653" s="33">
        <v>45887</v>
      </c>
      <c r="AV653" s="39"/>
      <c r="AW653" s="33">
        <v>45887</v>
      </c>
      <c r="AX653" s="39"/>
      <c r="AY653" s="33">
        <v>45894</v>
      </c>
      <c r="AZ653" s="39"/>
      <c r="BC653" s="28" t="s">
        <v>1121</v>
      </c>
      <c r="BD653" s="5" t="s">
        <v>1105</v>
      </c>
      <c r="BG653" s="33">
        <f>Table1[[#This Row],[OKTB Meeting
(Plan)]]</f>
        <v>45894</v>
      </c>
    </row>
    <row r="654" spans="1:59" ht="14.95" hidden="1" customHeight="1" x14ac:dyDescent="0.2">
      <c r="A654" s="3">
        <v>646</v>
      </c>
      <c r="B654" s="3" t="s">
        <v>562</v>
      </c>
      <c r="C654" s="9" t="s">
        <v>122</v>
      </c>
      <c r="D654" s="37" t="str">
        <f t="shared" si="10"/>
        <v>∞</v>
      </c>
      <c r="E654" s="5" t="s">
        <v>2098</v>
      </c>
      <c r="F654" s="5" t="s">
        <v>1871</v>
      </c>
      <c r="G654" s="5" t="s">
        <v>516</v>
      </c>
      <c r="H654" s="5" t="s">
        <v>1873</v>
      </c>
      <c r="I654" s="5" t="s">
        <v>236</v>
      </c>
      <c r="J654" s="5" t="s">
        <v>546</v>
      </c>
      <c r="K654" s="5" t="s">
        <v>4</v>
      </c>
      <c r="M654" s="5" t="s">
        <v>237</v>
      </c>
      <c r="N654" s="5" t="s">
        <v>566</v>
      </c>
      <c r="O654" s="5" t="s">
        <v>122</v>
      </c>
      <c r="Q654" s="5" t="s">
        <v>567</v>
      </c>
      <c r="R654" s="5">
        <v>1</v>
      </c>
      <c r="S654" s="5">
        <v>0.5</v>
      </c>
      <c r="T654" s="5" t="s">
        <v>23</v>
      </c>
      <c r="U654" s="5">
        <v>50</v>
      </c>
      <c r="V654" s="5">
        <v>0</v>
      </c>
      <c r="W654" s="33">
        <v>45673</v>
      </c>
      <c r="X654" s="41" t="s">
        <v>115</v>
      </c>
      <c r="Y654" s="41" t="s">
        <v>115</v>
      </c>
      <c r="Z654" s="33">
        <v>45744</v>
      </c>
      <c r="AA654" s="39"/>
      <c r="AB654" s="39"/>
      <c r="AC654" s="39"/>
      <c r="AD654" s="39"/>
      <c r="AE654" s="33">
        <v>45394</v>
      </c>
      <c r="AF654" s="39">
        <v>45425</v>
      </c>
      <c r="AG654" s="33">
        <v>45408</v>
      </c>
      <c r="AH654" s="39"/>
      <c r="AI654" s="33">
        <v>45518</v>
      </c>
      <c r="AJ654" s="39"/>
      <c r="AK654" s="33">
        <v>45554</v>
      </c>
      <c r="AL654" s="39"/>
      <c r="AM654" s="33">
        <v>45561</v>
      </c>
      <c r="AN654" s="39"/>
      <c r="AO654" s="33">
        <v>45568</v>
      </c>
      <c r="AP654" s="39"/>
      <c r="AQ654" s="33">
        <v>45589</v>
      </c>
      <c r="AR654" s="39"/>
      <c r="AS654" s="33">
        <v>45635</v>
      </c>
      <c r="AT654" s="39"/>
      <c r="AU654" s="33">
        <v>45659</v>
      </c>
      <c r="AV654" s="39"/>
      <c r="AW654" s="33">
        <v>45659</v>
      </c>
      <c r="AX654" s="39"/>
      <c r="AY654" s="33">
        <v>45666</v>
      </c>
      <c r="AZ654" s="39"/>
      <c r="BC654" s="28" t="s">
        <v>1121</v>
      </c>
      <c r="BD654" s="5" t="s">
        <v>1105</v>
      </c>
      <c r="BG654" s="33">
        <f>Table1[[#This Row],[OKTB Meeting
(Plan)]]</f>
        <v>45666</v>
      </c>
    </row>
    <row r="655" spans="1:59" ht="14.95" hidden="1" customHeight="1" x14ac:dyDescent="0.2">
      <c r="A655" s="3">
        <v>647</v>
      </c>
      <c r="B655" s="3" t="s">
        <v>562</v>
      </c>
      <c r="C655" s="9" t="s">
        <v>122</v>
      </c>
      <c r="D655" s="37" t="str">
        <f t="shared" si="10"/>
        <v>∞</v>
      </c>
      <c r="E655" s="5" t="s">
        <v>2105</v>
      </c>
      <c r="F655" s="5" t="s">
        <v>1918</v>
      </c>
      <c r="G655" s="5" t="s">
        <v>1879</v>
      </c>
      <c r="H655" s="5" t="s">
        <v>1939</v>
      </c>
      <c r="I655" s="5" t="s">
        <v>236</v>
      </c>
      <c r="J655" s="5" t="s">
        <v>546</v>
      </c>
      <c r="K655" s="5" t="s">
        <v>4</v>
      </c>
      <c r="M655" s="5" t="s">
        <v>237</v>
      </c>
      <c r="N655" s="5" t="s">
        <v>566</v>
      </c>
      <c r="O655" s="5" t="s">
        <v>122</v>
      </c>
      <c r="Q655" s="5" t="s">
        <v>567</v>
      </c>
      <c r="R655" s="5">
        <v>1</v>
      </c>
      <c r="S655" s="5">
        <v>0.5</v>
      </c>
      <c r="T655" s="5" t="s">
        <v>23</v>
      </c>
      <c r="U655" s="5">
        <v>20</v>
      </c>
      <c r="V655" s="5">
        <v>0</v>
      </c>
      <c r="W655" s="33">
        <v>45817</v>
      </c>
      <c r="X655" s="41" t="s">
        <v>115</v>
      </c>
      <c r="Y655" s="41" t="s">
        <v>115</v>
      </c>
      <c r="Z655" s="33">
        <v>45847</v>
      </c>
      <c r="AA655" s="39"/>
      <c r="AB655" s="39"/>
      <c r="AC655" s="39"/>
      <c r="AD655" s="39"/>
      <c r="AE655" s="33">
        <v>45540</v>
      </c>
      <c r="AF655" s="39">
        <v>45425</v>
      </c>
      <c r="AG655" s="33">
        <v>45554</v>
      </c>
      <c r="AH655" s="39"/>
      <c r="AI655" s="33">
        <v>45673</v>
      </c>
      <c r="AJ655" s="39"/>
      <c r="AK655" s="33">
        <v>45709</v>
      </c>
      <c r="AL655" s="39"/>
      <c r="AM655" s="33">
        <v>45716</v>
      </c>
      <c r="AN655" s="39"/>
      <c r="AO655" s="33">
        <v>45723</v>
      </c>
      <c r="AP655" s="39"/>
      <c r="AQ655" s="33">
        <v>45744</v>
      </c>
      <c r="AR655" s="39"/>
      <c r="AS655" s="33">
        <v>45786</v>
      </c>
      <c r="AT655" s="39"/>
      <c r="AU655" s="33">
        <v>45800</v>
      </c>
      <c r="AV655" s="39"/>
      <c r="AW655" s="33">
        <v>45800</v>
      </c>
      <c r="AX655" s="39"/>
      <c r="AY655" s="33">
        <v>45810</v>
      </c>
      <c r="AZ655" s="39"/>
      <c r="BC655" s="28" t="s">
        <v>1121</v>
      </c>
      <c r="BD655" s="5" t="s">
        <v>1105</v>
      </c>
      <c r="BG655" s="33">
        <f>Table1[[#This Row],[OKTB Meeting
(Plan)]]</f>
        <v>45810</v>
      </c>
    </row>
    <row r="656" spans="1:59" ht="14.95" hidden="1" customHeight="1" x14ac:dyDescent="0.2">
      <c r="A656" s="3">
        <v>648</v>
      </c>
      <c r="B656" s="3" t="s">
        <v>893</v>
      </c>
      <c r="C656" s="9">
        <v>121776</v>
      </c>
      <c r="D656" s="37" t="str">
        <f t="shared" si="10"/>
        <v>∞</v>
      </c>
      <c r="E656" s="5" t="s">
        <v>320</v>
      </c>
      <c r="F656" s="5" t="s">
        <v>1065</v>
      </c>
      <c r="G656" s="5" t="s">
        <v>1122</v>
      </c>
      <c r="H656" s="5" t="s">
        <v>446</v>
      </c>
      <c r="I656" s="5" t="s">
        <v>236</v>
      </c>
      <c r="J656" s="5" t="s">
        <v>118</v>
      </c>
      <c r="K656" s="5" t="s">
        <v>4</v>
      </c>
      <c r="M656" s="5" t="s">
        <v>237</v>
      </c>
      <c r="N656" s="5" t="s">
        <v>1061</v>
      </c>
      <c r="O656" s="5" t="s">
        <v>238</v>
      </c>
      <c r="Q656" s="5" t="s">
        <v>1062</v>
      </c>
      <c r="R656" s="5">
        <v>2</v>
      </c>
      <c r="S656" s="5">
        <v>1</v>
      </c>
      <c r="T656" s="5" t="s">
        <v>36</v>
      </c>
      <c r="U656" s="5">
        <v>50</v>
      </c>
      <c r="V656" s="5">
        <v>20</v>
      </c>
      <c r="W656" s="33">
        <v>45677</v>
      </c>
      <c r="X656" s="41">
        <v>45744</v>
      </c>
      <c r="Y656" s="41">
        <v>45765</v>
      </c>
      <c r="Z656" s="33">
        <v>45769</v>
      </c>
      <c r="AA656" s="39"/>
      <c r="AB656" s="39"/>
      <c r="AC656" s="39"/>
      <c r="AD656" s="39"/>
      <c r="AE656" s="33">
        <v>45218</v>
      </c>
      <c r="AF656" s="39">
        <v>45071</v>
      </c>
      <c r="AG656" s="33">
        <v>45232</v>
      </c>
      <c r="AH656" s="57">
        <v>45321</v>
      </c>
      <c r="AI656" s="33">
        <v>45350</v>
      </c>
      <c r="AJ656" s="57">
        <v>45310</v>
      </c>
      <c r="AK656" s="33">
        <v>45385</v>
      </c>
      <c r="AL656" s="39"/>
      <c r="AM656" s="33">
        <v>45392</v>
      </c>
      <c r="AN656" s="33">
        <v>45320</v>
      </c>
      <c r="AO656" s="33">
        <v>45399</v>
      </c>
      <c r="AP656" s="39">
        <v>45343</v>
      </c>
      <c r="AQ656" s="33">
        <v>45420</v>
      </c>
      <c r="AR656" s="39"/>
      <c r="AS656" s="33">
        <v>45464</v>
      </c>
      <c r="AT656" s="39"/>
      <c r="AU656" s="33">
        <v>45404</v>
      </c>
      <c r="AV656" s="39"/>
      <c r="AW656" s="33">
        <v>45481</v>
      </c>
      <c r="AX656" s="39"/>
      <c r="AY656" s="33">
        <v>45488</v>
      </c>
      <c r="AZ656" s="39"/>
      <c r="BC656" s="28" t="s">
        <v>897</v>
      </c>
      <c r="BD656" s="5" t="s">
        <v>314</v>
      </c>
      <c r="BG656" s="33">
        <f>Table1[[#This Row],[OKTB Meeting
(Plan)]]</f>
        <v>45488</v>
      </c>
    </row>
    <row r="657" spans="1:59" ht="14.95" hidden="1" customHeight="1" x14ac:dyDescent="0.2">
      <c r="A657" s="3">
        <v>649</v>
      </c>
      <c r="B657" s="3" t="s">
        <v>893</v>
      </c>
      <c r="C657" s="9">
        <v>121777</v>
      </c>
      <c r="D657" s="37" t="str">
        <f t="shared" si="10"/>
        <v>∞</v>
      </c>
      <c r="E657" s="5" t="s">
        <v>320</v>
      </c>
      <c r="F657" s="5" t="s">
        <v>1059</v>
      </c>
      <c r="G657" s="5" t="s">
        <v>1123</v>
      </c>
      <c r="H657" s="5" t="s">
        <v>235</v>
      </c>
      <c r="I657" s="5" t="s">
        <v>236</v>
      </c>
      <c r="J657" s="5" t="s">
        <v>118</v>
      </c>
      <c r="K657" s="5" t="s">
        <v>4</v>
      </c>
      <c r="M657" s="5" t="s">
        <v>237</v>
      </c>
      <c r="N657" s="5" t="s">
        <v>1061</v>
      </c>
      <c r="O657" s="5" t="s">
        <v>238</v>
      </c>
      <c r="Q657" s="5" t="s">
        <v>1062</v>
      </c>
      <c r="R657" s="5">
        <v>2</v>
      </c>
      <c r="S657" s="5">
        <v>1</v>
      </c>
      <c r="T657" s="5" t="s">
        <v>36</v>
      </c>
      <c r="U657" s="5">
        <v>50</v>
      </c>
      <c r="V657" s="5">
        <v>20</v>
      </c>
      <c r="W657" s="33">
        <v>45677</v>
      </c>
      <c r="X657" s="41">
        <v>45744</v>
      </c>
      <c r="Y657" s="41">
        <v>45765</v>
      </c>
      <c r="Z657" s="33">
        <v>45769</v>
      </c>
      <c r="AA657" s="39"/>
      <c r="AB657" s="39"/>
      <c r="AC657" s="39"/>
      <c r="AD657" s="39"/>
      <c r="AE657" s="33">
        <v>45218</v>
      </c>
      <c r="AF657" s="39">
        <v>45071</v>
      </c>
      <c r="AG657" s="33">
        <v>45232</v>
      </c>
      <c r="AH657" s="57">
        <v>45321</v>
      </c>
      <c r="AI657" s="33">
        <v>45350</v>
      </c>
      <c r="AJ657" s="57">
        <v>45310</v>
      </c>
      <c r="AK657" s="33">
        <v>45385</v>
      </c>
      <c r="AL657" s="39"/>
      <c r="AM657" s="33">
        <v>45392</v>
      </c>
      <c r="AN657" s="33">
        <v>45320</v>
      </c>
      <c r="AO657" s="33">
        <v>45399</v>
      </c>
      <c r="AP657" s="39">
        <v>45343</v>
      </c>
      <c r="AQ657" s="33">
        <v>45420</v>
      </c>
      <c r="AR657" s="39"/>
      <c r="AS657" s="33">
        <v>45464</v>
      </c>
      <c r="AT657" s="39"/>
      <c r="AU657" s="33">
        <v>45404</v>
      </c>
      <c r="AV657" s="39"/>
      <c r="AW657" s="33">
        <v>45481</v>
      </c>
      <c r="AX657" s="39"/>
      <c r="AY657" s="33">
        <v>45488</v>
      </c>
      <c r="AZ657" s="39"/>
      <c r="BC657" s="28" t="s">
        <v>897</v>
      </c>
      <c r="BD657" s="5" t="s">
        <v>314</v>
      </c>
      <c r="BG657" s="33">
        <f>Table1[[#This Row],[OKTB Meeting
(Plan)]]</f>
        <v>45488</v>
      </c>
    </row>
    <row r="658" spans="1:59" ht="14.95" hidden="1" customHeight="1" x14ac:dyDescent="0.2">
      <c r="A658" s="3">
        <v>650</v>
      </c>
      <c r="B658" s="3" t="s">
        <v>893</v>
      </c>
      <c r="C658" s="9">
        <v>121778</v>
      </c>
      <c r="D658" s="37" t="str">
        <f t="shared" si="10"/>
        <v>∞</v>
      </c>
      <c r="E658" s="5" t="s">
        <v>320</v>
      </c>
      <c r="F658" s="5" t="s">
        <v>1059</v>
      </c>
      <c r="G658" s="5" t="s">
        <v>1124</v>
      </c>
      <c r="H658" s="5" t="s">
        <v>328</v>
      </c>
      <c r="I658" s="5" t="s">
        <v>236</v>
      </c>
      <c r="J658" s="5" t="s">
        <v>118</v>
      </c>
      <c r="K658" s="5" t="s">
        <v>4</v>
      </c>
      <c r="M658" s="5" t="s">
        <v>237</v>
      </c>
      <c r="N658" s="5" t="s">
        <v>1061</v>
      </c>
      <c r="O658" s="5" t="s">
        <v>238</v>
      </c>
      <c r="Q658" s="5" t="s">
        <v>1062</v>
      </c>
      <c r="R658" s="5">
        <v>2</v>
      </c>
      <c r="S658" s="5">
        <v>1</v>
      </c>
      <c r="T658" s="5" t="s">
        <v>36</v>
      </c>
      <c r="U658" s="5">
        <v>50</v>
      </c>
      <c r="V658" s="5">
        <v>20</v>
      </c>
      <c r="W658" s="33">
        <v>45677</v>
      </c>
      <c r="X658" s="41">
        <v>45744</v>
      </c>
      <c r="Y658" s="41">
        <v>45765</v>
      </c>
      <c r="Z658" s="33">
        <v>45769</v>
      </c>
      <c r="AA658" s="39"/>
      <c r="AB658" s="39"/>
      <c r="AC658" s="39"/>
      <c r="AD658" s="39"/>
      <c r="AE658" s="33">
        <v>45398</v>
      </c>
      <c r="AF658" s="39">
        <v>45071</v>
      </c>
      <c r="AG658" s="33">
        <v>45412</v>
      </c>
      <c r="AH658" s="57">
        <v>45321</v>
      </c>
      <c r="AI658" s="33">
        <v>45520</v>
      </c>
      <c r="AJ658" s="57">
        <v>45310</v>
      </c>
      <c r="AK658" s="33">
        <v>45558</v>
      </c>
      <c r="AL658" s="39"/>
      <c r="AM658" s="33">
        <v>45565</v>
      </c>
      <c r="AN658" s="33">
        <v>45320</v>
      </c>
      <c r="AO658" s="33">
        <v>45572</v>
      </c>
      <c r="AP658" s="39">
        <v>45343</v>
      </c>
      <c r="AQ658" s="33">
        <v>45593</v>
      </c>
      <c r="AR658" s="39"/>
      <c r="AS658" s="33">
        <v>45637</v>
      </c>
      <c r="AT658" s="39"/>
      <c r="AU658" s="33">
        <v>45663</v>
      </c>
      <c r="AV658" s="39"/>
      <c r="AW658" s="33">
        <v>45663</v>
      </c>
      <c r="AX658" s="39"/>
      <c r="AY658" s="33">
        <v>45670</v>
      </c>
      <c r="AZ658" s="39"/>
      <c r="BC658" s="28" t="s">
        <v>897</v>
      </c>
      <c r="BD658" s="5" t="s">
        <v>314</v>
      </c>
      <c r="BG658" s="33">
        <f>Table1[[#This Row],[OKTB Meeting
(Plan)]]</f>
        <v>45670</v>
      </c>
    </row>
    <row r="659" spans="1:59" ht="14.95" hidden="1" customHeight="1" x14ac:dyDescent="0.2">
      <c r="A659" s="3">
        <v>651</v>
      </c>
      <c r="B659" s="3" t="s">
        <v>893</v>
      </c>
      <c r="C659" s="9">
        <v>121779</v>
      </c>
      <c r="D659" s="37" t="str">
        <f t="shared" si="10"/>
        <v>∞</v>
      </c>
      <c r="E659" s="5" t="s">
        <v>320</v>
      </c>
      <c r="F659" s="5" t="s">
        <v>1059</v>
      </c>
      <c r="G659" s="5" t="s">
        <v>1125</v>
      </c>
      <c r="H659" s="5" t="s">
        <v>245</v>
      </c>
      <c r="I659" s="5" t="s">
        <v>236</v>
      </c>
      <c r="J659" s="5" t="s">
        <v>118</v>
      </c>
      <c r="K659" s="5" t="s">
        <v>4</v>
      </c>
      <c r="M659" s="5" t="s">
        <v>237</v>
      </c>
      <c r="N659" s="5" t="s">
        <v>1061</v>
      </c>
      <c r="O659" s="5" t="s">
        <v>238</v>
      </c>
      <c r="Q659" s="5" t="s">
        <v>1062</v>
      </c>
      <c r="R659" s="5">
        <v>2</v>
      </c>
      <c r="S659" s="5">
        <v>1</v>
      </c>
      <c r="T659" s="5" t="s">
        <v>36</v>
      </c>
      <c r="U659" s="5">
        <v>50</v>
      </c>
      <c r="V659" s="5">
        <v>20</v>
      </c>
      <c r="W659" s="33">
        <v>45677</v>
      </c>
      <c r="X659" s="41">
        <v>45744</v>
      </c>
      <c r="Y659" s="41">
        <v>45765</v>
      </c>
      <c r="Z659" s="33">
        <v>45769</v>
      </c>
      <c r="AA659" s="39"/>
      <c r="AB659" s="39"/>
      <c r="AC659" s="39"/>
      <c r="AD659" s="39"/>
      <c r="AE659" s="33">
        <v>45398</v>
      </c>
      <c r="AF659" s="39">
        <v>45071</v>
      </c>
      <c r="AG659" s="33">
        <v>45412</v>
      </c>
      <c r="AH659" s="57">
        <v>45321</v>
      </c>
      <c r="AI659" s="33">
        <v>45520</v>
      </c>
      <c r="AJ659" s="57">
        <v>45310</v>
      </c>
      <c r="AK659" s="33">
        <v>45558</v>
      </c>
      <c r="AL659" s="39"/>
      <c r="AM659" s="33">
        <v>45565</v>
      </c>
      <c r="AN659" s="33">
        <v>45320</v>
      </c>
      <c r="AO659" s="33">
        <v>45572</v>
      </c>
      <c r="AP659" s="39">
        <v>45343</v>
      </c>
      <c r="AQ659" s="33">
        <v>45593</v>
      </c>
      <c r="AR659" s="39"/>
      <c r="AS659" s="33">
        <v>45637</v>
      </c>
      <c r="AT659" s="39"/>
      <c r="AU659" s="33">
        <v>45663</v>
      </c>
      <c r="AV659" s="39"/>
      <c r="AW659" s="33">
        <v>45663</v>
      </c>
      <c r="AX659" s="39"/>
      <c r="AY659" s="33">
        <v>45670</v>
      </c>
      <c r="AZ659" s="39"/>
      <c r="BC659" s="28" t="s">
        <v>897</v>
      </c>
      <c r="BD659" s="5" t="s">
        <v>314</v>
      </c>
      <c r="BG659" s="33">
        <f>Table1[[#This Row],[OKTB Meeting
(Plan)]]</f>
        <v>45670</v>
      </c>
    </row>
    <row r="660" spans="1:59" ht="14.95" hidden="1" customHeight="1" x14ac:dyDescent="0.25">
      <c r="A660" s="3">
        <v>652</v>
      </c>
      <c r="B660" s="3" t="s">
        <v>692</v>
      </c>
      <c r="C660" s="9" t="s">
        <v>122</v>
      </c>
      <c r="D660" s="37" t="str">
        <f t="shared" si="10"/>
        <v>∞</v>
      </c>
      <c r="E660" s="5" t="s">
        <v>320</v>
      </c>
      <c r="F660" s="5" t="s">
        <v>1138</v>
      </c>
      <c r="I660" s="5" t="s">
        <v>236</v>
      </c>
      <c r="J660" s="5" t="s">
        <v>118</v>
      </c>
      <c r="K660" s="5" t="s">
        <v>4</v>
      </c>
      <c r="L660" s="28"/>
      <c r="M660" s="5" t="s">
        <v>237</v>
      </c>
      <c r="N660" s="5" t="s">
        <v>1132</v>
      </c>
      <c r="O660" s="5" t="s">
        <v>311</v>
      </c>
      <c r="Q660" s="5" t="s">
        <v>697</v>
      </c>
      <c r="R660" s="5">
        <v>1</v>
      </c>
      <c r="S660" s="5">
        <v>1.5</v>
      </c>
      <c r="T660" s="5" t="s">
        <v>23</v>
      </c>
      <c r="U660" s="5">
        <v>50</v>
      </c>
      <c r="V660" s="5">
        <v>20</v>
      </c>
      <c r="W660" s="33">
        <v>45677</v>
      </c>
      <c r="X660" s="41">
        <v>45730</v>
      </c>
      <c r="Y660" s="41">
        <v>45744</v>
      </c>
      <c r="Z660" s="33">
        <v>45748</v>
      </c>
      <c r="AA660" s="39"/>
      <c r="AB660" s="39"/>
      <c r="AC660" s="39"/>
      <c r="AD660" s="39"/>
      <c r="AE660" s="33">
        <v>45398</v>
      </c>
      <c r="AF660" s="39"/>
      <c r="AG660" s="33">
        <v>45412</v>
      </c>
      <c r="AH660" s="39"/>
      <c r="AI660" s="33">
        <v>45520</v>
      </c>
      <c r="AJ660" s="39"/>
      <c r="AK660" s="33">
        <v>45558</v>
      </c>
      <c r="AL660" s="39"/>
      <c r="AM660" s="33">
        <v>45565</v>
      </c>
      <c r="AN660" s="39"/>
      <c r="AO660" s="33">
        <v>45572</v>
      </c>
      <c r="AP660" s="39"/>
      <c r="AQ660" s="33">
        <v>45593</v>
      </c>
      <c r="AR660" s="39"/>
      <c r="AS660" s="33">
        <v>45637</v>
      </c>
      <c r="AT660" s="39"/>
      <c r="AU660" s="33">
        <v>45663</v>
      </c>
      <c r="AV660" s="39"/>
      <c r="AW660" s="33">
        <v>45663</v>
      </c>
      <c r="AX660" s="39"/>
      <c r="AY660" s="33">
        <v>45670</v>
      </c>
      <c r="AZ660" s="39"/>
      <c r="BC660" s="28" t="s">
        <v>1137</v>
      </c>
      <c r="BD660" s="5"/>
      <c r="BG660" s="33">
        <f>Table1[[#This Row],[OKTB Meeting
(Plan)]]</f>
        <v>45670</v>
      </c>
    </row>
    <row r="661" spans="1:59" ht="14.95" hidden="1" customHeight="1" x14ac:dyDescent="0.25">
      <c r="A661" s="3">
        <v>653</v>
      </c>
      <c r="B661" s="3" t="s">
        <v>692</v>
      </c>
      <c r="C661" s="9" t="s">
        <v>122</v>
      </c>
      <c r="D661" s="37" t="str">
        <f t="shared" si="10"/>
        <v>∞</v>
      </c>
      <c r="E661" s="5" t="s">
        <v>320</v>
      </c>
      <c r="F661" s="5" t="s">
        <v>1138</v>
      </c>
      <c r="I661" s="5" t="s">
        <v>236</v>
      </c>
      <c r="J661" s="5" t="s">
        <v>118</v>
      </c>
      <c r="K661" s="5" t="s">
        <v>4</v>
      </c>
      <c r="L661" s="28"/>
      <c r="M661" s="5" t="s">
        <v>237</v>
      </c>
      <c r="N661" s="5" t="s">
        <v>1132</v>
      </c>
      <c r="O661" s="5" t="s">
        <v>311</v>
      </c>
      <c r="Q661" s="5" t="s">
        <v>697</v>
      </c>
      <c r="R661" s="5">
        <v>1</v>
      </c>
      <c r="S661" s="5">
        <v>1.5</v>
      </c>
      <c r="T661" s="5" t="s">
        <v>23</v>
      </c>
      <c r="U661" s="5">
        <v>50</v>
      </c>
      <c r="V661" s="5">
        <v>20</v>
      </c>
      <c r="W661" s="33">
        <v>45677</v>
      </c>
      <c r="X661" s="41">
        <v>45730</v>
      </c>
      <c r="Y661" s="41">
        <v>45744</v>
      </c>
      <c r="Z661" s="33">
        <v>45748</v>
      </c>
      <c r="AA661" s="39"/>
      <c r="AB661" s="39"/>
      <c r="AC661" s="39"/>
      <c r="AD661" s="39"/>
      <c r="AE661" s="33">
        <v>45398</v>
      </c>
      <c r="AF661" s="39"/>
      <c r="AG661" s="33">
        <v>45412</v>
      </c>
      <c r="AH661" s="39"/>
      <c r="AI661" s="33">
        <v>45520</v>
      </c>
      <c r="AJ661" s="39"/>
      <c r="AK661" s="33">
        <v>45558</v>
      </c>
      <c r="AL661" s="39"/>
      <c r="AM661" s="33">
        <v>45565</v>
      </c>
      <c r="AN661" s="39"/>
      <c r="AO661" s="33">
        <v>45572</v>
      </c>
      <c r="AP661" s="39"/>
      <c r="AQ661" s="33">
        <v>45593</v>
      </c>
      <c r="AR661" s="39"/>
      <c r="AS661" s="33">
        <v>45637</v>
      </c>
      <c r="AT661" s="39"/>
      <c r="AU661" s="33">
        <v>45663</v>
      </c>
      <c r="AV661" s="39"/>
      <c r="AW661" s="33">
        <v>45663</v>
      </c>
      <c r="AX661" s="39"/>
      <c r="AY661" s="33">
        <v>45670</v>
      </c>
      <c r="AZ661" s="39"/>
      <c r="BC661" s="28" t="s">
        <v>1137</v>
      </c>
      <c r="BD661" s="5"/>
      <c r="BG661" s="33">
        <f>Table1[[#This Row],[OKTB Meeting
(Plan)]]</f>
        <v>45670</v>
      </c>
    </row>
    <row r="662" spans="1:59" ht="14.95" hidden="1" customHeight="1" x14ac:dyDescent="0.25">
      <c r="A662" s="3">
        <v>654</v>
      </c>
      <c r="B662" s="3" t="s">
        <v>692</v>
      </c>
      <c r="C662" s="9" t="s">
        <v>122</v>
      </c>
      <c r="D662" s="37" t="str">
        <f t="shared" si="10"/>
        <v>∞</v>
      </c>
      <c r="E662" s="5" t="s">
        <v>320</v>
      </c>
      <c r="F662" s="5" t="s">
        <v>1138</v>
      </c>
      <c r="I662" s="5" t="s">
        <v>236</v>
      </c>
      <c r="J662" s="5" t="s">
        <v>118</v>
      </c>
      <c r="K662" s="5" t="s">
        <v>4</v>
      </c>
      <c r="L662" s="28"/>
      <c r="M662" s="5" t="s">
        <v>237</v>
      </c>
      <c r="N662" s="5" t="s">
        <v>1132</v>
      </c>
      <c r="O662" s="5" t="s">
        <v>311</v>
      </c>
      <c r="Q662" s="5" t="s">
        <v>697</v>
      </c>
      <c r="R662" s="5">
        <v>1</v>
      </c>
      <c r="S662" s="5">
        <v>1.5</v>
      </c>
      <c r="T662" s="5" t="s">
        <v>23</v>
      </c>
      <c r="U662" s="5">
        <v>50</v>
      </c>
      <c r="V662" s="5">
        <v>20</v>
      </c>
      <c r="W662" s="33">
        <v>45677</v>
      </c>
      <c r="X662" s="41">
        <v>45730</v>
      </c>
      <c r="Y662" s="41">
        <v>45744</v>
      </c>
      <c r="Z662" s="33">
        <v>45748</v>
      </c>
      <c r="AA662" s="39"/>
      <c r="AB662" s="39"/>
      <c r="AC662" s="39"/>
      <c r="AD662" s="39"/>
      <c r="AE662" s="33">
        <v>45398</v>
      </c>
      <c r="AF662" s="39"/>
      <c r="AG662" s="33">
        <v>45412</v>
      </c>
      <c r="AH662" s="39"/>
      <c r="AI662" s="33">
        <v>45520</v>
      </c>
      <c r="AJ662" s="39"/>
      <c r="AK662" s="33">
        <v>45558</v>
      </c>
      <c r="AL662" s="39"/>
      <c r="AM662" s="33">
        <v>45565</v>
      </c>
      <c r="AN662" s="39"/>
      <c r="AO662" s="33">
        <v>45572</v>
      </c>
      <c r="AP662" s="39"/>
      <c r="AQ662" s="33">
        <v>45593</v>
      </c>
      <c r="AR662" s="39"/>
      <c r="AS662" s="33">
        <v>45637</v>
      </c>
      <c r="AT662" s="39"/>
      <c r="AU662" s="33">
        <v>45663</v>
      </c>
      <c r="AV662" s="39"/>
      <c r="AW662" s="33">
        <v>45663</v>
      </c>
      <c r="AX662" s="39"/>
      <c r="AY662" s="33">
        <v>45670</v>
      </c>
      <c r="AZ662" s="39"/>
      <c r="BC662" s="28" t="s">
        <v>1137</v>
      </c>
      <c r="BD662" s="5"/>
      <c r="BG662" s="33">
        <f>Table1[[#This Row],[OKTB Meeting
(Plan)]]</f>
        <v>45670</v>
      </c>
    </row>
    <row r="663" spans="1:59" ht="14.95" hidden="1" customHeight="1" x14ac:dyDescent="0.25">
      <c r="A663" s="3">
        <v>655</v>
      </c>
      <c r="B663" s="3" t="s">
        <v>692</v>
      </c>
      <c r="C663" s="9" t="s">
        <v>122</v>
      </c>
      <c r="D663" s="37" t="str">
        <f t="shared" si="10"/>
        <v>∞</v>
      </c>
      <c r="E663" s="5" t="s">
        <v>320</v>
      </c>
      <c r="F663" s="5" t="s">
        <v>1151</v>
      </c>
      <c r="I663" s="5" t="s">
        <v>236</v>
      </c>
      <c r="J663" s="5" t="s">
        <v>118</v>
      </c>
      <c r="K663" s="5" t="s">
        <v>4</v>
      </c>
      <c r="L663" s="28"/>
      <c r="M663" s="5" t="s">
        <v>237</v>
      </c>
      <c r="N663" s="5" t="s">
        <v>1132</v>
      </c>
      <c r="O663" s="5" t="s">
        <v>311</v>
      </c>
      <c r="Q663" s="5" t="s">
        <v>697</v>
      </c>
      <c r="R663" s="5">
        <v>1</v>
      </c>
      <c r="S663" s="5">
        <v>1.5</v>
      </c>
      <c r="T663" s="5" t="s">
        <v>23</v>
      </c>
      <c r="U663" s="5">
        <v>50</v>
      </c>
      <c r="V663" s="5">
        <v>20</v>
      </c>
      <c r="W663" s="33">
        <v>45677</v>
      </c>
      <c r="X663" s="41">
        <v>45730</v>
      </c>
      <c r="Y663" s="41">
        <v>45744</v>
      </c>
      <c r="Z663" s="33">
        <v>45748</v>
      </c>
      <c r="AA663" s="39"/>
      <c r="AB663" s="39"/>
      <c r="AC663" s="39"/>
      <c r="AD663" s="39"/>
      <c r="AE663" s="33">
        <v>45398</v>
      </c>
      <c r="AF663" s="39"/>
      <c r="AG663" s="33">
        <v>45412</v>
      </c>
      <c r="AH663" s="39"/>
      <c r="AI663" s="33">
        <v>45520</v>
      </c>
      <c r="AJ663" s="39"/>
      <c r="AK663" s="33">
        <v>45558</v>
      </c>
      <c r="AL663" s="39"/>
      <c r="AM663" s="33">
        <v>45565</v>
      </c>
      <c r="AN663" s="39"/>
      <c r="AO663" s="33">
        <v>45572</v>
      </c>
      <c r="AP663" s="39"/>
      <c r="AQ663" s="33">
        <v>45593</v>
      </c>
      <c r="AR663" s="39"/>
      <c r="AS663" s="33">
        <v>45637</v>
      </c>
      <c r="AT663" s="39"/>
      <c r="AU663" s="33">
        <v>45663</v>
      </c>
      <c r="AV663" s="39"/>
      <c r="AW663" s="33">
        <v>45663</v>
      </c>
      <c r="AX663" s="39"/>
      <c r="AY663" s="33">
        <v>45670</v>
      </c>
      <c r="AZ663" s="39"/>
      <c r="BC663" s="28" t="s">
        <v>1137</v>
      </c>
      <c r="BD663" s="5"/>
      <c r="BG663" s="33">
        <f>Table1[[#This Row],[OKTB Meeting
(Plan)]]</f>
        <v>45670</v>
      </c>
    </row>
    <row r="664" spans="1:59" ht="14.95" hidden="1" customHeight="1" x14ac:dyDescent="0.25">
      <c r="A664" s="3">
        <v>656</v>
      </c>
      <c r="B664" s="3" t="s">
        <v>692</v>
      </c>
      <c r="C664" s="9" t="s">
        <v>122</v>
      </c>
      <c r="D664" s="37" t="str">
        <f t="shared" si="10"/>
        <v>∞</v>
      </c>
      <c r="E664" s="5" t="s">
        <v>320</v>
      </c>
      <c r="F664" s="5" t="s">
        <v>1151</v>
      </c>
      <c r="I664" s="5" t="s">
        <v>236</v>
      </c>
      <c r="J664" s="5" t="s">
        <v>118</v>
      </c>
      <c r="K664" s="5" t="s">
        <v>4</v>
      </c>
      <c r="L664" s="28"/>
      <c r="M664" s="5" t="s">
        <v>237</v>
      </c>
      <c r="N664" s="5" t="s">
        <v>1132</v>
      </c>
      <c r="O664" s="5" t="s">
        <v>311</v>
      </c>
      <c r="Q664" s="5" t="s">
        <v>697</v>
      </c>
      <c r="R664" s="5">
        <v>1</v>
      </c>
      <c r="S664" s="5">
        <v>1.5</v>
      </c>
      <c r="T664" s="5" t="s">
        <v>23</v>
      </c>
      <c r="U664" s="5">
        <v>50</v>
      </c>
      <c r="V664" s="5">
        <v>20</v>
      </c>
      <c r="W664" s="33">
        <v>45677</v>
      </c>
      <c r="X664" s="41">
        <v>45730</v>
      </c>
      <c r="Y664" s="41">
        <v>45744</v>
      </c>
      <c r="Z664" s="33">
        <v>45748</v>
      </c>
      <c r="AA664" s="39"/>
      <c r="AB664" s="39"/>
      <c r="AC664" s="39"/>
      <c r="AD664" s="39"/>
      <c r="AE664" s="33">
        <v>45398</v>
      </c>
      <c r="AF664" s="39"/>
      <c r="AG664" s="33">
        <v>45412</v>
      </c>
      <c r="AH664" s="39"/>
      <c r="AI664" s="33">
        <v>45520</v>
      </c>
      <c r="AJ664" s="39"/>
      <c r="AK664" s="33">
        <v>45558</v>
      </c>
      <c r="AL664" s="39"/>
      <c r="AM664" s="33">
        <v>45565</v>
      </c>
      <c r="AN664" s="39"/>
      <c r="AO664" s="33">
        <v>45572</v>
      </c>
      <c r="AP664" s="39"/>
      <c r="AQ664" s="33">
        <v>45593</v>
      </c>
      <c r="AR664" s="39"/>
      <c r="AS664" s="33">
        <v>45637</v>
      </c>
      <c r="AT664" s="39"/>
      <c r="AU664" s="33">
        <v>45663</v>
      </c>
      <c r="AV664" s="39"/>
      <c r="AW664" s="33">
        <v>45663</v>
      </c>
      <c r="AX664" s="39"/>
      <c r="AY664" s="33">
        <v>45670</v>
      </c>
      <c r="AZ664" s="39"/>
      <c r="BC664" s="28" t="s">
        <v>1137</v>
      </c>
      <c r="BD664" s="5"/>
      <c r="BG664" s="33">
        <f>Table1[[#This Row],[OKTB Meeting
(Plan)]]</f>
        <v>45670</v>
      </c>
    </row>
    <row r="665" spans="1:59" ht="14.95" hidden="1" customHeight="1" x14ac:dyDescent="0.25">
      <c r="A665" s="3">
        <v>657</v>
      </c>
      <c r="B665" s="3" t="s">
        <v>692</v>
      </c>
      <c r="C665" s="9" t="s">
        <v>122</v>
      </c>
      <c r="D665" s="37" t="str">
        <f t="shared" si="10"/>
        <v>∞</v>
      </c>
      <c r="E665" s="5" t="s">
        <v>320</v>
      </c>
      <c r="F665" s="5" t="s">
        <v>1151</v>
      </c>
      <c r="I665" s="5" t="s">
        <v>236</v>
      </c>
      <c r="J665" s="5" t="s">
        <v>118</v>
      </c>
      <c r="K665" s="5" t="s">
        <v>4</v>
      </c>
      <c r="L665" s="28"/>
      <c r="M665" s="5" t="s">
        <v>237</v>
      </c>
      <c r="N665" s="5" t="s">
        <v>1132</v>
      </c>
      <c r="O665" s="5" t="s">
        <v>311</v>
      </c>
      <c r="Q665" s="5" t="s">
        <v>697</v>
      </c>
      <c r="R665" s="5">
        <v>1</v>
      </c>
      <c r="S665" s="5">
        <v>1.5</v>
      </c>
      <c r="T665" s="5" t="s">
        <v>23</v>
      </c>
      <c r="U665" s="5">
        <v>50</v>
      </c>
      <c r="V665" s="5">
        <v>20</v>
      </c>
      <c r="W665" s="33">
        <v>45677</v>
      </c>
      <c r="X665" s="41">
        <v>45730</v>
      </c>
      <c r="Y665" s="41">
        <v>45744</v>
      </c>
      <c r="Z665" s="33">
        <v>45748</v>
      </c>
      <c r="AA665" s="39"/>
      <c r="AB665" s="39"/>
      <c r="AC665" s="39"/>
      <c r="AD665" s="39"/>
      <c r="AE665" s="33">
        <v>45398</v>
      </c>
      <c r="AF665" s="39"/>
      <c r="AG665" s="33">
        <v>45412</v>
      </c>
      <c r="AH665" s="39"/>
      <c r="AI665" s="33">
        <v>45520</v>
      </c>
      <c r="AJ665" s="39"/>
      <c r="AK665" s="33">
        <v>45558</v>
      </c>
      <c r="AL665" s="39"/>
      <c r="AM665" s="33">
        <v>45565</v>
      </c>
      <c r="AN665" s="39"/>
      <c r="AO665" s="33">
        <v>45572</v>
      </c>
      <c r="AP665" s="39"/>
      <c r="AQ665" s="33">
        <v>45593</v>
      </c>
      <c r="AR665" s="39"/>
      <c r="AS665" s="33">
        <v>45637</v>
      </c>
      <c r="AT665" s="39"/>
      <c r="AU665" s="33">
        <v>45663</v>
      </c>
      <c r="AV665" s="39"/>
      <c r="AW665" s="33">
        <v>45663</v>
      </c>
      <c r="AX665" s="39"/>
      <c r="AY665" s="33">
        <v>45670</v>
      </c>
      <c r="AZ665" s="39"/>
      <c r="BC665" s="28" t="s">
        <v>1137</v>
      </c>
      <c r="BD665" s="5"/>
      <c r="BG665" s="33">
        <f>Table1[[#This Row],[OKTB Meeting
(Plan)]]</f>
        <v>45670</v>
      </c>
    </row>
    <row r="666" spans="1:59" ht="14.95" hidden="1" customHeight="1" x14ac:dyDescent="0.2">
      <c r="A666" s="3">
        <v>658</v>
      </c>
      <c r="B666" s="3" t="s">
        <v>893</v>
      </c>
      <c r="C666" s="9" t="s">
        <v>122</v>
      </c>
      <c r="D666" s="37" t="str">
        <f t="shared" si="10"/>
        <v>∞</v>
      </c>
      <c r="E666" s="5" t="s">
        <v>894</v>
      </c>
      <c r="F666" s="5" t="s">
        <v>895</v>
      </c>
      <c r="H666" s="5" t="s">
        <v>896</v>
      </c>
      <c r="I666" s="5" t="s">
        <v>293</v>
      </c>
      <c r="J666" s="5" t="s">
        <v>118</v>
      </c>
      <c r="K666" s="5" t="s">
        <v>4</v>
      </c>
      <c r="M666" s="5" t="s">
        <v>237</v>
      </c>
      <c r="N666" s="5" t="s">
        <v>122</v>
      </c>
      <c r="Q666" s="5" t="s">
        <v>122</v>
      </c>
      <c r="R666" s="5">
        <v>1</v>
      </c>
      <c r="S666" s="5">
        <v>1</v>
      </c>
      <c r="T666" s="5" t="s">
        <v>17</v>
      </c>
      <c r="U666" s="5">
        <v>50</v>
      </c>
      <c r="V666" s="5">
        <v>20</v>
      </c>
      <c r="W666" s="33">
        <v>45684</v>
      </c>
      <c r="X666" s="41" t="s">
        <v>115</v>
      </c>
      <c r="Y666" s="41" t="s">
        <v>115</v>
      </c>
      <c r="Z666" s="33">
        <v>45726</v>
      </c>
      <c r="AA666" s="39"/>
      <c r="AB666" s="39"/>
      <c r="AC666" s="39"/>
      <c r="AD666" s="39"/>
      <c r="AE666" s="33">
        <v>45398</v>
      </c>
      <c r="AF666" s="39">
        <v>45086</v>
      </c>
      <c r="AG666" s="33" t="s">
        <v>112</v>
      </c>
      <c r="AH666" s="39"/>
      <c r="AI666" s="33">
        <v>45526</v>
      </c>
      <c r="AJ666" s="39"/>
      <c r="AK666" s="33" t="s">
        <v>112</v>
      </c>
      <c r="AL666" s="39"/>
      <c r="AM666" s="33">
        <v>45569</v>
      </c>
      <c r="AN666" s="39"/>
      <c r="AO666" s="33">
        <v>45576</v>
      </c>
      <c r="AP666" s="39"/>
      <c r="AQ666" s="33">
        <v>45597</v>
      </c>
      <c r="AR666" s="39"/>
      <c r="AS666" s="33">
        <v>45643</v>
      </c>
      <c r="AT666" s="39"/>
      <c r="AU666" s="33">
        <v>45667</v>
      </c>
      <c r="AV666" s="39"/>
      <c r="AW666" s="33">
        <v>45667</v>
      </c>
      <c r="AX666" s="39"/>
      <c r="AY666" s="33">
        <v>45674</v>
      </c>
      <c r="AZ666" s="39"/>
      <c r="BC666" s="28" t="s">
        <v>897</v>
      </c>
      <c r="BD666" s="5"/>
      <c r="BG666" s="33">
        <f>Table1[[#This Row],[OKTB Meeting
(Plan)]]</f>
        <v>45674</v>
      </c>
    </row>
    <row r="667" spans="1:59" ht="14.95" hidden="1" customHeight="1" x14ac:dyDescent="0.2">
      <c r="A667" s="3">
        <v>659</v>
      </c>
      <c r="B667" s="3" t="s">
        <v>893</v>
      </c>
      <c r="C667" s="9">
        <v>121769</v>
      </c>
      <c r="D667" s="37" t="str">
        <f t="shared" si="10"/>
        <v>∞</v>
      </c>
      <c r="E667" s="5" t="s">
        <v>1126</v>
      </c>
      <c r="F667" s="5" t="s">
        <v>1127</v>
      </c>
      <c r="G667" s="5" t="s">
        <v>1066</v>
      </c>
      <c r="H667" s="5" t="s">
        <v>420</v>
      </c>
      <c r="I667" s="5" t="s">
        <v>236</v>
      </c>
      <c r="J667" s="5" t="s">
        <v>118</v>
      </c>
      <c r="K667" s="5" t="s">
        <v>4</v>
      </c>
      <c r="M667" s="5" t="s">
        <v>109</v>
      </c>
      <c r="N667" s="5" t="s">
        <v>1061</v>
      </c>
      <c r="Q667" s="5" t="s">
        <v>355</v>
      </c>
      <c r="R667" s="5">
        <v>2</v>
      </c>
      <c r="S667" s="5">
        <v>1</v>
      </c>
      <c r="T667" s="5" t="s">
        <v>11</v>
      </c>
      <c r="U667" s="5">
        <v>50</v>
      </c>
      <c r="V667" s="5">
        <v>20</v>
      </c>
      <c r="W667" s="33">
        <v>45691</v>
      </c>
      <c r="X667" s="41">
        <v>45709</v>
      </c>
      <c r="Y667" s="41">
        <v>45730</v>
      </c>
      <c r="Z667" s="33">
        <v>45734</v>
      </c>
      <c r="AA667" s="39"/>
      <c r="AB667" s="39"/>
      <c r="AC667" s="39"/>
      <c r="AD667" s="39"/>
      <c r="AE667" s="33">
        <v>45232</v>
      </c>
      <c r="AF667" s="39" t="s">
        <v>338</v>
      </c>
      <c r="AG667" s="33">
        <v>45246</v>
      </c>
      <c r="AH667" s="39" t="s">
        <v>338</v>
      </c>
      <c r="AI667" s="33">
        <v>45364</v>
      </c>
      <c r="AJ667" s="39" t="s">
        <v>338</v>
      </c>
      <c r="AK667" s="33">
        <v>45399</v>
      </c>
      <c r="AL667" s="39" t="s">
        <v>338</v>
      </c>
      <c r="AM667" s="33">
        <v>45406</v>
      </c>
      <c r="AN667" s="39" t="s">
        <v>338</v>
      </c>
      <c r="AO667" s="33">
        <v>45413</v>
      </c>
      <c r="AP667" s="39" t="s">
        <v>338</v>
      </c>
      <c r="AQ667" s="33">
        <v>45434</v>
      </c>
      <c r="AR667" s="39" t="s">
        <v>338</v>
      </c>
      <c r="AS667" s="33">
        <v>45481</v>
      </c>
      <c r="AT667" s="39" t="s">
        <v>338</v>
      </c>
      <c r="AU667" s="33">
        <v>45495</v>
      </c>
      <c r="AV667" s="39" t="s">
        <v>338</v>
      </c>
      <c r="AW667" s="33">
        <v>45495</v>
      </c>
      <c r="AX667" s="39" t="s">
        <v>338</v>
      </c>
      <c r="AY667" s="33">
        <v>45502</v>
      </c>
      <c r="AZ667" s="39"/>
      <c r="BC667" s="28" t="s">
        <v>897</v>
      </c>
      <c r="BD667" s="5"/>
      <c r="BG667" s="33">
        <f>Table1[[#This Row],[OKTB Meeting
(Plan)]]</f>
        <v>45502</v>
      </c>
    </row>
    <row r="668" spans="1:59" ht="14.95" hidden="1" customHeight="1" x14ac:dyDescent="0.2">
      <c r="A668" s="3">
        <v>660</v>
      </c>
      <c r="B668" s="3" t="s">
        <v>893</v>
      </c>
      <c r="C668" s="9">
        <v>121776</v>
      </c>
      <c r="D668" s="37" t="str">
        <f t="shared" si="10"/>
        <v>∞</v>
      </c>
      <c r="E668" s="5" t="s">
        <v>1126</v>
      </c>
      <c r="F668" s="5" t="s">
        <v>1127</v>
      </c>
      <c r="G668" s="5" t="s">
        <v>1122</v>
      </c>
      <c r="H668" s="5" t="s">
        <v>446</v>
      </c>
      <c r="I668" s="5" t="s">
        <v>236</v>
      </c>
      <c r="J668" s="5" t="s">
        <v>118</v>
      </c>
      <c r="K668" s="5" t="s">
        <v>4</v>
      </c>
      <c r="M668" s="5" t="s">
        <v>109</v>
      </c>
      <c r="N668" s="5" t="s">
        <v>1061</v>
      </c>
      <c r="Q668" s="5" t="s">
        <v>355</v>
      </c>
      <c r="R668" s="5">
        <v>2</v>
      </c>
      <c r="S668" s="5">
        <v>1</v>
      </c>
      <c r="T668" s="5" t="s">
        <v>11</v>
      </c>
      <c r="U668" s="5">
        <v>50</v>
      </c>
      <c r="V668" s="5">
        <v>20</v>
      </c>
      <c r="W668" s="33">
        <v>45691</v>
      </c>
      <c r="X668" s="41">
        <v>45709</v>
      </c>
      <c r="Y668" s="41">
        <v>45730</v>
      </c>
      <c r="Z668" s="33">
        <v>45734</v>
      </c>
      <c r="AA668" s="39"/>
      <c r="AB668" s="39"/>
      <c r="AC668" s="39"/>
      <c r="AD668" s="39"/>
      <c r="AE668" s="33">
        <v>45232</v>
      </c>
      <c r="AF668" s="39" t="s">
        <v>338</v>
      </c>
      <c r="AG668" s="33">
        <v>45246</v>
      </c>
      <c r="AH668" s="39" t="s">
        <v>338</v>
      </c>
      <c r="AI668" s="33">
        <v>45364</v>
      </c>
      <c r="AJ668" s="39" t="s">
        <v>338</v>
      </c>
      <c r="AK668" s="33">
        <v>45399</v>
      </c>
      <c r="AL668" s="39" t="s">
        <v>338</v>
      </c>
      <c r="AM668" s="33">
        <v>45406</v>
      </c>
      <c r="AN668" s="39" t="s">
        <v>338</v>
      </c>
      <c r="AO668" s="33">
        <v>45413</v>
      </c>
      <c r="AP668" s="39" t="s">
        <v>338</v>
      </c>
      <c r="AQ668" s="33">
        <v>45434</v>
      </c>
      <c r="AR668" s="39" t="s">
        <v>338</v>
      </c>
      <c r="AS668" s="33">
        <v>45481</v>
      </c>
      <c r="AT668" s="39" t="s">
        <v>338</v>
      </c>
      <c r="AU668" s="33">
        <v>45495</v>
      </c>
      <c r="AV668" s="39" t="s">
        <v>338</v>
      </c>
      <c r="AW668" s="33">
        <v>45495</v>
      </c>
      <c r="AX668" s="39" t="s">
        <v>338</v>
      </c>
      <c r="AY668" s="33">
        <v>45502</v>
      </c>
      <c r="AZ668" s="39"/>
      <c r="BC668" s="28" t="s">
        <v>897</v>
      </c>
      <c r="BD668" s="5"/>
      <c r="BG668" s="33">
        <f>Table1[[#This Row],[OKTB Meeting
(Plan)]]</f>
        <v>45502</v>
      </c>
    </row>
    <row r="669" spans="1:59" ht="14.95" hidden="1" customHeight="1" x14ac:dyDescent="0.2">
      <c r="A669" s="3">
        <v>661</v>
      </c>
      <c r="B669" s="3" t="s">
        <v>893</v>
      </c>
      <c r="C669" s="9">
        <v>121770</v>
      </c>
      <c r="D669" s="37" t="str">
        <f t="shared" si="10"/>
        <v>∞</v>
      </c>
      <c r="E669" s="5" t="s">
        <v>1126</v>
      </c>
      <c r="F669" s="5" t="s">
        <v>1127</v>
      </c>
      <c r="G669" s="5" t="s">
        <v>1068</v>
      </c>
      <c r="H669" s="5" t="s">
        <v>344</v>
      </c>
      <c r="I669" s="5" t="s">
        <v>236</v>
      </c>
      <c r="J669" s="5" t="s">
        <v>118</v>
      </c>
      <c r="K669" s="5" t="s">
        <v>4</v>
      </c>
      <c r="M669" s="5" t="s">
        <v>109</v>
      </c>
      <c r="N669" s="5" t="s">
        <v>1061</v>
      </c>
      <c r="Q669" s="5" t="s">
        <v>355</v>
      </c>
      <c r="R669" s="5">
        <v>2</v>
      </c>
      <c r="S669" s="5">
        <v>1</v>
      </c>
      <c r="T669" s="5" t="s">
        <v>11</v>
      </c>
      <c r="U669" s="5">
        <v>50</v>
      </c>
      <c r="V669" s="5">
        <v>20</v>
      </c>
      <c r="W669" s="33">
        <v>45691</v>
      </c>
      <c r="X669" s="41">
        <v>45709</v>
      </c>
      <c r="Y669" s="41">
        <v>45730</v>
      </c>
      <c r="Z669" s="33">
        <v>45734</v>
      </c>
      <c r="AA669" s="39"/>
      <c r="AB669" s="39"/>
      <c r="AC669" s="39"/>
      <c r="AD669" s="39"/>
      <c r="AE669" s="33">
        <v>45232</v>
      </c>
      <c r="AF669" s="39" t="s">
        <v>338</v>
      </c>
      <c r="AG669" s="33">
        <v>45246</v>
      </c>
      <c r="AH669" s="39" t="s">
        <v>338</v>
      </c>
      <c r="AI669" s="33">
        <v>45364</v>
      </c>
      <c r="AJ669" s="39" t="s">
        <v>338</v>
      </c>
      <c r="AK669" s="33">
        <v>45399</v>
      </c>
      <c r="AL669" s="39" t="s">
        <v>338</v>
      </c>
      <c r="AM669" s="33">
        <v>45406</v>
      </c>
      <c r="AN669" s="39" t="s">
        <v>338</v>
      </c>
      <c r="AO669" s="33">
        <v>45413</v>
      </c>
      <c r="AP669" s="39" t="s">
        <v>338</v>
      </c>
      <c r="AQ669" s="33">
        <v>45434</v>
      </c>
      <c r="AR669" s="39" t="s">
        <v>338</v>
      </c>
      <c r="AS669" s="33">
        <v>45481</v>
      </c>
      <c r="AT669" s="39" t="s">
        <v>338</v>
      </c>
      <c r="AU669" s="33">
        <v>45495</v>
      </c>
      <c r="AV669" s="39" t="s">
        <v>338</v>
      </c>
      <c r="AW669" s="33">
        <v>45495</v>
      </c>
      <c r="AX669" s="39" t="s">
        <v>338</v>
      </c>
      <c r="AY669" s="33">
        <v>45502</v>
      </c>
      <c r="AZ669" s="39"/>
      <c r="BC669" s="28" t="s">
        <v>897</v>
      </c>
      <c r="BD669" s="5"/>
      <c r="BG669" s="33">
        <f>Table1[[#This Row],[OKTB Meeting
(Plan)]]</f>
        <v>45502</v>
      </c>
    </row>
    <row r="670" spans="1:59" ht="14.95" hidden="1" customHeight="1" x14ac:dyDescent="0.2">
      <c r="A670" s="3">
        <v>662</v>
      </c>
      <c r="B670" s="3" t="s">
        <v>893</v>
      </c>
      <c r="C670" s="9">
        <v>121771</v>
      </c>
      <c r="D670" s="37" t="str">
        <f t="shared" si="10"/>
        <v>∞</v>
      </c>
      <c r="E670" s="5" t="s">
        <v>1126</v>
      </c>
      <c r="F670" s="5" t="s">
        <v>1127</v>
      </c>
      <c r="G670" s="5" t="s">
        <v>1069</v>
      </c>
      <c r="H670" s="5" t="s">
        <v>212</v>
      </c>
      <c r="I670" s="5" t="s">
        <v>236</v>
      </c>
      <c r="J670" s="5" t="s">
        <v>118</v>
      </c>
      <c r="K670" s="5" t="s">
        <v>4</v>
      </c>
      <c r="M670" s="5" t="s">
        <v>109</v>
      </c>
      <c r="N670" s="5" t="s">
        <v>1061</v>
      </c>
      <c r="Q670" s="5" t="s">
        <v>355</v>
      </c>
      <c r="R670" s="5">
        <v>2</v>
      </c>
      <c r="S670" s="5">
        <v>1</v>
      </c>
      <c r="T670" s="5" t="s">
        <v>11</v>
      </c>
      <c r="U670" s="5">
        <v>50</v>
      </c>
      <c r="V670" s="5">
        <v>20</v>
      </c>
      <c r="W670" s="33">
        <v>45691</v>
      </c>
      <c r="X670" s="41">
        <v>45709</v>
      </c>
      <c r="Y670" s="41">
        <v>45730</v>
      </c>
      <c r="Z670" s="33">
        <v>45734</v>
      </c>
      <c r="AA670" s="39"/>
      <c r="AB670" s="39"/>
      <c r="AC670" s="39"/>
      <c r="AD670" s="39"/>
      <c r="AE670" s="33">
        <v>45411</v>
      </c>
      <c r="AF670" s="39" t="s">
        <v>338</v>
      </c>
      <c r="AG670" s="33">
        <v>45425</v>
      </c>
      <c r="AH670" s="39" t="s">
        <v>338</v>
      </c>
      <c r="AI670" s="33">
        <v>45533</v>
      </c>
      <c r="AJ670" s="39" t="s">
        <v>338</v>
      </c>
      <c r="AK670" s="33">
        <v>45569</v>
      </c>
      <c r="AL670" s="39" t="s">
        <v>338</v>
      </c>
      <c r="AM670" s="33">
        <v>45576</v>
      </c>
      <c r="AN670" s="39" t="s">
        <v>338</v>
      </c>
      <c r="AO670" s="33">
        <v>45583</v>
      </c>
      <c r="AP670" s="39" t="s">
        <v>338</v>
      </c>
      <c r="AQ670" s="33">
        <v>45604</v>
      </c>
      <c r="AR670" s="39" t="s">
        <v>338</v>
      </c>
      <c r="AS670" s="33">
        <v>45660</v>
      </c>
      <c r="AT670" s="39" t="s">
        <v>338</v>
      </c>
      <c r="AU670" s="33">
        <v>45674</v>
      </c>
      <c r="AV670" s="39" t="s">
        <v>338</v>
      </c>
      <c r="AW670" s="33">
        <v>45674</v>
      </c>
      <c r="AX670" s="39" t="s">
        <v>338</v>
      </c>
      <c r="AY670" s="33">
        <v>45684</v>
      </c>
      <c r="AZ670" s="39"/>
      <c r="BC670" s="28" t="s">
        <v>897</v>
      </c>
      <c r="BD670" s="5"/>
      <c r="BG670" s="33">
        <f>Table1[[#This Row],[OKTB Meeting
(Plan)]]</f>
        <v>45684</v>
      </c>
    </row>
    <row r="671" spans="1:59" ht="14.95" hidden="1" customHeight="1" x14ac:dyDescent="0.2">
      <c r="A671" s="3">
        <v>664</v>
      </c>
      <c r="B671" s="3" t="s">
        <v>562</v>
      </c>
      <c r="C671" s="9" t="s">
        <v>122</v>
      </c>
      <c r="D671" s="37" t="str">
        <f t="shared" si="10"/>
        <v>∞</v>
      </c>
      <c r="E671" s="5" t="s">
        <v>2105</v>
      </c>
      <c r="F671" s="5" t="s">
        <v>1937</v>
      </c>
      <c r="G671" s="5" t="s">
        <v>1879</v>
      </c>
      <c r="H671" s="5" t="s">
        <v>1938</v>
      </c>
      <c r="I671" s="5" t="s">
        <v>236</v>
      </c>
      <c r="J671" s="5" t="s">
        <v>546</v>
      </c>
      <c r="K671" s="5" t="s">
        <v>4</v>
      </c>
      <c r="M671" s="5" t="s">
        <v>237</v>
      </c>
      <c r="N671" s="5" t="s">
        <v>566</v>
      </c>
      <c r="O671" s="5" t="s">
        <v>122</v>
      </c>
      <c r="Q671" s="5" t="s">
        <v>567</v>
      </c>
      <c r="R671" s="5">
        <v>1</v>
      </c>
      <c r="S671" s="5">
        <v>0.5</v>
      </c>
      <c r="T671" s="5" t="s">
        <v>23</v>
      </c>
      <c r="U671" s="5">
        <v>20</v>
      </c>
      <c r="V671" s="5">
        <v>0</v>
      </c>
      <c r="W671" s="33">
        <v>45817</v>
      </c>
      <c r="X671" s="41" t="s">
        <v>115</v>
      </c>
      <c r="Y671" s="41" t="s">
        <v>115</v>
      </c>
      <c r="Z671" s="33">
        <v>45847</v>
      </c>
      <c r="AA671" s="39"/>
      <c r="AB671" s="39"/>
      <c r="AC671" s="39"/>
      <c r="AD671" s="39"/>
      <c r="AE671" s="33">
        <v>45540</v>
      </c>
      <c r="AF671" s="39"/>
      <c r="AG671" s="33">
        <v>45554</v>
      </c>
      <c r="AH671" s="39"/>
      <c r="AI671" s="33">
        <v>45673</v>
      </c>
      <c r="AJ671" s="39"/>
      <c r="AK671" s="33">
        <v>45709</v>
      </c>
      <c r="AL671" s="39"/>
      <c r="AM671" s="33">
        <v>45716</v>
      </c>
      <c r="AN671" s="39"/>
      <c r="AO671" s="33">
        <v>45723</v>
      </c>
      <c r="AP671" s="39"/>
      <c r="AQ671" s="33">
        <v>45744</v>
      </c>
      <c r="AR671" s="39"/>
      <c r="AS671" s="33">
        <v>45786</v>
      </c>
      <c r="AT671" s="39"/>
      <c r="AU671" s="33">
        <v>45800</v>
      </c>
      <c r="AV671" s="39"/>
      <c r="AW671" s="33">
        <v>45800</v>
      </c>
      <c r="AX671" s="39"/>
      <c r="AY671" s="33">
        <v>45810</v>
      </c>
      <c r="AZ671" s="39"/>
      <c r="BC671" s="28" t="s">
        <v>568</v>
      </c>
      <c r="BD671" s="5" t="s">
        <v>1105</v>
      </c>
      <c r="BG671" s="33">
        <f>Table1[[#This Row],[OKTB Meeting
(Plan)]]</f>
        <v>45810</v>
      </c>
    </row>
    <row r="672" spans="1:59" ht="14.95" hidden="1" customHeight="1" x14ac:dyDescent="0.2">
      <c r="A672" s="3">
        <v>665</v>
      </c>
      <c r="B672" s="3" t="s">
        <v>562</v>
      </c>
      <c r="C672" s="9" t="s">
        <v>122</v>
      </c>
      <c r="D672" s="37" t="str">
        <f t="shared" si="10"/>
        <v>∞</v>
      </c>
      <c r="E672" s="5" t="s">
        <v>2107</v>
      </c>
      <c r="F672" s="5" t="s">
        <v>1934</v>
      </c>
      <c r="G672" s="5" t="s">
        <v>1935</v>
      </c>
      <c r="H672" s="5" t="s">
        <v>1936</v>
      </c>
      <c r="I672" s="5" t="s">
        <v>236</v>
      </c>
      <c r="J672" s="5" t="s">
        <v>546</v>
      </c>
      <c r="K672" s="5" t="s">
        <v>4</v>
      </c>
      <c r="M672" s="5" t="s">
        <v>237</v>
      </c>
      <c r="N672" s="5" t="s">
        <v>566</v>
      </c>
      <c r="O672" s="5" t="s">
        <v>122</v>
      </c>
      <c r="Q672" s="5" t="s">
        <v>567</v>
      </c>
      <c r="R672" s="5">
        <v>1</v>
      </c>
      <c r="S672" s="5">
        <v>0.5</v>
      </c>
      <c r="T672" s="5" t="s">
        <v>23</v>
      </c>
      <c r="U672" s="5">
        <v>20</v>
      </c>
      <c r="V672" s="5">
        <v>0</v>
      </c>
      <c r="W672" s="33">
        <v>45859</v>
      </c>
      <c r="X672" s="41" t="s">
        <v>115</v>
      </c>
      <c r="Y672" s="41" t="s">
        <v>115</v>
      </c>
      <c r="Z672" s="33">
        <v>45887</v>
      </c>
      <c r="AA672" s="39"/>
      <c r="AB672" s="39"/>
      <c r="AC672" s="39"/>
      <c r="AD672" s="39"/>
      <c r="AE672" s="33">
        <v>45580</v>
      </c>
      <c r="AF672" s="39"/>
      <c r="AG672" s="33">
        <v>45594</v>
      </c>
      <c r="AH672" s="39"/>
      <c r="AI672" s="33">
        <v>45714</v>
      </c>
      <c r="AJ672" s="39"/>
      <c r="AK672" s="33">
        <v>45749</v>
      </c>
      <c r="AL672" s="39"/>
      <c r="AM672" s="33">
        <v>45756</v>
      </c>
      <c r="AN672" s="39"/>
      <c r="AO672" s="33">
        <v>45763</v>
      </c>
      <c r="AP672" s="39"/>
      <c r="AQ672" s="33">
        <v>45784</v>
      </c>
      <c r="AR672" s="39"/>
      <c r="AS672" s="33">
        <v>45828</v>
      </c>
      <c r="AT672" s="39"/>
      <c r="AU672" s="33">
        <v>45845</v>
      </c>
      <c r="AV672" s="39"/>
      <c r="AW672" s="33">
        <v>45845</v>
      </c>
      <c r="AX672" s="39"/>
      <c r="AY672" s="33">
        <v>45852</v>
      </c>
      <c r="AZ672" s="39"/>
      <c r="BC672" s="28" t="s">
        <v>568</v>
      </c>
      <c r="BD672" s="5" t="s">
        <v>1105</v>
      </c>
      <c r="BG672" s="33">
        <f>Table1[[#This Row],[OKTB Meeting
(Plan)]]</f>
        <v>45852</v>
      </c>
    </row>
    <row r="673" spans="1:59" ht="14.95" hidden="1" customHeight="1" x14ac:dyDescent="0.2">
      <c r="A673" s="3">
        <v>666</v>
      </c>
      <c r="B673" s="3" t="s">
        <v>562</v>
      </c>
      <c r="C673" s="9" t="s">
        <v>122</v>
      </c>
      <c r="D673" s="37" t="str">
        <f t="shared" si="10"/>
        <v>∞</v>
      </c>
      <c r="E673" s="5" t="s">
        <v>2112</v>
      </c>
      <c r="F673" s="5" t="s">
        <v>1914</v>
      </c>
      <c r="G673" s="5" t="s">
        <v>516</v>
      </c>
      <c r="H673" s="5" t="s">
        <v>1913</v>
      </c>
      <c r="I673" s="5" t="s">
        <v>236</v>
      </c>
      <c r="J673" s="5" t="s">
        <v>546</v>
      </c>
      <c r="K673" s="5" t="s">
        <v>16</v>
      </c>
      <c r="M673" s="5" t="s">
        <v>237</v>
      </c>
      <c r="N673" s="5" t="s">
        <v>122</v>
      </c>
      <c r="Q673" s="5" t="s">
        <v>567</v>
      </c>
      <c r="R673" s="5">
        <v>1</v>
      </c>
      <c r="S673" s="5">
        <v>0.5</v>
      </c>
      <c r="T673" s="5" t="s">
        <v>23</v>
      </c>
      <c r="U673" s="5">
        <v>20</v>
      </c>
      <c r="V673" s="5">
        <v>0</v>
      </c>
      <c r="W673" s="33">
        <v>45964</v>
      </c>
      <c r="X673" s="41" t="s">
        <v>115</v>
      </c>
      <c r="Y673" s="41" t="s">
        <v>115</v>
      </c>
      <c r="Z673" s="33">
        <v>45994</v>
      </c>
      <c r="AA673" s="39"/>
      <c r="AB673" s="39"/>
      <c r="AC673" s="39"/>
      <c r="AD673" s="39"/>
      <c r="AE673" s="33">
        <v>45699</v>
      </c>
      <c r="AF673" s="39"/>
      <c r="AG673" s="33">
        <v>45713</v>
      </c>
      <c r="AH673" s="39"/>
      <c r="AI673" s="33">
        <v>45819</v>
      </c>
      <c r="AJ673" s="39"/>
      <c r="AK673" s="33">
        <v>45856</v>
      </c>
      <c r="AL673" s="39"/>
      <c r="AM673" s="33">
        <v>45863</v>
      </c>
      <c r="AN673" s="39"/>
      <c r="AO673" s="33">
        <v>45870</v>
      </c>
      <c r="AP673" s="39"/>
      <c r="AQ673" s="33">
        <v>45891</v>
      </c>
      <c r="AR673" s="39"/>
      <c r="AS673" s="33">
        <v>45936</v>
      </c>
      <c r="AT673" s="39"/>
      <c r="AU673" s="33">
        <v>45950</v>
      </c>
      <c r="AV673" s="39"/>
      <c r="AW673" s="33">
        <v>45950</v>
      </c>
      <c r="AX673" s="39"/>
      <c r="AY673" s="33">
        <v>45957</v>
      </c>
      <c r="AZ673" s="39"/>
      <c r="BC673" s="28" t="s">
        <v>568</v>
      </c>
      <c r="BD673" s="5" t="s">
        <v>628</v>
      </c>
      <c r="BG673" s="33">
        <f>Table1[[#This Row],[OKTB Meeting
(Plan)]]</f>
        <v>45957</v>
      </c>
    </row>
    <row r="674" spans="1:59" ht="14.95" hidden="1" customHeight="1" x14ac:dyDescent="0.2">
      <c r="A674" s="3">
        <v>667</v>
      </c>
      <c r="B674" s="3" t="s">
        <v>562</v>
      </c>
      <c r="C674" s="9" t="s">
        <v>122</v>
      </c>
      <c r="D674" s="37" t="str">
        <f t="shared" si="10"/>
        <v>∞</v>
      </c>
      <c r="E674" s="5" t="s">
        <v>2099</v>
      </c>
      <c r="F674" s="5" t="s">
        <v>1130</v>
      </c>
      <c r="G674" s="5" t="s">
        <v>1879</v>
      </c>
      <c r="H674" s="5" t="s">
        <v>1878</v>
      </c>
      <c r="I674" s="5" t="s">
        <v>236</v>
      </c>
      <c r="J674" s="5" t="s">
        <v>546</v>
      </c>
      <c r="K674" s="5" t="s">
        <v>16</v>
      </c>
      <c r="M674" s="5" t="s">
        <v>237</v>
      </c>
      <c r="N674" s="5" t="s">
        <v>122</v>
      </c>
      <c r="Q674" s="5" t="s">
        <v>567</v>
      </c>
      <c r="R674" s="5">
        <v>1</v>
      </c>
      <c r="S674" s="5">
        <v>0.5</v>
      </c>
      <c r="T674" s="5" t="s">
        <v>23</v>
      </c>
      <c r="U674" s="5">
        <v>20</v>
      </c>
      <c r="V674" s="5">
        <v>0</v>
      </c>
      <c r="W674" s="33">
        <v>45698</v>
      </c>
      <c r="X674" s="41" t="s">
        <v>115</v>
      </c>
      <c r="Y674" s="41" t="s">
        <v>115</v>
      </c>
      <c r="Z674" s="33">
        <v>45726</v>
      </c>
      <c r="AA674" s="39"/>
      <c r="AB674" s="39"/>
      <c r="AC674" s="39"/>
      <c r="AD674" s="39"/>
      <c r="AE674" s="33">
        <v>45418</v>
      </c>
      <c r="AF674" s="39">
        <v>45470</v>
      </c>
      <c r="AG674" s="33">
        <v>45432</v>
      </c>
      <c r="AH674" s="39"/>
      <c r="AI674" s="33">
        <v>45541</v>
      </c>
      <c r="AJ674" s="39"/>
      <c r="AK674" s="33">
        <v>45576</v>
      </c>
      <c r="AL674" s="39"/>
      <c r="AM674" s="33">
        <v>45583</v>
      </c>
      <c r="AN674" s="39"/>
      <c r="AO674" s="33">
        <v>45590</v>
      </c>
      <c r="AP674" s="39"/>
      <c r="AQ674" s="33">
        <v>45611</v>
      </c>
      <c r="AR674" s="39"/>
      <c r="AS674" s="33">
        <v>45667</v>
      </c>
      <c r="AT674" s="39"/>
      <c r="AU674" s="33">
        <v>45684</v>
      </c>
      <c r="AV674" s="39"/>
      <c r="AW674" s="33">
        <v>45684</v>
      </c>
      <c r="AX674" s="39"/>
      <c r="AY674" s="33">
        <v>45691</v>
      </c>
      <c r="AZ674" s="39"/>
      <c r="BC674" s="28" t="s">
        <v>568</v>
      </c>
      <c r="BD674" s="5" t="s">
        <v>628</v>
      </c>
      <c r="BG674" s="33">
        <f>Table1[[#This Row],[OKTB Meeting
(Plan)]]</f>
        <v>45691</v>
      </c>
    </row>
    <row r="675" spans="1:59" ht="14.95" hidden="1" customHeight="1" x14ac:dyDescent="0.2">
      <c r="A675" s="3">
        <v>668</v>
      </c>
      <c r="B675" s="3" t="s">
        <v>562</v>
      </c>
      <c r="C675" s="9" t="s">
        <v>122</v>
      </c>
      <c r="D675" s="37" t="str">
        <f t="shared" si="10"/>
        <v>∞</v>
      </c>
      <c r="E675" s="5" t="s">
        <v>2105</v>
      </c>
      <c r="F675" s="5" t="s">
        <v>1916</v>
      </c>
      <c r="G675" s="5" t="s">
        <v>1879</v>
      </c>
      <c r="H675" s="5" t="s">
        <v>1915</v>
      </c>
      <c r="I675" s="5" t="s">
        <v>236</v>
      </c>
      <c r="J675" s="5" t="s">
        <v>546</v>
      </c>
      <c r="K675" s="5" t="s">
        <v>16</v>
      </c>
      <c r="M675" s="5" t="s">
        <v>237</v>
      </c>
      <c r="N675" s="5" t="s">
        <v>122</v>
      </c>
      <c r="Q675" s="5" t="s">
        <v>567</v>
      </c>
      <c r="R675" s="5">
        <v>1</v>
      </c>
      <c r="S675" s="5">
        <v>0.5</v>
      </c>
      <c r="T675" s="5" t="s">
        <v>23</v>
      </c>
      <c r="U675" s="5">
        <v>20</v>
      </c>
      <c r="V675" s="5">
        <v>0</v>
      </c>
      <c r="W675" s="33">
        <v>45817</v>
      </c>
      <c r="X675" s="41" t="s">
        <v>115</v>
      </c>
      <c r="Y675" s="41" t="s">
        <v>115</v>
      </c>
      <c r="Z675" s="33">
        <v>45847</v>
      </c>
      <c r="AA675" s="39"/>
      <c r="AB675" s="39"/>
      <c r="AC675" s="39"/>
      <c r="AD675" s="39"/>
      <c r="AE675" s="33">
        <v>45540</v>
      </c>
      <c r="AF675" s="39"/>
      <c r="AG675" s="33">
        <v>45554</v>
      </c>
      <c r="AH675" s="39"/>
      <c r="AI675" s="33">
        <v>45673</v>
      </c>
      <c r="AJ675" s="39"/>
      <c r="AK675" s="33">
        <v>45709</v>
      </c>
      <c r="AL675" s="39"/>
      <c r="AM675" s="33">
        <v>45716</v>
      </c>
      <c r="AN675" s="39"/>
      <c r="AO675" s="33">
        <v>45723</v>
      </c>
      <c r="AP675" s="39"/>
      <c r="AQ675" s="33">
        <v>45744</v>
      </c>
      <c r="AR675" s="39"/>
      <c r="AS675" s="33">
        <v>45786</v>
      </c>
      <c r="AT675" s="39"/>
      <c r="AU675" s="33">
        <v>45800</v>
      </c>
      <c r="AV675" s="39"/>
      <c r="AW675" s="33">
        <v>45800</v>
      </c>
      <c r="AX675" s="39"/>
      <c r="AY675" s="33">
        <v>45810</v>
      </c>
      <c r="AZ675" s="39"/>
      <c r="BC675" s="28" t="s">
        <v>568</v>
      </c>
      <c r="BD675" s="5" t="s">
        <v>628</v>
      </c>
      <c r="BG675" s="33">
        <f>Table1[[#This Row],[OKTB Meeting
(Plan)]]</f>
        <v>45810</v>
      </c>
    </row>
    <row r="676" spans="1:59" ht="14.95" hidden="1" customHeight="1" x14ac:dyDescent="0.2">
      <c r="A676" s="3">
        <v>669</v>
      </c>
      <c r="B676" s="3" t="s">
        <v>562</v>
      </c>
      <c r="C676" s="9" t="s">
        <v>122</v>
      </c>
      <c r="D676" s="37" t="str">
        <f t="shared" si="10"/>
        <v>∞</v>
      </c>
      <c r="E676" s="5" t="s">
        <v>2105</v>
      </c>
      <c r="F676" s="5" t="s">
        <v>1918</v>
      </c>
      <c r="G676" s="5" t="s">
        <v>1879</v>
      </c>
      <c r="H676" s="5" t="s">
        <v>1917</v>
      </c>
      <c r="I676" s="5" t="s">
        <v>236</v>
      </c>
      <c r="J676" s="5" t="s">
        <v>546</v>
      </c>
      <c r="K676" s="5" t="s">
        <v>4</v>
      </c>
      <c r="M676" s="5" t="s">
        <v>237</v>
      </c>
      <c r="N676" s="5" t="s">
        <v>122</v>
      </c>
      <c r="Q676" s="5" t="s">
        <v>567</v>
      </c>
      <c r="R676" s="5">
        <v>1</v>
      </c>
      <c r="S676" s="5">
        <v>0.5</v>
      </c>
      <c r="T676" s="5" t="s">
        <v>23</v>
      </c>
      <c r="U676" s="5">
        <v>20</v>
      </c>
      <c r="V676" s="5">
        <v>0</v>
      </c>
      <c r="W676" s="33">
        <v>45817</v>
      </c>
      <c r="X676" s="41" t="s">
        <v>115</v>
      </c>
      <c r="Y676" s="41" t="s">
        <v>115</v>
      </c>
      <c r="Z676" s="33">
        <v>45847</v>
      </c>
      <c r="AA676" s="39"/>
      <c r="AB676" s="39"/>
      <c r="AC676" s="39"/>
      <c r="AD676" s="39"/>
      <c r="AE676" s="33">
        <v>45540</v>
      </c>
      <c r="AF676" s="39"/>
      <c r="AG676" s="33">
        <v>45554</v>
      </c>
      <c r="AH676" s="39"/>
      <c r="AI676" s="33">
        <v>45673</v>
      </c>
      <c r="AJ676" s="39"/>
      <c r="AK676" s="33">
        <v>45709</v>
      </c>
      <c r="AL676" s="39"/>
      <c r="AM676" s="33">
        <v>45716</v>
      </c>
      <c r="AN676" s="39"/>
      <c r="AO676" s="33">
        <v>45723</v>
      </c>
      <c r="AP676" s="39"/>
      <c r="AQ676" s="33">
        <v>45744</v>
      </c>
      <c r="AR676" s="39"/>
      <c r="AS676" s="33">
        <v>45786</v>
      </c>
      <c r="AT676" s="39"/>
      <c r="AU676" s="33">
        <v>45800</v>
      </c>
      <c r="AV676" s="39"/>
      <c r="AW676" s="33">
        <v>45800</v>
      </c>
      <c r="AX676" s="39"/>
      <c r="AY676" s="33">
        <v>45810</v>
      </c>
      <c r="AZ676" s="39"/>
      <c r="BC676" s="28" t="s">
        <v>568</v>
      </c>
      <c r="BD676" s="5" t="s">
        <v>628</v>
      </c>
      <c r="BG676" s="33">
        <f>Table1[[#This Row],[OKTB Meeting
(Plan)]]</f>
        <v>45810</v>
      </c>
    </row>
    <row r="677" spans="1:59" ht="14.95" hidden="1" customHeight="1" x14ac:dyDescent="0.2">
      <c r="A677" s="3">
        <v>670</v>
      </c>
      <c r="B677" s="3" t="s">
        <v>562</v>
      </c>
      <c r="C677" s="9" t="s">
        <v>122</v>
      </c>
      <c r="D677" s="37" t="str">
        <f t="shared" si="10"/>
        <v>∞</v>
      </c>
      <c r="E677" s="5" t="s">
        <v>2108</v>
      </c>
      <c r="F677" s="5" t="s">
        <v>1927</v>
      </c>
      <c r="G677" s="5" t="s">
        <v>1904</v>
      </c>
      <c r="H677" s="5" t="s">
        <v>1926</v>
      </c>
      <c r="I677" s="5" t="s">
        <v>236</v>
      </c>
      <c r="J677" s="5" t="s">
        <v>546</v>
      </c>
      <c r="K677" s="5" t="s">
        <v>4</v>
      </c>
      <c r="M677" s="5" t="s">
        <v>237</v>
      </c>
      <c r="N677" s="5" t="s">
        <v>122</v>
      </c>
      <c r="Q677" s="5" t="s">
        <v>567</v>
      </c>
      <c r="R677" s="5">
        <v>1</v>
      </c>
      <c r="S677" s="5">
        <v>0.5</v>
      </c>
      <c r="T677" s="5" t="s">
        <v>23</v>
      </c>
      <c r="U677" s="5">
        <v>20</v>
      </c>
      <c r="V677" s="5">
        <v>0</v>
      </c>
      <c r="W677" s="33">
        <v>45873</v>
      </c>
      <c r="X677" s="41" t="s">
        <v>115</v>
      </c>
      <c r="Y677" s="41" t="s">
        <v>115</v>
      </c>
      <c r="Z677" s="33">
        <v>45902</v>
      </c>
      <c r="AA677" s="39"/>
      <c r="AB677" s="39"/>
      <c r="AC677" s="39"/>
      <c r="AD677" s="39"/>
      <c r="AE677" s="33">
        <v>45594</v>
      </c>
      <c r="AF677" s="39"/>
      <c r="AG677" s="33">
        <v>45608</v>
      </c>
      <c r="AH677" s="39"/>
      <c r="AI677" s="33">
        <v>45728</v>
      </c>
      <c r="AJ677" s="39"/>
      <c r="AK677" s="33">
        <v>45763</v>
      </c>
      <c r="AL677" s="39"/>
      <c r="AM677" s="33">
        <v>45770</v>
      </c>
      <c r="AN677" s="39"/>
      <c r="AO677" s="33">
        <v>45777</v>
      </c>
      <c r="AP677" s="39"/>
      <c r="AQ677" s="33">
        <v>45798</v>
      </c>
      <c r="AR677" s="39"/>
      <c r="AS677" s="33">
        <v>45845</v>
      </c>
      <c r="AT677" s="39"/>
      <c r="AU677" s="33">
        <v>45859</v>
      </c>
      <c r="AV677" s="39"/>
      <c r="AW677" s="33">
        <v>45859</v>
      </c>
      <c r="AX677" s="39"/>
      <c r="AY677" s="33">
        <v>45866</v>
      </c>
      <c r="AZ677" s="39"/>
      <c r="BC677" s="28" t="s">
        <v>568</v>
      </c>
      <c r="BD677" s="5" t="s">
        <v>628</v>
      </c>
      <c r="BG677" s="33">
        <f>Table1[[#This Row],[OKTB Meeting
(Plan)]]</f>
        <v>45866</v>
      </c>
    </row>
    <row r="678" spans="1:59" ht="14.95" hidden="1" customHeight="1" x14ac:dyDescent="0.2">
      <c r="A678" s="3">
        <v>671</v>
      </c>
      <c r="B678" s="3" t="s">
        <v>782</v>
      </c>
      <c r="C678" s="9" t="s">
        <v>122</v>
      </c>
      <c r="D678" s="37" t="str">
        <f t="shared" si="10"/>
        <v>∞</v>
      </c>
      <c r="E678" s="5" t="s">
        <v>1134</v>
      </c>
      <c r="F678" s="5" t="s">
        <v>1954</v>
      </c>
      <c r="G678" s="5" t="s">
        <v>806</v>
      </c>
      <c r="H678" s="5" t="s">
        <v>807</v>
      </c>
      <c r="I678" s="5" t="s">
        <v>236</v>
      </c>
      <c r="J678" s="5" t="s">
        <v>546</v>
      </c>
      <c r="K678" s="5" t="s">
        <v>4</v>
      </c>
      <c r="N678" s="5" t="s">
        <v>122</v>
      </c>
      <c r="O678" s="5" t="s">
        <v>122</v>
      </c>
      <c r="Q678" s="5" t="s">
        <v>122</v>
      </c>
      <c r="R678" s="5">
        <v>1.5</v>
      </c>
      <c r="S678" s="5">
        <v>1</v>
      </c>
      <c r="T678" s="5" t="s">
        <v>23</v>
      </c>
      <c r="U678" s="5">
        <v>50</v>
      </c>
      <c r="V678" s="5">
        <v>20</v>
      </c>
      <c r="W678" s="33">
        <v>45723</v>
      </c>
      <c r="X678" s="41">
        <v>45792</v>
      </c>
      <c r="Y678" s="41">
        <v>45821</v>
      </c>
      <c r="Z678" s="33">
        <v>45825</v>
      </c>
      <c r="AA678" s="39"/>
      <c r="AB678" s="39"/>
      <c r="AC678" s="39"/>
      <c r="AD678" s="39"/>
      <c r="AE678" s="33">
        <v>45446</v>
      </c>
      <c r="AF678" s="39"/>
      <c r="AG678" s="33">
        <v>45460</v>
      </c>
      <c r="AH678" s="39"/>
      <c r="AI678" s="33">
        <v>45568</v>
      </c>
      <c r="AJ678" s="39"/>
      <c r="AK678" s="33">
        <v>45603</v>
      </c>
      <c r="AL678" s="39"/>
      <c r="AM678" s="33">
        <v>45610</v>
      </c>
      <c r="AN678" s="39"/>
      <c r="AO678" s="33">
        <v>45617</v>
      </c>
      <c r="AP678" s="39"/>
      <c r="AQ678" s="33">
        <v>45642</v>
      </c>
      <c r="AR678" s="39"/>
      <c r="AS678" s="33">
        <v>45695</v>
      </c>
      <c r="AT678" s="39"/>
      <c r="AU678" s="33">
        <v>45709</v>
      </c>
      <c r="AV678" s="39"/>
      <c r="AW678" s="33">
        <v>45709</v>
      </c>
      <c r="AX678" s="39"/>
      <c r="AY678" s="33">
        <v>45716</v>
      </c>
      <c r="AZ678" s="39"/>
      <c r="BD678" s="5"/>
      <c r="BG678" s="33">
        <f>Table1[[#This Row],[OKTB Meeting
(Plan)]]</f>
        <v>45716</v>
      </c>
    </row>
    <row r="679" spans="1:59" ht="14.95" hidden="1" customHeight="1" x14ac:dyDescent="0.2">
      <c r="A679" s="3">
        <v>672</v>
      </c>
      <c r="B679" s="3" t="s">
        <v>782</v>
      </c>
      <c r="C679" s="9" t="s">
        <v>122</v>
      </c>
      <c r="D679" s="37" t="str">
        <f t="shared" si="10"/>
        <v>∞</v>
      </c>
      <c r="E679" s="5" t="s">
        <v>1134</v>
      </c>
      <c r="F679" s="5" t="s">
        <v>1957</v>
      </c>
      <c r="G679" s="5" t="s">
        <v>785</v>
      </c>
      <c r="H679" s="5" t="s">
        <v>786</v>
      </c>
      <c r="I679" s="5" t="s">
        <v>236</v>
      </c>
      <c r="J679" s="5" t="s">
        <v>546</v>
      </c>
      <c r="K679" s="5" t="s">
        <v>4</v>
      </c>
      <c r="N679" s="5" t="s">
        <v>122</v>
      </c>
      <c r="O679" s="5" t="s">
        <v>122</v>
      </c>
      <c r="Q679" s="5" t="s">
        <v>122</v>
      </c>
      <c r="R679" s="5">
        <v>1.5</v>
      </c>
      <c r="S679" s="5">
        <v>1</v>
      </c>
      <c r="T679" s="5" t="s">
        <v>23</v>
      </c>
      <c r="U679" s="5">
        <v>50</v>
      </c>
      <c r="V679" s="5">
        <v>20</v>
      </c>
      <c r="W679" s="33">
        <v>45723</v>
      </c>
      <c r="X679" s="41">
        <v>45792</v>
      </c>
      <c r="Y679" s="41">
        <v>45821</v>
      </c>
      <c r="Z679" s="33">
        <v>45825</v>
      </c>
      <c r="AA679" s="39"/>
      <c r="AB679" s="39"/>
      <c r="AC679" s="39"/>
      <c r="AD679" s="39"/>
      <c r="AE679" s="33">
        <v>45446</v>
      </c>
      <c r="AF679" s="39"/>
      <c r="AG679" s="33">
        <v>45460</v>
      </c>
      <c r="AH679" s="39"/>
      <c r="AI679" s="33">
        <v>45568</v>
      </c>
      <c r="AJ679" s="39"/>
      <c r="AK679" s="33">
        <v>45603</v>
      </c>
      <c r="AL679" s="39"/>
      <c r="AM679" s="33">
        <v>45610</v>
      </c>
      <c r="AN679" s="39"/>
      <c r="AO679" s="33">
        <v>45617</v>
      </c>
      <c r="AP679" s="39"/>
      <c r="AQ679" s="33">
        <v>45642</v>
      </c>
      <c r="AR679" s="39"/>
      <c r="AS679" s="33">
        <v>45695</v>
      </c>
      <c r="AT679" s="39"/>
      <c r="AU679" s="33">
        <v>45709</v>
      </c>
      <c r="AV679" s="39"/>
      <c r="AW679" s="33">
        <v>45709</v>
      </c>
      <c r="AX679" s="39"/>
      <c r="AY679" s="33">
        <v>45716</v>
      </c>
      <c r="AZ679" s="39"/>
      <c r="BD679" s="5"/>
      <c r="BG679" s="33">
        <f>Table1[[#This Row],[OKTB Meeting
(Plan)]]</f>
        <v>45716</v>
      </c>
    </row>
    <row r="680" spans="1:59" ht="14.95" hidden="1" customHeight="1" x14ac:dyDescent="0.2">
      <c r="A680" s="3">
        <v>673</v>
      </c>
      <c r="B680" s="3" t="s">
        <v>782</v>
      </c>
      <c r="C680" s="9" t="s">
        <v>122</v>
      </c>
      <c r="D680" s="37" t="str">
        <f t="shared" si="10"/>
        <v>∞</v>
      </c>
      <c r="E680" s="5" t="s">
        <v>1134</v>
      </c>
      <c r="F680" s="5" t="s">
        <v>1954</v>
      </c>
      <c r="G680" s="5" t="s">
        <v>804</v>
      </c>
      <c r="H680" s="5" t="s">
        <v>805</v>
      </c>
      <c r="I680" s="5" t="s">
        <v>236</v>
      </c>
      <c r="J680" s="5" t="s">
        <v>546</v>
      </c>
      <c r="K680" s="5" t="s">
        <v>4</v>
      </c>
      <c r="N680" s="5" t="s">
        <v>122</v>
      </c>
      <c r="O680" s="5" t="s">
        <v>122</v>
      </c>
      <c r="Q680" s="5" t="s">
        <v>122</v>
      </c>
      <c r="R680" s="5">
        <v>1.5</v>
      </c>
      <c r="S680" s="5">
        <v>1</v>
      </c>
      <c r="T680" s="5" t="s">
        <v>23</v>
      </c>
      <c r="U680" s="5">
        <v>50</v>
      </c>
      <c r="V680" s="5">
        <v>20</v>
      </c>
      <c r="W680" s="33">
        <v>45723</v>
      </c>
      <c r="X680" s="41">
        <v>45792</v>
      </c>
      <c r="Y680" s="41">
        <v>45821</v>
      </c>
      <c r="Z680" s="33">
        <v>45825</v>
      </c>
      <c r="AA680" s="39"/>
      <c r="AB680" s="39"/>
      <c r="AC680" s="39"/>
      <c r="AD680" s="39"/>
      <c r="AE680" s="33">
        <v>45446</v>
      </c>
      <c r="AF680" s="39"/>
      <c r="AG680" s="33">
        <v>45460</v>
      </c>
      <c r="AH680" s="39"/>
      <c r="AI680" s="33">
        <v>45568</v>
      </c>
      <c r="AJ680" s="39"/>
      <c r="AK680" s="33">
        <v>45603</v>
      </c>
      <c r="AL680" s="39"/>
      <c r="AM680" s="33">
        <v>45610</v>
      </c>
      <c r="AN680" s="39"/>
      <c r="AO680" s="33">
        <v>45617</v>
      </c>
      <c r="AP680" s="39"/>
      <c r="AQ680" s="33">
        <v>45642</v>
      </c>
      <c r="AR680" s="39"/>
      <c r="AS680" s="33">
        <v>45695</v>
      </c>
      <c r="AT680" s="39"/>
      <c r="AU680" s="33">
        <v>45709</v>
      </c>
      <c r="AV680" s="39"/>
      <c r="AW680" s="33">
        <v>45709</v>
      </c>
      <c r="AX680" s="39"/>
      <c r="AY680" s="33">
        <v>45716</v>
      </c>
      <c r="AZ680" s="39"/>
      <c r="BD680" s="5"/>
      <c r="BG680" s="33">
        <f>Table1[[#This Row],[OKTB Meeting
(Plan)]]</f>
        <v>45716</v>
      </c>
    </row>
    <row r="681" spans="1:59" ht="14.95" hidden="1" customHeight="1" x14ac:dyDescent="0.2">
      <c r="A681" s="3">
        <v>674</v>
      </c>
      <c r="B681" s="3" t="s">
        <v>782</v>
      </c>
      <c r="C681" s="9" t="s">
        <v>122</v>
      </c>
      <c r="D681" s="37" t="str">
        <f t="shared" si="10"/>
        <v>∞</v>
      </c>
      <c r="E681" s="5" t="s">
        <v>1134</v>
      </c>
      <c r="F681" s="5" t="s">
        <v>2094</v>
      </c>
      <c r="G681" s="5" t="s">
        <v>830</v>
      </c>
      <c r="H681" s="5" t="s">
        <v>831</v>
      </c>
      <c r="I681" s="5" t="s">
        <v>236</v>
      </c>
      <c r="J681" s="5" t="s">
        <v>546</v>
      </c>
      <c r="K681" s="5" t="s">
        <v>4</v>
      </c>
      <c r="N681" s="5" t="s">
        <v>122</v>
      </c>
      <c r="O681" s="5" t="s">
        <v>122</v>
      </c>
      <c r="Q681" s="5" t="s">
        <v>122</v>
      </c>
      <c r="R681" s="5">
        <v>0</v>
      </c>
      <c r="S681" s="5">
        <v>0</v>
      </c>
      <c r="T681" s="5" t="s">
        <v>23</v>
      </c>
      <c r="U681" s="5">
        <v>50</v>
      </c>
      <c r="V681" s="5">
        <v>20</v>
      </c>
      <c r="W681" s="33">
        <v>45723</v>
      </c>
      <c r="X681" s="41">
        <v>45792</v>
      </c>
      <c r="Y681" s="41">
        <v>45821</v>
      </c>
      <c r="Z681" s="33">
        <v>45825</v>
      </c>
      <c r="AA681" s="39"/>
      <c r="AB681" s="39"/>
      <c r="AC681" s="39"/>
      <c r="AD681" s="39"/>
      <c r="AE681" s="33">
        <v>45446</v>
      </c>
      <c r="AF681" s="39"/>
      <c r="AG681" s="33">
        <v>45460</v>
      </c>
      <c r="AH681" s="39"/>
      <c r="AI681" s="33">
        <v>45568</v>
      </c>
      <c r="AJ681" s="39"/>
      <c r="AK681" s="33">
        <v>45603</v>
      </c>
      <c r="AL681" s="39"/>
      <c r="AM681" s="33">
        <v>45610</v>
      </c>
      <c r="AN681" s="39"/>
      <c r="AO681" s="33">
        <v>45617</v>
      </c>
      <c r="AP681" s="39"/>
      <c r="AQ681" s="33">
        <v>45642</v>
      </c>
      <c r="AR681" s="39"/>
      <c r="AS681" s="33">
        <v>45695</v>
      </c>
      <c r="AT681" s="39"/>
      <c r="AU681" s="33">
        <v>45709</v>
      </c>
      <c r="AV681" s="39"/>
      <c r="AW681" s="33">
        <v>45709</v>
      </c>
      <c r="AX681" s="39"/>
      <c r="AY681" s="33">
        <v>45716</v>
      </c>
      <c r="AZ681" s="39"/>
      <c r="BD681" s="5"/>
      <c r="BG681" s="33">
        <f>Table1[[#This Row],[OKTB Meeting
(Plan)]]</f>
        <v>45716</v>
      </c>
    </row>
    <row r="682" spans="1:59" ht="14.95" hidden="1" customHeight="1" x14ac:dyDescent="0.2">
      <c r="A682" s="3">
        <v>675</v>
      </c>
      <c r="B682" s="3" t="s">
        <v>782</v>
      </c>
      <c r="C682" s="9" t="s">
        <v>122</v>
      </c>
      <c r="D682" s="37" t="str">
        <f t="shared" si="10"/>
        <v>∞</v>
      </c>
      <c r="E682" s="5" t="s">
        <v>1134</v>
      </c>
      <c r="F682" s="5" t="s">
        <v>1952</v>
      </c>
      <c r="G682" s="5" t="s">
        <v>833</v>
      </c>
      <c r="H682" s="5" t="s">
        <v>489</v>
      </c>
      <c r="I682" s="5" t="s">
        <v>236</v>
      </c>
      <c r="J682" s="5" t="s">
        <v>546</v>
      </c>
      <c r="K682" s="5" t="s">
        <v>4</v>
      </c>
      <c r="N682" s="5" t="s">
        <v>122</v>
      </c>
      <c r="O682" s="5" t="s">
        <v>122</v>
      </c>
      <c r="Q682" s="5" t="s">
        <v>122</v>
      </c>
      <c r="R682" s="5">
        <v>1.5</v>
      </c>
      <c r="S682" s="5">
        <v>1</v>
      </c>
      <c r="T682" s="5" t="s">
        <v>23</v>
      </c>
      <c r="U682" s="5">
        <v>50</v>
      </c>
      <c r="V682" s="5">
        <v>20</v>
      </c>
      <c r="W682" s="33">
        <v>45723</v>
      </c>
      <c r="X682" s="41">
        <v>45792</v>
      </c>
      <c r="Y682" s="41">
        <v>45821</v>
      </c>
      <c r="Z682" s="33">
        <v>45825</v>
      </c>
      <c r="AA682" s="39"/>
      <c r="AB682" s="39"/>
      <c r="AC682" s="39"/>
      <c r="AD682" s="39"/>
      <c r="AE682" s="33">
        <v>45446</v>
      </c>
      <c r="AF682" s="39"/>
      <c r="AG682" s="33">
        <v>45460</v>
      </c>
      <c r="AH682" s="39"/>
      <c r="AI682" s="33">
        <v>45568</v>
      </c>
      <c r="AJ682" s="39"/>
      <c r="AK682" s="33">
        <v>45603</v>
      </c>
      <c r="AL682" s="39"/>
      <c r="AM682" s="33">
        <v>45610</v>
      </c>
      <c r="AN682" s="39"/>
      <c r="AO682" s="33">
        <v>45617</v>
      </c>
      <c r="AP682" s="39"/>
      <c r="AQ682" s="33">
        <v>45642</v>
      </c>
      <c r="AR682" s="39"/>
      <c r="AS682" s="33">
        <v>45695</v>
      </c>
      <c r="AT682" s="39"/>
      <c r="AU682" s="33">
        <v>45709</v>
      </c>
      <c r="AV682" s="39"/>
      <c r="AW682" s="33">
        <v>45709</v>
      </c>
      <c r="AX682" s="39"/>
      <c r="AY682" s="33">
        <v>45716</v>
      </c>
      <c r="AZ682" s="39"/>
      <c r="BD682" s="5"/>
      <c r="BG682" s="33">
        <f>Table1[[#This Row],[OKTB Meeting
(Plan)]]</f>
        <v>45716</v>
      </c>
    </row>
    <row r="683" spans="1:59" ht="14.95" hidden="1" customHeight="1" x14ac:dyDescent="0.2">
      <c r="A683" s="3">
        <v>676</v>
      </c>
      <c r="B683" s="3" t="s">
        <v>782</v>
      </c>
      <c r="C683" s="9" t="s">
        <v>122</v>
      </c>
      <c r="D683" s="37" t="str">
        <f t="shared" si="10"/>
        <v>∞</v>
      </c>
      <c r="E683" s="5" t="s">
        <v>1134</v>
      </c>
      <c r="F683" s="5" t="s">
        <v>1954</v>
      </c>
      <c r="G683" s="5" t="s">
        <v>834</v>
      </c>
      <c r="H683" s="5" t="s">
        <v>835</v>
      </c>
      <c r="I683" s="5" t="s">
        <v>236</v>
      </c>
      <c r="J683" s="5" t="s">
        <v>546</v>
      </c>
      <c r="K683" s="5" t="s">
        <v>4</v>
      </c>
      <c r="N683" s="5" t="s">
        <v>122</v>
      </c>
      <c r="O683" s="5" t="s">
        <v>122</v>
      </c>
      <c r="Q683" s="5" t="s">
        <v>122</v>
      </c>
      <c r="R683" s="5">
        <v>1.5</v>
      </c>
      <c r="S683" s="5">
        <v>1</v>
      </c>
      <c r="T683" s="5" t="s">
        <v>23</v>
      </c>
      <c r="U683" s="5">
        <v>50</v>
      </c>
      <c r="V683" s="5">
        <v>20</v>
      </c>
      <c r="W683" s="33">
        <v>45796</v>
      </c>
      <c r="X683" s="41">
        <v>45854</v>
      </c>
      <c r="Y683" s="41">
        <v>45882</v>
      </c>
      <c r="Z683" s="33">
        <v>45884</v>
      </c>
      <c r="AA683" s="39"/>
      <c r="AB683" s="39"/>
      <c r="AC683" s="39"/>
      <c r="AD683" s="39"/>
      <c r="AE683" s="33">
        <v>45505</v>
      </c>
      <c r="AF683" s="39"/>
      <c r="AG683" s="33">
        <v>45519</v>
      </c>
      <c r="AH683" s="39"/>
      <c r="AI683" s="33">
        <v>45629</v>
      </c>
      <c r="AJ683" s="39"/>
      <c r="AK683" s="33">
        <v>45674</v>
      </c>
      <c r="AL683" s="39"/>
      <c r="AM683" s="33">
        <v>45684</v>
      </c>
      <c r="AN683" s="39"/>
      <c r="AO683" s="33">
        <v>45691</v>
      </c>
      <c r="AP683" s="39"/>
      <c r="AQ683" s="33">
        <v>45712</v>
      </c>
      <c r="AR683" s="39"/>
      <c r="AS683" s="33">
        <v>45754</v>
      </c>
      <c r="AT683" s="39"/>
      <c r="AU683" s="33">
        <v>45768</v>
      </c>
      <c r="AV683" s="39"/>
      <c r="AW683" s="33">
        <v>45768</v>
      </c>
      <c r="AX683" s="39"/>
      <c r="AY683" s="33">
        <v>45775</v>
      </c>
      <c r="AZ683" s="39"/>
      <c r="BD683" s="5"/>
      <c r="BG683" s="33">
        <f>Table1[[#This Row],[OKTB Meeting
(Plan)]]</f>
        <v>45775</v>
      </c>
    </row>
    <row r="684" spans="1:59" ht="14.95" hidden="1" customHeight="1" x14ac:dyDescent="0.2">
      <c r="A684" s="3">
        <v>677</v>
      </c>
      <c r="B684" s="3" t="s">
        <v>782</v>
      </c>
      <c r="C684" s="9" t="s">
        <v>122</v>
      </c>
      <c r="D684" s="37" t="str">
        <f t="shared" si="10"/>
        <v>∞</v>
      </c>
      <c r="E684" s="5" t="s">
        <v>1134</v>
      </c>
      <c r="F684" s="5" t="s">
        <v>1953</v>
      </c>
      <c r="G684" s="5" t="s">
        <v>838</v>
      </c>
      <c r="H684" s="5" t="s">
        <v>378</v>
      </c>
      <c r="I684" s="5" t="s">
        <v>236</v>
      </c>
      <c r="J684" s="5" t="s">
        <v>546</v>
      </c>
      <c r="K684" s="5" t="s">
        <v>4</v>
      </c>
      <c r="N684" s="5" t="s">
        <v>122</v>
      </c>
      <c r="O684" s="5" t="s">
        <v>122</v>
      </c>
      <c r="Q684" s="5" t="s">
        <v>122</v>
      </c>
      <c r="R684" s="5">
        <v>1.5</v>
      </c>
      <c r="S684" s="5">
        <v>1</v>
      </c>
      <c r="T684" s="5" t="s">
        <v>23</v>
      </c>
      <c r="U684" s="5">
        <v>50</v>
      </c>
      <c r="V684" s="5">
        <v>20</v>
      </c>
      <c r="W684" s="33">
        <v>45796</v>
      </c>
      <c r="X684" s="41">
        <v>45854</v>
      </c>
      <c r="Y684" s="41">
        <v>45882</v>
      </c>
      <c r="Z684" s="33">
        <v>45884</v>
      </c>
      <c r="AA684" s="39"/>
      <c r="AB684" s="39"/>
      <c r="AC684" s="39"/>
      <c r="AD684" s="39"/>
      <c r="AE684" s="33">
        <v>45505</v>
      </c>
      <c r="AF684" s="39"/>
      <c r="AG684" s="33">
        <v>45519</v>
      </c>
      <c r="AH684" s="39"/>
      <c r="AI684" s="33">
        <v>45629</v>
      </c>
      <c r="AJ684" s="39"/>
      <c r="AK684" s="33">
        <v>45674</v>
      </c>
      <c r="AL684" s="39"/>
      <c r="AM684" s="33">
        <v>45684</v>
      </c>
      <c r="AN684" s="39"/>
      <c r="AO684" s="33">
        <v>45691</v>
      </c>
      <c r="AP684" s="39"/>
      <c r="AQ684" s="33">
        <v>45712</v>
      </c>
      <c r="AR684" s="39"/>
      <c r="AS684" s="33">
        <v>45754</v>
      </c>
      <c r="AT684" s="39"/>
      <c r="AU684" s="33">
        <v>45768</v>
      </c>
      <c r="AV684" s="39"/>
      <c r="AW684" s="33">
        <v>45768</v>
      </c>
      <c r="AX684" s="39"/>
      <c r="AY684" s="33">
        <v>45775</v>
      </c>
      <c r="AZ684" s="39"/>
      <c r="BD684" s="5"/>
      <c r="BG684" s="33">
        <f>Table1[[#This Row],[OKTB Meeting
(Plan)]]</f>
        <v>45775</v>
      </c>
    </row>
    <row r="685" spans="1:59" ht="14.95" hidden="1" customHeight="1" x14ac:dyDescent="0.25">
      <c r="A685" s="3">
        <v>678</v>
      </c>
      <c r="B685" s="3" t="s">
        <v>782</v>
      </c>
      <c r="C685" s="9" t="s">
        <v>122</v>
      </c>
      <c r="D685" s="37" t="str">
        <f t="shared" si="10"/>
        <v>∞</v>
      </c>
      <c r="E685" s="5" t="s">
        <v>1134</v>
      </c>
      <c r="F685" t="s">
        <v>1960</v>
      </c>
      <c r="G685" s="5" t="s">
        <v>836</v>
      </c>
      <c r="H685" s="5" t="s">
        <v>837</v>
      </c>
      <c r="I685" s="5" t="s">
        <v>236</v>
      </c>
      <c r="J685" s="5" t="s">
        <v>546</v>
      </c>
      <c r="K685" s="5" t="s">
        <v>4</v>
      </c>
      <c r="N685" s="5" t="s">
        <v>122</v>
      </c>
      <c r="O685" s="5" t="s">
        <v>122</v>
      </c>
      <c r="Q685" s="5" t="s">
        <v>122</v>
      </c>
      <c r="R685" s="5">
        <v>1.5</v>
      </c>
      <c r="S685" s="5">
        <v>1</v>
      </c>
      <c r="T685" s="5" t="s">
        <v>23</v>
      </c>
      <c r="U685" s="5">
        <v>50</v>
      </c>
      <c r="V685" s="5">
        <v>20</v>
      </c>
      <c r="W685" s="33">
        <v>45796</v>
      </c>
      <c r="X685" s="41">
        <v>45854</v>
      </c>
      <c r="Y685" s="41">
        <v>45882</v>
      </c>
      <c r="Z685" s="33">
        <v>45884</v>
      </c>
      <c r="AA685" s="39"/>
      <c r="AB685" s="39"/>
      <c r="AC685" s="39"/>
      <c r="AD685" s="39"/>
      <c r="AE685" s="33">
        <v>45505</v>
      </c>
      <c r="AF685" s="39"/>
      <c r="AG685" s="33">
        <v>45519</v>
      </c>
      <c r="AH685" s="39"/>
      <c r="AI685" s="33">
        <v>45629</v>
      </c>
      <c r="AJ685" s="39"/>
      <c r="AK685" s="33">
        <v>45674</v>
      </c>
      <c r="AL685" s="39"/>
      <c r="AM685" s="33">
        <v>45684</v>
      </c>
      <c r="AN685" s="39"/>
      <c r="AO685" s="33">
        <v>45691</v>
      </c>
      <c r="AP685" s="39"/>
      <c r="AQ685" s="33">
        <v>45712</v>
      </c>
      <c r="AR685" s="39"/>
      <c r="AS685" s="33">
        <v>45754</v>
      </c>
      <c r="AT685" s="39"/>
      <c r="AU685" s="33">
        <v>45768</v>
      </c>
      <c r="AV685" s="39"/>
      <c r="AW685" s="33">
        <v>45768</v>
      </c>
      <c r="AX685" s="39"/>
      <c r="AY685" s="33">
        <v>45775</v>
      </c>
      <c r="AZ685" s="39"/>
      <c r="BD685" s="5"/>
      <c r="BG685" s="33">
        <f>Table1[[#This Row],[OKTB Meeting
(Plan)]]</f>
        <v>45775</v>
      </c>
    </row>
    <row r="686" spans="1:59" ht="14.95" hidden="1" customHeight="1" x14ac:dyDescent="0.2">
      <c r="A686" s="3">
        <v>679</v>
      </c>
      <c r="B686" s="3" t="s">
        <v>782</v>
      </c>
      <c r="C686" s="9" t="s">
        <v>122</v>
      </c>
      <c r="D686" s="37" t="str">
        <f t="shared" si="10"/>
        <v>∞</v>
      </c>
      <c r="E686" s="5" t="s">
        <v>1134</v>
      </c>
      <c r="F686" s="5" t="s">
        <v>1956</v>
      </c>
      <c r="G686" s="5" t="s">
        <v>848</v>
      </c>
      <c r="H686" s="5" t="s">
        <v>849</v>
      </c>
      <c r="I686" s="5" t="s">
        <v>236</v>
      </c>
      <c r="J686" s="5" t="s">
        <v>546</v>
      </c>
      <c r="K686" s="5" t="s">
        <v>4</v>
      </c>
      <c r="N686" s="5" t="s">
        <v>122</v>
      </c>
      <c r="O686" s="5" t="s">
        <v>122</v>
      </c>
      <c r="Q686" s="5" t="s">
        <v>122</v>
      </c>
      <c r="R686" s="5">
        <v>1.5</v>
      </c>
      <c r="S686" s="5">
        <v>1</v>
      </c>
      <c r="T686" s="5" t="s">
        <v>23</v>
      </c>
      <c r="U686" s="5">
        <v>50</v>
      </c>
      <c r="V686" s="5">
        <v>20</v>
      </c>
      <c r="W686" s="33">
        <v>45796</v>
      </c>
      <c r="X686" s="41">
        <v>45854</v>
      </c>
      <c r="Y686" s="41">
        <v>45882</v>
      </c>
      <c r="Z686" s="33">
        <v>45884</v>
      </c>
      <c r="AA686" s="39"/>
      <c r="AB686" s="39"/>
      <c r="AC686" s="39"/>
      <c r="AD686" s="39"/>
      <c r="AE686" s="33">
        <v>45505</v>
      </c>
      <c r="AF686" s="39"/>
      <c r="AG686" s="33">
        <v>45519</v>
      </c>
      <c r="AH686" s="39"/>
      <c r="AI686" s="33">
        <v>45629</v>
      </c>
      <c r="AJ686" s="39"/>
      <c r="AK686" s="33">
        <v>45674</v>
      </c>
      <c r="AL686" s="39"/>
      <c r="AM686" s="33">
        <v>45684</v>
      </c>
      <c r="AN686" s="39"/>
      <c r="AO686" s="33">
        <v>45691</v>
      </c>
      <c r="AP686" s="39"/>
      <c r="AQ686" s="33">
        <v>45712</v>
      </c>
      <c r="AR686" s="39"/>
      <c r="AS686" s="33">
        <v>45754</v>
      </c>
      <c r="AT686" s="39"/>
      <c r="AU686" s="33">
        <v>45768</v>
      </c>
      <c r="AV686" s="39"/>
      <c r="AW686" s="33">
        <v>45768</v>
      </c>
      <c r="AX686" s="39"/>
      <c r="AY686" s="33">
        <v>45775</v>
      </c>
      <c r="AZ686" s="39"/>
      <c r="BD686" s="5"/>
      <c r="BG686" s="33">
        <f>Table1[[#This Row],[OKTB Meeting
(Plan)]]</f>
        <v>45775</v>
      </c>
    </row>
    <row r="687" spans="1:59" ht="14.95" hidden="1" customHeight="1" x14ac:dyDescent="0.2">
      <c r="A687" s="3">
        <v>680</v>
      </c>
      <c r="B687" s="3" t="s">
        <v>782</v>
      </c>
      <c r="C687" s="9" t="s">
        <v>122</v>
      </c>
      <c r="D687" s="37" t="str">
        <f t="shared" si="10"/>
        <v>∞</v>
      </c>
      <c r="E687" s="5" t="s">
        <v>1134</v>
      </c>
      <c r="F687" s="5" t="s">
        <v>1961</v>
      </c>
      <c r="G687" s="5" t="s">
        <v>850</v>
      </c>
      <c r="H687" s="5" t="s">
        <v>851</v>
      </c>
      <c r="I687" s="5" t="s">
        <v>236</v>
      </c>
      <c r="J687" s="5" t="s">
        <v>546</v>
      </c>
      <c r="K687" s="5" t="s">
        <v>4</v>
      </c>
      <c r="N687" s="5" t="s">
        <v>122</v>
      </c>
      <c r="O687" s="5" t="s">
        <v>122</v>
      </c>
      <c r="Q687" s="5" t="s">
        <v>122</v>
      </c>
      <c r="R687" s="5">
        <v>1.5</v>
      </c>
      <c r="S687" s="5">
        <v>1</v>
      </c>
      <c r="T687" s="5" t="s">
        <v>23</v>
      </c>
      <c r="U687" s="5">
        <v>50</v>
      </c>
      <c r="V687" s="5">
        <v>20</v>
      </c>
      <c r="W687" s="33">
        <v>45796</v>
      </c>
      <c r="X687" s="41">
        <v>45854</v>
      </c>
      <c r="Y687" s="41">
        <v>45882</v>
      </c>
      <c r="Z687" s="33">
        <v>45884</v>
      </c>
      <c r="AA687" s="39"/>
      <c r="AB687" s="39"/>
      <c r="AC687" s="39"/>
      <c r="AD687" s="39"/>
      <c r="AE687" s="33">
        <v>45505</v>
      </c>
      <c r="AF687" s="39"/>
      <c r="AG687" s="33">
        <v>45519</v>
      </c>
      <c r="AH687" s="39"/>
      <c r="AI687" s="33">
        <v>45629</v>
      </c>
      <c r="AJ687" s="39"/>
      <c r="AK687" s="33">
        <v>45674</v>
      </c>
      <c r="AL687" s="39"/>
      <c r="AM687" s="33">
        <v>45684</v>
      </c>
      <c r="AN687" s="39"/>
      <c r="AO687" s="33">
        <v>45691</v>
      </c>
      <c r="AP687" s="39"/>
      <c r="AQ687" s="33">
        <v>45712</v>
      </c>
      <c r="AR687" s="39"/>
      <c r="AS687" s="33">
        <v>45754</v>
      </c>
      <c r="AT687" s="39"/>
      <c r="AU687" s="33">
        <v>45768</v>
      </c>
      <c r="AV687" s="39"/>
      <c r="AW687" s="33">
        <v>45768</v>
      </c>
      <c r="AX687" s="39"/>
      <c r="AY687" s="33">
        <v>45775</v>
      </c>
      <c r="AZ687" s="39"/>
      <c r="BD687" s="5"/>
      <c r="BG687" s="33">
        <f>Table1[[#This Row],[OKTB Meeting
(Plan)]]</f>
        <v>45775</v>
      </c>
    </row>
    <row r="688" spans="1:59" ht="14.95" hidden="1" customHeight="1" x14ac:dyDescent="0.2">
      <c r="A688" s="3">
        <v>681</v>
      </c>
      <c r="B688" s="3" t="s">
        <v>782</v>
      </c>
      <c r="C688" s="9" t="s">
        <v>122</v>
      </c>
      <c r="D688" s="37" t="str">
        <f t="shared" si="10"/>
        <v>∞</v>
      </c>
      <c r="E688" s="5" t="s">
        <v>1134</v>
      </c>
      <c r="F688" s="5" t="s">
        <v>2092</v>
      </c>
      <c r="G688" s="5" t="s">
        <v>852</v>
      </c>
      <c r="H688" s="5" t="s">
        <v>853</v>
      </c>
      <c r="I688" s="5" t="s">
        <v>236</v>
      </c>
      <c r="J688" s="5" t="s">
        <v>546</v>
      </c>
      <c r="K688" s="5" t="s">
        <v>4</v>
      </c>
      <c r="N688" s="5" t="s">
        <v>122</v>
      </c>
      <c r="O688" s="5" t="s">
        <v>122</v>
      </c>
      <c r="Q688" s="5" t="s">
        <v>122</v>
      </c>
      <c r="R688" s="5">
        <v>1.5</v>
      </c>
      <c r="S688" s="5">
        <v>1</v>
      </c>
      <c r="T688" s="5" t="s">
        <v>23</v>
      </c>
      <c r="U688" s="5">
        <v>50</v>
      </c>
      <c r="V688" s="5">
        <v>20</v>
      </c>
      <c r="W688" s="33">
        <v>45859</v>
      </c>
      <c r="X688" s="41">
        <v>45929</v>
      </c>
      <c r="Y688" s="41">
        <v>45957</v>
      </c>
      <c r="Z688" s="33">
        <v>45959</v>
      </c>
      <c r="AA688" s="39"/>
      <c r="AB688" s="39"/>
      <c r="AC688" s="39"/>
      <c r="AD688" s="39"/>
      <c r="AE688" s="33">
        <v>45580</v>
      </c>
      <c r="AF688" s="39"/>
      <c r="AG688" s="33">
        <v>45594</v>
      </c>
      <c r="AH688" s="39"/>
      <c r="AI688" s="33">
        <v>45714</v>
      </c>
      <c r="AJ688" s="39"/>
      <c r="AK688" s="33">
        <v>45749</v>
      </c>
      <c r="AL688" s="39"/>
      <c r="AM688" s="33">
        <v>45756</v>
      </c>
      <c r="AN688" s="39"/>
      <c r="AO688" s="33">
        <v>45763</v>
      </c>
      <c r="AP688" s="39"/>
      <c r="AQ688" s="33">
        <v>45784</v>
      </c>
      <c r="AR688" s="39"/>
      <c r="AS688" s="33">
        <v>45828</v>
      </c>
      <c r="AT688" s="39"/>
      <c r="AU688" s="33">
        <v>45845</v>
      </c>
      <c r="AV688" s="39"/>
      <c r="AW688" s="33">
        <v>45845</v>
      </c>
      <c r="AX688" s="39"/>
      <c r="AY688" s="33">
        <v>45852</v>
      </c>
      <c r="AZ688" s="39"/>
      <c r="BD688" s="5"/>
      <c r="BG688" s="33">
        <f>Table1[[#This Row],[OKTB Meeting
(Plan)]]</f>
        <v>45852</v>
      </c>
    </row>
    <row r="689" spans="1:59" ht="14.95" hidden="1" customHeight="1" x14ac:dyDescent="0.2">
      <c r="A689" s="3">
        <v>682</v>
      </c>
      <c r="B689" s="3" t="s">
        <v>782</v>
      </c>
      <c r="C689" s="9" t="s">
        <v>122</v>
      </c>
      <c r="D689" s="37" t="str">
        <f t="shared" si="10"/>
        <v>∞</v>
      </c>
      <c r="E689" s="5" t="s">
        <v>1134</v>
      </c>
      <c r="F689" s="5" t="s">
        <v>1959</v>
      </c>
      <c r="G689" s="5" t="s">
        <v>854</v>
      </c>
      <c r="H689" s="5" t="s">
        <v>855</v>
      </c>
      <c r="I689" s="5" t="s">
        <v>236</v>
      </c>
      <c r="J689" s="5" t="s">
        <v>546</v>
      </c>
      <c r="K689" s="5" t="s">
        <v>4</v>
      </c>
      <c r="N689" s="5" t="s">
        <v>122</v>
      </c>
      <c r="O689" s="5" t="s">
        <v>122</v>
      </c>
      <c r="Q689" s="5" t="s">
        <v>122</v>
      </c>
      <c r="R689" s="5">
        <v>1.5</v>
      </c>
      <c r="S689" s="5">
        <v>1</v>
      </c>
      <c r="T689" s="5" t="s">
        <v>23</v>
      </c>
      <c r="U689" s="5">
        <v>50</v>
      </c>
      <c r="V689" s="5">
        <v>20</v>
      </c>
      <c r="W689" s="33">
        <v>45859</v>
      </c>
      <c r="X689" s="41">
        <v>45929</v>
      </c>
      <c r="Y689" s="41">
        <v>45957</v>
      </c>
      <c r="Z689" s="33">
        <v>45959</v>
      </c>
      <c r="AA689" s="39"/>
      <c r="AB689" s="39"/>
      <c r="AC689" s="39"/>
      <c r="AD689" s="39"/>
      <c r="AE689" s="33">
        <v>45580</v>
      </c>
      <c r="AF689" s="39"/>
      <c r="AG689" s="33">
        <v>45594</v>
      </c>
      <c r="AH689" s="39"/>
      <c r="AI689" s="33">
        <v>45714</v>
      </c>
      <c r="AJ689" s="39"/>
      <c r="AK689" s="33">
        <v>45749</v>
      </c>
      <c r="AL689" s="39"/>
      <c r="AM689" s="33">
        <v>45756</v>
      </c>
      <c r="AN689" s="39"/>
      <c r="AO689" s="33">
        <v>45763</v>
      </c>
      <c r="AP689" s="39"/>
      <c r="AQ689" s="33">
        <v>45784</v>
      </c>
      <c r="AR689" s="39"/>
      <c r="AS689" s="33">
        <v>45828</v>
      </c>
      <c r="AT689" s="39"/>
      <c r="AU689" s="33">
        <v>45845</v>
      </c>
      <c r="AV689" s="39"/>
      <c r="AW689" s="33">
        <v>45845</v>
      </c>
      <c r="AX689" s="39"/>
      <c r="AY689" s="33">
        <v>45852</v>
      </c>
      <c r="AZ689" s="39"/>
      <c r="BD689" s="5"/>
      <c r="BG689" s="33">
        <f>Table1[[#This Row],[OKTB Meeting
(Plan)]]</f>
        <v>45852</v>
      </c>
    </row>
    <row r="690" spans="1:59" ht="14.95" hidden="1" customHeight="1" x14ac:dyDescent="0.2">
      <c r="A690" s="3">
        <v>683</v>
      </c>
      <c r="B690" s="3" t="s">
        <v>782</v>
      </c>
      <c r="C690" s="9" t="s">
        <v>122</v>
      </c>
      <c r="D690" s="37" t="str">
        <f t="shared" si="10"/>
        <v>∞</v>
      </c>
      <c r="E690" s="5" t="s">
        <v>1134</v>
      </c>
      <c r="F690" s="5" t="s">
        <v>1958</v>
      </c>
      <c r="G690" s="5" t="s">
        <v>909</v>
      </c>
      <c r="H690" s="5" t="s">
        <v>910</v>
      </c>
      <c r="I690" s="5" t="s">
        <v>236</v>
      </c>
      <c r="J690" s="5" t="s">
        <v>546</v>
      </c>
      <c r="K690" s="5" t="s">
        <v>4</v>
      </c>
      <c r="N690" s="5" t="s">
        <v>122</v>
      </c>
      <c r="O690" s="5" t="s">
        <v>122</v>
      </c>
      <c r="Q690" s="5" t="s">
        <v>122</v>
      </c>
      <c r="R690" s="5">
        <v>1.5</v>
      </c>
      <c r="S690" s="5">
        <v>1</v>
      </c>
      <c r="T690" s="5" t="s">
        <v>23</v>
      </c>
      <c r="U690" s="5">
        <v>50</v>
      </c>
      <c r="V690" s="5">
        <v>20</v>
      </c>
      <c r="W690" s="33">
        <v>45859</v>
      </c>
      <c r="X690" s="41">
        <v>45929</v>
      </c>
      <c r="Y690" s="41">
        <v>45957</v>
      </c>
      <c r="Z690" s="33">
        <v>45959</v>
      </c>
      <c r="AA690" s="39"/>
      <c r="AB690" s="39"/>
      <c r="AC690" s="39"/>
      <c r="AD690" s="39"/>
      <c r="AE690" s="33">
        <v>45580</v>
      </c>
      <c r="AF690" s="39"/>
      <c r="AG690" s="33">
        <v>45594</v>
      </c>
      <c r="AH690" s="39"/>
      <c r="AI690" s="33">
        <v>45714</v>
      </c>
      <c r="AJ690" s="39"/>
      <c r="AK690" s="33">
        <v>45749</v>
      </c>
      <c r="AL690" s="39"/>
      <c r="AM690" s="33">
        <v>45756</v>
      </c>
      <c r="AN690" s="39"/>
      <c r="AO690" s="33">
        <v>45763</v>
      </c>
      <c r="AP690" s="39"/>
      <c r="AQ690" s="33">
        <v>45784</v>
      </c>
      <c r="AR690" s="39"/>
      <c r="AS690" s="33">
        <v>45828</v>
      </c>
      <c r="AT690" s="39"/>
      <c r="AU690" s="33">
        <v>45845</v>
      </c>
      <c r="AV690" s="39"/>
      <c r="AW690" s="33">
        <v>45845</v>
      </c>
      <c r="AX690" s="39"/>
      <c r="AY690" s="33">
        <v>45852</v>
      </c>
      <c r="AZ690" s="39"/>
      <c r="BD690" s="5"/>
      <c r="BG690" s="33">
        <f>Table1[[#This Row],[OKTB Meeting
(Plan)]]</f>
        <v>45852</v>
      </c>
    </row>
    <row r="691" spans="1:59" ht="14.95" hidden="1" customHeight="1" x14ac:dyDescent="0.2">
      <c r="A691" s="3">
        <v>684</v>
      </c>
      <c r="B691" s="3" t="s">
        <v>782</v>
      </c>
      <c r="C691" s="9">
        <v>124193</v>
      </c>
      <c r="D691" s="37" t="str">
        <f t="shared" si="10"/>
        <v>∞</v>
      </c>
      <c r="E691" s="5" t="s">
        <v>1150</v>
      </c>
      <c r="F691" s="5" t="s">
        <v>1967</v>
      </c>
      <c r="G691" s="5" t="s">
        <v>122</v>
      </c>
      <c r="H691" s="5" t="s">
        <v>344</v>
      </c>
      <c r="I691" s="5" t="s">
        <v>236</v>
      </c>
      <c r="J691" s="5" t="s">
        <v>546</v>
      </c>
      <c r="K691" s="5" t="s">
        <v>4</v>
      </c>
      <c r="N691" s="5" t="s">
        <v>122</v>
      </c>
      <c r="O691" s="5" t="s">
        <v>122</v>
      </c>
      <c r="Q691" s="5" t="s">
        <v>122</v>
      </c>
      <c r="R691" s="5">
        <v>1.5</v>
      </c>
      <c r="S691" s="5">
        <v>1</v>
      </c>
      <c r="T691" s="5" t="s">
        <v>23</v>
      </c>
      <c r="U691" s="5">
        <v>50</v>
      </c>
      <c r="V691" s="5">
        <v>20</v>
      </c>
      <c r="W691" s="33">
        <v>45719</v>
      </c>
      <c r="X691" s="41">
        <v>45786</v>
      </c>
      <c r="Y691" s="41">
        <v>45817</v>
      </c>
      <c r="Z691" s="33">
        <v>45819</v>
      </c>
      <c r="AA691" s="39"/>
      <c r="AB691" s="39"/>
      <c r="AC691" s="39"/>
      <c r="AD691" s="39"/>
      <c r="AE691" s="33">
        <v>45440</v>
      </c>
      <c r="AF691" s="33">
        <v>45446</v>
      </c>
      <c r="AG691" s="33">
        <v>45454</v>
      </c>
      <c r="AH691" s="39"/>
      <c r="AI691" s="33">
        <v>45562</v>
      </c>
      <c r="AJ691" s="39"/>
      <c r="AK691" s="33">
        <v>45597</v>
      </c>
      <c r="AL691" s="39"/>
      <c r="AM691" s="33">
        <v>45604</v>
      </c>
      <c r="AN691" s="33">
        <v>45604</v>
      </c>
      <c r="AO691" s="33">
        <v>45611</v>
      </c>
      <c r="AP691" s="39"/>
      <c r="AQ691" s="33">
        <v>45636</v>
      </c>
      <c r="AR691" s="39"/>
      <c r="AS691" s="33">
        <v>45691</v>
      </c>
      <c r="AT691" s="39"/>
      <c r="AU691" s="33">
        <v>45705</v>
      </c>
      <c r="AV691" s="39"/>
      <c r="AW691" s="33">
        <v>45705</v>
      </c>
      <c r="AX691" s="39"/>
      <c r="AY691" s="33">
        <v>45712</v>
      </c>
      <c r="AZ691" s="39"/>
      <c r="BC691" s="28" t="s">
        <v>912</v>
      </c>
      <c r="BD691" s="5" t="s">
        <v>314</v>
      </c>
      <c r="BG691" s="33">
        <f>Table1[[#This Row],[OKTB Meeting
(Plan)]]</f>
        <v>45712</v>
      </c>
    </row>
    <row r="692" spans="1:59" ht="14.95" hidden="1" customHeight="1" x14ac:dyDescent="0.2">
      <c r="A692" s="3">
        <v>685</v>
      </c>
      <c r="B692" s="3" t="s">
        <v>782</v>
      </c>
      <c r="C692" s="9">
        <v>124197</v>
      </c>
      <c r="D692" s="37" t="str">
        <f t="shared" si="10"/>
        <v>∞</v>
      </c>
      <c r="E692" s="5" t="s">
        <v>1150</v>
      </c>
      <c r="F692" s="5" t="s">
        <v>1968</v>
      </c>
      <c r="G692" s="5" t="s">
        <v>122</v>
      </c>
      <c r="H692" s="5" t="s">
        <v>235</v>
      </c>
      <c r="I692" s="5" t="s">
        <v>236</v>
      </c>
      <c r="J692" s="5" t="s">
        <v>546</v>
      </c>
      <c r="K692" s="5" t="s">
        <v>4</v>
      </c>
      <c r="N692" s="5" t="s">
        <v>122</v>
      </c>
      <c r="O692" s="5" t="s">
        <v>122</v>
      </c>
      <c r="Q692" s="5" t="s">
        <v>122</v>
      </c>
      <c r="R692" s="5">
        <v>1.5</v>
      </c>
      <c r="S692" s="5">
        <v>1</v>
      </c>
      <c r="T692" s="5" t="s">
        <v>23</v>
      </c>
      <c r="U692" s="5">
        <v>50</v>
      </c>
      <c r="V692" s="5">
        <v>20</v>
      </c>
      <c r="W692" s="33">
        <v>45719</v>
      </c>
      <c r="X692" s="41">
        <v>45786</v>
      </c>
      <c r="Y692" s="41">
        <v>45817</v>
      </c>
      <c r="Z692" s="33">
        <v>45819</v>
      </c>
      <c r="AA692" s="39"/>
      <c r="AB692" s="39"/>
      <c r="AC692" s="39"/>
      <c r="AD692" s="39"/>
      <c r="AE692" s="33">
        <v>45440</v>
      </c>
      <c r="AF692" s="33">
        <v>45446</v>
      </c>
      <c r="AG692" s="33">
        <v>45454</v>
      </c>
      <c r="AH692" s="39"/>
      <c r="AI692" s="33">
        <v>45562</v>
      </c>
      <c r="AJ692" s="39"/>
      <c r="AK692" s="33">
        <v>45597</v>
      </c>
      <c r="AL692" s="39"/>
      <c r="AM692" s="33">
        <v>45604</v>
      </c>
      <c r="AN692" s="33">
        <v>45604</v>
      </c>
      <c r="AO692" s="33">
        <v>45611</v>
      </c>
      <c r="AP692" s="39"/>
      <c r="AQ692" s="33">
        <v>45636</v>
      </c>
      <c r="AR692" s="39"/>
      <c r="AS692" s="33">
        <v>45691</v>
      </c>
      <c r="AT692" s="39"/>
      <c r="AU692" s="33">
        <v>45705</v>
      </c>
      <c r="AV692" s="39"/>
      <c r="AW692" s="33">
        <v>45705</v>
      </c>
      <c r="AX692" s="39"/>
      <c r="AY692" s="33">
        <v>45712</v>
      </c>
      <c r="AZ692" s="39"/>
      <c r="BC692" s="28" t="s">
        <v>912</v>
      </c>
      <c r="BD692" s="5" t="s">
        <v>314</v>
      </c>
      <c r="BG692" s="33">
        <f>Table1[[#This Row],[OKTB Meeting
(Plan)]]</f>
        <v>45712</v>
      </c>
    </row>
    <row r="693" spans="1:59" ht="14.95" hidden="1" customHeight="1" x14ac:dyDescent="0.2">
      <c r="A693" s="3">
        <v>686</v>
      </c>
      <c r="B693" s="3" t="s">
        <v>782</v>
      </c>
      <c r="C693" s="9">
        <v>124198</v>
      </c>
      <c r="D693" s="37" t="str">
        <f t="shared" si="10"/>
        <v>∞</v>
      </c>
      <c r="E693" s="5" t="s">
        <v>1150</v>
      </c>
      <c r="F693" s="5" t="s">
        <v>1969</v>
      </c>
      <c r="G693" s="5" t="s">
        <v>122</v>
      </c>
      <c r="H693" s="5" t="s">
        <v>756</v>
      </c>
      <c r="I693" s="5" t="s">
        <v>236</v>
      </c>
      <c r="J693" s="5" t="s">
        <v>546</v>
      </c>
      <c r="K693" s="5" t="s">
        <v>4</v>
      </c>
      <c r="N693" s="5" t="s">
        <v>122</v>
      </c>
      <c r="O693" s="5" t="s">
        <v>122</v>
      </c>
      <c r="Q693" s="5" t="s">
        <v>122</v>
      </c>
      <c r="R693" s="5">
        <v>2</v>
      </c>
      <c r="S693" s="5">
        <v>1</v>
      </c>
      <c r="T693" s="5" t="s">
        <v>36</v>
      </c>
      <c r="U693" s="5">
        <v>50</v>
      </c>
      <c r="V693" s="5">
        <v>20</v>
      </c>
      <c r="W693" s="33">
        <v>45719</v>
      </c>
      <c r="X693" s="41">
        <v>45786</v>
      </c>
      <c r="Y693" s="41">
        <v>45817</v>
      </c>
      <c r="Z693" s="33">
        <v>45819</v>
      </c>
      <c r="AA693" s="39"/>
      <c r="AB693" s="39"/>
      <c r="AC693" s="39"/>
      <c r="AD693" s="39"/>
      <c r="AE693" s="33">
        <v>45440</v>
      </c>
      <c r="AF693" s="33">
        <v>45446</v>
      </c>
      <c r="AG693" s="33">
        <v>45454</v>
      </c>
      <c r="AH693" s="39"/>
      <c r="AI693" s="33">
        <v>45562</v>
      </c>
      <c r="AJ693" s="39"/>
      <c r="AK693" s="33">
        <v>45597</v>
      </c>
      <c r="AL693" s="39"/>
      <c r="AM693" s="33">
        <v>45604</v>
      </c>
      <c r="AN693" s="33">
        <v>45604</v>
      </c>
      <c r="AO693" s="33">
        <v>45611</v>
      </c>
      <c r="AP693" s="39"/>
      <c r="AQ693" s="33">
        <v>45636</v>
      </c>
      <c r="AR693" s="39"/>
      <c r="AS693" s="33">
        <v>45691</v>
      </c>
      <c r="AT693" s="39"/>
      <c r="AU693" s="33">
        <v>45705</v>
      </c>
      <c r="AV693" s="39"/>
      <c r="AW693" s="33">
        <v>45705</v>
      </c>
      <c r="AX693" s="39"/>
      <c r="AY693" s="33">
        <v>45712</v>
      </c>
      <c r="AZ693" s="39"/>
      <c r="BC693" s="28" t="s">
        <v>912</v>
      </c>
      <c r="BD693" s="5" t="s">
        <v>314</v>
      </c>
      <c r="BG693" s="33">
        <f>Table1[[#This Row],[OKTB Meeting
(Plan)]]</f>
        <v>45712</v>
      </c>
    </row>
    <row r="694" spans="1:59" ht="14.95" hidden="1" customHeight="1" x14ac:dyDescent="0.2">
      <c r="A694" s="3">
        <v>687</v>
      </c>
      <c r="B694" s="3" t="s">
        <v>782</v>
      </c>
      <c r="C694" s="9">
        <v>124203</v>
      </c>
      <c r="D694" s="37" t="str">
        <f t="shared" si="10"/>
        <v>∞</v>
      </c>
      <c r="E694" s="5" t="s">
        <v>1150</v>
      </c>
      <c r="F694" s="5" t="s">
        <v>1970</v>
      </c>
      <c r="G694" s="5" t="s">
        <v>122</v>
      </c>
      <c r="H694" s="5" t="s">
        <v>1092</v>
      </c>
      <c r="I694" s="5" t="s">
        <v>236</v>
      </c>
      <c r="J694" s="5" t="s">
        <v>546</v>
      </c>
      <c r="K694" s="5" t="s">
        <v>4</v>
      </c>
      <c r="N694" s="5" t="s">
        <v>122</v>
      </c>
      <c r="O694" s="5" t="s">
        <v>122</v>
      </c>
      <c r="Q694" s="5" t="s">
        <v>122</v>
      </c>
      <c r="R694" s="5">
        <v>2</v>
      </c>
      <c r="S694" s="5">
        <v>1</v>
      </c>
      <c r="T694" s="5" t="s">
        <v>36</v>
      </c>
      <c r="U694" s="5">
        <v>50</v>
      </c>
      <c r="V694" s="5">
        <v>20</v>
      </c>
      <c r="W694" s="33">
        <v>45719</v>
      </c>
      <c r="X694" s="41">
        <v>45786</v>
      </c>
      <c r="Y694" s="41">
        <v>45817</v>
      </c>
      <c r="Z694" s="33">
        <v>45819</v>
      </c>
      <c r="AA694" s="39"/>
      <c r="AB694" s="39"/>
      <c r="AC694" s="39"/>
      <c r="AD694" s="39"/>
      <c r="AE694" s="33">
        <v>45440</v>
      </c>
      <c r="AF694" s="33">
        <v>45446</v>
      </c>
      <c r="AG694" s="33">
        <v>45454</v>
      </c>
      <c r="AH694" s="39"/>
      <c r="AI694" s="33">
        <v>45562</v>
      </c>
      <c r="AJ694" s="39"/>
      <c r="AK694" s="33">
        <v>45597</v>
      </c>
      <c r="AL694" s="39"/>
      <c r="AM694" s="33">
        <v>45604</v>
      </c>
      <c r="AN694" s="33">
        <v>45604</v>
      </c>
      <c r="AO694" s="33">
        <v>45611</v>
      </c>
      <c r="AP694" s="39"/>
      <c r="AQ694" s="33">
        <v>45636</v>
      </c>
      <c r="AR694" s="39"/>
      <c r="AS694" s="33">
        <v>45691</v>
      </c>
      <c r="AT694" s="39"/>
      <c r="AU694" s="33">
        <v>45705</v>
      </c>
      <c r="AV694" s="39"/>
      <c r="AW694" s="33">
        <v>45705</v>
      </c>
      <c r="AX694" s="39"/>
      <c r="AY694" s="33">
        <v>45712</v>
      </c>
      <c r="AZ694" s="39"/>
      <c r="BC694" s="28" t="s">
        <v>912</v>
      </c>
      <c r="BD694" s="5" t="s">
        <v>314</v>
      </c>
      <c r="BG694" s="33">
        <f>Table1[[#This Row],[OKTB Meeting
(Plan)]]</f>
        <v>45712</v>
      </c>
    </row>
    <row r="695" spans="1:59" ht="14.95" hidden="1" customHeight="1" x14ac:dyDescent="0.2">
      <c r="A695" s="3">
        <v>688</v>
      </c>
      <c r="B695" s="3" t="s">
        <v>782</v>
      </c>
      <c r="C695" s="9">
        <v>124205</v>
      </c>
      <c r="D695" s="37" t="str">
        <f t="shared" si="10"/>
        <v>∞</v>
      </c>
      <c r="E695" s="5" t="s">
        <v>1150</v>
      </c>
      <c r="F695" s="5" t="s">
        <v>1969</v>
      </c>
      <c r="G695" s="5" t="s">
        <v>122</v>
      </c>
      <c r="H695" s="5" t="s">
        <v>1161</v>
      </c>
      <c r="I695" s="5" t="s">
        <v>236</v>
      </c>
      <c r="J695" s="5" t="s">
        <v>546</v>
      </c>
      <c r="K695" s="5" t="s">
        <v>4</v>
      </c>
      <c r="N695" s="5" t="s">
        <v>122</v>
      </c>
      <c r="O695" s="5" t="s">
        <v>122</v>
      </c>
      <c r="Q695" s="5" t="s">
        <v>122</v>
      </c>
      <c r="R695" s="5">
        <v>2</v>
      </c>
      <c r="S695" s="5">
        <v>1</v>
      </c>
      <c r="T695" s="5" t="s">
        <v>36</v>
      </c>
      <c r="U695" s="5">
        <v>50</v>
      </c>
      <c r="V695" s="5">
        <v>20</v>
      </c>
      <c r="W695" s="33">
        <v>45719</v>
      </c>
      <c r="X695" s="41">
        <v>45786</v>
      </c>
      <c r="Y695" s="41">
        <v>45817</v>
      </c>
      <c r="Z695" s="33">
        <v>45819</v>
      </c>
      <c r="AA695" s="39"/>
      <c r="AB695" s="39"/>
      <c r="AC695" s="39"/>
      <c r="AD695" s="39"/>
      <c r="AE695" s="33">
        <v>45440</v>
      </c>
      <c r="AF695" s="33">
        <v>45446</v>
      </c>
      <c r="AG695" s="33">
        <v>45454</v>
      </c>
      <c r="AH695" s="39"/>
      <c r="AI695" s="33">
        <v>45562</v>
      </c>
      <c r="AJ695" s="39"/>
      <c r="AK695" s="33">
        <v>45597</v>
      </c>
      <c r="AL695" s="39"/>
      <c r="AM695" s="33">
        <v>45604</v>
      </c>
      <c r="AN695" s="33">
        <v>45604</v>
      </c>
      <c r="AO695" s="33">
        <v>45611</v>
      </c>
      <c r="AP695" s="39"/>
      <c r="AQ695" s="33">
        <v>45636</v>
      </c>
      <c r="AR695" s="39"/>
      <c r="AS695" s="33">
        <v>45691</v>
      </c>
      <c r="AT695" s="39"/>
      <c r="AU695" s="33">
        <v>45705</v>
      </c>
      <c r="AV695" s="39"/>
      <c r="AW695" s="33">
        <v>45705</v>
      </c>
      <c r="AX695" s="39"/>
      <c r="AY695" s="33">
        <v>45712</v>
      </c>
      <c r="AZ695" s="39"/>
      <c r="BC695" s="28" t="s">
        <v>912</v>
      </c>
      <c r="BD695" s="5" t="s">
        <v>314</v>
      </c>
      <c r="BG695" s="33">
        <f>Table1[[#This Row],[OKTB Meeting
(Plan)]]</f>
        <v>45712</v>
      </c>
    </row>
    <row r="696" spans="1:59" ht="14.95" hidden="1" customHeight="1" x14ac:dyDescent="0.2">
      <c r="A696" s="3">
        <v>689</v>
      </c>
      <c r="B696" s="3" t="s">
        <v>782</v>
      </c>
      <c r="C696" s="9" t="s">
        <v>122</v>
      </c>
      <c r="D696" s="37" t="str">
        <f t="shared" si="10"/>
        <v>∞</v>
      </c>
      <c r="E696" s="5" t="s">
        <v>1262</v>
      </c>
      <c r="F696" s="5" t="s">
        <v>1263</v>
      </c>
      <c r="H696" s="5" t="s">
        <v>1135</v>
      </c>
      <c r="I696" s="5" t="s">
        <v>293</v>
      </c>
      <c r="J696" s="5" t="s">
        <v>118</v>
      </c>
      <c r="K696" s="5" t="s">
        <v>4</v>
      </c>
      <c r="N696" s="5" t="s">
        <v>122</v>
      </c>
      <c r="O696" s="5" t="s">
        <v>122</v>
      </c>
      <c r="Q696" s="5" t="s">
        <v>122</v>
      </c>
      <c r="R696" s="5">
        <v>1.5</v>
      </c>
      <c r="S696" s="5">
        <v>1</v>
      </c>
      <c r="T696" s="5" t="s">
        <v>11</v>
      </c>
      <c r="U696" s="5">
        <v>50</v>
      </c>
      <c r="V696" s="5">
        <v>20</v>
      </c>
      <c r="W696" s="33">
        <v>45719</v>
      </c>
      <c r="X696" s="41">
        <v>45744</v>
      </c>
      <c r="Y696" s="41">
        <v>45758</v>
      </c>
      <c r="Z696" s="33">
        <v>45762</v>
      </c>
      <c r="AA696" s="39"/>
      <c r="AB696" s="39"/>
      <c r="AC696" s="39"/>
      <c r="AD696" s="39"/>
      <c r="AE696" s="33">
        <v>45440</v>
      </c>
      <c r="AF696" s="39"/>
      <c r="AG696" s="33" t="s">
        <v>112</v>
      </c>
      <c r="AH696" s="39"/>
      <c r="AI696" s="33">
        <v>45562</v>
      </c>
      <c r="AJ696" s="39"/>
      <c r="AK696" s="33" t="s">
        <v>112</v>
      </c>
      <c r="AL696" s="39"/>
      <c r="AM696" s="33">
        <v>45604</v>
      </c>
      <c r="AN696" s="39"/>
      <c r="AO696" s="33">
        <v>45611</v>
      </c>
      <c r="AP696" s="39"/>
      <c r="AQ696" s="33">
        <v>45636</v>
      </c>
      <c r="AR696" s="39"/>
      <c r="AS696" s="33">
        <v>45691</v>
      </c>
      <c r="AT696" s="39"/>
      <c r="AU696" s="33">
        <v>45705</v>
      </c>
      <c r="AV696" s="39"/>
      <c r="AW696" s="33">
        <v>45705</v>
      </c>
      <c r="AX696" s="39"/>
      <c r="AY696" s="33">
        <v>45712</v>
      </c>
      <c r="AZ696" s="39"/>
      <c r="BD696" s="5"/>
      <c r="BG696" s="33">
        <f>Table1[[#This Row],[OKTB Meeting
(Plan)]]</f>
        <v>45712</v>
      </c>
    </row>
    <row r="697" spans="1:59" ht="14.95" hidden="1" customHeight="1" x14ac:dyDescent="0.2">
      <c r="A697" s="3">
        <v>690</v>
      </c>
      <c r="B697" s="3" t="s">
        <v>782</v>
      </c>
      <c r="C697" s="9" t="s">
        <v>122</v>
      </c>
      <c r="D697" s="37" t="str">
        <f t="shared" si="10"/>
        <v>∞</v>
      </c>
      <c r="E697" s="5" t="s">
        <v>1262</v>
      </c>
      <c r="F697" s="5" t="s">
        <v>1263</v>
      </c>
      <c r="H697" s="5" t="s">
        <v>1135</v>
      </c>
      <c r="I697" s="5" t="s">
        <v>293</v>
      </c>
      <c r="J697" s="5" t="s">
        <v>118</v>
      </c>
      <c r="K697" s="5" t="s">
        <v>4</v>
      </c>
      <c r="N697" s="5" t="s">
        <v>122</v>
      </c>
      <c r="O697" s="5" t="s">
        <v>122</v>
      </c>
      <c r="Q697" s="5" t="s">
        <v>122</v>
      </c>
      <c r="R697" s="5">
        <v>1.5</v>
      </c>
      <c r="S697" s="5">
        <v>1</v>
      </c>
      <c r="T697" s="5" t="s">
        <v>11</v>
      </c>
      <c r="U697" s="5">
        <v>50</v>
      </c>
      <c r="V697" s="5">
        <v>20</v>
      </c>
      <c r="W697" s="33">
        <v>45719</v>
      </c>
      <c r="X697" s="41">
        <v>45744</v>
      </c>
      <c r="Y697" s="41">
        <v>45758</v>
      </c>
      <c r="Z697" s="33">
        <v>45762</v>
      </c>
      <c r="AA697" s="39"/>
      <c r="AB697" s="39"/>
      <c r="AC697" s="39"/>
      <c r="AD697" s="39"/>
      <c r="AE697" s="33">
        <v>45440</v>
      </c>
      <c r="AF697" s="39"/>
      <c r="AG697" s="33" t="s">
        <v>112</v>
      </c>
      <c r="AH697" s="39"/>
      <c r="AI697" s="33">
        <v>45562</v>
      </c>
      <c r="AJ697" s="39"/>
      <c r="AK697" s="33" t="s">
        <v>112</v>
      </c>
      <c r="AL697" s="39"/>
      <c r="AM697" s="33">
        <v>45604</v>
      </c>
      <c r="AN697" s="39"/>
      <c r="AO697" s="33">
        <v>45611</v>
      </c>
      <c r="AP697" s="39"/>
      <c r="AQ697" s="33">
        <v>45636</v>
      </c>
      <c r="AR697" s="39"/>
      <c r="AS697" s="33">
        <v>45691</v>
      </c>
      <c r="AT697" s="39"/>
      <c r="AU697" s="33">
        <v>45705</v>
      </c>
      <c r="AV697" s="39"/>
      <c r="AW697" s="33">
        <v>45705</v>
      </c>
      <c r="AX697" s="39"/>
      <c r="AY697" s="33">
        <v>45712</v>
      </c>
      <c r="AZ697" s="39"/>
      <c r="BD697" s="5"/>
      <c r="BG697" s="33">
        <f>Table1[[#This Row],[OKTB Meeting
(Plan)]]</f>
        <v>45712</v>
      </c>
    </row>
    <row r="698" spans="1:59" ht="14.95" hidden="1" customHeight="1" x14ac:dyDescent="0.2">
      <c r="A698" s="3">
        <v>691</v>
      </c>
      <c r="B698" s="3" t="s">
        <v>782</v>
      </c>
      <c r="C698" s="9" t="s">
        <v>122</v>
      </c>
      <c r="D698" s="37" t="str">
        <f t="shared" si="10"/>
        <v>∞</v>
      </c>
      <c r="E698" s="5" t="s">
        <v>1262</v>
      </c>
      <c r="F698" s="5" t="s">
        <v>1263</v>
      </c>
      <c r="H698" s="5" t="s">
        <v>1135</v>
      </c>
      <c r="I698" s="5" t="s">
        <v>293</v>
      </c>
      <c r="J698" s="5" t="s">
        <v>118</v>
      </c>
      <c r="K698" s="5" t="s">
        <v>4</v>
      </c>
      <c r="N698" s="5" t="s">
        <v>122</v>
      </c>
      <c r="O698" s="5" t="s">
        <v>122</v>
      </c>
      <c r="Q698" s="5" t="s">
        <v>122</v>
      </c>
      <c r="R698" s="5">
        <v>1.5</v>
      </c>
      <c r="S698" s="5">
        <v>1</v>
      </c>
      <c r="T698" s="5" t="s">
        <v>11</v>
      </c>
      <c r="U698" s="5">
        <v>50</v>
      </c>
      <c r="V698" s="5">
        <v>20</v>
      </c>
      <c r="W698" s="33">
        <v>45719</v>
      </c>
      <c r="X698" s="41">
        <v>45744</v>
      </c>
      <c r="Y698" s="41">
        <v>45758</v>
      </c>
      <c r="Z698" s="33">
        <v>45762</v>
      </c>
      <c r="AA698" s="39"/>
      <c r="AB698" s="39"/>
      <c r="AC698" s="39"/>
      <c r="AD698" s="39"/>
      <c r="AE698" s="33">
        <v>45440</v>
      </c>
      <c r="AF698" s="39"/>
      <c r="AG698" s="33" t="s">
        <v>112</v>
      </c>
      <c r="AH698" s="39"/>
      <c r="AI698" s="33">
        <v>45562</v>
      </c>
      <c r="AJ698" s="39"/>
      <c r="AK698" s="33" t="s">
        <v>112</v>
      </c>
      <c r="AL698" s="39"/>
      <c r="AM698" s="33">
        <v>45604</v>
      </c>
      <c r="AN698" s="39"/>
      <c r="AO698" s="33">
        <v>45611</v>
      </c>
      <c r="AP698" s="39"/>
      <c r="AQ698" s="33">
        <v>45636</v>
      </c>
      <c r="AR698" s="39"/>
      <c r="AS698" s="33">
        <v>45691</v>
      </c>
      <c r="AT698" s="39"/>
      <c r="AU698" s="33">
        <v>45705</v>
      </c>
      <c r="AV698" s="39"/>
      <c r="AW698" s="33">
        <v>45705</v>
      </c>
      <c r="AX698" s="39"/>
      <c r="AY698" s="33">
        <v>45712</v>
      </c>
      <c r="AZ698" s="39"/>
      <c r="BD698" s="5"/>
      <c r="BG698" s="33">
        <f>Table1[[#This Row],[OKTB Meeting
(Plan)]]</f>
        <v>45712</v>
      </c>
    </row>
    <row r="699" spans="1:59" ht="14.95" hidden="1" customHeight="1" x14ac:dyDescent="0.2">
      <c r="A699" s="3">
        <v>692</v>
      </c>
      <c r="B699" s="3" t="s">
        <v>782</v>
      </c>
      <c r="C699" s="9" t="s">
        <v>122</v>
      </c>
      <c r="D699" s="37" t="str">
        <f t="shared" si="10"/>
        <v>∞</v>
      </c>
      <c r="E699" s="5" t="s">
        <v>1262</v>
      </c>
      <c r="F699" s="5" t="s">
        <v>1263</v>
      </c>
      <c r="H699" s="5" t="s">
        <v>1135</v>
      </c>
      <c r="I699" s="5" t="s">
        <v>293</v>
      </c>
      <c r="J699" s="5" t="s">
        <v>118</v>
      </c>
      <c r="K699" s="5" t="s">
        <v>4</v>
      </c>
      <c r="N699" s="5" t="s">
        <v>122</v>
      </c>
      <c r="O699" s="5" t="s">
        <v>122</v>
      </c>
      <c r="Q699" s="5" t="s">
        <v>122</v>
      </c>
      <c r="R699" s="5">
        <v>1.5</v>
      </c>
      <c r="S699" s="5">
        <v>1</v>
      </c>
      <c r="T699" s="5" t="s">
        <v>11</v>
      </c>
      <c r="U699" s="5">
        <v>50</v>
      </c>
      <c r="V699" s="5">
        <v>20</v>
      </c>
      <c r="W699" s="33">
        <v>45719</v>
      </c>
      <c r="X699" s="41">
        <v>45744</v>
      </c>
      <c r="Y699" s="41">
        <v>45758</v>
      </c>
      <c r="Z699" s="33">
        <v>45762</v>
      </c>
      <c r="AA699" s="39"/>
      <c r="AB699" s="39"/>
      <c r="AC699" s="39"/>
      <c r="AD699" s="39"/>
      <c r="AE699" s="33">
        <v>45440</v>
      </c>
      <c r="AF699" s="39"/>
      <c r="AG699" s="33" t="s">
        <v>112</v>
      </c>
      <c r="AH699" s="39"/>
      <c r="AI699" s="33">
        <v>45562</v>
      </c>
      <c r="AJ699" s="39"/>
      <c r="AK699" s="33" t="s">
        <v>112</v>
      </c>
      <c r="AL699" s="39"/>
      <c r="AM699" s="33">
        <v>45604</v>
      </c>
      <c r="AN699" s="39"/>
      <c r="AO699" s="33">
        <v>45611</v>
      </c>
      <c r="AP699" s="39"/>
      <c r="AQ699" s="33">
        <v>45636</v>
      </c>
      <c r="AR699" s="39"/>
      <c r="AS699" s="33">
        <v>45691</v>
      </c>
      <c r="AT699" s="39"/>
      <c r="AU699" s="33">
        <v>45705</v>
      </c>
      <c r="AV699" s="39"/>
      <c r="AW699" s="33">
        <v>45705</v>
      </c>
      <c r="AX699" s="39"/>
      <c r="AY699" s="33">
        <v>45712</v>
      </c>
      <c r="AZ699" s="39"/>
      <c r="BD699" s="5"/>
      <c r="BG699" s="33">
        <f>Table1[[#This Row],[OKTB Meeting
(Plan)]]</f>
        <v>45712</v>
      </c>
    </row>
    <row r="700" spans="1:59" ht="14.95" hidden="1" customHeight="1" x14ac:dyDescent="0.2">
      <c r="A700" s="3">
        <v>693</v>
      </c>
      <c r="B700" s="3" t="s">
        <v>782</v>
      </c>
      <c r="C700" s="9" t="s">
        <v>122</v>
      </c>
      <c r="D700" s="37" t="str">
        <f t="shared" si="10"/>
        <v>∞</v>
      </c>
      <c r="E700" s="5" t="s">
        <v>1262</v>
      </c>
      <c r="F700" s="5" t="s">
        <v>1263</v>
      </c>
      <c r="H700" s="5" t="s">
        <v>1135</v>
      </c>
      <c r="I700" s="5" t="s">
        <v>293</v>
      </c>
      <c r="J700" s="5" t="s">
        <v>118</v>
      </c>
      <c r="K700" s="5" t="s">
        <v>4</v>
      </c>
      <c r="N700" s="5" t="s">
        <v>122</v>
      </c>
      <c r="O700" s="5" t="s">
        <v>122</v>
      </c>
      <c r="Q700" s="5" t="s">
        <v>122</v>
      </c>
      <c r="R700" s="5">
        <v>1.5</v>
      </c>
      <c r="S700" s="5">
        <v>1</v>
      </c>
      <c r="T700" s="5" t="s">
        <v>11</v>
      </c>
      <c r="U700" s="5">
        <v>50</v>
      </c>
      <c r="V700" s="5">
        <v>20</v>
      </c>
      <c r="W700" s="33">
        <v>45719</v>
      </c>
      <c r="X700" s="41">
        <v>45744</v>
      </c>
      <c r="Y700" s="41">
        <v>45758</v>
      </c>
      <c r="Z700" s="33">
        <v>45762</v>
      </c>
      <c r="AA700" s="39"/>
      <c r="AB700" s="39"/>
      <c r="AC700" s="39"/>
      <c r="AD700" s="39"/>
      <c r="AE700" s="33">
        <v>45440</v>
      </c>
      <c r="AF700" s="39"/>
      <c r="AG700" s="33" t="s">
        <v>112</v>
      </c>
      <c r="AH700" s="39"/>
      <c r="AI700" s="33">
        <v>45562</v>
      </c>
      <c r="AJ700" s="39"/>
      <c r="AK700" s="33" t="s">
        <v>112</v>
      </c>
      <c r="AL700" s="39"/>
      <c r="AM700" s="33">
        <v>45604</v>
      </c>
      <c r="AN700" s="39"/>
      <c r="AO700" s="33">
        <v>45611</v>
      </c>
      <c r="AP700" s="39"/>
      <c r="AQ700" s="33">
        <v>45636</v>
      </c>
      <c r="AR700" s="39"/>
      <c r="AS700" s="33">
        <v>45691</v>
      </c>
      <c r="AT700" s="39"/>
      <c r="AU700" s="33">
        <v>45705</v>
      </c>
      <c r="AV700" s="39"/>
      <c r="AW700" s="33">
        <v>45705</v>
      </c>
      <c r="AX700" s="39"/>
      <c r="AY700" s="33">
        <v>45712</v>
      </c>
      <c r="AZ700" s="39"/>
      <c r="BD700" s="5"/>
      <c r="BG700" s="33">
        <f>Table1[[#This Row],[OKTB Meeting
(Plan)]]</f>
        <v>45712</v>
      </c>
    </row>
    <row r="701" spans="1:59" ht="14.95" hidden="1" customHeight="1" x14ac:dyDescent="0.2">
      <c r="A701" s="3">
        <v>694</v>
      </c>
      <c r="B701" s="3" t="s">
        <v>782</v>
      </c>
      <c r="C701" s="9" t="s">
        <v>122</v>
      </c>
      <c r="D701" s="37" t="str">
        <f t="shared" si="10"/>
        <v>∞</v>
      </c>
      <c r="E701" s="5" t="s">
        <v>1262</v>
      </c>
      <c r="F701" s="5" t="s">
        <v>1263</v>
      </c>
      <c r="H701" s="5" t="s">
        <v>1135</v>
      </c>
      <c r="I701" s="5" t="s">
        <v>293</v>
      </c>
      <c r="J701" s="5" t="s">
        <v>118</v>
      </c>
      <c r="K701" s="5" t="s">
        <v>4</v>
      </c>
      <c r="N701" s="5" t="s">
        <v>122</v>
      </c>
      <c r="O701" s="5" t="s">
        <v>122</v>
      </c>
      <c r="Q701" s="5" t="s">
        <v>122</v>
      </c>
      <c r="R701" s="5">
        <v>1.5</v>
      </c>
      <c r="S701" s="5">
        <v>1</v>
      </c>
      <c r="T701" s="5" t="s">
        <v>11</v>
      </c>
      <c r="U701" s="5">
        <v>50</v>
      </c>
      <c r="V701" s="5">
        <v>20</v>
      </c>
      <c r="W701" s="33">
        <v>45719</v>
      </c>
      <c r="X701" s="41">
        <v>45744</v>
      </c>
      <c r="Y701" s="41">
        <v>45758</v>
      </c>
      <c r="Z701" s="33">
        <v>45762</v>
      </c>
      <c r="AA701" s="39"/>
      <c r="AB701" s="39"/>
      <c r="AC701" s="39"/>
      <c r="AD701" s="39"/>
      <c r="AE701" s="33">
        <v>45440</v>
      </c>
      <c r="AF701" s="39"/>
      <c r="AG701" s="33" t="s">
        <v>112</v>
      </c>
      <c r="AH701" s="39"/>
      <c r="AI701" s="33">
        <v>45562</v>
      </c>
      <c r="AJ701" s="39"/>
      <c r="AK701" s="33" t="s">
        <v>112</v>
      </c>
      <c r="AL701" s="39"/>
      <c r="AM701" s="33">
        <v>45604</v>
      </c>
      <c r="AN701" s="39"/>
      <c r="AO701" s="33">
        <v>45611</v>
      </c>
      <c r="AP701" s="39"/>
      <c r="AQ701" s="33">
        <v>45636</v>
      </c>
      <c r="AR701" s="39"/>
      <c r="AS701" s="33">
        <v>45691</v>
      </c>
      <c r="AT701" s="39"/>
      <c r="AU701" s="33">
        <v>45705</v>
      </c>
      <c r="AV701" s="39"/>
      <c r="AW701" s="33">
        <v>45705</v>
      </c>
      <c r="AX701" s="39"/>
      <c r="AY701" s="33">
        <v>45712</v>
      </c>
      <c r="AZ701" s="39"/>
      <c r="BD701" s="5"/>
      <c r="BG701" s="33">
        <f>Table1[[#This Row],[OKTB Meeting
(Plan)]]</f>
        <v>45712</v>
      </c>
    </row>
    <row r="702" spans="1:59" ht="14.95" hidden="1" customHeight="1" x14ac:dyDescent="0.2">
      <c r="A702" s="3">
        <v>695</v>
      </c>
      <c r="B702" s="3" t="s">
        <v>782</v>
      </c>
      <c r="C702" s="9" t="s">
        <v>122</v>
      </c>
      <c r="D702" s="37" t="str">
        <f t="shared" si="10"/>
        <v>∞</v>
      </c>
      <c r="E702" s="5" t="s">
        <v>1262</v>
      </c>
      <c r="F702" s="5" t="s">
        <v>1263</v>
      </c>
      <c r="H702" s="5" t="s">
        <v>1135</v>
      </c>
      <c r="I702" s="5" t="s">
        <v>293</v>
      </c>
      <c r="J702" s="5" t="s">
        <v>118</v>
      </c>
      <c r="K702" s="5" t="s">
        <v>4</v>
      </c>
      <c r="N702" s="5" t="s">
        <v>122</v>
      </c>
      <c r="O702" s="5" t="s">
        <v>122</v>
      </c>
      <c r="Q702" s="5" t="s">
        <v>122</v>
      </c>
      <c r="R702" s="5">
        <v>1.5</v>
      </c>
      <c r="S702" s="5">
        <v>1</v>
      </c>
      <c r="T702" s="5" t="s">
        <v>11</v>
      </c>
      <c r="U702" s="5">
        <v>50</v>
      </c>
      <c r="V702" s="5">
        <v>20</v>
      </c>
      <c r="W702" s="33">
        <v>45719</v>
      </c>
      <c r="X702" s="41">
        <v>45744</v>
      </c>
      <c r="Y702" s="41">
        <v>45758</v>
      </c>
      <c r="Z702" s="33">
        <v>45762</v>
      </c>
      <c r="AA702" s="39"/>
      <c r="AB702" s="39"/>
      <c r="AC702" s="39"/>
      <c r="AD702" s="39"/>
      <c r="AE702" s="33">
        <v>45440</v>
      </c>
      <c r="AF702" s="39"/>
      <c r="AG702" s="33" t="s">
        <v>112</v>
      </c>
      <c r="AH702" s="39"/>
      <c r="AI702" s="33">
        <v>45562</v>
      </c>
      <c r="AJ702" s="39"/>
      <c r="AK702" s="33" t="s">
        <v>112</v>
      </c>
      <c r="AL702" s="39"/>
      <c r="AM702" s="33">
        <v>45604</v>
      </c>
      <c r="AN702" s="39"/>
      <c r="AO702" s="33">
        <v>45611</v>
      </c>
      <c r="AP702" s="39"/>
      <c r="AQ702" s="33">
        <v>45636</v>
      </c>
      <c r="AR702" s="39"/>
      <c r="AS702" s="33">
        <v>45691</v>
      </c>
      <c r="AT702" s="39"/>
      <c r="AU702" s="33">
        <v>45705</v>
      </c>
      <c r="AV702" s="39"/>
      <c r="AW702" s="33">
        <v>45705</v>
      </c>
      <c r="AX702" s="39"/>
      <c r="AY702" s="33">
        <v>45712</v>
      </c>
      <c r="AZ702" s="39"/>
      <c r="BD702" s="5"/>
      <c r="BG702" s="33"/>
    </row>
    <row r="703" spans="1:59" ht="14.95" hidden="1" customHeight="1" x14ac:dyDescent="0.2">
      <c r="A703" s="3">
        <v>696</v>
      </c>
      <c r="B703" s="3" t="s">
        <v>782</v>
      </c>
      <c r="C703" s="9" t="s">
        <v>122</v>
      </c>
      <c r="D703" s="37" t="str">
        <f t="shared" si="10"/>
        <v>∞</v>
      </c>
      <c r="E703" s="5" t="s">
        <v>1262</v>
      </c>
      <c r="F703" s="5" t="s">
        <v>1263</v>
      </c>
      <c r="H703" s="5" t="s">
        <v>1135</v>
      </c>
      <c r="I703" s="5" t="s">
        <v>293</v>
      </c>
      <c r="J703" s="5" t="s">
        <v>118</v>
      </c>
      <c r="K703" s="5" t="s">
        <v>4</v>
      </c>
      <c r="N703" s="5" t="s">
        <v>122</v>
      </c>
      <c r="O703" s="5" t="s">
        <v>122</v>
      </c>
      <c r="Q703" s="5" t="s">
        <v>122</v>
      </c>
      <c r="R703" s="5">
        <v>1.5</v>
      </c>
      <c r="S703" s="5">
        <v>1</v>
      </c>
      <c r="T703" s="5" t="s">
        <v>11</v>
      </c>
      <c r="U703" s="5">
        <v>50</v>
      </c>
      <c r="V703" s="5">
        <v>20</v>
      </c>
      <c r="W703" s="33">
        <v>45719</v>
      </c>
      <c r="X703" s="41">
        <v>45744</v>
      </c>
      <c r="Y703" s="41">
        <v>45758</v>
      </c>
      <c r="Z703" s="33">
        <v>45762</v>
      </c>
      <c r="AA703" s="39"/>
      <c r="AB703" s="39"/>
      <c r="AC703" s="39"/>
      <c r="AD703" s="39"/>
      <c r="AE703" s="33">
        <v>45440</v>
      </c>
      <c r="AF703" s="39"/>
      <c r="AG703" s="33" t="s">
        <v>112</v>
      </c>
      <c r="AH703" s="39"/>
      <c r="AI703" s="33">
        <v>45562</v>
      </c>
      <c r="AJ703" s="39"/>
      <c r="AK703" s="33" t="s">
        <v>112</v>
      </c>
      <c r="AL703" s="39"/>
      <c r="AM703" s="33">
        <v>45604</v>
      </c>
      <c r="AN703" s="39"/>
      <c r="AO703" s="33">
        <v>45611</v>
      </c>
      <c r="AP703" s="39"/>
      <c r="AQ703" s="33">
        <v>45636</v>
      </c>
      <c r="AR703" s="39"/>
      <c r="AS703" s="33">
        <v>45691</v>
      </c>
      <c r="AT703" s="39"/>
      <c r="AU703" s="33">
        <v>45705</v>
      </c>
      <c r="AV703" s="39"/>
      <c r="AW703" s="33">
        <v>45705</v>
      </c>
      <c r="AX703" s="39"/>
      <c r="AY703" s="33">
        <v>45712</v>
      </c>
      <c r="AZ703" s="39"/>
      <c r="BD703" s="5"/>
      <c r="BG703" s="33"/>
    </row>
    <row r="704" spans="1:59" ht="14.95" hidden="1" customHeight="1" x14ac:dyDescent="0.2">
      <c r="A704" s="3">
        <v>697</v>
      </c>
      <c r="B704" s="3" t="s">
        <v>782</v>
      </c>
      <c r="C704" s="9" t="s">
        <v>122</v>
      </c>
      <c r="D704" s="37" t="str">
        <f t="shared" si="10"/>
        <v>∞</v>
      </c>
      <c r="E704" s="5" t="s">
        <v>1262</v>
      </c>
      <c r="F704" s="5" t="s">
        <v>1263</v>
      </c>
      <c r="H704" s="5" t="s">
        <v>1135</v>
      </c>
      <c r="I704" s="5" t="s">
        <v>293</v>
      </c>
      <c r="J704" s="5" t="s">
        <v>118</v>
      </c>
      <c r="K704" s="5" t="s">
        <v>4</v>
      </c>
      <c r="N704" s="5" t="s">
        <v>122</v>
      </c>
      <c r="O704" s="5" t="s">
        <v>122</v>
      </c>
      <c r="Q704" s="5" t="s">
        <v>122</v>
      </c>
      <c r="R704" s="5">
        <v>1.5</v>
      </c>
      <c r="S704" s="5">
        <v>1</v>
      </c>
      <c r="T704" s="5" t="s">
        <v>11</v>
      </c>
      <c r="U704" s="5">
        <v>50</v>
      </c>
      <c r="V704" s="5">
        <v>20</v>
      </c>
      <c r="W704" s="33">
        <v>45719</v>
      </c>
      <c r="X704" s="41">
        <v>45744</v>
      </c>
      <c r="Y704" s="41">
        <v>45758</v>
      </c>
      <c r="Z704" s="33">
        <v>45762</v>
      </c>
      <c r="AA704" s="39"/>
      <c r="AB704" s="39"/>
      <c r="AC704" s="39"/>
      <c r="AD704" s="39"/>
      <c r="AE704" s="33">
        <v>45440</v>
      </c>
      <c r="AF704" s="39"/>
      <c r="AG704" s="33" t="s">
        <v>112</v>
      </c>
      <c r="AH704" s="39"/>
      <c r="AI704" s="33">
        <v>45562</v>
      </c>
      <c r="AJ704" s="39"/>
      <c r="AK704" s="33" t="s">
        <v>112</v>
      </c>
      <c r="AL704" s="39"/>
      <c r="AM704" s="33">
        <v>45604</v>
      </c>
      <c r="AN704" s="39"/>
      <c r="AO704" s="33">
        <v>45611</v>
      </c>
      <c r="AP704" s="39"/>
      <c r="AQ704" s="33">
        <v>45636</v>
      </c>
      <c r="AR704" s="39"/>
      <c r="AS704" s="33">
        <v>45691</v>
      </c>
      <c r="AT704" s="39"/>
      <c r="AU704" s="33">
        <v>45705</v>
      </c>
      <c r="AV704" s="39"/>
      <c r="AW704" s="33">
        <v>45705</v>
      </c>
      <c r="AX704" s="39"/>
      <c r="AY704" s="33">
        <v>45712</v>
      </c>
      <c r="AZ704" s="39"/>
      <c r="BD704" s="5"/>
      <c r="BG704" s="33"/>
    </row>
    <row r="705" spans="1:59" ht="14.95" hidden="1" customHeight="1" x14ac:dyDescent="0.2">
      <c r="A705" s="3">
        <v>698</v>
      </c>
      <c r="B705" s="3" t="s">
        <v>782</v>
      </c>
      <c r="C705" s="9" t="s">
        <v>122</v>
      </c>
      <c r="D705" s="37" t="str">
        <f t="shared" si="10"/>
        <v>∞</v>
      </c>
      <c r="E705" s="5" t="s">
        <v>1262</v>
      </c>
      <c r="F705" s="5" t="s">
        <v>1263</v>
      </c>
      <c r="H705" s="5" t="s">
        <v>1135</v>
      </c>
      <c r="I705" s="5" t="s">
        <v>293</v>
      </c>
      <c r="J705" s="5" t="s">
        <v>118</v>
      </c>
      <c r="K705" s="5" t="s">
        <v>4</v>
      </c>
      <c r="N705" s="5" t="s">
        <v>122</v>
      </c>
      <c r="O705" s="5" t="s">
        <v>122</v>
      </c>
      <c r="Q705" s="5" t="s">
        <v>122</v>
      </c>
      <c r="R705" s="5">
        <v>1.5</v>
      </c>
      <c r="S705" s="5">
        <v>1</v>
      </c>
      <c r="T705" s="5" t="s">
        <v>11</v>
      </c>
      <c r="U705" s="5">
        <v>50</v>
      </c>
      <c r="V705" s="5">
        <v>20</v>
      </c>
      <c r="W705" s="33">
        <v>45719</v>
      </c>
      <c r="X705" s="41">
        <v>45744</v>
      </c>
      <c r="Y705" s="41">
        <v>45758</v>
      </c>
      <c r="Z705" s="33">
        <v>45762</v>
      </c>
      <c r="AA705" s="39"/>
      <c r="AB705" s="39"/>
      <c r="AC705" s="39"/>
      <c r="AD705" s="39"/>
      <c r="AE705" s="33">
        <v>45440</v>
      </c>
      <c r="AF705" s="39"/>
      <c r="AG705" s="33" t="s">
        <v>112</v>
      </c>
      <c r="AH705" s="39"/>
      <c r="AI705" s="33">
        <v>45562</v>
      </c>
      <c r="AJ705" s="39"/>
      <c r="AK705" s="33" t="s">
        <v>112</v>
      </c>
      <c r="AL705" s="39"/>
      <c r="AM705" s="33">
        <v>45604</v>
      </c>
      <c r="AN705" s="39"/>
      <c r="AO705" s="33">
        <v>45611</v>
      </c>
      <c r="AP705" s="39"/>
      <c r="AQ705" s="33">
        <v>45636</v>
      </c>
      <c r="AR705" s="39"/>
      <c r="AS705" s="33">
        <v>45691</v>
      </c>
      <c r="AT705" s="39"/>
      <c r="AU705" s="33">
        <v>45705</v>
      </c>
      <c r="AV705" s="39"/>
      <c r="AW705" s="33">
        <v>45705</v>
      </c>
      <c r="AX705" s="39"/>
      <c r="AY705" s="33">
        <v>45712</v>
      </c>
      <c r="AZ705" s="39"/>
      <c r="BD705" s="5"/>
      <c r="BG705" s="33"/>
    </row>
    <row r="706" spans="1:59" ht="14.95" hidden="1" customHeight="1" x14ac:dyDescent="0.2">
      <c r="A706" s="3">
        <v>699</v>
      </c>
      <c r="B706" s="3" t="s">
        <v>782</v>
      </c>
      <c r="C706" s="9" t="s">
        <v>122</v>
      </c>
      <c r="D706" s="37" t="str">
        <f t="shared" si="10"/>
        <v>∞</v>
      </c>
      <c r="E706" s="5" t="s">
        <v>1262</v>
      </c>
      <c r="F706" s="5" t="s">
        <v>1263</v>
      </c>
      <c r="H706" s="5" t="s">
        <v>1135</v>
      </c>
      <c r="I706" s="5" t="s">
        <v>293</v>
      </c>
      <c r="J706" s="5" t="s">
        <v>118</v>
      </c>
      <c r="K706" s="5" t="s">
        <v>4</v>
      </c>
      <c r="N706" s="5" t="s">
        <v>122</v>
      </c>
      <c r="O706" s="5" t="s">
        <v>122</v>
      </c>
      <c r="Q706" s="5" t="s">
        <v>122</v>
      </c>
      <c r="R706" s="5">
        <v>1.5</v>
      </c>
      <c r="S706" s="5">
        <v>1</v>
      </c>
      <c r="T706" s="5" t="s">
        <v>11</v>
      </c>
      <c r="U706" s="5">
        <v>50</v>
      </c>
      <c r="V706" s="5">
        <v>20</v>
      </c>
      <c r="W706" s="33">
        <v>45719</v>
      </c>
      <c r="X706" s="41">
        <v>45744</v>
      </c>
      <c r="Y706" s="41">
        <v>45758</v>
      </c>
      <c r="Z706" s="33">
        <v>45762</v>
      </c>
      <c r="AA706" s="39"/>
      <c r="AB706" s="39"/>
      <c r="AC706" s="39"/>
      <c r="AD706" s="39"/>
      <c r="AE706" s="33">
        <v>45440</v>
      </c>
      <c r="AF706" s="39"/>
      <c r="AG706" s="33" t="s">
        <v>112</v>
      </c>
      <c r="AH706" s="39"/>
      <c r="AI706" s="33">
        <v>45562</v>
      </c>
      <c r="AJ706" s="39"/>
      <c r="AK706" s="33" t="s">
        <v>112</v>
      </c>
      <c r="AL706" s="39"/>
      <c r="AM706" s="33">
        <v>45604</v>
      </c>
      <c r="AN706" s="39"/>
      <c r="AO706" s="33">
        <v>45611</v>
      </c>
      <c r="AP706" s="39"/>
      <c r="AQ706" s="33">
        <v>45636</v>
      </c>
      <c r="AR706" s="39"/>
      <c r="AS706" s="33">
        <v>45691</v>
      </c>
      <c r="AT706" s="39"/>
      <c r="AU706" s="33">
        <v>45705</v>
      </c>
      <c r="AV706" s="39"/>
      <c r="AW706" s="33">
        <v>45705</v>
      </c>
      <c r="AX706" s="39"/>
      <c r="AY706" s="33">
        <v>45712</v>
      </c>
      <c r="AZ706" s="39"/>
      <c r="BD706" s="5"/>
      <c r="BG706" s="33"/>
    </row>
    <row r="707" spans="1:59" ht="14.95" hidden="1" customHeight="1" x14ac:dyDescent="0.2">
      <c r="A707" s="3">
        <v>700</v>
      </c>
      <c r="B707" s="3" t="s">
        <v>782</v>
      </c>
      <c r="C707" s="9" t="s">
        <v>122</v>
      </c>
      <c r="D707" s="37" t="str">
        <f t="shared" si="10"/>
        <v>∞</v>
      </c>
      <c r="E707" s="5" t="s">
        <v>1262</v>
      </c>
      <c r="F707" s="5" t="s">
        <v>1263</v>
      </c>
      <c r="H707" s="5" t="s">
        <v>1135</v>
      </c>
      <c r="I707" s="5" t="s">
        <v>293</v>
      </c>
      <c r="J707" s="5" t="s">
        <v>118</v>
      </c>
      <c r="K707" s="5" t="s">
        <v>4</v>
      </c>
      <c r="N707" s="5" t="s">
        <v>122</v>
      </c>
      <c r="O707" s="5" t="s">
        <v>122</v>
      </c>
      <c r="Q707" s="5" t="s">
        <v>122</v>
      </c>
      <c r="R707" s="5">
        <v>1.5</v>
      </c>
      <c r="S707" s="5">
        <v>1</v>
      </c>
      <c r="T707" s="5" t="s">
        <v>11</v>
      </c>
      <c r="U707" s="5">
        <v>50</v>
      </c>
      <c r="V707" s="5">
        <v>20</v>
      </c>
      <c r="W707" s="33">
        <v>45719</v>
      </c>
      <c r="X707" s="41">
        <v>45744</v>
      </c>
      <c r="Y707" s="41">
        <v>45758</v>
      </c>
      <c r="Z707" s="33">
        <v>45762</v>
      </c>
      <c r="AA707" s="39"/>
      <c r="AB707" s="39"/>
      <c r="AC707" s="39"/>
      <c r="AD707" s="39"/>
      <c r="AE707" s="33">
        <v>45440</v>
      </c>
      <c r="AF707" s="39"/>
      <c r="AG707" s="33" t="s">
        <v>112</v>
      </c>
      <c r="AH707" s="39"/>
      <c r="AI707" s="33">
        <v>45562</v>
      </c>
      <c r="AJ707" s="39"/>
      <c r="AK707" s="33" t="s">
        <v>112</v>
      </c>
      <c r="AL707" s="39"/>
      <c r="AM707" s="33">
        <v>45604</v>
      </c>
      <c r="AN707" s="39"/>
      <c r="AO707" s="33">
        <v>45611</v>
      </c>
      <c r="AP707" s="39"/>
      <c r="AQ707" s="33">
        <v>45636</v>
      </c>
      <c r="AR707" s="39"/>
      <c r="AS707" s="33">
        <v>45691</v>
      </c>
      <c r="AT707" s="39"/>
      <c r="AU707" s="33">
        <v>45705</v>
      </c>
      <c r="AV707" s="39"/>
      <c r="AW707" s="33">
        <v>45705</v>
      </c>
      <c r="AX707" s="39"/>
      <c r="AY707" s="33">
        <v>45712</v>
      </c>
      <c r="AZ707" s="39"/>
      <c r="BD707" s="5"/>
      <c r="BG707" s="33"/>
    </row>
    <row r="708" spans="1:59" ht="14.95" hidden="1" customHeight="1" x14ac:dyDescent="0.2">
      <c r="A708" s="3">
        <v>701</v>
      </c>
      <c r="B708" s="3" t="s">
        <v>782</v>
      </c>
      <c r="C708" s="9" t="s">
        <v>122</v>
      </c>
      <c r="D708" s="37" t="str">
        <f t="shared" si="10"/>
        <v>∞</v>
      </c>
      <c r="E708" s="5" t="s">
        <v>1262</v>
      </c>
      <c r="F708" s="5" t="s">
        <v>1263</v>
      </c>
      <c r="H708" s="5" t="s">
        <v>1135</v>
      </c>
      <c r="I708" s="5" t="s">
        <v>293</v>
      </c>
      <c r="J708" s="5" t="s">
        <v>118</v>
      </c>
      <c r="K708" s="5" t="s">
        <v>4</v>
      </c>
      <c r="N708" s="5" t="s">
        <v>122</v>
      </c>
      <c r="O708" s="5" t="s">
        <v>122</v>
      </c>
      <c r="Q708" s="5" t="s">
        <v>122</v>
      </c>
      <c r="R708" s="5">
        <v>1.5</v>
      </c>
      <c r="S708" s="5">
        <v>1</v>
      </c>
      <c r="T708" s="5" t="s">
        <v>11</v>
      </c>
      <c r="U708" s="5">
        <v>50</v>
      </c>
      <c r="V708" s="5">
        <v>20</v>
      </c>
      <c r="W708" s="33">
        <v>45719</v>
      </c>
      <c r="X708" s="41">
        <v>45744</v>
      </c>
      <c r="Y708" s="41">
        <v>45758</v>
      </c>
      <c r="Z708" s="33">
        <v>45762</v>
      </c>
      <c r="AA708" s="39"/>
      <c r="AB708" s="39"/>
      <c r="AC708" s="39"/>
      <c r="AD708" s="39"/>
      <c r="AE708" s="33">
        <v>45440</v>
      </c>
      <c r="AF708" s="39"/>
      <c r="AG708" s="33" t="s">
        <v>112</v>
      </c>
      <c r="AH708" s="39"/>
      <c r="AI708" s="33">
        <v>45562</v>
      </c>
      <c r="AJ708" s="39"/>
      <c r="AK708" s="33" t="s">
        <v>112</v>
      </c>
      <c r="AL708" s="39"/>
      <c r="AM708" s="33">
        <v>45604</v>
      </c>
      <c r="AN708" s="39"/>
      <c r="AO708" s="33">
        <v>45611</v>
      </c>
      <c r="AP708" s="39"/>
      <c r="AQ708" s="33">
        <v>45636</v>
      </c>
      <c r="AR708" s="39"/>
      <c r="AS708" s="33">
        <v>45691</v>
      </c>
      <c r="AT708" s="39"/>
      <c r="AU708" s="33">
        <v>45705</v>
      </c>
      <c r="AV708" s="39"/>
      <c r="AW708" s="33">
        <v>45705</v>
      </c>
      <c r="AX708" s="39"/>
      <c r="AY708" s="33">
        <v>45712</v>
      </c>
      <c r="AZ708" s="39"/>
      <c r="BD708" s="5"/>
      <c r="BG708" s="33"/>
    </row>
    <row r="709" spans="1:59" ht="14.95" hidden="1" customHeight="1" x14ac:dyDescent="0.2">
      <c r="A709" s="3">
        <v>702</v>
      </c>
      <c r="B709" s="3" t="s">
        <v>782</v>
      </c>
      <c r="C709" s="9" t="s">
        <v>122</v>
      </c>
      <c r="D709" s="37" t="str">
        <f t="shared" si="10"/>
        <v>∞</v>
      </c>
      <c r="E709" s="5" t="s">
        <v>1262</v>
      </c>
      <c r="F709" s="5" t="s">
        <v>1263</v>
      </c>
      <c r="H709" s="5" t="s">
        <v>1135</v>
      </c>
      <c r="I709" s="5" t="s">
        <v>293</v>
      </c>
      <c r="J709" s="5" t="s">
        <v>118</v>
      </c>
      <c r="K709" s="5" t="s">
        <v>4</v>
      </c>
      <c r="N709" s="5" t="s">
        <v>122</v>
      </c>
      <c r="O709" s="5" t="s">
        <v>122</v>
      </c>
      <c r="Q709" s="5" t="s">
        <v>122</v>
      </c>
      <c r="R709" s="5">
        <v>1.5</v>
      </c>
      <c r="S709" s="5">
        <v>1</v>
      </c>
      <c r="T709" s="5" t="s">
        <v>11</v>
      </c>
      <c r="U709" s="5">
        <v>50</v>
      </c>
      <c r="V709" s="5">
        <v>20</v>
      </c>
      <c r="W709" s="33">
        <v>45719</v>
      </c>
      <c r="X709" s="41">
        <v>45744</v>
      </c>
      <c r="Y709" s="41">
        <v>45758</v>
      </c>
      <c r="Z709" s="33">
        <v>45762</v>
      </c>
      <c r="AA709" s="39"/>
      <c r="AB709" s="39"/>
      <c r="AC709" s="39"/>
      <c r="AD709" s="39"/>
      <c r="AE709" s="33">
        <v>45440</v>
      </c>
      <c r="AF709" s="39"/>
      <c r="AG709" s="33" t="s">
        <v>112</v>
      </c>
      <c r="AH709" s="39"/>
      <c r="AI709" s="33">
        <v>45562</v>
      </c>
      <c r="AJ709" s="39"/>
      <c r="AK709" s="33" t="s">
        <v>112</v>
      </c>
      <c r="AL709" s="39"/>
      <c r="AM709" s="33">
        <v>45604</v>
      </c>
      <c r="AN709" s="39"/>
      <c r="AO709" s="33">
        <v>45611</v>
      </c>
      <c r="AP709" s="39"/>
      <c r="AQ709" s="33">
        <v>45636</v>
      </c>
      <c r="AR709" s="39"/>
      <c r="AS709" s="33">
        <v>45691</v>
      </c>
      <c r="AT709" s="39"/>
      <c r="AU709" s="33">
        <v>45705</v>
      </c>
      <c r="AV709" s="39"/>
      <c r="AW709" s="33">
        <v>45705</v>
      </c>
      <c r="AX709" s="39"/>
      <c r="AY709" s="33">
        <v>45712</v>
      </c>
      <c r="AZ709" s="39"/>
      <c r="BD709" s="5"/>
      <c r="BG709" s="33">
        <f>Table1[[#This Row],[OKTB Meeting
(Plan)]]</f>
        <v>45712</v>
      </c>
    </row>
    <row r="710" spans="1:59" ht="14.95" hidden="1" customHeight="1" x14ac:dyDescent="0.2">
      <c r="A710" s="3">
        <v>703</v>
      </c>
      <c r="B710" s="3" t="s">
        <v>782</v>
      </c>
      <c r="C710" s="9" t="s">
        <v>122</v>
      </c>
      <c r="D710" s="37" t="str">
        <f t="shared" si="10"/>
        <v>∞</v>
      </c>
      <c r="E710" s="5" t="s">
        <v>1262</v>
      </c>
      <c r="F710" s="5" t="s">
        <v>1263</v>
      </c>
      <c r="H710" s="5" t="s">
        <v>1135</v>
      </c>
      <c r="I710" s="5" t="s">
        <v>293</v>
      </c>
      <c r="J710" s="5" t="s">
        <v>118</v>
      </c>
      <c r="K710" s="5" t="s">
        <v>4</v>
      </c>
      <c r="N710" s="5" t="s">
        <v>122</v>
      </c>
      <c r="O710" s="5" t="s">
        <v>122</v>
      </c>
      <c r="Q710" s="5" t="s">
        <v>122</v>
      </c>
      <c r="R710" s="5">
        <v>1.5</v>
      </c>
      <c r="S710" s="5">
        <v>1</v>
      </c>
      <c r="T710" s="5" t="s">
        <v>11</v>
      </c>
      <c r="U710" s="5">
        <v>50</v>
      </c>
      <c r="V710" s="5">
        <v>20</v>
      </c>
      <c r="W710" s="33">
        <v>45719</v>
      </c>
      <c r="X710" s="41">
        <v>45744</v>
      </c>
      <c r="Y710" s="41">
        <v>45758</v>
      </c>
      <c r="Z710" s="33">
        <v>45762</v>
      </c>
      <c r="AA710" s="39"/>
      <c r="AB710" s="39"/>
      <c r="AC710" s="39"/>
      <c r="AD710" s="39"/>
      <c r="AE710" s="33">
        <v>45440</v>
      </c>
      <c r="AF710" s="39"/>
      <c r="AG710" s="33" t="s">
        <v>112</v>
      </c>
      <c r="AH710" s="39"/>
      <c r="AI710" s="33">
        <v>45562</v>
      </c>
      <c r="AJ710" s="39"/>
      <c r="AK710" s="33" t="s">
        <v>112</v>
      </c>
      <c r="AL710" s="39"/>
      <c r="AM710" s="33">
        <v>45604</v>
      </c>
      <c r="AN710" s="39"/>
      <c r="AO710" s="33">
        <v>45611</v>
      </c>
      <c r="AP710" s="39"/>
      <c r="AQ710" s="33">
        <v>45636</v>
      </c>
      <c r="AR710" s="39"/>
      <c r="AS710" s="33">
        <v>45691</v>
      </c>
      <c r="AT710" s="39"/>
      <c r="AU710" s="33">
        <v>45705</v>
      </c>
      <c r="AV710" s="39"/>
      <c r="AW710" s="33">
        <v>45705</v>
      </c>
      <c r="AX710" s="39"/>
      <c r="AY710" s="33">
        <v>45712</v>
      </c>
      <c r="AZ710" s="39"/>
      <c r="BD710" s="5"/>
      <c r="BG710" s="33">
        <f>Table1[[#This Row],[OKTB Meeting
(Plan)]]</f>
        <v>45712</v>
      </c>
    </row>
    <row r="711" spans="1:59" ht="14.95" hidden="1" customHeight="1" x14ac:dyDescent="0.2">
      <c r="A711" s="3">
        <v>704</v>
      </c>
      <c r="B711" s="3" t="s">
        <v>782</v>
      </c>
      <c r="C711" s="9" t="s">
        <v>122</v>
      </c>
      <c r="D711" s="37" t="str">
        <f t="shared" si="10"/>
        <v>∞</v>
      </c>
      <c r="E711" s="5" t="s">
        <v>1262</v>
      </c>
      <c r="F711" s="5" t="s">
        <v>1263</v>
      </c>
      <c r="H711" s="5" t="s">
        <v>1135</v>
      </c>
      <c r="I711" s="5" t="s">
        <v>293</v>
      </c>
      <c r="J711" s="5" t="s">
        <v>118</v>
      </c>
      <c r="K711" s="5" t="s">
        <v>4</v>
      </c>
      <c r="N711" s="5" t="s">
        <v>122</v>
      </c>
      <c r="O711" s="5" t="s">
        <v>122</v>
      </c>
      <c r="Q711" s="5" t="s">
        <v>122</v>
      </c>
      <c r="R711" s="5">
        <v>1.5</v>
      </c>
      <c r="S711" s="5">
        <v>1</v>
      </c>
      <c r="T711" s="5" t="s">
        <v>11</v>
      </c>
      <c r="U711" s="5">
        <v>50</v>
      </c>
      <c r="V711" s="5">
        <v>20</v>
      </c>
      <c r="W711" s="33">
        <v>45719</v>
      </c>
      <c r="X711" s="41">
        <v>45744</v>
      </c>
      <c r="Y711" s="41">
        <v>45758</v>
      </c>
      <c r="Z711" s="33">
        <v>45762</v>
      </c>
      <c r="AA711" s="39"/>
      <c r="AB711" s="39"/>
      <c r="AC711" s="39"/>
      <c r="AD711" s="39"/>
      <c r="AE711" s="33">
        <v>45440</v>
      </c>
      <c r="AF711" s="39"/>
      <c r="AG711" s="33" t="s">
        <v>112</v>
      </c>
      <c r="AH711" s="39"/>
      <c r="AI711" s="33">
        <v>45562</v>
      </c>
      <c r="AJ711" s="39"/>
      <c r="AK711" s="33" t="s">
        <v>112</v>
      </c>
      <c r="AL711" s="39"/>
      <c r="AM711" s="33">
        <v>45604</v>
      </c>
      <c r="AN711" s="39"/>
      <c r="AO711" s="33">
        <v>45611</v>
      </c>
      <c r="AP711" s="39"/>
      <c r="AQ711" s="33">
        <v>45636</v>
      </c>
      <c r="AR711" s="39"/>
      <c r="AS711" s="33">
        <v>45691</v>
      </c>
      <c r="AT711" s="39"/>
      <c r="AU711" s="33">
        <v>45705</v>
      </c>
      <c r="AV711" s="39"/>
      <c r="AW711" s="33">
        <v>45705</v>
      </c>
      <c r="AX711" s="39"/>
      <c r="AY711" s="33">
        <v>45712</v>
      </c>
      <c r="AZ711" s="39"/>
      <c r="BD711" s="5"/>
      <c r="BG711" s="33">
        <f>Table1[[#This Row],[OKTB Meeting
(Plan)]]</f>
        <v>45712</v>
      </c>
    </row>
    <row r="712" spans="1:59" ht="14.95" hidden="1" customHeight="1" x14ac:dyDescent="0.2">
      <c r="A712" s="3">
        <v>705</v>
      </c>
      <c r="B712" s="3" t="s">
        <v>562</v>
      </c>
      <c r="C712" s="9" t="s">
        <v>122</v>
      </c>
      <c r="D712" s="37" t="str">
        <f t="shared" si="10"/>
        <v>∞</v>
      </c>
      <c r="E712" s="5" t="s">
        <v>2107</v>
      </c>
      <c r="F712" s="5" t="s">
        <v>1921</v>
      </c>
      <c r="G712" s="5" t="s">
        <v>1920</v>
      </c>
      <c r="H712" s="5" t="s">
        <v>1919</v>
      </c>
      <c r="I712" s="5" t="s">
        <v>236</v>
      </c>
      <c r="J712" s="5" t="s">
        <v>546</v>
      </c>
      <c r="K712" s="5" t="s">
        <v>16</v>
      </c>
      <c r="M712" s="5" t="s">
        <v>237</v>
      </c>
      <c r="N712" s="5" t="s">
        <v>122</v>
      </c>
      <c r="Q712" s="5" t="s">
        <v>567</v>
      </c>
      <c r="R712" s="5">
        <v>1</v>
      </c>
      <c r="S712" s="5">
        <v>0.5</v>
      </c>
      <c r="T712" s="5" t="s">
        <v>23</v>
      </c>
      <c r="U712" s="5">
        <v>20</v>
      </c>
      <c r="V712" s="5">
        <v>0</v>
      </c>
      <c r="W712" s="33">
        <v>45859</v>
      </c>
      <c r="X712" s="41" t="s">
        <v>115</v>
      </c>
      <c r="Y712" s="41" t="s">
        <v>115</v>
      </c>
      <c r="Z712" s="33">
        <v>45887</v>
      </c>
      <c r="AA712" s="39"/>
      <c r="AB712" s="39"/>
      <c r="AC712" s="39"/>
      <c r="AD712" s="39"/>
      <c r="AE712" s="33">
        <v>45580</v>
      </c>
      <c r="AF712" s="39"/>
      <c r="AG712" s="33">
        <v>45594</v>
      </c>
      <c r="AH712" s="39"/>
      <c r="AI712" s="33">
        <v>45714</v>
      </c>
      <c r="AJ712" s="39"/>
      <c r="AK712" s="33">
        <v>45749</v>
      </c>
      <c r="AL712" s="39"/>
      <c r="AM712" s="33">
        <v>45756</v>
      </c>
      <c r="AN712" s="39"/>
      <c r="AO712" s="33">
        <v>45763</v>
      </c>
      <c r="AP712" s="39"/>
      <c r="AQ712" s="33">
        <v>45784</v>
      </c>
      <c r="AR712" s="39"/>
      <c r="AS712" s="33">
        <v>45828</v>
      </c>
      <c r="AT712" s="39"/>
      <c r="AU712" s="33">
        <v>45845</v>
      </c>
      <c r="AV712" s="39"/>
      <c r="AW712" s="33">
        <v>45845</v>
      </c>
      <c r="AX712" s="39"/>
      <c r="AY712" s="33">
        <v>45852</v>
      </c>
      <c r="AZ712" s="39"/>
      <c r="BC712" s="28" t="s">
        <v>568</v>
      </c>
      <c r="BD712" s="5" t="s">
        <v>628</v>
      </c>
      <c r="BG712" s="33">
        <f>Table1[[#This Row],[OKTB Meeting
(Plan)]]</f>
        <v>45852</v>
      </c>
    </row>
    <row r="713" spans="1:59" ht="14.95" hidden="1" customHeight="1" x14ac:dyDescent="0.2">
      <c r="A713" s="3">
        <v>706</v>
      </c>
      <c r="B713" s="3" t="s">
        <v>562</v>
      </c>
      <c r="C713" s="9" t="s">
        <v>122</v>
      </c>
      <c r="D713" s="37" t="str">
        <f t="shared" si="10"/>
        <v>∞</v>
      </c>
      <c r="E713" s="5" t="s">
        <v>2123</v>
      </c>
      <c r="F713" s="5" t="s">
        <v>1992</v>
      </c>
      <c r="G713" s="5" t="s">
        <v>1891</v>
      </c>
      <c r="H713" s="5" t="s">
        <v>1187</v>
      </c>
      <c r="I713" s="5" t="s">
        <v>236</v>
      </c>
      <c r="J713" s="5" t="s">
        <v>546</v>
      </c>
      <c r="K713" s="5" t="s">
        <v>16</v>
      </c>
      <c r="M713" s="5" t="s">
        <v>237</v>
      </c>
      <c r="N713" s="5" t="s">
        <v>122</v>
      </c>
      <c r="Q713" s="5" t="s">
        <v>567</v>
      </c>
      <c r="R713" s="5">
        <v>1</v>
      </c>
      <c r="S713" s="5">
        <v>0.5</v>
      </c>
      <c r="T713" s="5" t="s">
        <v>23</v>
      </c>
      <c r="U713" s="5">
        <v>20</v>
      </c>
      <c r="V713" s="5">
        <v>0</v>
      </c>
      <c r="W713" s="33">
        <v>46027</v>
      </c>
      <c r="X713" s="41" t="s">
        <v>115</v>
      </c>
      <c r="Y713" s="41" t="s">
        <v>115</v>
      </c>
      <c r="Z713" s="33">
        <v>45630</v>
      </c>
      <c r="AA713" s="39"/>
      <c r="AB713" s="39"/>
      <c r="AC713" s="39"/>
      <c r="AD713" s="39"/>
      <c r="AE713" s="33">
        <v>45335</v>
      </c>
      <c r="AF713" s="39"/>
      <c r="AG713" s="33">
        <v>45349</v>
      </c>
      <c r="AH713" s="39"/>
      <c r="AI713" s="33">
        <v>45455</v>
      </c>
      <c r="AJ713" s="39"/>
      <c r="AK713" s="33">
        <v>45492</v>
      </c>
      <c r="AL713" s="39"/>
      <c r="AM713" s="33">
        <v>45499</v>
      </c>
      <c r="AN713" s="39"/>
      <c r="AO713" s="33">
        <v>45506</v>
      </c>
      <c r="AP713" s="39"/>
      <c r="AQ713" s="33">
        <v>45527</v>
      </c>
      <c r="AR713" s="39"/>
      <c r="AS713" s="33">
        <v>45572</v>
      </c>
      <c r="AT713" s="39"/>
      <c r="AU713" s="33">
        <v>45586</v>
      </c>
      <c r="AV713" s="39"/>
      <c r="AW713" s="33">
        <v>45586</v>
      </c>
      <c r="AX713" s="39"/>
      <c r="AY713" s="33">
        <v>45593</v>
      </c>
      <c r="AZ713" s="39"/>
      <c r="BC713" s="28" t="s">
        <v>568</v>
      </c>
      <c r="BD713" s="5" t="s">
        <v>628</v>
      </c>
      <c r="BG713" s="33">
        <f>Table1[[#This Row],[OKTB Meeting
(Plan)]]</f>
        <v>45593</v>
      </c>
    </row>
    <row r="714" spans="1:59" ht="14.95" hidden="1" customHeight="1" x14ac:dyDescent="0.2">
      <c r="A714" s="3">
        <v>707</v>
      </c>
      <c r="B714" s="3" t="s">
        <v>562</v>
      </c>
      <c r="C714" s="9" t="s">
        <v>122</v>
      </c>
      <c r="D714" s="37" t="str">
        <f t="shared" ref="D714:D777" si="11">HYPERLINK("http://metro.ntc.navistar.com/WorkflowUtils/TSAPTS/goto.asp?TSAPTS="&amp;C714,"∞")</f>
        <v>∞</v>
      </c>
      <c r="E714" s="5" t="s">
        <v>2098</v>
      </c>
      <c r="F714" s="5" t="s">
        <v>1870</v>
      </c>
      <c r="G714" s="5" t="s">
        <v>516</v>
      </c>
      <c r="H714" s="5" t="s">
        <v>1872</v>
      </c>
      <c r="I714" s="5" t="s">
        <v>236</v>
      </c>
      <c r="J714" s="5" t="s">
        <v>546</v>
      </c>
      <c r="K714" s="5" t="s">
        <v>4</v>
      </c>
      <c r="M714" s="5" t="s">
        <v>237</v>
      </c>
      <c r="N714" s="5" t="s">
        <v>122</v>
      </c>
      <c r="Q714" s="5" t="s">
        <v>567</v>
      </c>
      <c r="R714" s="5">
        <v>1</v>
      </c>
      <c r="S714" s="5">
        <v>0.5</v>
      </c>
      <c r="T714" s="5" t="s">
        <v>23</v>
      </c>
      <c r="U714" s="5">
        <v>50</v>
      </c>
      <c r="V714" s="5">
        <v>0</v>
      </c>
      <c r="W714" s="33">
        <v>45673</v>
      </c>
      <c r="X714" s="41" t="s">
        <v>115</v>
      </c>
      <c r="Y714" s="41" t="s">
        <v>115</v>
      </c>
      <c r="Z714" s="33">
        <v>45744</v>
      </c>
      <c r="AA714" s="39"/>
      <c r="AB714" s="39"/>
      <c r="AC714" s="39"/>
      <c r="AD714" s="39"/>
      <c r="AE714" s="33">
        <v>45394</v>
      </c>
      <c r="AF714" s="39"/>
      <c r="AG714" s="33">
        <v>45408</v>
      </c>
      <c r="AH714" s="39"/>
      <c r="AI714" s="33">
        <v>45518</v>
      </c>
      <c r="AJ714" s="39"/>
      <c r="AK714" s="33">
        <v>45554</v>
      </c>
      <c r="AL714" s="39"/>
      <c r="AM714" s="33">
        <v>45561</v>
      </c>
      <c r="AN714" s="39"/>
      <c r="AO714" s="33">
        <v>45568</v>
      </c>
      <c r="AP714" s="39"/>
      <c r="AQ714" s="33">
        <v>45589</v>
      </c>
      <c r="AR714" s="39"/>
      <c r="AS714" s="33">
        <v>45635</v>
      </c>
      <c r="AT714" s="39"/>
      <c r="AU714" s="33">
        <v>45659</v>
      </c>
      <c r="AV714" s="39"/>
      <c r="AW714" s="33">
        <v>45659</v>
      </c>
      <c r="AX714" s="39"/>
      <c r="AY714" s="33">
        <v>45666</v>
      </c>
      <c r="AZ714" s="39"/>
      <c r="BC714" s="28" t="s">
        <v>568</v>
      </c>
      <c r="BD714" s="5" t="s">
        <v>628</v>
      </c>
      <c r="BG714" s="33">
        <f>Table1[[#This Row],[OKTB Meeting
(Plan)]]</f>
        <v>45666</v>
      </c>
    </row>
    <row r="715" spans="1:59" ht="14.95" hidden="1" customHeight="1" x14ac:dyDescent="0.2">
      <c r="A715" s="3">
        <v>708</v>
      </c>
      <c r="B715" s="3" t="s">
        <v>562</v>
      </c>
      <c r="C715" s="9" t="s">
        <v>122</v>
      </c>
      <c r="D715" s="37" t="str">
        <f t="shared" si="11"/>
        <v>∞</v>
      </c>
      <c r="E715" s="5" t="s">
        <v>2111</v>
      </c>
      <c r="F715" s="5" t="s">
        <v>1910</v>
      </c>
      <c r="G715" s="5" t="s">
        <v>516</v>
      </c>
      <c r="H715" s="5" t="s">
        <v>1909</v>
      </c>
      <c r="I715" s="5" t="s">
        <v>236</v>
      </c>
      <c r="J715" s="5" t="s">
        <v>546</v>
      </c>
      <c r="K715" s="5" t="s">
        <v>4</v>
      </c>
      <c r="M715" s="5" t="s">
        <v>237</v>
      </c>
      <c r="N715" s="5" t="s">
        <v>122</v>
      </c>
      <c r="Q715" s="5" t="s">
        <v>567</v>
      </c>
      <c r="R715" s="5">
        <v>1</v>
      </c>
      <c r="S715" s="5">
        <v>0.5</v>
      </c>
      <c r="T715" s="5" t="s">
        <v>23</v>
      </c>
      <c r="U715" s="5">
        <v>20</v>
      </c>
      <c r="V715" s="5">
        <v>0</v>
      </c>
      <c r="W715" s="33">
        <v>45901</v>
      </c>
      <c r="X715" s="41" t="s">
        <v>115</v>
      </c>
      <c r="Y715" s="41" t="s">
        <v>115</v>
      </c>
      <c r="Z715" s="33">
        <v>45929</v>
      </c>
      <c r="AA715" s="39"/>
      <c r="AB715" s="39"/>
      <c r="AC715" s="39"/>
      <c r="AD715" s="39"/>
      <c r="AE715" s="33">
        <v>45622</v>
      </c>
      <c r="AF715" s="39"/>
      <c r="AG715" s="33">
        <v>45638</v>
      </c>
      <c r="AH715" s="39"/>
      <c r="AI715" s="33">
        <v>45756</v>
      </c>
      <c r="AJ715" s="39"/>
      <c r="AK715" s="33">
        <v>45791</v>
      </c>
      <c r="AL715" s="39"/>
      <c r="AM715" s="33">
        <v>45798</v>
      </c>
      <c r="AN715" s="39"/>
      <c r="AO715" s="33">
        <v>45806</v>
      </c>
      <c r="AP715" s="39"/>
      <c r="AQ715" s="33">
        <v>45828</v>
      </c>
      <c r="AR715" s="39"/>
      <c r="AS715" s="33">
        <v>45873</v>
      </c>
      <c r="AT715" s="39"/>
      <c r="AU715" s="33">
        <v>45887</v>
      </c>
      <c r="AV715" s="39"/>
      <c r="AW715" s="33">
        <v>45887</v>
      </c>
      <c r="AX715" s="39"/>
      <c r="AY715" s="33">
        <v>45894</v>
      </c>
      <c r="AZ715" s="39"/>
      <c r="BC715" s="28" t="s">
        <v>568</v>
      </c>
      <c r="BD715" s="5" t="s">
        <v>628</v>
      </c>
      <c r="BG715" s="33">
        <f>Table1[[#This Row],[OKTB Meeting
(Plan)]]</f>
        <v>45894</v>
      </c>
    </row>
    <row r="716" spans="1:59" ht="14.95" hidden="1" customHeight="1" x14ac:dyDescent="0.2">
      <c r="A716" s="3">
        <v>709</v>
      </c>
      <c r="B716" s="3" t="s">
        <v>562</v>
      </c>
      <c r="C716" s="9" t="s">
        <v>122</v>
      </c>
      <c r="D716" s="37" t="str">
        <f t="shared" si="11"/>
        <v>∞</v>
      </c>
      <c r="E716" s="5" t="s">
        <v>1142</v>
      </c>
      <c r="F716" s="5" t="s">
        <v>1143</v>
      </c>
      <c r="H716" s="5" t="s">
        <v>203</v>
      </c>
      <c r="I716" s="5" t="s">
        <v>236</v>
      </c>
      <c r="J716" s="5" t="s">
        <v>546</v>
      </c>
      <c r="K716" s="5" t="s">
        <v>4</v>
      </c>
      <c r="M716" s="5" t="s">
        <v>237</v>
      </c>
      <c r="N716" s="5" t="s">
        <v>566</v>
      </c>
      <c r="O716" s="5" t="s">
        <v>311</v>
      </c>
      <c r="Q716" s="5" t="s">
        <v>567</v>
      </c>
      <c r="R716" s="5">
        <v>2</v>
      </c>
      <c r="S716" s="5">
        <v>1.5</v>
      </c>
      <c r="T716" s="5" t="s">
        <v>36</v>
      </c>
      <c r="U716" s="5">
        <v>50</v>
      </c>
      <c r="V716" s="5">
        <v>20</v>
      </c>
      <c r="W716" s="33">
        <v>45723</v>
      </c>
      <c r="X716" s="41">
        <v>45792</v>
      </c>
      <c r="Y716" s="41">
        <v>45821</v>
      </c>
      <c r="Z716" s="33">
        <v>45825</v>
      </c>
      <c r="AA716" s="39"/>
      <c r="AB716" s="39"/>
      <c r="AC716" s="39"/>
      <c r="AD716" s="39"/>
      <c r="AE716" s="33">
        <v>45446</v>
      </c>
      <c r="AF716" s="33">
        <v>45446</v>
      </c>
      <c r="AG716" s="33">
        <v>45460</v>
      </c>
      <c r="AH716" s="33"/>
      <c r="AI716" s="33">
        <v>45568</v>
      </c>
      <c r="AJ716" s="39"/>
      <c r="AK716" s="33">
        <v>45603</v>
      </c>
      <c r="AL716" s="39"/>
      <c r="AM716" s="33">
        <v>45610</v>
      </c>
      <c r="AN716" s="39"/>
      <c r="AO716" s="33">
        <v>45617</v>
      </c>
      <c r="AP716" s="39"/>
      <c r="AQ716" s="33">
        <v>45642</v>
      </c>
      <c r="AR716" s="39"/>
      <c r="AS716" s="33">
        <v>45695</v>
      </c>
      <c r="AT716" s="39"/>
      <c r="AU716" s="33">
        <v>45709</v>
      </c>
      <c r="AV716" s="39"/>
      <c r="AW716" s="33">
        <v>45709</v>
      </c>
      <c r="AX716" s="39"/>
      <c r="AY716" s="33">
        <v>45716</v>
      </c>
      <c r="AZ716" s="39"/>
      <c r="BC716" s="28" t="s">
        <v>1043</v>
      </c>
      <c r="BD716" s="5" t="s">
        <v>314</v>
      </c>
      <c r="BG716" s="33">
        <f>Table1[[#This Row],[OKTB Meeting
(Plan)]]</f>
        <v>45716</v>
      </c>
    </row>
    <row r="717" spans="1:59" ht="14.95" hidden="1" customHeight="1" x14ac:dyDescent="0.2">
      <c r="A717" s="3">
        <v>710</v>
      </c>
      <c r="B717" s="3" t="s">
        <v>562</v>
      </c>
      <c r="C717" s="9">
        <v>123048</v>
      </c>
      <c r="D717" s="37" t="str">
        <f t="shared" si="11"/>
        <v>∞</v>
      </c>
      <c r="E717" s="5" t="s">
        <v>1142</v>
      </c>
      <c r="F717" s="5" t="s">
        <v>1143</v>
      </c>
      <c r="H717" s="5" t="s">
        <v>905</v>
      </c>
      <c r="I717" s="5" t="s">
        <v>236</v>
      </c>
      <c r="J717" s="5" t="s">
        <v>546</v>
      </c>
      <c r="K717" s="5" t="s">
        <v>4</v>
      </c>
      <c r="M717" s="5" t="s">
        <v>237</v>
      </c>
      <c r="N717" s="5" t="s">
        <v>122</v>
      </c>
      <c r="O717" s="5" t="s">
        <v>311</v>
      </c>
      <c r="Q717" s="5" t="s">
        <v>567</v>
      </c>
      <c r="R717" s="5">
        <v>2</v>
      </c>
      <c r="S717" s="5">
        <v>1.5</v>
      </c>
      <c r="T717" s="5" t="s">
        <v>36</v>
      </c>
      <c r="U717" s="5">
        <v>50</v>
      </c>
      <c r="V717" s="5">
        <v>20</v>
      </c>
      <c r="W717" s="33">
        <v>45723</v>
      </c>
      <c r="X717" s="41">
        <v>45792</v>
      </c>
      <c r="Y717" s="41">
        <v>45821</v>
      </c>
      <c r="Z717" s="33">
        <v>45825</v>
      </c>
      <c r="AA717" s="39"/>
      <c r="AB717" s="39"/>
      <c r="AC717" s="39"/>
      <c r="AD717" s="39"/>
      <c r="AE717" s="33">
        <v>45446</v>
      </c>
      <c r="AF717" s="33">
        <v>45446</v>
      </c>
      <c r="AG717" s="33">
        <v>45460</v>
      </c>
      <c r="AH717" s="39"/>
      <c r="AI717" s="33">
        <v>45568</v>
      </c>
      <c r="AJ717" s="39"/>
      <c r="AK717" s="33">
        <v>45603</v>
      </c>
      <c r="AL717" s="39"/>
      <c r="AM717" s="33">
        <v>45610</v>
      </c>
      <c r="AN717" s="39">
        <v>45404</v>
      </c>
      <c r="AO717" s="33">
        <v>45617</v>
      </c>
      <c r="AP717" s="39"/>
      <c r="AQ717" s="33">
        <v>45642</v>
      </c>
      <c r="AR717" s="39"/>
      <c r="AS717" s="33">
        <v>45695</v>
      </c>
      <c r="AT717" s="39"/>
      <c r="AU717" s="33">
        <v>45709</v>
      </c>
      <c r="AV717" s="39"/>
      <c r="AW717" s="33">
        <v>45709</v>
      </c>
      <c r="AX717" s="39"/>
      <c r="AY717" s="33">
        <v>45716</v>
      </c>
      <c r="AZ717" s="39"/>
      <c r="BC717" s="28" t="s">
        <v>1102</v>
      </c>
      <c r="BD717" s="5" t="s">
        <v>314</v>
      </c>
      <c r="BG717" s="33">
        <f>Table1[[#This Row],[OKTB Meeting
(Plan)]]</f>
        <v>45716</v>
      </c>
    </row>
    <row r="718" spans="1:59" ht="14.95" hidden="1" customHeight="1" x14ac:dyDescent="0.2">
      <c r="A718" s="3">
        <v>711</v>
      </c>
      <c r="B718" s="3" t="s">
        <v>562</v>
      </c>
      <c r="C718" s="9" t="s">
        <v>122</v>
      </c>
      <c r="D718" s="37" t="str">
        <f t="shared" si="11"/>
        <v>∞</v>
      </c>
      <c r="E718" s="5" t="s">
        <v>1142</v>
      </c>
      <c r="F718" s="5" t="s">
        <v>1144</v>
      </c>
      <c r="H718" s="5" t="s">
        <v>212</v>
      </c>
      <c r="I718" s="5" t="s">
        <v>236</v>
      </c>
      <c r="J718" s="5" t="s">
        <v>546</v>
      </c>
      <c r="K718" s="5" t="s">
        <v>4</v>
      </c>
      <c r="M718" s="5" t="s">
        <v>237</v>
      </c>
      <c r="N718" s="5" t="s">
        <v>122</v>
      </c>
      <c r="O718" s="5" t="s">
        <v>311</v>
      </c>
      <c r="Q718" s="5" t="s">
        <v>567</v>
      </c>
      <c r="R718" s="5">
        <v>2</v>
      </c>
      <c r="S718" s="5">
        <v>1.5</v>
      </c>
      <c r="T718" s="5" t="s">
        <v>36</v>
      </c>
      <c r="U718" s="5">
        <v>50</v>
      </c>
      <c r="V718" s="5">
        <v>20</v>
      </c>
      <c r="W718" s="33">
        <v>45723</v>
      </c>
      <c r="X718" s="41">
        <v>45792</v>
      </c>
      <c r="Y718" s="41">
        <v>45821</v>
      </c>
      <c r="Z718" s="33">
        <v>45825</v>
      </c>
      <c r="AA718" s="39"/>
      <c r="AB718" s="39"/>
      <c r="AC718" s="39"/>
      <c r="AD718" s="39"/>
      <c r="AE718" s="33">
        <v>45446</v>
      </c>
      <c r="AF718" s="33">
        <v>45446</v>
      </c>
      <c r="AG718" s="33">
        <v>45460</v>
      </c>
      <c r="AH718" s="39"/>
      <c r="AI718" s="33">
        <v>45568</v>
      </c>
      <c r="AJ718" s="39"/>
      <c r="AK718" s="33">
        <v>45603</v>
      </c>
      <c r="AL718" s="39"/>
      <c r="AM718" s="33">
        <v>45610</v>
      </c>
      <c r="AN718" s="39"/>
      <c r="AO718" s="33">
        <v>45617</v>
      </c>
      <c r="AP718" s="39"/>
      <c r="AQ718" s="33">
        <v>45642</v>
      </c>
      <c r="AR718" s="39"/>
      <c r="AS718" s="33">
        <v>45695</v>
      </c>
      <c r="AT718" s="39"/>
      <c r="AU718" s="33">
        <v>45709</v>
      </c>
      <c r="AV718" s="39"/>
      <c r="AW718" s="33">
        <v>45709</v>
      </c>
      <c r="AX718" s="39"/>
      <c r="AY718" s="33">
        <v>45716</v>
      </c>
      <c r="AZ718" s="39"/>
      <c r="BC718" s="28" t="s">
        <v>1145</v>
      </c>
      <c r="BD718" s="5" t="s">
        <v>314</v>
      </c>
      <c r="BG718" s="33">
        <f>Table1[[#This Row],[OKTB Meeting
(Plan)]]</f>
        <v>45716</v>
      </c>
    </row>
    <row r="719" spans="1:59" ht="14.95" hidden="1" customHeight="1" x14ac:dyDescent="0.2">
      <c r="A719" s="3">
        <v>712</v>
      </c>
      <c r="B719" s="3" t="s">
        <v>562</v>
      </c>
      <c r="C719" s="9" t="s">
        <v>122</v>
      </c>
      <c r="D719" s="37" t="str">
        <f t="shared" si="11"/>
        <v>∞</v>
      </c>
      <c r="E719" s="5" t="s">
        <v>1142</v>
      </c>
      <c r="F719" s="5" t="s">
        <v>1146</v>
      </c>
      <c r="H719" s="5" t="s">
        <v>309</v>
      </c>
      <c r="I719" s="5" t="s">
        <v>236</v>
      </c>
      <c r="J719" s="5" t="s">
        <v>546</v>
      </c>
      <c r="K719" s="5" t="s">
        <v>4</v>
      </c>
      <c r="M719" s="5" t="s">
        <v>237</v>
      </c>
      <c r="N719" s="5" t="s">
        <v>122</v>
      </c>
      <c r="O719" s="5" t="s">
        <v>311</v>
      </c>
      <c r="Q719" s="5" t="s">
        <v>567</v>
      </c>
      <c r="R719" s="5">
        <v>2</v>
      </c>
      <c r="S719" s="5">
        <v>1.5</v>
      </c>
      <c r="T719" s="5" t="s">
        <v>36</v>
      </c>
      <c r="U719" s="5">
        <v>50</v>
      </c>
      <c r="V719" s="5">
        <v>20</v>
      </c>
      <c r="W719" s="33">
        <v>45723</v>
      </c>
      <c r="X719" s="41">
        <v>45792</v>
      </c>
      <c r="Y719" s="41">
        <v>45821</v>
      </c>
      <c r="Z719" s="33">
        <v>45825</v>
      </c>
      <c r="AA719" s="39"/>
      <c r="AB719" s="39"/>
      <c r="AC719" s="39"/>
      <c r="AD719" s="39"/>
      <c r="AE719" s="33">
        <v>45446</v>
      </c>
      <c r="AF719" s="33">
        <v>45446</v>
      </c>
      <c r="AG719" s="33">
        <v>45460</v>
      </c>
      <c r="AH719" s="39"/>
      <c r="AI719" s="33">
        <v>45568</v>
      </c>
      <c r="AJ719" s="39"/>
      <c r="AK719" s="33">
        <v>45603</v>
      </c>
      <c r="AL719" s="39"/>
      <c r="AM719" s="33">
        <v>45610</v>
      </c>
      <c r="AN719" s="39"/>
      <c r="AO719" s="33">
        <v>45617</v>
      </c>
      <c r="AP719" s="39"/>
      <c r="AQ719" s="33">
        <v>45642</v>
      </c>
      <c r="AR719" s="39"/>
      <c r="AS719" s="33">
        <v>45695</v>
      </c>
      <c r="AT719" s="39"/>
      <c r="AU719" s="33">
        <v>45709</v>
      </c>
      <c r="AV719" s="39"/>
      <c r="AW719" s="33">
        <v>45709</v>
      </c>
      <c r="AX719" s="39"/>
      <c r="AY719" s="33">
        <v>45716</v>
      </c>
      <c r="AZ719" s="39"/>
      <c r="BC719" s="28" t="s">
        <v>1145</v>
      </c>
      <c r="BD719" s="5" t="s">
        <v>314</v>
      </c>
      <c r="BG719" s="33">
        <f>Table1[[#This Row],[OKTB Meeting
(Plan)]]</f>
        <v>45716</v>
      </c>
    </row>
    <row r="720" spans="1:59" ht="14.95" hidden="1" customHeight="1" x14ac:dyDescent="0.2">
      <c r="A720" s="3">
        <v>713</v>
      </c>
      <c r="B720" s="3" t="s">
        <v>562</v>
      </c>
      <c r="C720" s="9" t="s">
        <v>122</v>
      </c>
      <c r="D720" s="37" t="str">
        <f t="shared" si="11"/>
        <v>∞</v>
      </c>
      <c r="E720" s="5" t="s">
        <v>1142</v>
      </c>
      <c r="F720" s="5" t="s">
        <v>1146</v>
      </c>
      <c r="H720" s="5" t="s">
        <v>1092</v>
      </c>
      <c r="I720" s="5" t="s">
        <v>236</v>
      </c>
      <c r="J720" s="5" t="s">
        <v>546</v>
      </c>
      <c r="K720" s="5" t="s">
        <v>4</v>
      </c>
      <c r="M720" s="5" t="s">
        <v>237</v>
      </c>
      <c r="N720" s="5" t="s">
        <v>122</v>
      </c>
      <c r="O720" s="5" t="s">
        <v>311</v>
      </c>
      <c r="Q720" s="5" t="s">
        <v>567</v>
      </c>
      <c r="R720" s="5">
        <v>2</v>
      </c>
      <c r="S720" s="5">
        <v>1.5</v>
      </c>
      <c r="T720" s="5" t="s">
        <v>36</v>
      </c>
      <c r="U720" s="5">
        <v>50</v>
      </c>
      <c r="V720" s="5">
        <v>20</v>
      </c>
      <c r="W720" s="33">
        <v>45723</v>
      </c>
      <c r="X720" s="41">
        <v>45792</v>
      </c>
      <c r="Y720" s="41">
        <v>45821</v>
      </c>
      <c r="Z720" s="33">
        <v>45825</v>
      </c>
      <c r="AA720" s="39"/>
      <c r="AB720" s="39"/>
      <c r="AC720" s="39"/>
      <c r="AD720" s="39"/>
      <c r="AE720" s="33">
        <v>45446</v>
      </c>
      <c r="AF720" s="33">
        <v>45446</v>
      </c>
      <c r="AG720" s="33">
        <v>45460</v>
      </c>
      <c r="AH720" s="39"/>
      <c r="AI720" s="33">
        <v>45568</v>
      </c>
      <c r="AJ720" s="39"/>
      <c r="AK720" s="33">
        <v>45603</v>
      </c>
      <c r="AL720" s="39"/>
      <c r="AM720" s="33">
        <v>45610</v>
      </c>
      <c r="AN720" s="39"/>
      <c r="AO720" s="33">
        <v>45617</v>
      </c>
      <c r="AP720" s="39"/>
      <c r="AQ720" s="33">
        <v>45642</v>
      </c>
      <c r="AR720" s="39"/>
      <c r="AS720" s="33">
        <v>45695</v>
      </c>
      <c r="AT720" s="39"/>
      <c r="AU720" s="33">
        <v>45709</v>
      </c>
      <c r="AV720" s="39"/>
      <c r="AW720" s="33">
        <v>45709</v>
      </c>
      <c r="AX720" s="39"/>
      <c r="AY720" s="33">
        <v>45716</v>
      </c>
      <c r="AZ720" s="39"/>
      <c r="BC720" s="28" t="s">
        <v>1145</v>
      </c>
      <c r="BD720" s="5" t="s">
        <v>314</v>
      </c>
      <c r="BG720" s="33">
        <f>Table1[[#This Row],[OKTB Meeting
(Plan)]]</f>
        <v>45716</v>
      </c>
    </row>
    <row r="721" spans="1:59" ht="14.95" hidden="1" customHeight="1" x14ac:dyDescent="0.2">
      <c r="A721" s="3">
        <v>714</v>
      </c>
      <c r="B721" s="3" t="s">
        <v>562</v>
      </c>
      <c r="C721" s="9" t="s">
        <v>122</v>
      </c>
      <c r="D721" s="37" t="str">
        <f t="shared" si="11"/>
        <v>∞</v>
      </c>
      <c r="E721" s="5" t="s">
        <v>1142</v>
      </c>
      <c r="F721" s="5" t="s">
        <v>1147</v>
      </c>
      <c r="H721" s="5" t="s">
        <v>506</v>
      </c>
      <c r="I721" s="5" t="s">
        <v>236</v>
      </c>
      <c r="J721" s="5" t="s">
        <v>546</v>
      </c>
      <c r="K721" s="5" t="s">
        <v>4</v>
      </c>
      <c r="M721" s="5" t="s">
        <v>237</v>
      </c>
      <c r="N721" s="5" t="s">
        <v>122</v>
      </c>
      <c r="O721" s="5" t="s">
        <v>311</v>
      </c>
      <c r="Q721" s="5" t="s">
        <v>567</v>
      </c>
      <c r="R721" s="5">
        <v>2</v>
      </c>
      <c r="S721" s="5">
        <v>1.5</v>
      </c>
      <c r="T721" s="5" t="s">
        <v>36</v>
      </c>
      <c r="U721" s="5">
        <v>50</v>
      </c>
      <c r="V721" s="5">
        <v>20</v>
      </c>
      <c r="W721" s="33">
        <v>45723</v>
      </c>
      <c r="X721" s="41">
        <v>45792</v>
      </c>
      <c r="Y721" s="41">
        <v>45821</v>
      </c>
      <c r="Z721" s="33">
        <v>45825</v>
      </c>
      <c r="AA721" s="39"/>
      <c r="AB721" s="39"/>
      <c r="AC721" s="39"/>
      <c r="AD721" s="39"/>
      <c r="AE721" s="33">
        <v>45446</v>
      </c>
      <c r="AF721" s="33">
        <v>45446</v>
      </c>
      <c r="AG721" s="33">
        <v>45460</v>
      </c>
      <c r="AH721" s="39"/>
      <c r="AI721" s="33">
        <v>45568</v>
      </c>
      <c r="AJ721" s="39"/>
      <c r="AK721" s="33">
        <v>45603</v>
      </c>
      <c r="AL721" s="39"/>
      <c r="AM721" s="33">
        <v>45610</v>
      </c>
      <c r="AN721" s="39"/>
      <c r="AO721" s="33">
        <v>45617</v>
      </c>
      <c r="AP721" s="39"/>
      <c r="AQ721" s="33">
        <v>45642</v>
      </c>
      <c r="AR721" s="39"/>
      <c r="AS721" s="33">
        <v>45695</v>
      </c>
      <c r="AT721" s="39"/>
      <c r="AU721" s="33">
        <v>45709</v>
      </c>
      <c r="AV721" s="39"/>
      <c r="AW721" s="33">
        <v>45709</v>
      </c>
      <c r="AX721" s="39"/>
      <c r="AY721" s="33">
        <v>45716</v>
      </c>
      <c r="AZ721" s="39"/>
      <c r="BC721" s="28" t="s">
        <v>1145</v>
      </c>
      <c r="BD721" s="5" t="s">
        <v>314</v>
      </c>
      <c r="BG721" s="33">
        <f>Table1[[#This Row],[OKTB Meeting
(Plan)]]</f>
        <v>45716</v>
      </c>
    </row>
    <row r="722" spans="1:59" ht="14.95" hidden="1" customHeight="1" x14ac:dyDescent="0.2">
      <c r="A722" s="3">
        <v>715</v>
      </c>
      <c r="B722" s="3" t="s">
        <v>562</v>
      </c>
      <c r="C722" s="9" t="s">
        <v>122</v>
      </c>
      <c r="D722" s="37" t="str">
        <f t="shared" si="11"/>
        <v>∞</v>
      </c>
      <c r="E722" s="5" t="s">
        <v>1142</v>
      </c>
      <c r="F722" s="5" t="s">
        <v>1148</v>
      </c>
      <c r="H722" s="5" t="s">
        <v>756</v>
      </c>
      <c r="I722" s="5" t="s">
        <v>236</v>
      </c>
      <c r="J722" s="5" t="s">
        <v>546</v>
      </c>
      <c r="K722" s="5" t="s">
        <v>4</v>
      </c>
      <c r="M722" s="5" t="s">
        <v>237</v>
      </c>
      <c r="N722" s="5" t="s">
        <v>122</v>
      </c>
      <c r="O722" s="5" t="s">
        <v>311</v>
      </c>
      <c r="Q722" s="5" t="s">
        <v>567</v>
      </c>
      <c r="R722" s="5">
        <v>2</v>
      </c>
      <c r="S722" s="5">
        <v>1.5</v>
      </c>
      <c r="T722" s="5" t="s">
        <v>36</v>
      </c>
      <c r="U722" s="5">
        <v>50</v>
      </c>
      <c r="V722" s="5">
        <v>20</v>
      </c>
      <c r="W722" s="33">
        <v>45723</v>
      </c>
      <c r="X722" s="41">
        <v>45792</v>
      </c>
      <c r="Y722" s="41">
        <v>45821</v>
      </c>
      <c r="Z722" s="33">
        <v>45825</v>
      </c>
      <c r="AA722" s="39"/>
      <c r="AB722" s="39"/>
      <c r="AC722" s="39"/>
      <c r="AD722" s="39"/>
      <c r="AE722" s="33">
        <v>45446</v>
      </c>
      <c r="AF722" s="33">
        <v>45446</v>
      </c>
      <c r="AG722" s="33">
        <v>45460</v>
      </c>
      <c r="AH722" s="39"/>
      <c r="AI722" s="33">
        <v>45568</v>
      </c>
      <c r="AJ722" s="39"/>
      <c r="AK722" s="33">
        <v>45603</v>
      </c>
      <c r="AL722" s="39"/>
      <c r="AM722" s="33">
        <v>45610</v>
      </c>
      <c r="AN722" s="39"/>
      <c r="AO722" s="33">
        <v>45617</v>
      </c>
      <c r="AP722" s="39"/>
      <c r="AQ722" s="33">
        <v>45642</v>
      </c>
      <c r="AR722" s="39"/>
      <c r="AS722" s="33">
        <v>45695</v>
      </c>
      <c r="AT722" s="39"/>
      <c r="AU722" s="33">
        <v>45709</v>
      </c>
      <c r="AV722" s="39"/>
      <c r="AW722" s="33">
        <v>45709</v>
      </c>
      <c r="AX722" s="39"/>
      <c r="AY722" s="33">
        <v>45716</v>
      </c>
      <c r="AZ722" s="39"/>
      <c r="BC722" s="28" t="s">
        <v>1145</v>
      </c>
      <c r="BD722" s="5" t="s">
        <v>314</v>
      </c>
      <c r="BG722" s="33">
        <f>Table1[[#This Row],[OKTB Meeting
(Plan)]]</f>
        <v>45716</v>
      </c>
    </row>
    <row r="723" spans="1:59" ht="14.95" hidden="1" customHeight="1" x14ac:dyDescent="0.2">
      <c r="A723" s="3">
        <v>716</v>
      </c>
      <c r="B723" s="3" t="s">
        <v>562</v>
      </c>
      <c r="C723" s="9" t="s">
        <v>122</v>
      </c>
      <c r="D723" s="37" t="str">
        <f t="shared" si="11"/>
        <v>∞</v>
      </c>
      <c r="E723" s="5" t="s">
        <v>1142</v>
      </c>
      <c r="F723" s="5" t="s">
        <v>1149</v>
      </c>
      <c r="H723" s="5" t="s">
        <v>554</v>
      </c>
      <c r="I723" s="5" t="s">
        <v>236</v>
      </c>
      <c r="J723" s="5" t="s">
        <v>546</v>
      </c>
      <c r="K723" s="5" t="s">
        <v>4</v>
      </c>
      <c r="M723" s="5" t="s">
        <v>237</v>
      </c>
      <c r="N723" s="5" t="s">
        <v>122</v>
      </c>
      <c r="O723" s="5" t="s">
        <v>311</v>
      </c>
      <c r="Q723" s="5" t="s">
        <v>567</v>
      </c>
      <c r="R723" s="5">
        <v>2</v>
      </c>
      <c r="S723" s="5">
        <v>1.5</v>
      </c>
      <c r="T723" s="5" t="s">
        <v>36</v>
      </c>
      <c r="U723" s="5">
        <v>50</v>
      </c>
      <c r="V723" s="5">
        <v>20</v>
      </c>
      <c r="W723" s="33">
        <v>45723</v>
      </c>
      <c r="X723" s="41">
        <v>45792</v>
      </c>
      <c r="Y723" s="41">
        <v>45821</v>
      </c>
      <c r="Z723" s="33">
        <v>45825</v>
      </c>
      <c r="AA723" s="39"/>
      <c r="AB723" s="39"/>
      <c r="AC723" s="39"/>
      <c r="AD723" s="39"/>
      <c r="AE723" s="33">
        <v>45446</v>
      </c>
      <c r="AF723" s="33">
        <v>45446</v>
      </c>
      <c r="AG723" s="33">
        <v>45460</v>
      </c>
      <c r="AH723" s="39"/>
      <c r="AI723" s="33">
        <v>45568</v>
      </c>
      <c r="AJ723" s="39"/>
      <c r="AK723" s="33">
        <v>45603</v>
      </c>
      <c r="AL723" s="39"/>
      <c r="AM723" s="33">
        <v>45610</v>
      </c>
      <c r="AN723" s="39"/>
      <c r="AO723" s="33">
        <v>45617</v>
      </c>
      <c r="AP723" s="39"/>
      <c r="AQ723" s="33">
        <v>45642</v>
      </c>
      <c r="AR723" s="39"/>
      <c r="AS723" s="33">
        <v>45695</v>
      </c>
      <c r="AT723" s="39"/>
      <c r="AU723" s="33">
        <v>45709</v>
      </c>
      <c r="AV723" s="39"/>
      <c r="AW723" s="33">
        <v>45709</v>
      </c>
      <c r="AX723" s="39"/>
      <c r="AY723" s="33">
        <v>45716</v>
      </c>
      <c r="AZ723" s="39"/>
      <c r="BC723" s="28" t="s">
        <v>1145</v>
      </c>
      <c r="BD723" s="5" t="s">
        <v>314</v>
      </c>
      <c r="BG723" s="33">
        <f>Table1[[#This Row],[OKTB Meeting
(Plan)]]</f>
        <v>45716</v>
      </c>
    </row>
    <row r="724" spans="1:59" ht="14.95" hidden="1" customHeight="1" x14ac:dyDescent="0.2">
      <c r="A724" s="3">
        <v>717</v>
      </c>
      <c r="B724" s="3" t="s">
        <v>562</v>
      </c>
      <c r="C724" s="9">
        <v>123053</v>
      </c>
      <c r="D724" s="37" t="str">
        <f t="shared" si="11"/>
        <v>∞</v>
      </c>
      <c r="E724" s="5" t="s">
        <v>1142</v>
      </c>
      <c r="F724" s="5" t="s">
        <v>1868</v>
      </c>
      <c r="H724" s="5" t="s">
        <v>1094</v>
      </c>
      <c r="I724" s="5" t="s">
        <v>236</v>
      </c>
      <c r="J724" s="5" t="s">
        <v>546</v>
      </c>
      <c r="K724" s="5" t="s">
        <v>4</v>
      </c>
      <c r="M724" s="5" t="s">
        <v>237</v>
      </c>
      <c r="N724" s="5" t="s">
        <v>122</v>
      </c>
      <c r="O724" s="5" t="s">
        <v>311</v>
      </c>
      <c r="Q724" s="5" t="s">
        <v>567</v>
      </c>
      <c r="R724" s="5">
        <v>2</v>
      </c>
      <c r="S724" s="5">
        <v>1.5</v>
      </c>
      <c r="T724" s="5" t="s">
        <v>36</v>
      </c>
      <c r="U724" s="5">
        <v>50</v>
      </c>
      <c r="V724" s="5">
        <v>20</v>
      </c>
      <c r="W724" s="33">
        <v>45723</v>
      </c>
      <c r="X724" s="41">
        <v>45792</v>
      </c>
      <c r="Y724" s="41">
        <v>45821</v>
      </c>
      <c r="Z724" s="33">
        <v>45825</v>
      </c>
      <c r="AA724" s="39"/>
      <c r="AB724" s="39"/>
      <c r="AC724" s="39"/>
      <c r="AD724" s="39"/>
      <c r="AE724" s="33">
        <v>45446</v>
      </c>
      <c r="AF724" s="33">
        <v>45446</v>
      </c>
      <c r="AG724" s="33">
        <v>45460</v>
      </c>
      <c r="AH724" s="39"/>
      <c r="AI724" s="33">
        <v>45568</v>
      </c>
      <c r="AJ724" s="39"/>
      <c r="AK724" s="33">
        <v>45603</v>
      </c>
      <c r="AL724" s="39"/>
      <c r="AM724" s="33">
        <v>45610</v>
      </c>
      <c r="AN724" s="39">
        <v>45404</v>
      </c>
      <c r="AO724" s="33">
        <v>45617</v>
      </c>
      <c r="AP724" s="39"/>
      <c r="AQ724" s="33">
        <v>45642</v>
      </c>
      <c r="AR724" s="39"/>
      <c r="AS724" s="33">
        <v>45695</v>
      </c>
      <c r="AT724" s="39"/>
      <c r="AU724" s="33">
        <v>45709</v>
      </c>
      <c r="AV724" s="39"/>
      <c r="AW724" s="33">
        <v>45709</v>
      </c>
      <c r="AX724" s="39"/>
      <c r="AY724" s="33">
        <v>45716</v>
      </c>
      <c r="AZ724" s="39"/>
      <c r="BC724" s="28" t="s">
        <v>1145</v>
      </c>
      <c r="BD724" s="5" t="s">
        <v>314</v>
      </c>
      <c r="BG724" s="33">
        <f>Table1[[#This Row],[OKTB Meeting
(Plan)]]</f>
        <v>45716</v>
      </c>
    </row>
    <row r="725" spans="1:59" ht="14.95" hidden="1" customHeight="1" x14ac:dyDescent="0.25">
      <c r="A725" s="3">
        <v>619</v>
      </c>
      <c r="B725" s="3" t="s">
        <v>692</v>
      </c>
      <c r="C725" s="9" t="s">
        <v>122</v>
      </c>
      <c r="D725" s="37" t="str">
        <f t="shared" si="11"/>
        <v>∞</v>
      </c>
      <c r="E725" s="5" t="s">
        <v>1090</v>
      </c>
      <c r="F725" s="5" t="s">
        <v>817</v>
      </c>
      <c r="G725" s="5">
        <v>461942</v>
      </c>
      <c r="H725" s="5" t="s">
        <v>756</v>
      </c>
      <c r="I725" s="5" t="s">
        <v>236</v>
      </c>
      <c r="J725" s="5" t="s">
        <v>546</v>
      </c>
      <c r="K725" s="5" t="s">
        <v>16</v>
      </c>
      <c r="N725" s="5" t="s">
        <v>337</v>
      </c>
      <c r="O725" s="5" t="s">
        <v>238</v>
      </c>
      <c r="R725" s="5">
        <v>1</v>
      </c>
      <c r="S725" s="5">
        <v>1</v>
      </c>
      <c r="U725" s="5">
        <v>40</v>
      </c>
      <c r="V725" s="5">
        <v>10</v>
      </c>
      <c r="W725" s="33">
        <v>45642</v>
      </c>
      <c r="X725" s="41">
        <v>45708</v>
      </c>
      <c r="Y725" s="41">
        <v>45722</v>
      </c>
      <c r="Z725" s="33">
        <v>45726</v>
      </c>
      <c r="AA725" s="39"/>
      <c r="AB725" s="39"/>
      <c r="AC725" s="39"/>
      <c r="AD725" s="39"/>
      <c r="AE725" s="33">
        <v>45373</v>
      </c>
      <c r="AF725" s="39">
        <v>45265</v>
      </c>
      <c r="AG725" s="33">
        <v>45387</v>
      </c>
      <c r="AH725" s="33">
        <v>45306</v>
      </c>
      <c r="AI725" s="33">
        <v>45497</v>
      </c>
      <c r="AJ725" s="33">
        <v>45497</v>
      </c>
      <c r="AK725" s="33">
        <v>45532</v>
      </c>
      <c r="AL725" s="39"/>
      <c r="AM725" s="33">
        <v>45540</v>
      </c>
      <c r="AN725" s="39"/>
      <c r="AO725" s="33">
        <v>45547</v>
      </c>
      <c r="AP725" s="39"/>
      <c r="AQ725" s="33">
        <v>45568</v>
      </c>
      <c r="AR725" s="39"/>
      <c r="AS725" s="33">
        <v>45610</v>
      </c>
      <c r="AT725" s="39"/>
      <c r="AU725" s="33">
        <v>45628</v>
      </c>
      <c r="AV725" s="39"/>
      <c r="AW725" s="33">
        <v>45628</v>
      </c>
      <c r="AX725" s="39"/>
      <c r="AY725" s="33">
        <v>45635</v>
      </c>
      <c r="AZ725" s="39"/>
      <c r="BD725" s="5"/>
      <c r="BG725" s="33">
        <f>Table1[[#This Row],[OKTB Meeting
(Plan)]]</f>
        <v>45635</v>
      </c>
    </row>
    <row r="726" spans="1:59" ht="14.95" hidden="1" customHeight="1" x14ac:dyDescent="0.25">
      <c r="A726" s="3">
        <v>620</v>
      </c>
      <c r="B726" s="3" t="s">
        <v>692</v>
      </c>
      <c r="C726" s="9" t="s">
        <v>122</v>
      </c>
      <c r="D726" s="37" t="str">
        <f t="shared" si="11"/>
        <v>∞</v>
      </c>
      <c r="E726" s="5" t="s">
        <v>1090</v>
      </c>
      <c r="F726" s="5" t="s">
        <v>817</v>
      </c>
      <c r="G726" s="5">
        <v>484191</v>
      </c>
      <c r="H726" s="5" t="s">
        <v>1093</v>
      </c>
      <c r="I726" s="5" t="s">
        <v>236</v>
      </c>
      <c r="J726" s="5" t="s">
        <v>546</v>
      </c>
      <c r="K726" s="5" t="s">
        <v>16</v>
      </c>
      <c r="N726" s="5" t="s">
        <v>337</v>
      </c>
      <c r="O726" s="5" t="s">
        <v>238</v>
      </c>
      <c r="R726" s="5">
        <v>1</v>
      </c>
      <c r="S726" s="5">
        <v>1</v>
      </c>
      <c r="U726" s="5">
        <v>40</v>
      </c>
      <c r="V726" s="5">
        <v>10</v>
      </c>
      <c r="W726" s="33">
        <v>45642</v>
      </c>
      <c r="X726" s="41">
        <v>45708</v>
      </c>
      <c r="Y726" s="41">
        <v>45722</v>
      </c>
      <c r="Z726" s="33">
        <v>45726</v>
      </c>
      <c r="AA726" s="39"/>
      <c r="AB726" s="39"/>
      <c r="AC726" s="39"/>
      <c r="AD726" s="39"/>
      <c r="AE726" s="33">
        <v>45373</v>
      </c>
      <c r="AF726" s="39">
        <v>45265</v>
      </c>
      <c r="AG726" s="33">
        <v>45387</v>
      </c>
      <c r="AH726" s="33">
        <v>45672</v>
      </c>
      <c r="AI726" s="33">
        <v>45497</v>
      </c>
      <c r="AJ726" s="33">
        <v>45497</v>
      </c>
      <c r="AK726" s="33">
        <v>45532</v>
      </c>
      <c r="AL726" s="39"/>
      <c r="AM726" s="33">
        <v>45540</v>
      </c>
      <c r="AN726" s="39"/>
      <c r="AO726" s="33">
        <v>45547</v>
      </c>
      <c r="AP726" s="39"/>
      <c r="AQ726" s="33">
        <v>45568</v>
      </c>
      <c r="AR726" s="39"/>
      <c r="AS726" s="33">
        <v>45610</v>
      </c>
      <c r="AT726" s="39"/>
      <c r="AU726" s="33">
        <v>45628</v>
      </c>
      <c r="AV726" s="39"/>
      <c r="AW726" s="33">
        <v>45628</v>
      </c>
      <c r="AX726" s="39"/>
      <c r="AY726" s="33">
        <v>45635</v>
      </c>
      <c r="AZ726" s="39"/>
      <c r="BD726" s="5"/>
      <c r="BG726" s="33">
        <f>Table1[[#This Row],[OKTB Meeting
(Plan)]]</f>
        <v>45635</v>
      </c>
    </row>
    <row r="727" spans="1:59" ht="14.95" hidden="1" customHeight="1" x14ac:dyDescent="0.25">
      <c r="A727" s="3">
        <v>621</v>
      </c>
      <c r="B727" s="3" t="s">
        <v>692</v>
      </c>
      <c r="C727" s="9" t="s">
        <v>122</v>
      </c>
      <c r="D727" s="37" t="str">
        <f t="shared" si="11"/>
        <v>∞</v>
      </c>
      <c r="E727" s="5" t="s">
        <v>1090</v>
      </c>
      <c r="F727" s="5" t="s">
        <v>817</v>
      </c>
      <c r="G727" s="5">
        <v>462096</v>
      </c>
      <c r="H727" s="5" t="s">
        <v>1094</v>
      </c>
      <c r="I727" s="5" t="s">
        <v>236</v>
      </c>
      <c r="J727" s="5" t="s">
        <v>546</v>
      </c>
      <c r="K727" s="5" t="s">
        <v>16</v>
      </c>
      <c r="N727" s="5" t="s">
        <v>337</v>
      </c>
      <c r="O727" s="5" t="s">
        <v>238</v>
      </c>
      <c r="R727" s="5">
        <v>1</v>
      </c>
      <c r="S727" s="5">
        <v>1</v>
      </c>
      <c r="U727" s="5">
        <v>40</v>
      </c>
      <c r="V727" s="5">
        <v>10</v>
      </c>
      <c r="W727" s="33">
        <v>45642</v>
      </c>
      <c r="X727" s="41">
        <v>45708</v>
      </c>
      <c r="Y727" s="41">
        <v>45722</v>
      </c>
      <c r="Z727" s="33">
        <v>45726</v>
      </c>
      <c r="AA727" s="39"/>
      <c r="AB727" s="39"/>
      <c r="AC727" s="39"/>
      <c r="AD727" s="39"/>
      <c r="AE727" s="33">
        <v>45373</v>
      </c>
      <c r="AF727" s="39">
        <v>45265</v>
      </c>
      <c r="AG727" s="33">
        <v>45387</v>
      </c>
      <c r="AH727" s="33">
        <v>45306</v>
      </c>
      <c r="AI727" s="33">
        <v>45497</v>
      </c>
      <c r="AJ727" s="33">
        <v>45497</v>
      </c>
      <c r="AK727" s="33">
        <v>45532</v>
      </c>
      <c r="AL727" s="39"/>
      <c r="AM727" s="33">
        <v>45540</v>
      </c>
      <c r="AN727" s="39"/>
      <c r="AO727" s="33">
        <v>45547</v>
      </c>
      <c r="AP727" s="39"/>
      <c r="AQ727" s="33">
        <v>45568</v>
      </c>
      <c r="AR727" s="39"/>
      <c r="AS727" s="33">
        <v>45610</v>
      </c>
      <c r="AT727" s="39"/>
      <c r="AU727" s="33">
        <v>45628</v>
      </c>
      <c r="AV727" s="39"/>
      <c r="AW727" s="33">
        <v>45628</v>
      </c>
      <c r="AX727" s="39"/>
      <c r="AY727" s="33">
        <v>45635</v>
      </c>
      <c r="AZ727" s="39"/>
      <c r="BD727" s="5"/>
      <c r="BG727" s="33">
        <f>Table1[[#This Row],[OKTB Meeting
(Plan)]]</f>
        <v>45635</v>
      </c>
    </row>
    <row r="728" spans="1:59" ht="14.95" hidden="1" customHeight="1" x14ac:dyDescent="0.25">
      <c r="A728" s="3">
        <v>737</v>
      </c>
      <c r="B728" s="3" t="s">
        <v>692</v>
      </c>
      <c r="C728" s="9" t="s">
        <v>122</v>
      </c>
      <c r="D728" s="37" t="str">
        <f t="shared" si="11"/>
        <v>∞</v>
      </c>
      <c r="E728" s="5" t="s">
        <v>1157</v>
      </c>
      <c r="F728" s="5" t="s">
        <v>1158</v>
      </c>
      <c r="H728" s="5" t="s">
        <v>360</v>
      </c>
      <c r="I728" s="5" t="s">
        <v>293</v>
      </c>
      <c r="J728" s="5" t="s">
        <v>546</v>
      </c>
      <c r="K728" s="5" t="s">
        <v>16</v>
      </c>
      <c r="O728" s="5" t="s">
        <v>122</v>
      </c>
      <c r="R728" s="5">
        <v>1</v>
      </c>
      <c r="S728" s="5">
        <v>0.5</v>
      </c>
      <c r="U728" s="5">
        <v>10</v>
      </c>
      <c r="V728" s="5">
        <v>10</v>
      </c>
      <c r="W728" s="33">
        <v>45741</v>
      </c>
      <c r="X728" s="41">
        <v>45754</v>
      </c>
      <c r="Y728" s="41">
        <v>45768</v>
      </c>
      <c r="Z728" s="33">
        <v>45770</v>
      </c>
      <c r="AA728" s="39"/>
      <c r="AB728" s="39"/>
      <c r="AC728" s="39"/>
      <c r="AD728" s="39"/>
      <c r="AE728" s="33">
        <v>45463</v>
      </c>
      <c r="AF728" s="39"/>
      <c r="AG728" s="33" t="s">
        <v>112</v>
      </c>
      <c r="AH728" s="39"/>
      <c r="AI728" s="33">
        <v>45586</v>
      </c>
      <c r="AJ728" s="39"/>
      <c r="AK728" s="33" t="s">
        <v>112</v>
      </c>
      <c r="AL728" s="39"/>
      <c r="AM728" s="33">
        <v>45630</v>
      </c>
      <c r="AN728" s="39"/>
      <c r="AO728" s="33">
        <v>45637</v>
      </c>
      <c r="AP728" s="39"/>
      <c r="AQ728" s="33">
        <v>45670</v>
      </c>
      <c r="AR728" s="39"/>
      <c r="AS728" s="33">
        <v>45713</v>
      </c>
      <c r="AT728" s="39"/>
      <c r="AU728" s="33">
        <v>45727</v>
      </c>
      <c r="AV728" s="39"/>
      <c r="AW728" s="33">
        <v>45727</v>
      </c>
      <c r="AX728" s="39"/>
      <c r="AY728" s="33">
        <v>45734</v>
      </c>
      <c r="AZ728" s="39"/>
      <c r="BD728" s="5"/>
      <c r="BG728" s="33">
        <f>Table1[[#This Row],[OKTB Meeting
(Plan)]]</f>
        <v>45734</v>
      </c>
    </row>
    <row r="729" spans="1:59" ht="14.95" hidden="1" customHeight="1" x14ac:dyDescent="0.25">
      <c r="A729" s="3">
        <v>738</v>
      </c>
      <c r="B729" s="3" t="s">
        <v>692</v>
      </c>
      <c r="C729" s="9" t="s">
        <v>122</v>
      </c>
      <c r="D729" s="37" t="str">
        <f t="shared" si="11"/>
        <v>∞</v>
      </c>
      <c r="E729" s="5" t="s">
        <v>1159</v>
      </c>
      <c r="F729" s="5" t="s">
        <v>1158</v>
      </c>
      <c r="H729" s="5" t="s">
        <v>309</v>
      </c>
      <c r="I729" s="5" t="s">
        <v>293</v>
      </c>
      <c r="J729" s="5" t="s">
        <v>546</v>
      </c>
      <c r="K729" s="5" t="s">
        <v>16</v>
      </c>
      <c r="O729" s="5" t="s">
        <v>122</v>
      </c>
      <c r="R729" s="5">
        <v>1</v>
      </c>
      <c r="S729" s="5">
        <v>0.5</v>
      </c>
      <c r="U729" s="5">
        <v>10</v>
      </c>
      <c r="V729" s="5">
        <v>10</v>
      </c>
      <c r="W729" s="33">
        <v>45741</v>
      </c>
      <c r="X729" s="41">
        <v>45754</v>
      </c>
      <c r="Y729" s="41">
        <v>45768</v>
      </c>
      <c r="Z729" s="33">
        <v>45770</v>
      </c>
      <c r="AA729" s="39"/>
      <c r="AB729" s="39"/>
      <c r="AC729" s="39"/>
      <c r="AD729" s="39"/>
      <c r="AE729" s="33">
        <v>45463</v>
      </c>
      <c r="AF729" s="39"/>
      <c r="AG729" s="33" t="s">
        <v>112</v>
      </c>
      <c r="AH729" s="39"/>
      <c r="AI729" s="33">
        <v>45586</v>
      </c>
      <c r="AJ729" s="39"/>
      <c r="AK729" s="33" t="s">
        <v>112</v>
      </c>
      <c r="AL729" s="39"/>
      <c r="AM729" s="33">
        <v>45630</v>
      </c>
      <c r="AN729" s="39"/>
      <c r="AO729" s="33">
        <v>45637</v>
      </c>
      <c r="AP729" s="39"/>
      <c r="AQ729" s="33">
        <v>45670</v>
      </c>
      <c r="AR729" s="39"/>
      <c r="AS729" s="33">
        <v>45713</v>
      </c>
      <c r="AT729" s="39"/>
      <c r="AU729" s="33">
        <v>45727</v>
      </c>
      <c r="AV729" s="39"/>
      <c r="AW729" s="33">
        <v>45727</v>
      </c>
      <c r="AX729" s="39"/>
      <c r="AY729" s="33">
        <v>45734</v>
      </c>
      <c r="AZ729" s="39"/>
      <c r="BD729" s="5"/>
      <c r="BG729" s="33">
        <f>Table1[[#This Row],[OKTB Meeting
(Plan)]]</f>
        <v>45734</v>
      </c>
    </row>
    <row r="730" spans="1:59" ht="14.95" hidden="1" customHeight="1" x14ac:dyDescent="0.25">
      <c r="A730" s="3">
        <v>739</v>
      </c>
      <c r="B730" s="3" t="s">
        <v>692</v>
      </c>
      <c r="C730" s="9" t="s">
        <v>122</v>
      </c>
      <c r="D730" s="37" t="str">
        <f t="shared" si="11"/>
        <v>∞</v>
      </c>
      <c r="E730" s="5" t="s">
        <v>1159</v>
      </c>
      <c r="F730" s="5" t="s">
        <v>1158</v>
      </c>
      <c r="H730" s="5" t="s">
        <v>536</v>
      </c>
      <c r="I730" s="5" t="s">
        <v>293</v>
      </c>
      <c r="J730" s="5" t="s">
        <v>546</v>
      </c>
      <c r="K730" s="5" t="s">
        <v>16</v>
      </c>
      <c r="O730" s="5" t="s">
        <v>122</v>
      </c>
      <c r="R730" s="5">
        <v>1</v>
      </c>
      <c r="S730" s="5">
        <v>0.5</v>
      </c>
      <c r="U730" s="5">
        <v>10</v>
      </c>
      <c r="V730" s="5">
        <v>10</v>
      </c>
      <c r="W730" s="33">
        <v>45741</v>
      </c>
      <c r="X730" s="41">
        <v>45754</v>
      </c>
      <c r="Y730" s="41">
        <v>45768</v>
      </c>
      <c r="Z730" s="33">
        <v>45770</v>
      </c>
      <c r="AA730" s="39"/>
      <c r="AB730" s="39"/>
      <c r="AC730" s="39"/>
      <c r="AD730" s="39"/>
      <c r="AE730" s="33">
        <v>45463</v>
      </c>
      <c r="AF730" s="39"/>
      <c r="AG730" s="33" t="s">
        <v>112</v>
      </c>
      <c r="AH730" s="39"/>
      <c r="AI730" s="33">
        <v>45586</v>
      </c>
      <c r="AJ730" s="39"/>
      <c r="AK730" s="33" t="s">
        <v>112</v>
      </c>
      <c r="AL730" s="39"/>
      <c r="AM730" s="33">
        <v>45630</v>
      </c>
      <c r="AN730" s="39"/>
      <c r="AO730" s="33">
        <v>45637</v>
      </c>
      <c r="AP730" s="39"/>
      <c r="AQ730" s="33">
        <v>45670</v>
      </c>
      <c r="AR730" s="39"/>
      <c r="AS730" s="33">
        <v>45713</v>
      </c>
      <c r="AT730" s="39"/>
      <c r="AU730" s="33">
        <v>45727</v>
      </c>
      <c r="AV730" s="39"/>
      <c r="AW730" s="33">
        <v>45727</v>
      </c>
      <c r="AX730" s="39"/>
      <c r="AY730" s="33">
        <v>45734</v>
      </c>
      <c r="AZ730" s="39"/>
      <c r="BD730" s="5"/>
      <c r="BG730" s="33">
        <f>Table1[[#This Row],[OKTB Meeting
(Plan)]]</f>
        <v>45734</v>
      </c>
    </row>
    <row r="731" spans="1:59" ht="14.95" hidden="1" customHeight="1" x14ac:dyDescent="0.25">
      <c r="A731" s="3">
        <v>740</v>
      </c>
      <c r="B731" s="3" t="s">
        <v>692</v>
      </c>
      <c r="C731" s="9" t="s">
        <v>122</v>
      </c>
      <c r="D731" s="37" t="str">
        <f t="shared" si="11"/>
        <v>∞</v>
      </c>
      <c r="E731" s="5" t="s">
        <v>1159</v>
      </c>
      <c r="F731" s="5" t="s">
        <v>1160</v>
      </c>
      <c r="H731" s="5" t="s">
        <v>1161</v>
      </c>
      <c r="I731" s="5" t="s">
        <v>293</v>
      </c>
      <c r="J731" s="5" t="s">
        <v>546</v>
      </c>
      <c r="K731" s="5" t="s">
        <v>16</v>
      </c>
      <c r="O731" s="5" t="s">
        <v>122</v>
      </c>
      <c r="R731" s="5">
        <v>1</v>
      </c>
      <c r="S731" s="5">
        <v>0.5</v>
      </c>
      <c r="U731" s="5">
        <v>10</v>
      </c>
      <c r="V731" s="5">
        <v>10</v>
      </c>
      <c r="W731" s="33">
        <v>45741</v>
      </c>
      <c r="X731" s="41">
        <v>45754</v>
      </c>
      <c r="Y731" s="41">
        <v>45768</v>
      </c>
      <c r="Z731" s="33">
        <v>45770</v>
      </c>
      <c r="AA731" s="39"/>
      <c r="AB731" s="39"/>
      <c r="AC731" s="39"/>
      <c r="AD731" s="39"/>
      <c r="AE731" s="33">
        <v>45463</v>
      </c>
      <c r="AF731" s="39"/>
      <c r="AG731" s="33" t="s">
        <v>112</v>
      </c>
      <c r="AH731" s="39"/>
      <c r="AI731" s="33">
        <v>45586</v>
      </c>
      <c r="AJ731" s="39"/>
      <c r="AK731" s="33" t="s">
        <v>112</v>
      </c>
      <c r="AL731" s="39"/>
      <c r="AM731" s="33">
        <v>45630</v>
      </c>
      <c r="AN731" s="39"/>
      <c r="AO731" s="33">
        <v>45637</v>
      </c>
      <c r="AP731" s="39"/>
      <c r="AQ731" s="33">
        <v>45670</v>
      </c>
      <c r="AR731" s="39"/>
      <c r="AS731" s="33">
        <v>45713</v>
      </c>
      <c r="AT731" s="39"/>
      <c r="AU731" s="33">
        <v>45727</v>
      </c>
      <c r="AV731" s="39"/>
      <c r="AW731" s="33">
        <v>45727</v>
      </c>
      <c r="AX731" s="39"/>
      <c r="AY731" s="33">
        <v>45734</v>
      </c>
      <c r="AZ731" s="39"/>
      <c r="BD731" s="5"/>
      <c r="BG731" s="33">
        <f>Table1[[#This Row],[OKTB Meeting
(Plan)]]</f>
        <v>45734</v>
      </c>
    </row>
    <row r="732" spans="1:59" ht="14.95" hidden="1" customHeight="1" x14ac:dyDescent="0.25">
      <c r="A732" s="3">
        <v>741</v>
      </c>
      <c r="B732" s="3" t="s">
        <v>692</v>
      </c>
      <c r="C732" s="9" t="s">
        <v>122</v>
      </c>
      <c r="D732" s="37" t="str">
        <f t="shared" si="11"/>
        <v>∞</v>
      </c>
      <c r="E732" s="5" t="s">
        <v>1159</v>
      </c>
      <c r="F732" s="5" t="s">
        <v>1160</v>
      </c>
      <c r="H732" s="5" t="s">
        <v>1162</v>
      </c>
      <c r="I732" s="5" t="s">
        <v>293</v>
      </c>
      <c r="J732" s="5" t="s">
        <v>546</v>
      </c>
      <c r="K732" s="5" t="s">
        <v>16</v>
      </c>
      <c r="O732" s="5" t="s">
        <v>122</v>
      </c>
      <c r="R732" s="5">
        <v>1</v>
      </c>
      <c r="S732" s="5">
        <v>0.5</v>
      </c>
      <c r="U732" s="5">
        <v>10</v>
      </c>
      <c r="V732" s="5">
        <v>10</v>
      </c>
      <c r="W732" s="33">
        <v>45741</v>
      </c>
      <c r="X732" s="41">
        <v>45754</v>
      </c>
      <c r="Y732" s="41">
        <v>45768</v>
      </c>
      <c r="Z732" s="33">
        <v>45770</v>
      </c>
      <c r="AA732" s="39"/>
      <c r="AB732" s="39"/>
      <c r="AC732" s="39"/>
      <c r="AD732" s="39"/>
      <c r="AE732" s="33">
        <v>45463</v>
      </c>
      <c r="AF732" s="39"/>
      <c r="AG732" s="33" t="s">
        <v>112</v>
      </c>
      <c r="AH732" s="39"/>
      <c r="AI732" s="33">
        <v>45586</v>
      </c>
      <c r="AJ732" s="39"/>
      <c r="AK732" s="33" t="s">
        <v>112</v>
      </c>
      <c r="AL732" s="39"/>
      <c r="AM732" s="33">
        <v>45630</v>
      </c>
      <c r="AN732" s="39"/>
      <c r="AO732" s="33">
        <v>45637</v>
      </c>
      <c r="AP732" s="39"/>
      <c r="AQ732" s="33">
        <v>45670</v>
      </c>
      <c r="AR732" s="39"/>
      <c r="AS732" s="33">
        <v>45713</v>
      </c>
      <c r="AT732" s="39"/>
      <c r="AU732" s="33">
        <v>45727</v>
      </c>
      <c r="AV732" s="39"/>
      <c r="AW732" s="33">
        <v>45727</v>
      </c>
      <c r="AX732" s="39"/>
      <c r="AY732" s="33">
        <v>45734</v>
      </c>
      <c r="AZ732" s="39"/>
      <c r="BD732" s="5"/>
      <c r="BG732" s="33">
        <f>Table1[[#This Row],[OKTB Meeting
(Plan)]]</f>
        <v>45734</v>
      </c>
    </row>
    <row r="733" spans="1:59" ht="14.95" hidden="1" customHeight="1" x14ac:dyDescent="0.25">
      <c r="A733" s="3">
        <v>742</v>
      </c>
      <c r="B733" s="3" t="s">
        <v>692</v>
      </c>
      <c r="C733" s="9" t="s">
        <v>122</v>
      </c>
      <c r="D733" s="37" t="str">
        <f t="shared" si="11"/>
        <v>∞</v>
      </c>
      <c r="E733" s="5" t="s">
        <v>1159</v>
      </c>
      <c r="F733" s="5" t="s">
        <v>1158</v>
      </c>
      <c r="H733" s="5" t="s">
        <v>203</v>
      </c>
      <c r="I733" s="5" t="s">
        <v>293</v>
      </c>
      <c r="J733" s="5" t="s">
        <v>546</v>
      </c>
      <c r="K733" s="5" t="s">
        <v>16</v>
      </c>
      <c r="O733" s="5" t="s">
        <v>122</v>
      </c>
      <c r="R733" s="5">
        <v>1</v>
      </c>
      <c r="S733" s="5">
        <v>0.5</v>
      </c>
      <c r="U733" s="5">
        <v>10</v>
      </c>
      <c r="V733" s="5">
        <v>10</v>
      </c>
      <c r="W733" s="33">
        <v>45741</v>
      </c>
      <c r="X733" s="41">
        <v>45754</v>
      </c>
      <c r="Y733" s="41">
        <v>45768</v>
      </c>
      <c r="Z733" s="33">
        <v>45770</v>
      </c>
      <c r="AA733" s="39"/>
      <c r="AB733" s="39"/>
      <c r="AC733" s="39"/>
      <c r="AD733" s="39"/>
      <c r="AE733" s="33">
        <v>45463</v>
      </c>
      <c r="AF733" s="39"/>
      <c r="AG733" s="33" t="s">
        <v>112</v>
      </c>
      <c r="AH733" s="39"/>
      <c r="AI733" s="33">
        <v>45586</v>
      </c>
      <c r="AJ733" s="39"/>
      <c r="AK733" s="33" t="s">
        <v>112</v>
      </c>
      <c r="AL733" s="39"/>
      <c r="AM733" s="33">
        <v>45630</v>
      </c>
      <c r="AN733" s="39"/>
      <c r="AO733" s="33">
        <v>45637</v>
      </c>
      <c r="AP733" s="39"/>
      <c r="AQ733" s="33">
        <v>45670</v>
      </c>
      <c r="AR733" s="39"/>
      <c r="AS733" s="33">
        <v>45713</v>
      </c>
      <c r="AT733" s="39"/>
      <c r="AU733" s="33">
        <v>45727</v>
      </c>
      <c r="AV733" s="39"/>
      <c r="AW733" s="33">
        <v>45727</v>
      </c>
      <c r="AX733" s="39"/>
      <c r="AY733" s="33">
        <v>45734</v>
      </c>
      <c r="AZ733" s="39"/>
      <c r="BD733" s="5"/>
      <c r="BG733" s="33">
        <f>Table1[[#This Row],[OKTB Meeting
(Plan)]]</f>
        <v>45734</v>
      </c>
    </row>
    <row r="734" spans="1:59" ht="14.95" hidden="1" customHeight="1" x14ac:dyDescent="0.25">
      <c r="A734" s="3">
        <v>718</v>
      </c>
      <c r="B734" s="3" t="s">
        <v>692</v>
      </c>
      <c r="C734" s="9" t="s">
        <v>122</v>
      </c>
      <c r="D734" s="37" t="str">
        <f t="shared" si="11"/>
        <v>∞</v>
      </c>
      <c r="E734" s="5" t="s">
        <v>1197</v>
      </c>
      <c r="F734" s="5" t="s">
        <v>1160</v>
      </c>
      <c r="H734" s="5" t="s">
        <v>2091</v>
      </c>
      <c r="I734" s="5" t="s">
        <v>293</v>
      </c>
      <c r="J734" s="5" t="s">
        <v>546</v>
      </c>
      <c r="K734" s="5" t="s">
        <v>4</v>
      </c>
      <c r="O734" s="5" t="s">
        <v>122</v>
      </c>
      <c r="R734" s="5">
        <v>1</v>
      </c>
      <c r="S734" s="5">
        <v>0.5</v>
      </c>
      <c r="U734" s="5">
        <v>10</v>
      </c>
      <c r="V734" s="5">
        <v>10</v>
      </c>
      <c r="W734" s="33">
        <v>45832</v>
      </c>
      <c r="X734" s="41">
        <v>45846</v>
      </c>
      <c r="Y734" s="41">
        <v>45860</v>
      </c>
      <c r="Z734" s="33">
        <v>45862</v>
      </c>
      <c r="AA734" s="39"/>
      <c r="AB734" s="39"/>
      <c r="AC734" s="39"/>
      <c r="AD734" s="39"/>
      <c r="AE734" s="33">
        <v>45554</v>
      </c>
      <c r="AF734" s="39"/>
      <c r="AG734" s="33" t="s">
        <v>112</v>
      </c>
      <c r="AH734" s="39"/>
      <c r="AI734" s="33">
        <v>45688</v>
      </c>
      <c r="AJ734" s="39"/>
      <c r="AK734" s="33" t="s">
        <v>112</v>
      </c>
      <c r="AL734" s="39"/>
      <c r="AM734" s="33">
        <v>45730</v>
      </c>
      <c r="AN734" s="39"/>
      <c r="AO734" s="33">
        <v>45737</v>
      </c>
      <c r="AP734" s="39"/>
      <c r="AQ734" s="33">
        <v>45758</v>
      </c>
      <c r="AR734" s="39"/>
      <c r="AS734" s="33">
        <v>45800</v>
      </c>
      <c r="AT734" s="39"/>
      <c r="AU734" s="33">
        <v>45817</v>
      </c>
      <c r="AV734" s="39"/>
      <c r="AW734" s="33">
        <v>45817</v>
      </c>
      <c r="AX734" s="39"/>
      <c r="AY734" s="33">
        <v>45824</v>
      </c>
      <c r="AZ734" s="39"/>
      <c r="BD734" s="5"/>
      <c r="BG734" s="33">
        <f>Table1[[#This Row],[OKTB Meeting
(Plan)]]</f>
        <v>45824</v>
      </c>
    </row>
    <row r="735" spans="1:59" ht="14.95" hidden="1" customHeight="1" x14ac:dyDescent="0.25">
      <c r="A735" s="3">
        <v>719</v>
      </c>
      <c r="B735" s="3" t="s">
        <v>692</v>
      </c>
      <c r="C735" s="9" t="s">
        <v>122</v>
      </c>
      <c r="D735" s="37" t="str">
        <f t="shared" si="11"/>
        <v>∞</v>
      </c>
      <c r="E735" s="5" t="s">
        <v>1197</v>
      </c>
      <c r="F735" s="5" t="s">
        <v>1160</v>
      </c>
      <c r="H735" s="5" t="s">
        <v>2091</v>
      </c>
      <c r="I735" s="5" t="s">
        <v>293</v>
      </c>
      <c r="J735" s="5" t="s">
        <v>546</v>
      </c>
      <c r="K735" s="5" t="s">
        <v>4</v>
      </c>
      <c r="O735" s="5" t="s">
        <v>122</v>
      </c>
      <c r="R735" s="5">
        <v>1</v>
      </c>
      <c r="S735" s="5">
        <v>0.5</v>
      </c>
      <c r="U735" s="5">
        <v>10</v>
      </c>
      <c r="V735" s="5">
        <v>10</v>
      </c>
      <c r="W735" s="33">
        <v>45832</v>
      </c>
      <c r="X735" s="41">
        <v>45846</v>
      </c>
      <c r="Y735" s="41">
        <v>45860</v>
      </c>
      <c r="Z735" s="33">
        <v>45862</v>
      </c>
      <c r="AA735" s="39"/>
      <c r="AB735" s="39"/>
      <c r="AC735" s="39"/>
      <c r="AD735" s="39"/>
      <c r="AE735" s="33">
        <v>45191</v>
      </c>
      <c r="AF735" s="39"/>
      <c r="AG735" s="33" t="s">
        <v>112</v>
      </c>
      <c r="AH735" s="39"/>
      <c r="AI735" s="33">
        <v>45689</v>
      </c>
      <c r="AJ735" s="39"/>
      <c r="AK735" s="33" t="s">
        <v>112</v>
      </c>
      <c r="AL735" s="39"/>
      <c r="AM735" s="33">
        <v>45730</v>
      </c>
      <c r="AN735" s="39"/>
      <c r="AO735" s="33">
        <v>45737</v>
      </c>
      <c r="AP735" s="39"/>
      <c r="AQ735" s="33">
        <v>45758</v>
      </c>
      <c r="AR735" s="39"/>
      <c r="AS735" s="33">
        <v>45800</v>
      </c>
      <c r="AT735" s="39"/>
      <c r="AU735" s="33">
        <v>45815</v>
      </c>
      <c r="AV735" s="39"/>
      <c r="AW735" s="33">
        <v>45815</v>
      </c>
      <c r="AX735" s="39"/>
      <c r="AY735" s="33">
        <v>45822</v>
      </c>
      <c r="AZ735" s="39"/>
      <c r="BD735" s="5"/>
      <c r="BG735" s="33">
        <f>Table1[[#This Row],[OKTB Meeting
(Plan)]]</f>
        <v>45822</v>
      </c>
    </row>
    <row r="736" spans="1:59" ht="14.95" hidden="1" customHeight="1" x14ac:dyDescent="0.25">
      <c r="A736" s="3">
        <v>729</v>
      </c>
      <c r="B736" s="3" t="s">
        <v>692</v>
      </c>
      <c r="C736" s="9" t="s">
        <v>122</v>
      </c>
      <c r="D736" s="37" t="str">
        <f t="shared" si="11"/>
        <v>∞</v>
      </c>
      <c r="E736" s="5" t="s">
        <v>320</v>
      </c>
      <c r="F736" s="5" t="s">
        <v>1151</v>
      </c>
      <c r="I736" s="5" t="s">
        <v>236</v>
      </c>
      <c r="J736" s="5" t="s">
        <v>118</v>
      </c>
      <c r="K736" s="5" t="s">
        <v>4</v>
      </c>
      <c r="L736" s="28"/>
      <c r="M736" s="5" t="s">
        <v>237</v>
      </c>
      <c r="N736" s="5" t="s">
        <v>1132</v>
      </c>
      <c r="O736" s="5" t="s">
        <v>311</v>
      </c>
      <c r="Q736" s="5" t="s">
        <v>697</v>
      </c>
      <c r="R736" s="5">
        <v>1</v>
      </c>
      <c r="S736" s="5">
        <v>1.5</v>
      </c>
      <c r="T736" s="5" t="s">
        <v>23</v>
      </c>
      <c r="U736" s="5">
        <v>50</v>
      </c>
      <c r="V736" s="5">
        <v>20</v>
      </c>
      <c r="W736" s="33">
        <v>45733</v>
      </c>
      <c r="X736" s="41">
        <v>45786</v>
      </c>
      <c r="Y736" s="41">
        <v>45800</v>
      </c>
      <c r="Z736" s="33">
        <v>45805</v>
      </c>
      <c r="AA736" s="39"/>
      <c r="AB736" s="39"/>
      <c r="AC736" s="39"/>
      <c r="AD736" s="39"/>
      <c r="AE736" s="33">
        <v>45454</v>
      </c>
      <c r="AF736" s="39"/>
      <c r="AG736" s="33">
        <v>45469</v>
      </c>
      <c r="AH736" s="39"/>
      <c r="AI736" s="33">
        <v>45576</v>
      </c>
      <c r="AJ736" s="39"/>
      <c r="AK736" s="33">
        <v>45611</v>
      </c>
      <c r="AL736" s="39"/>
      <c r="AM736" s="33">
        <v>45618</v>
      </c>
      <c r="AN736" s="39"/>
      <c r="AO736" s="33">
        <v>45629</v>
      </c>
      <c r="AP736" s="39"/>
      <c r="AQ736" s="33">
        <v>45660</v>
      </c>
      <c r="AR736" s="39"/>
      <c r="AS736" s="33">
        <v>45705</v>
      </c>
      <c r="AT736" s="39"/>
      <c r="AU736" s="33">
        <v>45719</v>
      </c>
      <c r="AV736" s="39"/>
      <c r="AW736" s="33">
        <v>45719</v>
      </c>
      <c r="AX736" s="39"/>
      <c r="AY736" s="33">
        <v>45726</v>
      </c>
      <c r="AZ736" s="39"/>
      <c r="BC736" s="28" t="s">
        <v>1137</v>
      </c>
      <c r="BD736" s="5"/>
      <c r="BG736" s="33">
        <f>Table1[[#This Row],[OKTB Meeting
(Plan)]]</f>
        <v>45726</v>
      </c>
    </row>
    <row r="737" spans="1:59" ht="14.95" hidden="1" customHeight="1" x14ac:dyDescent="0.25">
      <c r="A737" s="3">
        <v>730</v>
      </c>
      <c r="B737" s="3" t="s">
        <v>692</v>
      </c>
      <c r="C737" s="9" t="s">
        <v>122</v>
      </c>
      <c r="D737" s="37" t="str">
        <f t="shared" si="11"/>
        <v>∞</v>
      </c>
      <c r="E737" s="5" t="s">
        <v>320</v>
      </c>
      <c r="F737" s="5" t="s">
        <v>1152</v>
      </c>
      <c r="I737" s="5" t="s">
        <v>236</v>
      </c>
      <c r="J737" s="5" t="s">
        <v>118</v>
      </c>
      <c r="K737" s="5" t="s">
        <v>4</v>
      </c>
      <c r="L737" s="28"/>
      <c r="M737" s="5" t="s">
        <v>237</v>
      </c>
      <c r="N737" s="5" t="s">
        <v>1132</v>
      </c>
      <c r="O737" s="5" t="s">
        <v>311</v>
      </c>
      <c r="Q737" s="5" t="s">
        <v>697</v>
      </c>
      <c r="R737" s="5">
        <v>1</v>
      </c>
      <c r="S737" s="5">
        <v>1.5</v>
      </c>
      <c r="T737" s="5" t="s">
        <v>23</v>
      </c>
      <c r="U737" s="5">
        <v>50</v>
      </c>
      <c r="V737" s="5">
        <v>20</v>
      </c>
      <c r="W737" s="33">
        <v>45733</v>
      </c>
      <c r="X737" s="41">
        <v>45786</v>
      </c>
      <c r="Y737" s="41">
        <v>45800</v>
      </c>
      <c r="Z737" s="33">
        <v>45805</v>
      </c>
      <c r="AA737" s="39"/>
      <c r="AB737" s="39"/>
      <c r="AC737" s="39"/>
      <c r="AD737" s="39"/>
      <c r="AE737" s="33">
        <v>45454</v>
      </c>
      <c r="AF737" s="39"/>
      <c r="AG737" s="33">
        <v>45469</v>
      </c>
      <c r="AH737" s="39"/>
      <c r="AI737" s="33">
        <v>45576</v>
      </c>
      <c r="AJ737" s="39"/>
      <c r="AK737" s="33">
        <v>45611</v>
      </c>
      <c r="AL737" s="39"/>
      <c r="AM737" s="33">
        <v>45618</v>
      </c>
      <c r="AN737" s="39"/>
      <c r="AO737" s="33">
        <v>45629</v>
      </c>
      <c r="AP737" s="39"/>
      <c r="AQ737" s="33">
        <v>45660</v>
      </c>
      <c r="AR737" s="39"/>
      <c r="AS737" s="33">
        <v>45705</v>
      </c>
      <c r="AT737" s="39"/>
      <c r="AU737" s="33">
        <v>45719</v>
      </c>
      <c r="AV737" s="39"/>
      <c r="AW737" s="33">
        <v>45719</v>
      </c>
      <c r="AX737" s="39"/>
      <c r="AY737" s="33">
        <v>45726</v>
      </c>
      <c r="AZ737" s="39"/>
      <c r="BC737" s="28" t="s">
        <v>1137</v>
      </c>
      <c r="BD737" s="5"/>
      <c r="BG737" s="33">
        <f>Table1[[#This Row],[OKTB Meeting
(Plan)]]</f>
        <v>45726</v>
      </c>
    </row>
    <row r="738" spans="1:59" ht="14.95" hidden="1" customHeight="1" x14ac:dyDescent="0.25">
      <c r="A738" s="3">
        <v>731</v>
      </c>
      <c r="B738" s="3" t="s">
        <v>692</v>
      </c>
      <c r="C738" s="9" t="s">
        <v>122</v>
      </c>
      <c r="D738" s="37" t="str">
        <f t="shared" si="11"/>
        <v>∞</v>
      </c>
      <c r="E738" s="5" t="s">
        <v>320</v>
      </c>
      <c r="F738" s="5" t="s">
        <v>1153</v>
      </c>
      <c r="I738" s="5" t="s">
        <v>236</v>
      </c>
      <c r="J738" s="5" t="s">
        <v>118</v>
      </c>
      <c r="K738" s="5" t="s">
        <v>4</v>
      </c>
      <c r="L738" s="28"/>
      <c r="M738" s="5" t="s">
        <v>237</v>
      </c>
      <c r="N738" s="5" t="s">
        <v>1132</v>
      </c>
      <c r="O738" s="5" t="s">
        <v>311</v>
      </c>
      <c r="Q738" s="5" t="s">
        <v>697</v>
      </c>
      <c r="R738" s="5">
        <v>1</v>
      </c>
      <c r="S738" s="5">
        <v>1.5</v>
      </c>
      <c r="T738" s="5" t="s">
        <v>23</v>
      </c>
      <c r="U738" s="5">
        <v>50</v>
      </c>
      <c r="V738" s="5">
        <v>20</v>
      </c>
      <c r="W738" s="33">
        <v>45733</v>
      </c>
      <c r="X738" s="41">
        <v>45786</v>
      </c>
      <c r="Y738" s="41">
        <v>45800</v>
      </c>
      <c r="Z738" s="33">
        <v>45805</v>
      </c>
      <c r="AA738" s="39"/>
      <c r="AB738" s="39"/>
      <c r="AC738" s="39"/>
      <c r="AD738" s="39"/>
      <c r="AE738" s="33">
        <v>45454</v>
      </c>
      <c r="AF738" s="39"/>
      <c r="AG738" s="33">
        <v>45469</v>
      </c>
      <c r="AH738" s="39"/>
      <c r="AI738" s="33">
        <v>45576</v>
      </c>
      <c r="AJ738" s="39"/>
      <c r="AK738" s="33">
        <v>45611</v>
      </c>
      <c r="AL738" s="39"/>
      <c r="AM738" s="33">
        <v>45618</v>
      </c>
      <c r="AN738" s="39"/>
      <c r="AO738" s="33">
        <v>45629</v>
      </c>
      <c r="AP738" s="39"/>
      <c r="AQ738" s="33">
        <v>45660</v>
      </c>
      <c r="AR738" s="39"/>
      <c r="AS738" s="33">
        <v>45705</v>
      </c>
      <c r="AT738" s="39"/>
      <c r="AU738" s="33">
        <v>45719</v>
      </c>
      <c r="AV738" s="39"/>
      <c r="AW738" s="33">
        <v>45719</v>
      </c>
      <c r="AX738" s="39"/>
      <c r="AY738" s="33">
        <v>45726</v>
      </c>
      <c r="AZ738" s="39"/>
      <c r="BC738" s="28" t="s">
        <v>1137</v>
      </c>
      <c r="BD738" s="5"/>
      <c r="BG738" s="33">
        <f>Table1[[#This Row],[OKTB Meeting
(Plan)]]</f>
        <v>45726</v>
      </c>
    </row>
    <row r="739" spans="1:59" ht="14.95" hidden="1" customHeight="1" x14ac:dyDescent="0.25">
      <c r="A739" s="3">
        <v>732</v>
      </c>
      <c r="B739" s="3" t="s">
        <v>692</v>
      </c>
      <c r="C739" s="9" t="s">
        <v>122</v>
      </c>
      <c r="D739" s="37" t="str">
        <f t="shared" si="11"/>
        <v>∞</v>
      </c>
      <c r="E739" s="5" t="s">
        <v>320</v>
      </c>
      <c r="F739" s="5" t="s">
        <v>1153</v>
      </c>
      <c r="I739" s="5" t="s">
        <v>236</v>
      </c>
      <c r="J739" s="5" t="s">
        <v>118</v>
      </c>
      <c r="K739" s="5" t="s">
        <v>4</v>
      </c>
      <c r="L739" s="28"/>
      <c r="M739" s="5" t="s">
        <v>237</v>
      </c>
      <c r="N739" s="5" t="s">
        <v>1132</v>
      </c>
      <c r="O739" s="5" t="s">
        <v>311</v>
      </c>
      <c r="Q739" s="5" t="s">
        <v>697</v>
      </c>
      <c r="R739" s="5">
        <v>1</v>
      </c>
      <c r="S739" s="5">
        <v>1.5</v>
      </c>
      <c r="T739" s="5" t="s">
        <v>23</v>
      </c>
      <c r="U739" s="5">
        <v>50</v>
      </c>
      <c r="V739" s="5">
        <v>20</v>
      </c>
      <c r="W739" s="33">
        <v>45733</v>
      </c>
      <c r="X739" s="41">
        <v>45786</v>
      </c>
      <c r="Y739" s="41">
        <v>45800</v>
      </c>
      <c r="Z739" s="33">
        <v>45805</v>
      </c>
      <c r="AA739" s="39"/>
      <c r="AB739" s="39"/>
      <c r="AC739" s="39"/>
      <c r="AD739" s="39"/>
      <c r="AE739" s="33">
        <v>45454</v>
      </c>
      <c r="AF739" s="39"/>
      <c r="AG739" s="33">
        <v>45469</v>
      </c>
      <c r="AH739" s="39"/>
      <c r="AI739" s="33">
        <v>45576</v>
      </c>
      <c r="AJ739" s="39"/>
      <c r="AK739" s="33">
        <v>45611</v>
      </c>
      <c r="AL739" s="39"/>
      <c r="AM739" s="33">
        <v>45618</v>
      </c>
      <c r="AN739" s="39"/>
      <c r="AO739" s="33">
        <v>45629</v>
      </c>
      <c r="AP739" s="39"/>
      <c r="AQ739" s="33">
        <v>45660</v>
      </c>
      <c r="AR739" s="39"/>
      <c r="AS739" s="33">
        <v>45705</v>
      </c>
      <c r="AT739" s="39"/>
      <c r="AU739" s="33">
        <v>45719</v>
      </c>
      <c r="AV739" s="39"/>
      <c r="AW739" s="33">
        <v>45719</v>
      </c>
      <c r="AX739" s="39"/>
      <c r="AY739" s="33">
        <v>45726</v>
      </c>
      <c r="AZ739" s="39"/>
      <c r="BC739" s="28" t="s">
        <v>1137</v>
      </c>
      <c r="BD739" s="5"/>
      <c r="BG739" s="33">
        <f>Table1[[#This Row],[OKTB Meeting
(Plan)]]</f>
        <v>45726</v>
      </c>
    </row>
    <row r="740" spans="1:59" ht="14.95" hidden="1" customHeight="1" x14ac:dyDescent="0.25">
      <c r="A740" s="3">
        <v>733</v>
      </c>
      <c r="B740" s="3" t="s">
        <v>692</v>
      </c>
      <c r="C740" s="9" t="s">
        <v>122</v>
      </c>
      <c r="D740" s="37" t="str">
        <f t="shared" si="11"/>
        <v>∞</v>
      </c>
      <c r="E740" s="5" t="s">
        <v>320</v>
      </c>
      <c r="F740" s="5" t="s">
        <v>1153</v>
      </c>
      <c r="I740" s="5" t="s">
        <v>236</v>
      </c>
      <c r="J740" s="5" t="s">
        <v>118</v>
      </c>
      <c r="K740" s="5" t="s">
        <v>4</v>
      </c>
      <c r="L740" s="28"/>
      <c r="M740" s="5" t="s">
        <v>237</v>
      </c>
      <c r="N740" s="5" t="s">
        <v>1132</v>
      </c>
      <c r="O740" s="5" t="s">
        <v>311</v>
      </c>
      <c r="Q740" s="5" t="s">
        <v>697</v>
      </c>
      <c r="R740" s="5">
        <v>1</v>
      </c>
      <c r="S740" s="5">
        <v>1.5</v>
      </c>
      <c r="T740" s="5" t="s">
        <v>23</v>
      </c>
      <c r="U740" s="5">
        <v>50</v>
      </c>
      <c r="V740" s="5">
        <v>20</v>
      </c>
      <c r="W740" s="33">
        <v>45733</v>
      </c>
      <c r="X740" s="41">
        <v>45786</v>
      </c>
      <c r="Y740" s="41">
        <v>45800</v>
      </c>
      <c r="Z740" s="33">
        <v>45805</v>
      </c>
      <c r="AA740" s="39"/>
      <c r="AB740" s="39"/>
      <c r="AC740" s="39"/>
      <c r="AD740" s="39"/>
      <c r="AE740" s="33">
        <v>45454</v>
      </c>
      <c r="AF740" s="39"/>
      <c r="AG740" s="33">
        <v>45469</v>
      </c>
      <c r="AH740" s="39"/>
      <c r="AI740" s="33">
        <v>45576</v>
      </c>
      <c r="AJ740" s="39"/>
      <c r="AK740" s="33">
        <v>45611</v>
      </c>
      <c r="AL740" s="39"/>
      <c r="AM740" s="33">
        <v>45618</v>
      </c>
      <c r="AN740" s="39"/>
      <c r="AO740" s="33">
        <v>45629</v>
      </c>
      <c r="AP740" s="39"/>
      <c r="AQ740" s="33">
        <v>45660</v>
      </c>
      <c r="AR740" s="39"/>
      <c r="AS740" s="33">
        <v>45705</v>
      </c>
      <c r="AT740" s="39"/>
      <c r="AU740" s="33">
        <v>45719</v>
      </c>
      <c r="AV740" s="39"/>
      <c r="AW740" s="33">
        <v>45719</v>
      </c>
      <c r="AX740" s="39"/>
      <c r="AY740" s="33">
        <v>45726</v>
      </c>
      <c r="AZ740" s="39"/>
      <c r="BC740" s="28" t="s">
        <v>1137</v>
      </c>
      <c r="BD740" s="5"/>
      <c r="BG740" s="33">
        <f>Table1[[#This Row],[OKTB Meeting
(Plan)]]</f>
        <v>45726</v>
      </c>
    </row>
    <row r="741" spans="1:59" ht="14.95" hidden="1" customHeight="1" x14ac:dyDescent="0.2">
      <c r="A741" s="3">
        <v>734</v>
      </c>
      <c r="B741" s="3" t="s">
        <v>893</v>
      </c>
      <c r="C741" s="9">
        <v>121780</v>
      </c>
      <c r="D741" s="37" t="str">
        <f t="shared" si="11"/>
        <v>∞</v>
      </c>
      <c r="E741" s="5" t="s">
        <v>339</v>
      </c>
      <c r="F741" s="5" t="s">
        <v>1065</v>
      </c>
      <c r="G741" s="5" t="s">
        <v>1154</v>
      </c>
      <c r="H741" s="5" t="s">
        <v>326</v>
      </c>
      <c r="I741" s="5" t="s">
        <v>236</v>
      </c>
      <c r="J741" s="5" t="s">
        <v>118</v>
      </c>
      <c r="K741" s="5" t="s">
        <v>4</v>
      </c>
      <c r="M741" s="5" t="s">
        <v>237</v>
      </c>
      <c r="N741" s="5" t="s">
        <v>1061</v>
      </c>
      <c r="O741" s="5" t="s">
        <v>238</v>
      </c>
      <c r="Q741" s="5" t="s">
        <v>1062</v>
      </c>
      <c r="R741" s="5">
        <v>2</v>
      </c>
      <c r="S741" s="5">
        <v>1</v>
      </c>
      <c r="T741" s="5" t="s">
        <v>36</v>
      </c>
      <c r="U741" s="5">
        <v>50</v>
      </c>
      <c r="V741" s="5">
        <v>20</v>
      </c>
      <c r="W741" s="33">
        <v>45740</v>
      </c>
      <c r="X741" s="41" t="s">
        <v>115</v>
      </c>
      <c r="Y741" s="41" t="s">
        <v>115</v>
      </c>
      <c r="Z741" s="33">
        <v>45804</v>
      </c>
      <c r="AA741" s="39"/>
      <c r="AB741" s="39"/>
      <c r="AC741" s="39"/>
      <c r="AD741" s="39"/>
      <c r="AE741" s="33">
        <v>45282</v>
      </c>
      <c r="AF741" s="39">
        <v>45086</v>
      </c>
      <c r="AG741" s="33">
        <v>45307</v>
      </c>
      <c r="AH741" s="42"/>
      <c r="AI741" s="33">
        <v>45412</v>
      </c>
      <c r="AJ741" s="39"/>
      <c r="AK741" s="33">
        <v>45448</v>
      </c>
      <c r="AL741" s="39"/>
      <c r="AM741" s="33">
        <v>45455</v>
      </c>
      <c r="AN741" s="33">
        <v>45320</v>
      </c>
      <c r="AO741" s="33">
        <v>45463</v>
      </c>
      <c r="AP741" s="39"/>
      <c r="AQ741" s="33">
        <v>45485</v>
      </c>
      <c r="AR741" s="39"/>
      <c r="AS741" s="33">
        <v>45527</v>
      </c>
      <c r="AT741" s="39"/>
      <c r="AU741" s="33">
        <v>45544</v>
      </c>
      <c r="AV741" s="39"/>
      <c r="AW741" s="33">
        <v>45544</v>
      </c>
      <c r="AX741" s="39"/>
      <c r="AY741" s="33">
        <v>45551</v>
      </c>
      <c r="AZ741" s="39"/>
      <c r="BC741" s="28" t="s">
        <v>897</v>
      </c>
      <c r="BD741" s="5" t="s">
        <v>314</v>
      </c>
      <c r="BG741" s="33">
        <f>Table1[[#This Row],[OKTB Meeting
(Plan)]]</f>
        <v>45551</v>
      </c>
    </row>
    <row r="742" spans="1:59" ht="14.95" hidden="1" customHeight="1" x14ac:dyDescent="0.2">
      <c r="A742" s="3">
        <v>735</v>
      </c>
      <c r="B742" s="3" t="s">
        <v>893</v>
      </c>
      <c r="C742" s="9">
        <v>121781</v>
      </c>
      <c r="D742" s="37" t="str">
        <f t="shared" si="11"/>
        <v>∞</v>
      </c>
      <c r="E742" s="5" t="s">
        <v>339</v>
      </c>
      <c r="F742" s="5" t="s">
        <v>1065</v>
      </c>
      <c r="G742" s="5" t="s">
        <v>1155</v>
      </c>
      <c r="H742" s="5" t="s">
        <v>430</v>
      </c>
      <c r="I742" s="5" t="s">
        <v>236</v>
      </c>
      <c r="J742" s="5" t="s">
        <v>118</v>
      </c>
      <c r="K742" s="5" t="s">
        <v>4</v>
      </c>
      <c r="M742" s="5" t="s">
        <v>237</v>
      </c>
      <c r="N742" s="5" t="s">
        <v>1061</v>
      </c>
      <c r="O742" s="5" t="s">
        <v>238</v>
      </c>
      <c r="Q742" s="5" t="s">
        <v>1062</v>
      </c>
      <c r="R742" s="5">
        <v>2</v>
      </c>
      <c r="S742" s="5">
        <v>1</v>
      </c>
      <c r="T742" s="5" t="s">
        <v>36</v>
      </c>
      <c r="U742" s="5">
        <v>50</v>
      </c>
      <c r="V742" s="5">
        <v>20</v>
      </c>
      <c r="W742" s="33">
        <v>45740</v>
      </c>
      <c r="X742" s="41" t="s">
        <v>115</v>
      </c>
      <c r="Y742" s="41" t="s">
        <v>115</v>
      </c>
      <c r="Z742" s="33">
        <v>45804</v>
      </c>
      <c r="AA742" s="39"/>
      <c r="AB742" s="39"/>
      <c r="AC742" s="39"/>
      <c r="AD742" s="39"/>
      <c r="AE742" s="33">
        <v>45461</v>
      </c>
      <c r="AF742" s="39">
        <v>45086</v>
      </c>
      <c r="AG742" s="33">
        <v>45476</v>
      </c>
      <c r="AH742" s="42"/>
      <c r="AI742" s="33">
        <v>45583</v>
      </c>
      <c r="AJ742" s="39"/>
      <c r="AK742" s="33">
        <v>45618</v>
      </c>
      <c r="AL742" s="39"/>
      <c r="AM742" s="33">
        <v>45629</v>
      </c>
      <c r="AN742" s="33">
        <v>45320</v>
      </c>
      <c r="AO742" s="33">
        <v>45636</v>
      </c>
      <c r="AP742" s="39"/>
      <c r="AQ742" s="33">
        <v>45667</v>
      </c>
      <c r="AR742" s="39"/>
      <c r="AS742" s="33">
        <v>45712</v>
      </c>
      <c r="AT742" s="39"/>
      <c r="AU742" s="33">
        <v>45726</v>
      </c>
      <c r="AV742" s="39"/>
      <c r="AW742" s="33">
        <v>45726</v>
      </c>
      <c r="AX742" s="39"/>
      <c r="AY742" s="33">
        <v>45733</v>
      </c>
      <c r="AZ742" s="39"/>
      <c r="BC742" s="28" t="s">
        <v>897</v>
      </c>
      <c r="BD742" s="5" t="s">
        <v>314</v>
      </c>
      <c r="BG742" s="33">
        <f>Table1[[#This Row],[OKTB Meeting
(Plan)]]</f>
        <v>45733</v>
      </c>
    </row>
    <row r="743" spans="1:59" ht="14.95" hidden="1" customHeight="1" x14ac:dyDescent="0.2">
      <c r="A743" s="3">
        <v>736</v>
      </c>
      <c r="B743" s="3" t="s">
        <v>893</v>
      </c>
      <c r="C743" s="9">
        <v>121782</v>
      </c>
      <c r="D743" s="37" t="str">
        <f t="shared" si="11"/>
        <v>∞</v>
      </c>
      <c r="E743" s="5" t="s">
        <v>339</v>
      </c>
      <c r="F743" s="5" t="s">
        <v>1065</v>
      </c>
      <c r="G743" s="5" t="s">
        <v>1156</v>
      </c>
      <c r="H743" s="5" t="s">
        <v>341</v>
      </c>
      <c r="I743" s="5" t="s">
        <v>236</v>
      </c>
      <c r="J743" s="5" t="s">
        <v>118</v>
      </c>
      <c r="K743" s="5" t="s">
        <v>4</v>
      </c>
      <c r="M743" s="5" t="s">
        <v>237</v>
      </c>
      <c r="N743" s="5" t="s">
        <v>1061</v>
      </c>
      <c r="O743" s="5" t="s">
        <v>238</v>
      </c>
      <c r="Q743" s="5" t="s">
        <v>1062</v>
      </c>
      <c r="R743" s="5">
        <v>2</v>
      </c>
      <c r="S743" s="5">
        <v>1</v>
      </c>
      <c r="T743" s="5" t="s">
        <v>36</v>
      </c>
      <c r="U743" s="5">
        <v>50</v>
      </c>
      <c r="V743" s="5">
        <v>20</v>
      </c>
      <c r="W743" s="33">
        <v>45740</v>
      </c>
      <c r="X743" s="41" t="s">
        <v>115</v>
      </c>
      <c r="Y743" s="41" t="s">
        <v>115</v>
      </c>
      <c r="Z743" s="33">
        <v>45804</v>
      </c>
      <c r="AA743" s="39"/>
      <c r="AB743" s="39"/>
      <c r="AC743" s="39"/>
      <c r="AD743" s="39"/>
      <c r="AE743" s="33">
        <v>45282</v>
      </c>
      <c r="AF743" s="39">
        <v>45086</v>
      </c>
      <c r="AG743" s="33">
        <v>45307</v>
      </c>
      <c r="AH743" s="42"/>
      <c r="AI743" s="33">
        <v>45412</v>
      </c>
      <c r="AJ743" s="39"/>
      <c r="AK743" s="33">
        <v>45448</v>
      </c>
      <c r="AL743" s="39"/>
      <c r="AM743" s="33">
        <v>45455</v>
      </c>
      <c r="AN743" s="33">
        <v>45320</v>
      </c>
      <c r="AO743" s="33">
        <v>45463</v>
      </c>
      <c r="AP743" s="39"/>
      <c r="AQ743" s="33">
        <v>45485</v>
      </c>
      <c r="AR743" s="39"/>
      <c r="AS743" s="33">
        <v>45527</v>
      </c>
      <c r="AT743" s="39"/>
      <c r="AU743" s="33">
        <v>45544</v>
      </c>
      <c r="AV743" s="39"/>
      <c r="AW743" s="33">
        <v>45544</v>
      </c>
      <c r="AX743" s="39"/>
      <c r="AY743" s="33">
        <v>45551</v>
      </c>
      <c r="AZ743" s="39"/>
      <c r="BC743" s="28" t="s">
        <v>897</v>
      </c>
      <c r="BD743" s="5" t="s">
        <v>314</v>
      </c>
      <c r="BG743" s="33">
        <f>Table1[[#This Row],[OKTB Meeting
(Plan)]]</f>
        <v>45551</v>
      </c>
    </row>
    <row r="744" spans="1:59" ht="14.95" hidden="1" customHeight="1" x14ac:dyDescent="0.25">
      <c r="A744" s="3">
        <v>720</v>
      </c>
      <c r="B744" s="3" t="s">
        <v>692</v>
      </c>
      <c r="C744" s="9" t="s">
        <v>122</v>
      </c>
      <c r="D744" s="37" t="str">
        <f t="shared" si="11"/>
        <v>∞</v>
      </c>
      <c r="E744" s="5" t="s">
        <v>1197</v>
      </c>
      <c r="F744" s="5" t="s">
        <v>1160</v>
      </c>
      <c r="H744" s="5" t="s">
        <v>2091</v>
      </c>
      <c r="I744" s="5" t="s">
        <v>293</v>
      </c>
      <c r="J744" s="5" t="s">
        <v>546</v>
      </c>
      <c r="K744" s="5" t="s">
        <v>4</v>
      </c>
      <c r="O744" s="5" t="s">
        <v>122</v>
      </c>
      <c r="R744" s="5">
        <v>1</v>
      </c>
      <c r="S744" s="5">
        <v>0.5</v>
      </c>
      <c r="U744" s="5">
        <v>10</v>
      </c>
      <c r="V744" s="5">
        <v>10</v>
      </c>
      <c r="W744" s="33">
        <v>45832</v>
      </c>
      <c r="X744" s="41">
        <v>45846</v>
      </c>
      <c r="Y744" s="41">
        <v>45860</v>
      </c>
      <c r="Z744" s="33">
        <v>45862</v>
      </c>
      <c r="AA744" s="39"/>
      <c r="AB744" s="39"/>
      <c r="AC744" s="39"/>
      <c r="AD744" s="39"/>
      <c r="AE744" s="33">
        <v>45191</v>
      </c>
      <c r="AF744" s="39"/>
      <c r="AG744" s="33" t="s">
        <v>112</v>
      </c>
      <c r="AH744" s="39"/>
      <c r="AI744" s="33">
        <v>45689</v>
      </c>
      <c r="AJ744" s="39"/>
      <c r="AK744" s="33" t="s">
        <v>112</v>
      </c>
      <c r="AL744" s="39"/>
      <c r="AM744" s="33">
        <v>45730</v>
      </c>
      <c r="AN744" s="39"/>
      <c r="AO744" s="33">
        <v>45737</v>
      </c>
      <c r="AP744" s="39"/>
      <c r="AQ744" s="33">
        <v>45758</v>
      </c>
      <c r="AR744" s="39"/>
      <c r="AS744" s="33">
        <v>45800</v>
      </c>
      <c r="AT744" s="39"/>
      <c r="AU744" s="33">
        <v>45815</v>
      </c>
      <c r="AV744" s="39"/>
      <c r="AW744" s="33">
        <v>45815</v>
      </c>
      <c r="AX744" s="39"/>
      <c r="AY744" s="33">
        <v>45822</v>
      </c>
      <c r="AZ744" s="39"/>
      <c r="BD744" s="5"/>
      <c r="BG744" s="33">
        <f>Table1[[#This Row],[OKTB Meeting
(Plan)]]</f>
        <v>45822</v>
      </c>
    </row>
    <row r="745" spans="1:59" ht="14.95" hidden="1" customHeight="1" x14ac:dyDescent="0.25">
      <c r="A745" s="3">
        <v>721</v>
      </c>
      <c r="B745" s="3" t="s">
        <v>692</v>
      </c>
      <c r="C745" s="9" t="s">
        <v>122</v>
      </c>
      <c r="D745" s="37" t="str">
        <f t="shared" si="11"/>
        <v>∞</v>
      </c>
      <c r="E745" s="5" t="s">
        <v>1197</v>
      </c>
      <c r="F745" s="5" t="s">
        <v>1160</v>
      </c>
      <c r="H745" s="5" t="s">
        <v>2091</v>
      </c>
      <c r="I745" s="5" t="s">
        <v>293</v>
      </c>
      <c r="J745" s="5" t="s">
        <v>546</v>
      </c>
      <c r="K745" s="5" t="s">
        <v>4</v>
      </c>
      <c r="O745" s="5" t="s">
        <v>122</v>
      </c>
      <c r="R745" s="5">
        <v>1</v>
      </c>
      <c r="S745" s="5">
        <v>0.5</v>
      </c>
      <c r="U745" s="5">
        <v>10</v>
      </c>
      <c r="V745" s="5">
        <v>10</v>
      </c>
      <c r="W745" s="33">
        <v>45832</v>
      </c>
      <c r="X745" s="41">
        <v>45846</v>
      </c>
      <c r="Y745" s="41">
        <v>45860</v>
      </c>
      <c r="Z745" s="33">
        <v>45862</v>
      </c>
      <c r="AA745" s="39"/>
      <c r="AB745" s="39"/>
      <c r="AC745" s="39"/>
      <c r="AD745" s="39"/>
      <c r="AE745" s="33">
        <v>45191</v>
      </c>
      <c r="AF745" s="39"/>
      <c r="AG745" s="33" t="s">
        <v>112</v>
      </c>
      <c r="AH745" s="39"/>
      <c r="AI745" s="33">
        <v>45689</v>
      </c>
      <c r="AJ745" s="39"/>
      <c r="AK745" s="33" t="s">
        <v>112</v>
      </c>
      <c r="AL745" s="39"/>
      <c r="AM745" s="33">
        <v>45730</v>
      </c>
      <c r="AN745" s="39"/>
      <c r="AO745" s="33">
        <v>45737</v>
      </c>
      <c r="AP745" s="39"/>
      <c r="AQ745" s="33">
        <v>45758</v>
      </c>
      <c r="AR745" s="39"/>
      <c r="AS745" s="33">
        <v>45800</v>
      </c>
      <c r="AT745" s="39"/>
      <c r="AU745" s="33">
        <v>45815</v>
      </c>
      <c r="AV745" s="39"/>
      <c r="AW745" s="33">
        <v>45815</v>
      </c>
      <c r="AX745" s="39"/>
      <c r="AY745" s="33">
        <v>45822</v>
      </c>
      <c r="AZ745" s="39"/>
      <c r="BD745" s="5"/>
      <c r="BG745" s="33">
        <f>Table1[[#This Row],[OKTB Meeting
(Plan)]]</f>
        <v>45822</v>
      </c>
    </row>
    <row r="746" spans="1:59" ht="14.95" hidden="1" customHeight="1" x14ac:dyDescent="0.25">
      <c r="A746" s="3">
        <v>722</v>
      </c>
      <c r="B746" s="3" t="s">
        <v>692</v>
      </c>
      <c r="C746" s="9" t="s">
        <v>122</v>
      </c>
      <c r="D746" s="37" t="str">
        <f t="shared" si="11"/>
        <v>∞</v>
      </c>
      <c r="E746" s="5" t="s">
        <v>1197</v>
      </c>
      <c r="F746" s="5" t="s">
        <v>1160</v>
      </c>
      <c r="H746" s="5" t="s">
        <v>2091</v>
      </c>
      <c r="I746" s="5" t="s">
        <v>293</v>
      </c>
      <c r="J746" s="5" t="s">
        <v>546</v>
      </c>
      <c r="K746" s="5" t="s">
        <v>4</v>
      </c>
      <c r="O746" s="5" t="s">
        <v>122</v>
      </c>
      <c r="R746" s="5">
        <v>1</v>
      </c>
      <c r="S746" s="5">
        <v>0.5</v>
      </c>
      <c r="U746" s="5">
        <v>10</v>
      </c>
      <c r="V746" s="5">
        <v>10</v>
      </c>
      <c r="W746" s="33">
        <v>45832</v>
      </c>
      <c r="X746" s="41">
        <v>45846</v>
      </c>
      <c r="Y746" s="41">
        <v>45860</v>
      </c>
      <c r="Z746" s="33">
        <v>45862</v>
      </c>
      <c r="AA746" s="39"/>
      <c r="AB746" s="39"/>
      <c r="AC746" s="39"/>
      <c r="AD746" s="39"/>
      <c r="AE746" s="33">
        <v>45191</v>
      </c>
      <c r="AF746" s="39"/>
      <c r="AG746" s="33" t="s">
        <v>112</v>
      </c>
      <c r="AH746" s="39"/>
      <c r="AI746" s="33">
        <v>45689</v>
      </c>
      <c r="AJ746" s="39"/>
      <c r="AK746" s="33" t="s">
        <v>112</v>
      </c>
      <c r="AL746" s="39"/>
      <c r="AM746" s="33">
        <v>45730</v>
      </c>
      <c r="AN746" s="39"/>
      <c r="AO746" s="33">
        <v>45737</v>
      </c>
      <c r="AP746" s="39"/>
      <c r="AQ746" s="33">
        <v>45758</v>
      </c>
      <c r="AR746" s="39"/>
      <c r="AS746" s="33">
        <v>45800</v>
      </c>
      <c r="AT746" s="39"/>
      <c r="AU746" s="33">
        <v>45815</v>
      </c>
      <c r="AV746" s="39"/>
      <c r="AW746" s="33">
        <v>45815</v>
      </c>
      <c r="AX746" s="39"/>
      <c r="AY746" s="33">
        <v>45822</v>
      </c>
      <c r="AZ746" s="39"/>
      <c r="BD746" s="5"/>
      <c r="BG746" s="33">
        <f>Table1[[#This Row],[OKTB Meeting
(Plan)]]</f>
        <v>45822</v>
      </c>
    </row>
    <row r="747" spans="1:59" ht="14.95" hidden="1" customHeight="1" x14ac:dyDescent="0.25">
      <c r="A747" s="3">
        <v>723</v>
      </c>
      <c r="B747" s="3" t="s">
        <v>692</v>
      </c>
      <c r="C747" s="9" t="s">
        <v>122</v>
      </c>
      <c r="D747" s="37" t="str">
        <f t="shared" si="11"/>
        <v>∞</v>
      </c>
      <c r="E747" s="5" t="s">
        <v>1197</v>
      </c>
      <c r="F747" s="5" t="s">
        <v>1160</v>
      </c>
      <c r="H747" s="5" t="s">
        <v>2091</v>
      </c>
      <c r="I747" s="5" t="s">
        <v>293</v>
      </c>
      <c r="J747" s="5" t="s">
        <v>546</v>
      </c>
      <c r="K747" s="5" t="s">
        <v>4</v>
      </c>
      <c r="O747" s="5" t="s">
        <v>122</v>
      </c>
      <c r="R747" s="5">
        <v>1</v>
      </c>
      <c r="S747" s="5">
        <v>0.5</v>
      </c>
      <c r="U747" s="5">
        <v>10</v>
      </c>
      <c r="V747" s="5">
        <v>10</v>
      </c>
      <c r="W747" s="33">
        <v>45832</v>
      </c>
      <c r="X747" s="41">
        <v>45846</v>
      </c>
      <c r="Y747" s="41">
        <v>45860</v>
      </c>
      <c r="Z747" s="33">
        <v>45862</v>
      </c>
      <c r="AA747" s="39"/>
      <c r="AB747" s="39"/>
      <c r="AC747" s="39"/>
      <c r="AD747" s="39"/>
      <c r="AE747" s="33">
        <v>45191</v>
      </c>
      <c r="AF747" s="39"/>
      <c r="AG747" s="33" t="s">
        <v>112</v>
      </c>
      <c r="AH747" s="39"/>
      <c r="AI747" s="33">
        <v>45689</v>
      </c>
      <c r="AJ747" s="39"/>
      <c r="AK747" s="33" t="s">
        <v>112</v>
      </c>
      <c r="AL747" s="39"/>
      <c r="AM747" s="33">
        <v>45730</v>
      </c>
      <c r="AN747" s="39"/>
      <c r="AO747" s="33">
        <v>45737</v>
      </c>
      <c r="AP747" s="39"/>
      <c r="AQ747" s="33">
        <v>45758</v>
      </c>
      <c r="AR747" s="39"/>
      <c r="AS747" s="33">
        <v>45800</v>
      </c>
      <c r="AT747" s="39"/>
      <c r="AU747" s="33">
        <v>45815</v>
      </c>
      <c r="AV747" s="39"/>
      <c r="AW747" s="33">
        <v>45815</v>
      </c>
      <c r="AX747" s="39"/>
      <c r="AY747" s="33">
        <v>45822</v>
      </c>
      <c r="AZ747" s="39"/>
      <c r="BD747" s="5"/>
      <c r="BG747" s="33">
        <f>Table1[[#This Row],[OKTB Meeting
(Plan)]]</f>
        <v>45822</v>
      </c>
    </row>
    <row r="748" spans="1:59" ht="14.95" hidden="1" customHeight="1" x14ac:dyDescent="0.25">
      <c r="A748" s="3">
        <v>724</v>
      </c>
      <c r="B748" s="3" t="s">
        <v>692</v>
      </c>
      <c r="C748" s="9" t="s">
        <v>122</v>
      </c>
      <c r="D748" s="37" t="str">
        <f t="shared" si="11"/>
        <v>∞</v>
      </c>
      <c r="E748" s="5" t="s">
        <v>1197</v>
      </c>
      <c r="F748" s="5" t="s">
        <v>1160</v>
      </c>
      <c r="H748" s="5" t="s">
        <v>2091</v>
      </c>
      <c r="I748" s="5" t="s">
        <v>293</v>
      </c>
      <c r="J748" s="5" t="s">
        <v>546</v>
      </c>
      <c r="K748" s="5" t="s">
        <v>4</v>
      </c>
      <c r="O748" s="5" t="s">
        <v>122</v>
      </c>
      <c r="R748" s="5">
        <v>1</v>
      </c>
      <c r="S748" s="5">
        <v>0.5</v>
      </c>
      <c r="U748" s="5">
        <v>10</v>
      </c>
      <c r="V748" s="5">
        <v>10</v>
      </c>
      <c r="W748" s="33">
        <v>45832</v>
      </c>
      <c r="X748" s="41">
        <v>45846</v>
      </c>
      <c r="Y748" s="41">
        <v>45860</v>
      </c>
      <c r="Z748" s="33">
        <v>45862</v>
      </c>
      <c r="AA748" s="39"/>
      <c r="AB748" s="39"/>
      <c r="AC748" s="39"/>
      <c r="AD748" s="39"/>
      <c r="AE748" s="33">
        <v>45191</v>
      </c>
      <c r="AF748" s="39"/>
      <c r="AG748" s="33" t="s">
        <v>112</v>
      </c>
      <c r="AH748" s="39"/>
      <c r="AI748" s="33">
        <v>45689</v>
      </c>
      <c r="AJ748" s="39"/>
      <c r="AK748" s="33" t="s">
        <v>112</v>
      </c>
      <c r="AL748" s="39"/>
      <c r="AM748" s="33">
        <v>45730</v>
      </c>
      <c r="AN748" s="39"/>
      <c r="AO748" s="33">
        <v>45737</v>
      </c>
      <c r="AP748" s="39"/>
      <c r="AQ748" s="33">
        <v>45758</v>
      </c>
      <c r="AR748" s="39"/>
      <c r="AS748" s="33">
        <v>45800</v>
      </c>
      <c r="AT748" s="39"/>
      <c r="AU748" s="33">
        <v>45815</v>
      </c>
      <c r="AV748" s="39"/>
      <c r="AW748" s="33">
        <v>45815</v>
      </c>
      <c r="AX748" s="39"/>
      <c r="AY748" s="33">
        <v>45822</v>
      </c>
      <c r="AZ748" s="39"/>
      <c r="BD748" s="5"/>
      <c r="BG748" s="33">
        <f>Table1[[#This Row],[OKTB Meeting
(Plan)]]</f>
        <v>45822</v>
      </c>
    </row>
    <row r="749" spans="1:59" ht="14.95" hidden="1" customHeight="1" x14ac:dyDescent="0.25">
      <c r="A749" s="3">
        <v>725</v>
      </c>
      <c r="B749" s="3" t="s">
        <v>692</v>
      </c>
      <c r="C749" s="9" t="s">
        <v>122</v>
      </c>
      <c r="D749" s="37" t="str">
        <f t="shared" si="11"/>
        <v>∞</v>
      </c>
      <c r="E749" s="5" t="s">
        <v>1197</v>
      </c>
      <c r="F749" s="5" t="s">
        <v>1160</v>
      </c>
      <c r="H749" s="5" t="s">
        <v>2091</v>
      </c>
      <c r="I749" s="5" t="s">
        <v>293</v>
      </c>
      <c r="J749" s="5" t="s">
        <v>546</v>
      </c>
      <c r="K749" s="5" t="s">
        <v>4</v>
      </c>
      <c r="O749" s="5" t="s">
        <v>122</v>
      </c>
      <c r="R749" s="5">
        <v>1</v>
      </c>
      <c r="S749" s="5">
        <v>0.5</v>
      </c>
      <c r="U749" s="5">
        <v>10</v>
      </c>
      <c r="V749" s="5">
        <v>10</v>
      </c>
      <c r="W749" s="33">
        <v>45832</v>
      </c>
      <c r="X749" s="41">
        <v>45846</v>
      </c>
      <c r="Y749" s="41">
        <v>45860</v>
      </c>
      <c r="Z749" s="33">
        <v>45862</v>
      </c>
      <c r="AA749" s="39"/>
      <c r="AB749" s="39"/>
      <c r="AC749" s="39"/>
      <c r="AD749" s="39"/>
      <c r="AE749" s="33">
        <v>45191</v>
      </c>
      <c r="AF749" s="39"/>
      <c r="AG749" s="33" t="s">
        <v>112</v>
      </c>
      <c r="AH749" s="39"/>
      <c r="AI749" s="33">
        <v>45689</v>
      </c>
      <c r="AJ749" s="39"/>
      <c r="AK749" s="33" t="s">
        <v>112</v>
      </c>
      <c r="AL749" s="39"/>
      <c r="AM749" s="33">
        <v>45730</v>
      </c>
      <c r="AN749" s="39"/>
      <c r="AO749" s="33">
        <v>45737</v>
      </c>
      <c r="AP749" s="39"/>
      <c r="AQ749" s="33">
        <v>45758</v>
      </c>
      <c r="AR749" s="39"/>
      <c r="AS749" s="33">
        <v>45800</v>
      </c>
      <c r="AT749" s="39"/>
      <c r="AU749" s="33">
        <v>45815</v>
      </c>
      <c r="AV749" s="39"/>
      <c r="AW749" s="33">
        <v>45815</v>
      </c>
      <c r="AX749" s="39"/>
      <c r="AY749" s="33">
        <v>45822</v>
      </c>
      <c r="AZ749" s="39"/>
      <c r="BD749" s="5"/>
      <c r="BG749" s="33">
        <f>Table1[[#This Row],[OKTB Meeting
(Plan)]]</f>
        <v>45822</v>
      </c>
    </row>
    <row r="750" spans="1:59" ht="14.95" hidden="1" customHeight="1" x14ac:dyDescent="0.25">
      <c r="A750" s="3">
        <v>726</v>
      </c>
      <c r="B750" s="3" t="s">
        <v>692</v>
      </c>
      <c r="C750" s="9" t="s">
        <v>122</v>
      </c>
      <c r="D750" s="37" t="str">
        <f t="shared" si="11"/>
        <v>∞</v>
      </c>
      <c r="E750" s="5" t="s">
        <v>1197</v>
      </c>
      <c r="F750" s="5" t="s">
        <v>1160</v>
      </c>
      <c r="H750" s="5" t="s">
        <v>2091</v>
      </c>
      <c r="I750" s="5" t="s">
        <v>293</v>
      </c>
      <c r="J750" s="5" t="s">
        <v>546</v>
      </c>
      <c r="K750" s="5" t="s">
        <v>4</v>
      </c>
      <c r="O750" s="5" t="s">
        <v>122</v>
      </c>
      <c r="R750" s="5">
        <v>1</v>
      </c>
      <c r="S750" s="5">
        <v>0.5</v>
      </c>
      <c r="U750" s="5">
        <v>10</v>
      </c>
      <c r="V750" s="5">
        <v>10</v>
      </c>
      <c r="W750" s="33">
        <v>45832</v>
      </c>
      <c r="X750" s="41">
        <v>45846</v>
      </c>
      <c r="Y750" s="41">
        <v>45860</v>
      </c>
      <c r="Z750" s="33">
        <v>45862</v>
      </c>
      <c r="AA750" s="39"/>
      <c r="AB750" s="39"/>
      <c r="AC750" s="39"/>
      <c r="AD750" s="39"/>
      <c r="AE750" s="33">
        <v>45191</v>
      </c>
      <c r="AF750" s="39"/>
      <c r="AG750" s="33" t="s">
        <v>112</v>
      </c>
      <c r="AH750" s="39"/>
      <c r="AI750" s="33">
        <v>45689</v>
      </c>
      <c r="AJ750" s="39"/>
      <c r="AK750" s="33" t="s">
        <v>112</v>
      </c>
      <c r="AL750" s="39"/>
      <c r="AM750" s="33">
        <v>45730</v>
      </c>
      <c r="AN750" s="39"/>
      <c r="AO750" s="33">
        <v>45737</v>
      </c>
      <c r="AP750" s="39"/>
      <c r="AQ750" s="33">
        <v>45758</v>
      </c>
      <c r="AR750" s="39"/>
      <c r="AS750" s="33">
        <v>45800</v>
      </c>
      <c r="AT750" s="39"/>
      <c r="AU750" s="33">
        <v>45815</v>
      </c>
      <c r="AV750" s="39"/>
      <c r="AW750" s="33">
        <v>45815</v>
      </c>
      <c r="AX750" s="39"/>
      <c r="AY750" s="33">
        <v>45822</v>
      </c>
      <c r="AZ750" s="39"/>
      <c r="BD750" s="5"/>
      <c r="BG750" s="33">
        <f>Table1[[#This Row],[OKTB Meeting
(Plan)]]</f>
        <v>45822</v>
      </c>
    </row>
    <row r="751" spans="1:59" ht="14.95" hidden="1" customHeight="1" x14ac:dyDescent="0.25">
      <c r="A751" s="3">
        <v>727</v>
      </c>
      <c r="B751" s="3" t="s">
        <v>692</v>
      </c>
      <c r="C751" s="9" t="s">
        <v>122</v>
      </c>
      <c r="D751" s="37" t="str">
        <f t="shared" si="11"/>
        <v>∞</v>
      </c>
      <c r="E751" s="5" t="s">
        <v>1197</v>
      </c>
      <c r="F751" s="5" t="s">
        <v>1160</v>
      </c>
      <c r="H751" s="5" t="s">
        <v>2091</v>
      </c>
      <c r="I751" s="5" t="s">
        <v>293</v>
      </c>
      <c r="J751" s="5" t="s">
        <v>546</v>
      </c>
      <c r="K751" s="5" t="s">
        <v>4</v>
      </c>
      <c r="O751" s="5" t="s">
        <v>122</v>
      </c>
      <c r="R751" s="5">
        <v>1</v>
      </c>
      <c r="S751" s="5">
        <v>0.5</v>
      </c>
      <c r="U751" s="5">
        <v>10</v>
      </c>
      <c r="V751" s="5">
        <v>10</v>
      </c>
      <c r="W751" s="33">
        <v>45832</v>
      </c>
      <c r="X751" s="41">
        <v>45846</v>
      </c>
      <c r="Y751" s="41">
        <v>45860</v>
      </c>
      <c r="Z751" s="33">
        <v>45862</v>
      </c>
      <c r="AA751" s="39"/>
      <c r="AB751" s="39"/>
      <c r="AC751" s="39"/>
      <c r="AD751" s="39"/>
      <c r="AE751" s="33">
        <v>45191</v>
      </c>
      <c r="AF751" s="39"/>
      <c r="AG751" s="33" t="s">
        <v>112</v>
      </c>
      <c r="AH751" s="39"/>
      <c r="AI751" s="33">
        <v>45689</v>
      </c>
      <c r="AJ751" s="39"/>
      <c r="AK751" s="33" t="s">
        <v>112</v>
      </c>
      <c r="AL751" s="39"/>
      <c r="AM751" s="33">
        <v>45730</v>
      </c>
      <c r="AN751" s="39"/>
      <c r="AO751" s="33">
        <v>45737</v>
      </c>
      <c r="AP751" s="39"/>
      <c r="AQ751" s="33">
        <v>45758</v>
      </c>
      <c r="AR751" s="39"/>
      <c r="AS751" s="33">
        <v>45800</v>
      </c>
      <c r="AT751" s="39"/>
      <c r="AU751" s="33">
        <v>45815</v>
      </c>
      <c r="AV751" s="39"/>
      <c r="AW751" s="33">
        <v>45815</v>
      </c>
      <c r="AX751" s="39"/>
      <c r="AY751" s="33">
        <v>45822</v>
      </c>
      <c r="AZ751" s="39"/>
      <c r="BD751" s="5"/>
      <c r="BG751" s="33">
        <f>Table1[[#This Row],[OKTB Meeting
(Plan)]]</f>
        <v>45822</v>
      </c>
    </row>
    <row r="752" spans="1:59" ht="14.95" hidden="1" customHeight="1" x14ac:dyDescent="0.25">
      <c r="A752" s="3">
        <v>728</v>
      </c>
      <c r="B752" s="3" t="s">
        <v>692</v>
      </c>
      <c r="C752" s="9" t="s">
        <v>122</v>
      </c>
      <c r="D752" s="37" t="str">
        <f t="shared" si="11"/>
        <v>∞</v>
      </c>
      <c r="E752" s="5" t="s">
        <v>1197</v>
      </c>
      <c r="F752" s="5" t="s">
        <v>1160</v>
      </c>
      <c r="H752" s="5" t="s">
        <v>2091</v>
      </c>
      <c r="I752" s="5" t="s">
        <v>293</v>
      </c>
      <c r="J752" s="5" t="s">
        <v>546</v>
      </c>
      <c r="K752" s="5" t="s">
        <v>4</v>
      </c>
      <c r="O752" s="5" t="s">
        <v>122</v>
      </c>
      <c r="R752" s="5">
        <v>1</v>
      </c>
      <c r="S752" s="5">
        <v>0.5</v>
      </c>
      <c r="U752" s="5">
        <v>10</v>
      </c>
      <c r="V752" s="5">
        <v>10</v>
      </c>
      <c r="W752" s="33">
        <v>45832</v>
      </c>
      <c r="X752" s="41">
        <v>45846</v>
      </c>
      <c r="Y752" s="41">
        <v>45860</v>
      </c>
      <c r="Z752" s="33">
        <v>45862</v>
      </c>
      <c r="AA752" s="39"/>
      <c r="AB752" s="39"/>
      <c r="AC752" s="39"/>
      <c r="AD752" s="39"/>
      <c r="AE752" s="33">
        <v>45554</v>
      </c>
      <c r="AF752" s="39"/>
      <c r="AG752" s="33" t="s">
        <v>112</v>
      </c>
      <c r="AH752" s="39"/>
      <c r="AI752" s="33">
        <v>45688</v>
      </c>
      <c r="AJ752" s="39"/>
      <c r="AK752" s="33" t="s">
        <v>112</v>
      </c>
      <c r="AL752" s="39"/>
      <c r="AM752" s="33">
        <v>45730</v>
      </c>
      <c r="AN752" s="39"/>
      <c r="AO752" s="33">
        <v>45737</v>
      </c>
      <c r="AP752" s="39"/>
      <c r="AQ752" s="33">
        <v>45758</v>
      </c>
      <c r="AR752" s="39"/>
      <c r="AS752" s="33">
        <v>45800</v>
      </c>
      <c r="AT752" s="39"/>
      <c r="AU752" s="33">
        <v>45817</v>
      </c>
      <c r="AV752" s="39"/>
      <c r="AW752" s="33">
        <v>45817</v>
      </c>
      <c r="AX752" s="39"/>
      <c r="AY752" s="33">
        <v>45824</v>
      </c>
      <c r="AZ752" s="39"/>
      <c r="BD752" s="5"/>
      <c r="BG752" s="33">
        <f>Table1[[#This Row],[OKTB Meeting
(Plan)]]</f>
        <v>45824</v>
      </c>
    </row>
    <row r="753" spans="1:59" ht="14.95" hidden="1" customHeight="1" x14ac:dyDescent="0.25">
      <c r="A753" s="3">
        <v>743</v>
      </c>
      <c r="B753" s="3" t="s">
        <v>692</v>
      </c>
      <c r="C753" s="9" t="s">
        <v>122</v>
      </c>
      <c r="D753" s="37" t="str">
        <f t="shared" si="11"/>
        <v>∞</v>
      </c>
      <c r="E753" s="5" t="s">
        <v>1197</v>
      </c>
      <c r="F753" s="5" t="s">
        <v>1160</v>
      </c>
      <c r="H753" s="5" t="s">
        <v>2091</v>
      </c>
      <c r="I753" s="5" t="s">
        <v>293</v>
      </c>
      <c r="J753" s="5" t="s">
        <v>546</v>
      </c>
      <c r="K753" s="5" t="s">
        <v>4</v>
      </c>
      <c r="O753" s="5" t="s">
        <v>122</v>
      </c>
      <c r="R753" s="5">
        <v>1</v>
      </c>
      <c r="S753" s="5">
        <v>0.5</v>
      </c>
      <c r="U753" s="5">
        <v>10</v>
      </c>
      <c r="V753" s="5">
        <v>10</v>
      </c>
      <c r="W753" s="33">
        <v>45846</v>
      </c>
      <c r="X753" s="41">
        <v>45859</v>
      </c>
      <c r="Y753" s="41">
        <v>45873</v>
      </c>
      <c r="Z753" s="33">
        <v>45875</v>
      </c>
      <c r="AA753" s="39"/>
      <c r="AB753" s="39"/>
      <c r="AC753" s="39"/>
      <c r="AD753" s="39"/>
      <c r="AE753" s="33">
        <v>45567</v>
      </c>
      <c r="AF753" s="39"/>
      <c r="AG753" s="33" t="s">
        <v>112</v>
      </c>
      <c r="AH753" s="39"/>
      <c r="AI753" s="33">
        <v>45701</v>
      </c>
      <c r="AJ753" s="39"/>
      <c r="AK753" s="33" t="s">
        <v>112</v>
      </c>
      <c r="AL753" s="39"/>
      <c r="AM753" s="33">
        <v>45743</v>
      </c>
      <c r="AN753" s="39"/>
      <c r="AO753" s="33">
        <v>45750</v>
      </c>
      <c r="AP753" s="39"/>
      <c r="AQ753" s="33">
        <v>45771</v>
      </c>
      <c r="AR753" s="39"/>
      <c r="AS753" s="33">
        <v>45814</v>
      </c>
      <c r="AT753" s="39"/>
      <c r="AU753" s="33">
        <v>45831</v>
      </c>
      <c r="AV753" s="39"/>
      <c r="AW753" s="33">
        <v>45831</v>
      </c>
      <c r="AX753" s="39"/>
      <c r="AY753" s="33">
        <v>45838</v>
      </c>
      <c r="AZ753" s="39"/>
      <c r="BD753" s="5"/>
      <c r="BG753" s="33">
        <f>Table1[[#This Row],[OKTB Meeting
(Plan)]]</f>
        <v>45838</v>
      </c>
    </row>
    <row r="754" spans="1:59" ht="14.95" hidden="1" customHeight="1" x14ac:dyDescent="0.25">
      <c r="A754" s="3">
        <v>744</v>
      </c>
      <c r="B754" s="3" t="s">
        <v>692</v>
      </c>
      <c r="C754" s="9" t="s">
        <v>122</v>
      </c>
      <c r="D754" s="37" t="str">
        <f t="shared" si="11"/>
        <v>∞</v>
      </c>
      <c r="E754" s="5" t="s">
        <v>1197</v>
      </c>
      <c r="F754" s="5" t="s">
        <v>1160</v>
      </c>
      <c r="H754" s="5" t="s">
        <v>2091</v>
      </c>
      <c r="I754" s="5" t="s">
        <v>293</v>
      </c>
      <c r="J754" s="5" t="s">
        <v>546</v>
      </c>
      <c r="K754" s="5" t="s">
        <v>4</v>
      </c>
      <c r="O754" s="5" t="s">
        <v>122</v>
      </c>
      <c r="R754" s="5">
        <v>1</v>
      </c>
      <c r="S754" s="5">
        <v>0.5</v>
      </c>
      <c r="U754" s="5">
        <v>10</v>
      </c>
      <c r="V754" s="5">
        <v>10</v>
      </c>
      <c r="W754" s="33">
        <v>45846</v>
      </c>
      <c r="X754" s="41">
        <v>45859</v>
      </c>
      <c r="Y754" s="41">
        <v>45873</v>
      </c>
      <c r="Z754" s="33">
        <v>45875</v>
      </c>
      <c r="AA754" s="39"/>
      <c r="AB754" s="39"/>
      <c r="AC754" s="39"/>
      <c r="AD754" s="39"/>
      <c r="AE754" s="33">
        <v>45567</v>
      </c>
      <c r="AF754" s="39"/>
      <c r="AG754" s="33" t="s">
        <v>112</v>
      </c>
      <c r="AH754" s="39"/>
      <c r="AI754" s="33">
        <v>45701</v>
      </c>
      <c r="AJ754" s="39"/>
      <c r="AK754" s="33" t="s">
        <v>112</v>
      </c>
      <c r="AL754" s="39"/>
      <c r="AM754" s="33">
        <v>45743</v>
      </c>
      <c r="AN754" s="39"/>
      <c r="AO754" s="33">
        <v>45750</v>
      </c>
      <c r="AP754" s="39"/>
      <c r="AQ754" s="33">
        <v>45771</v>
      </c>
      <c r="AR754" s="39"/>
      <c r="AS754" s="33">
        <v>45814</v>
      </c>
      <c r="AT754" s="39"/>
      <c r="AU754" s="33">
        <v>45831</v>
      </c>
      <c r="AV754" s="39"/>
      <c r="AW754" s="33">
        <v>45831</v>
      </c>
      <c r="AX754" s="39"/>
      <c r="AY754" s="33">
        <v>45838</v>
      </c>
      <c r="AZ754" s="39"/>
      <c r="BD754" s="5"/>
      <c r="BG754" s="33">
        <f>Table1[[#This Row],[OKTB Meeting
(Plan)]]</f>
        <v>45838</v>
      </c>
    </row>
    <row r="755" spans="1:59" ht="14.95" hidden="1" customHeight="1" x14ac:dyDescent="0.25">
      <c r="A755" s="3">
        <v>745</v>
      </c>
      <c r="B755" s="3" t="s">
        <v>692</v>
      </c>
      <c r="C755" s="9" t="s">
        <v>122</v>
      </c>
      <c r="D755" s="37" t="str">
        <f t="shared" si="11"/>
        <v>∞</v>
      </c>
      <c r="E755" s="5" t="s">
        <v>1197</v>
      </c>
      <c r="F755" s="5" t="s">
        <v>1160</v>
      </c>
      <c r="H755" s="5" t="s">
        <v>2091</v>
      </c>
      <c r="I755" s="5" t="s">
        <v>293</v>
      </c>
      <c r="J755" s="5" t="s">
        <v>546</v>
      </c>
      <c r="K755" s="5" t="s">
        <v>4</v>
      </c>
      <c r="O755" s="5" t="s">
        <v>122</v>
      </c>
      <c r="R755" s="5">
        <v>1</v>
      </c>
      <c r="S755" s="5">
        <v>0.5</v>
      </c>
      <c r="U755" s="5">
        <v>10</v>
      </c>
      <c r="V755" s="5">
        <v>10</v>
      </c>
      <c r="W755" s="33">
        <v>45846</v>
      </c>
      <c r="X755" s="41">
        <v>45859</v>
      </c>
      <c r="Y755" s="41">
        <v>45873</v>
      </c>
      <c r="Z755" s="33">
        <v>45875</v>
      </c>
      <c r="AA755" s="39"/>
      <c r="AB755" s="39"/>
      <c r="AC755" s="39"/>
      <c r="AD755" s="39"/>
      <c r="AE755" s="33">
        <v>45567</v>
      </c>
      <c r="AF755" s="39"/>
      <c r="AG755" s="33" t="s">
        <v>112</v>
      </c>
      <c r="AH755" s="39"/>
      <c r="AI755" s="33">
        <v>45701</v>
      </c>
      <c r="AJ755" s="39"/>
      <c r="AK755" s="33" t="s">
        <v>112</v>
      </c>
      <c r="AL755" s="39"/>
      <c r="AM755" s="33">
        <v>45743</v>
      </c>
      <c r="AN755" s="39"/>
      <c r="AO755" s="33">
        <v>45750</v>
      </c>
      <c r="AP755" s="39"/>
      <c r="AQ755" s="33">
        <v>45771</v>
      </c>
      <c r="AR755" s="39"/>
      <c r="AS755" s="33">
        <v>45814</v>
      </c>
      <c r="AT755" s="39"/>
      <c r="AU755" s="33">
        <v>45831</v>
      </c>
      <c r="AV755" s="39"/>
      <c r="AW755" s="33">
        <v>45831</v>
      </c>
      <c r="AX755" s="39"/>
      <c r="AY755" s="33">
        <v>45838</v>
      </c>
      <c r="AZ755" s="39"/>
      <c r="BD755" s="5"/>
      <c r="BG755" s="33">
        <f>Table1[[#This Row],[OKTB Meeting
(Plan)]]</f>
        <v>45838</v>
      </c>
    </row>
    <row r="756" spans="1:59" ht="14.95" hidden="1" customHeight="1" x14ac:dyDescent="0.25">
      <c r="A756" s="3">
        <v>746</v>
      </c>
      <c r="B756" s="3" t="s">
        <v>692</v>
      </c>
      <c r="C756" s="9" t="s">
        <v>122</v>
      </c>
      <c r="D756" s="37" t="str">
        <f t="shared" si="11"/>
        <v>∞</v>
      </c>
      <c r="E756" s="5" t="s">
        <v>1197</v>
      </c>
      <c r="F756" s="5" t="s">
        <v>1160</v>
      </c>
      <c r="H756" s="5" t="s">
        <v>2091</v>
      </c>
      <c r="I756" s="5" t="s">
        <v>293</v>
      </c>
      <c r="J756" s="5" t="s">
        <v>546</v>
      </c>
      <c r="K756" s="5" t="s">
        <v>4</v>
      </c>
      <c r="O756" s="5" t="s">
        <v>122</v>
      </c>
      <c r="R756" s="5">
        <v>1</v>
      </c>
      <c r="S756" s="5">
        <v>0.5</v>
      </c>
      <c r="U756" s="5">
        <v>10</v>
      </c>
      <c r="V756" s="5">
        <v>10</v>
      </c>
      <c r="W756" s="33">
        <v>45846</v>
      </c>
      <c r="X756" s="41">
        <v>45859</v>
      </c>
      <c r="Y756" s="41">
        <v>45873</v>
      </c>
      <c r="Z756" s="33">
        <v>45875</v>
      </c>
      <c r="AA756" s="39"/>
      <c r="AB756" s="39"/>
      <c r="AC756" s="39"/>
      <c r="AD756" s="39"/>
      <c r="AE756" s="33">
        <v>45567</v>
      </c>
      <c r="AF756" s="39"/>
      <c r="AG756" s="33" t="s">
        <v>112</v>
      </c>
      <c r="AH756" s="39"/>
      <c r="AI756" s="33">
        <v>45701</v>
      </c>
      <c r="AJ756" s="39"/>
      <c r="AK756" s="33" t="s">
        <v>112</v>
      </c>
      <c r="AL756" s="39"/>
      <c r="AM756" s="33">
        <v>45743</v>
      </c>
      <c r="AN756" s="39"/>
      <c r="AO756" s="33">
        <v>45750</v>
      </c>
      <c r="AP756" s="39"/>
      <c r="AQ756" s="33">
        <v>45771</v>
      </c>
      <c r="AR756" s="39"/>
      <c r="AS756" s="33">
        <v>45814</v>
      </c>
      <c r="AT756" s="39"/>
      <c r="AU756" s="33">
        <v>45831</v>
      </c>
      <c r="AV756" s="39"/>
      <c r="AW756" s="33">
        <v>45831</v>
      </c>
      <c r="AX756" s="39"/>
      <c r="AY756" s="33">
        <v>45838</v>
      </c>
      <c r="AZ756" s="39"/>
      <c r="BD756" s="5"/>
      <c r="BG756" s="33">
        <f>Table1[[#This Row],[OKTB Meeting
(Plan)]]</f>
        <v>45838</v>
      </c>
    </row>
    <row r="757" spans="1:59" ht="14.95" hidden="1" customHeight="1" x14ac:dyDescent="0.25">
      <c r="A757" s="3">
        <v>747</v>
      </c>
      <c r="B757" s="3" t="s">
        <v>692</v>
      </c>
      <c r="C757" s="9" t="s">
        <v>122</v>
      </c>
      <c r="D757" s="37" t="str">
        <f t="shared" si="11"/>
        <v>∞</v>
      </c>
      <c r="E757" s="5" t="s">
        <v>1197</v>
      </c>
      <c r="F757" s="5" t="s">
        <v>1160</v>
      </c>
      <c r="H757" s="5" t="s">
        <v>2091</v>
      </c>
      <c r="I757" s="5" t="s">
        <v>293</v>
      </c>
      <c r="J757" s="5" t="s">
        <v>546</v>
      </c>
      <c r="K757" s="5" t="s">
        <v>4</v>
      </c>
      <c r="O757" s="5" t="s">
        <v>122</v>
      </c>
      <c r="R757" s="5">
        <v>1</v>
      </c>
      <c r="S757" s="5">
        <v>0.5</v>
      </c>
      <c r="U757" s="5">
        <v>10</v>
      </c>
      <c r="V757" s="5">
        <v>10</v>
      </c>
      <c r="W757" s="33">
        <v>45846</v>
      </c>
      <c r="X757" s="41">
        <v>45859</v>
      </c>
      <c r="Y757" s="41">
        <v>45873</v>
      </c>
      <c r="Z757" s="33">
        <v>45875</v>
      </c>
      <c r="AA757" s="39"/>
      <c r="AB757" s="39"/>
      <c r="AC757" s="39"/>
      <c r="AD757" s="39"/>
      <c r="AE757" s="33">
        <v>45567</v>
      </c>
      <c r="AF757" s="39"/>
      <c r="AG757" s="33" t="s">
        <v>112</v>
      </c>
      <c r="AH757" s="39"/>
      <c r="AI757" s="33">
        <v>45701</v>
      </c>
      <c r="AJ757" s="39"/>
      <c r="AK757" s="33" t="s">
        <v>112</v>
      </c>
      <c r="AL757" s="39"/>
      <c r="AM757" s="33">
        <v>45743</v>
      </c>
      <c r="AN757" s="39"/>
      <c r="AO757" s="33">
        <v>45750</v>
      </c>
      <c r="AP757" s="39"/>
      <c r="AQ757" s="33">
        <v>45771</v>
      </c>
      <c r="AR757" s="39"/>
      <c r="AS757" s="33">
        <v>45814</v>
      </c>
      <c r="AT757" s="39"/>
      <c r="AU757" s="33">
        <v>45831</v>
      </c>
      <c r="AV757" s="39"/>
      <c r="AW757" s="33">
        <v>45831</v>
      </c>
      <c r="AX757" s="39"/>
      <c r="AY757" s="33">
        <v>45838</v>
      </c>
      <c r="AZ757" s="39"/>
      <c r="BD757" s="5"/>
      <c r="BG757" s="33">
        <f>Table1[[#This Row],[OKTB Meeting
(Plan)]]</f>
        <v>45838</v>
      </c>
    </row>
    <row r="758" spans="1:59" ht="14.95" hidden="1" customHeight="1" x14ac:dyDescent="0.25">
      <c r="A758" s="3">
        <v>748</v>
      </c>
      <c r="B758" s="3" t="s">
        <v>692</v>
      </c>
      <c r="C758" s="9" t="s">
        <v>122</v>
      </c>
      <c r="D758" s="37" t="str">
        <f t="shared" si="11"/>
        <v>∞</v>
      </c>
      <c r="E758" s="5" t="s">
        <v>1197</v>
      </c>
      <c r="F758" s="5" t="s">
        <v>1160</v>
      </c>
      <c r="H758" s="5" t="s">
        <v>2091</v>
      </c>
      <c r="I758" s="5" t="s">
        <v>293</v>
      </c>
      <c r="J758" s="5" t="s">
        <v>546</v>
      </c>
      <c r="K758" s="5" t="s">
        <v>4</v>
      </c>
      <c r="O758" s="5" t="s">
        <v>122</v>
      </c>
      <c r="R758" s="5">
        <v>1</v>
      </c>
      <c r="S758" s="5">
        <v>0.5</v>
      </c>
      <c r="U758" s="5">
        <v>10</v>
      </c>
      <c r="V758" s="5">
        <v>10</v>
      </c>
      <c r="W758" s="33">
        <v>45846</v>
      </c>
      <c r="X758" s="41">
        <v>45859</v>
      </c>
      <c r="Y758" s="41">
        <v>45873</v>
      </c>
      <c r="Z758" s="33">
        <v>45875</v>
      </c>
      <c r="AA758" s="39"/>
      <c r="AB758" s="39"/>
      <c r="AC758" s="39"/>
      <c r="AD758" s="39"/>
      <c r="AE758" s="33">
        <v>45567</v>
      </c>
      <c r="AF758" s="39"/>
      <c r="AG758" s="33" t="s">
        <v>112</v>
      </c>
      <c r="AH758" s="39"/>
      <c r="AI758" s="33">
        <v>45701</v>
      </c>
      <c r="AJ758" s="39"/>
      <c r="AK758" s="33" t="s">
        <v>112</v>
      </c>
      <c r="AL758" s="39"/>
      <c r="AM758" s="33">
        <v>45743</v>
      </c>
      <c r="AN758" s="39"/>
      <c r="AO758" s="33">
        <v>45750</v>
      </c>
      <c r="AP758" s="39"/>
      <c r="AQ758" s="33">
        <v>45771</v>
      </c>
      <c r="AR758" s="39"/>
      <c r="AS758" s="33">
        <v>45814</v>
      </c>
      <c r="AT758" s="39"/>
      <c r="AU758" s="33">
        <v>45831</v>
      </c>
      <c r="AV758" s="39"/>
      <c r="AW758" s="33">
        <v>45831</v>
      </c>
      <c r="AX758" s="39"/>
      <c r="AY758" s="33">
        <v>45838</v>
      </c>
      <c r="AZ758" s="39"/>
      <c r="BD758" s="5"/>
      <c r="BG758" s="33">
        <f>Table1[[#This Row],[OKTB Meeting
(Plan)]]</f>
        <v>45838</v>
      </c>
    </row>
    <row r="759" spans="1:59" ht="14.95" hidden="1" customHeight="1" x14ac:dyDescent="0.25">
      <c r="A759" s="3">
        <v>749</v>
      </c>
      <c r="B759" s="3" t="s">
        <v>692</v>
      </c>
      <c r="C759" s="9" t="s">
        <v>122</v>
      </c>
      <c r="D759" s="37" t="str">
        <f t="shared" si="11"/>
        <v>∞</v>
      </c>
      <c r="E759" s="5" t="s">
        <v>1197</v>
      </c>
      <c r="F759" s="5" t="s">
        <v>1160</v>
      </c>
      <c r="H759" s="5" t="s">
        <v>2091</v>
      </c>
      <c r="I759" s="5" t="s">
        <v>293</v>
      </c>
      <c r="J759" s="5" t="s">
        <v>546</v>
      </c>
      <c r="K759" s="5" t="s">
        <v>4</v>
      </c>
      <c r="O759" s="5" t="s">
        <v>122</v>
      </c>
      <c r="R759" s="5">
        <v>1</v>
      </c>
      <c r="S759" s="5">
        <v>0.5</v>
      </c>
      <c r="U759" s="5">
        <v>10</v>
      </c>
      <c r="V759" s="5">
        <v>10</v>
      </c>
      <c r="W759" s="33">
        <v>45846</v>
      </c>
      <c r="X759" s="41">
        <v>45859</v>
      </c>
      <c r="Y759" s="41">
        <v>45873</v>
      </c>
      <c r="Z759" s="33">
        <v>45875</v>
      </c>
      <c r="AA759" s="39"/>
      <c r="AB759" s="39"/>
      <c r="AC759" s="39"/>
      <c r="AD759" s="39"/>
      <c r="AE759" s="33">
        <v>45567</v>
      </c>
      <c r="AF759" s="39"/>
      <c r="AG759" s="33" t="s">
        <v>112</v>
      </c>
      <c r="AH759" s="39"/>
      <c r="AI759" s="33">
        <v>45701</v>
      </c>
      <c r="AJ759" s="39"/>
      <c r="AK759" s="33" t="s">
        <v>112</v>
      </c>
      <c r="AL759" s="39"/>
      <c r="AM759" s="33">
        <v>45743</v>
      </c>
      <c r="AN759" s="39"/>
      <c r="AO759" s="33">
        <v>45750</v>
      </c>
      <c r="AP759" s="39"/>
      <c r="AQ759" s="33">
        <v>45771</v>
      </c>
      <c r="AR759" s="39"/>
      <c r="AS759" s="33">
        <v>45814</v>
      </c>
      <c r="AT759" s="39"/>
      <c r="AU759" s="33">
        <v>45831</v>
      </c>
      <c r="AV759" s="39"/>
      <c r="AW759" s="33">
        <v>45831</v>
      </c>
      <c r="AX759" s="39"/>
      <c r="AY759" s="33">
        <v>45838</v>
      </c>
      <c r="AZ759" s="39"/>
      <c r="BD759" s="5"/>
      <c r="BG759" s="33">
        <f>Table1[[#This Row],[OKTB Meeting
(Plan)]]</f>
        <v>45838</v>
      </c>
    </row>
    <row r="760" spans="1:59" ht="14.95" hidden="1" customHeight="1" x14ac:dyDescent="0.25">
      <c r="A760" s="3">
        <v>749</v>
      </c>
      <c r="B760" s="3" t="s">
        <v>692</v>
      </c>
      <c r="C760" s="9" t="s">
        <v>122</v>
      </c>
      <c r="D760" s="37" t="str">
        <f t="shared" si="11"/>
        <v>∞</v>
      </c>
      <c r="E760" s="5" t="s">
        <v>1197</v>
      </c>
      <c r="F760" s="5" t="s">
        <v>1160</v>
      </c>
      <c r="H760" s="5" t="s">
        <v>2091</v>
      </c>
      <c r="I760" s="5" t="s">
        <v>293</v>
      </c>
      <c r="J760" s="5" t="s">
        <v>546</v>
      </c>
      <c r="K760" s="5" t="s">
        <v>4</v>
      </c>
      <c r="O760" s="5" t="s">
        <v>122</v>
      </c>
      <c r="R760" s="5">
        <v>1</v>
      </c>
      <c r="S760" s="5">
        <v>0.5</v>
      </c>
      <c r="U760" s="5">
        <v>10</v>
      </c>
      <c r="V760" s="5">
        <v>10</v>
      </c>
      <c r="W760" s="33">
        <v>45846</v>
      </c>
      <c r="X760" s="41">
        <v>45859</v>
      </c>
      <c r="Y760" s="41">
        <v>45873</v>
      </c>
      <c r="Z760" s="33">
        <v>45875</v>
      </c>
      <c r="AA760" s="39"/>
      <c r="AB760" s="39"/>
      <c r="AC760" s="39"/>
      <c r="AD760" s="39"/>
      <c r="AE760" s="33">
        <v>45567</v>
      </c>
      <c r="AF760" s="39"/>
      <c r="AG760" s="33" t="s">
        <v>112</v>
      </c>
      <c r="AH760" s="39"/>
      <c r="AI760" s="33">
        <v>45701</v>
      </c>
      <c r="AJ760" s="39"/>
      <c r="AK760" s="33" t="s">
        <v>112</v>
      </c>
      <c r="AL760" s="39"/>
      <c r="AM760" s="33">
        <v>45743</v>
      </c>
      <c r="AN760" s="39"/>
      <c r="AO760" s="33">
        <v>45750</v>
      </c>
      <c r="AP760" s="39"/>
      <c r="AQ760" s="33">
        <v>45771</v>
      </c>
      <c r="AR760" s="39"/>
      <c r="AS760" s="33">
        <v>45814</v>
      </c>
      <c r="AT760" s="39"/>
      <c r="AU760" s="33">
        <v>45831</v>
      </c>
      <c r="AV760" s="39"/>
      <c r="AW760" s="33">
        <v>45831</v>
      </c>
      <c r="AX760" s="39"/>
      <c r="AY760" s="33">
        <v>45838</v>
      </c>
      <c r="AZ760" s="39"/>
      <c r="BD760" s="5"/>
      <c r="BG760" s="33">
        <f>Table1[[#This Row],[OKTB Meeting
(Plan)]]</f>
        <v>45838</v>
      </c>
    </row>
    <row r="761" spans="1:59" ht="14.95" hidden="1" customHeight="1" x14ac:dyDescent="0.25">
      <c r="A761" s="3">
        <v>749</v>
      </c>
      <c r="B761" s="3" t="s">
        <v>692</v>
      </c>
      <c r="C761" s="9" t="s">
        <v>122</v>
      </c>
      <c r="D761" s="37" t="str">
        <f t="shared" si="11"/>
        <v>∞</v>
      </c>
      <c r="E761" s="5" t="s">
        <v>1197</v>
      </c>
      <c r="F761" s="5" t="s">
        <v>1160</v>
      </c>
      <c r="H761" s="5" t="s">
        <v>2091</v>
      </c>
      <c r="I761" s="5" t="s">
        <v>293</v>
      </c>
      <c r="J761" s="5" t="s">
        <v>546</v>
      </c>
      <c r="K761" s="5" t="s">
        <v>4</v>
      </c>
      <c r="O761" s="5" t="s">
        <v>122</v>
      </c>
      <c r="R761" s="5">
        <v>1</v>
      </c>
      <c r="S761" s="5">
        <v>0.5</v>
      </c>
      <c r="U761" s="5">
        <v>10</v>
      </c>
      <c r="V761" s="5">
        <v>10</v>
      </c>
      <c r="W761" s="33">
        <v>45846</v>
      </c>
      <c r="X761" s="41">
        <v>45859</v>
      </c>
      <c r="Y761" s="41">
        <v>45873</v>
      </c>
      <c r="Z761" s="33">
        <v>45875</v>
      </c>
      <c r="AA761" s="39"/>
      <c r="AB761" s="39"/>
      <c r="AC761" s="39"/>
      <c r="AD761" s="39"/>
      <c r="AE761" s="33">
        <v>45567</v>
      </c>
      <c r="AF761" s="39"/>
      <c r="AG761" s="33" t="s">
        <v>112</v>
      </c>
      <c r="AH761" s="39"/>
      <c r="AI761" s="33">
        <v>45701</v>
      </c>
      <c r="AJ761" s="39"/>
      <c r="AK761" s="33" t="s">
        <v>112</v>
      </c>
      <c r="AL761" s="39"/>
      <c r="AM761" s="33">
        <v>45743</v>
      </c>
      <c r="AN761" s="39"/>
      <c r="AO761" s="33">
        <v>45750</v>
      </c>
      <c r="AP761" s="39"/>
      <c r="AQ761" s="33">
        <v>45771</v>
      </c>
      <c r="AR761" s="39"/>
      <c r="AS761" s="33">
        <v>45814</v>
      </c>
      <c r="AT761" s="39"/>
      <c r="AU761" s="33">
        <v>45831</v>
      </c>
      <c r="AV761" s="39"/>
      <c r="AW761" s="33">
        <v>45831</v>
      </c>
      <c r="AX761" s="39"/>
      <c r="AY761" s="33">
        <v>45838</v>
      </c>
      <c r="AZ761" s="39"/>
      <c r="BD761" s="5"/>
      <c r="BG761" s="33">
        <f>Table1[[#This Row],[OKTB Meeting
(Plan)]]</f>
        <v>45838</v>
      </c>
    </row>
    <row r="762" spans="1:59" ht="14.95" hidden="1" customHeight="1" x14ac:dyDescent="0.25">
      <c r="A762" s="3">
        <v>749</v>
      </c>
      <c r="B762" s="3" t="s">
        <v>692</v>
      </c>
      <c r="C762" s="9" t="s">
        <v>122</v>
      </c>
      <c r="D762" s="37" t="str">
        <f t="shared" si="11"/>
        <v>∞</v>
      </c>
      <c r="E762" s="5" t="s">
        <v>1197</v>
      </c>
      <c r="F762" s="5" t="s">
        <v>1160</v>
      </c>
      <c r="H762" s="5" t="s">
        <v>2091</v>
      </c>
      <c r="I762" s="5" t="s">
        <v>293</v>
      </c>
      <c r="J762" s="5" t="s">
        <v>546</v>
      </c>
      <c r="K762" s="5" t="s">
        <v>4</v>
      </c>
      <c r="O762" s="5" t="s">
        <v>122</v>
      </c>
      <c r="R762" s="5">
        <v>1</v>
      </c>
      <c r="S762" s="5">
        <v>0.5</v>
      </c>
      <c r="U762" s="5">
        <v>10</v>
      </c>
      <c r="V762" s="5">
        <v>10</v>
      </c>
      <c r="W762" s="33">
        <v>45846</v>
      </c>
      <c r="X762" s="41">
        <v>45859</v>
      </c>
      <c r="Y762" s="41">
        <v>45873</v>
      </c>
      <c r="Z762" s="33">
        <v>45875</v>
      </c>
      <c r="AA762" s="39"/>
      <c r="AB762" s="39"/>
      <c r="AC762" s="39"/>
      <c r="AD762" s="39"/>
      <c r="AE762" s="33">
        <v>45567</v>
      </c>
      <c r="AF762" s="39"/>
      <c r="AG762" s="33" t="s">
        <v>112</v>
      </c>
      <c r="AH762" s="39"/>
      <c r="AI762" s="33">
        <v>45701</v>
      </c>
      <c r="AJ762" s="39"/>
      <c r="AK762" s="33" t="s">
        <v>112</v>
      </c>
      <c r="AL762" s="39"/>
      <c r="AM762" s="33">
        <v>45743</v>
      </c>
      <c r="AN762" s="39"/>
      <c r="AO762" s="33">
        <v>45750</v>
      </c>
      <c r="AP762" s="39"/>
      <c r="AQ762" s="33">
        <v>45771</v>
      </c>
      <c r="AR762" s="39"/>
      <c r="AS762" s="33">
        <v>45814</v>
      </c>
      <c r="AT762" s="39"/>
      <c r="AU762" s="33">
        <v>45831</v>
      </c>
      <c r="AV762" s="39"/>
      <c r="AW762" s="33">
        <v>45831</v>
      </c>
      <c r="AX762" s="39"/>
      <c r="AY762" s="33">
        <v>45838</v>
      </c>
      <c r="AZ762" s="39"/>
      <c r="BD762" s="5"/>
      <c r="BG762" s="33">
        <f>Table1[[#This Row],[OKTB Meeting
(Plan)]]</f>
        <v>45838</v>
      </c>
    </row>
    <row r="763" spans="1:59" ht="14.95" hidden="1" customHeight="1" x14ac:dyDescent="0.25">
      <c r="A763" s="3">
        <v>749</v>
      </c>
      <c r="B763" s="3" t="s">
        <v>692</v>
      </c>
      <c r="C763" s="9" t="s">
        <v>122</v>
      </c>
      <c r="D763" s="37" t="str">
        <f t="shared" si="11"/>
        <v>∞</v>
      </c>
      <c r="E763" s="5" t="s">
        <v>1197</v>
      </c>
      <c r="F763" s="5" t="s">
        <v>1160</v>
      </c>
      <c r="H763" s="5" t="s">
        <v>2091</v>
      </c>
      <c r="I763" s="5" t="s">
        <v>293</v>
      </c>
      <c r="J763" s="5" t="s">
        <v>546</v>
      </c>
      <c r="K763" s="5" t="s">
        <v>4</v>
      </c>
      <c r="O763" s="5" t="s">
        <v>122</v>
      </c>
      <c r="R763" s="5">
        <v>1</v>
      </c>
      <c r="S763" s="5">
        <v>0.5</v>
      </c>
      <c r="U763" s="5">
        <v>10</v>
      </c>
      <c r="V763" s="5">
        <v>10</v>
      </c>
      <c r="W763" s="33">
        <v>45859</v>
      </c>
      <c r="X763" s="41">
        <v>45870</v>
      </c>
      <c r="Y763" s="41">
        <v>45884</v>
      </c>
      <c r="Z763" s="33">
        <v>45888</v>
      </c>
      <c r="AA763" s="39"/>
      <c r="AB763" s="39"/>
      <c r="AC763" s="39"/>
      <c r="AD763" s="39"/>
      <c r="AE763" s="33">
        <v>45580</v>
      </c>
      <c r="AF763" s="39"/>
      <c r="AG763" s="33" t="s">
        <v>112</v>
      </c>
      <c r="AH763" s="39"/>
      <c r="AI763" s="33">
        <v>45714</v>
      </c>
      <c r="AJ763" s="39"/>
      <c r="AK763" s="33" t="s">
        <v>112</v>
      </c>
      <c r="AL763" s="39"/>
      <c r="AM763" s="33">
        <v>45756</v>
      </c>
      <c r="AN763" s="39"/>
      <c r="AO763" s="33">
        <v>45763</v>
      </c>
      <c r="AP763" s="39"/>
      <c r="AQ763" s="33">
        <v>45784</v>
      </c>
      <c r="AR763" s="39"/>
      <c r="AS763" s="33">
        <v>45828</v>
      </c>
      <c r="AT763" s="39"/>
      <c r="AU763" s="33">
        <v>45845</v>
      </c>
      <c r="AV763" s="39"/>
      <c r="AW763" s="33">
        <v>45845</v>
      </c>
      <c r="AX763" s="39"/>
      <c r="AY763" s="33">
        <v>45852</v>
      </c>
      <c r="AZ763" s="39"/>
      <c r="BD763" s="5"/>
      <c r="BG763" s="33">
        <f>Table1[[#This Row],[OKTB Meeting
(Plan)]]</f>
        <v>45852</v>
      </c>
    </row>
    <row r="764" spans="1:59" ht="14.95" hidden="1" customHeight="1" x14ac:dyDescent="0.25">
      <c r="A764" s="3">
        <v>749</v>
      </c>
      <c r="B764" s="3" t="s">
        <v>692</v>
      </c>
      <c r="C764" s="9" t="s">
        <v>122</v>
      </c>
      <c r="D764" s="37" t="str">
        <f t="shared" si="11"/>
        <v>∞</v>
      </c>
      <c r="E764" s="5" t="s">
        <v>1197</v>
      </c>
      <c r="F764" s="5" t="s">
        <v>1160</v>
      </c>
      <c r="H764" s="5" t="s">
        <v>2091</v>
      </c>
      <c r="I764" s="5" t="s">
        <v>293</v>
      </c>
      <c r="J764" s="5" t="s">
        <v>546</v>
      </c>
      <c r="K764" s="5" t="s">
        <v>4</v>
      </c>
      <c r="O764" s="5" t="s">
        <v>122</v>
      </c>
      <c r="R764" s="5">
        <v>1</v>
      </c>
      <c r="S764" s="5">
        <v>0.5</v>
      </c>
      <c r="U764" s="5">
        <v>10</v>
      </c>
      <c r="V764" s="5">
        <v>10</v>
      </c>
      <c r="W764" s="33">
        <v>45859</v>
      </c>
      <c r="X764" s="41">
        <v>45870</v>
      </c>
      <c r="Y764" s="41">
        <v>45884</v>
      </c>
      <c r="Z764" s="33">
        <v>45888</v>
      </c>
      <c r="AA764" s="39"/>
      <c r="AB764" s="39"/>
      <c r="AC764" s="39"/>
      <c r="AD764" s="39"/>
      <c r="AE764" s="33">
        <v>45580</v>
      </c>
      <c r="AF764" s="39"/>
      <c r="AG764" s="33" t="s">
        <v>112</v>
      </c>
      <c r="AH764" s="39"/>
      <c r="AI764" s="33">
        <v>45714</v>
      </c>
      <c r="AJ764" s="39"/>
      <c r="AK764" s="33" t="s">
        <v>112</v>
      </c>
      <c r="AL764" s="39"/>
      <c r="AM764" s="33">
        <v>45756</v>
      </c>
      <c r="AN764" s="39"/>
      <c r="AO764" s="33">
        <v>45763</v>
      </c>
      <c r="AP764" s="39"/>
      <c r="AQ764" s="33">
        <v>45784</v>
      </c>
      <c r="AR764" s="39"/>
      <c r="AS764" s="33">
        <v>45828</v>
      </c>
      <c r="AT764" s="39"/>
      <c r="AU764" s="33">
        <v>45845</v>
      </c>
      <c r="AV764" s="39"/>
      <c r="AW764" s="33">
        <v>45845</v>
      </c>
      <c r="AX764" s="39"/>
      <c r="AY764" s="33">
        <v>45852</v>
      </c>
      <c r="AZ764" s="39"/>
      <c r="BD764" s="5"/>
      <c r="BG764" s="33">
        <f>Table1[[#This Row],[OKTB Meeting
(Plan)]]</f>
        <v>45852</v>
      </c>
    </row>
    <row r="765" spans="1:59" ht="14.95" hidden="1" customHeight="1" x14ac:dyDescent="0.25">
      <c r="A765" s="3">
        <v>750</v>
      </c>
      <c r="B765" s="3" t="s">
        <v>692</v>
      </c>
      <c r="C765" s="9" t="s">
        <v>122</v>
      </c>
      <c r="D765" s="37" t="str">
        <f t="shared" si="11"/>
        <v>∞</v>
      </c>
      <c r="E765" s="5" t="s">
        <v>1197</v>
      </c>
      <c r="F765" s="5" t="s">
        <v>1160</v>
      </c>
      <c r="H765" s="5" t="s">
        <v>2091</v>
      </c>
      <c r="I765" s="5" t="s">
        <v>293</v>
      </c>
      <c r="J765" s="5" t="s">
        <v>546</v>
      </c>
      <c r="K765" s="5" t="s">
        <v>4</v>
      </c>
      <c r="O765" s="5" t="s">
        <v>122</v>
      </c>
      <c r="R765" s="5">
        <v>1</v>
      </c>
      <c r="S765" s="5">
        <v>0.5</v>
      </c>
      <c r="U765" s="5">
        <v>10</v>
      </c>
      <c r="V765" s="5">
        <v>10</v>
      </c>
      <c r="W765" s="33">
        <v>45859</v>
      </c>
      <c r="X765" s="41">
        <v>45870</v>
      </c>
      <c r="Y765" s="41">
        <v>45884</v>
      </c>
      <c r="Z765" s="33">
        <v>45888</v>
      </c>
      <c r="AA765" s="39"/>
      <c r="AB765" s="39"/>
      <c r="AC765" s="39"/>
      <c r="AD765" s="39"/>
      <c r="AE765" s="33">
        <v>45580</v>
      </c>
      <c r="AF765" s="39"/>
      <c r="AG765" s="33" t="s">
        <v>112</v>
      </c>
      <c r="AH765" s="39"/>
      <c r="AI765" s="33">
        <v>45714</v>
      </c>
      <c r="AJ765" s="39"/>
      <c r="AK765" s="33" t="s">
        <v>112</v>
      </c>
      <c r="AL765" s="39"/>
      <c r="AM765" s="33">
        <v>45756</v>
      </c>
      <c r="AN765" s="39"/>
      <c r="AO765" s="33">
        <v>45763</v>
      </c>
      <c r="AP765" s="39"/>
      <c r="AQ765" s="33">
        <v>45784</v>
      </c>
      <c r="AR765" s="39"/>
      <c r="AS765" s="33">
        <v>45828</v>
      </c>
      <c r="AT765" s="39"/>
      <c r="AU765" s="33">
        <v>45845</v>
      </c>
      <c r="AV765" s="39"/>
      <c r="AW765" s="33">
        <v>45845</v>
      </c>
      <c r="AX765" s="39"/>
      <c r="AY765" s="33">
        <v>45852</v>
      </c>
      <c r="AZ765" s="39"/>
      <c r="BD765" s="5"/>
      <c r="BG765" s="33">
        <f>Table1[[#This Row],[OKTB Meeting
(Plan)]]</f>
        <v>45852</v>
      </c>
    </row>
    <row r="766" spans="1:59" ht="14.95" hidden="1" customHeight="1" x14ac:dyDescent="0.25">
      <c r="A766" s="3">
        <v>751</v>
      </c>
      <c r="B766" s="3" t="s">
        <v>692</v>
      </c>
      <c r="C766" s="9" t="s">
        <v>122</v>
      </c>
      <c r="D766" s="37" t="str">
        <f t="shared" si="11"/>
        <v>∞</v>
      </c>
      <c r="E766" s="5" t="s">
        <v>1197</v>
      </c>
      <c r="F766" s="5" t="s">
        <v>1160</v>
      </c>
      <c r="H766" s="5" t="s">
        <v>2091</v>
      </c>
      <c r="I766" s="5" t="s">
        <v>293</v>
      </c>
      <c r="J766" s="5" t="s">
        <v>546</v>
      </c>
      <c r="K766" s="5" t="s">
        <v>4</v>
      </c>
      <c r="O766" s="5" t="s">
        <v>122</v>
      </c>
      <c r="R766" s="5">
        <v>1</v>
      </c>
      <c r="S766" s="5">
        <v>0.5</v>
      </c>
      <c r="U766" s="5">
        <v>10</v>
      </c>
      <c r="V766" s="5">
        <v>10</v>
      </c>
      <c r="W766" s="33">
        <v>45859</v>
      </c>
      <c r="X766" s="41">
        <v>45870</v>
      </c>
      <c r="Y766" s="41">
        <v>45884</v>
      </c>
      <c r="Z766" s="33">
        <v>45888</v>
      </c>
      <c r="AA766" s="39"/>
      <c r="AB766" s="39"/>
      <c r="AC766" s="39"/>
      <c r="AD766" s="39"/>
      <c r="AE766" s="33">
        <v>45580</v>
      </c>
      <c r="AF766" s="39"/>
      <c r="AG766" s="33" t="s">
        <v>112</v>
      </c>
      <c r="AH766" s="39"/>
      <c r="AI766" s="33">
        <v>45714</v>
      </c>
      <c r="AJ766" s="39"/>
      <c r="AK766" s="33" t="s">
        <v>112</v>
      </c>
      <c r="AL766" s="39"/>
      <c r="AM766" s="33">
        <v>45756</v>
      </c>
      <c r="AN766" s="39"/>
      <c r="AO766" s="33">
        <v>45763</v>
      </c>
      <c r="AP766" s="39"/>
      <c r="AQ766" s="33">
        <v>45784</v>
      </c>
      <c r="AR766" s="39"/>
      <c r="AS766" s="33">
        <v>45828</v>
      </c>
      <c r="AT766" s="39"/>
      <c r="AU766" s="33">
        <v>45845</v>
      </c>
      <c r="AV766" s="39"/>
      <c r="AW766" s="33">
        <v>45845</v>
      </c>
      <c r="AX766" s="39"/>
      <c r="AY766" s="33">
        <v>45852</v>
      </c>
      <c r="AZ766" s="39"/>
      <c r="BD766" s="5"/>
      <c r="BG766" s="33"/>
    </row>
    <row r="767" spans="1:59" ht="14.95" hidden="1" customHeight="1" x14ac:dyDescent="0.25">
      <c r="A767" s="3">
        <v>752</v>
      </c>
      <c r="B767" s="3" t="s">
        <v>692</v>
      </c>
      <c r="C767" s="9" t="s">
        <v>122</v>
      </c>
      <c r="D767" s="37" t="str">
        <f t="shared" si="11"/>
        <v>∞</v>
      </c>
      <c r="E767" s="5" t="s">
        <v>1197</v>
      </c>
      <c r="F767" s="5" t="s">
        <v>1160</v>
      </c>
      <c r="H767" s="5" t="s">
        <v>2091</v>
      </c>
      <c r="I767" s="5" t="s">
        <v>293</v>
      </c>
      <c r="J767" s="5" t="s">
        <v>546</v>
      </c>
      <c r="K767" s="5" t="s">
        <v>4</v>
      </c>
      <c r="O767" s="5" t="s">
        <v>122</v>
      </c>
      <c r="R767" s="5">
        <v>1</v>
      </c>
      <c r="S767" s="5">
        <v>0.5</v>
      </c>
      <c r="U767" s="5">
        <v>10</v>
      </c>
      <c r="V767" s="5">
        <v>10</v>
      </c>
      <c r="W767" s="33">
        <v>45859</v>
      </c>
      <c r="X767" s="41">
        <v>45870</v>
      </c>
      <c r="Y767" s="41">
        <v>45884</v>
      </c>
      <c r="Z767" s="33">
        <v>45888</v>
      </c>
      <c r="AA767" s="39"/>
      <c r="AB767" s="39"/>
      <c r="AC767" s="39"/>
      <c r="AD767" s="39"/>
      <c r="AE767" s="33">
        <v>45580</v>
      </c>
      <c r="AF767" s="39"/>
      <c r="AG767" s="33" t="s">
        <v>112</v>
      </c>
      <c r="AH767" s="39"/>
      <c r="AI767" s="33">
        <v>45714</v>
      </c>
      <c r="AJ767" s="39"/>
      <c r="AK767" s="33" t="s">
        <v>112</v>
      </c>
      <c r="AL767" s="39"/>
      <c r="AM767" s="33">
        <v>45756</v>
      </c>
      <c r="AN767" s="39"/>
      <c r="AO767" s="33">
        <v>45763</v>
      </c>
      <c r="AP767" s="39"/>
      <c r="AQ767" s="33">
        <v>45784</v>
      </c>
      <c r="AR767" s="39"/>
      <c r="AS767" s="33">
        <v>45828</v>
      </c>
      <c r="AT767" s="39"/>
      <c r="AU767" s="33">
        <v>45845</v>
      </c>
      <c r="AV767" s="39"/>
      <c r="AW767" s="33">
        <v>45845</v>
      </c>
      <c r="AX767" s="39"/>
      <c r="AY767" s="33">
        <v>45852</v>
      </c>
      <c r="AZ767" s="39"/>
      <c r="BD767" s="5"/>
      <c r="BG767" s="33">
        <f>Table1[[#This Row],[OKTB Meeting
(Plan)]]</f>
        <v>45852</v>
      </c>
    </row>
    <row r="768" spans="1:59" ht="14.95" hidden="1" customHeight="1" x14ac:dyDescent="0.25">
      <c r="A768" s="3">
        <v>753</v>
      </c>
      <c r="B768" s="3" t="s">
        <v>692</v>
      </c>
      <c r="C768" s="9" t="s">
        <v>122</v>
      </c>
      <c r="D768" s="37" t="str">
        <f t="shared" si="11"/>
        <v>∞</v>
      </c>
      <c r="E768" s="5" t="s">
        <v>1197</v>
      </c>
      <c r="F768" s="5" t="s">
        <v>1160</v>
      </c>
      <c r="H768" s="5" t="s">
        <v>2091</v>
      </c>
      <c r="I768" s="5" t="s">
        <v>293</v>
      </c>
      <c r="J768" s="5" t="s">
        <v>546</v>
      </c>
      <c r="K768" s="5" t="s">
        <v>4</v>
      </c>
      <c r="O768" s="5" t="s">
        <v>122</v>
      </c>
      <c r="R768" s="5">
        <v>1</v>
      </c>
      <c r="S768" s="5">
        <v>0.5</v>
      </c>
      <c r="U768" s="5">
        <v>10</v>
      </c>
      <c r="V768" s="5">
        <v>10</v>
      </c>
      <c r="W768" s="33">
        <v>45859</v>
      </c>
      <c r="X768" s="41">
        <v>45870</v>
      </c>
      <c r="Y768" s="41">
        <v>45884</v>
      </c>
      <c r="Z768" s="33">
        <v>45888</v>
      </c>
      <c r="AA768" s="39"/>
      <c r="AB768" s="39"/>
      <c r="AC768" s="39"/>
      <c r="AD768" s="39"/>
      <c r="AE768" s="33">
        <v>45580</v>
      </c>
      <c r="AF768" s="39"/>
      <c r="AG768" s="33" t="s">
        <v>112</v>
      </c>
      <c r="AH768" s="39"/>
      <c r="AI768" s="33">
        <v>45714</v>
      </c>
      <c r="AJ768" s="39"/>
      <c r="AK768" s="33" t="s">
        <v>112</v>
      </c>
      <c r="AL768" s="39"/>
      <c r="AM768" s="33">
        <v>45756</v>
      </c>
      <c r="AN768" s="39"/>
      <c r="AO768" s="33">
        <v>45763</v>
      </c>
      <c r="AP768" s="39"/>
      <c r="AQ768" s="33">
        <v>45784</v>
      </c>
      <c r="AR768" s="39"/>
      <c r="AS768" s="33">
        <v>45828</v>
      </c>
      <c r="AT768" s="39"/>
      <c r="AU768" s="33">
        <v>45845</v>
      </c>
      <c r="AV768" s="39"/>
      <c r="AW768" s="33">
        <v>45845</v>
      </c>
      <c r="AX768" s="39"/>
      <c r="AY768" s="33">
        <v>45852</v>
      </c>
      <c r="AZ768" s="39"/>
      <c r="BD768" s="5"/>
      <c r="BG768" s="33">
        <f>Table1[[#This Row],[OKTB Meeting
(Plan)]]</f>
        <v>45852</v>
      </c>
    </row>
    <row r="769" spans="1:59" ht="14.95" hidden="1" customHeight="1" x14ac:dyDescent="0.25">
      <c r="A769" s="3">
        <v>754</v>
      </c>
      <c r="B769" s="3" t="s">
        <v>692</v>
      </c>
      <c r="C769" s="9" t="s">
        <v>122</v>
      </c>
      <c r="D769" s="37" t="str">
        <f t="shared" si="11"/>
        <v>∞</v>
      </c>
      <c r="E769" s="5" t="s">
        <v>1197</v>
      </c>
      <c r="F769" s="5" t="s">
        <v>1160</v>
      </c>
      <c r="H769" s="5" t="s">
        <v>2091</v>
      </c>
      <c r="I769" s="5" t="s">
        <v>293</v>
      </c>
      <c r="J769" s="5" t="s">
        <v>546</v>
      </c>
      <c r="K769" s="5" t="s">
        <v>4</v>
      </c>
      <c r="O769" s="5" t="s">
        <v>122</v>
      </c>
      <c r="R769" s="5">
        <v>1</v>
      </c>
      <c r="S769" s="5">
        <v>0.5</v>
      </c>
      <c r="U769" s="5">
        <v>10</v>
      </c>
      <c r="V769" s="5">
        <v>10</v>
      </c>
      <c r="W769" s="33">
        <v>45859</v>
      </c>
      <c r="X769" s="41">
        <v>45870</v>
      </c>
      <c r="Y769" s="41">
        <v>45884</v>
      </c>
      <c r="Z769" s="33">
        <v>45888</v>
      </c>
      <c r="AA769" s="39"/>
      <c r="AB769" s="39"/>
      <c r="AC769" s="39"/>
      <c r="AD769" s="39"/>
      <c r="AE769" s="33">
        <v>45580</v>
      </c>
      <c r="AF769" s="39"/>
      <c r="AG769" s="33" t="s">
        <v>112</v>
      </c>
      <c r="AH769" s="39"/>
      <c r="AI769" s="33">
        <v>45714</v>
      </c>
      <c r="AJ769" s="39"/>
      <c r="AK769" s="33" t="s">
        <v>112</v>
      </c>
      <c r="AL769" s="39"/>
      <c r="AM769" s="33">
        <v>45756</v>
      </c>
      <c r="AN769" s="39"/>
      <c r="AO769" s="33">
        <v>45763</v>
      </c>
      <c r="AP769" s="39"/>
      <c r="AQ769" s="33">
        <v>45784</v>
      </c>
      <c r="AR769" s="39"/>
      <c r="AS769" s="33">
        <v>45828</v>
      </c>
      <c r="AT769" s="39"/>
      <c r="AU769" s="33">
        <v>45845</v>
      </c>
      <c r="AV769" s="39"/>
      <c r="AW769" s="33">
        <v>45845</v>
      </c>
      <c r="AX769" s="39"/>
      <c r="AY769" s="33">
        <v>45852</v>
      </c>
      <c r="AZ769" s="39"/>
      <c r="BD769" s="5"/>
      <c r="BG769" s="33">
        <f>Table1[[#This Row],[OKTB Meeting
(Plan)]]</f>
        <v>45852</v>
      </c>
    </row>
    <row r="770" spans="1:59" ht="14.95" hidden="1" customHeight="1" x14ac:dyDescent="0.25">
      <c r="A770" s="3">
        <v>755</v>
      </c>
      <c r="B770" s="3" t="s">
        <v>692</v>
      </c>
      <c r="C770" s="9" t="s">
        <v>122</v>
      </c>
      <c r="D770" s="37" t="str">
        <f t="shared" si="11"/>
        <v>∞</v>
      </c>
      <c r="E770" s="5" t="s">
        <v>1197</v>
      </c>
      <c r="F770" s="5" t="s">
        <v>1243</v>
      </c>
      <c r="H770" s="5" t="s">
        <v>2091</v>
      </c>
      <c r="I770" s="5" t="s">
        <v>293</v>
      </c>
      <c r="J770" s="5" t="s">
        <v>546</v>
      </c>
      <c r="K770" s="5" t="s">
        <v>4</v>
      </c>
      <c r="O770" s="5" t="s">
        <v>122</v>
      </c>
      <c r="R770" s="5">
        <v>1</v>
      </c>
      <c r="S770" s="5">
        <v>0.5</v>
      </c>
      <c r="U770" s="5">
        <v>10</v>
      </c>
      <c r="V770" s="5">
        <v>10</v>
      </c>
      <c r="W770" s="33">
        <v>45859</v>
      </c>
      <c r="X770" s="41">
        <v>45870</v>
      </c>
      <c r="Y770" s="41">
        <v>45884</v>
      </c>
      <c r="Z770" s="33">
        <v>45888</v>
      </c>
      <c r="AA770" s="39"/>
      <c r="AB770" s="39"/>
      <c r="AC770" s="39"/>
      <c r="AD770" s="39"/>
      <c r="AE770" s="33">
        <v>45580</v>
      </c>
      <c r="AF770" s="39"/>
      <c r="AG770" s="33" t="s">
        <v>112</v>
      </c>
      <c r="AH770" s="39"/>
      <c r="AI770" s="33">
        <v>45714</v>
      </c>
      <c r="AJ770" s="39"/>
      <c r="AK770" s="33" t="s">
        <v>112</v>
      </c>
      <c r="AL770" s="39"/>
      <c r="AM770" s="33">
        <v>45756</v>
      </c>
      <c r="AN770" s="39"/>
      <c r="AO770" s="33">
        <v>45763</v>
      </c>
      <c r="AP770" s="39"/>
      <c r="AQ770" s="33">
        <v>45784</v>
      </c>
      <c r="AR770" s="39"/>
      <c r="AS770" s="33">
        <v>45828</v>
      </c>
      <c r="AT770" s="39"/>
      <c r="AU770" s="33">
        <v>45845</v>
      </c>
      <c r="AV770" s="39"/>
      <c r="AW770" s="33">
        <v>45845</v>
      </c>
      <c r="AX770" s="39"/>
      <c r="AY770" s="33">
        <v>45852</v>
      </c>
      <c r="AZ770" s="39"/>
      <c r="BD770" s="5"/>
      <c r="BG770" s="33">
        <f>Table1[[#This Row],[OKTB Meeting
(Plan)]]</f>
        <v>45852</v>
      </c>
    </row>
    <row r="771" spans="1:59" ht="14.95" customHeight="1" x14ac:dyDescent="0.2">
      <c r="A771" s="3">
        <v>759</v>
      </c>
      <c r="B771" s="3" t="s">
        <v>542</v>
      </c>
      <c r="C771" s="9">
        <v>121409</v>
      </c>
      <c r="D771" s="37" t="str">
        <f t="shared" si="11"/>
        <v>∞</v>
      </c>
      <c r="E771" s="5" t="s">
        <v>543</v>
      </c>
      <c r="F771" s="5" t="s">
        <v>811</v>
      </c>
      <c r="G771" s="5" t="s">
        <v>812</v>
      </c>
      <c r="H771" s="5" t="s">
        <v>378</v>
      </c>
      <c r="I771" s="5" t="s">
        <v>293</v>
      </c>
      <c r="J771" s="5" t="s">
        <v>345</v>
      </c>
      <c r="K771" s="5" t="s">
        <v>4</v>
      </c>
      <c r="L771" s="64"/>
      <c r="M771" s="5" t="s">
        <v>237</v>
      </c>
      <c r="N771" s="5" t="s">
        <v>368</v>
      </c>
      <c r="P771" s="5">
        <v>122705</v>
      </c>
      <c r="Q771" s="5" t="s">
        <v>547</v>
      </c>
      <c r="R771" s="5">
        <v>1</v>
      </c>
      <c r="S771" s="5">
        <v>1</v>
      </c>
      <c r="T771" s="5" t="s">
        <v>23</v>
      </c>
      <c r="U771" s="5">
        <v>50</v>
      </c>
      <c r="V771" s="5">
        <v>20</v>
      </c>
      <c r="W771" s="33">
        <v>45425</v>
      </c>
      <c r="X771" s="41">
        <v>45497</v>
      </c>
      <c r="Y771" s="41">
        <v>45525</v>
      </c>
      <c r="Z771" s="33">
        <v>45527</v>
      </c>
      <c r="AA771" s="39">
        <v>45421</v>
      </c>
      <c r="AB771" s="39"/>
      <c r="AC771" s="39"/>
      <c r="AD771" s="39"/>
      <c r="AE771" s="33">
        <v>45152</v>
      </c>
      <c r="AF771" s="39">
        <v>45100</v>
      </c>
      <c r="AG771" s="33" t="s">
        <v>112</v>
      </c>
      <c r="AH771" s="39" t="s">
        <v>112</v>
      </c>
      <c r="AI771" s="33">
        <v>45274</v>
      </c>
      <c r="AJ771" s="39">
        <v>45203</v>
      </c>
      <c r="AK771" s="33" t="s">
        <v>112</v>
      </c>
      <c r="AL771" s="39" t="s">
        <v>112</v>
      </c>
      <c r="AM771" s="33">
        <v>45327</v>
      </c>
      <c r="AN771" s="39">
        <v>45300</v>
      </c>
      <c r="AO771" s="33">
        <v>45334</v>
      </c>
      <c r="AP771" s="33">
        <v>45280</v>
      </c>
      <c r="AQ771" s="76">
        <v>45355</v>
      </c>
      <c r="AR771" s="42">
        <v>45373</v>
      </c>
      <c r="AS771" s="76">
        <v>45397</v>
      </c>
      <c r="AT771" s="43"/>
      <c r="AU771" s="76">
        <v>45411</v>
      </c>
      <c r="AV771" s="39"/>
      <c r="AW771" s="76">
        <v>45411</v>
      </c>
      <c r="AX771" s="39"/>
      <c r="AY771" s="76">
        <v>45418</v>
      </c>
      <c r="AZ771" s="39"/>
      <c r="BC771" s="28" t="s">
        <v>813</v>
      </c>
      <c r="BD771" s="5" t="s">
        <v>289</v>
      </c>
      <c r="BG771" s="33">
        <f>Table1[[#This Row],[OKTB Meeting
(Plan)]]</f>
        <v>45418</v>
      </c>
    </row>
    <row r="772" spans="1:59" ht="14.95" customHeight="1" x14ac:dyDescent="0.2">
      <c r="A772" s="3">
        <v>760</v>
      </c>
      <c r="B772" s="3" t="s">
        <v>542</v>
      </c>
      <c r="C772" s="9" t="s">
        <v>122</v>
      </c>
      <c r="D772" s="37" t="str">
        <f t="shared" si="11"/>
        <v>∞</v>
      </c>
      <c r="E772" s="5" t="s">
        <v>543</v>
      </c>
      <c r="F772" s="5" t="s">
        <v>544</v>
      </c>
      <c r="G772" s="5" t="s">
        <v>545</v>
      </c>
      <c r="H772" s="5" t="s">
        <v>392</v>
      </c>
      <c r="I772" s="5" t="s">
        <v>293</v>
      </c>
      <c r="J772" s="5" t="s">
        <v>108</v>
      </c>
      <c r="K772" s="5" t="s">
        <v>4</v>
      </c>
      <c r="L772" s="63"/>
      <c r="M772" s="5" t="s">
        <v>237</v>
      </c>
      <c r="N772" s="5" t="s">
        <v>368</v>
      </c>
      <c r="Q772" s="5" t="s">
        <v>547</v>
      </c>
      <c r="R772" s="5">
        <v>1</v>
      </c>
      <c r="S772" s="5">
        <v>1</v>
      </c>
      <c r="T772" s="5" t="s">
        <v>23</v>
      </c>
      <c r="U772" s="5">
        <v>50</v>
      </c>
      <c r="V772" s="5">
        <v>20</v>
      </c>
      <c r="W772" s="33">
        <v>45383</v>
      </c>
      <c r="X772" s="41" t="s">
        <v>115</v>
      </c>
      <c r="Y772" s="41" t="s">
        <v>115</v>
      </c>
      <c r="Z772" s="33">
        <v>45383</v>
      </c>
      <c r="AA772" s="39"/>
      <c r="AB772" s="39"/>
      <c r="AC772" s="39"/>
      <c r="AD772" s="39"/>
      <c r="AE772" s="33">
        <v>45107</v>
      </c>
      <c r="AF772" s="39">
        <v>45100</v>
      </c>
      <c r="AG772" s="33" t="s">
        <v>112</v>
      </c>
      <c r="AH772" s="39" t="s">
        <v>112</v>
      </c>
      <c r="AI772" s="33">
        <v>45230</v>
      </c>
      <c r="AJ772" s="39">
        <v>45203</v>
      </c>
      <c r="AK772" s="33" t="s">
        <v>112</v>
      </c>
      <c r="AL772" s="39" t="s">
        <v>112</v>
      </c>
      <c r="AM772" s="33">
        <v>45274</v>
      </c>
      <c r="AN772" s="39"/>
      <c r="AO772" s="33">
        <v>45281</v>
      </c>
      <c r="AP772" s="33">
        <v>45280</v>
      </c>
      <c r="AQ772" s="76">
        <v>45313</v>
      </c>
      <c r="AR772" s="42">
        <v>45373</v>
      </c>
      <c r="AS772" s="76">
        <v>45355</v>
      </c>
      <c r="AT772" s="43"/>
      <c r="AU772" s="76">
        <v>45369</v>
      </c>
      <c r="AV772" s="39"/>
      <c r="AW772" s="76">
        <v>45369</v>
      </c>
      <c r="AX772" s="39"/>
      <c r="AY772" s="76">
        <v>45376</v>
      </c>
      <c r="AZ772" s="39"/>
      <c r="BD772" s="5"/>
      <c r="BG772" s="33">
        <f>Table1[[#This Row],[OKTB Meeting
(Plan)]]</f>
        <v>45376</v>
      </c>
    </row>
    <row r="773" spans="1:59" ht="14.95" hidden="1" customHeight="1" x14ac:dyDescent="0.2">
      <c r="A773" s="3">
        <v>761</v>
      </c>
      <c r="B773" s="3" t="s">
        <v>893</v>
      </c>
      <c r="C773" s="9">
        <v>121783</v>
      </c>
      <c r="D773" s="37" t="str">
        <f t="shared" si="11"/>
        <v>∞</v>
      </c>
      <c r="E773" s="5" t="s">
        <v>339</v>
      </c>
      <c r="F773" s="5" t="s">
        <v>1059</v>
      </c>
      <c r="G773" s="5" t="s">
        <v>1167</v>
      </c>
      <c r="H773" s="5" t="s">
        <v>756</v>
      </c>
      <c r="I773" s="5" t="s">
        <v>236</v>
      </c>
      <c r="J773" s="5" t="s">
        <v>118</v>
      </c>
      <c r="K773" s="5" t="s">
        <v>4</v>
      </c>
      <c r="M773" s="5" t="s">
        <v>237</v>
      </c>
      <c r="N773" s="5" t="s">
        <v>1061</v>
      </c>
      <c r="O773" s="5" t="s">
        <v>238</v>
      </c>
      <c r="Q773" s="5" t="s">
        <v>1062</v>
      </c>
      <c r="R773" s="5">
        <v>2</v>
      </c>
      <c r="S773" s="5">
        <v>1</v>
      </c>
      <c r="T773" s="5" t="s">
        <v>36</v>
      </c>
      <c r="U773" s="5">
        <v>50</v>
      </c>
      <c r="V773" s="5">
        <v>20</v>
      </c>
      <c r="W773" s="33">
        <v>45765</v>
      </c>
      <c r="X773" s="41">
        <v>45838</v>
      </c>
      <c r="Y773" s="41">
        <v>45860</v>
      </c>
      <c r="Z773" s="33">
        <v>45862</v>
      </c>
      <c r="AA773" s="39"/>
      <c r="AB773" s="39"/>
      <c r="AC773" s="39"/>
      <c r="AD773" s="39"/>
      <c r="AE773" s="33">
        <v>45317</v>
      </c>
      <c r="AF773" s="39">
        <v>45086</v>
      </c>
      <c r="AG773" s="33">
        <v>45331</v>
      </c>
      <c r="AH773" s="42"/>
      <c r="AI773" s="33">
        <v>45436</v>
      </c>
      <c r="AJ773" s="39"/>
      <c r="AK773" s="33">
        <v>45475</v>
      </c>
      <c r="AL773" s="39"/>
      <c r="AM773" s="33">
        <v>45483</v>
      </c>
      <c r="AN773" s="33">
        <v>45320</v>
      </c>
      <c r="AO773" s="33">
        <v>45490</v>
      </c>
      <c r="AP773" s="39"/>
      <c r="AQ773" s="33">
        <v>45511</v>
      </c>
      <c r="AR773" s="39"/>
      <c r="AS773" s="33">
        <v>45554</v>
      </c>
      <c r="AT773" s="39"/>
      <c r="AU773" s="33">
        <v>45568</v>
      </c>
      <c r="AV773" s="39"/>
      <c r="AW773" s="33">
        <v>45568</v>
      </c>
      <c r="AX773" s="39"/>
      <c r="AY773" s="33">
        <v>45575</v>
      </c>
      <c r="AZ773" s="39"/>
      <c r="BC773" s="28" t="s">
        <v>897</v>
      </c>
      <c r="BD773" s="5" t="s">
        <v>314</v>
      </c>
      <c r="BG773" s="33">
        <f>Table1[[#This Row],[OKTB Meeting
(Plan)]]</f>
        <v>45575</v>
      </c>
    </row>
    <row r="774" spans="1:59" ht="14.95" hidden="1" customHeight="1" x14ac:dyDescent="0.2">
      <c r="A774" s="3">
        <v>762</v>
      </c>
      <c r="B774" s="3" t="s">
        <v>893</v>
      </c>
      <c r="C774" s="9">
        <v>121784</v>
      </c>
      <c r="D774" s="37" t="str">
        <f t="shared" si="11"/>
        <v>∞</v>
      </c>
      <c r="E774" s="5" t="s">
        <v>339</v>
      </c>
      <c r="F774" s="5" t="s">
        <v>1059</v>
      </c>
      <c r="G774" s="5" t="s">
        <v>1168</v>
      </c>
      <c r="H774" s="5" t="s">
        <v>554</v>
      </c>
      <c r="I774" s="5" t="s">
        <v>236</v>
      </c>
      <c r="J774" s="5" t="s">
        <v>118</v>
      </c>
      <c r="K774" s="5" t="s">
        <v>4</v>
      </c>
      <c r="M774" s="5" t="s">
        <v>237</v>
      </c>
      <c r="N774" s="5" t="s">
        <v>1061</v>
      </c>
      <c r="O774" s="5" t="s">
        <v>238</v>
      </c>
      <c r="Q774" s="5" t="s">
        <v>1062</v>
      </c>
      <c r="R774" s="5">
        <v>2</v>
      </c>
      <c r="S774" s="5">
        <v>1</v>
      </c>
      <c r="T774" s="5" t="s">
        <v>36</v>
      </c>
      <c r="U774" s="5">
        <v>50</v>
      </c>
      <c r="V774" s="5">
        <v>20</v>
      </c>
      <c r="W774" s="33">
        <v>45765</v>
      </c>
      <c r="X774" s="41">
        <v>45838</v>
      </c>
      <c r="Y774" s="41">
        <v>45860</v>
      </c>
      <c r="Z774" s="33">
        <v>45862</v>
      </c>
      <c r="AA774" s="39"/>
      <c r="AB774" s="39"/>
      <c r="AC774" s="39"/>
      <c r="AD774" s="39"/>
      <c r="AE774" s="33">
        <v>45317</v>
      </c>
      <c r="AF774" s="39">
        <v>45086</v>
      </c>
      <c r="AG774" s="33">
        <v>45331</v>
      </c>
      <c r="AH774" s="42"/>
      <c r="AI774" s="33">
        <v>45436</v>
      </c>
      <c r="AJ774" s="39"/>
      <c r="AK774" s="33">
        <v>45475</v>
      </c>
      <c r="AL774" s="39"/>
      <c r="AM774" s="33">
        <v>45483</v>
      </c>
      <c r="AN774" s="33">
        <v>45320</v>
      </c>
      <c r="AO774" s="33">
        <v>45490</v>
      </c>
      <c r="AP774" s="39"/>
      <c r="AQ774" s="33">
        <v>45511</v>
      </c>
      <c r="AR774" s="39"/>
      <c r="AS774" s="33">
        <v>45554</v>
      </c>
      <c r="AT774" s="39"/>
      <c r="AU774" s="33">
        <v>45568</v>
      </c>
      <c r="AV774" s="39"/>
      <c r="AW774" s="33">
        <v>45568</v>
      </c>
      <c r="AX774" s="39"/>
      <c r="AY774" s="33">
        <v>45575</v>
      </c>
      <c r="AZ774" s="39"/>
      <c r="BC774" s="28" t="s">
        <v>897</v>
      </c>
      <c r="BD774" s="5" t="s">
        <v>314</v>
      </c>
      <c r="BG774" s="33">
        <f>Table1[[#This Row],[OKTB Meeting
(Plan)]]</f>
        <v>45575</v>
      </c>
    </row>
    <row r="775" spans="1:59" ht="14.95" hidden="1" customHeight="1" x14ac:dyDescent="0.2">
      <c r="A775" s="3">
        <v>763</v>
      </c>
      <c r="B775" s="3" t="s">
        <v>893</v>
      </c>
      <c r="C775" s="9">
        <v>121785</v>
      </c>
      <c r="D775" s="37" t="str">
        <f t="shared" si="11"/>
        <v>∞</v>
      </c>
      <c r="E775" s="5" t="s">
        <v>339</v>
      </c>
      <c r="F775" s="5" t="s">
        <v>1059</v>
      </c>
      <c r="G775" s="5" t="s">
        <v>1169</v>
      </c>
      <c r="H775" s="5" t="s">
        <v>440</v>
      </c>
      <c r="I775" s="5" t="s">
        <v>236</v>
      </c>
      <c r="J775" s="5" t="s">
        <v>118</v>
      </c>
      <c r="K775" s="5" t="s">
        <v>4</v>
      </c>
      <c r="M775" s="5" t="s">
        <v>237</v>
      </c>
      <c r="N775" s="5" t="s">
        <v>1061</v>
      </c>
      <c r="O775" s="5" t="s">
        <v>238</v>
      </c>
      <c r="Q775" s="5" t="s">
        <v>1062</v>
      </c>
      <c r="R775" s="5">
        <v>2</v>
      </c>
      <c r="S775" s="5">
        <v>1</v>
      </c>
      <c r="T775" s="5" t="s">
        <v>36</v>
      </c>
      <c r="U775" s="5">
        <v>50</v>
      </c>
      <c r="V775" s="5">
        <v>20</v>
      </c>
      <c r="W775" s="33">
        <v>45765</v>
      </c>
      <c r="X775" s="41">
        <v>45838</v>
      </c>
      <c r="Y775" s="41">
        <v>45860</v>
      </c>
      <c r="Z775" s="33">
        <v>45862</v>
      </c>
      <c r="AA775" s="39"/>
      <c r="AB775" s="39"/>
      <c r="AC775" s="39"/>
      <c r="AD775" s="39"/>
      <c r="AE775" s="33">
        <v>45490</v>
      </c>
      <c r="AF775" s="39">
        <v>45086</v>
      </c>
      <c r="AG775" s="33">
        <v>45504</v>
      </c>
      <c r="AH775" s="42"/>
      <c r="AI775" s="33">
        <v>45610</v>
      </c>
      <c r="AJ775" s="39"/>
      <c r="AK775" s="33">
        <v>45659</v>
      </c>
      <c r="AL775" s="39"/>
      <c r="AM775" s="33">
        <v>45666</v>
      </c>
      <c r="AN775" s="33">
        <v>45320</v>
      </c>
      <c r="AO775" s="33">
        <v>45673</v>
      </c>
      <c r="AP775" s="39"/>
      <c r="AQ775" s="33">
        <v>45695</v>
      </c>
      <c r="AR775" s="39"/>
      <c r="AS775" s="33">
        <v>45737</v>
      </c>
      <c r="AT775" s="39"/>
      <c r="AU775" s="33">
        <v>45751</v>
      </c>
      <c r="AV775" s="39"/>
      <c r="AW775" s="33">
        <v>45751</v>
      </c>
      <c r="AX775" s="39"/>
      <c r="AY775" s="33">
        <v>45758</v>
      </c>
      <c r="AZ775" s="39"/>
      <c r="BC775" s="28" t="s">
        <v>897</v>
      </c>
      <c r="BD775" s="5" t="s">
        <v>314</v>
      </c>
      <c r="BG775" s="33">
        <f>Table1[[#This Row],[OKTB Meeting
(Plan)]]</f>
        <v>45758</v>
      </c>
    </row>
    <row r="776" spans="1:59" ht="14.95" hidden="1" customHeight="1" x14ac:dyDescent="0.25">
      <c r="A776" s="3">
        <v>764</v>
      </c>
      <c r="B776" s="3" t="s">
        <v>692</v>
      </c>
      <c r="C776" s="9" t="s">
        <v>122</v>
      </c>
      <c r="D776" s="37" t="str">
        <f t="shared" si="11"/>
        <v>∞</v>
      </c>
      <c r="E776" s="5" t="s">
        <v>320</v>
      </c>
      <c r="F776" s="5" t="s">
        <v>1131</v>
      </c>
      <c r="I776" s="5" t="s">
        <v>236</v>
      </c>
      <c r="J776" s="5" t="s">
        <v>118</v>
      </c>
      <c r="K776" s="5" t="s">
        <v>4</v>
      </c>
      <c r="L776" s="28"/>
      <c r="M776" s="5" t="s">
        <v>237</v>
      </c>
      <c r="N776" s="5" t="s">
        <v>122</v>
      </c>
      <c r="O776" s="5" t="s">
        <v>122</v>
      </c>
      <c r="Q776" s="5" t="s">
        <v>697</v>
      </c>
      <c r="R776" s="5">
        <v>1</v>
      </c>
      <c r="S776" s="5">
        <v>1.5</v>
      </c>
      <c r="T776" s="5" t="s">
        <v>23</v>
      </c>
      <c r="U776" s="5">
        <v>50</v>
      </c>
      <c r="V776" s="5">
        <v>20</v>
      </c>
      <c r="W776" s="33">
        <v>45789</v>
      </c>
      <c r="X776" s="41">
        <v>45847</v>
      </c>
      <c r="Y776" s="41">
        <v>45861</v>
      </c>
      <c r="Z776" s="33">
        <v>45863</v>
      </c>
      <c r="AA776" s="39"/>
      <c r="AB776" s="39"/>
      <c r="AC776" s="39"/>
      <c r="AD776" s="39"/>
      <c r="AE776" s="33">
        <v>45512</v>
      </c>
      <c r="AF776" s="39"/>
      <c r="AG776" s="33">
        <v>45526</v>
      </c>
      <c r="AH776" s="39"/>
      <c r="AI776" s="33">
        <v>45636</v>
      </c>
      <c r="AJ776" s="39"/>
      <c r="AK776" s="33">
        <v>45684</v>
      </c>
      <c r="AL776" s="39"/>
      <c r="AM776" s="33">
        <v>45691</v>
      </c>
      <c r="AN776" s="39"/>
      <c r="AO776" s="33">
        <v>45698</v>
      </c>
      <c r="AP776" s="39"/>
      <c r="AQ776" s="33">
        <v>45719</v>
      </c>
      <c r="AR776" s="39"/>
      <c r="AS776" s="33">
        <v>45761</v>
      </c>
      <c r="AT776" s="39"/>
      <c r="AU776" s="33">
        <v>45775</v>
      </c>
      <c r="AV776" s="39"/>
      <c r="AW776" s="33">
        <v>45775</v>
      </c>
      <c r="AX776" s="39"/>
      <c r="AY776" s="33">
        <v>45782</v>
      </c>
      <c r="AZ776" s="39"/>
      <c r="BC776" s="28" t="s">
        <v>816</v>
      </c>
      <c r="BD776" s="5"/>
      <c r="BG776" s="33">
        <f>Table1[[#This Row],[OKTB Meeting
(Plan)]]</f>
        <v>45782</v>
      </c>
    </row>
    <row r="777" spans="1:59" ht="14.95" hidden="1" customHeight="1" x14ac:dyDescent="0.25">
      <c r="A777" s="3">
        <v>765</v>
      </c>
      <c r="B777" s="3" t="s">
        <v>692</v>
      </c>
      <c r="C777" s="9" t="s">
        <v>122</v>
      </c>
      <c r="D777" s="37" t="str">
        <f t="shared" si="11"/>
        <v>∞</v>
      </c>
      <c r="E777" s="5" t="s">
        <v>320</v>
      </c>
      <c r="F777" s="5" t="s">
        <v>1131</v>
      </c>
      <c r="I777" s="5" t="s">
        <v>236</v>
      </c>
      <c r="J777" s="5" t="s">
        <v>118</v>
      </c>
      <c r="K777" s="5" t="s">
        <v>4</v>
      </c>
      <c r="L777" s="28"/>
      <c r="M777" s="5" t="s">
        <v>237</v>
      </c>
      <c r="N777" s="5" t="s">
        <v>122</v>
      </c>
      <c r="O777" s="5" t="s">
        <v>122</v>
      </c>
      <c r="Q777" s="5" t="s">
        <v>697</v>
      </c>
      <c r="R777" s="5">
        <v>1</v>
      </c>
      <c r="S777" s="5">
        <v>1.5</v>
      </c>
      <c r="T777" s="5" t="s">
        <v>23</v>
      </c>
      <c r="U777" s="5">
        <v>50</v>
      </c>
      <c r="V777" s="5">
        <v>20</v>
      </c>
      <c r="W777" s="33">
        <v>45789</v>
      </c>
      <c r="X777" s="41">
        <v>45847</v>
      </c>
      <c r="Y777" s="41">
        <v>45861</v>
      </c>
      <c r="Z777" s="33">
        <v>45863</v>
      </c>
      <c r="AA777" s="39"/>
      <c r="AB777" s="39"/>
      <c r="AC777" s="39"/>
      <c r="AD777" s="39"/>
      <c r="AE777" s="33">
        <v>45512</v>
      </c>
      <c r="AF777" s="39"/>
      <c r="AG777" s="33">
        <v>45526</v>
      </c>
      <c r="AH777" s="39"/>
      <c r="AI777" s="33">
        <v>45636</v>
      </c>
      <c r="AJ777" s="39"/>
      <c r="AK777" s="33">
        <v>45684</v>
      </c>
      <c r="AL777" s="39"/>
      <c r="AM777" s="33">
        <v>45691</v>
      </c>
      <c r="AN777" s="39"/>
      <c r="AO777" s="33">
        <v>45698</v>
      </c>
      <c r="AP777" s="39"/>
      <c r="AQ777" s="33">
        <v>45719</v>
      </c>
      <c r="AR777" s="39"/>
      <c r="AS777" s="33">
        <v>45761</v>
      </c>
      <c r="AT777" s="39"/>
      <c r="AU777" s="33">
        <v>45775</v>
      </c>
      <c r="AV777" s="39"/>
      <c r="AW777" s="33">
        <v>45775</v>
      </c>
      <c r="AX777" s="39"/>
      <c r="AY777" s="33">
        <v>45782</v>
      </c>
      <c r="AZ777" s="39"/>
      <c r="BC777" s="28" t="s">
        <v>816</v>
      </c>
      <c r="BD777" s="5"/>
      <c r="BG777" s="33">
        <f>Table1[[#This Row],[OKTB Meeting
(Plan)]]</f>
        <v>45782</v>
      </c>
    </row>
    <row r="778" spans="1:59" ht="14.95" hidden="1" customHeight="1" x14ac:dyDescent="0.2">
      <c r="A778" s="3">
        <v>766</v>
      </c>
      <c r="B778" s="3" t="s">
        <v>562</v>
      </c>
      <c r="C778" s="9" t="s">
        <v>122</v>
      </c>
      <c r="D778" s="37" t="str">
        <f t="shared" ref="D778:D841" si="12">HYPERLINK("http://metro.ntc.navistar.com/WorkflowUtils/TSAPTS/goto.asp?TSAPTS="&amp;C778,"∞")</f>
        <v>∞</v>
      </c>
      <c r="E778" s="5" t="s">
        <v>1170</v>
      </c>
      <c r="F778" s="5" t="s">
        <v>1171</v>
      </c>
      <c r="H778" s="5" t="s">
        <v>235</v>
      </c>
      <c r="I778" s="5" t="s">
        <v>236</v>
      </c>
      <c r="J778" s="5" t="s">
        <v>546</v>
      </c>
      <c r="K778" s="5" t="s">
        <v>4</v>
      </c>
      <c r="M778" s="5" t="s">
        <v>237</v>
      </c>
      <c r="N778" s="5" t="s">
        <v>122</v>
      </c>
      <c r="O778" s="5" t="s">
        <v>311</v>
      </c>
      <c r="Q778" s="5" t="s">
        <v>567</v>
      </c>
      <c r="R778" s="5">
        <v>2</v>
      </c>
      <c r="S778" s="5">
        <v>1.5</v>
      </c>
      <c r="T778" s="5" t="s">
        <v>36</v>
      </c>
      <c r="U778" s="5">
        <v>50</v>
      </c>
      <c r="V778" s="5">
        <v>20</v>
      </c>
      <c r="W778" s="33">
        <v>45793</v>
      </c>
      <c r="X778" s="41">
        <v>45867</v>
      </c>
      <c r="Y778" s="41">
        <v>45895</v>
      </c>
      <c r="Z778" s="33">
        <v>45897</v>
      </c>
      <c r="AA778" s="39"/>
      <c r="AB778" s="39"/>
      <c r="AC778" s="39"/>
      <c r="AD778" s="39"/>
      <c r="AE778" s="33">
        <v>45518</v>
      </c>
      <c r="AF778" s="33">
        <v>45446</v>
      </c>
      <c r="AG778" s="33">
        <v>45532</v>
      </c>
      <c r="AH778" s="39"/>
      <c r="AI778" s="33">
        <v>45642</v>
      </c>
      <c r="AJ778" s="39"/>
      <c r="AK778" s="33">
        <v>45688</v>
      </c>
      <c r="AL778" s="39"/>
      <c r="AM778" s="33">
        <v>45695</v>
      </c>
      <c r="AN778" s="39"/>
      <c r="AO778" s="33">
        <v>45702</v>
      </c>
      <c r="AP778" s="39"/>
      <c r="AQ778" s="33">
        <v>45723</v>
      </c>
      <c r="AR778" s="39"/>
      <c r="AS778" s="33">
        <v>45765</v>
      </c>
      <c r="AT778" s="39"/>
      <c r="AU778" s="33">
        <v>45779</v>
      </c>
      <c r="AV778" s="39"/>
      <c r="AW778" s="33">
        <v>45779</v>
      </c>
      <c r="AX778" s="39"/>
      <c r="AY778" s="33">
        <v>45786</v>
      </c>
      <c r="AZ778" s="39"/>
      <c r="BC778" s="28" t="s">
        <v>1102</v>
      </c>
      <c r="BD778" s="5" t="s">
        <v>314</v>
      </c>
      <c r="BG778" s="33">
        <f>Table1[[#This Row],[OKTB Meeting
(Plan)]]</f>
        <v>45786</v>
      </c>
    </row>
    <row r="779" spans="1:59" ht="14.95" hidden="1" customHeight="1" x14ac:dyDescent="0.2">
      <c r="A779" s="3">
        <v>767</v>
      </c>
      <c r="B779" s="3" t="s">
        <v>562</v>
      </c>
      <c r="C779" s="9" t="s">
        <v>122</v>
      </c>
      <c r="D779" s="37" t="str">
        <f t="shared" si="12"/>
        <v>∞</v>
      </c>
      <c r="E779" s="5" t="s">
        <v>1170</v>
      </c>
      <c r="F779" s="5" t="s">
        <v>1149</v>
      </c>
      <c r="H779" s="5" t="s">
        <v>360</v>
      </c>
      <c r="I779" s="5" t="s">
        <v>236</v>
      </c>
      <c r="J779" s="5" t="s">
        <v>546</v>
      </c>
      <c r="K779" s="5" t="s">
        <v>4</v>
      </c>
      <c r="M779" s="5" t="s">
        <v>237</v>
      </c>
      <c r="N779" s="5" t="s">
        <v>122</v>
      </c>
      <c r="O779" s="5" t="s">
        <v>311</v>
      </c>
      <c r="Q779" s="5" t="s">
        <v>567</v>
      </c>
      <c r="R779" s="5">
        <v>2</v>
      </c>
      <c r="S779" s="5">
        <v>1.5</v>
      </c>
      <c r="T779" s="5" t="s">
        <v>36</v>
      </c>
      <c r="U779" s="5">
        <v>50</v>
      </c>
      <c r="V779" s="5">
        <v>20</v>
      </c>
      <c r="W779" s="33">
        <v>45793</v>
      </c>
      <c r="X779" s="41">
        <v>45867</v>
      </c>
      <c r="Y779" s="41">
        <v>45895</v>
      </c>
      <c r="Z779" s="33">
        <v>45897</v>
      </c>
      <c r="AA779" s="39"/>
      <c r="AB779" s="39"/>
      <c r="AC779" s="39"/>
      <c r="AD779" s="39"/>
      <c r="AE779" s="33">
        <v>45518</v>
      </c>
      <c r="AF779" s="33">
        <v>45446</v>
      </c>
      <c r="AG779" s="33">
        <v>45532</v>
      </c>
      <c r="AH779" s="39"/>
      <c r="AI779" s="33">
        <v>45642</v>
      </c>
      <c r="AJ779" s="39"/>
      <c r="AK779" s="33">
        <v>45688</v>
      </c>
      <c r="AL779" s="39"/>
      <c r="AM779" s="33">
        <v>45695</v>
      </c>
      <c r="AN779" s="39"/>
      <c r="AO779" s="33">
        <v>45702</v>
      </c>
      <c r="AP779" s="39"/>
      <c r="AQ779" s="33">
        <v>45723</v>
      </c>
      <c r="AR779" s="39"/>
      <c r="AS779" s="33">
        <v>45765</v>
      </c>
      <c r="AT779" s="39"/>
      <c r="AU779" s="33">
        <v>45779</v>
      </c>
      <c r="AV779" s="39"/>
      <c r="AW779" s="33">
        <v>45779</v>
      </c>
      <c r="AX779" s="39"/>
      <c r="AY779" s="33">
        <v>45786</v>
      </c>
      <c r="AZ779" s="39"/>
      <c r="BC779" s="28" t="s">
        <v>1102</v>
      </c>
      <c r="BD779" s="5" t="s">
        <v>314</v>
      </c>
      <c r="BG779" s="33">
        <f>Table1[[#This Row],[OKTB Meeting
(Plan)]]</f>
        <v>45786</v>
      </c>
    </row>
    <row r="780" spans="1:59" ht="14.95" hidden="1" customHeight="1" x14ac:dyDescent="0.2">
      <c r="A780" s="3">
        <v>768</v>
      </c>
      <c r="B780" s="3" t="s">
        <v>562</v>
      </c>
      <c r="C780" s="9" t="s">
        <v>122</v>
      </c>
      <c r="D780" s="37" t="str">
        <f t="shared" si="12"/>
        <v>∞</v>
      </c>
      <c r="E780" s="5" t="s">
        <v>1170</v>
      </c>
      <c r="F780" s="5" t="s">
        <v>1149</v>
      </c>
      <c r="H780" s="5" t="s">
        <v>245</v>
      </c>
      <c r="I780" s="5" t="s">
        <v>236</v>
      </c>
      <c r="J780" s="5" t="s">
        <v>546</v>
      </c>
      <c r="K780" s="5" t="s">
        <v>4</v>
      </c>
      <c r="M780" s="5" t="s">
        <v>237</v>
      </c>
      <c r="N780" s="5" t="s">
        <v>122</v>
      </c>
      <c r="O780" s="5" t="s">
        <v>311</v>
      </c>
      <c r="Q780" s="5" t="s">
        <v>567</v>
      </c>
      <c r="R780" s="5">
        <v>2</v>
      </c>
      <c r="S780" s="5">
        <v>1.5</v>
      </c>
      <c r="T780" s="5" t="s">
        <v>36</v>
      </c>
      <c r="U780" s="5">
        <v>50</v>
      </c>
      <c r="V780" s="5">
        <v>20</v>
      </c>
      <c r="W780" s="33">
        <v>45793</v>
      </c>
      <c r="X780" s="41">
        <v>45867</v>
      </c>
      <c r="Y780" s="41">
        <v>45895</v>
      </c>
      <c r="Z780" s="33">
        <v>45897</v>
      </c>
      <c r="AA780" s="39"/>
      <c r="AB780" s="39"/>
      <c r="AC780" s="39"/>
      <c r="AD780" s="39"/>
      <c r="AE780" s="33">
        <v>45518</v>
      </c>
      <c r="AF780" s="33">
        <v>45446</v>
      </c>
      <c r="AG780" s="33">
        <v>45532</v>
      </c>
      <c r="AH780" s="39"/>
      <c r="AI780" s="33">
        <v>45642</v>
      </c>
      <c r="AJ780" s="39"/>
      <c r="AK780" s="33">
        <v>45688</v>
      </c>
      <c r="AL780" s="39"/>
      <c r="AM780" s="33">
        <v>45695</v>
      </c>
      <c r="AN780" s="39"/>
      <c r="AO780" s="33">
        <v>45702</v>
      </c>
      <c r="AP780" s="39"/>
      <c r="AQ780" s="33">
        <v>45723</v>
      </c>
      <c r="AR780" s="39"/>
      <c r="AS780" s="33">
        <v>45765</v>
      </c>
      <c r="AT780" s="39"/>
      <c r="AU780" s="33">
        <v>45779</v>
      </c>
      <c r="AV780" s="39"/>
      <c r="AW780" s="33">
        <v>45779</v>
      </c>
      <c r="AX780" s="39"/>
      <c r="AY780" s="33">
        <v>45786</v>
      </c>
      <c r="AZ780" s="39"/>
      <c r="BC780" s="28" t="s">
        <v>1102</v>
      </c>
      <c r="BD780" s="5" t="s">
        <v>314</v>
      </c>
      <c r="BG780" s="33">
        <f>Table1[[#This Row],[OKTB Meeting
(Plan)]]</f>
        <v>45786</v>
      </c>
    </row>
    <row r="781" spans="1:59" ht="14.95" hidden="1" customHeight="1" x14ac:dyDescent="0.2">
      <c r="A781" s="3">
        <v>769</v>
      </c>
      <c r="B781" s="3" t="s">
        <v>562</v>
      </c>
      <c r="C781" s="9" t="s">
        <v>122</v>
      </c>
      <c r="D781" s="37" t="str">
        <f t="shared" si="12"/>
        <v>∞</v>
      </c>
      <c r="E781" s="5" t="s">
        <v>1170</v>
      </c>
      <c r="F781" s="5" t="s">
        <v>1172</v>
      </c>
      <c r="H781" s="5" t="s">
        <v>1093</v>
      </c>
      <c r="I781" s="5" t="s">
        <v>236</v>
      </c>
      <c r="J781" s="5" t="s">
        <v>546</v>
      </c>
      <c r="K781" s="5" t="s">
        <v>4</v>
      </c>
      <c r="M781" s="5" t="s">
        <v>237</v>
      </c>
      <c r="N781" s="5" t="s">
        <v>122</v>
      </c>
      <c r="O781" s="5" t="s">
        <v>311</v>
      </c>
      <c r="Q781" s="5" t="s">
        <v>567</v>
      </c>
      <c r="R781" s="5">
        <v>2</v>
      </c>
      <c r="S781" s="5">
        <v>1.5</v>
      </c>
      <c r="T781" s="5" t="s">
        <v>36</v>
      </c>
      <c r="U781" s="5">
        <v>50</v>
      </c>
      <c r="V781" s="5">
        <v>20</v>
      </c>
      <c r="W781" s="33">
        <v>45793</v>
      </c>
      <c r="X781" s="41">
        <v>45867</v>
      </c>
      <c r="Y781" s="41">
        <v>45895</v>
      </c>
      <c r="Z781" s="33">
        <v>45897</v>
      </c>
      <c r="AA781" s="39"/>
      <c r="AB781" s="39"/>
      <c r="AC781" s="39"/>
      <c r="AD781" s="39"/>
      <c r="AE781" s="33">
        <v>45518</v>
      </c>
      <c r="AF781" s="33">
        <v>45446</v>
      </c>
      <c r="AG781" s="33">
        <v>45532</v>
      </c>
      <c r="AH781" s="39"/>
      <c r="AI781" s="33">
        <v>45642</v>
      </c>
      <c r="AJ781" s="39"/>
      <c r="AK781" s="33">
        <v>45688</v>
      </c>
      <c r="AL781" s="39"/>
      <c r="AM781" s="33">
        <v>45695</v>
      </c>
      <c r="AN781" s="39"/>
      <c r="AO781" s="33">
        <v>45702</v>
      </c>
      <c r="AP781" s="39"/>
      <c r="AQ781" s="33">
        <v>45723</v>
      </c>
      <c r="AR781" s="39"/>
      <c r="AS781" s="33">
        <v>45765</v>
      </c>
      <c r="AT781" s="39"/>
      <c r="AU781" s="33">
        <v>45779</v>
      </c>
      <c r="AV781" s="39"/>
      <c r="AW781" s="33">
        <v>45779</v>
      </c>
      <c r="AX781" s="39"/>
      <c r="AY781" s="33">
        <v>45786</v>
      </c>
      <c r="AZ781" s="39"/>
      <c r="BC781" s="28" t="s">
        <v>1102</v>
      </c>
      <c r="BD781" s="5" t="s">
        <v>314</v>
      </c>
      <c r="BG781" s="33">
        <f>Table1[[#This Row],[OKTB Meeting
(Plan)]]</f>
        <v>45786</v>
      </c>
    </row>
    <row r="782" spans="1:59" ht="14.95" hidden="1" customHeight="1" x14ac:dyDescent="0.2">
      <c r="A782" s="3">
        <v>770</v>
      </c>
      <c r="B782" s="3" t="s">
        <v>562</v>
      </c>
      <c r="C782" s="9" t="s">
        <v>122</v>
      </c>
      <c r="D782" s="37" t="str">
        <f t="shared" si="12"/>
        <v>∞</v>
      </c>
      <c r="E782" s="5" t="s">
        <v>1170</v>
      </c>
      <c r="F782" s="5" t="s">
        <v>1172</v>
      </c>
      <c r="H782" s="5" t="s">
        <v>1161</v>
      </c>
      <c r="I782" s="5" t="s">
        <v>236</v>
      </c>
      <c r="J782" s="5" t="s">
        <v>546</v>
      </c>
      <c r="K782" s="5" t="s">
        <v>4</v>
      </c>
      <c r="M782" s="5" t="s">
        <v>237</v>
      </c>
      <c r="N782" s="5" t="s">
        <v>122</v>
      </c>
      <c r="O782" s="5" t="s">
        <v>311</v>
      </c>
      <c r="Q782" s="5" t="s">
        <v>567</v>
      </c>
      <c r="R782" s="5">
        <v>2</v>
      </c>
      <c r="S782" s="5">
        <v>1.5</v>
      </c>
      <c r="T782" s="5" t="s">
        <v>36</v>
      </c>
      <c r="U782" s="5">
        <v>50</v>
      </c>
      <c r="V782" s="5">
        <v>20</v>
      </c>
      <c r="W782" s="33">
        <v>45793</v>
      </c>
      <c r="X782" s="41">
        <v>45867</v>
      </c>
      <c r="Y782" s="41">
        <v>45895</v>
      </c>
      <c r="Z782" s="33">
        <v>45897</v>
      </c>
      <c r="AA782" s="39"/>
      <c r="AB782" s="39"/>
      <c r="AC782" s="39"/>
      <c r="AD782" s="39"/>
      <c r="AE782" s="33">
        <v>45518</v>
      </c>
      <c r="AF782" s="33">
        <v>45446</v>
      </c>
      <c r="AG782" s="33">
        <v>45532</v>
      </c>
      <c r="AH782" s="39"/>
      <c r="AI782" s="33">
        <v>45642</v>
      </c>
      <c r="AJ782" s="39"/>
      <c r="AK782" s="33">
        <v>45688</v>
      </c>
      <c r="AL782" s="39"/>
      <c r="AM782" s="33">
        <v>45695</v>
      </c>
      <c r="AN782" s="39"/>
      <c r="AO782" s="33">
        <v>45702</v>
      </c>
      <c r="AP782" s="39"/>
      <c r="AQ782" s="33">
        <v>45723</v>
      </c>
      <c r="AR782" s="39"/>
      <c r="AS782" s="33">
        <v>45765</v>
      </c>
      <c r="AT782" s="39"/>
      <c r="AU782" s="33">
        <v>45779</v>
      </c>
      <c r="AV782" s="39"/>
      <c r="AW782" s="33">
        <v>45779</v>
      </c>
      <c r="AX782" s="39"/>
      <c r="AY782" s="33">
        <v>45786</v>
      </c>
      <c r="AZ782" s="39"/>
      <c r="BC782" s="28" t="s">
        <v>1102</v>
      </c>
      <c r="BD782" s="5" t="s">
        <v>314</v>
      </c>
      <c r="BG782" s="33">
        <f>Table1[[#This Row],[OKTB Meeting
(Plan)]]</f>
        <v>45786</v>
      </c>
    </row>
    <row r="783" spans="1:59" ht="14.95" hidden="1" customHeight="1" x14ac:dyDescent="0.2">
      <c r="A783" s="3">
        <v>771</v>
      </c>
      <c r="B783" s="3" t="s">
        <v>562</v>
      </c>
      <c r="C783" s="9" t="s">
        <v>122</v>
      </c>
      <c r="D783" s="37" t="str">
        <f t="shared" si="12"/>
        <v>∞</v>
      </c>
      <c r="E783" s="5" t="s">
        <v>1170</v>
      </c>
      <c r="F783" s="5" t="s">
        <v>1149</v>
      </c>
      <c r="H783" s="5" t="s">
        <v>1045</v>
      </c>
      <c r="I783" s="5" t="s">
        <v>236</v>
      </c>
      <c r="J783" s="5" t="s">
        <v>546</v>
      </c>
      <c r="K783" s="5" t="s">
        <v>4</v>
      </c>
      <c r="M783" s="5" t="s">
        <v>237</v>
      </c>
      <c r="N783" s="5" t="s">
        <v>122</v>
      </c>
      <c r="O783" s="5" t="s">
        <v>311</v>
      </c>
      <c r="Q783" s="5" t="s">
        <v>567</v>
      </c>
      <c r="R783" s="5">
        <v>2</v>
      </c>
      <c r="S783" s="5">
        <v>1.5</v>
      </c>
      <c r="T783" s="5" t="s">
        <v>36</v>
      </c>
      <c r="U783" s="5">
        <v>50</v>
      </c>
      <c r="V783" s="5">
        <v>20</v>
      </c>
      <c r="W783" s="33">
        <v>45793</v>
      </c>
      <c r="X783" s="41">
        <v>45867</v>
      </c>
      <c r="Y783" s="41">
        <v>45895</v>
      </c>
      <c r="Z783" s="33">
        <v>45897</v>
      </c>
      <c r="AA783" s="39"/>
      <c r="AB783" s="39"/>
      <c r="AC783" s="39"/>
      <c r="AD783" s="39"/>
      <c r="AE783" s="33">
        <v>45518</v>
      </c>
      <c r="AF783" s="33">
        <v>45446</v>
      </c>
      <c r="AG783" s="33">
        <v>45532</v>
      </c>
      <c r="AH783" s="39"/>
      <c r="AI783" s="33">
        <v>45642</v>
      </c>
      <c r="AJ783" s="39"/>
      <c r="AK783" s="33">
        <v>45688</v>
      </c>
      <c r="AL783" s="39"/>
      <c r="AM783" s="33">
        <v>45695</v>
      </c>
      <c r="AN783" s="39"/>
      <c r="AO783" s="33">
        <v>45702</v>
      </c>
      <c r="AP783" s="39"/>
      <c r="AQ783" s="33">
        <v>45723</v>
      </c>
      <c r="AR783" s="39"/>
      <c r="AS783" s="33">
        <v>45765</v>
      </c>
      <c r="AT783" s="39"/>
      <c r="AU783" s="33">
        <v>45779</v>
      </c>
      <c r="AV783" s="39"/>
      <c r="AW783" s="33">
        <v>45779</v>
      </c>
      <c r="AX783" s="39"/>
      <c r="AY783" s="33">
        <v>45786</v>
      </c>
      <c r="AZ783" s="39"/>
      <c r="BC783" s="28" t="s">
        <v>1102</v>
      </c>
      <c r="BD783" s="5" t="s">
        <v>314</v>
      </c>
      <c r="BG783" s="33"/>
    </row>
    <row r="784" spans="1:59" ht="14.95" hidden="1" customHeight="1" x14ac:dyDescent="0.2">
      <c r="A784" s="3">
        <v>772</v>
      </c>
      <c r="B784" s="3" t="s">
        <v>562</v>
      </c>
      <c r="C784" s="9">
        <v>123051</v>
      </c>
      <c r="D784" s="37" t="str">
        <f t="shared" si="12"/>
        <v>∞</v>
      </c>
      <c r="E784" s="5" t="s">
        <v>1170</v>
      </c>
      <c r="F784" s="5" t="s">
        <v>1149</v>
      </c>
      <c r="H784" s="5" t="s">
        <v>171</v>
      </c>
      <c r="I784" s="5" t="s">
        <v>236</v>
      </c>
      <c r="J784" s="5" t="s">
        <v>546</v>
      </c>
      <c r="K784" s="5" t="s">
        <v>4</v>
      </c>
      <c r="M784" s="5" t="s">
        <v>237</v>
      </c>
      <c r="N784" s="5" t="s">
        <v>122</v>
      </c>
      <c r="O784" s="5" t="s">
        <v>311</v>
      </c>
      <c r="Q784" s="5" t="s">
        <v>567</v>
      </c>
      <c r="R784" s="5">
        <v>2</v>
      </c>
      <c r="S784" s="5">
        <v>1.5</v>
      </c>
      <c r="T784" s="5" t="s">
        <v>36</v>
      </c>
      <c r="U784" s="5">
        <v>50</v>
      </c>
      <c r="V784" s="5">
        <v>20</v>
      </c>
      <c r="W784" s="33">
        <v>45793</v>
      </c>
      <c r="X784" s="41">
        <v>45867</v>
      </c>
      <c r="Y784" s="41">
        <v>45895</v>
      </c>
      <c r="Z784" s="33">
        <v>45897</v>
      </c>
      <c r="AA784" s="39"/>
      <c r="AB784" s="39"/>
      <c r="AC784" s="39"/>
      <c r="AD784" s="39"/>
      <c r="AE784" s="33">
        <v>45518</v>
      </c>
      <c r="AF784" s="33">
        <v>45446</v>
      </c>
      <c r="AG784" s="33">
        <v>45532</v>
      </c>
      <c r="AH784" s="39"/>
      <c r="AI784" s="33">
        <v>45642</v>
      </c>
      <c r="AJ784" s="39"/>
      <c r="AK784" s="33">
        <v>45688</v>
      </c>
      <c r="AL784" s="39"/>
      <c r="AM784" s="33">
        <v>45695</v>
      </c>
      <c r="AN784" s="39">
        <v>45404</v>
      </c>
      <c r="AO784" s="33">
        <v>45702</v>
      </c>
      <c r="AP784" s="39"/>
      <c r="AQ784" s="33">
        <v>45723</v>
      </c>
      <c r="AR784" s="39"/>
      <c r="AS784" s="33">
        <v>45765</v>
      </c>
      <c r="AT784" s="39"/>
      <c r="AU784" s="33">
        <v>45779</v>
      </c>
      <c r="AV784" s="39"/>
      <c r="AW784" s="33">
        <v>45779</v>
      </c>
      <c r="AX784" s="39"/>
      <c r="AY784" s="33">
        <v>45786</v>
      </c>
      <c r="AZ784" s="39"/>
      <c r="BC784" s="28" t="s">
        <v>1173</v>
      </c>
      <c r="BD784" s="5" t="s">
        <v>314</v>
      </c>
      <c r="BG784" s="33">
        <f>Table1[[#This Row],[OKTB Meeting
(Plan)]]</f>
        <v>45786</v>
      </c>
    </row>
    <row r="785" spans="1:59" ht="14.95" hidden="1" customHeight="1" x14ac:dyDescent="0.2">
      <c r="A785" s="3">
        <v>773</v>
      </c>
      <c r="B785" s="3" t="s">
        <v>562</v>
      </c>
      <c r="C785" s="9" t="s">
        <v>122</v>
      </c>
      <c r="D785" s="37" t="str">
        <f t="shared" si="12"/>
        <v>∞</v>
      </c>
      <c r="E785" s="5" t="s">
        <v>1170</v>
      </c>
      <c r="F785" s="5" t="s">
        <v>1149</v>
      </c>
      <c r="H785" s="5" t="s">
        <v>780</v>
      </c>
      <c r="I785" s="5" t="s">
        <v>236</v>
      </c>
      <c r="J785" s="5" t="s">
        <v>546</v>
      </c>
      <c r="K785" s="5" t="s">
        <v>4</v>
      </c>
      <c r="M785" s="5" t="s">
        <v>237</v>
      </c>
      <c r="N785" s="5" t="s">
        <v>122</v>
      </c>
      <c r="O785" s="5" t="s">
        <v>311</v>
      </c>
      <c r="Q785" s="5" t="s">
        <v>567</v>
      </c>
      <c r="R785" s="5">
        <v>2</v>
      </c>
      <c r="S785" s="5">
        <v>1.5</v>
      </c>
      <c r="T785" s="5" t="s">
        <v>36</v>
      </c>
      <c r="U785" s="5">
        <v>50</v>
      </c>
      <c r="V785" s="5">
        <v>20</v>
      </c>
      <c r="W785" s="33">
        <v>45793</v>
      </c>
      <c r="X785" s="41">
        <v>45867</v>
      </c>
      <c r="Y785" s="41">
        <v>45895</v>
      </c>
      <c r="Z785" s="33">
        <v>45897</v>
      </c>
      <c r="AA785" s="39"/>
      <c r="AB785" s="39"/>
      <c r="AC785" s="39"/>
      <c r="AD785" s="39"/>
      <c r="AE785" s="33">
        <v>45518</v>
      </c>
      <c r="AF785" s="33">
        <v>45446</v>
      </c>
      <c r="AG785" s="33">
        <v>45532</v>
      </c>
      <c r="AH785" s="39"/>
      <c r="AI785" s="33">
        <v>45642</v>
      </c>
      <c r="AJ785" s="39"/>
      <c r="AK785" s="33">
        <v>45688</v>
      </c>
      <c r="AL785" s="39"/>
      <c r="AM785" s="33">
        <v>45695</v>
      </c>
      <c r="AN785" s="39"/>
      <c r="AO785" s="33">
        <v>45702</v>
      </c>
      <c r="AP785" s="39"/>
      <c r="AQ785" s="33">
        <v>45723</v>
      </c>
      <c r="AR785" s="39"/>
      <c r="AS785" s="33">
        <v>45765</v>
      </c>
      <c r="AT785" s="39"/>
      <c r="AU785" s="33">
        <v>45779</v>
      </c>
      <c r="AV785" s="39"/>
      <c r="AW785" s="33">
        <v>45779</v>
      </c>
      <c r="AX785" s="39"/>
      <c r="AY785" s="33">
        <v>45786</v>
      </c>
      <c r="AZ785" s="39"/>
      <c r="BD785" s="5"/>
      <c r="BG785" s="33">
        <f>Table1[[#This Row],[OKTB Meeting
(Plan)]]</f>
        <v>45786</v>
      </c>
    </row>
    <row r="786" spans="1:59" ht="14.95" hidden="1" customHeight="1" x14ac:dyDescent="0.2">
      <c r="A786" s="3">
        <v>774</v>
      </c>
      <c r="B786" s="3" t="s">
        <v>562</v>
      </c>
      <c r="C786" s="9" t="s">
        <v>122</v>
      </c>
      <c r="D786" s="37" t="str">
        <f t="shared" si="12"/>
        <v>∞</v>
      </c>
      <c r="E786" s="5" t="s">
        <v>2104</v>
      </c>
      <c r="F786" s="5" t="s">
        <v>1877</v>
      </c>
      <c r="G786" s="5" t="s">
        <v>516</v>
      </c>
      <c r="H786" s="5" t="s">
        <v>1174</v>
      </c>
      <c r="I786" s="5" t="s">
        <v>236</v>
      </c>
      <c r="J786" s="5" t="s">
        <v>546</v>
      </c>
      <c r="K786" s="5" t="s">
        <v>4</v>
      </c>
      <c r="M786" s="5" t="s">
        <v>237</v>
      </c>
      <c r="N786" s="5" t="s">
        <v>122</v>
      </c>
      <c r="Q786" s="5" t="s">
        <v>567</v>
      </c>
      <c r="R786" s="5">
        <v>1</v>
      </c>
      <c r="S786" s="5">
        <v>0.5</v>
      </c>
      <c r="T786" s="5" t="s">
        <v>23</v>
      </c>
      <c r="U786" s="5">
        <v>20</v>
      </c>
      <c r="V786" s="5">
        <v>0</v>
      </c>
      <c r="W786" s="33">
        <v>45789</v>
      </c>
      <c r="X786" s="41" t="s">
        <v>115</v>
      </c>
      <c r="Y786" s="41" t="s">
        <v>115</v>
      </c>
      <c r="Z786" s="33">
        <v>45818</v>
      </c>
      <c r="AA786" s="39"/>
      <c r="AB786" s="39"/>
      <c r="AC786" s="39"/>
      <c r="AD786" s="39"/>
      <c r="AE786" s="33">
        <v>45512</v>
      </c>
      <c r="AF786" s="39"/>
      <c r="AG786" s="33">
        <v>45526</v>
      </c>
      <c r="AH786" s="39"/>
      <c r="AI786" s="33">
        <v>45636</v>
      </c>
      <c r="AJ786" s="39"/>
      <c r="AK786" s="33">
        <v>45684</v>
      </c>
      <c r="AL786" s="39"/>
      <c r="AM786" s="33">
        <v>45691</v>
      </c>
      <c r="AN786" s="39"/>
      <c r="AO786" s="33">
        <v>45698</v>
      </c>
      <c r="AP786" s="39"/>
      <c r="AQ786" s="33">
        <v>45719</v>
      </c>
      <c r="AR786" s="39"/>
      <c r="AS786" s="33">
        <v>45761</v>
      </c>
      <c r="AT786" s="39"/>
      <c r="AU786" s="33">
        <v>45775</v>
      </c>
      <c r="AV786" s="39"/>
      <c r="AW786" s="33">
        <v>45775</v>
      </c>
      <c r="AX786" s="39"/>
      <c r="AY786" s="33">
        <v>45782</v>
      </c>
      <c r="AZ786" s="39"/>
      <c r="BC786" s="28" t="s">
        <v>568</v>
      </c>
      <c r="BD786" s="5" t="s">
        <v>628</v>
      </c>
      <c r="BG786" s="33">
        <f>Table1[[#This Row],[OKTB Meeting
(Plan)]]</f>
        <v>45782</v>
      </c>
    </row>
    <row r="787" spans="1:59" ht="14.95" hidden="1" customHeight="1" x14ac:dyDescent="0.2">
      <c r="A787" s="3">
        <v>775</v>
      </c>
      <c r="B787" s="3" t="s">
        <v>562</v>
      </c>
      <c r="C787" s="9" t="s">
        <v>122</v>
      </c>
      <c r="D787" s="37" t="str">
        <f t="shared" si="12"/>
        <v>∞</v>
      </c>
      <c r="E787" s="5" t="s">
        <v>2098</v>
      </c>
      <c r="F787" s="5" t="s">
        <v>1876</v>
      </c>
      <c r="G787" s="5" t="s">
        <v>516</v>
      </c>
      <c r="H787" s="5" t="s">
        <v>1175</v>
      </c>
      <c r="I787" s="5" t="s">
        <v>236</v>
      </c>
      <c r="J787" s="5" t="s">
        <v>546</v>
      </c>
      <c r="K787" s="5" t="s">
        <v>4</v>
      </c>
      <c r="M787" s="5" t="s">
        <v>237</v>
      </c>
      <c r="N787" s="5" t="s">
        <v>122</v>
      </c>
      <c r="Q787" s="5" t="s">
        <v>567</v>
      </c>
      <c r="R787" s="5">
        <v>1</v>
      </c>
      <c r="S787" s="5">
        <v>0.5</v>
      </c>
      <c r="T787" s="5" t="s">
        <v>23</v>
      </c>
      <c r="U787" s="5">
        <v>50</v>
      </c>
      <c r="V787" s="5">
        <v>0</v>
      </c>
      <c r="W787" s="33">
        <v>45677</v>
      </c>
      <c r="X787" s="41" t="s">
        <v>115</v>
      </c>
      <c r="Y787" s="41" t="s">
        <v>115</v>
      </c>
      <c r="Z787" s="33">
        <v>45747</v>
      </c>
      <c r="AA787" s="39"/>
      <c r="AB787" s="39"/>
      <c r="AC787" s="39"/>
      <c r="AD787" s="39"/>
      <c r="AE787" s="33">
        <v>45398</v>
      </c>
      <c r="AF787" s="39"/>
      <c r="AG787" s="33">
        <v>45412</v>
      </c>
      <c r="AH787" s="39"/>
      <c r="AI787" s="33">
        <v>45520</v>
      </c>
      <c r="AJ787" s="39"/>
      <c r="AK787" s="33">
        <v>45558</v>
      </c>
      <c r="AL787" s="39"/>
      <c r="AM787" s="33">
        <v>45565</v>
      </c>
      <c r="AN787" s="39"/>
      <c r="AO787" s="33">
        <v>45572</v>
      </c>
      <c r="AP787" s="39"/>
      <c r="AQ787" s="33">
        <v>45593</v>
      </c>
      <c r="AR787" s="39"/>
      <c r="AS787" s="33">
        <v>45637</v>
      </c>
      <c r="AT787" s="39"/>
      <c r="AU787" s="33">
        <v>45663</v>
      </c>
      <c r="AV787" s="39"/>
      <c r="AW787" s="33">
        <v>45663</v>
      </c>
      <c r="AX787" s="39"/>
      <c r="AY787" s="33">
        <v>45670</v>
      </c>
      <c r="AZ787" s="39"/>
      <c r="BC787" s="28" t="s">
        <v>568</v>
      </c>
      <c r="BD787" s="5" t="s">
        <v>628</v>
      </c>
      <c r="BG787" s="33">
        <f>Table1[[#This Row],[OKTB Meeting
(Plan)]]</f>
        <v>45670</v>
      </c>
    </row>
    <row r="788" spans="1:59" ht="14.95" hidden="1" customHeight="1" x14ac:dyDescent="0.2">
      <c r="A788" s="3">
        <v>776</v>
      </c>
      <c r="B788" s="3" t="s">
        <v>562</v>
      </c>
      <c r="C788" s="9" t="s">
        <v>122</v>
      </c>
      <c r="D788" s="37" t="str">
        <f t="shared" si="12"/>
        <v>∞</v>
      </c>
      <c r="E788" s="5" t="s">
        <v>2098</v>
      </c>
      <c r="F788" s="5" t="s">
        <v>1875</v>
      </c>
      <c r="G788" s="5" t="s">
        <v>516</v>
      </c>
      <c r="H788" s="5" t="s">
        <v>1176</v>
      </c>
      <c r="I788" s="5" t="s">
        <v>236</v>
      </c>
      <c r="J788" s="5" t="s">
        <v>546</v>
      </c>
      <c r="K788" s="5" t="s">
        <v>4</v>
      </c>
      <c r="M788" s="5" t="s">
        <v>237</v>
      </c>
      <c r="N788" s="5" t="s">
        <v>122</v>
      </c>
      <c r="Q788" s="5" t="s">
        <v>567</v>
      </c>
      <c r="R788" s="5">
        <v>1</v>
      </c>
      <c r="S788" s="5">
        <v>0.5</v>
      </c>
      <c r="T788" s="5" t="s">
        <v>23</v>
      </c>
      <c r="U788" s="5">
        <v>50</v>
      </c>
      <c r="V788" s="5">
        <v>0</v>
      </c>
      <c r="W788" s="33">
        <v>45673</v>
      </c>
      <c r="X788" s="41" t="s">
        <v>115</v>
      </c>
      <c r="Y788" s="41" t="s">
        <v>115</v>
      </c>
      <c r="Z788" s="33">
        <v>45744</v>
      </c>
      <c r="AA788" s="39"/>
      <c r="AB788" s="39"/>
      <c r="AC788" s="39"/>
      <c r="AD788" s="39"/>
      <c r="AE788" s="33">
        <v>45394</v>
      </c>
      <c r="AF788" s="39"/>
      <c r="AG788" s="33">
        <v>45408</v>
      </c>
      <c r="AH788" s="39"/>
      <c r="AI788" s="33">
        <v>45518</v>
      </c>
      <c r="AJ788" s="39"/>
      <c r="AK788" s="33">
        <v>45554</v>
      </c>
      <c r="AL788" s="39"/>
      <c r="AM788" s="33">
        <v>45561</v>
      </c>
      <c r="AN788" s="39"/>
      <c r="AO788" s="33">
        <v>45568</v>
      </c>
      <c r="AP788" s="39"/>
      <c r="AQ788" s="33">
        <v>45589</v>
      </c>
      <c r="AR788" s="39"/>
      <c r="AS788" s="33">
        <v>45635</v>
      </c>
      <c r="AT788" s="39"/>
      <c r="AU788" s="33">
        <v>45659</v>
      </c>
      <c r="AV788" s="39"/>
      <c r="AW788" s="33">
        <v>45659</v>
      </c>
      <c r="AX788" s="39"/>
      <c r="AY788" s="33">
        <v>45666</v>
      </c>
      <c r="AZ788" s="39"/>
      <c r="BC788" s="28" t="s">
        <v>568</v>
      </c>
      <c r="BD788" s="5" t="s">
        <v>628</v>
      </c>
      <c r="BG788" s="33">
        <f>Table1[[#This Row],[OKTB Meeting
(Plan)]]</f>
        <v>45666</v>
      </c>
    </row>
    <row r="789" spans="1:59" ht="14.95" hidden="1" customHeight="1" x14ac:dyDescent="0.2">
      <c r="A789" s="3">
        <v>777</v>
      </c>
      <c r="B789" s="3" t="s">
        <v>562</v>
      </c>
      <c r="C789" s="9" t="s">
        <v>122</v>
      </c>
      <c r="D789" s="37" t="str">
        <f t="shared" si="12"/>
        <v>∞</v>
      </c>
      <c r="E789" s="5" t="s">
        <v>2113</v>
      </c>
      <c r="F789" s="5" t="s">
        <v>1874</v>
      </c>
      <c r="G789" s="5" t="s">
        <v>516</v>
      </c>
      <c r="H789" s="5" t="s">
        <v>1177</v>
      </c>
      <c r="I789" s="5" t="s">
        <v>236</v>
      </c>
      <c r="J789" s="5" t="s">
        <v>546</v>
      </c>
      <c r="K789" s="5" t="s">
        <v>4</v>
      </c>
      <c r="M789" s="5" t="s">
        <v>237</v>
      </c>
      <c r="N789" s="5" t="s">
        <v>122</v>
      </c>
      <c r="Q789" s="5" t="s">
        <v>567</v>
      </c>
      <c r="R789" s="5">
        <v>1</v>
      </c>
      <c r="S789" s="5">
        <v>0.5</v>
      </c>
      <c r="T789" s="5" t="s">
        <v>23</v>
      </c>
      <c r="U789" s="5">
        <v>20</v>
      </c>
      <c r="V789" s="5">
        <v>0</v>
      </c>
      <c r="W789" s="33">
        <v>46027</v>
      </c>
      <c r="X789" s="41" t="s">
        <v>115</v>
      </c>
      <c r="Y789" s="41" t="s">
        <v>115</v>
      </c>
      <c r="Z789" s="33">
        <v>46056</v>
      </c>
      <c r="AA789" s="39"/>
      <c r="AB789" s="39"/>
      <c r="AC789" s="39"/>
      <c r="AD789" s="39"/>
      <c r="AE789" s="33">
        <v>45748</v>
      </c>
      <c r="AF789" s="39"/>
      <c r="AG789" s="33">
        <v>45762</v>
      </c>
      <c r="AH789" s="39"/>
      <c r="AI789" s="33">
        <v>45870</v>
      </c>
      <c r="AJ789" s="39"/>
      <c r="AK789" s="33">
        <v>45908</v>
      </c>
      <c r="AL789" s="39"/>
      <c r="AM789" s="33">
        <v>45915</v>
      </c>
      <c r="AN789" s="39"/>
      <c r="AO789" s="33">
        <v>45922</v>
      </c>
      <c r="AP789" s="39"/>
      <c r="AQ789" s="33">
        <v>45943</v>
      </c>
      <c r="AR789" s="39"/>
      <c r="AS789" s="33">
        <v>45985</v>
      </c>
      <c r="AT789" s="39"/>
      <c r="AU789" s="33">
        <v>46001</v>
      </c>
      <c r="AV789" s="39"/>
      <c r="AW789" s="33">
        <v>46001</v>
      </c>
      <c r="AX789" s="39"/>
      <c r="AY789" s="33">
        <v>46008</v>
      </c>
      <c r="AZ789" s="39"/>
      <c r="BC789" s="28" t="s">
        <v>568</v>
      </c>
      <c r="BD789" s="5" t="s">
        <v>628</v>
      </c>
      <c r="BG789" s="33">
        <f>Table1[[#This Row],[OKTB Meeting
(Plan)]]</f>
        <v>46008</v>
      </c>
    </row>
    <row r="790" spans="1:59" ht="14.95" hidden="1" customHeight="1" x14ac:dyDescent="0.2">
      <c r="A790" s="3">
        <v>778</v>
      </c>
      <c r="B790" s="3" t="s">
        <v>893</v>
      </c>
      <c r="C790" s="9">
        <v>121788</v>
      </c>
      <c r="D790" s="37" t="str">
        <f t="shared" si="12"/>
        <v>∞</v>
      </c>
      <c r="E790" s="5" t="s">
        <v>1139</v>
      </c>
      <c r="F790" s="5" t="s">
        <v>1059</v>
      </c>
      <c r="G790" s="5" t="s">
        <v>1178</v>
      </c>
      <c r="H790" s="5" t="s">
        <v>203</v>
      </c>
      <c r="I790" s="5" t="s">
        <v>236</v>
      </c>
      <c r="J790" s="5" t="s">
        <v>118</v>
      </c>
      <c r="K790" s="5" t="s">
        <v>4</v>
      </c>
      <c r="M790" s="5" t="s">
        <v>237</v>
      </c>
      <c r="N790" s="5" t="s">
        <v>1061</v>
      </c>
      <c r="O790" s="5" t="s">
        <v>238</v>
      </c>
      <c r="Q790" s="5" t="s">
        <v>1062</v>
      </c>
      <c r="R790" s="5">
        <v>2</v>
      </c>
      <c r="S790" s="5">
        <v>1</v>
      </c>
      <c r="T790" s="5" t="s">
        <v>36</v>
      </c>
      <c r="U790" s="5">
        <v>50</v>
      </c>
      <c r="V790" s="5">
        <v>20</v>
      </c>
      <c r="W790" s="33">
        <v>45811</v>
      </c>
      <c r="X790" s="41">
        <v>45875</v>
      </c>
      <c r="Y790" s="41">
        <v>45896</v>
      </c>
      <c r="Z790" s="33">
        <v>45898</v>
      </c>
      <c r="AA790" s="39"/>
      <c r="AB790" s="39"/>
      <c r="AC790" s="39"/>
      <c r="AD790" s="39"/>
      <c r="AE790" s="33">
        <v>45533</v>
      </c>
      <c r="AF790" s="39">
        <v>45086</v>
      </c>
      <c r="AG790" s="33">
        <v>45548</v>
      </c>
      <c r="AH790" s="39"/>
      <c r="AI790" s="33">
        <v>45667</v>
      </c>
      <c r="AJ790" s="39"/>
      <c r="AK790" s="33">
        <v>45705</v>
      </c>
      <c r="AL790" s="39"/>
      <c r="AM790" s="33">
        <v>45712</v>
      </c>
      <c r="AN790" s="33">
        <v>45320</v>
      </c>
      <c r="AO790" s="33">
        <v>45719</v>
      </c>
      <c r="AP790" s="39"/>
      <c r="AQ790" s="33">
        <v>45740</v>
      </c>
      <c r="AR790" s="39"/>
      <c r="AS790" s="33">
        <v>45782</v>
      </c>
      <c r="AT790" s="39"/>
      <c r="AU790" s="33">
        <v>45796</v>
      </c>
      <c r="AV790" s="39"/>
      <c r="AW790" s="33">
        <v>45796</v>
      </c>
      <c r="AX790" s="39"/>
      <c r="AY790" s="33">
        <v>45804</v>
      </c>
      <c r="AZ790" s="39"/>
      <c r="BC790" s="28" t="s">
        <v>897</v>
      </c>
      <c r="BD790" s="5" t="s">
        <v>314</v>
      </c>
      <c r="BG790" s="33">
        <f>Table1[[#This Row],[OKTB Meeting
(Plan)]]</f>
        <v>45804</v>
      </c>
    </row>
    <row r="791" spans="1:59" ht="14.95" hidden="1" customHeight="1" x14ac:dyDescent="0.2">
      <c r="A791" s="3">
        <v>779</v>
      </c>
      <c r="B791" s="3" t="s">
        <v>893</v>
      </c>
      <c r="C791" s="9">
        <v>121789</v>
      </c>
      <c r="D791" s="37" t="str">
        <f t="shared" si="12"/>
        <v>∞</v>
      </c>
      <c r="E791" s="5" t="s">
        <v>1139</v>
      </c>
      <c r="F791" s="5" t="s">
        <v>1059</v>
      </c>
      <c r="G791" s="5" t="s">
        <v>1179</v>
      </c>
      <c r="H791" s="5" t="s">
        <v>550</v>
      </c>
      <c r="I791" s="5" t="s">
        <v>236</v>
      </c>
      <c r="J791" s="5" t="s">
        <v>118</v>
      </c>
      <c r="K791" s="5" t="s">
        <v>4</v>
      </c>
      <c r="M791" s="5" t="s">
        <v>237</v>
      </c>
      <c r="N791" s="5" t="s">
        <v>1061</v>
      </c>
      <c r="O791" s="5" t="s">
        <v>238</v>
      </c>
      <c r="Q791" s="5" t="s">
        <v>1062</v>
      </c>
      <c r="R791" s="5">
        <v>2</v>
      </c>
      <c r="S791" s="5">
        <v>1</v>
      </c>
      <c r="T791" s="5" t="s">
        <v>36</v>
      </c>
      <c r="U791" s="5">
        <v>50</v>
      </c>
      <c r="V791" s="5">
        <v>20</v>
      </c>
      <c r="W791" s="33">
        <v>45811</v>
      </c>
      <c r="X791" s="41">
        <v>45875</v>
      </c>
      <c r="Y791" s="41">
        <v>45896</v>
      </c>
      <c r="Z791" s="33">
        <v>45898</v>
      </c>
      <c r="AA791" s="39"/>
      <c r="AB791" s="39"/>
      <c r="AC791" s="39"/>
      <c r="AD791" s="39"/>
      <c r="AE791" s="33">
        <v>45533</v>
      </c>
      <c r="AF791" s="39">
        <v>45086</v>
      </c>
      <c r="AG791" s="33">
        <v>45548</v>
      </c>
      <c r="AH791" s="39"/>
      <c r="AI791" s="33">
        <v>45667</v>
      </c>
      <c r="AJ791" s="39"/>
      <c r="AK791" s="33">
        <v>45705</v>
      </c>
      <c r="AL791" s="39"/>
      <c r="AM791" s="33">
        <v>45712</v>
      </c>
      <c r="AN791" s="33">
        <v>45320</v>
      </c>
      <c r="AO791" s="33">
        <v>45719</v>
      </c>
      <c r="AP791" s="39"/>
      <c r="AQ791" s="33">
        <v>45740</v>
      </c>
      <c r="AR791" s="39"/>
      <c r="AS791" s="33">
        <v>45782</v>
      </c>
      <c r="AT791" s="39"/>
      <c r="AU791" s="33">
        <v>45796</v>
      </c>
      <c r="AV791" s="39"/>
      <c r="AW791" s="33">
        <v>45796</v>
      </c>
      <c r="AX791" s="39"/>
      <c r="AY791" s="33">
        <v>45804</v>
      </c>
      <c r="AZ791" s="39"/>
      <c r="BC791" s="28" t="s">
        <v>897</v>
      </c>
      <c r="BD791" s="5" t="s">
        <v>314</v>
      </c>
      <c r="BG791" s="33">
        <f>Table1[[#This Row],[OKTB Meeting
(Plan)]]</f>
        <v>45804</v>
      </c>
    </row>
    <row r="792" spans="1:59" ht="14.95" hidden="1" customHeight="1" x14ac:dyDescent="0.2">
      <c r="A792" s="3">
        <v>780</v>
      </c>
      <c r="B792" s="3" t="s">
        <v>893</v>
      </c>
      <c r="C792" s="9">
        <v>121787</v>
      </c>
      <c r="D792" s="37" t="str">
        <f t="shared" si="12"/>
        <v>∞</v>
      </c>
      <c r="E792" s="5" t="s">
        <v>1139</v>
      </c>
      <c r="F792" s="5" t="s">
        <v>1065</v>
      </c>
      <c r="G792" s="5" t="s">
        <v>1180</v>
      </c>
      <c r="H792" s="5" t="s">
        <v>780</v>
      </c>
      <c r="I792" s="5" t="s">
        <v>236</v>
      </c>
      <c r="J792" s="5" t="s">
        <v>118</v>
      </c>
      <c r="K792" s="5" t="s">
        <v>4</v>
      </c>
      <c r="M792" s="5" t="s">
        <v>237</v>
      </c>
      <c r="N792" s="5" t="s">
        <v>1061</v>
      </c>
      <c r="O792" s="5" t="s">
        <v>238</v>
      </c>
      <c r="Q792" s="5" t="s">
        <v>1062</v>
      </c>
      <c r="R792" s="5">
        <v>2</v>
      </c>
      <c r="S792" s="5">
        <v>1</v>
      </c>
      <c r="T792" s="5" t="s">
        <v>36</v>
      </c>
      <c r="U792" s="5">
        <v>50</v>
      </c>
      <c r="V792" s="5">
        <v>20</v>
      </c>
      <c r="W792" s="33">
        <v>45811</v>
      </c>
      <c r="X792" s="41" t="s">
        <v>115</v>
      </c>
      <c r="Y792" s="41" t="s">
        <v>115</v>
      </c>
      <c r="Z792" s="33">
        <v>45883</v>
      </c>
      <c r="AA792" s="39"/>
      <c r="AB792" s="39"/>
      <c r="AC792" s="39"/>
      <c r="AD792" s="39"/>
      <c r="AE792" s="33">
        <v>45533</v>
      </c>
      <c r="AF792" s="39">
        <v>45086</v>
      </c>
      <c r="AG792" s="33">
        <v>45548</v>
      </c>
      <c r="AH792" s="39"/>
      <c r="AI792" s="33">
        <v>45667</v>
      </c>
      <c r="AJ792" s="39"/>
      <c r="AK792" s="33">
        <v>45705</v>
      </c>
      <c r="AL792" s="39"/>
      <c r="AM792" s="33">
        <v>45712</v>
      </c>
      <c r="AN792" s="33">
        <v>45320</v>
      </c>
      <c r="AO792" s="33">
        <v>45719</v>
      </c>
      <c r="AP792" s="39"/>
      <c r="AQ792" s="33">
        <v>45740</v>
      </c>
      <c r="AR792" s="39"/>
      <c r="AS792" s="33">
        <v>45782</v>
      </c>
      <c r="AT792" s="39"/>
      <c r="AU792" s="33">
        <v>45796</v>
      </c>
      <c r="AV792" s="39"/>
      <c r="AW792" s="33">
        <v>45796</v>
      </c>
      <c r="AX792" s="39"/>
      <c r="AY792" s="33">
        <v>45804</v>
      </c>
      <c r="AZ792" s="39"/>
      <c r="BC792" s="28" t="s">
        <v>897</v>
      </c>
      <c r="BD792" s="5" t="s">
        <v>314</v>
      </c>
      <c r="BG792" s="33">
        <f>Table1[[#This Row],[OKTB Meeting
(Plan)]]</f>
        <v>45804</v>
      </c>
    </row>
    <row r="793" spans="1:59" ht="14.95" hidden="1" customHeight="1" x14ac:dyDescent="0.2">
      <c r="A793" s="3">
        <v>781</v>
      </c>
      <c r="B793" s="3" t="s">
        <v>893</v>
      </c>
      <c r="C793" s="9">
        <v>121786</v>
      </c>
      <c r="D793" s="37" t="str">
        <f t="shared" si="12"/>
        <v>∞</v>
      </c>
      <c r="E793" s="5" t="s">
        <v>1139</v>
      </c>
      <c r="F793" s="5" t="s">
        <v>1065</v>
      </c>
      <c r="G793" s="5" t="s">
        <v>1181</v>
      </c>
      <c r="H793" s="5" t="s">
        <v>434</v>
      </c>
      <c r="I793" s="5" t="s">
        <v>236</v>
      </c>
      <c r="J793" s="5" t="s">
        <v>118</v>
      </c>
      <c r="K793" s="5" t="s">
        <v>4</v>
      </c>
      <c r="M793" s="5" t="s">
        <v>237</v>
      </c>
      <c r="N793" s="5" t="s">
        <v>1061</v>
      </c>
      <c r="O793" s="5" t="s">
        <v>238</v>
      </c>
      <c r="Q793" s="5" t="s">
        <v>1062</v>
      </c>
      <c r="R793" s="5">
        <v>2</v>
      </c>
      <c r="S793" s="5">
        <v>1</v>
      </c>
      <c r="T793" s="5" t="s">
        <v>36</v>
      </c>
      <c r="U793" s="5">
        <v>50</v>
      </c>
      <c r="V793" s="5">
        <v>20</v>
      </c>
      <c r="W793" s="33">
        <v>45811</v>
      </c>
      <c r="X793" s="41" t="s">
        <v>115</v>
      </c>
      <c r="Y793" s="41" t="s">
        <v>115</v>
      </c>
      <c r="Z793" s="33">
        <v>45883</v>
      </c>
      <c r="AA793" s="39"/>
      <c r="AB793" s="39"/>
      <c r="AC793" s="39"/>
      <c r="AD793" s="39"/>
      <c r="AE793" s="33">
        <v>45359</v>
      </c>
      <c r="AF793" s="39">
        <v>45086</v>
      </c>
      <c r="AG793" s="33">
        <v>45373</v>
      </c>
      <c r="AH793" s="39"/>
      <c r="AI793" s="33">
        <v>45483</v>
      </c>
      <c r="AJ793" s="39"/>
      <c r="AK793" s="33">
        <v>45518</v>
      </c>
      <c r="AL793" s="39"/>
      <c r="AM793" s="33">
        <v>45525</v>
      </c>
      <c r="AN793" s="33">
        <v>45320</v>
      </c>
      <c r="AO793" s="33">
        <v>45532</v>
      </c>
      <c r="AP793" s="39"/>
      <c r="AQ793" s="33">
        <v>45554</v>
      </c>
      <c r="AR793" s="39"/>
      <c r="AS793" s="33">
        <v>45596</v>
      </c>
      <c r="AT793" s="39"/>
      <c r="AU793" s="33">
        <v>45610</v>
      </c>
      <c r="AV793" s="39"/>
      <c r="AW793" s="33">
        <v>45610</v>
      </c>
      <c r="AX793" s="39"/>
      <c r="AY793" s="33">
        <v>45617</v>
      </c>
      <c r="AZ793" s="39"/>
      <c r="BC793" s="28" t="s">
        <v>897</v>
      </c>
      <c r="BD793" s="5" t="s">
        <v>314</v>
      </c>
      <c r="BG793" s="33"/>
    </row>
    <row r="794" spans="1:59" ht="14.95" hidden="1" customHeight="1" x14ac:dyDescent="0.2">
      <c r="A794" s="3">
        <v>782</v>
      </c>
      <c r="B794" s="3" t="s">
        <v>893</v>
      </c>
      <c r="C794" s="9">
        <v>121780</v>
      </c>
      <c r="D794" s="37" t="str">
        <f t="shared" si="12"/>
        <v>∞</v>
      </c>
      <c r="E794" s="5" t="s">
        <v>1185</v>
      </c>
      <c r="F794" s="5" t="s">
        <v>1127</v>
      </c>
      <c r="G794" s="5" t="s">
        <v>1154</v>
      </c>
      <c r="H794" s="5" t="s">
        <v>326</v>
      </c>
      <c r="I794" s="5" t="s">
        <v>236</v>
      </c>
      <c r="J794" s="5" t="s">
        <v>118</v>
      </c>
      <c r="K794" s="5" t="s">
        <v>4</v>
      </c>
      <c r="M794" s="5" t="s">
        <v>237</v>
      </c>
      <c r="N794" s="5" t="s">
        <v>1061</v>
      </c>
      <c r="Q794" s="5" t="s">
        <v>355</v>
      </c>
      <c r="R794" s="5">
        <v>2</v>
      </c>
      <c r="S794" s="5">
        <v>1</v>
      </c>
      <c r="T794" s="5" t="s">
        <v>11</v>
      </c>
      <c r="U794" s="5">
        <v>50</v>
      </c>
      <c r="V794" s="5">
        <v>20</v>
      </c>
      <c r="W794" s="33">
        <v>45814</v>
      </c>
      <c r="X794" s="41">
        <v>45835</v>
      </c>
      <c r="Y794" s="41">
        <v>45859</v>
      </c>
      <c r="Z794" s="33">
        <v>45861</v>
      </c>
      <c r="AA794" s="39"/>
      <c r="AB794" s="39"/>
      <c r="AC794" s="39"/>
      <c r="AD794" s="39"/>
      <c r="AE794" s="33">
        <v>45365</v>
      </c>
      <c r="AF794" s="39" t="s">
        <v>338</v>
      </c>
      <c r="AG794" s="33">
        <v>45379</v>
      </c>
      <c r="AH794" s="39" t="s">
        <v>338</v>
      </c>
      <c r="AI794" s="33">
        <v>45489</v>
      </c>
      <c r="AJ794" s="39" t="s">
        <v>338</v>
      </c>
      <c r="AK794" s="33">
        <v>45524</v>
      </c>
      <c r="AL794" s="39" t="s">
        <v>338</v>
      </c>
      <c r="AM794" s="33">
        <v>45531</v>
      </c>
      <c r="AN794" s="39" t="s">
        <v>338</v>
      </c>
      <c r="AO794" s="33">
        <v>45539</v>
      </c>
      <c r="AP794" s="39" t="s">
        <v>338</v>
      </c>
      <c r="AQ794" s="33">
        <v>45560</v>
      </c>
      <c r="AR794" s="39" t="s">
        <v>338</v>
      </c>
      <c r="AS794" s="33">
        <v>45602</v>
      </c>
      <c r="AT794" s="39" t="s">
        <v>338</v>
      </c>
      <c r="AU794" s="33">
        <v>45616</v>
      </c>
      <c r="AV794" s="39" t="s">
        <v>338</v>
      </c>
      <c r="AW794" s="33">
        <v>45616</v>
      </c>
      <c r="AX794" s="39" t="s">
        <v>338</v>
      </c>
      <c r="AY794" s="33">
        <v>45623</v>
      </c>
      <c r="AZ794" s="39"/>
      <c r="BC794" s="28" t="s">
        <v>897</v>
      </c>
      <c r="BD794" s="5"/>
      <c r="BG794" s="33"/>
    </row>
    <row r="795" spans="1:59" ht="14.95" hidden="1" customHeight="1" x14ac:dyDescent="0.2">
      <c r="A795" s="3">
        <v>783</v>
      </c>
      <c r="B795" s="3" t="s">
        <v>893</v>
      </c>
      <c r="C795" s="9">
        <v>121781</v>
      </c>
      <c r="D795" s="37" t="str">
        <f t="shared" si="12"/>
        <v>∞</v>
      </c>
      <c r="E795" s="5" t="s">
        <v>1185</v>
      </c>
      <c r="F795" s="5" t="s">
        <v>1127</v>
      </c>
      <c r="G795" s="5" t="s">
        <v>1155</v>
      </c>
      <c r="H795" s="5" t="s">
        <v>430</v>
      </c>
      <c r="I795" s="5" t="s">
        <v>236</v>
      </c>
      <c r="J795" s="5" t="s">
        <v>118</v>
      </c>
      <c r="K795" s="5" t="s">
        <v>4</v>
      </c>
      <c r="M795" s="5" t="s">
        <v>237</v>
      </c>
      <c r="N795" s="5" t="s">
        <v>1061</v>
      </c>
      <c r="Q795" s="5" t="s">
        <v>355</v>
      </c>
      <c r="R795" s="5">
        <v>2</v>
      </c>
      <c r="S795" s="5">
        <v>1</v>
      </c>
      <c r="T795" s="5" t="s">
        <v>11</v>
      </c>
      <c r="U795" s="5">
        <v>50</v>
      </c>
      <c r="V795" s="5">
        <v>20</v>
      </c>
      <c r="W795" s="33">
        <v>45814</v>
      </c>
      <c r="X795" s="41">
        <v>45835</v>
      </c>
      <c r="Y795" s="41">
        <v>45859</v>
      </c>
      <c r="Z795" s="33">
        <v>45861</v>
      </c>
      <c r="AA795" s="39"/>
      <c r="AB795" s="39"/>
      <c r="AC795" s="39"/>
      <c r="AD795" s="39"/>
      <c r="AE795" s="33">
        <v>45539</v>
      </c>
      <c r="AF795" s="39" t="s">
        <v>338</v>
      </c>
      <c r="AG795" s="33">
        <v>45553</v>
      </c>
      <c r="AH795" s="39" t="s">
        <v>338</v>
      </c>
      <c r="AI795" s="33">
        <v>45672</v>
      </c>
      <c r="AJ795" s="39" t="s">
        <v>338</v>
      </c>
      <c r="AK795" s="33">
        <v>45708</v>
      </c>
      <c r="AL795" s="39" t="s">
        <v>338</v>
      </c>
      <c r="AM795" s="33">
        <v>45715</v>
      </c>
      <c r="AN795" s="39" t="s">
        <v>338</v>
      </c>
      <c r="AO795" s="33">
        <v>45722</v>
      </c>
      <c r="AP795" s="39" t="s">
        <v>338</v>
      </c>
      <c r="AQ795" s="33">
        <v>45743</v>
      </c>
      <c r="AR795" s="39" t="s">
        <v>338</v>
      </c>
      <c r="AS795" s="33">
        <v>45785</v>
      </c>
      <c r="AT795" s="39" t="s">
        <v>338</v>
      </c>
      <c r="AU795" s="33">
        <v>45799</v>
      </c>
      <c r="AV795" s="39" t="s">
        <v>338</v>
      </c>
      <c r="AW795" s="33">
        <v>45799</v>
      </c>
      <c r="AX795" s="39" t="s">
        <v>338</v>
      </c>
      <c r="AY795" s="33">
        <v>45807</v>
      </c>
      <c r="AZ795" s="39"/>
      <c r="BC795" s="28" t="s">
        <v>897</v>
      </c>
      <c r="BD795" s="5"/>
      <c r="BG795" s="33"/>
    </row>
    <row r="796" spans="1:59" ht="14.95" hidden="1" customHeight="1" x14ac:dyDescent="0.2">
      <c r="A796" s="3">
        <v>784</v>
      </c>
      <c r="B796" s="3" t="s">
        <v>893</v>
      </c>
      <c r="C796" s="9">
        <v>121782</v>
      </c>
      <c r="D796" s="37" t="str">
        <f t="shared" si="12"/>
        <v>∞</v>
      </c>
      <c r="E796" s="5" t="s">
        <v>1185</v>
      </c>
      <c r="F796" s="5" t="s">
        <v>1127</v>
      </c>
      <c r="G796" s="5" t="s">
        <v>1156</v>
      </c>
      <c r="H796" s="5" t="s">
        <v>341</v>
      </c>
      <c r="I796" s="5" t="s">
        <v>236</v>
      </c>
      <c r="J796" s="5" t="s">
        <v>118</v>
      </c>
      <c r="K796" s="5" t="s">
        <v>4</v>
      </c>
      <c r="M796" s="5" t="s">
        <v>237</v>
      </c>
      <c r="N796" s="5" t="s">
        <v>1061</v>
      </c>
      <c r="Q796" s="5" t="s">
        <v>355</v>
      </c>
      <c r="R796" s="5">
        <v>2</v>
      </c>
      <c r="S796" s="5">
        <v>1</v>
      </c>
      <c r="T796" s="5" t="s">
        <v>11</v>
      </c>
      <c r="U796" s="5">
        <v>50</v>
      </c>
      <c r="V796" s="5">
        <v>20</v>
      </c>
      <c r="W796" s="33">
        <v>45814</v>
      </c>
      <c r="X796" s="41">
        <v>45835</v>
      </c>
      <c r="Y796" s="41">
        <v>45859</v>
      </c>
      <c r="Z796" s="33">
        <v>45861</v>
      </c>
      <c r="AA796" s="39"/>
      <c r="AB796" s="39"/>
      <c r="AC796" s="39"/>
      <c r="AD796" s="39"/>
      <c r="AE796" s="33">
        <v>45539</v>
      </c>
      <c r="AF796" s="39" t="s">
        <v>338</v>
      </c>
      <c r="AG796" s="33">
        <v>45553</v>
      </c>
      <c r="AH796" s="39" t="s">
        <v>338</v>
      </c>
      <c r="AI796" s="33">
        <v>45672</v>
      </c>
      <c r="AJ796" s="39" t="s">
        <v>338</v>
      </c>
      <c r="AK796" s="33">
        <v>45708</v>
      </c>
      <c r="AL796" s="39" t="s">
        <v>338</v>
      </c>
      <c r="AM796" s="33">
        <v>45715</v>
      </c>
      <c r="AN796" s="39" t="s">
        <v>338</v>
      </c>
      <c r="AO796" s="33">
        <v>45722</v>
      </c>
      <c r="AP796" s="39" t="s">
        <v>338</v>
      </c>
      <c r="AQ796" s="33">
        <v>45743</v>
      </c>
      <c r="AR796" s="39" t="s">
        <v>338</v>
      </c>
      <c r="AS796" s="33">
        <v>45785</v>
      </c>
      <c r="AT796" s="39" t="s">
        <v>338</v>
      </c>
      <c r="AU796" s="33">
        <v>45799</v>
      </c>
      <c r="AV796" s="39" t="s">
        <v>338</v>
      </c>
      <c r="AW796" s="33">
        <v>45799</v>
      </c>
      <c r="AX796" s="39" t="s">
        <v>338</v>
      </c>
      <c r="AY796" s="33">
        <v>45807</v>
      </c>
      <c r="AZ796" s="39"/>
      <c r="BC796" s="28" t="s">
        <v>897</v>
      </c>
      <c r="BD796" s="5"/>
      <c r="BG796" s="33"/>
    </row>
    <row r="797" spans="1:59" ht="14.95" hidden="1" customHeight="1" x14ac:dyDescent="0.2">
      <c r="A797" s="3">
        <v>785</v>
      </c>
      <c r="B797" s="3" t="s">
        <v>562</v>
      </c>
      <c r="C797" s="9" t="s">
        <v>122</v>
      </c>
      <c r="D797" s="37" t="str">
        <f t="shared" si="12"/>
        <v>∞</v>
      </c>
      <c r="E797" s="5" t="s">
        <v>2100</v>
      </c>
      <c r="F797" s="5" t="s">
        <v>1886</v>
      </c>
      <c r="G797" s="5" t="s">
        <v>1885</v>
      </c>
      <c r="H797" s="5" t="s">
        <v>1186</v>
      </c>
      <c r="I797" s="5" t="s">
        <v>236</v>
      </c>
      <c r="J797" s="5" t="s">
        <v>546</v>
      </c>
      <c r="K797" s="5" t="s">
        <v>4</v>
      </c>
      <c r="M797" s="5" t="s">
        <v>237</v>
      </c>
      <c r="N797" s="5" t="s">
        <v>122</v>
      </c>
      <c r="Q797" s="5" t="s">
        <v>567</v>
      </c>
      <c r="R797" s="5">
        <v>1</v>
      </c>
      <c r="S797" s="5">
        <v>1</v>
      </c>
      <c r="T797" s="5" t="s">
        <v>23</v>
      </c>
      <c r="U797" s="5">
        <v>20</v>
      </c>
      <c r="V797" s="5">
        <v>0</v>
      </c>
      <c r="W797" s="33">
        <v>45719</v>
      </c>
      <c r="X797" s="41" t="s">
        <v>115</v>
      </c>
      <c r="Y797" s="41" t="s">
        <v>115</v>
      </c>
      <c r="Z797" s="33">
        <v>45747</v>
      </c>
      <c r="AA797" s="39"/>
      <c r="AB797" s="39"/>
      <c r="AC797" s="39"/>
      <c r="AD797" s="39"/>
      <c r="AE797" s="33">
        <v>45440</v>
      </c>
      <c r="AF797" s="39">
        <v>45470</v>
      </c>
      <c r="AG797" s="33">
        <v>45454</v>
      </c>
      <c r="AH797" s="39"/>
      <c r="AI797" s="33">
        <v>45562</v>
      </c>
      <c r="AJ797" s="39"/>
      <c r="AK797" s="33">
        <v>45597</v>
      </c>
      <c r="AL797" s="39"/>
      <c r="AM797" s="33">
        <v>45604</v>
      </c>
      <c r="AN797" s="39"/>
      <c r="AO797" s="33">
        <v>45611</v>
      </c>
      <c r="AP797" s="39"/>
      <c r="AQ797" s="33">
        <v>45636</v>
      </c>
      <c r="AR797" s="39"/>
      <c r="AS797" s="33">
        <v>45691</v>
      </c>
      <c r="AT797" s="39"/>
      <c r="AU797" s="33">
        <v>45705</v>
      </c>
      <c r="AV797" s="39"/>
      <c r="AW797" s="33">
        <v>45705</v>
      </c>
      <c r="AX797" s="39"/>
      <c r="AY797" s="33">
        <v>45712</v>
      </c>
      <c r="AZ797" s="39"/>
      <c r="BC797" s="28" t="s">
        <v>568</v>
      </c>
      <c r="BD797" s="5" t="s">
        <v>628</v>
      </c>
      <c r="BG797" s="33"/>
    </row>
    <row r="798" spans="1:59" ht="14.95" hidden="1" customHeight="1" x14ac:dyDescent="0.2">
      <c r="A798" s="3">
        <v>786</v>
      </c>
      <c r="B798" s="3" t="s">
        <v>562</v>
      </c>
      <c r="C798" s="9" t="s">
        <v>122</v>
      </c>
      <c r="D798" s="37" t="str">
        <f t="shared" si="12"/>
        <v>∞</v>
      </c>
      <c r="E798" s="5" t="s">
        <v>2123</v>
      </c>
      <c r="F798" s="5" t="s">
        <v>1991</v>
      </c>
      <c r="G798" s="5" t="s">
        <v>1891</v>
      </c>
      <c r="H798" s="5" t="s">
        <v>1931</v>
      </c>
      <c r="I798" s="5" t="s">
        <v>236</v>
      </c>
      <c r="J798" s="5" t="s">
        <v>546</v>
      </c>
      <c r="K798" s="5" t="s">
        <v>4</v>
      </c>
      <c r="M798" s="5" t="s">
        <v>237</v>
      </c>
      <c r="N798" s="5" t="s">
        <v>122</v>
      </c>
      <c r="Q798" s="5" t="s">
        <v>567</v>
      </c>
      <c r="R798" s="5">
        <v>1</v>
      </c>
      <c r="S798" s="5">
        <v>1</v>
      </c>
      <c r="T798" s="5" t="s">
        <v>23</v>
      </c>
      <c r="U798" s="5">
        <v>20</v>
      </c>
      <c r="V798" s="5">
        <v>0</v>
      </c>
      <c r="W798" s="33">
        <v>45600</v>
      </c>
      <c r="X798" s="41" t="s">
        <v>115</v>
      </c>
      <c r="Y798" s="41" t="s">
        <v>115</v>
      </c>
      <c r="Z798" s="33">
        <v>45630</v>
      </c>
      <c r="AA798" s="39"/>
      <c r="AB798" s="39"/>
      <c r="AC798" s="39"/>
      <c r="AD798" s="39"/>
      <c r="AE798" s="33">
        <v>45335</v>
      </c>
      <c r="AF798" s="39"/>
      <c r="AG798" s="33">
        <v>45349</v>
      </c>
      <c r="AH798" s="39"/>
      <c r="AI798" s="33">
        <v>45455</v>
      </c>
      <c r="AJ798" s="39"/>
      <c r="AK798" s="33">
        <v>45492</v>
      </c>
      <c r="AL798" s="39"/>
      <c r="AM798" s="33">
        <v>45499</v>
      </c>
      <c r="AN798" s="39"/>
      <c r="AO798" s="33">
        <v>45506</v>
      </c>
      <c r="AP798" s="39"/>
      <c r="AQ798" s="33">
        <v>45527</v>
      </c>
      <c r="AR798" s="39"/>
      <c r="AS798" s="33">
        <v>45572</v>
      </c>
      <c r="AT798" s="39"/>
      <c r="AU798" s="33">
        <v>45586</v>
      </c>
      <c r="AV798" s="39"/>
      <c r="AW798" s="33">
        <v>45586</v>
      </c>
      <c r="AX798" s="39"/>
      <c r="AY798" s="33">
        <v>45593</v>
      </c>
      <c r="AZ798" s="39"/>
      <c r="BC798" s="28" t="s">
        <v>568</v>
      </c>
      <c r="BD798" s="5" t="s">
        <v>628</v>
      </c>
      <c r="BG798" s="33"/>
    </row>
    <row r="799" spans="1:59" ht="14.95" hidden="1" customHeight="1" x14ac:dyDescent="0.2">
      <c r="A799" s="3">
        <v>787</v>
      </c>
      <c r="B799" s="3" t="s">
        <v>562</v>
      </c>
      <c r="C799" s="9" t="s">
        <v>122</v>
      </c>
      <c r="D799" s="37" t="str">
        <f t="shared" si="12"/>
        <v>∞</v>
      </c>
      <c r="E799" s="5" t="s">
        <v>2099</v>
      </c>
      <c r="F799" s="5" t="s">
        <v>1928</v>
      </c>
      <c r="G799" s="5" t="s">
        <v>1904</v>
      </c>
      <c r="H799" s="5" t="s">
        <v>1929</v>
      </c>
      <c r="I799" s="5" t="s">
        <v>236</v>
      </c>
      <c r="J799" s="5" t="s">
        <v>546</v>
      </c>
      <c r="K799" s="5" t="s">
        <v>4</v>
      </c>
      <c r="M799" s="5" t="s">
        <v>237</v>
      </c>
      <c r="N799" s="5" t="s">
        <v>122</v>
      </c>
      <c r="Q799" s="5" t="s">
        <v>567</v>
      </c>
      <c r="R799" s="5">
        <v>1</v>
      </c>
      <c r="S799" s="5">
        <v>1</v>
      </c>
      <c r="T799" s="5" t="s">
        <v>23</v>
      </c>
      <c r="U799" s="5">
        <v>20</v>
      </c>
      <c r="V799" s="5">
        <v>0</v>
      </c>
      <c r="W799" s="33">
        <v>45698</v>
      </c>
      <c r="X799" s="41" t="s">
        <v>115</v>
      </c>
      <c r="Y799" s="41" t="s">
        <v>115</v>
      </c>
      <c r="Z799" s="33">
        <v>45726</v>
      </c>
      <c r="AA799" s="39"/>
      <c r="AB799" s="39"/>
      <c r="AC799" s="39"/>
      <c r="AD799" s="39"/>
      <c r="AE799" s="33">
        <v>45418</v>
      </c>
      <c r="AF799" s="39"/>
      <c r="AG799" s="33">
        <v>45432</v>
      </c>
      <c r="AH799" s="39"/>
      <c r="AI799" s="33">
        <v>45541</v>
      </c>
      <c r="AJ799" s="39"/>
      <c r="AK799" s="33">
        <v>45576</v>
      </c>
      <c r="AL799" s="39"/>
      <c r="AM799" s="33">
        <v>45583</v>
      </c>
      <c r="AN799" s="39"/>
      <c r="AO799" s="33">
        <v>45590</v>
      </c>
      <c r="AP799" s="39"/>
      <c r="AQ799" s="33">
        <v>45611</v>
      </c>
      <c r="AR799" s="39"/>
      <c r="AS799" s="33">
        <v>45667</v>
      </c>
      <c r="AT799" s="39"/>
      <c r="AU799" s="33">
        <v>45684</v>
      </c>
      <c r="AV799" s="39"/>
      <c r="AW799" s="33">
        <v>45684</v>
      </c>
      <c r="AX799" s="39"/>
      <c r="AY799" s="33">
        <v>45691</v>
      </c>
      <c r="AZ799" s="39"/>
      <c r="BC799" s="28" t="s">
        <v>568</v>
      </c>
      <c r="BD799" s="5" t="s">
        <v>628</v>
      </c>
      <c r="BG799" s="33"/>
    </row>
    <row r="800" spans="1:59" ht="14.95" hidden="1" customHeight="1" x14ac:dyDescent="0.2">
      <c r="A800" s="3">
        <v>788</v>
      </c>
      <c r="B800" s="3" t="s">
        <v>562</v>
      </c>
      <c r="C800" s="9" t="s">
        <v>122</v>
      </c>
      <c r="D800" s="37" t="str">
        <f t="shared" si="12"/>
        <v>∞</v>
      </c>
      <c r="E800" s="5" t="s">
        <v>2104</v>
      </c>
      <c r="F800" s="5" t="s">
        <v>1881</v>
      </c>
      <c r="G800" s="5" t="s">
        <v>1880</v>
      </c>
      <c r="H800" s="5" t="s">
        <v>1188</v>
      </c>
      <c r="I800" s="5" t="s">
        <v>236</v>
      </c>
      <c r="J800" s="5" t="s">
        <v>546</v>
      </c>
      <c r="K800" s="5" t="s">
        <v>4</v>
      </c>
      <c r="M800" s="5" t="s">
        <v>237</v>
      </c>
      <c r="N800" s="5" t="s">
        <v>122</v>
      </c>
      <c r="Q800" s="5" t="s">
        <v>567</v>
      </c>
      <c r="R800" s="5">
        <v>1</v>
      </c>
      <c r="S800" s="5">
        <v>0.5</v>
      </c>
      <c r="T800" s="5" t="s">
        <v>23</v>
      </c>
      <c r="U800" s="5">
        <v>20</v>
      </c>
      <c r="V800" s="5">
        <v>0</v>
      </c>
      <c r="W800" s="33">
        <v>45789</v>
      </c>
      <c r="X800" s="41" t="s">
        <v>115</v>
      </c>
      <c r="Y800" s="41" t="s">
        <v>115</v>
      </c>
      <c r="Z800" s="33">
        <v>45818</v>
      </c>
      <c r="AA800" s="39"/>
      <c r="AB800" s="39"/>
      <c r="AC800" s="39"/>
      <c r="AD800" s="39"/>
      <c r="AE800" s="33">
        <v>45512</v>
      </c>
      <c r="AF800" s="39">
        <v>45470</v>
      </c>
      <c r="AG800" s="33">
        <v>45526</v>
      </c>
      <c r="AH800" s="39"/>
      <c r="AI800" s="33">
        <v>45636</v>
      </c>
      <c r="AJ800" s="39"/>
      <c r="AK800" s="33">
        <v>45684</v>
      </c>
      <c r="AL800" s="39"/>
      <c r="AM800" s="33">
        <v>45691</v>
      </c>
      <c r="AN800" s="39"/>
      <c r="AO800" s="33">
        <v>45698</v>
      </c>
      <c r="AP800" s="39"/>
      <c r="AQ800" s="33">
        <v>45719</v>
      </c>
      <c r="AR800" s="39"/>
      <c r="AS800" s="33">
        <v>45761</v>
      </c>
      <c r="AT800" s="39"/>
      <c r="AU800" s="33">
        <v>45775</v>
      </c>
      <c r="AV800" s="39"/>
      <c r="AW800" s="33">
        <v>45775</v>
      </c>
      <c r="AX800" s="39"/>
      <c r="AY800" s="33">
        <v>45782</v>
      </c>
      <c r="AZ800" s="39"/>
      <c r="BC800" s="28" t="s">
        <v>568</v>
      </c>
      <c r="BD800" s="5" t="s">
        <v>628</v>
      </c>
      <c r="BG800" s="33"/>
    </row>
    <row r="801" spans="1:59" ht="14.95" hidden="1" customHeight="1" x14ac:dyDescent="0.2">
      <c r="A801" s="3">
        <v>789</v>
      </c>
      <c r="B801" s="3" t="s">
        <v>562</v>
      </c>
      <c r="C801" s="9" t="s">
        <v>122</v>
      </c>
      <c r="D801" s="37" t="str">
        <f t="shared" si="12"/>
        <v>∞</v>
      </c>
      <c r="E801" s="5" t="s">
        <v>2104</v>
      </c>
      <c r="F801" s="5" t="s">
        <v>1881</v>
      </c>
      <c r="G801" s="5" t="s">
        <v>1880</v>
      </c>
      <c r="H801" s="5" t="s">
        <v>1189</v>
      </c>
      <c r="I801" s="5" t="s">
        <v>236</v>
      </c>
      <c r="J801" s="5" t="s">
        <v>546</v>
      </c>
      <c r="K801" s="5" t="s">
        <v>4</v>
      </c>
      <c r="M801" s="5" t="s">
        <v>237</v>
      </c>
      <c r="N801" s="5" t="s">
        <v>122</v>
      </c>
      <c r="Q801" s="5" t="s">
        <v>567</v>
      </c>
      <c r="R801" s="5">
        <v>1</v>
      </c>
      <c r="S801" s="5">
        <v>0.5</v>
      </c>
      <c r="T801" s="5" t="s">
        <v>23</v>
      </c>
      <c r="U801" s="5">
        <v>20</v>
      </c>
      <c r="V801" s="5">
        <v>0</v>
      </c>
      <c r="W801" s="33">
        <v>45789</v>
      </c>
      <c r="X801" s="41" t="s">
        <v>115</v>
      </c>
      <c r="Y801" s="41" t="s">
        <v>115</v>
      </c>
      <c r="Z801" s="33">
        <v>45818</v>
      </c>
      <c r="AA801" s="39"/>
      <c r="AB801" s="39"/>
      <c r="AC801" s="39"/>
      <c r="AD801" s="39"/>
      <c r="AE801" s="33">
        <v>45512</v>
      </c>
      <c r="AF801" s="39">
        <v>45470</v>
      </c>
      <c r="AG801" s="33">
        <v>45526</v>
      </c>
      <c r="AH801" s="39"/>
      <c r="AI801" s="33">
        <v>45636</v>
      </c>
      <c r="AJ801" s="39"/>
      <c r="AK801" s="33">
        <v>45684</v>
      </c>
      <c r="AL801" s="39"/>
      <c r="AM801" s="33">
        <v>45691</v>
      </c>
      <c r="AN801" s="39"/>
      <c r="AO801" s="33">
        <v>45698</v>
      </c>
      <c r="AP801" s="39"/>
      <c r="AQ801" s="33">
        <v>45719</v>
      </c>
      <c r="AR801" s="39"/>
      <c r="AS801" s="33">
        <v>45761</v>
      </c>
      <c r="AT801" s="39"/>
      <c r="AU801" s="33">
        <v>45775</v>
      </c>
      <c r="AV801" s="39"/>
      <c r="AW801" s="33">
        <v>45775</v>
      </c>
      <c r="AX801" s="39"/>
      <c r="AY801" s="33">
        <v>45782</v>
      </c>
      <c r="AZ801" s="39"/>
      <c r="BC801" s="28" t="s">
        <v>568</v>
      </c>
      <c r="BD801" s="5" t="s">
        <v>628</v>
      </c>
      <c r="BG801" s="33"/>
    </row>
    <row r="802" spans="1:59" ht="14.95" hidden="1" customHeight="1" x14ac:dyDescent="0.2">
      <c r="A802" s="3">
        <v>790</v>
      </c>
      <c r="B802" s="3" t="s">
        <v>562</v>
      </c>
      <c r="C802" s="9" t="s">
        <v>122</v>
      </c>
      <c r="D802" s="37" t="str">
        <f t="shared" si="12"/>
        <v>∞</v>
      </c>
      <c r="E802" s="5" t="s">
        <v>2099</v>
      </c>
      <c r="F802" s="5" t="s">
        <v>1881</v>
      </c>
      <c r="G802" s="5" t="s">
        <v>1880</v>
      </c>
      <c r="H802" s="5" t="s">
        <v>1190</v>
      </c>
      <c r="I802" s="5" t="s">
        <v>236</v>
      </c>
      <c r="J802" s="5" t="s">
        <v>546</v>
      </c>
      <c r="K802" s="5" t="s">
        <v>4</v>
      </c>
      <c r="M802" s="5" t="s">
        <v>237</v>
      </c>
      <c r="N802" s="5" t="s">
        <v>122</v>
      </c>
      <c r="Q802" s="5" t="s">
        <v>567</v>
      </c>
      <c r="R802" s="5">
        <v>1</v>
      </c>
      <c r="S802" s="5">
        <v>0.5</v>
      </c>
      <c r="T802" s="5" t="s">
        <v>23</v>
      </c>
      <c r="U802" s="5">
        <v>20</v>
      </c>
      <c r="V802" s="5">
        <v>0</v>
      </c>
      <c r="W802" s="33">
        <v>45698</v>
      </c>
      <c r="X802" s="41" t="s">
        <v>115</v>
      </c>
      <c r="Y802" s="41" t="s">
        <v>115</v>
      </c>
      <c r="Z802" s="33">
        <v>45726</v>
      </c>
      <c r="AA802" s="39"/>
      <c r="AB802" s="39"/>
      <c r="AC802" s="39"/>
      <c r="AD802" s="39"/>
      <c r="AE802" s="33">
        <v>45418</v>
      </c>
      <c r="AF802" s="39">
        <v>45470</v>
      </c>
      <c r="AG802" s="33">
        <v>45432</v>
      </c>
      <c r="AH802" s="39"/>
      <c r="AI802" s="33">
        <v>45541</v>
      </c>
      <c r="AJ802" s="39"/>
      <c r="AK802" s="33">
        <v>45576</v>
      </c>
      <c r="AL802" s="39"/>
      <c r="AM802" s="33">
        <v>45583</v>
      </c>
      <c r="AN802" s="39"/>
      <c r="AO802" s="33">
        <v>45590</v>
      </c>
      <c r="AP802" s="39"/>
      <c r="AQ802" s="33">
        <v>45611</v>
      </c>
      <c r="AR802" s="39"/>
      <c r="AS802" s="33">
        <v>45667</v>
      </c>
      <c r="AT802" s="39"/>
      <c r="AU802" s="33">
        <v>45684</v>
      </c>
      <c r="AV802" s="39"/>
      <c r="AW802" s="33">
        <v>45684</v>
      </c>
      <c r="AX802" s="39"/>
      <c r="AY802" s="33">
        <v>45691</v>
      </c>
      <c r="AZ802" s="39"/>
      <c r="BC802" s="28" t="s">
        <v>568</v>
      </c>
      <c r="BD802" s="5" t="s">
        <v>628</v>
      </c>
      <c r="BG802" s="33"/>
    </row>
    <row r="803" spans="1:59" ht="14.95" hidden="1" customHeight="1" x14ac:dyDescent="0.2">
      <c r="A803" s="3">
        <v>791</v>
      </c>
      <c r="B803" s="3" t="s">
        <v>562</v>
      </c>
      <c r="C803" s="9" t="s">
        <v>122</v>
      </c>
      <c r="D803" s="37" t="str">
        <f t="shared" si="12"/>
        <v>∞</v>
      </c>
      <c r="E803" s="5" t="s">
        <v>2099</v>
      </c>
      <c r="F803" s="5" t="s">
        <v>1881</v>
      </c>
      <c r="G803" s="5" t="s">
        <v>1880</v>
      </c>
      <c r="H803" s="5" t="s">
        <v>1191</v>
      </c>
      <c r="I803" s="5" t="s">
        <v>236</v>
      </c>
      <c r="J803" s="5" t="s">
        <v>546</v>
      </c>
      <c r="K803" s="5" t="s">
        <v>4</v>
      </c>
      <c r="M803" s="5" t="s">
        <v>237</v>
      </c>
      <c r="N803" s="5" t="s">
        <v>122</v>
      </c>
      <c r="Q803" s="5" t="s">
        <v>567</v>
      </c>
      <c r="R803" s="5">
        <v>1</v>
      </c>
      <c r="S803" s="5">
        <v>0.5</v>
      </c>
      <c r="T803" s="5" t="s">
        <v>23</v>
      </c>
      <c r="U803" s="5">
        <v>20</v>
      </c>
      <c r="V803" s="5">
        <v>0</v>
      </c>
      <c r="W803" s="33">
        <v>45698</v>
      </c>
      <c r="X803" s="41" t="s">
        <v>115</v>
      </c>
      <c r="Y803" s="41" t="s">
        <v>115</v>
      </c>
      <c r="Z803" s="33">
        <v>45726</v>
      </c>
      <c r="AA803" s="39"/>
      <c r="AB803" s="39"/>
      <c r="AC803" s="39"/>
      <c r="AD803" s="39"/>
      <c r="AE803" s="33">
        <v>45418</v>
      </c>
      <c r="AF803" s="39">
        <v>45470</v>
      </c>
      <c r="AG803" s="33">
        <v>45432</v>
      </c>
      <c r="AH803" s="39"/>
      <c r="AI803" s="33">
        <v>45541</v>
      </c>
      <c r="AJ803" s="39"/>
      <c r="AK803" s="33">
        <v>45576</v>
      </c>
      <c r="AL803" s="39"/>
      <c r="AM803" s="33">
        <v>45583</v>
      </c>
      <c r="AN803" s="39"/>
      <c r="AO803" s="33">
        <v>45590</v>
      </c>
      <c r="AP803" s="39"/>
      <c r="AQ803" s="33">
        <v>45611</v>
      </c>
      <c r="AR803" s="39"/>
      <c r="AS803" s="33">
        <v>45667</v>
      </c>
      <c r="AT803" s="39"/>
      <c r="AU803" s="33">
        <v>45684</v>
      </c>
      <c r="AV803" s="39"/>
      <c r="AW803" s="33">
        <v>45684</v>
      </c>
      <c r="AX803" s="39"/>
      <c r="AY803" s="33">
        <v>45691</v>
      </c>
      <c r="AZ803" s="39"/>
      <c r="BC803" s="28" t="s">
        <v>568</v>
      </c>
      <c r="BD803" s="5" t="s">
        <v>628</v>
      </c>
      <c r="BG803" s="33">
        <f>Table1[[#This Row],[OKTB Meeting
(Plan)]]</f>
        <v>45691</v>
      </c>
    </row>
    <row r="804" spans="1:59" ht="14.95" hidden="1" customHeight="1" x14ac:dyDescent="0.2">
      <c r="A804" s="3">
        <v>792</v>
      </c>
      <c r="B804" s="3" t="s">
        <v>879</v>
      </c>
      <c r="C804" s="9" t="s">
        <v>122</v>
      </c>
      <c r="D804" s="37" t="str">
        <f t="shared" si="12"/>
        <v>∞</v>
      </c>
      <c r="E804" s="5" t="s">
        <v>2017</v>
      </c>
      <c r="F804" s="5" t="s">
        <v>2018</v>
      </c>
      <c r="G804" s="5" t="s">
        <v>2013</v>
      </c>
      <c r="H804" s="5" t="s">
        <v>122</v>
      </c>
      <c r="I804" s="5" t="s">
        <v>293</v>
      </c>
      <c r="J804" s="5" t="s">
        <v>546</v>
      </c>
      <c r="K804" s="5" t="s">
        <v>4</v>
      </c>
      <c r="M804" s="5" t="s">
        <v>237</v>
      </c>
      <c r="O804" s="5" t="s">
        <v>111</v>
      </c>
      <c r="P804" s="5" t="s">
        <v>111</v>
      </c>
      <c r="Q804" s="5" t="s">
        <v>111</v>
      </c>
      <c r="R804" s="5">
        <v>2</v>
      </c>
      <c r="S804" s="5">
        <v>1</v>
      </c>
      <c r="T804" s="48" t="s">
        <v>23</v>
      </c>
      <c r="U804" s="5">
        <v>50</v>
      </c>
      <c r="V804" s="5">
        <v>20</v>
      </c>
      <c r="W804" s="33">
        <v>45880</v>
      </c>
      <c r="X804" s="41">
        <v>45950</v>
      </c>
      <c r="Y804" s="41">
        <v>45978</v>
      </c>
      <c r="Z804" s="33">
        <v>45980</v>
      </c>
      <c r="AA804" s="39"/>
      <c r="AB804" s="39"/>
      <c r="AC804" s="39"/>
      <c r="AD804" s="39"/>
      <c r="AE804" s="33">
        <v>45601</v>
      </c>
      <c r="AF804" s="39"/>
      <c r="AG804" s="33" t="s">
        <v>112</v>
      </c>
      <c r="AH804" s="39"/>
      <c r="AI804" s="33">
        <v>45735</v>
      </c>
      <c r="AJ804" s="39"/>
      <c r="AK804" s="33" t="s">
        <v>112</v>
      </c>
      <c r="AL804" s="39"/>
      <c r="AM804" s="33">
        <v>45777</v>
      </c>
      <c r="AN804" s="39"/>
      <c r="AO804" s="33">
        <v>45784</v>
      </c>
      <c r="AP804" s="39"/>
      <c r="AQ804" s="33">
        <v>45806</v>
      </c>
      <c r="AR804" s="39"/>
      <c r="AS804" s="33">
        <v>45852</v>
      </c>
      <c r="AT804" s="39"/>
      <c r="AU804" s="33">
        <v>45866</v>
      </c>
      <c r="AV804" s="39"/>
      <c r="AW804" s="33">
        <v>45866</v>
      </c>
      <c r="AX804" s="39"/>
      <c r="AY804" s="33">
        <v>45873</v>
      </c>
      <c r="AZ804" s="39"/>
      <c r="BD804" s="5"/>
      <c r="BG804" s="33">
        <f>Table1[[#This Row],[OKTB Meeting
(Plan)]]</f>
        <v>45873</v>
      </c>
    </row>
    <row r="805" spans="1:59" ht="14.95" hidden="1" customHeight="1" x14ac:dyDescent="0.2">
      <c r="A805" s="3">
        <v>793</v>
      </c>
      <c r="B805" s="3" t="s">
        <v>879</v>
      </c>
      <c r="C805" s="9" t="s">
        <v>122</v>
      </c>
      <c r="D805" s="37" t="str">
        <f t="shared" si="12"/>
        <v>∞</v>
      </c>
      <c r="E805" s="5" t="s">
        <v>2017</v>
      </c>
      <c r="F805" s="5" t="s">
        <v>2018</v>
      </c>
      <c r="G805" s="5" t="s">
        <v>2013</v>
      </c>
      <c r="H805" s="5" t="s">
        <v>122</v>
      </c>
      <c r="I805" s="5" t="s">
        <v>293</v>
      </c>
      <c r="J805" s="5" t="s">
        <v>546</v>
      </c>
      <c r="K805" s="5" t="s">
        <v>4</v>
      </c>
      <c r="M805" s="5" t="s">
        <v>237</v>
      </c>
      <c r="O805" s="5" t="s">
        <v>111</v>
      </c>
      <c r="P805" s="5" t="s">
        <v>111</v>
      </c>
      <c r="Q805" s="5" t="s">
        <v>111</v>
      </c>
      <c r="R805" s="5">
        <v>2</v>
      </c>
      <c r="S805" s="5">
        <v>1</v>
      </c>
      <c r="T805" s="48" t="s">
        <v>23</v>
      </c>
      <c r="U805" s="5">
        <v>50</v>
      </c>
      <c r="V805" s="5">
        <v>20</v>
      </c>
      <c r="W805" s="33">
        <v>45880</v>
      </c>
      <c r="X805" s="41">
        <v>45950</v>
      </c>
      <c r="Y805" s="41">
        <v>45978</v>
      </c>
      <c r="Z805" s="33">
        <v>45980</v>
      </c>
      <c r="AA805" s="39"/>
      <c r="AB805" s="39"/>
      <c r="AC805" s="39"/>
      <c r="AD805" s="39"/>
      <c r="AE805" s="33">
        <v>45601</v>
      </c>
      <c r="AF805" s="39"/>
      <c r="AG805" s="33" t="s">
        <v>112</v>
      </c>
      <c r="AH805" s="39"/>
      <c r="AI805" s="33">
        <v>45735</v>
      </c>
      <c r="AJ805" s="39"/>
      <c r="AK805" s="33" t="s">
        <v>112</v>
      </c>
      <c r="AL805" s="39"/>
      <c r="AM805" s="33">
        <v>45777</v>
      </c>
      <c r="AN805" s="39"/>
      <c r="AO805" s="33">
        <v>45784</v>
      </c>
      <c r="AP805" s="39"/>
      <c r="AQ805" s="33">
        <v>45806</v>
      </c>
      <c r="AR805" s="39"/>
      <c r="AS805" s="33">
        <v>45852</v>
      </c>
      <c r="AT805" s="39"/>
      <c r="AU805" s="33">
        <v>45866</v>
      </c>
      <c r="AV805" s="39"/>
      <c r="AW805" s="33">
        <v>45866</v>
      </c>
      <c r="AX805" s="39"/>
      <c r="AY805" s="33">
        <v>45873</v>
      </c>
      <c r="AZ805" s="39"/>
      <c r="BD805" s="5"/>
      <c r="BG805" s="33">
        <f>Table1[[#This Row],[OKTB Meeting
(Plan)]]</f>
        <v>45873</v>
      </c>
    </row>
    <row r="806" spans="1:59" ht="14.95" hidden="1" customHeight="1" x14ac:dyDescent="0.2">
      <c r="A806" s="3">
        <v>794</v>
      </c>
      <c r="B806" s="3" t="s">
        <v>562</v>
      </c>
      <c r="C806" s="9" t="s">
        <v>122</v>
      </c>
      <c r="D806" s="37" t="str">
        <f t="shared" si="12"/>
        <v>∞</v>
      </c>
      <c r="E806" s="5" t="s">
        <v>2099</v>
      </c>
      <c r="F806" s="5" t="s">
        <v>1883</v>
      </c>
      <c r="G806" s="5" t="s">
        <v>1882</v>
      </c>
      <c r="H806" s="5" t="s">
        <v>1192</v>
      </c>
      <c r="I806" s="5" t="s">
        <v>236</v>
      </c>
      <c r="J806" s="5" t="s">
        <v>546</v>
      </c>
      <c r="K806" s="5" t="s">
        <v>4</v>
      </c>
      <c r="M806" s="5" t="s">
        <v>237</v>
      </c>
      <c r="N806" s="5" t="s">
        <v>122</v>
      </c>
      <c r="Q806" s="5" t="s">
        <v>567</v>
      </c>
      <c r="R806" s="5">
        <v>1</v>
      </c>
      <c r="S806" s="5">
        <v>0.5</v>
      </c>
      <c r="T806" s="5" t="s">
        <v>23</v>
      </c>
      <c r="U806" s="5">
        <v>20</v>
      </c>
      <c r="V806" s="5">
        <v>0</v>
      </c>
      <c r="W806" s="33">
        <v>45698</v>
      </c>
      <c r="X806" s="41" t="s">
        <v>115</v>
      </c>
      <c r="Y806" s="41" t="s">
        <v>115</v>
      </c>
      <c r="Z806" s="33">
        <v>45726</v>
      </c>
      <c r="AA806" s="39"/>
      <c r="AB806" s="39"/>
      <c r="AC806" s="39"/>
      <c r="AD806" s="39"/>
      <c r="AE806" s="33">
        <v>45418</v>
      </c>
      <c r="AF806" s="39">
        <v>45470</v>
      </c>
      <c r="AG806" s="33">
        <v>45432</v>
      </c>
      <c r="AH806" s="39"/>
      <c r="AI806" s="33">
        <v>45541</v>
      </c>
      <c r="AJ806" s="39"/>
      <c r="AK806" s="33">
        <v>45576</v>
      </c>
      <c r="AL806" s="39"/>
      <c r="AM806" s="33">
        <v>45583</v>
      </c>
      <c r="AN806" s="39"/>
      <c r="AO806" s="33">
        <v>45590</v>
      </c>
      <c r="AP806" s="39"/>
      <c r="AQ806" s="33">
        <v>45611</v>
      </c>
      <c r="AR806" s="39"/>
      <c r="AS806" s="33">
        <v>45667</v>
      </c>
      <c r="AT806" s="39"/>
      <c r="AU806" s="33">
        <v>45684</v>
      </c>
      <c r="AV806" s="39"/>
      <c r="AW806" s="33">
        <v>45684</v>
      </c>
      <c r="AX806" s="39"/>
      <c r="AY806" s="33">
        <v>45691</v>
      </c>
      <c r="AZ806" s="39"/>
      <c r="BC806" s="28" t="s">
        <v>568</v>
      </c>
      <c r="BD806" s="5" t="s">
        <v>628</v>
      </c>
      <c r="BG806" s="33">
        <f>Table1[[#This Row],[OKTB Meeting
(Plan)]]</f>
        <v>45691</v>
      </c>
    </row>
    <row r="807" spans="1:59" ht="14.95" hidden="1" customHeight="1" x14ac:dyDescent="0.2">
      <c r="A807" s="3">
        <v>795</v>
      </c>
      <c r="B807" s="3" t="s">
        <v>562</v>
      </c>
      <c r="C807" s="9" t="s">
        <v>122</v>
      </c>
      <c r="D807" s="37" t="str">
        <f t="shared" si="12"/>
        <v>∞</v>
      </c>
      <c r="E807" s="5" t="s">
        <v>2109</v>
      </c>
      <c r="F807" s="5" t="s">
        <v>1881</v>
      </c>
      <c r="G807" s="5" t="s">
        <v>1880</v>
      </c>
      <c r="H807" s="5" t="s">
        <v>1193</v>
      </c>
      <c r="I807" s="5" t="s">
        <v>236</v>
      </c>
      <c r="J807" s="5" t="s">
        <v>546</v>
      </c>
      <c r="K807" s="5" t="s">
        <v>4</v>
      </c>
      <c r="M807" s="5" t="s">
        <v>237</v>
      </c>
      <c r="N807" s="5" t="s">
        <v>122</v>
      </c>
      <c r="Q807" s="5" t="s">
        <v>567</v>
      </c>
      <c r="R807" s="5">
        <v>1</v>
      </c>
      <c r="S807" s="5">
        <v>0.5</v>
      </c>
      <c r="T807" s="5" t="s">
        <v>23</v>
      </c>
      <c r="U807" s="5">
        <v>20</v>
      </c>
      <c r="V807" s="5">
        <v>0</v>
      </c>
      <c r="W807" s="33">
        <v>45880</v>
      </c>
      <c r="X807" s="41" t="s">
        <v>115</v>
      </c>
      <c r="Y807" s="41" t="s">
        <v>115</v>
      </c>
      <c r="Z807" s="33">
        <v>45909</v>
      </c>
      <c r="AA807" s="39"/>
      <c r="AB807" s="39"/>
      <c r="AC807" s="39"/>
      <c r="AD807" s="39"/>
      <c r="AE807" s="33">
        <v>45601</v>
      </c>
      <c r="AF807" s="39">
        <v>45470</v>
      </c>
      <c r="AG807" s="33">
        <v>45615</v>
      </c>
      <c r="AH807" s="39"/>
      <c r="AI807" s="33">
        <v>45735</v>
      </c>
      <c r="AJ807" s="39"/>
      <c r="AK807" s="33">
        <v>45770</v>
      </c>
      <c r="AL807" s="39"/>
      <c r="AM807" s="33">
        <v>45777</v>
      </c>
      <c r="AN807" s="39"/>
      <c r="AO807" s="33">
        <v>45784</v>
      </c>
      <c r="AP807" s="39"/>
      <c r="AQ807" s="33">
        <v>45806</v>
      </c>
      <c r="AR807" s="39"/>
      <c r="AS807" s="33">
        <v>45852</v>
      </c>
      <c r="AT807" s="39"/>
      <c r="AU807" s="33">
        <v>45866</v>
      </c>
      <c r="AV807" s="39"/>
      <c r="AW807" s="33">
        <v>45866</v>
      </c>
      <c r="AX807" s="39"/>
      <c r="AY807" s="33">
        <v>45873</v>
      </c>
      <c r="AZ807" s="39"/>
      <c r="BC807" s="28" t="s">
        <v>568</v>
      </c>
      <c r="BD807" s="5" t="s">
        <v>628</v>
      </c>
      <c r="BG807" s="33">
        <f>Table1[[#This Row],[OKTB Meeting
(Plan)]]</f>
        <v>45873</v>
      </c>
    </row>
    <row r="808" spans="1:59" ht="14.95" hidden="1" customHeight="1" x14ac:dyDescent="0.2">
      <c r="A808" s="3">
        <v>796</v>
      </c>
      <c r="B808" s="3" t="s">
        <v>562</v>
      </c>
      <c r="C808" s="9" t="s">
        <v>122</v>
      </c>
      <c r="D808" s="37" t="str">
        <f t="shared" si="12"/>
        <v>∞</v>
      </c>
      <c r="E808" s="5" t="s">
        <v>2109</v>
      </c>
      <c r="F808" s="5" t="s">
        <v>1881</v>
      </c>
      <c r="G808" s="5" t="s">
        <v>1880</v>
      </c>
      <c r="H808" s="5" t="s">
        <v>1194</v>
      </c>
      <c r="I808" s="5" t="s">
        <v>236</v>
      </c>
      <c r="J808" s="5" t="s">
        <v>546</v>
      </c>
      <c r="K808" s="5" t="s">
        <v>4</v>
      </c>
      <c r="M808" s="5" t="s">
        <v>237</v>
      </c>
      <c r="N808" s="5" t="s">
        <v>122</v>
      </c>
      <c r="Q808" s="5" t="s">
        <v>567</v>
      </c>
      <c r="R808" s="5">
        <v>1</v>
      </c>
      <c r="S808" s="5">
        <v>0.5</v>
      </c>
      <c r="T808" s="5" t="s">
        <v>23</v>
      </c>
      <c r="U808" s="5">
        <v>20</v>
      </c>
      <c r="V808" s="5">
        <v>0</v>
      </c>
      <c r="W808" s="33">
        <v>45880</v>
      </c>
      <c r="X808" s="41" t="s">
        <v>115</v>
      </c>
      <c r="Y808" s="41" t="s">
        <v>115</v>
      </c>
      <c r="Z808" s="33">
        <v>45909</v>
      </c>
      <c r="AA808" s="39"/>
      <c r="AB808" s="39"/>
      <c r="AC808" s="39"/>
      <c r="AD808" s="39"/>
      <c r="AE808" s="33">
        <v>45601</v>
      </c>
      <c r="AF808" s="39">
        <v>45470</v>
      </c>
      <c r="AG808" s="33">
        <v>45615</v>
      </c>
      <c r="AH808" s="39"/>
      <c r="AI808" s="33">
        <v>45735</v>
      </c>
      <c r="AJ808" s="39"/>
      <c r="AK808" s="33">
        <v>45770</v>
      </c>
      <c r="AL808" s="39"/>
      <c r="AM808" s="33">
        <v>45777</v>
      </c>
      <c r="AN808" s="39"/>
      <c r="AO808" s="33">
        <v>45784</v>
      </c>
      <c r="AP808" s="39"/>
      <c r="AQ808" s="33">
        <v>45806</v>
      </c>
      <c r="AR808" s="39"/>
      <c r="AS808" s="33">
        <v>45852</v>
      </c>
      <c r="AT808" s="39"/>
      <c r="AU808" s="33">
        <v>45866</v>
      </c>
      <c r="AV808" s="39"/>
      <c r="AW808" s="33">
        <v>45866</v>
      </c>
      <c r="AX808" s="39"/>
      <c r="AY808" s="33">
        <v>45873</v>
      </c>
      <c r="AZ808" s="39"/>
      <c r="BC808" s="28" t="s">
        <v>568</v>
      </c>
      <c r="BD808" s="5" t="s">
        <v>628</v>
      </c>
      <c r="BG808" s="33">
        <f>Table1[[#This Row],[OKTB Meeting
(Plan)]]</f>
        <v>45873</v>
      </c>
    </row>
    <row r="809" spans="1:59" ht="14.95" hidden="1" customHeight="1" x14ac:dyDescent="0.2">
      <c r="A809" s="3">
        <v>797</v>
      </c>
      <c r="B809" s="3" t="s">
        <v>562</v>
      </c>
      <c r="C809" s="9" t="s">
        <v>122</v>
      </c>
      <c r="D809" s="37" t="str">
        <f t="shared" si="12"/>
        <v>∞</v>
      </c>
      <c r="E809" s="5" t="s">
        <v>2100</v>
      </c>
      <c r="F809" s="5" t="s">
        <v>1884</v>
      </c>
      <c r="G809" s="5" t="s">
        <v>1882</v>
      </c>
      <c r="H809" s="5" t="s">
        <v>1195</v>
      </c>
      <c r="I809" s="5" t="s">
        <v>236</v>
      </c>
      <c r="J809" s="5" t="s">
        <v>546</v>
      </c>
      <c r="K809" s="5" t="s">
        <v>4</v>
      </c>
      <c r="M809" s="5" t="s">
        <v>237</v>
      </c>
      <c r="N809" s="5" t="s">
        <v>122</v>
      </c>
      <c r="Q809" s="5" t="s">
        <v>567</v>
      </c>
      <c r="R809" s="5">
        <v>1</v>
      </c>
      <c r="S809" s="5">
        <v>0.5</v>
      </c>
      <c r="T809" s="5" t="s">
        <v>23</v>
      </c>
      <c r="U809" s="5">
        <v>20</v>
      </c>
      <c r="V809" s="5">
        <v>0</v>
      </c>
      <c r="W809" s="33">
        <v>45719</v>
      </c>
      <c r="X809" s="41" t="s">
        <v>115</v>
      </c>
      <c r="Y809" s="41" t="s">
        <v>115</v>
      </c>
      <c r="Z809" s="33">
        <v>45747</v>
      </c>
      <c r="AA809" s="39"/>
      <c r="AB809" s="39"/>
      <c r="AC809" s="39"/>
      <c r="AD809" s="39"/>
      <c r="AE809" s="33">
        <v>45440</v>
      </c>
      <c r="AF809" s="39">
        <v>45470</v>
      </c>
      <c r="AG809" s="33">
        <v>45454</v>
      </c>
      <c r="AH809" s="39"/>
      <c r="AI809" s="33">
        <v>45562</v>
      </c>
      <c r="AJ809" s="39"/>
      <c r="AK809" s="33">
        <v>45597</v>
      </c>
      <c r="AL809" s="39"/>
      <c r="AM809" s="33">
        <v>45604</v>
      </c>
      <c r="AN809" s="39"/>
      <c r="AO809" s="33">
        <v>45611</v>
      </c>
      <c r="AP809" s="39"/>
      <c r="AQ809" s="33">
        <v>45636</v>
      </c>
      <c r="AR809" s="39"/>
      <c r="AS809" s="33">
        <v>45691</v>
      </c>
      <c r="AT809" s="39"/>
      <c r="AU809" s="33">
        <v>45705</v>
      </c>
      <c r="AV809" s="39"/>
      <c r="AW809" s="33">
        <v>45705</v>
      </c>
      <c r="AX809" s="39"/>
      <c r="AY809" s="33">
        <v>45712</v>
      </c>
      <c r="AZ809" s="39"/>
      <c r="BC809" s="28" t="s">
        <v>568</v>
      </c>
      <c r="BD809" s="5" t="s">
        <v>628</v>
      </c>
      <c r="BG809" s="33">
        <f>Table1[[#This Row],[OKTB Meeting
(Plan)]]</f>
        <v>45712</v>
      </c>
    </row>
    <row r="810" spans="1:59" ht="14.95" hidden="1" customHeight="1" x14ac:dyDescent="0.2">
      <c r="A810" s="3">
        <v>798</v>
      </c>
      <c r="B810" s="3" t="s">
        <v>562</v>
      </c>
      <c r="C810" s="9" t="s">
        <v>122</v>
      </c>
      <c r="D810" s="37" t="str">
        <f t="shared" si="12"/>
        <v>∞</v>
      </c>
      <c r="E810" s="5" t="s">
        <v>2099</v>
      </c>
      <c r="F810" s="5" t="s">
        <v>1883</v>
      </c>
      <c r="G810" s="5" t="s">
        <v>1882</v>
      </c>
      <c r="H810" s="5" t="s">
        <v>1196</v>
      </c>
      <c r="I810" s="5" t="s">
        <v>236</v>
      </c>
      <c r="J810" s="5" t="s">
        <v>546</v>
      </c>
      <c r="K810" s="5" t="s">
        <v>4</v>
      </c>
      <c r="M810" s="5" t="s">
        <v>237</v>
      </c>
      <c r="N810" s="5" t="s">
        <v>122</v>
      </c>
      <c r="Q810" s="5" t="s">
        <v>567</v>
      </c>
      <c r="R810" s="5">
        <v>1</v>
      </c>
      <c r="S810" s="5">
        <v>0.5</v>
      </c>
      <c r="T810" s="5" t="s">
        <v>23</v>
      </c>
      <c r="U810" s="5">
        <v>20</v>
      </c>
      <c r="V810" s="5">
        <v>0</v>
      </c>
      <c r="W810" s="33">
        <v>45698</v>
      </c>
      <c r="X810" s="41" t="s">
        <v>115</v>
      </c>
      <c r="Y810" s="41" t="s">
        <v>115</v>
      </c>
      <c r="Z810" s="33">
        <v>45726</v>
      </c>
      <c r="AA810" s="39"/>
      <c r="AB810" s="39"/>
      <c r="AC810" s="39"/>
      <c r="AD810" s="39"/>
      <c r="AE810" s="33">
        <v>45418</v>
      </c>
      <c r="AF810" s="39">
        <v>45470</v>
      </c>
      <c r="AG810" s="33">
        <v>45432</v>
      </c>
      <c r="AH810" s="39"/>
      <c r="AI810" s="33">
        <v>45541</v>
      </c>
      <c r="AJ810" s="39"/>
      <c r="AK810" s="33">
        <v>45576</v>
      </c>
      <c r="AL810" s="39"/>
      <c r="AM810" s="33">
        <v>45583</v>
      </c>
      <c r="AN810" s="39"/>
      <c r="AO810" s="33">
        <v>45590</v>
      </c>
      <c r="AP810" s="39"/>
      <c r="AQ810" s="33">
        <v>45611</v>
      </c>
      <c r="AR810" s="39"/>
      <c r="AS810" s="33">
        <v>45667</v>
      </c>
      <c r="AT810" s="39"/>
      <c r="AU810" s="33">
        <v>45684</v>
      </c>
      <c r="AV810" s="39"/>
      <c r="AW810" s="33">
        <v>45684</v>
      </c>
      <c r="AX810" s="39"/>
      <c r="AY810" s="33">
        <v>45691</v>
      </c>
      <c r="AZ810" s="39"/>
      <c r="BC810" s="28" t="s">
        <v>568</v>
      </c>
      <c r="BD810" s="5" t="s">
        <v>628</v>
      </c>
      <c r="BG810" s="33">
        <f>Table1[[#This Row],[OKTB Meeting
(Plan)]]</f>
        <v>45691</v>
      </c>
    </row>
    <row r="811" spans="1:59" ht="14.95" hidden="1" customHeight="1" x14ac:dyDescent="0.2">
      <c r="A811" s="3">
        <v>799</v>
      </c>
      <c r="B811" s="3" t="s">
        <v>893</v>
      </c>
      <c r="C811" s="9">
        <v>121790</v>
      </c>
      <c r="D811" s="37" t="str">
        <f t="shared" si="12"/>
        <v>∞</v>
      </c>
      <c r="E811" s="5" t="s">
        <v>1227</v>
      </c>
      <c r="F811" s="5" t="s">
        <v>1065</v>
      </c>
      <c r="G811" s="5" t="s">
        <v>1228</v>
      </c>
      <c r="H811" s="5" t="s">
        <v>536</v>
      </c>
      <c r="I811" s="5" t="s">
        <v>236</v>
      </c>
      <c r="J811" s="5" t="s">
        <v>118</v>
      </c>
      <c r="K811" s="5" t="s">
        <v>4</v>
      </c>
      <c r="M811" s="5" t="s">
        <v>237</v>
      </c>
      <c r="N811" s="5" t="s">
        <v>1061</v>
      </c>
      <c r="O811" s="5" t="s">
        <v>238</v>
      </c>
      <c r="Q811" s="5" t="s">
        <v>1062</v>
      </c>
      <c r="R811" s="5">
        <v>2</v>
      </c>
      <c r="S811" s="5">
        <v>1</v>
      </c>
      <c r="T811" s="5" t="s">
        <v>36</v>
      </c>
      <c r="U811" s="5">
        <v>50</v>
      </c>
      <c r="V811" s="5">
        <v>20</v>
      </c>
      <c r="W811" s="33">
        <v>45847</v>
      </c>
      <c r="X811" s="41">
        <v>45917</v>
      </c>
      <c r="Y811" s="41">
        <v>45938</v>
      </c>
      <c r="Z811" s="33">
        <v>45940</v>
      </c>
      <c r="AA811" s="39"/>
      <c r="AB811" s="39"/>
      <c r="AC811" s="39"/>
      <c r="AD811" s="39"/>
      <c r="AE811" s="33">
        <v>45386</v>
      </c>
      <c r="AF811" s="39"/>
      <c r="AG811" s="33">
        <v>45400</v>
      </c>
      <c r="AH811" s="39"/>
      <c r="AI811" s="33">
        <v>45510</v>
      </c>
      <c r="AJ811" s="39"/>
      <c r="AK811" s="33">
        <v>45546</v>
      </c>
      <c r="AL811" s="39"/>
      <c r="AM811" s="33">
        <v>45553</v>
      </c>
      <c r="AN811" s="33">
        <v>45320</v>
      </c>
      <c r="AO811" s="33">
        <v>45560</v>
      </c>
      <c r="AP811" s="39"/>
      <c r="AQ811" s="33">
        <v>45581</v>
      </c>
      <c r="AR811" s="39"/>
      <c r="AS811" s="33">
        <v>45623</v>
      </c>
      <c r="AT811" s="39"/>
      <c r="AU811" s="33">
        <v>45639</v>
      </c>
      <c r="AV811" s="39"/>
      <c r="AW811" s="33">
        <v>45639</v>
      </c>
      <c r="AX811" s="39"/>
      <c r="AY811" s="33">
        <v>45646</v>
      </c>
      <c r="AZ811" s="39"/>
      <c r="BC811" s="28" t="s">
        <v>897</v>
      </c>
      <c r="BD811" s="5"/>
      <c r="BG811" s="33">
        <f>Table1[[#This Row],[OKTB Meeting
(Plan)]]</f>
        <v>45646</v>
      </c>
    </row>
    <row r="812" spans="1:59" ht="14.95" hidden="1" customHeight="1" x14ac:dyDescent="0.2">
      <c r="A812" s="3">
        <v>800</v>
      </c>
      <c r="B812" s="3" t="s">
        <v>893</v>
      </c>
      <c r="C812" s="9">
        <v>121791</v>
      </c>
      <c r="D812" s="37" t="str">
        <f t="shared" si="12"/>
        <v>∞</v>
      </c>
      <c r="E812" s="5" t="s">
        <v>1227</v>
      </c>
      <c r="F812" s="5" t="s">
        <v>1229</v>
      </c>
      <c r="G812" s="5" t="s">
        <v>1230</v>
      </c>
      <c r="H812" s="5" t="s">
        <v>1101</v>
      </c>
      <c r="I812" s="5" t="s">
        <v>236</v>
      </c>
      <c r="J812" s="5" t="s">
        <v>118</v>
      </c>
      <c r="K812" s="5" t="s">
        <v>4</v>
      </c>
      <c r="M812" s="5" t="s">
        <v>237</v>
      </c>
      <c r="N812" s="5" t="s">
        <v>1061</v>
      </c>
      <c r="O812" s="5" t="s">
        <v>238</v>
      </c>
      <c r="Q812" s="5" t="s">
        <v>1062</v>
      </c>
      <c r="R812" s="5">
        <v>2</v>
      </c>
      <c r="S812" s="5">
        <v>1</v>
      </c>
      <c r="T812" s="5" t="s">
        <v>36</v>
      </c>
      <c r="U812" s="5">
        <v>50</v>
      </c>
      <c r="V812" s="5">
        <v>20</v>
      </c>
      <c r="W812" s="33">
        <v>45847</v>
      </c>
      <c r="X812" s="41">
        <v>45917</v>
      </c>
      <c r="Y812" s="41">
        <v>45938</v>
      </c>
      <c r="Z812" s="33">
        <v>45940</v>
      </c>
      <c r="AA812" s="39"/>
      <c r="AB812" s="39"/>
      <c r="AC812" s="39"/>
      <c r="AD812" s="39"/>
      <c r="AE812" s="33">
        <v>45386</v>
      </c>
      <c r="AF812" s="39"/>
      <c r="AG812" s="33">
        <v>45400</v>
      </c>
      <c r="AH812" s="39"/>
      <c r="AI812" s="33">
        <v>45510</v>
      </c>
      <c r="AJ812" s="39"/>
      <c r="AK812" s="33">
        <v>45546</v>
      </c>
      <c r="AL812" s="39"/>
      <c r="AM812" s="33">
        <v>45553</v>
      </c>
      <c r="AN812" s="33">
        <v>45320</v>
      </c>
      <c r="AO812" s="33">
        <v>45560</v>
      </c>
      <c r="AP812" s="39"/>
      <c r="AQ812" s="33">
        <v>45581</v>
      </c>
      <c r="AR812" s="39"/>
      <c r="AS812" s="33">
        <v>45623</v>
      </c>
      <c r="AT812" s="39"/>
      <c r="AU812" s="33">
        <v>45639</v>
      </c>
      <c r="AV812" s="39"/>
      <c r="AW812" s="33">
        <v>45639</v>
      </c>
      <c r="AX812" s="39"/>
      <c r="AY812" s="33">
        <v>45646</v>
      </c>
      <c r="AZ812" s="39"/>
      <c r="BC812" s="28" t="s">
        <v>897</v>
      </c>
      <c r="BD812" s="5"/>
      <c r="BG812" s="33">
        <f>Table1[[#This Row],[OKTB Meeting
(Plan)]]</f>
        <v>45646</v>
      </c>
    </row>
    <row r="813" spans="1:59" ht="14.95" hidden="1" customHeight="1" x14ac:dyDescent="0.2">
      <c r="A813" s="3">
        <v>801</v>
      </c>
      <c r="B813" s="3" t="s">
        <v>893</v>
      </c>
      <c r="C813" s="9">
        <v>121792</v>
      </c>
      <c r="D813" s="37" t="str">
        <f t="shared" si="12"/>
        <v>∞</v>
      </c>
      <c r="E813" s="5" t="s">
        <v>1227</v>
      </c>
      <c r="F813" s="5" t="s">
        <v>1231</v>
      </c>
      <c r="G813" s="5" t="s">
        <v>1232</v>
      </c>
      <c r="H813" s="5" t="s">
        <v>1045</v>
      </c>
      <c r="I813" s="5" t="s">
        <v>236</v>
      </c>
      <c r="J813" s="5" t="s">
        <v>118</v>
      </c>
      <c r="K813" s="5" t="s">
        <v>4</v>
      </c>
      <c r="M813" s="5" t="s">
        <v>237</v>
      </c>
      <c r="N813" s="5" t="s">
        <v>1061</v>
      </c>
      <c r="O813" s="5" t="s">
        <v>238</v>
      </c>
      <c r="Q813" s="5" t="s">
        <v>1062</v>
      </c>
      <c r="R813" s="5">
        <v>2</v>
      </c>
      <c r="S813" s="5">
        <v>1</v>
      </c>
      <c r="T813" s="5" t="s">
        <v>36</v>
      </c>
      <c r="U813" s="5">
        <v>50</v>
      </c>
      <c r="V813" s="5">
        <v>20</v>
      </c>
      <c r="W813" s="33">
        <v>45847</v>
      </c>
      <c r="X813" s="41">
        <v>45917</v>
      </c>
      <c r="Y813" s="41">
        <v>45938</v>
      </c>
      <c r="Z813" s="33">
        <v>45940</v>
      </c>
      <c r="AA813" s="39"/>
      <c r="AB813" s="39"/>
      <c r="AC813" s="39"/>
      <c r="AD813" s="39"/>
      <c r="AE813" s="33">
        <v>45568</v>
      </c>
      <c r="AF813" s="39"/>
      <c r="AG813" s="33">
        <v>45582</v>
      </c>
      <c r="AH813" s="39"/>
      <c r="AI813" s="33">
        <v>45702</v>
      </c>
      <c r="AJ813" s="39"/>
      <c r="AK813" s="33">
        <v>45737</v>
      </c>
      <c r="AL813" s="39"/>
      <c r="AM813" s="33">
        <v>45744</v>
      </c>
      <c r="AN813" s="33">
        <v>45320</v>
      </c>
      <c r="AO813" s="33">
        <v>45751</v>
      </c>
      <c r="AP813" s="39"/>
      <c r="AQ813" s="33">
        <v>45772</v>
      </c>
      <c r="AR813" s="39"/>
      <c r="AS813" s="33">
        <v>45817</v>
      </c>
      <c r="AT813" s="39"/>
      <c r="AU813" s="33">
        <v>45832</v>
      </c>
      <c r="AV813" s="39"/>
      <c r="AW813" s="33">
        <v>45832</v>
      </c>
      <c r="AX813" s="39"/>
      <c r="AY813" s="33">
        <v>45839</v>
      </c>
      <c r="AZ813" s="39"/>
      <c r="BC813" s="28" t="s">
        <v>897</v>
      </c>
      <c r="BD813" s="5"/>
      <c r="BG813" s="33">
        <f>Table1[[#This Row],[OKTB Meeting
(Plan)]]</f>
        <v>45839</v>
      </c>
    </row>
    <row r="814" spans="1:59" ht="14.95" hidden="1" customHeight="1" x14ac:dyDescent="0.2">
      <c r="A814" s="3">
        <v>802</v>
      </c>
      <c r="B814" s="3" t="s">
        <v>562</v>
      </c>
      <c r="C814" s="9" t="s">
        <v>122</v>
      </c>
      <c r="D814" s="37" t="str">
        <f t="shared" si="12"/>
        <v>∞</v>
      </c>
      <c r="E814" s="5" t="s">
        <v>2112</v>
      </c>
      <c r="F814" s="5" t="s">
        <v>1924</v>
      </c>
      <c r="G814" s="5" t="s">
        <v>1896</v>
      </c>
      <c r="H814" s="5" t="s">
        <v>1236</v>
      </c>
      <c r="I814" s="5" t="s">
        <v>236</v>
      </c>
      <c r="J814" s="5" t="s">
        <v>546</v>
      </c>
      <c r="K814" s="5" t="s">
        <v>4</v>
      </c>
      <c r="M814" s="5" t="s">
        <v>237</v>
      </c>
      <c r="N814" s="5" t="s">
        <v>122</v>
      </c>
      <c r="Q814" s="5" t="s">
        <v>567</v>
      </c>
      <c r="R814" s="5">
        <v>1</v>
      </c>
      <c r="S814" s="5">
        <v>0.5</v>
      </c>
      <c r="T814" s="5" t="s">
        <v>23</v>
      </c>
      <c r="U814" s="5">
        <v>20</v>
      </c>
      <c r="V814" s="5">
        <v>0</v>
      </c>
      <c r="W814" s="33">
        <v>45957</v>
      </c>
      <c r="X814" s="41" t="s">
        <v>115</v>
      </c>
      <c r="Y814" s="41" t="s">
        <v>115</v>
      </c>
      <c r="Z814" s="33">
        <v>45985</v>
      </c>
      <c r="AA814" s="39"/>
      <c r="AB814" s="39"/>
      <c r="AC814" s="39"/>
      <c r="AD814" s="39"/>
      <c r="AE814" s="33">
        <v>45692</v>
      </c>
      <c r="AF814" s="39"/>
      <c r="AG814" s="33">
        <v>45706</v>
      </c>
      <c r="AH814" s="39"/>
      <c r="AI814" s="33">
        <v>45812</v>
      </c>
      <c r="AJ814" s="39"/>
      <c r="AK814" s="33">
        <v>45849</v>
      </c>
      <c r="AL814" s="39"/>
      <c r="AM814" s="33">
        <v>45856</v>
      </c>
      <c r="AN814" s="39"/>
      <c r="AO814" s="33">
        <v>45863</v>
      </c>
      <c r="AP814" s="39"/>
      <c r="AQ814" s="33">
        <v>45884</v>
      </c>
      <c r="AR814" s="39"/>
      <c r="AS814" s="33">
        <v>45929</v>
      </c>
      <c r="AT814" s="39"/>
      <c r="AU814" s="33">
        <v>45943</v>
      </c>
      <c r="AV814" s="39"/>
      <c r="AW814" s="33">
        <v>45943</v>
      </c>
      <c r="AX814" s="39"/>
      <c r="AY814" s="33">
        <v>45950</v>
      </c>
      <c r="AZ814" s="39"/>
      <c r="BC814" s="28" t="s">
        <v>568</v>
      </c>
      <c r="BD814" s="5" t="s">
        <v>628</v>
      </c>
      <c r="BG814" s="33">
        <f>Table1[[#This Row],[OKTB Meeting
(Plan)]]</f>
        <v>45950</v>
      </c>
    </row>
    <row r="815" spans="1:59" ht="14.95" hidden="1" customHeight="1" x14ac:dyDescent="0.2">
      <c r="A815" s="3">
        <v>803</v>
      </c>
      <c r="B815" s="3" t="s">
        <v>562</v>
      </c>
      <c r="C815" s="9" t="s">
        <v>122</v>
      </c>
      <c r="D815" s="37" t="str">
        <f t="shared" si="12"/>
        <v>∞</v>
      </c>
      <c r="E815" s="5" t="s">
        <v>2108</v>
      </c>
      <c r="F815" s="5" t="s">
        <v>2097</v>
      </c>
      <c r="G815" s="5" t="s">
        <v>1895</v>
      </c>
      <c r="H815" s="5" t="s">
        <v>1237</v>
      </c>
      <c r="I815" s="5" t="s">
        <v>236</v>
      </c>
      <c r="J815" s="5" t="s">
        <v>546</v>
      </c>
      <c r="K815" s="5" t="s">
        <v>4</v>
      </c>
      <c r="M815" s="5" t="s">
        <v>237</v>
      </c>
      <c r="N815" s="5" t="s">
        <v>122</v>
      </c>
      <c r="Q815" s="5" t="s">
        <v>567</v>
      </c>
      <c r="R815" s="5">
        <v>1</v>
      </c>
      <c r="S815" s="5">
        <v>0.5</v>
      </c>
      <c r="T815" s="5" t="s">
        <v>23</v>
      </c>
      <c r="U815" s="5">
        <v>20</v>
      </c>
      <c r="V815" s="5">
        <v>0</v>
      </c>
      <c r="W815" s="33">
        <v>45873</v>
      </c>
      <c r="X815" s="41" t="s">
        <v>115</v>
      </c>
      <c r="Y815" s="41" t="s">
        <v>115</v>
      </c>
      <c r="Z815" s="33">
        <v>45902</v>
      </c>
      <c r="AA815" s="39"/>
      <c r="AB815" s="39"/>
      <c r="AC815" s="39"/>
      <c r="AD815" s="39"/>
      <c r="AE815" s="33">
        <v>45594</v>
      </c>
      <c r="AF815" s="39"/>
      <c r="AG815" s="33">
        <v>45608</v>
      </c>
      <c r="AH815" s="39"/>
      <c r="AI815" s="33">
        <v>45728</v>
      </c>
      <c r="AJ815" s="39"/>
      <c r="AK815" s="33">
        <v>45763</v>
      </c>
      <c r="AL815" s="39"/>
      <c r="AM815" s="33">
        <v>45770</v>
      </c>
      <c r="AN815" s="39"/>
      <c r="AO815" s="33">
        <v>45777</v>
      </c>
      <c r="AP815" s="39"/>
      <c r="AQ815" s="33">
        <v>45798</v>
      </c>
      <c r="AR815" s="39"/>
      <c r="AS815" s="33">
        <v>45845</v>
      </c>
      <c r="AT815" s="39"/>
      <c r="AU815" s="33">
        <v>45859</v>
      </c>
      <c r="AV815" s="39"/>
      <c r="AW815" s="33">
        <v>45859</v>
      </c>
      <c r="AX815" s="39"/>
      <c r="AY815" s="33">
        <v>45866</v>
      </c>
      <c r="AZ815" s="39"/>
      <c r="BC815" s="28" t="s">
        <v>568</v>
      </c>
      <c r="BD815" s="5" t="s">
        <v>628</v>
      </c>
      <c r="BG815" s="33">
        <f>Table1[[#This Row],[OKTB Meeting
(Plan)]]</f>
        <v>45866</v>
      </c>
    </row>
    <row r="816" spans="1:59" ht="14.95" hidden="1" customHeight="1" x14ac:dyDescent="0.2">
      <c r="A816" s="3">
        <v>804</v>
      </c>
      <c r="B816" s="3" t="s">
        <v>562</v>
      </c>
      <c r="C816" s="9" t="s">
        <v>122</v>
      </c>
      <c r="D816" s="37" t="str">
        <f t="shared" si="12"/>
        <v>∞</v>
      </c>
      <c r="E816" s="5" t="s">
        <v>2108</v>
      </c>
      <c r="F816" s="5" t="s">
        <v>2096</v>
      </c>
      <c r="G816" s="5" t="s">
        <v>1888</v>
      </c>
      <c r="H816" s="5" t="s">
        <v>1239</v>
      </c>
      <c r="I816" s="5" t="s">
        <v>236</v>
      </c>
      <c r="J816" s="5" t="s">
        <v>546</v>
      </c>
      <c r="K816" s="5" t="s">
        <v>4</v>
      </c>
      <c r="M816" s="5" t="s">
        <v>237</v>
      </c>
      <c r="N816" s="5" t="s">
        <v>122</v>
      </c>
      <c r="Q816" s="5" t="s">
        <v>567</v>
      </c>
      <c r="R816" s="5">
        <v>1</v>
      </c>
      <c r="S816" s="5">
        <v>0.5</v>
      </c>
      <c r="T816" s="5" t="s">
        <v>23</v>
      </c>
      <c r="U816" s="5">
        <v>20</v>
      </c>
      <c r="V816" s="5">
        <v>0</v>
      </c>
      <c r="W816" s="33">
        <v>45873</v>
      </c>
      <c r="X816" s="41" t="s">
        <v>115</v>
      </c>
      <c r="Y816" s="41" t="s">
        <v>115</v>
      </c>
      <c r="Z816" s="33">
        <v>45902</v>
      </c>
      <c r="AA816" s="39"/>
      <c r="AB816" s="39"/>
      <c r="AC816" s="39"/>
      <c r="AD816" s="39"/>
      <c r="AE816" s="33">
        <v>45594</v>
      </c>
      <c r="AF816" s="39"/>
      <c r="AG816" s="33">
        <v>45608</v>
      </c>
      <c r="AH816" s="39"/>
      <c r="AI816" s="33">
        <v>45728</v>
      </c>
      <c r="AJ816" s="39"/>
      <c r="AK816" s="33">
        <v>45763</v>
      </c>
      <c r="AL816" s="39"/>
      <c r="AM816" s="33">
        <v>45770</v>
      </c>
      <c r="AN816" s="39"/>
      <c r="AO816" s="33">
        <v>45777</v>
      </c>
      <c r="AP816" s="39"/>
      <c r="AQ816" s="33">
        <v>45798</v>
      </c>
      <c r="AR816" s="39"/>
      <c r="AS816" s="33">
        <v>45845</v>
      </c>
      <c r="AT816" s="39"/>
      <c r="AU816" s="33">
        <v>45859</v>
      </c>
      <c r="AV816" s="39"/>
      <c r="AW816" s="33">
        <v>45859</v>
      </c>
      <c r="AX816" s="39"/>
      <c r="AY816" s="33">
        <v>45866</v>
      </c>
      <c r="AZ816" s="39"/>
      <c r="BC816" s="28" t="s">
        <v>568</v>
      </c>
      <c r="BD816" s="5" t="s">
        <v>628</v>
      </c>
      <c r="BG816" s="33">
        <f>Table1[[#This Row],[OKTB Meeting
(Plan)]]</f>
        <v>45866</v>
      </c>
    </row>
    <row r="817" spans="1:59" ht="14.95" hidden="1" customHeight="1" x14ac:dyDescent="0.2">
      <c r="A817" s="3">
        <v>805</v>
      </c>
      <c r="B817" s="3" t="s">
        <v>562</v>
      </c>
      <c r="C817" s="9" t="s">
        <v>122</v>
      </c>
      <c r="D817" s="37" t="str">
        <f t="shared" si="12"/>
        <v>∞</v>
      </c>
      <c r="E817" s="5" t="s">
        <v>2113</v>
      </c>
      <c r="F817" s="5" t="s">
        <v>1932</v>
      </c>
      <c r="G817" s="5" t="s">
        <v>1933</v>
      </c>
      <c r="H817" s="5" t="s">
        <v>1946</v>
      </c>
      <c r="I817" s="5" t="s">
        <v>236</v>
      </c>
      <c r="J817" s="5" t="s">
        <v>546</v>
      </c>
      <c r="K817" s="5" t="s">
        <v>4</v>
      </c>
      <c r="M817" s="5" t="s">
        <v>237</v>
      </c>
      <c r="N817" s="5" t="s">
        <v>122</v>
      </c>
      <c r="Q817" s="5" t="s">
        <v>567</v>
      </c>
      <c r="R817" s="5">
        <v>1</v>
      </c>
      <c r="S817" s="5">
        <v>0.5</v>
      </c>
      <c r="T817" s="5" t="s">
        <v>23</v>
      </c>
      <c r="U817" s="5">
        <v>20</v>
      </c>
      <c r="V817" s="5">
        <v>0</v>
      </c>
      <c r="W817" s="33">
        <v>46027</v>
      </c>
      <c r="X817" s="41" t="s">
        <v>115</v>
      </c>
      <c r="Y817" s="41" t="s">
        <v>115</v>
      </c>
      <c r="Z817" s="33">
        <v>46056</v>
      </c>
      <c r="AA817" s="39"/>
      <c r="AB817" s="39"/>
      <c r="AC817" s="39"/>
      <c r="AD817" s="39"/>
      <c r="AE817" s="33">
        <v>45748</v>
      </c>
      <c r="AF817" s="39"/>
      <c r="AG817" s="33">
        <v>45762</v>
      </c>
      <c r="AH817" s="39"/>
      <c r="AI817" s="33">
        <v>45870</v>
      </c>
      <c r="AJ817" s="39"/>
      <c r="AK817" s="33">
        <v>45908</v>
      </c>
      <c r="AL817" s="39"/>
      <c r="AM817" s="33">
        <v>45915</v>
      </c>
      <c r="AN817" s="39"/>
      <c r="AO817" s="33">
        <v>45922</v>
      </c>
      <c r="AP817" s="39"/>
      <c r="AQ817" s="33">
        <v>45943</v>
      </c>
      <c r="AR817" s="39"/>
      <c r="AS817" s="33">
        <v>45985</v>
      </c>
      <c r="AT817" s="39"/>
      <c r="AU817" s="33">
        <v>46001</v>
      </c>
      <c r="AV817" s="39"/>
      <c r="AW817" s="33">
        <v>46001</v>
      </c>
      <c r="AX817" s="39"/>
      <c r="AY817" s="33">
        <v>46008</v>
      </c>
      <c r="AZ817" s="39"/>
      <c r="BC817" s="28" t="s">
        <v>568</v>
      </c>
      <c r="BD817" s="5" t="s">
        <v>628</v>
      </c>
      <c r="BG817" s="33">
        <f>Table1[[#This Row],[OKTB Meeting
(Plan)]]</f>
        <v>46008</v>
      </c>
    </row>
    <row r="818" spans="1:59" ht="14.95" hidden="1" customHeight="1" x14ac:dyDescent="0.2">
      <c r="A818" s="3">
        <v>806</v>
      </c>
      <c r="B818" s="3" t="s">
        <v>562</v>
      </c>
      <c r="C818" s="9" t="s">
        <v>122</v>
      </c>
      <c r="D818" s="37" t="str">
        <f t="shared" si="12"/>
        <v>∞</v>
      </c>
      <c r="E818" s="5" t="s">
        <v>2123</v>
      </c>
      <c r="F818" s="5" t="s">
        <v>1990</v>
      </c>
      <c r="G818" s="5" t="s">
        <v>1891</v>
      </c>
      <c r="H818" s="5" t="s">
        <v>1240</v>
      </c>
      <c r="I818" s="5" t="s">
        <v>236</v>
      </c>
      <c r="J818" s="5" t="s">
        <v>546</v>
      </c>
      <c r="K818" s="5" t="s">
        <v>4</v>
      </c>
      <c r="M818" s="5" t="s">
        <v>237</v>
      </c>
      <c r="N818" s="5" t="s">
        <v>122</v>
      </c>
      <c r="Q818" s="5" t="s">
        <v>567</v>
      </c>
      <c r="R818" s="5">
        <v>1</v>
      </c>
      <c r="S818" s="5">
        <v>0.5</v>
      </c>
      <c r="T818" s="5" t="s">
        <v>23</v>
      </c>
      <c r="U818" s="5">
        <v>20</v>
      </c>
      <c r="V818" s="5">
        <v>0</v>
      </c>
      <c r="W818" s="33">
        <v>45600</v>
      </c>
      <c r="X818" s="41" t="s">
        <v>115</v>
      </c>
      <c r="Y818" s="41" t="s">
        <v>115</v>
      </c>
      <c r="Z818" s="33">
        <v>45630</v>
      </c>
      <c r="AA818" s="39"/>
      <c r="AB818" s="39"/>
      <c r="AC818" s="39"/>
      <c r="AD818" s="39"/>
      <c r="AE818" s="33">
        <v>45335</v>
      </c>
      <c r="AF818" s="39"/>
      <c r="AG818" s="33">
        <v>45349</v>
      </c>
      <c r="AH818" s="39"/>
      <c r="AI818" s="33">
        <v>45455</v>
      </c>
      <c r="AJ818" s="39"/>
      <c r="AK818" s="33">
        <v>45492</v>
      </c>
      <c r="AL818" s="39"/>
      <c r="AM818" s="33">
        <v>45499</v>
      </c>
      <c r="AN818" s="39"/>
      <c r="AO818" s="33">
        <v>45506</v>
      </c>
      <c r="AP818" s="39"/>
      <c r="AQ818" s="33">
        <v>45527</v>
      </c>
      <c r="AR818" s="39"/>
      <c r="AS818" s="33">
        <v>45572</v>
      </c>
      <c r="AT818" s="39"/>
      <c r="AU818" s="33">
        <v>45586</v>
      </c>
      <c r="AV818" s="39"/>
      <c r="AW818" s="33">
        <v>45586</v>
      </c>
      <c r="AX818" s="39"/>
      <c r="AY818" s="33">
        <v>45593</v>
      </c>
      <c r="AZ818" s="39"/>
      <c r="BC818" s="28" t="s">
        <v>568</v>
      </c>
      <c r="BD818" s="5" t="s">
        <v>628</v>
      </c>
      <c r="BG818" s="33">
        <f>Table1[[#This Row],[OKTB Meeting
(Plan)]]</f>
        <v>45593</v>
      </c>
    </row>
    <row r="819" spans="1:59" ht="14.95" hidden="1" customHeight="1" x14ac:dyDescent="0.2">
      <c r="A819" s="3">
        <v>807</v>
      </c>
      <c r="B819" s="3" t="s">
        <v>562</v>
      </c>
      <c r="C819" s="9" t="s">
        <v>122</v>
      </c>
      <c r="D819" s="37" t="str">
        <f t="shared" si="12"/>
        <v>∞</v>
      </c>
      <c r="E819" s="5" t="s">
        <v>2101</v>
      </c>
      <c r="F819" s="5" t="s">
        <v>1887</v>
      </c>
      <c r="G819" s="5" t="s">
        <v>1885</v>
      </c>
      <c r="H819" s="5" t="s">
        <v>1241</v>
      </c>
      <c r="I819" s="5" t="s">
        <v>236</v>
      </c>
      <c r="J819" s="5" t="s">
        <v>546</v>
      </c>
      <c r="K819" s="5" t="s">
        <v>4</v>
      </c>
      <c r="M819" s="5" t="s">
        <v>237</v>
      </c>
      <c r="N819" s="5" t="s">
        <v>122</v>
      </c>
      <c r="Q819" s="5" t="s">
        <v>567</v>
      </c>
      <c r="R819" s="5">
        <v>1</v>
      </c>
      <c r="S819" s="5">
        <v>0.5</v>
      </c>
      <c r="T819" s="5" t="s">
        <v>23</v>
      </c>
      <c r="U819" s="5">
        <v>20</v>
      </c>
      <c r="V819" s="5">
        <v>0</v>
      </c>
      <c r="W819" s="33">
        <v>45740</v>
      </c>
      <c r="X819" s="41" t="s">
        <v>115</v>
      </c>
      <c r="Y819" s="41" t="s">
        <v>115</v>
      </c>
      <c r="Z819" s="33">
        <v>45768</v>
      </c>
      <c r="AA819" s="39"/>
      <c r="AB819" s="39"/>
      <c r="AC819" s="39"/>
      <c r="AD819" s="39"/>
      <c r="AE819" s="33">
        <v>45461</v>
      </c>
      <c r="AF819" s="39">
        <v>45470</v>
      </c>
      <c r="AG819" s="33">
        <v>45476</v>
      </c>
      <c r="AH819" s="39"/>
      <c r="AI819" s="33">
        <v>45583</v>
      </c>
      <c r="AJ819" s="39"/>
      <c r="AK819" s="33">
        <v>45618</v>
      </c>
      <c r="AL819" s="39"/>
      <c r="AM819" s="33">
        <v>45629</v>
      </c>
      <c r="AN819" s="39"/>
      <c r="AO819" s="33">
        <v>45636</v>
      </c>
      <c r="AP819" s="39"/>
      <c r="AQ819" s="33">
        <v>45667</v>
      </c>
      <c r="AR819" s="39"/>
      <c r="AS819" s="33">
        <v>45712</v>
      </c>
      <c r="AT819" s="39"/>
      <c r="AU819" s="33">
        <v>45726</v>
      </c>
      <c r="AV819" s="39"/>
      <c r="AW819" s="33">
        <v>45726</v>
      </c>
      <c r="AX819" s="39"/>
      <c r="AY819" s="33">
        <v>45733</v>
      </c>
      <c r="AZ819" s="39"/>
      <c r="BC819" s="28" t="s">
        <v>568</v>
      </c>
      <c r="BD819" s="5" t="s">
        <v>628</v>
      </c>
      <c r="BG819" s="33">
        <f>Table1[[#This Row],[OKTB Meeting
(Plan)]]</f>
        <v>45733</v>
      </c>
    </row>
    <row r="820" spans="1:59" ht="14.95" hidden="1" customHeight="1" x14ac:dyDescent="0.2">
      <c r="A820" s="3">
        <v>808</v>
      </c>
      <c r="B820" s="3" t="s">
        <v>562</v>
      </c>
      <c r="C820" s="9" t="s">
        <v>122</v>
      </c>
      <c r="D820" s="37" t="str">
        <f t="shared" si="12"/>
        <v>∞</v>
      </c>
      <c r="E820" s="5" t="s">
        <v>2123</v>
      </c>
      <c r="F820" s="5" t="s">
        <v>1990</v>
      </c>
      <c r="G820" s="5" t="s">
        <v>1891</v>
      </c>
      <c r="H820" s="5" t="s">
        <v>1242</v>
      </c>
      <c r="I820" s="5" t="s">
        <v>236</v>
      </c>
      <c r="J820" s="5" t="s">
        <v>546</v>
      </c>
      <c r="K820" s="5" t="s">
        <v>4</v>
      </c>
      <c r="M820" s="5" t="s">
        <v>237</v>
      </c>
      <c r="N820" s="5" t="s">
        <v>122</v>
      </c>
      <c r="Q820" s="5" t="s">
        <v>567</v>
      </c>
      <c r="R820" s="5">
        <v>1</v>
      </c>
      <c r="S820" s="5">
        <v>1</v>
      </c>
      <c r="T820" s="5" t="s">
        <v>23</v>
      </c>
      <c r="U820" s="5">
        <v>20</v>
      </c>
      <c r="V820" s="5">
        <v>0</v>
      </c>
      <c r="W820" s="33">
        <v>45600</v>
      </c>
      <c r="X820" s="41" t="s">
        <v>115</v>
      </c>
      <c r="Y820" s="41" t="s">
        <v>115</v>
      </c>
      <c r="Z820" s="33">
        <v>45630</v>
      </c>
      <c r="AA820" s="39"/>
      <c r="AB820" s="39"/>
      <c r="AC820" s="39"/>
      <c r="AD820" s="39"/>
      <c r="AE820" s="33">
        <v>45335</v>
      </c>
      <c r="AF820" s="39"/>
      <c r="AG820" s="33">
        <v>45349</v>
      </c>
      <c r="AH820" s="39"/>
      <c r="AI820" s="33">
        <v>45455</v>
      </c>
      <c r="AJ820" s="39"/>
      <c r="AK820" s="33">
        <v>45492</v>
      </c>
      <c r="AL820" s="39"/>
      <c r="AM820" s="33">
        <v>45499</v>
      </c>
      <c r="AN820" s="39"/>
      <c r="AO820" s="33">
        <v>45506</v>
      </c>
      <c r="AP820" s="39"/>
      <c r="AQ820" s="33">
        <v>45527</v>
      </c>
      <c r="AR820" s="39"/>
      <c r="AS820" s="33">
        <v>45572</v>
      </c>
      <c r="AT820" s="39"/>
      <c r="AU820" s="33">
        <v>45586</v>
      </c>
      <c r="AV820" s="39"/>
      <c r="AW820" s="33">
        <v>45586</v>
      </c>
      <c r="AX820" s="39"/>
      <c r="AY820" s="33">
        <v>45593</v>
      </c>
      <c r="AZ820" s="39"/>
      <c r="BC820" s="28" t="s">
        <v>568</v>
      </c>
      <c r="BD820" s="5" t="s">
        <v>628</v>
      </c>
      <c r="BG820" s="33">
        <f>Table1[[#This Row],[OKTB Meeting
(Plan)]]</f>
        <v>45593</v>
      </c>
    </row>
    <row r="821" spans="1:59" ht="14.95" hidden="1" customHeight="1" x14ac:dyDescent="0.2">
      <c r="A821" s="3">
        <v>809</v>
      </c>
      <c r="B821" s="3" t="s">
        <v>562</v>
      </c>
      <c r="C821" s="9" t="s">
        <v>122</v>
      </c>
      <c r="D821" s="37" t="str">
        <f t="shared" si="12"/>
        <v>∞</v>
      </c>
      <c r="E821" s="5" t="s">
        <v>2112</v>
      </c>
      <c r="F821" s="5" t="s">
        <v>1923</v>
      </c>
      <c r="G821" s="5" t="s">
        <v>1888</v>
      </c>
      <c r="H821" s="5" t="s">
        <v>1244</v>
      </c>
      <c r="I821" s="5" t="s">
        <v>236</v>
      </c>
      <c r="J821" s="5" t="s">
        <v>546</v>
      </c>
      <c r="K821" s="5" t="s">
        <v>4</v>
      </c>
      <c r="M821" s="5" t="s">
        <v>237</v>
      </c>
      <c r="N821" s="5" t="s">
        <v>122</v>
      </c>
      <c r="Q821" s="5" t="s">
        <v>567</v>
      </c>
      <c r="R821" s="5">
        <v>1</v>
      </c>
      <c r="S821" s="5">
        <v>0.5</v>
      </c>
      <c r="T821" s="5" t="s">
        <v>23</v>
      </c>
      <c r="U821" s="5">
        <v>20</v>
      </c>
      <c r="V821" s="5">
        <v>0</v>
      </c>
      <c r="W821" s="33">
        <v>45957</v>
      </c>
      <c r="X821" s="41" t="s">
        <v>115</v>
      </c>
      <c r="Y821" s="41" t="s">
        <v>115</v>
      </c>
      <c r="Z821" s="33">
        <v>45985</v>
      </c>
      <c r="AA821" s="39"/>
      <c r="AB821" s="39"/>
      <c r="AC821" s="39"/>
      <c r="AD821" s="39"/>
      <c r="AE821" s="33">
        <v>45692</v>
      </c>
      <c r="AF821" s="39"/>
      <c r="AG821" s="33">
        <v>45706</v>
      </c>
      <c r="AH821" s="39"/>
      <c r="AI821" s="33">
        <v>45812</v>
      </c>
      <c r="AJ821" s="39"/>
      <c r="AK821" s="33">
        <v>45849</v>
      </c>
      <c r="AL821" s="39"/>
      <c r="AM821" s="33">
        <v>45856</v>
      </c>
      <c r="AN821" s="39"/>
      <c r="AO821" s="33">
        <v>45863</v>
      </c>
      <c r="AP821" s="39"/>
      <c r="AQ821" s="33">
        <v>45884</v>
      </c>
      <c r="AR821" s="39"/>
      <c r="AS821" s="33">
        <v>45929</v>
      </c>
      <c r="AT821" s="39"/>
      <c r="AU821" s="33">
        <v>45943</v>
      </c>
      <c r="AV821" s="39"/>
      <c r="AW821" s="33">
        <v>45943</v>
      </c>
      <c r="AX821" s="39"/>
      <c r="AY821" s="33">
        <v>45950</v>
      </c>
      <c r="AZ821" s="39"/>
      <c r="BC821" s="28" t="s">
        <v>568</v>
      </c>
      <c r="BD821" s="5" t="s">
        <v>628</v>
      </c>
      <c r="BG821" s="33">
        <f>Table1[[#This Row],[OKTB Meeting
(Plan)]]</f>
        <v>45950</v>
      </c>
    </row>
    <row r="822" spans="1:59" ht="14.95" hidden="1" customHeight="1" x14ac:dyDescent="0.2">
      <c r="A822" s="3">
        <v>810</v>
      </c>
      <c r="B822" s="3" t="s">
        <v>562</v>
      </c>
      <c r="C822" s="9" t="s">
        <v>122</v>
      </c>
      <c r="D822" s="37" t="str">
        <f t="shared" si="12"/>
        <v>∞</v>
      </c>
      <c r="E822" s="5" t="s">
        <v>2106</v>
      </c>
      <c r="F822" s="5" t="s">
        <v>1922</v>
      </c>
      <c r="G822" s="5" t="s">
        <v>1888</v>
      </c>
      <c r="H822" s="5" t="s">
        <v>1245</v>
      </c>
      <c r="I822" s="5" t="s">
        <v>236</v>
      </c>
      <c r="J822" s="5" t="s">
        <v>546</v>
      </c>
      <c r="K822" s="5" t="s">
        <v>4</v>
      </c>
      <c r="M822" s="5" t="s">
        <v>237</v>
      </c>
      <c r="N822" s="5" t="s">
        <v>122</v>
      </c>
      <c r="Q822" s="5" t="s">
        <v>567</v>
      </c>
      <c r="R822" s="5">
        <v>1</v>
      </c>
      <c r="S822" s="5">
        <v>0.5</v>
      </c>
      <c r="T822" s="5" t="s">
        <v>23</v>
      </c>
      <c r="U822" s="5">
        <v>20</v>
      </c>
      <c r="V822" s="5">
        <v>0</v>
      </c>
      <c r="W822" s="33">
        <v>45845</v>
      </c>
      <c r="X822" s="41" t="s">
        <v>115</v>
      </c>
      <c r="Y822" s="41" t="s">
        <v>115</v>
      </c>
      <c r="Z822" s="33">
        <v>45873</v>
      </c>
      <c r="AA822" s="39"/>
      <c r="AB822" s="39"/>
      <c r="AC822" s="39"/>
      <c r="AD822" s="39"/>
      <c r="AE822" s="33">
        <v>45566</v>
      </c>
      <c r="AF822" s="39">
        <v>45470</v>
      </c>
      <c r="AG822" s="33">
        <v>45580</v>
      </c>
      <c r="AH822" s="39"/>
      <c r="AI822" s="33">
        <v>45700</v>
      </c>
      <c r="AJ822" s="39"/>
      <c r="AK822" s="33">
        <v>45735</v>
      </c>
      <c r="AL822" s="39"/>
      <c r="AM822" s="33">
        <v>45742</v>
      </c>
      <c r="AN822" s="39"/>
      <c r="AO822" s="33">
        <v>45749</v>
      </c>
      <c r="AP822" s="39"/>
      <c r="AQ822" s="33">
        <v>45770</v>
      </c>
      <c r="AR822" s="39"/>
      <c r="AS822" s="33">
        <v>45813</v>
      </c>
      <c r="AT822" s="39"/>
      <c r="AU822" s="33">
        <v>45828</v>
      </c>
      <c r="AV822" s="39"/>
      <c r="AW822" s="33">
        <v>45828</v>
      </c>
      <c r="AX822" s="39"/>
      <c r="AY822" s="33">
        <v>45835</v>
      </c>
      <c r="AZ822" s="39"/>
      <c r="BC822" s="28" t="s">
        <v>568</v>
      </c>
      <c r="BD822" s="5" t="s">
        <v>628</v>
      </c>
      <c r="BG822" s="33">
        <f>Table1[[#This Row],[OKTB Meeting
(Plan)]]</f>
        <v>45835</v>
      </c>
    </row>
    <row r="823" spans="1:59" ht="14.95" hidden="1" customHeight="1" x14ac:dyDescent="0.2">
      <c r="A823" s="3">
        <v>811</v>
      </c>
      <c r="B823" s="3" t="s">
        <v>562</v>
      </c>
      <c r="C823" s="9" t="s">
        <v>122</v>
      </c>
      <c r="D823" s="37" t="str">
        <f t="shared" si="12"/>
        <v>∞</v>
      </c>
      <c r="E823" s="5" t="s">
        <v>2100</v>
      </c>
      <c r="F823" s="5" t="s">
        <v>1894</v>
      </c>
      <c r="G823" s="5" t="s">
        <v>1888</v>
      </c>
      <c r="H823" s="5" t="s">
        <v>1246</v>
      </c>
      <c r="I823" s="5" t="s">
        <v>236</v>
      </c>
      <c r="J823" s="5" t="s">
        <v>546</v>
      </c>
      <c r="K823" s="5" t="s">
        <v>4</v>
      </c>
      <c r="M823" s="5" t="s">
        <v>237</v>
      </c>
      <c r="N823" s="5" t="s">
        <v>122</v>
      </c>
      <c r="Q823" s="5" t="s">
        <v>567</v>
      </c>
      <c r="R823" s="5">
        <v>1</v>
      </c>
      <c r="S823" s="5">
        <v>0.5</v>
      </c>
      <c r="T823" s="5" t="s">
        <v>23</v>
      </c>
      <c r="U823" s="5">
        <v>20</v>
      </c>
      <c r="V823" s="5">
        <v>0</v>
      </c>
      <c r="W823" s="33">
        <v>45719</v>
      </c>
      <c r="X823" s="41" t="s">
        <v>115</v>
      </c>
      <c r="Y823" s="41" t="s">
        <v>115</v>
      </c>
      <c r="Z823" s="33">
        <v>45747</v>
      </c>
      <c r="AA823" s="39"/>
      <c r="AB823" s="39"/>
      <c r="AC823" s="39"/>
      <c r="AD823" s="39"/>
      <c r="AE823" s="33">
        <v>45440</v>
      </c>
      <c r="AF823" s="39">
        <v>45470</v>
      </c>
      <c r="AG823" s="33">
        <v>45454</v>
      </c>
      <c r="AH823" s="39"/>
      <c r="AI823" s="33">
        <v>45562</v>
      </c>
      <c r="AJ823" s="39"/>
      <c r="AK823" s="33">
        <v>45597</v>
      </c>
      <c r="AL823" s="39"/>
      <c r="AM823" s="33">
        <v>45604</v>
      </c>
      <c r="AN823" s="39"/>
      <c r="AO823" s="33">
        <v>45611</v>
      </c>
      <c r="AP823" s="39"/>
      <c r="AQ823" s="33">
        <v>45636</v>
      </c>
      <c r="AR823" s="39"/>
      <c r="AS823" s="33">
        <v>45691</v>
      </c>
      <c r="AT823" s="39"/>
      <c r="AU823" s="33">
        <v>45705</v>
      </c>
      <c r="AV823" s="39"/>
      <c r="AW823" s="33">
        <v>45705</v>
      </c>
      <c r="AX823" s="39"/>
      <c r="AY823" s="33">
        <v>45712</v>
      </c>
      <c r="AZ823" s="39"/>
      <c r="BC823" s="28" t="s">
        <v>568</v>
      </c>
      <c r="BD823" s="5" t="s">
        <v>628</v>
      </c>
      <c r="BG823" s="33">
        <f>Table1[[#This Row],[OKTB Meeting
(Plan)]]</f>
        <v>45712</v>
      </c>
    </row>
    <row r="824" spans="1:59" ht="14.95" hidden="1" customHeight="1" x14ac:dyDescent="0.2">
      <c r="A824" s="3">
        <v>812</v>
      </c>
      <c r="B824" s="3" t="s">
        <v>562</v>
      </c>
      <c r="C824" s="9" t="s">
        <v>122</v>
      </c>
      <c r="D824" s="37" t="str">
        <f t="shared" si="12"/>
        <v>∞</v>
      </c>
      <c r="E824" s="5" t="s">
        <v>2099</v>
      </c>
      <c r="F824" s="5" t="s">
        <v>1893</v>
      </c>
      <c r="G824" s="5" t="s">
        <v>1888</v>
      </c>
      <c r="H824" s="5" t="s">
        <v>1247</v>
      </c>
      <c r="I824" s="5" t="s">
        <v>236</v>
      </c>
      <c r="J824" s="5" t="s">
        <v>546</v>
      </c>
      <c r="K824" s="5" t="s">
        <v>4</v>
      </c>
      <c r="M824" s="5" t="s">
        <v>237</v>
      </c>
      <c r="N824" s="5" t="s">
        <v>122</v>
      </c>
      <c r="Q824" s="5" t="s">
        <v>567</v>
      </c>
      <c r="R824" s="5">
        <v>1</v>
      </c>
      <c r="S824" s="5">
        <v>0.5</v>
      </c>
      <c r="T824" s="5" t="s">
        <v>23</v>
      </c>
      <c r="U824" s="5">
        <v>20</v>
      </c>
      <c r="V824" s="5">
        <v>0</v>
      </c>
      <c r="W824" s="33">
        <v>45698</v>
      </c>
      <c r="X824" s="41" t="s">
        <v>115</v>
      </c>
      <c r="Y824" s="41" t="s">
        <v>115</v>
      </c>
      <c r="Z824" s="33">
        <v>45726</v>
      </c>
      <c r="AA824" s="39"/>
      <c r="AB824" s="39"/>
      <c r="AC824" s="39"/>
      <c r="AD824" s="39"/>
      <c r="AE824" s="33">
        <v>45418</v>
      </c>
      <c r="AF824" s="39">
        <v>45470</v>
      </c>
      <c r="AG824" s="33">
        <v>45432</v>
      </c>
      <c r="AH824" s="39"/>
      <c r="AI824" s="33">
        <v>45541</v>
      </c>
      <c r="AJ824" s="39"/>
      <c r="AK824" s="33">
        <v>45576</v>
      </c>
      <c r="AL824" s="39"/>
      <c r="AM824" s="33">
        <v>45583</v>
      </c>
      <c r="AN824" s="39"/>
      <c r="AO824" s="33">
        <v>45590</v>
      </c>
      <c r="AP824" s="39"/>
      <c r="AQ824" s="33">
        <v>45611</v>
      </c>
      <c r="AR824" s="39"/>
      <c r="AS824" s="33">
        <v>45667</v>
      </c>
      <c r="AT824" s="39"/>
      <c r="AU824" s="33">
        <v>45684</v>
      </c>
      <c r="AV824" s="39"/>
      <c r="AW824" s="33">
        <v>45684</v>
      </c>
      <c r="AX824" s="39"/>
      <c r="AY824" s="33">
        <v>45691</v>
      </c>
      <c r="AZ824" s="39"/>
      <c r="BC824" s="28" t="s">
        <v>568</v>
      </c>
      <c r="BD824" s="5" t="s">
        <v>628</v>
      </c>
      <c r="BG824" s="33">
        <f>Table1[[#This Row],[OKTB Meeting
(Plan)]]</f>
        <v>45691</v>
      </c>
    </row>
    <row r="825" spans="1:59" ht="14.95" hidden="1" customHeight="1" x14ac:dyDescent="0.2">
      <c r="A825" s="3">
        <v>813</v>
      </c>
      <c r="B825" s="3" t="s">
        <v>562</v>
      </c>
      <c r="C825" s="9" t="s">
        <v>122</v>
      </c>
      <c r="D825" s="37" t="str">
        <f t="shared" si="12"/>
        <v>∞</v>
      </c>
      <c r="E825" s="5" t="s">
        <v>2103</v>
      </c>
      <c r="F825" s="5" t="s">
        <v>1892</v>
      </c>
      <c r="G825" s="5" t="s">
        <v>1891</v>
      </c>
      <c r="H825" s="5" t="s">
        <v>1248</v>
      </c>
      <c r="I825" s="5" t="s">
        <v>236</v>
      </c>
      <c r="J825" s="5" t="s">
        <v>546</v>
      </c>
      <c r="K825" s="5" t="s">
        <v>4</v>
      </c>
      <c r="M825" s="5" t="s">
        <v>237</v>
      </c>
      <c r="N825" s="5" t="s">
        <v>122</v>
      </c>
      <c r="Q825" s="5" t="s">
        <v>567</v>
      </c>
      <c r="R825" s="5">
        <v>1</v>
      </c>
      <c r="S825" s="5">
        <v>0.5</v>
      </c>
      <c r="T825" s="5" t="s">
        <v>23</v>
      </c>
      <c r="U825" s="5">
        <v>20</v>
      </c>
      <c r="V825" s="5">
        <v>0</v>
      </c>
      <c r="W825" s="33">
        <v>45782</v>
      </c>
      <c r="X825" s="41" t="s">
        <v>115</v>
      </c>
      <c r="Y825" s="41" t="s">
        <v>115</v>
      </c>
      <c r="Z825" s="33">
        <v>45811</v>
      </c>
      <c r="AA825" s="39"/>
      <c r="AB825" s="39"/>
      <c r="AC825" s="39"/>
      <c r="AD825" s="39"/>
      <c r="AE825" s="33">
        <v>45505</v>
      </c>
      <c r="AF825" s="39">
        <v>45470</v>
      </c>
      <c r="AG825" s="33">
        <v>45519</v>
      </c>
      <c r="AH825" s="39"/>
      <c r="AI825" s="33">
        <v>45629</v>
      </c>
      <c r="AJ825" s="39"/>
      <c r="AK825" s="33">
        <v>45674</v>
      </c>
      <c r="AL825" s="39"/>
      <c r="AM825" s="33">
        <v>45684</v>
      </c>
      <c r="AN825" s="39"/>
      <c r="AO825" s="33">
        <v>45691</v>
      </c>
      <c r="AP825" s="39"/>
      <c r="AQ825" s="33">
        <v>45712</v>
      </c>
      <c r="AR825" s="39"/>
      <c r="AS825" s="33">
        <v>45754</v>
      </c>
      <c r="AT825" s="39"/>
      <c r="AU825" s="33">
        <v>45768</v>
      </c>
      <c r="AV825" s="39"/>
      <c r="AW825" s="33">
        <v>45768</v>
      </c>
      <c r="AX825" s="39"/>
      <c r="AY825" s="33">
        <v>45775</v>
      </c>
      <c r="AZ825" s="39"/>
      <c r="BC825" s="28" t="s">
        <v>568</v>
      </c>
      <c r="BD825" s="5" t="s">
        <v>628</v>
      </c>
      <c r="BG825" s="33">
        <f>Table1[[#This Row],[OKTB Meeting
(Plan)]]</f>
        <v>45775</v>
      </c>
    </row>
    <row r="826" spans="1:59" ht="14.95" hidden="1" customHeight="1" x14ac:dyDescent="0.2">
      <c r="A826" s="3">
        <v>814</v>
      </c>
      <c r="B826" s="3" t="s">
        <v>562</v>
      </c>
      <c r="C826" s="9" t="s">
        <v>122</v>
      </c>
      <c r="D826" s="37" t="str">
        <f t="shared" si="12"/>
        <v>∞</v>
      </c>
      <c r="E826" s="5" t="s">
        <v>2102</v>
      </c>
      <c r="F826" s="5" t="s">
        <v>1890</v>
      </c>
      <c r="G826" s="5" t="s">
        <v>1888</v>
      </c>
      <c r="H826" s="5" t="s">
        <v>1249</v>
      </c>
      <c r="I826" s="5" t="s">
        <v>236</v>
      </c>
      <c r="J826" s="5" t="s">
        <v>546</v>
      </c>
      <c r="K826" s="5" t="s">
        <v>4</v>
      </c>
      <c r="M826" s="5" t="s">
        <v>237</v>
      </c>
      <c r="N826" s="5" t="s">
        <v>122</v>
      </c>
      <c r="Q826" s="5" t="s">
        <v>567</v>
      </c>
      <c r="R826" s="5">
        <v>1</v>
      </c>
      <c r="S826" s="5">
        <v>0.5</v>
      </c>
      <c r="T826" s="5" t="s">
        <v>23</v>
      </c>
      <c r="U826" s="5">
        <v>20</v>
      </c>
      <c r="V826" s="5">
        <v>0</v>
      </c>
      <c r="W826" s="33">
        <v>45761</v>
      </c>
      <c r="X826" s="41" t="s">
        <v>115</v>
      </c>
      <c r="Y826" s="41" t="s">
        <v>115</v>
      </c>
      <c r="Z826" s="33">
        <v>45789</v>
      </c>
      <c r="AA826" s="39"/>
      <c r="AB826" s="39"/>
      <c r="AC826" s="39"/>
      <c r="AD826" s="39"/>
      <c r="AE826" s="33">
        <v>45484</v>
      </c>
      <c r="AF826" s="39">
        <v>45470</v>
      </c>
      <c r="AG826" s="33">
        <v>45498</v>
      </c>
      <c r="AH826" s="39"/>
      <c r="AI826" s="33">
        <v>45604</v>
      </c>
      <c r="AJ826" s="39"/>
      <c r="AK826" s="33">
        <v>45643</v>
      </c>
      <c r="AL826" s="39"/>
      <c r="AM826" s="33">
        <v>45660</v>
      </c>
      <c r="AN826" s="39"/>
      <c r="AO826" s="33">
        <v>45667</v>
      </c>
      <c r="AP826" s="39"/>
      <c r="AQ826" s="33">
        <v>45691</v>
      </c>
      <c r="AR826" s="39"/>
      <c r="AS826" s="33">
        <v>45733</v>
      </c>
      <c r="AT826" s="39"/>
      <c r="AU826" s="33">
        <v>45747</v>
      </c>
      <c r="AV826" s="39"/>
      <c r="AW826" s="33">
        <v>45747</v>
      </c>
      <c r="AX826" s="39"/>
      <c r="AY826" s="33">
        <v>45754</v>
      </c>
      <c r="AZ826" s="39"/>
      <c r="BC826" s="28" t="s">
        <v>568</v>
      </c>
      <c r="BD826" s="5" t="s">
        <v>628</v>
      </c>
      <c r="BG826" s="33">
        <f>Table1[[#This Row],[OKTB Meeting
(Plan)]]</f>
        <v>45754</v>
      </c>
    </row>
    <row r="827" spans="1:59" ht="14.95" hidden="1" customHeight="1" x14ac:dyDescent="0.2">
      <c r="A827" s="3">
        <v>815</v>
      </c>
      <c r="B827" s="3" t="s">
        <v>562</v>
      </c>
      <c r="C827" s="9" t="s">
        <v>122</v>
      </c>
      <c r="D827" s="37" t="str">
        <f t="shared" si="12"/>
        <v>∞</v>
      </c>
      <c r="E827" s="5" t="s">
        <v>2101</v>
      </c>
      <c r="F827" s="5" t="s">
        <v>1889</v>
      </c>
      <c r="G827" s="5" t="s">
        <v>1888</v>
      </c>
      <c r="H827" s="5" t="s">
        <v>1250</v>
      </c>
      <c r="I827" s="5" t="s">
        <v>236</v>
      </c>
      <c r="J827" s="5" t="s">
        <v>546</v>
      </c>
      <c r="K827" s="5" t="s">
        <v>4</v>
      </c>
      <c r="M827" s="5" t="s">
        <v>237</v>
      </c>
      <c r="N827" s="5" t="s">
        <v>122</v>
      </c>
      <c r="Q827" s="5" t="s">
        <v>567</v>
      </c>
      <c r="R827" s="5">
        <v>1</v>
      </c>
      <c r="S827" s="5">
        <v>0.5</v>
      </c>
      <c r="T827" s="5" t="s">
        <v>23</v>
      </c>
      <c r="U827" s="5">
        <v>20</v>
      </c>
      <c r="V827" s="5">
        <v>0</v>
      </c>
      <c r="W827" s="33">
        <v>45740</v>
      </c>
      <c r="X827" s="41" t="s">
        <v>115</v>
      </c>
      <c r="Y827" s="41" t="s">
        <v>115</v>
      </c>
      <c r="Z827" s="33">
        <v>45768</v>
      </c>
      <c r="AA827" s="39"/>
      <c r="AB827" s="39"/>
      <c r="AC827" s="39"/>
      <c r="AD827" s="39"/>
      <c r="AE827" s="33">
        <v>45461</v>
      </c>
      <c r="AF827" s="39">
        <v>45470</v>
      </c>
      <c r="AG827" s="33">
        <v>45476</v>
      </c>
      <c r="AH827" s="39"/>
      <c r="AI827" s="33">
        <v>45583</v>
      </c>
      <c r="AJ827" s="39"/>
      <c r="AK827" s="33">
        <v>45618</v>
      </c>
      <c r="AL827" s="39"/>
      <c r="AM827" s="33">
        <v>45629</v>
      </c>
      <c r="AN827" s="39"/>
      <c r="AO827" s="33">
        <v>45636</v>
      </c>
      <c r="AP827" s="39"/>
      <c r="AQ827" s="33">
        <v>45667</v>
      </c>
      <c r="AR827" s="39"/>
      <c r="AS827" s="33">
        <v>45712</v>
      </c>
      <c r="AT827" s="39"/>
      <c r="AU827" s="33">
        <v>45726</v>
      </c>
      <c r="AV827" s="39"/>
      <c r="AW827" s="33">
        <v>45726</v>
      </c>
      <c r="AX827" s="39"/>
      <c r="AY827" s="33">
        <v>45733</v>
      </c>
      <c r="AZ827" s="39"/>
      <c r="BC827" s="28" t="s">
        <v>568</v>
      </c>
      <c r="BD827" s="5" t="s">
        <v>628</v>
      </c>
      <c r="BG827" s="33">
        <f>Table1[[#This Row],[OKTB Meeting
(Plan)]]</f>
        <v>45733</v>
      </c>
    </row>
    <row r="828" spans="1:59" ht="14.95" hidden="1" customHeight="1" x14ac:dyDescent="0.2">
      <c r="A828" s="3">
        <v>816</v>
      </c>
      <c r="B828" s="3" t="s">
        <v>893</v>
      </c>
      <c r="C828" s="9" t="s">
        <v>122</v>
      </c>
      <c r="D828" s="37" t="str">
        <f t="shared" si="12"/>
        <v>∞</v>
      </c>
      <c r="E828" s="5" t="s">
        <v>894</v>
      </c>
      <c r="F828" s="5" t="s">
        <v>1251</v>
      </c>
      <c r="H828" s="5" t="s">
        <v>1252</v>
      </c>
      <c r="I828" s="5" t="s">
        <v>293</v>
      </c>
      <c r="J828" s="5" t="s">
        <v>118</v>
      </c>
      <c r="K828" s="5" t="s">
        <v>4</v>
      </c>
      <c r="M828" s="5" t="s">
        <v>237</v>
      </c>
      <c r="N828" s="5" t="s">
        <v>1061</v>
      </c>
      <c r="Q828" s="5" t="s">
        <v>122</v>
      </c>
      <c r="R828" s="5">
        <v>2</v>
      </c>
      <c r="S828" s="5">
        <v>1</v>
      </c>
      <c r="T828" s="5" t="s">
        <v>17</v>
      </c>
      <c r="U828" s="5">
        <v>50</v>
      </c>
      <c r="V828" s="5">
        <v>20</v>
      </c>
      <c r="W828" s="33">
        <v>45866</v>
      </c>
      <c r="X828" s="41" t="s">
        <v>115</v>
      </c>
      <c r="Y828" s="41" t="s">
        <v>115</v>
      </c>
      <c r="Z828" s="33">
        <v>45909</v>
      </c>
      <c r="AA828" s="39"/>
      <c r="AB828" s="39"/>
      <c r="AC828" s="39"/>
      <c r="AD828" s="39"/>
      <c r="AE828" s="33">
        <v>45587</v>
      </c>
      <c r="AF828" s="39">
        <v>45086</v>
      </c>
      <c r="AG828" s="33" t="s">
        <v>112</v>
      </c>
      <c r="AH828" s="39"/>
      <c r="AI828" s="33">
        <v>45721</v>
      </c>
      <c r="AJ828" s="39"/>
      <c r="AK828" s="33" t="s">
        <v>112</v>
      </c>
      <c r="AL828" s="39"/>
      <c r="AM828" s="33">
        <v>45763</v>
      </c>
      <c r="AN828" s="33">
        <v>45320</v>
      </c>
      <c r="AO828" s="33">
        <v>45770</v>
      </c>
      <c r="AP828" s="39"/>
      <c r="AQ828" s="33">
        <v>45791</v>
      </c>
      <c r="AR828" s="39"/>
      <c r="AS828" s="33">
        <v>45835</v>
      </c>
      <c r="AT828" s="39"/>
      <c r="AU828" s="33">
        <v>45852</v>
      </c>
      <c r="AV828" s="39"/>
      <c r="AW828" s="33">
        <v>45852</v>
      </c>
      <c r="AX828" s="39"/>
      <c r="AY828" s="33">
        <v>45859</v>
      </c>
      <c r="AZ828" s="39"/>
      <c r="BC828" s="28" t="s">
        <v>897</v>
      </c>
      <c r="BD828" s="5"/>
      <c r="BG828" s="33">
        <f>Table1[[#This Row],[OKTB Meeting
(Plan)]]</f>
        <v>45859</v>
      </c>
    </row>
    <row r="829" spans="1:59" ht="14.95" hidden="1" customHeight="1" x14ac:dyDescent="0.2">
      <c r="A829" s="3">
        <v>817</v>
      </c>
      <c r="B829" s="3" t="s">
        <v>562</v>
      </c>
      <c r="C829" s="9" t="s">
        <v>122</v>
      </c>
      <c r="D829" s="37" t="str">
        <f t="shared" si="12"/>
        <v>∞</v>
      </c>
      <c r="E829" s="5" t="s">
        <v>2123</v>
      </c>
      <c r="F829" s="5" t="s">
        <v>1906</v>
      </c>
      <c r="G829" s="5" t="s">
        <v>1891</v>
      </c>
      <c r="H829" s="5" t="s">
        <v>1254</v>
      </c>
      <c r="I829" s="5" t="s">
        <v>236</v>
      </c>
      <c r="J829" s="5" t="s">
        <v>546</v>
      </c>
      <c r="K829" s="5" t="s">
        <v>4</v>
      </c>
      <c r="M829" s="5" t="s">
        <v>237</v>
      </c>
      <c r="N829" s="5" t="s">
        <v>122</v>
      </c>
      <c r="Q829" s="5" t="s">
        <v>567</v>
      </c>
      <c r="R829" s="5">
        <v>1</v>
      </c>
      <c r="S829" s="5">
        <v>1</v>
      </c>
      <c r="T829" s="5" t="s">
        <v>23</v>
      </c>
      <c r="U829" s="5">
        <v>20</v>
      </c>
      <c r="V829" s="5">
        <v>0</v>
      </c>
      <c r="W829" s="33">
        <v>45698</v>
      </c>
      <c r="X829" s="41" t="s">
        <v>115</v>
      </c>
      <c r="Y829" s="41" t="s">
        <v>115</v>
      </c>
      <c r="Z829" s="33">
        <v>45726</v>
      </c>
      <c r="AA829" s="39"/>
      <c r="AB829" s="39"/>
      <c r="AC829" s="39"/>
      <c r="AD829" s="39"/>
      <c r="AE829" s="33">
        <v>45418</v>
      </c>
      <c r="AF829" s="39"/>
      <c r="AG829" s="33">
        <v>45432</v>
      </c>
      <c r="AH829" s="39"/>
      <c r="AI829" s="33">
        <v>45541</v>
      </c>
      <c r="AJ829" s="39"/>
      <c r="AK829" s="33">
        <v>45576</v>
      </c>
      <c r="AL829" s="39"/>
      <c r="AM829" s="33">
        <v>45583</v>
      </c>
      <c r="AN829" s="39"/>
      <c r="AO829" s="33">
        <v>45590</v>
      </c>
      <c r="AP829" s="39"/>
      <c r="AQ829" s="33">
        <v>45611</v>
      </c>
      <c r="AR829" s="39"/>
      <c r="AS829" s="33">
        <v>45667</v>
      </c>
      <c r="AT829" s="39"/>
      <c r="AU829" s="33">
        <v>45684</v>
      </c>
      <c r="AV829" s="39"/>
      <c r="AW829" s="33">
        <v>45684</v>
      </c>
      <c r="AX829" s="39"/>
      <c r="AY829" s="33">
        <v>45691</v>
      </c>
      <c r="AZ829" s="39"/>
      <c r="BC829" s="28" t="s">
        <v>568</v>
      </c>
      <c r="BD829" s="5" t="s">
        <v>628</v>
      </c>
      <c r="BG829" s="33">
        <f>Table1[[#This Row],[OKTB Meeting
(Plan)]]</f>
        <v>45691</v>
      </c>
    </row>
    <row r="830" spans="1:59" ht="14.95" hidden="1" customHeight="1" x14ac:dyDescent="0.2">
      <c r="A830" s="3">
        <v>818</v>
      </c>
      <c r="B830" s="3" t="s">
        <v>562</v>
      </c>
      <c r="C830" s="9" t="s">
        <v>122</v>
      </c>
      <c r="D830" s="37" t="str">
        <f t="shared" si="12"/>
        <v>∞</v>
      </c>
      <c r="E830" s="5" t="s">
        <v>2099</v>
      </c>
      <c r="F830" s="5" t="s">
        <v>1905</v>
      </c>
      <c r="G830" s="5" t="s">
        <v>1904</v>
      </c>
      <c r="H830" s="5" t="s">
        <v>1255</v>
      </c>
      <c r="I830" s="5" t="s">
        <v>236</v>
      </c>
      <c r="J830" s="5" t="s">
        <v>546</v>
      </c>
      <c r="K830" s="5" t="s">
        <v>4</v>
      </c>
      <c r="L830" s="28"/>
      <c r="M830" s="5" t="s">
        <v>237</v>
      </c>
      <c r="N830" s="5" t="s">
        <v>122</v>
      </c>
      <c r="Q830" s="5" t="s">
        <v>567</v>
      </c>
      <c r="R830" s="5">
        <v>1</v>
      </c>
      <c r="S830" s="5">
        <v>1</v>
      </c>
      <c r="T830" s="5" t="s">
        <v>23</v>
      </c>
      <c r="U830" s="5">
        <v>20</v>
      </c>
      <c r="V830" s="5">
        <v>0</v>
      </c>
      <c r="W830" s="33">
        <v>45698</v>
      </c>
      <c r="X830" s="41" t="s">
        <v>115</v>
      </c>
      <c r="Y830" s="41" t="s">
        <v>115</v>
      </c>
      <c r="Z830" s="33">
        <v>45726</v>
      </c>
      <c r="AA830" s="39"/>
      <c r="AB830" s="39"/>
      <c r="AC830" s="39"/>
      <c r="AD830" s="39"/>
      <c r="AE830" s="33">
        <v>45418</v>
      </c>
      <c r="AF830" s="39"/>
      <c r="AG830" s="33">
        <v>45432</v>
      </c>
      <c r="AH830" s="39"/>
      <c r="AI830" s="33">
        <v>45541</v>
      </c>
      <c r="AJ830" s="39"/>
      <c r="AK830" s="33">
        <v>45576</v>
      </c>
      <c r="AL830" s="39"/>
      <c r="AM830" s="33">
        <v>45583</v>
      </c>
      <c r="AN830" s="39"/>
      <c r="AO830" s="33">
        <v>45590</v>
      </c>
      <c r="AP830" s="39"/>
      <c r="AQ830" s="33">
        <v>45611</v>
      </c>
      <c r="AR830" s="39"/>
      <c r="AS830" s="33">
        <v>45667</v>
      </c>
      <c r="AT830" s="39"/>
      <c r="AU830" s="33">
        <v>45684</v>
      </c>
      <c r="AV830" s="39"/>
      <c r="AW830" s="33">
        <v>45684</v>
      </c>
      <c r="AX830" s="39"/>
      <c r="AY830" s="33">
        <v>45691</v>
      </c>
      <c r="AZ830" s="39"/>
      <c r="BC830" s="28" t="s">
        <v>568</v>
      </c>
      <c r="BD830" s="5" t="s">
        <v>628</v>
      </c>
      <c r="BG830" s="33">
        <f>Table1[[#This Row],[OKTB Meeting
(Plan)]]</f>
        <v>45691</v>
      </c>
    </row>
    <row r="831" spans="1:59" ht="14.95" hidden="1" customHeight="1" x14ac:dyDescent="0.2">
      <c r="A831" s="3">
        <v>819</v>
      </c>
      <c r="B831" s="3" t="s">
        <v>562</v>
      </c>
      <c r="C831" s="9" t="s">
        <v>122</v>
      </c>
      <c r="D831" s="37" t="str">
        <f t="shared" si="12"/>
        <v>∞</v>
      </c>
      <c r="E831" s="5" t="s">
        <v>2107</v>
      </c>
      <c r="F831" s="5" t="s">
        <v>1925</v>
      </c>
      <c r="G831" s="5" t="s">
        <v>1920</v>
      </c>
      <c r="H831" s="5" t="s">
        <v>1256</v>
      </c>
      <c r="I831" s="5" t="s">
        <v>236</v>
      </c>
      <c r="J831" s="5" t="s">
        <v>546</v>
      </c>
      <c r="K831" s="5" t="s">
        <v>4</v>
      </c>
      <c r="L831" s="28"/>
      <c r="M831" s="5" t="s">
        <v>237</v>
      </c>
      <c r="N831" s="5" t="s">
        <v>122</v>
      </c>
      <c r="Q831" s="5" t="s">
        <v>567</v>
      </c>
      <c r="R831" s="5">
        <v>1</v>
      </c>
      <c r="S831" s="5">
        <v>1</v>
      </c>
      <c r="T831" s="5" t="s">
        <v>23</v>
      </c>
      <c r="U831" s="5">
        <v>20</v>
      </c>
      <c r="V831" s="5">
        <v>0</v>
      </c>
      <c r="W831" s="33">
        <v>45859</v>
      </c>
      <c r="X831" s="41" t="s">
        <v>115</v>
      </c>
      <c r="Y831" s="41" t="s">
        <v>115</v>
      </c>
      <c r="Z831" s="33">
        <v>45880</v>
      </c>
      <c r="AA831" s="39"/>
      <c r="AB831" s="39"/>
      <c r="AC831" s="39"/>
      <c r="AD831" s="39"/>
      <c r="AE831" s="33">
        <v>45580</v>
      </c>
      <c r="AF831" s="39"/>
      <c r="AG831" s="33">
        <v>45594</v>
      </c>
      <c r="AH831" s="39"/>
      <c r="AI831" s="33">
        <v>45714</v>
      </c>
      <c r="AJ831" s="39"/>
      <c r="AK831" s="33">
        <v>45749</v>
      </c>
      <c r="AL831" s="39"/>
      <c r="AM831" s="33">
        <v>45756</v>
      </c>
      <c r="AN831" s="39"/>
      <c r="AO831" s="33">
        <v>45763</v>
      </c>
      <c r="AP831" s="39"/>
      <c r="AQ831" s="33">
        <v>45784</v>
      </c>
      <c r="AR831" s="39"/>
      <c r="AS831" s="33">
        <v>45828</v>
      </c>
      <c r="AT831" s="39"/>
      <c r="AU831" s="33">
        <v>45845</v>
      </c>
      <c r="AV831" s="39"/>
      <c r="AW831" s="33">
        <v>45845</v>
      </c>
      <c r="AX831" s="39"/>
      <c r="AY831" s="33">
        <v>45852</v>
      </c>
      <c r="AZ831" s="39"/>
      <c r="BC831" s="28" t="s">
        <v>568</v>
      </c>
      <c r="BD831" s="5" t="s">
        <v>628</v>
      </c>
      <c r="BG831" s="33">
        <f>Table1[[#This Row],[OKTB Meeting
(Plan)]]</f>
        <v>45852</v>
      </c>
    </row>
    <row r="832" spans="1:59" ht="14.95" hidden="1" customHeight="1" x14ac:dyDescent="0.2">
      <c r="A832" s="3">
        <v>820</v>
      </c>
      <c r="B832" s="3" t="s">
        <v>562</v>
      </c>
      <c r="C832" s="9" t="s">
        <v>122</v>
      </c>
      <c r="D832" s="37" t="str">
        <f t="shared" si="12"/>
        <v>∞</v>
      </c>
      <c r="E832" s="5" t="s">
        <v>2124</v>
      </c>
      <c r="F832" s="5" t="s">
        <v>1994</v>
      </c>
      <c r="G832" s="5" t="s">
        <v>1898</v>
      </c>
      <c r="H832" s="5" t="s">
        <v>1257</v>
      </c>
      <c r="I832" s="5" t="s">
        <v>236</v>
      </c>
      <c r="J832" s="5" t="s">
        <v>546</v>
      </c>
      <c r="K832" s="5" t="s">
        <v>4</v>
      </c>
      <c r="M832" s="5" t="s">
        <v>237</v>
      </c>
      <c r="N832" s="5" t="s">
        <v>122</v>
      </c>
      <c r="Q832" s="5" t="s">
        <v>567</v>
      </c>
      <c r="R832" s="5">
        <v>1</v>
      </c>
      <c r="S832" s="5">
        <v>0.5</v>
      </c>
      <c r="T832" s="5" t="s">
        <v>23</v>
      </c>
      <c r="U832" s="5">
        <v>15</v>
      </c>
      <c r="V832" s="5">
        <v>0</v>
      </c>
      <c r="W832" s="33">
        <v>45618</v>
      </c>
      <c r="X832" s="41" t="s">
        <v>115</v>
      </c>
      <c r="Y832" s="41" t="s">
        <v>115</v>
      </c>
      <c r="Z832" s="33">
        <v>45643</v>
      </c>
      <c r="AA832" s="39"/>
      <c r="AB832" s="39"/>
      <c r="AC832" s="39"/>
      <c r="AD832" s="39"/>
      <c r="AE832" s="33">
        <v>45355</v>
      </c>
      <c r="AF832" s="39"/>
      <c r="AG832" s="33">
        <v>45369</v>
      </c>
      <c r="AH832" s="39"/>
      <c r="AI832" s="33">
        <v>45476</v>
      </c>
      <c r="AJ832" s="39"/>
      <c r="AK832" s="33">
        <v>45512</v>
      </c>
      <c r="AL832" s="39"/>
      <c r="AM832" s="33">
        <v>45519</v>
      </c>
      <c r="AN832" s="39"/>
      <c r="AO832" s="33">
        <v>45526</v>
      </c>
      <c r="AP832" s="39"/>
      <c r="AQ832" s="33">
        <v>45548</v>
      </c>
      <c r="AR832" s="39"/>
      <c r="AS832" s="33">
        <v>45590</v>
      </c>
      <c r="AT832" s="39"/>
      <c r="AU832" s="33">
        <v>45604</v>
      </c>
      <c r="AV832" s="39"/>
      <c r="AW832" s="33">
        <v>45604</v>
      </c>
      <c r="AX832" s="39"/>
      <c r="AY832" s="33">
        <v>45611</v>
      </c>
      <c r="AZ832" s="39"/>
      <c r="BC832" s="28" t="s">
        <v>568</v>
      </c>
      <c r="BD832" s="5" t="s">
        <v>628</v>
      </c>
      <c r="BG832" s="33">
        <f>Table1[[#This Row],[OKTB Meeting
(Plan)]]</f>
        <v>45611</v>
      </c>
    </row>
    <row r="833" spans="1:59" ht="14.95" hidden="1" customHeight="1" x14ac:dyDescent="0.2">
      <c r="A833" s="3">
        <v>821</v>
      </c>
      <c r="B833" s="3" t="s">
        <v>562</v>
      </c>
      <c r="C833" s="9" t="s">
        <v>122</v>
      </c>
      <c r="D833" s="37" t="str">
        <f t="shared" si="12"/>
        <v>∞</v>
      </c>
      <c r="E833" s="5" t="s">
        <v>2108</v>
      </c>
      <c r="F833" s="5" t="s">
        <v>1897</v>
      </c>
      <c r="G833" s="5" t="s">
        <v>1896</v>
      </c>
      <c r="H833" s="5" t="s">
        <v>1258</v>
      </c>
      <c r="I833" s="5" t="s">
        <v>236</v>
      </c>
      <c r="J833" s="5" t="s">
        <v>546</v>
      </c>
      <c r="K833" s="5" t="s">
        <v>4</v>
      </c>
      <c r="M833" s="5" t="s">
        <v>237</v>
      </c>
      <c r="N833" s="5" t="s">
        <v>122</v>
      </c>
      <c r="Q833" s="5" t="s">
        <v>567</v>
      </c>
      <c r="R833" s="5">
        <v>1</v>
      </c>
      <c r="S833" s="5">
        <v>0.5</v>
      </c>
      <c r="T833" s="5" t="s">
        <v>23</v>
      </c>
      <c r="U833" s="5">
        <v>20</v>
      </c>
      <c r="V833" s="5">
        <v>0</v>
      </c>
      <c r="W833" s="33">
        <v>45873</v>
      </c>
      <c r="X833" s="41" t="s">
        <v>115</v>
      </c>
      <c r="Y833" s="41" t="s">
        <v>115</v>
      </c>
      <c r="Z833" s="33">
        <v>45902</v>
      </c>
      <c r="AA833" s="39"/>
      <c r="AB833" s="39"/>
      <c r="AC833" s="39"/>
      <c r="AD833" s="39"/>
      <c r="AE833" s="33">
        <v>45594</v>
      </c>
      <c r="AF833" s="39"/>
      <c r="AG833" s="33">
        <v>45608</v>
      </c>
      <c r="AH833" s="39"/>
      <c r="AI833" s="33">
        <v>45728</v>
      </c>
      <c r="AJ833" s="39"/>
      <c r="AK833" s="33">
        <v>45763</v>
      </c>
      <c r="AL833" s="39"/>
      <c r="AM833" s="33">
        <v>45770</v>
      </c>
      <c r="AN833" s="39"/>
      <c r="AO833" s="33">
        <v>45777</v>
      </c>
      <c r="AP833" s="39"/>
      <c r="AQ833" s="33">
        <v>45798</v>
      </c>
      <c r="AR833" s="39"/>
      <c r="AS833" s="33">
        <v>45845</v>
      </c>
      <c r="AT833" s="39"/>
      <c r="AU833" s="33">
        <v>45859</v>
      </c>
      <c r="AV833" s="39"/>
      <c r="AW833" s="33">
        <v>45859</v>
      </c>
      <c r="AX833" s="39"/>
      <c r="AY833" s="33">
        <v>45866</v>
      </c>
      <c r="AZ833" s="39"/>
      <c r="BC833" s="28" t="s">
        <v>568</v>
      </c>
      <c r="BD833" s="5" t="s">
        <v>628</v>
      </c>
      <c r="BG833" s="33">
        <f>Table1[[#This Row],[OKTB Meeting
(Plan)]]</f>
        <v>45866</v>
      </c>
    </row>
    <row r="834" spans="1:59" ht="14.95" hidden="1" customHeight="1" x14ac:dyDescent="0.2">
      <c r="A834" s="3">
        <v>822</v>
      </c>
      <c r="B834" s="3" t="s">
        <v>562</v>
      </c>
      <c r="C834" s="9" t="s">
        <v>122</v>
      </c>
      <c r="D834" s="37" t="str">
        <f t="shared" si="12"/>
        <v>∞</v>
      </c>
      <c r="E834" s="5" t="s">
        <v>2122</v>
      </c>
      <c r="F834" s="5" t="s">
        <v>1903</v>
      </c>
      <c r="G834" s="5" t="s">
        <v>1902</v>
      </c>
      <c r="H834" s="5" t="s">
        <v>1259</v>
      </c>
      <c r="I834" s="5" t="s">
        <v>236</v>
      </c>
      <c r="J834" s="5" t="s">
        <v>546</v>
      </c>
      <c r="K834" s="5" t="s">
        <v>4</v>
      </c>
      <c r="M834" s="5" t="s">
        <v>237</v>
      </c>
      <c r="N834" s="5" t="s">
        <v>122</v>
      </c>
      <c r="Q834" s="5" t="s">
        <v>567</v>
      </c>
      <c r="R834" s="5">
        <v>1</v>
      </c>
      <c r="S834" s="5">
        <v>0.5</v>
      </c>
      <c r="T834" s="5" t="s">
        <v>23</v>
      </c>
      <c r="U834" s="5">
        <v>10</v>
      </c>
      <c r="V834" s="5">
        <v>0</v>
      </c>
      <c r="W834" s="33">
        <v>45565</v>
      </c>
      <c r="X834" s="41" t="s">
        <v>115</v>
      </c>
      <c r="Y834" s="41" t="s">
        <v>115</v>
      </c>
      <c r="Z834" s="33">
        <v>45579</v>
      </c>
      <c r="AA834" s="39"/>
      <c r="AB834" s="39"/>
      <c r="AC834" s="39"/>
      <c r="AD834" s="39"/>
      <c r="AE834" s="33">
        <v>45299</v>
      </c>
      <c r="AF834" s="39">
        <v>45483</v>
      </c>
      <c r="AG834" s="33">
        <v>45314</v>
      </c>
      <c r="AH834" s="39"/>
      <c r="AI834" s="33">
        <v>45419</v>
      </c>
      <c r="AJ834" s="39"/>
      <c r="AK834" s="33">
        <v>45455</v>
      </c>
      <c r="AL834" s="39"/>
      <c r="AM834" s="33">
        <v>45463</v>
      </c>
      <c r="AN834" s="39"/>
      <c r="AO834" s="33">
        <v>45470</v>
      </c>
      <c r="AP834" s="39"/>
      <c r="AQ834" s="33">
        <v>45492</v>
      </c>
      <c r="AR834" s="39"/>
      <c r="AS834" s="33">
        <v>45534</v>
      </c>
      <c r="AT834" s="39"/>
      <c r="AU834" s="33">
        <v>45551</v>
      </c>
      <c r="AV834" s="39"/>
      <c r="AW834" s="33">
        <v>45551</v>
      </c>
      <c r="AX834" s="39"/>
      <c r="AY834" s="33">
        <v>45558</v>
      </c>
      <c r="AZ834" s="39"/>
      <c r="BC834" s="28" t="s">
        <v>568</v>
      </c>
      <c r="BD834" s="5" t="s">
        <v>628</v>
      </c>
      <c r="BG834" s="33">
        <f>Table1[[#This Row],[OKTB Meeting
(Plan)]]</f>
        <v>45558</v>
      </c>
    </row>
    <row r="835" spans="1:59" ht="14.95" hidden="1" customHeight="1" x14ac:dyDescent="0.2">
      <c r="A835" s="3">
        <v>823</v>
      </c>
      <c r="B835" s="3" t="s">
        <v>562</v>
      </c>
      <c r="C835" s="9" t="s">
        <v>122</v>
      </c>
      <c r="D835" s="37" t="str">
        <f t="shared" si="12"/>
        <v>∞</v>
      </c>
      <c r="E835" s="5" t="s">
        <v>2124</v>
      </c>
      <c r="F835" s="5" t="s">
        <v>1993</v>
      </c>
      <c r="G835" s="5" t="s">
        <v>1898</v>
      </c>
      <c r="H835" s="5" t="s">
        <v>1260</v>
      </c>
      <c r="I835" s="5" t="s">
        <v>236</v>
      </c>
      <c r="J835" s="5" t="s">
        <v>546</v>
      </c>
      <c r="K835" s="5" t="s">
        <v>4</v>
      </c>
      <c r="M835" s="5" t="s">
        <v>237</v>
      </c>
      <c r="N835" s="5" t="s">
        <v>122</v>
      </c>
      <c r="Q835" s="5" t="s">
        <v>567</v>
      </c>
      <c r="R835" s="5">
        <v>1</v>
      </c>
      <c r="S835" s="5">
        <v>0.5</v>
      </c>
      <c r="T835" s="5" t="s">
        <v>23</v>
      </c>
      <c r="U835" s="5">
        <v>15</v>
      </c>
      <c r="V835" s="5">
        <v>0</v>
      </c>
      <c r="W835" s="33">
        <v>45618</v>
      </c>
      <c r="X835" s="41" t="s">
        <v>115</v>
      </c>
      <c r="Y835" s="41" t="s">
        <v>115</v>
      </c>
      <c r="Z835" s="33">
        <v>45643</v>
      </c>
      <c r="AA835" s="39"/>
      <c r="AB835" s="39"/>
      <c r="AC835" s="39"/>
      <c r="AD835" s="39"/>
      <c r="AE835" s="33">
        <v>45355</v>
      </c>
      <c r="AF835" s="39"/>
      <c r="AG835" s="33">
        <v>45369</v>
      </c>
      <c r="AH835" s="39"/>
      <c r="AI835" s="33">
        <v>45476</v>
      </c>
      <c r="AJ835" s="39"/>
      <c r="AK835" s="33">
        <v>45512</v>
      </c>
      <c r="AL835" s="39"/>
      <c r="AM835" s="33">
        <v>45519</v>
      </c>
      <c r="AN835" s="39"/>
      <c r="AO835" s="33">
        <v>45526</v>
      </c>
      <c r="AP835" s="39"/>
      <c r="AQ835" s="33">
        <v>45548</v>
      </c>
      <c r="AR835" s="39"/>
      <c r="AS835" s="33">
        <v>45590</v>
      </c>
      <c r="AT835" s="39"/>
      <c r="AU835" s="33">
        <v>45604</v>
      </c>
      <c r="AV835" s="39"/>
      <c r="AW835" s="33">
        <v>45604</v>
      </c>
      <c r="AX835" s="39"/>
      <c r="AY835" s="33">
        <v>45611</v>
      </c>
      <c r="AZ835" s="39"/>
      <c r="BC835" s="28" t="s">
        <v>568</v>
      </c>
      <c r="BD835" s="5" t="s">
        <v>628</v>
      </c>
      <c r="BG835" s="33">
        <f>Table1[[#This Row],[OKTB Meeting
(Plan)]]</f>
        <v>45611</v>
      </c>
    </row>
    <row r="836" spans="1:59" ht="14.95" hidden="1" customHeight="1" x14ac:dyDescent="0.2">
      <c r="A836" s="3">
        <v>824</v>
      </c>
      <c r="B836" s="3" t="s">
        <v>562</v>
      </c>
      <c r="C836" s="9" t="s">
        <v>122</v>
      </c>
      <c r="D836" s="37" t="str">
        <f t="shared" si="12"/>
        <v>∞</v>
      </c>
      <c r="E836" s="5" t="s">
        <v>2123</v>
      </c>
      <c r="F836" s="5" t="s">
        <v>1988</v>
      </c>
      <c r="G836" s="5" t="s">
        <v>1891</v>
      </c>
      <c r="H836" s="5" t="s">
        <v>1261</v>
      </c>
      <c r="I836" s="5" t="s">
        <v>236</v>
      </c>
      <c r="J836" s="5" t="s">
        <v>546</v>
      </c>
      <c r="K836" s="5" t="s">
        <v>4</v>
      </c>
      <c r="M836" s="5" t="s">
        <v>237</v>
      </c>
      <c r="N836" s="5" t="s">
        <v>122</v>
      </c>
      <c r="Q836" s="5" t="s">
        <v>567</v>
      </c>
      <c r="R836" s="5">
        <v>1</v>
      </c>
      <c r="S836" s="5">
        <v>0.5</v>
      </c>
      <c r="T836" s="5" t="s">
        <v>23</v>
      </c>
      <c r="U836" s="5">
        <v>50</v>
      </c>
      <c r="V836" s="5">
        <v>0</v>
      </c>
      <c r="W836" s="33">
        <v>45684</v>
      </c>
      <c r="X836" s="41" t="s">
        <v>115</v>
      </c>
      <c r="Y836" s="41" t="s">
        <v>115</v>
      </c>
      <c r="Z836" s="33">
        <v>45754</v>
      </c>
      <c r="AA836" s="39"/>
      <c r="AB836" s="39"/>
      <c r="AC836" s="39"/>
      <c r="AD836" s="39"/>
      <c r="AE836" s="33">
        <v>45404</v>
      </c>
      <c r="AF836" s="39"/>
      <c r="AG836" s="33">
        <v>45418</v>
      </c>
      <c r="AH836" s="39"/>
      <c r="AI836" s="33">
        <v>45526</v>
      </c>
      <c r="AJ836" s="39"/>
      <c r="AK836" s="33">
        <v>45562</v>
      </c>
      <c r="AL836" s="39"/>
      <c r="AM836" s="33">
        <v>45569</v>
      </c>
      <c r="AN836" s="39"/>
      <c r="AO836" s="33">
        <v>45576</v>
      </c>
      <c r="AP836" s="39"/>
      <c r="AQ836" s="33">
        <v>45597</v>
      </c>
      <c r="AR836" s="39"/>
      <c r="AS836" s="33">
        <v>45643</v>
      </c>
      <c r="AT836" s="39"/>
      <c r="AU836" s="33">
        <v>45667</v>
      </c>
      <c r="AV836" s="39"/>
      <c r="AW836" s="33">
        <v>45667</v>
      </c>
      <c r="AX836" s="39"/>
      <c r="AY836" s="33">
        <v>45674</v>
      </c>
      <c r="AZ836" s="39"/>
      <c r="BC836" s="28" t="s">
        <v>568</v>
      </c>
      <c r="BD836" s="5" t="s">
        <v>628</v>
      </c>
      <c r="BG836" s="33">
        <f>Table1[[#This Row],[OKTB Meeting
(Plan)]]</f>
        <v>45674</v>
      </c>
    </row>
    <row r="837" spans="1:59" ht="14.95" hidden="1" customHeight="1" x14ac:dyDescent="0.2">
      <c r="A837" s="3">
        <v>825</v>
      </c>
      <c r="B837" s="3" t="s">
        <v>562</v>
      </c>
      <c r="C837" s="9" t="s">
        <v>122</v>
      </c>
      <c r="D837" s="37" t="str">
        <f t="shared" si="12"/>
        <v>∞</v>
      </c>
      <c r="E837" s="5" t="s">
        <v>2110</v>
      </c>
      <c r="F837" s="5" t="s">
        <v>1900</v>
      </c>
      <c r="G837" s="5" t="s">
        <v>1899</v>
      </c>
      <c r="H837" s="5" t="s">
        <v>1264</v>
      </c>
      <c r="I837" s="5" t="s">
        <v>236</v>
      </c>
      <c r="J837" s="5" t="s">
        <v>546</v>
      </c>
      <c r="K837" s="5" t="s">
        <v>4</v>
      </c>
      <c r="L837" s="28"/>
      <c r="M837" s="5" t="s">
        <v>237</v>
      </c>
      <c r="N837" s="5" t="s">
        <v>122</v>
      </c>
      <c r="Q837" s="5" t="s">
        <v>567</v>
      </c>
      <c r="R837" s="5">
        <v>1</v>
      </c>
      <c r="S837" s="5">
        <v>0.5</v>
      </c>
      <c r="T837" s="5" t="s">
        <v>23</v>
      </c>
      <c r="U837" s="5">
        <v>20</v>
      </c>
      <c r="V837" s="5">
        <v>0</v>
      </c>
      <c r="W837" s="33">
        <v>45887</v>
      </c>
      <c r="X837" s="41" t="s">
        <v>115</v>
      </c>
      <c r="Y837" s="41" t="s">
        <v>115</v>
      </c>
      <c r="Z837" s="33">
        <v>45916</v>
      </c>
      <c r="AA837" s="39"/>
      <c r="AB837" s="39"/>
      <c r="AC837" s="39"/>
      <c r="AD837" s="39"/>
      <c r="AE837" s="33">
        <v>45608</v>
      </c>
      <c r="AF837" s="39"/>
      <c r="AG837" s="33">
        <v>45622</v>
      </c>
      <c r="AH837" s="39"/>
      <c r="AI837" s="33">
        <v>45742</v>
      </c>
      <c r="AJ837" s="39"/>
      <c r="AK837" s="33">
        <v>45777</v>
      </c>
      <c r="AL837" s="39"/>
      <c r="AM837" s="33">
        <v>45784</v>
      </c>
      <c r="AN837" s="39"/>
      <c r="AO837" s="33">
        <v>45791</v>
      </c>
      <c r="AP837" s="39"/>
      <c r="AQ837" s="33">
        <v>45813</v>
      </c>
      <c r="AR837" s="39"/>
      <c r="AS837" s="33">
        <v>45859</v>
      </c>
      <c r="AT837" s="39"/>
      <c r="AU837" s="33">
        <v>45873</v>
      </c>
      <c r="AV837" s="39"/>
      <c r="AW837" s="33">
        <v>45873</v>
      </c>
      <c r="AX837" s="39"/>
      <c r="AY837" s="33">
        <v>45880</v>
      </c>
      <c r="AZ837" s="39"/>
      <c r="BC837" s="28" t="s">
        <v>568</v>
      </c>
      <c r="BD837" s="5" t="s">
        <v>628</v>
      </c>
      <c r="BG837" s="33">
        <f>Table1[[#This Row],[OKTB Meeting
(Plan)]]</f>
        <v>45880</v>
      </c>
    </row>
    <row r="838" spans="1:59" ht="14.95" hidden="1" customHeight="1" x14ac:dyDescent="0.2">
      <c r="A838" s="3">
        <v>826</v>
      </c>
      <c r="B838" s="3" t="s">
        <v>562</v>
      </c>
      <c r="C838" s="9" t="s">
        <v>122</v>
      </c>
      <c r="D838" s="37" t="str">
        <f t="shared" si="12"/>
        <v>∞</v>
      </c>
      <c r="E838" s="5" t="s">
        <v>2110</v>
      </c>
      <c r="F838" s="5" t="s">
        <v>1901</v>
      </c>
      <c r="G838" s="5" t="s">
        <v>1899</v>
      </c>
      <c r="H838" s="5" t="s">
        <v>1265</v>
      </c>
      <c r="I838" s="5" t="s">
        <v>236</v>
      </c>
      <c r="J838" s="5" t="s">
        <v>546</v>
      </c>
      <c r="K838" s="5" t="s">
        <v>4</v>
      </c>
      <c r="M838" s="5" t="s">
        <v>237</v>
      </c>
      <c r="N838" s="5" t="s">
        <v>122</v>
      </c>
      <c r="Q838" s="5" t="s">
        <v>567</v>
      </c>
      <c r="R838" s="5">
        <v>1</v>
      </c>
      <c r="S838" s="5">
        <v>0.5</v>
      </c>
      <c r="T838" s="5" t="s">
        <v>23</v>
      </c>
      <c r="U838" s="5">
        <v>20</v>
      </c>
      <c r="V838" s="5">
        <v>0</v>
      </c>
      <c r="W838" s="33">
        <v>45887</v>
      </c>
      <c r="X838" s="41" t="s">
        <v>115</v>
      </c>
      <c r="Y838" s="41" t="s">
        <v>115</v>
      </c>
      <c r="Z838" s="33">
        <v>45916</v>
      </c>
      <c r="AA838" s="39"/>
      <c r="AB838" s="39"/>
      <c r="AC838" s="39"/>
      <c r="AD838" s="39"/>
      <c r="AE838" s="33">
        <v>45608</v>
      </c>
      <c r="AF838" s="39"/>
      <c r="AG838" s="33">
        <v>45622</v>
      </c>
      <c r="AH838" s="39"/>
      <c r="AI838" s="33">
        <v>45742</v>
      </c>
      <c r="AJ838" s="39"/>
      <c r="AK838" s="33">
        <v>45777</v>
      </c>
      <c r="AL838" s="39"/>
      <c r="AM838" s="33">
        <v>45784</v>
      </c>
      <c r="AN838" s="39"/>
      <c r="AO838" s="33">
        <v>45791</v>
      </c>
      <c r="AP838" s="39"/>
      <c r="AQ838" s="33">
        <v>45813</v>
      </c>
      <c r="AR838" s="39"/>
      <c r="AS838" s="33">
        <v>45859</v>
      </c>
      <c r="AT838" s="39"/>
      <c r="AU838" s="33">
        <v>45873</v>
      </c>
      <c r="AV838" s="39"/>
      <c r="AW838" s="33">
        <v>45873</v>
      </c>
      <c r="AX838" s="39"/>
      <c r="AY838" s="33">
        <v>45880</v>
      </c>
      <c r="AZ838" s="39"/>
      <c r="BC838" s="28" t="s">
        <v>568</v>
      </c>
      <c r="BD838" s="5" t="s">
        <v>628</v>
      </c>
      <c r="BG838" s="33">
        <f>Table1[[#This Row],[OKTB Meeting
(Plan)]]</f>
        <v>45880</v>
      </c>
    </row>
    <row r="839" spans="1:59" ht="14.95" hidden="1" customHeight="1" x14ac:dyDescent="0.2">
      <c r="A839" s="3">
        <v>827</v>
      </c>
      <c r="B839" s="3" t="s">
        <v>562</v>
      </c>
      <c r="C839" s="9" t="s">
        <v>122</v>
      </c>
      <c r="D839" s="37" t="str">
        <f t="shared" si="12"/>
        <v>∞</v>
      </c>
      <c r="E839" s="5" t="s">
        <v>2123</v>
      </c>
      <c r="F839" s="5" t="s">
        <v>1988</v>
      </c>
      <c r="G839" s="5" t="s">
        <v>1891</v>
      </c>
      <c r="H839" s="5" t="s">
        <v>1266</v>
      </c>
      <c r="I839" s="5" t="s">
        <v>236</v>
      </c>
      <c r="J839" s="5" t="s">
        <v>546</v>
      </c>
      <c r="K839" s="5" t="s">
        <v>4</v>
      </c>
      <c r="M839" s="5" t="s">
        <v>237</v>
      </c>
      <c r="N839" s="5" t="s">
        <v>122</v>
      </c>
      <c r="Q839" s="5" t="s">
        <v>567</v>
      </c>
      <c r="R839" s="5">
        <v>1</v>
      </c>
      <c r="S839" s="5">
        <v>0.5</v>
      </c>
      <c r="T839" s="5" t="s">
        <v>23</v>
      </c>
      <c r="U839" s="5">
        <v>50</v>
      </c>
      <c r="V839" s="5">
        <v>0</v>
      </c>
      <c r="W839" s="33">
        <v>45677</v>
      </c>
      <c r="X839" s="41" t="s">
        <v>115</v>
      </c>
      <c r="Y839" s="41" t="s">
        <v>115</v>
      </c>
      <c r="Z839" s="33">
        <v>45747</v>
      </c>
      <c r="AA839" s="39"/>
      <c r="AB839" s="39"/>
      <c r="AC839" s="39"/>
      <c r="AD839" s="39"/>
      <c r="AE839" s="33">
        <v>45398</v>
      </c>
      <c r="AF839" s="39"/>
      <c r="AG839" s="33">
        <v>45412</v>
      </c>
      <c r="AH839" s="39"/>
      <c r="AI839" s="33">
        <v>45520</v>
      </c>
      <c r="AJ839" s="39"/>
      <c r="AK839" s="33">
        <v>45558</v>
      </c>
      <c r="AL839" s="39"/>
      <c r="AM839" s="33">
        <v>45565</v>
      </c>
      <c r="AN839" s="39"/>
      <c r="AO839" s="33">
        <v>45572</v>
      </c>
      <c r="AP839" s="39"/>
      <c r="AQ839" s="33">
        <v>45593</v>
      </c>
      <c r="AR839" s="39"/>
      <c r="AS839" s="33">
        <v>45637</v>
      </c>
      <c r="AT839" s="39"/>
      <c r="AU839" s="33">
        <v>45663</v>
      </c>
      <c r="AV839" s="39"/>
      <c r="AW839" s="33">
        <v>45663</v>
      </c>
      <c r="AX839" s="39"/>
      <c r="AY839" s="33">
        <v>45670</v>
      </c>
      <c r="AZ839" s="39"/>
      <c r="BC839" s="28" t="s">
        <v>568</v>
      </c>
      <c r="BD839" s="5" t="s">
        <v>628</v>
      </c>
      <c r="BG839" s="33">
        <f>Table1[[#This Row],[OKTB Meeting
(Plan)]]</f>
        <v>45670</v>
      </c>
    </row>
    <row r="840" spans="1:59" ht="14.95" hidden="1" customHeight="1" x14ac:dyDescent="0.2">
      <c r="A840" s="3">
        <v>828</v>
      </c>
      <c r="B840" s="3" t="s">
        <v>893</v>
      </c>
      <c r="C840" s="9">
        <v>121787</v>
      </c>
      <c r="D840" s="37" t="str">
        <f t="shared" si="12"/>
        <v>∞</v>
      </c>
      <c r="E840" s="5" t="s">
        <v>1267</v>
      </c>
      <c r="F840" s="5" t="s">
        <v>1127</v>
      </c>
      <c r="G840" s="5" t="s">
        <v>1180</v>
      </c>
      <c r="H840" s="5" t="s">
        <v>780</v>
      </c>
      <c r="I840" s="5" t="s">
        <v>236</v>
      </c>
      <c r="J840" s="5" t="s">
        <v>118</v>
      </c>
      <c r="K840" s="5" t="s">
        <v>4</v>
      </c>
      <c r="M840" s="5" t="s">
        <v>237</v>
      </c>
      <c r="N840" s="5" t="s">
        <v>1061</v>
      </c>
      <c r="Q840" s="5" t="s">
        <v>355</v>
      </c>
      <c r="R840" s="5">
        <v>2</v>
      </c>
      <c r="S840" s="5">
        <v>1</v>
      </c>
      <c r="T840" s="5" t="s">
        <v>11</v>
      </c>
      <c r="U840" s="5">
        <v>50</v>
      </c>
      <c r="V840" s="5">
        <v>20</v>
      </c>
      <c r="W840" s="33">
        <v>45890</v>
      </c>
      <c r="X840" s="41">
        <v>45911</v>
      </c>
      <c r="Y840" s="41">
        <v>45932</v>
      </c>
      <c r="Z840" s="33">
        <v>45936</v>
      </c>
      <c r="AA840" s="39"/>
      <c r="AB840" s="39"/>
      <c r="AC840" s="39"/>
      <c r="AD840" s="39"/>
      <c r="AE840" s="33">
        <v>45428</v>
      </c>
      <c r="AF840" s="39" t="s">
        <v>338</v>
      </c>
      <c r="AG840" s="33">
        <v>45443</v>
      </c>
      <c r="AH840" s="39" t="s">
        <v>338</v>
      </c>
      <c r="AI840" s="33">
        <v>45553</v>
      </c>
      <c r="AJ840" s="39" t="s">
        <v>338</v>
      </c>
      <c r="AK840" s="33">
        <v>45588</v>
      </c>
      <c r="AL840" s="39" t="s">
        <v>338</v>
      </c>
      <c r="AM840" s="33">
        <v>45595</v>
      </c>
      <c r="AN840" s="39" t="s">
        <v>338</v>
      </c>
      <c r="AO840" s="33">
        <v>45602</v>
      </c>
      <c r="AP840" s="39" t="s">
        <v>338</v>
      </c>
      <c r="AQ840" s="33">
        <v>45623</v>
      </c>
      <c r="AR840" s="39" t="s">
        <v>338</v>
      </c>
      <c r="AS840" s="33">
        <v>45680</v>
      </c>
      <c r="AT840" s="39" t="s">
        <v>338</v>
      </c>
      <c r="AU840" s="33">
        <v>45694</v>
      </c>
      <c r="AV840" s="39" t="s">
        <v>338</v>
      </c>
      <c r="AW840" s="33">
        <v>45694</v>
      </c>
      <c r="AX840" s="39" t="s">
        <v>338</v>
      </c>
      <c r="AY840" s="33">
        <v>45701</v>
      </c>
      <c r="AZ840" s="39"/>
      <c r="BC840" s="28" t="s">
        <v>897</v>
      </c>
      <c r="BD840" s="5"/>
      <c r="BG840" s="33">
        <f>Table1[[#This Row],[OKTB Meeting
(Plan)]]</f>
        <v>45701</v>
      </c>
    </row>
    <row r="841" spans="1:59" ht="14.95" hidden="1" customHeight="1" x14ac:dyDescent="0.2">
      <c r="A841" s="3">
        <v>829</v>
      </c>
      <c r="B841" s="3" t="s">
        <v>893</v>
      </c>
      <c r="C841" s="9">
        <v>121786</v>
      </c>
      <c r="D841" s="37" t="str">
        <f t="shared" si="12"/>
        <v>∞</v>
      </c>
      <c r="E841" s="5" t="s">
        <v>1267</v>
      </c>
      <c r="F841" s="5" t="s">
        <v>1127</v>
      </c>
      <c r="G841" s="5" t="s">
        <v>1181</v>
      </c>
      <c r="H841" s="5" t="s">
        <v>434</v>
      </c>
      <c r="I841" s="5" t="s">
        <v>236</v>
      </c>
      <c r="J841" s="5" t="s">
        <v>118</v>
      </c>
      <c r="K841" s="5" t="s">
        <v>4</v>
      </c>
      <c r="M841" s="5" t="s">
        <v>237</v>
      </c>
      <c r="N841" s="5" t="s">
        <v>1061</v>
      </c>
      <c r="Q841" s="5" t="s">
        <v>355</v>
      </c>
      <c r="R841" s="5">
        <v>2</v>
      </c>
      <c r="S841" s="5">
        <v>1</v>
      </c>
      <c r="T841" s="5" t="s">
        <v>11</v>
      </c>
      <c r="U841" s="5">
        <v>50</v>
      </c>
      <c r="V841" s="5">
        <v>20</v>
      </c>
      <c r="W841" s="33">
        <v>45890</v>
      </c>
      <c r="X841" s="41">
        <v>45911</v>
      </c>
      <c r="Y841" s="41">
        <v>45932</v>
      </c>
      <c r="Z841" s="33">
        <v>45936</v>
      </c>
      <c r="AA841" s="39"/>
      <c r="AB841" s="39"/>
      <c r="AC841" s="39"/>
      <c r="AD841" s="39"/>
      <c r="AE841" s="33">
        <v>45611</v>
      </c>
      <c r="AF841" s="39" t="s">
        <v>338</v>
      </c>
      <c r="AG841" s="33">
        <v>45629</v>
      </c>
      <c r="AH841" s="39" t="s">
        <v>338</v>
      </c>
      <c r="AI841" s="33">
        <v>45747</v>
      </c>
      <c r="AJ841" s="39" t="s">
        <v>338</v>
      </c>
      <c r="AK841" s="33">
        <v>45782</v>
      </c>
      <c r="AL841" s="39" t="s">
        <v>338</v>
      </c>
      <c r="AM841" s="33">
        <v>45789</v>
      </c>
      <c r="AN841" s="39" t="s">
        <v>338</v>
      </c>
      <c r="AO841" s="33">
        <v>45796</v>
      </c>
      <c r="AP841" s="39" t="s">
        <v>338</v>
      </c>
      <c r="AQ841" s="33">
        <v>45818</v>
      </c>
      <c r="AR841" s="39" t="s">
        <v>338</v>
      </c>
      <c r="AS841" s="33">
        <v>45862</v>
      </c>
      <c r="AT841" s="39" t="s">
        <v>338</v>
      </c>
      <c r="AU841" s="33">
        <v>45876</v>
      </c>
      <c r="AV841" s="39" t="s">
        <v>338</v>
      </c>
      <c r="AW841" s="33">
        <v>45876</v>
      </c>
      <c r="AX841" s="39" t="s">
        <v>338</v>
      </c>
      <c r="AY841" s="33">
        <v>45883</v>
      </c>
      <c r="AZ841" s="39"/>
      <c r="BC841" s="28" t="s">
        <v>897</v>
      </c>
      <c r="BD841" s="5"/>
      <c r="BG841" s="33">
        <f>Table1[[#This Row],[OKTB Meeting
(Plan)]]</f>
        <v>45883</v>
      </c>
    </row>
    <row r="842" spans="1:59" ht="14.95" hidden="1" customHeight="1" x14ac:dyDescent="0.25">
      <c r="A842" s="3">
        <v>830</v>
      </c>
      <c r="B842" s="3" t="s">
        <v>1163</v>
      </c>
      <c r="C842" s="9" t="s">
        <v>122</v>
      </c>
      <c r="D842" s="37" t="str">
        <f t="shared" ref="D842:D905" si="13">HYPERLINK("http://metro.ntc.navistar.com/WorkflowUtils/TSAPTS/goto.asp?TSAPTS="&amp;C842,"∞")</f>
        <v>∞</v>
      </c>
      <c r="E842" s="5" t="s">
        <v>1268</v>
      </c>
      <c r="F842" s="5" t="s">
        <v>1269</v>
      </c>
      <c r="H842" s="5" t="s">
        <v>122</v>
      </c>
      <c r="I842" s="5" t="s">
        <v>236</v>
      </c>
      <c r="J842" s="5" t="s">
        <v>546</v>
      </c>
      <c r="K842" s="5" t="s">
        <v>4</v>
      </c>
      <c r="L842" s="63"/>
      <c r="M842" s="5" t="s">
        <v>109</v>
      </c>
      <c r="O842" s="5" t="s">
        <v>122</v>
      </c>
      <c r="P842" s="5" t="s">
        <v>122</v>
      </c>
      <c r="Q842" s="5" t="s">
        <v>122</v>
      </c>
      <c r="R842" s="5">
        <v>2</v>
      </c>
      <c r="S842" s="5">
        <v>1</v>
      </c>
      <c r="T842" s="5" t="s">
        <v>23</v>
      </c>
      <c r="U842" s="5">
        <v>50</v>
      </c>
      <c r="V842" s="5">
        <v>20</v>
      </c>
      <c r="W842" s="33">
        <v>45890</v>
      </c>
      <c r="X842" s="41">
        <v>45960</v>
      </c>
      <c r="Y842" s="41">
        <v>45992</v>
      </c>
      <c r="Z842" s="33">
        <v>45994</v>
      </c>
      <c r="AA842" s="33"/>
      <c r="AB842" s="33"/>
      <c r="AC842" s="33"/>
      <c r="AD842" s="33"/>
      <c r="AE842" s="33">
        <v>45611</v>
      </c>
      <c r="AF842" s="33"/>
      <c r="AG842" s="33">
        <v>45629</v>
      </c>
      <c r="AH842" s="33"/>
      <c r="AI842" s="33">
        <v>45747</v>
      </c>
      <c r="AJ842" s="33"/>
      <c r="AK842" s="33">
        <v>45782</v>
      </c>
      <c r="AL842" s="33"/>
      <c r="AM842" s="33">
        <v>45789</v>
      </c>
      <c r="AN842" s="33"/>
      <c r="AO842" s="33">
        <v>45796</v>
      </c>
      <c r="AP842" s="33"/>
      <c r="AQ842" s="33">
        <v>45818</v>
      </c>
      <c r="AR842" s="33"/>
      <c r="AS842" s="33">
        <v>45862</v>
      </c>
      <c r="AT842" s="33"/>
      <c r="AU842" s="33">
        <v>45876</v>
      </c>
      <c r="AV842" s="33"/>
      <c r="AW842" s="33">
        <v>45876</v>
      </c>
      <c r="AX842" s="33"/>
      <c r="AY842" s="33">
        <v>45883</v>
      </c>
      <c r="AZ842" s="33"/>
      <c r="BA842"/>
      <c r="BB842"/>
      <c r="BC842" t="s">
        <v>1270</v>
      </c>
      <c r="BE842"/>
      <c r="BF842"/>
      <c r="BG842" s="33">
        <f>Table1[[#This Row],[OKTB Meeting
(Plan)]]</f>
        <v>45883</v>
      </c>
    </row>
    <row r="843" spans="1:59" ht="14.95" hidden="1" customHeight="1" x14ac:dyDescent="0.25">
      <c r="A843" s="3">
        <v>831</v>
      </c>
      <c r="B843" s="3" t="s">
        <v>1163</v>
      </c>
      <c r="C843" s="9" t="s">
        <v>122</v>
      </c>
      <c r="D843" s="37" t="str">
        <f t="shared" si="13"/>
        <v>∞</v>
      </c>
      <c r="E843" s="5" t="s">
        <v>1268</v>
      </c>
      <c r="F843" s="5" t="s">
        <v>1269</v>
      </c>
      <c r="H843" s="5" t="s">
        <v>122</v>
      </c>
      <c r="I843" s="5" t="s">
        <v>236</v>
      </c>
      <c r="J843" s="5" t="s">
        <v>546</v>
      </c>
      <c r="K843" s="5" t="s">
        <v>4</v>
      </c>
      <c r="L843" s="63"/>
      <c r="M843" s="5" t="s">
        <v>109</v>
      </c>
      <c r="O843" s="5" t="s">
        <v>122</v>
      </c>
      <c r="P843" s="5" t="s">
        <v>122</v>
      </c>
      <c r="Q843" s="5" t="s">
        <v>122</v>
      </c>
      <c r="R843" s="5">
        <v>2</v>
      </c>
      <c r="S843" s="5">
        <v>1</v>
      </c>
      <c r="T843" s="5" t="s">
        <v>23</v>
      </c>
      <c r="U843" s="5">
        <v>50</v>
      </c>
      <c r="V843" s="5">
        <v>20</v>
      </c>
      <c r="W843" s="33">
        <v>45890</v>
      </c>
      <c r="X843" s="41">
        <v>45960</v>
      </c>
      <c r="Y843" s="41">
        <v>45992</v>
      </c>
      <c r="Z843" s="33">
        <v>45994</v>
      </c>
      <c r="AA843" s="33"/>
      <c r="AB843" s="33"/>
      <c r="AC843" s="33"/>
      <c r="AD843" s="33"/>
      <c r="AE843" s="33">
        <v>45611</v>
      </c>
      <c r="AF843" s="33"/>
      <c r="AG843" s="33">
        <v>45629</v>
      </c>
      <c r="AH843" s="33"/>
      <c r="AI843" s="33">
        <v>45747</v>
      </c>
      <c r="AJ843" s="33"/>
      <c r="AK843" s="33">
        <v>45782</v>
      </c>
      <c r="AL843" s="33"/>
      <c r="AM843" s="33">
        <v>45789</v>
      </c>
      <c r="AN843" s="33"/>
      <c r="AO843" s="33">
        <v>45796</v>
      </c>
      <c r="AP843" s="33"/>
      <c r="AQ843" s="33">
        <v>45818</v>
      </c>
      <c r="AR843" s="33"/>
      <c r="AS843" s="33">
        <v>45862</v>
      </c>
      <c r="AT843" s="33"/>
      <c r="AU843" s="33">
        <v>45876</v>
      </c>
      <c r="AV843" s="33"/>
      <c r="AW843" s="33">
        <v>45876</v>
      </c>
      <c r="AX843" s="33"/>
      <c r="AY843" s="33">
        <v>45883</v>
      </c>
      <c r="AZ843" s="33"/>
      <c r="BA843"/>
      <c r="BB843"/>
      <c r="BC843" t="s">
        <v>1270</v>
      </c>
      <c r="BE843"/>
      <c r="BF843"/>
      <c r="BG843" s="33">
        <f>Table1[[#This Row],[OKTB Meeting
(Plan)]]</f>
        <v>45883</v>
      </c>
    </row>
    <row r="844" spans="1:59" ht="14.95" hidden="1" customHeight="1" x14ac:dyDescent="0.25">
      <c r="A844" s="3">
        <v>832</v>
      </c>
      <c r="B844" s="3" t="s">
        <v>1163</v>
      </c>
      <c r="C844" s="9" t="s">
        <v>122</v>
      </c>
      <c r="D844" s="37" t="str">
        <f t="shared" si="13"/>
        <v>∞</v>
      </c>
      <c r="E844" s="5" t="s">
        <v>1268</v>
      </c>
      <c r="F844" s="5" t="s">
        <v>1269</v>
      </c>
      <c r="H844" s="5" t="s">
        <v>122</v>
      </c>
      <c r="I844" s="5" t="s">
        <v>236</v>
      </c>
      <c r="J844" s="5" t="s">
        <v>546</v>
      </c>
      <c r="K844" s="5" t="s">
        <v>4</v>
      </c>
      <c r="L844" s="63"/>
      <c r="M844" s="5" t="s">
        <v>109</v>
      </c>
      <c r="O844" s="5" t="s">
        <v>122</v>
      </c>
      <c r="P844" s="5" t="s">
        <v>122</v>
      </c>
      <c r="Q844" s="5" t="s">
        <v>122</v>
      </c>
      <c r="R844" s="5">
        <v>2</v>
      </c>
      <c r="S844" s="5">
        <v>1</v>
      </c>
      <c r="T844" s="5" t="s">
        <v>23</v>
      </c>
      <c r="U844" s="5">
        <v>50</v>
      </c>
      <c r="V844" s="5">
        <v>20</v>
      </c>
      <c r="W844" s="33">
        <v>45890</v>
      </c>
      <c r="X844" s="41">
        <v>45960</v>
      </c>
      <c r="Y844" s="41">
        <v>45992</v>
      </c>
      <c r="Z844" s="33">
        <v>45994</v>
      </c>
      <c r="AA844" s="33"/>
      <c r="AB844" s="33"/>
      <c r="AC844" s="33"/>
      <c r="AD844" s="33"/>
      <c r="AE844" s="33">
        <v>45611</v>
      </c>
      <c r="AF844" s="33"/>
      <c r="AG844" s="33">
        <v>45629</v>
      </c>
      <c r="AH844" s="33"/>
      <c r="AI844" s="33">
        <v>45747</v>
      </c>
      <c r="AJ844" s="33"/>
      <c r="AK844" s="33">
        <v>45782</v>
      </c>
      <c r="AL844" s="33"/>
      <c r="AM844" s="33">
        <v>45789</v>
      </c>
      <c r="AN844" s="33"/>
      <c r="AO844" s="33">
        <v>45796</v>
      </c>
      <c r="AP844" s="33"/>
      <c r="AQ844" s="33">
        <v>45818</v>
      </c>
      <c r="AR844" s="33"/>
      <c r="AS844" s="33">
        <v>45862</v>
      </c>
      <c r="AT844" s="33"/>
      <c r="AU844" s="33">
        <v>45876</v>
      </c>
      <c r="AV844" s="33"/>
      <c r="AW844" s="33">
        <v>45876</v>
      </c>
      <c r="AX844" s="33"/>
      <c r="AY844" s="33">
        <v>45883</v>
      </c>
      <c r="AZ844" s="33"/>
      <c r="BA844"/>
      <c r="BB844"/>
      <c r="BC844" t="s">
        <v>1270</v>
      </c>
      <c r="BE844"/>
      <c r="BF844"/>
      <c r="BG844" s="33">
        <f>Table1[[#This Row],[OKTB Meeting
(Plan)]]</f>
        <v>45883</v>
      </c>
    </row>
    <row r="845" spans="1:59" ht="14.95" hidden="1" customHeight="1" x14ac:dyDescent="0.25">
      <c r="A845" s="3">
        <v>833</v>
      </c>
      <c r="B845" s="3" t="s">
        <v>1163</v>
      </c>
      <c r="C845" s="9" t="s">
        <v>122</v>
      </c>
      <c r="D845" s="37" t="str">
        <f t="shared" si="13"/>
        <v>∞</v>
      </c>
      <c r="E845" s="5" t="s">
        <v>1268</v>
      </c>
      <c r="F845" s="5" t="s">
        <v>1269</v>
      </c>
      <c r="H845" s="5" t="s">
        <v>122</v>
      </c>
      <c r="I845" s="5" t="s">
        <v>236</v>
      </c>
      <c r="J845" s="5" t="s">
        <v>546</v>
      </c>
      <c r="K845" s="5" t="s">
        <v>4</v>
      </c>
      <c r="L845" s="63"/>
      <c r="M845" s="5" t="s">
        <v>109</v>
      </c>
      <c r="O845" s="5" t="s">
        <v>122</v>
      </c>
      <c r="P845" s="5" t="s">
        <v>122</v>
      </c>
      <c r="Q845" s="5" t="s">
        <v>122</v>
      </c>
      <c r="R845" s="5">
        <v>2</v>
      </c>
      <c r="S845" s="5">
        <v>1</v>
      </c>
      <c r="T845" s="5" t="s">
        <v>23</v>
      </c>
      <c r="U845" s="5">
        <v>50</v>
      </c>
      <c r="V845" s="5">
        <v>20</v>
      </c>
      <c r="W845" s="33">
        <v>45890</v>
      </c>
      <c r="X845" s="41">
        <v>45960</v>
      </c>
      <c r="Y845" s="41">
        <v>45992</v>
      </c>
      <c r="Z845" s="33">
        <v>45994</v>
      </c>
      <c r="AA845" s="33"/>
      <c r="AB845" s="33"/>
      <c r="AC845" s="33"/>
      <c r="AD845" s="33"/>
      <c r="AE845" s="33">
        <v>45611</v>
      </c>
      <c r="AF845" s="33"/>
      <c r="AG845" s="33">
        <v>45629</v>
      </c>
      <c r="AH845" s="33"/>
      <c r="AI845" s="33">
        <v>45747</v>
      </c>
      <c r="AJ845" s="33"/>
      <c r="AK845" s="33">
        <v>45782</v>
      </c>
      <c r="AL845" s="33"/>
      <c r="AM845" s="33">
        <v>45789</v>
      </c>
      <c r="AN845" s="33"/>
      <c r="AO845" s="33">
        <v>45796</v>
      </c>
      <c r="AP845" s="33"/>
      <c r="AQ845" s="33">
        <v>45818</v>
      </c>
      <c r="AR845" s="33"/>
      <c r="AS845" s="33">
        <v>45862</v>
      </c>
      <c r="AT845" s="33"/>
      <c r="AU845" s="33">
        <v>45876</v>
      </c>
      <c r="AV845" s="33"/>
      <c r="AW845" s="33">
        <v>45876</v>
      </c>
      <c r="AX845" s="33"/>
      <c r="AY845" s="33">
        <v>45883</v>
      </c>
      <c r="AZ845" s="33"/>
      <c r="BA845"/>
      <c r="BB845"/>
      <c r="BC845" t="s">
        <v>1270</v>
      </c>
      <c r="BE845"/>
      <c r="BF845"/>
      <c r="BG845" s="33">
        <f>Table1[[#This Row],[OKTB Meeting
(Plan)]]</f>
        <v>45883</v>
      </c>
    </row>
    <row r="846" spans="1:59" ht="14.95" hidden="1" customHeight="1" x14ac:dyDescent="0.25">
      <c r="A846" s="3">
        <v>834</v>
      </c>
      <c r="B846" s="3" t="s">
        <v>1163</v>
      </c>
      <c r="C846" s="9" t="s">
        <v>122</v>
      </c>
      <c r="D846" s="37" t="str">
        <f t="shared" si="13"/>
        <v>∞</v>
      </c>
      <c r="E846" s="5" t="s">
        <v>1268</v>
      </c>
      <c r="F846" s="5" t="s">
        <v>1269</v>
      </c>
      <c r="H846" s="5" t="s">
        <v>122</v>
      </c>
      <c r="I846" s="5" t="s">
        <v>236</v>
      </c>
      <c r="J846" s="5" t="s">
        <v>546</v>
      </c>
      <c r="K846" s="5" t="s">
        <v>4</v>
      </c>
      <c r="L846" s="63"/>
      <c r="M846" s="5" t="s">
        <v>109</v>
      </c>
      <c r="O846" s="5" t="s">
        <v>122</v>
      </c>
      <c r="P846" s="5" t="s">
        <v>122</v>
      </c>
      <c r="Q846" s="5" t="s">
        <v>122</v>
      </c>
      <c r="R846" s="5">
        <v>2</v>
      </c>
      <c r="S846" s="5">
        <v>1</v>
      </c>
      <c r="T846" s="5" t="s">
        <v>23</v>
      </c>
      <c r="U846" s="5">
        <v>50</v>
      </c>
      <c r="V846" s="5">
        <v>20</v>
      </c>
      <c r="W846" s="33">
        <v>45890</v>
      </c>
      <c r="X846" s="41">
        <v>45960</v>
      </c>
      <c r="Y846" s="41">
        <v>45992</v>
      </c>
      <c r="Z846" s="33">
        <v>45994</v>
      </c>
      <c r="AA846" s="33"/>
      <c r="AB846" s="33"/>
      <c r="AC846" s="33"/>
      <c r="AD846" s="33"/>
      <c r="AE846" s="33">
        <v>45611</v>
      </c>
      <c r="AF846" s="33"/>
      <c r="AG846" s="33">
        <v>45629</v>
      </c>
      <c r="AH846" s="33"/>
      <c r="AI846" s="33">
        <v>45747</v>
      </c>
      <c r="AJ846" s="33"/>
      <c r="AK846" s="33">
        <v>45782</v>
      </c>
      <c r="AL846" s="33"/>
      <c r="AM846" s="33">
        <v>45789</v>
      </c>
      <c r="AN846" s="33"/>
      <c r="AO846" s="33">
        <v>45796</v>
      </c>
      <c r="AP846" s="33"/>
      <c r="AQ846" s="33">
        <v>45818</v>
      </c>
      <c r="AR846" s="33"/>
      <c r="AS846" s="33">
        <v>45862</v>
      </c>
      <c r="AT846" s="33"/>
      <c r="AU846" s="33">
        <v>45876</v>
      </c>
      <c r="AV846" s="33"/>
      <c r="AW846" s="33">
        <v>45876</v>
      </c>
      <c r="AX846" s="33"/>
      <c r="AY846" s="33">
        <v>45883</v>
      </c>
      <c r="AZ846" s="33"/>
      <c r="BA846"/>
      <c r="BB846"/>
      <c r="BC846" t="s">
        <v>1270</v>
      </c>
      <c r="BE846"/>
      <c r="BF846"/>
      <c r="BG846" s="33">
        <f>Table1[[#This Row],[OKTB Meeting
(Plan)]]</f>
        <v>45883</v>
      </c>
    </row>
    <row r="847" spans="1:59" ht="14.95" hidden="1" customHeight="1" x14ac:dyDescent="0.25">
      <c r="A847" s="3">
        <v>835</v>
      </c>
      <c r="B847" s="3" t="s">
        <v>1163</v>
      </c>
      <c r="C847" s="9" t="s">
        <v>122</v>
      </c>
      <c r="D847" s="37" t="str">
        <f t="shared" si="13"/>
        <v>∞</v>
      </c>
      <c r="E847" s="5" t="s">
        <v>1268</v>
      </c>
      <c r="F847" s="5" t="s">
        <v>1269</v>
      </c>
      <c r="H847" s="5" t="s">
        <v>122</v>
      </c>
      <c r="I847" s="5" t="s">
        <v>236</v>
      </c>
      <c r="J847" s="5" t="s">
        <v>546</v>
      </c>
      <c r="K847" s="5" t="s">
        <v>4</v>
      </c>
      <c r="L847" s="63"/>
      <c r="M847" s="5" t="s">
        <v>109</v>
      </c>
      <c r="O847" s="5" t="s">
        <v>122</v>
      </c>
      <c r="P847" s="5" t="s">
        <v>122</v>
      </c>
      <c r="Q847" s="5" t="s">
        <v>122</v>
      </c>
      <c r="R847" s="5">
        <v>2</v>
      </c>
      <c r="S847" s="5">
        <v>1</v>
      </c>
      <c r="T847" s="5" t="s">
        <v>23</v>
      </c>
      <c r="U847" s="5">
        <v>50</v>
      </c>
      <c r="V847" s="5">
        <v>20</v>
      </c>
      <c r="W847" s="33">
        <v>45890</v>
      </c>
      <c r="X847" s="41">
        <v>45960</v>
      </c>
      <c r="Y847" s="41">
        <v>45992</v>
      </c>
      <c r="Z847" s="33">
        <v>45994</v>
      </c>
      <c r="AA847" s="33"/>
      <c r="AB847" s="33"/>
      <c r="AC847" s="33"/>
      <c r="AD847" s="33"/>
      <c r="AE847" s="33">
        <v>45611</v>
      </c>
      <c r="AF847" s="33"/>
      <c r="AG847" s="33">
        <v>45629</v>
      </c>
      <c r="AH847" s="33"/>
      <c r="AI847" s="33">
        <v>45747</v>
      </c>
      <c r="AJ847" s="33"/>
      <c r="AK847" s="33">
        <v>45782</v>
      </c>
      <c r="AL847" s="33"/>
      <c r="AM847" s="33">
        <v>45789</v>
      </c>
      <c r="AN847" s="33"/>
      <c r="AO847" s="33">
        <v>45796</v>
      </c>
      <c r="AP847" s="33"/>
      <c r="AQ847" s="33">
        <v>45818</v>
      </c>
      <c r="AR847" s="33"/>
      <c r="AS847" s="33">
        <v>45862</v>
      </c>
      <c r="AT847" s="33"/>
      <c r="AU847" s="33">
        <v>45876</v>
      </c>
      <c r="AV847" s="33"/>
      <c r="AW847" s="33">
        <v>45876</v>
      </c>
      <c r="AX847" s="33"/>
      <c r="AY847" s="33">
        <v>45883</v>
      </c>
      <c r="AZ847" s="33"/>
      <c r="BA847"/>
      <c r="BB847"/>
      <c r="BC847" t="s">
        <v>1271</v>
      </c>
      <c r="BE847"/>
      <c r="BF847"/>
      <c r="BG847" s="33">
        <f>Table1[[#This Row],[OKTB Meeting
(Plan)]]</f>
        <v>45883</v>
      </c>
    </row>
    <row r="848" spans="1:59" ht="14.95" hidden="1" customHeight="1" x14ac:dyDescent="0.25">
      <c r="A848" s="3">
        <v>836</v>
      </c>
      <c r="B848" s="3" t="s">
        <v>1163</v>
      </c>
      <c r="C848" s="9" t="s">
        <v>122</v>
      </c>
      <c r="D848" s="37" t="str">
        <f t="shared" si="13"/>
        <v>∞</v>
      </c>
      <c r="E848" s="5" t="s">
        <v>1268</v>
      </c>
      <c r="F848" s="5" t="s">
        <v>1269</v>
      </c>
      <c r="H848" s="5" t="s">
        <v>122</v>
      </c>
      <c r="I848" s="5" t="s">
        <v>236</v>
      </c>
      <c r="J848" s="5" t="s">
        <v>546</v>
      </c>
      <c r="K848" s="5" t="s">
        <v>4</v>
      </c>
      <c r="L848" s="63"/>
      <c r="M848" s="5" t="s">
        <v>109</v>
      </c>
      <c r="O848" s="5" t="s">
        <v>122</v>
      </c>
      <c r="P848" s="5" t="s">
        <v>122</v>
      </c>
      <c r="Q848" s="5" t="s">
        <v>122</v>
      </c>
      <c r="R848" s="5">
        <v>2</v>
      </c>
      <c r="S848" s="5">
        <v>1</v>
      </c>
      <c r="T848" s="5" t="s">
        <v>23</v>
      </c>
      <c r="U848" s="5">
        <v>50</v>
      </c>
      <c r="V848" s="5">
        <v>20</v>
      </c>
      <c r="W848" s="33">
        <v>45890</v>
      </c>
      <c r="X848" s="41">
        <v>45960</v>
      </c>
      <c r="Y848" s="41">
        <v>45992</v>
      </c>
      <c r="Z848" s="33">
        <v>45994</v>
      </c>
      <c r="AA848" s="33"/>
      <c r="AB848" s="33"/>
      <c r="AC848" s="33"/>
      <c r="AD848" s="33"/>
      <c r="AE848" s="33">
        <v>45611</v>
      </c>
      <c r="AF848" s="33"/>
      <c r="AG848" s="33">
        <v>45629</v>
      </c>
      <c r="AH848" s="33"/>
      <c r="AI848" s="33">
        <v>45747</v>
      </c>
      <c r="AJ848" s="33"/>
      <c r="AK848" s="33">
        <v>45782</v>
      </c>
      <c r="AL848" s="33"/>
      <c r="AM848" s="33">
        <v>45789</v>
      </c>
      <c r="AN848" s="33"/>
      <c r="AO848" s="33">
        <v>45796</v>
      </c>
      <c r="AP848" s="33"/>
      <c r="AQ848" s="33">
        <v>45818</v>
      </c>
      <c r="AR848" s="33"/>
      <c r="AS848" s="33">
        <v>45862</v>
      </c>
      <c r="AT848" s="33"/>
      <c r="AU848" s="33">
        <v>45876</v>
      </c>
      <c r="AV848" s="33"/>
      <c r="AW848" s="33">
        <v>45876</v>
      </c>
      <c r="AX848" s="33"/>
      <c r="AY848" s="33">
        <v>45883</v>
      </c>
      <c r="AZ848" s="33"/>
      <c r="BA848"/>
      <c r="BB848"/>
      <c r="BC848" t="s">
        <v>1271</v>
      </c>
      <c r="BE848"/>
      <c r="BF848"/>
      <c r="BG848" s="33">
        <f>Table1[[#This Row],[OKTB Meeting
(Plan)]]</f>
        <v>45883</v>
      </c>
    </row>
    <row r="849" spans="1:59" ht="14.95" hidden="1" customHeight="1" x14ac:dyDescent="0.25">
      <c r="A849" s="3">
        <v>837</v>
      </c>
      <c r="B849" s="3" t="s">
        <v>1163</v>
      </c>
      <c r="C849" s="9" t="s">
        <v>122</v>
      </c>
      <c r="D849" s="37" t="str">
        <f t="shared" si="13"/>
        <v>∞</v>
      </c>
      <c r="E849" s="5" t="s">
        <v>1268</v>
      </c>
      <c r="F849" s="5" t="s">
        <v>1269</v>
      </c>
      <c r="H849" s="5" t="s">
        <v>122</v>
      </c>
      <c r="I849" s="5" t="s">
        <v>236</v>
      </c>
      <c r="J849" s="5" t="s">
        <v>546</v>
      </c>
      <c r="K849" s="5" t="s">
        <v>4</v>
      </c>
      <c r="L849" s="63"/>
      <c r="M849" s="5" t="s">
        <v>109</v>
      </c>
      <c r="O849" s="5" t="s">
        <v>122</v>
      </c>
      <c r="P849" s="5" t="s">
        <v>122</v>
      </c>
      <c r="Q849" s="5" t="s">
        <v>122</v>
      </c>
      <c r="R849" s="5">
        <v>2</v>
      </c>
      <c r="S849" s="5">
        <v>1</v>
      </c>
      <c r="T849" s="5" t="s">
        <v>23</v>
      </c>
      <c r="U849" s="5">
        <v>50</v>
      </c>
      <c r="V849" s="5">
        <v>20</v>
      </c>
      <c r="W849" s="33">
        <v>45890</v>
      </c>
      <c r="X849" s="41">
        <v>45960</v>
      </c>
      <c r="Y849" s="41">
        <v>45992</v>
      </c>
      <c r="Z849" s="33">
        <v>45994</v>
      </c>
      <c r="AA849" s="33"/>
      <c r="AB849" s="33"/>
      <c r="AC849" s="33"/>
      <c r="AD849" s="33"/>
      <c r="AE849" s="33">
        <v>45611</v>
      </c>
      <c r="AF849" s="33"/>
      <c r="AG849" s="33">
        <v>45629</v>
      </c>
      <c r="AH849" s="33"/>
      <c r="AI849" s="33">
        <v>45747</v>
      </c>
      <c r="AJ849" s="33"/>
      <c r="AK849" s="33">
        <v>45782</v>
      </c>
      <c r="AL849" s="33"/>
      <c r="AM849" s="33">
        <v>45789</v>
      </c>
      <c r="AN849" s="33"/>
      <c r="AO849" s="33">
        <v>45796</v>
      </c>
      <c r="AP849" s="33"/>
      <c r="AQ849" s="33">
        <v>45818</v>
      </c>
      <c r="AR849" s="33"/>
      <c r="AS849" s="33">
        <v>45862</v>
      </c>
      <c r="AT849" s="33"/>
      <c r="AU849" s="33">
        <v>45876</v>
      </c>
      <c r="AV849" s="33"/>
      <c r="AW849" s="33">
        <v>45876</v>
      </c>
      <c r="AX849" s="33"/>
      <c r="AY849" s="33">
        <v>45883</v>
      </c>
      <c r="AZ849" s="33"/>
      <c r="BA849"/>
      <c r="BB849"/>
      <c r="BC849" t="s">
        <v>1271</v>
      </c>
      <c r="BE849"/>
      <c r="BF849"/>
      <c r="BG849" s="33"/>
    </row>
    <row r="850" spans="1:59" ht="14.95" hidden="1" customHeight="1" x14ac:dyDescent="0.2">
      <c r="A850" s="3">
        <v>838</v>
      </c>
      <c r="B850" s="3" t="s">
        <v>782</v>
      </c>
      <c r="C850" s="9">
        <v>124213</v>
      </c>
      <c r="D850" s="37" t="str">
        <f t="shared" si="13"/>
        <v>∞</v>
      </c>
      <c r="E850" s="5" t="s">
        <v>1150</v>
      </c>
      <c r="F850" s="5" t="s">
        <v>1961</v>
      </c>
      <c r="G850" s="5" t="s">
        <v>122</v>
      </c>
      <c r="H850" s="5" t="s">
        <v>1087</v>
      </c>
      <c r="I850" s="5" t="s">
        <v>236</v>
      </c>
      <c r="J850" s="5" t="s">
        <v>546</v>
      </c>
      <c r="K850" s="5" t="s">
        <v>4</v>
      </c>
      <c r="N850" s="5" t="s">
        <v>122</v>
      </c>
      <c r="O850" s="5" t="s">
        <v>122</v>
      </c>
      <c r="Q850" s="5" t="s">
        <v>122</v>
      </c>
      <c r="R850" s="5">
        <v>1.5</v>
      </c>
      <c r="S850" s="5">
        <v>1</v>
      </c>
      <c r="T850" s="5" t="s">
        <v>23</v>
      </c>
      <c r="U850" s="5">
        <v>50</v>
      </c>
      <c r="V850" s="5">
        <v>20</v>
      </c>
      <c r="W850" s="33">
        <v>45719</v>
      </c>
      <c r="X850" s="41">
        <v>45786</v>
      </c>
      <c r="Y850" s="41">
        <v>45817</v>
      </c>
      <c r="Z850" s="33">
        <v>45819</v>
      </c>
      <c r="AA850" s="39"/>
      <c r="AB850" s="39"/>
      <c r="AC850" s="39"/>
      <c r="AD850" s="39"/>
      <c r="AE850" s="33">
        <v>45440</v>
      </c>
      <c r="AF850" s="33">
        <v>45446</v>
      </c>
      <c r="AG850" s="33">
        <v>45454</v>
      </c>
      <c r="AH850" s="39"/>
      <c r="AI850" s="33">
        <v>45562</v>
      </c>
      <c r="AJ850" s="39"/>
      <c r="AK850" s="33">
        <v>45597</v>
      </c>
      <c r="AL850" s="39"/>
      <c r="AM850" s="33">
        <v>45604</v>
      </c>
      <c r="AN850" s="33">
        <v>45604</v>
      </c>
      <c r="AO850" s="33">
        <v>45611</v>
      </c>
      <c r="AP850" s="39"/>
      <c r="AQ850" s="33">
        <v>45636</v>
      </c>
      <c r="AR850" s="39"/>
      <c r="AS850" s="33">
        <v>45691</v>
      </c>
      <c r="AT850" s="39"/>
      <c r="AU850" s="33">
        <v>45705</v>
      </c>
      <c r="AV850" s="39"/>
      <c r="AW850" s="33">
        <v>45705</v>
      </c>
      <c r="AX850" s="39"/>
      <c r="AY850" s="33">
        <v>45712</v>
      </c>
      <c r="AZ850" s="39"/>
      <c r="BC850" s="28" t="s">
        <v>912</v>
      </c>
      <c r="BD850" s="5" t="s">
        <v>314</v>
      </c>
      <c r="BG850" s="33"/>
    </row>
    <row r="851" spans="1:59" ht="14.95" hidden="1" customHeight="1" x14ac:dyDescent="0.2">
      <c r="A851" s="3">
        <v>839</v>
      </c>
      <c r="B851" s="3" t="s">
        <v>782</v>
      </c>
      <c r="C851" s="9">
        <v>124218</v>
      </c>
      <c r="D851" s="37" t="str">
        <f t="shared" si="13"/>
        <v>∞</v>
      </c>
      <c r="E851" s="5" t="s">
        <v>1150</v>
      </c>
      <c r="F851" s="5" t="s">
        <v>1970</v>
      </c>
      <c r="G851" s="5" t="s">
        <v>122</v>
      </c>
      <c r="H851" s="5" t="s">
        <v>1972</v>
      </c>
      <c r="I851" s="5" t="s">
        <v>236</v>
      </c>
      <c r="J851" s="5" t="s">
        <v>546</v>
      </c>
      <c r="K851" s="5" t="s">
        <v>4</v>
      </c>
      <c r="N851" s="5" t="s">
        <v>122</v>
      </c>
      <c r="O851" s="5" t="s">
        <v>122</v>
      </c>
      <c r="Q851" s="5" t="s">
        <v>122</v>
      </c>
      <c r="R851" s="5">
        <v>2</v>
      </c>
      <c r="S851" s="5">
        <v>1</v>
      </c>
      <c r="T851" s="5" t="s">
        <v>36</v>
      </c>
      <c r="U851" s="5">
        <v>50</v>
      </c>
      <c r="V851" s="5">
        <v>20</v>
      </c>
      <c r="W851" s="33">
        <v>45719</v>
      </c>
      <c r="X851" s="41">
        <v>45786</v>
      </c>
      <c r="Y851" s="41">
        <v>45817</v>
      </c>
      <c r="Z851" s="33">
        <v>45819</v>
      </c>
      <c r="AA851" s="39"/>
      <c r="AB851" s="39"/>
      <c r="AC851" s="39"/>
      <c r="AD851" s="39"/>
      <c r="AE851" s="33">
        <v>45440</v>
      </c>
      <c r="AF851" s="33">
        <v>45446</v>
      </c>
      <c r="AG851" s="33">
        <v>45454</v>
      </c>
      <c r="AH851" s="39"/>
      <c r="AI851" s="33">
        <v>45562</v>
      </c>
      <c r="AJ851" s="39"/>
      <c r="AK851" s="33">
        <v>45597</v>
      </c>
      <c r="AL851" s="39"/>
      <c r="AM851" s="33">
        <v>45604</v>
      </c>
      <c r="AN851" s="33">
        <v>45604</v>
      </c>
      <c r="AO851" s="33">
        <v>45611</v>
      </c>
      <c r="AP851" s="39"/>
      <c r="AQ851" s="33">
        <v>45636</v>
      </c>
      <c r="AR851" s="39"/>
      <c r="AS851" s="33">
        <v>45691</v>
      </c>
      <c r="AT851" s="39"/>
      <c r="AU851" s="33">
        <v>45705</v>
      </c>
      <c r="AV851" s="39"/>
      <c r="AW851" s="33">
        <v>45705</v>
      </c>
      <c r="AX851" s="39"/>
      <c r="AY851" s="33">
        <v>45712</v>
      </c>
      <c r="AZ851" s="39"/>
      <c r="BC851" s="28" t="s">
        <v>1274</v>
      </c>
      <c r="BD851" s="5" t="s">
        <v>314</v>
      </c>
      <c r="BG851" s="33"/>
    </row>
    <row r="852" spans="1:59" ht="14.95" hidden="1" customHeight="1" x14ac:dyDescent="0.2">
      <c r="A852" s="3">
        <v>840</v>
      </c>
      <c r="B852" s="3" t="s">
        <v>782</v>
      </c>
      <c r="C852" s="9">
        <v>124224</v>
      </c>
      <c r="D852" s="37" t="str">
        <f t="shared" si="13"/>
        <v>∞</v>
      </c>
      <c r="E852" s="5" t="s">
        <v>1150</v>
      </c>
      <c r="F852" s="5" t="s">
        <v>1970</v>
      </c>
      <c r="G852" s="5" t="s">
        <v>122</v>
      </c>
      <c r="H852" s="5" t="s">
        <v>1973</v>
      </c>
      <c r="I852" s="5" t="s">
        <v>236</v>
      </c>
      <c r="J852" s="5" t="s">
        <v>546</v>
      </c>
      <c r="K852" s="5" t="s">
        <v>4</v>
      </c>
      <c r="N852" s="5" t="s">
        <v>122</v>
      </c>
      <c r="O852" s="5" t="s">
        <v>122</v>
      </c>
      <c r="Q852" s="5" t="s">
        <v>122</v>
      </c>
      <c r="R852" s="5">
        <v>2</v>
      </c>
      <c r="S852" s="5">
        <v>1</v>
      </c>
      <c r="T852" s="5" t="s">
        <v>36</v>
      </c>
      <c r="U852" s="5">
        <v>50</v>
      </c>
      <c r="V852" s="5">
        <v>20</v>
      </c>
      <c r="W852" s="33">
        <v>45719</v>
      </c>
      <c r="X852" s="41">
        <v>45786</v>
      </c>
      <c r="Y852" s="41">
        <v>45817</v>
      </c>
      <c r="Z852" s="33">
        <v>45819</v>
      </c>
      <c r="AA852" s="39"/>
      <c r="AB852" s="39"/>
      <c r="AC852" s="39"/>
      <c r="AD852" s="39"/>
      <c r="AE852" s="33">
        <v>45440</v>
      </c>
      <c r="AF852" s="33">
        <v>45446</v>
      </c>
      <c r="AG852" s="33">
        <v>45454</v>
      </c>
      <c r="AH852" s="39"/>
      <c r="AI852" s="33">
        <v>45562</v>
      </c>
      <c r="AJ852" s="39"/>
      <c r="AK852" s="33">
        <v>45597</v>
      </c>
      <c r="AL852" s="39"/>
      <c r="AM852" s="33">
        <v>45604</v>
      </c>
      <c r="AN852" s="33">
        <v>45604</v>
      </c>
      <c r="AO852" s="33">
        <v>45611</v>
      </c>
      <c r="AP852" s="39"/>
      <c r="AQ852" s="33">
        <v>45636</v>
      </c>
      <c r="AR852" s="39"/>
      <c r="AS852" s="33">
        <v>45691</v>
      </c>
      <c r="AT852" s="39"/>
      <c r="AU852" s="33">
        <v>45705</v>
      </c>
      <c r="AV852" s="39"/>
      <c r="AW852" s="33">
        <v>45705</v>
      </c>
      <c r="AX852" s="39"/>
      <c r="AY852" s="33">
        <v>45712</v>
      </c>
      <c r="AZ852" s="39"/>
      <c r="BC852" s="28" t="s">
        <v>1274</v>
      </c>
      <c r="BD852" s="5" t="s">
        <v>314</v>
      </c>
      <c r="BG852" s="33"/>
    </row>
    <row r="853" spans="1:59" ht="14.95" hidden="1" customHeight="1" x14ac:dyDescent="0.2">
      <c r="A853" s="3">
        <v>841</v>
      </c>
      <c r="B853" s="3" t="s">
        <v>782</v>
      </c>
      <c r="C853" s="9">
        <v>124774</v>
      </c>
      <c r="D853" s="37" t="str">
        <f t="shared" si="13"/>
        <v>∞</v>
      </c>
      <c r="E853" s="5" t="s">
        <v>1150</v>
      </c>
      <c r="F853" s="5" t="s">
        <v>1984</v>
      </c>
      <c r="G853" s="5" t="s">
        <v>122</v>
      </c>
      <c r="H853" s="5" t="s">
        <v>1974</v>
      </c>
      <c r="I853" s="5" t="s">
        <v>236</v>
      </c>
      <c r="J853" s="5" t="s">
        <v>546</v>
      </c>
      <c r="K853" s="5" t="s">
        <v>4</v>
      </c>
      <c r="N853" s="5" t="s">
        <v>122</v>
      </c>
      <c r="O853" s="5" t="s">
        <v>122</v>
      </c>
      <c r="Q853" s="5" t="s">
        <v>122</v>
      </c>
      <c r="R853" s="5">
        <v>2</v>
      </c>
      <c r="S853" s="5">
        <v>1</v>
      </c>
      <c r="T853" s="5" t="s">
        <v>36</v>
      </c>
      <c r="U853" s="5">
        <v>50</v>
      </c>
      <c r="V853" s="5">
        <v>20</v>
      </c>
      <c r="W853" s="33">
        <v>45719</v>
      </c>
      <c r="X853" s="41">
        <v>45786</v>
      </c>
      <c r="Y853" s="41">
        <v>45817</v>
      </c>
      <c r="Z853" s="33">
        <v>45819</v>
      </c>
      <c r="AA853" s="39"/>
      <c r="AB853" s="39"/>
      <c r="AC853" s="39"/>
      <c r="AD853" s="39"/>
      <c r="AE853" s="33">
        <v>45440</v>
      </c>
      <c r="AF853" s="33">
        <v>45446</v>
      </c>
      <c r="AG853" s="33">
        <v>45454</v>
      </c>
      <c r="AH853" s="39"/>
      <c r="AI853" s="33">
        <v>45562</v>
      </c>
      <c r="AJ853" s="39"/>
      <c r="AK853" s="33">
        <v>45597</v>
      </c>
      <c r="AL853" s="39"/>
      <c r="AM853" s="33">
        <v>45604</v>
      </c>
      <c r="AN853" s="39"/>
      <c r="AO853" s="33">
        <v>45611</v>
      </c>
      <c r="AP853" s="39"/>
      <c r="AQ853" s="33">
        <v>45636</v>
      </c>
      <c r="AR853" s="39"/>
      <c r="AS853" s="33">
        <v>45691</v>
      </c>
      <c r="AT853" s="39"/>
      <c r="AU853" s="33">
        <v>45705</v>
      </c>
      <c r="AV853" s="39"/>
      <c r="AW853" s="33">
        <v>45705</v>
      </c>
      <c r="AX853" s="39"/>
      <c r="AY853" s="33">
        <v>45712</v>
      </c>
      <c r="AZ853" s="39"/>
      <c r="BC853" s="28" t="s">
        <v>1274</v>
      </c>
      <c r="BD853" s="5" t="s">
        <v>314</v>
      </c>
      <c r="BG853" s="33">
        <f>Table1[[#This Row],[OKTB Meeting
(Plan)]]</f>
        <v>45712</v>
      </c>
    </row>
    <row r="854" spans="1:59" ht="14.95" hidden="1" customHeight="1" x14ac:dyDescent="0.2">
      <c r="A854" s="3">
        <v>842</v>
      </c>
      <c r="B854" s="3" t="s">
        <v>782</v>
      </c>
      <c r="C854" s="9">
        <v>124776</v>
      </c>
      <c r="D854" s="37" t="str">
        <f t="shared" si="13"/>
        <v>∞</v>
      </c>
      <c r="E854" s="5" t="s">
        <v>1150</v>
      </c>
      <c r="F854" s="5" t="s">
        <v>1961</v>
      </c>
      <c r="G854" s="5" t="s">
        <v>122</v>
      </c>
      <c r="H854" s="5" t="s">
        <v>1975</v>
      </c>
      <c r="I854" s="5" t="s">
        <v>236</v>
      </c>
      <c r="J854" s="5" t="s">
        <v>546</v>
      </c>
      <c r="K854" s="5" t="s">
        <v>4</v>
      </c>
      <c r="N854" s="5" t="s">
        <v>122</v>
      </c>
      <c r="O854" s="5" t="s">
        <v>122</v>
      </c>
      <c r="Q854" s="5" t="s">
        <v>122</v>
      </c>
      <c r="R854" s="5">
        <v>1.5</v>
      </c>
      <c r="S854" s="5">
        <v>1</v>
      </c>
      <c r="T854" s="5" t="s">
        <v>23</v>
      </c>
      <c r="U854" s="5">
        <v>50</v>
      </c>
      <c r="V854" s="5">
        <v>20</v>
      </c>
      <c r="W854" s="33">
        <v>45719</v>
      </c>
      <c r="X854" s="41">
        <v>45786</v>
      </c>
      <c r="Y854" s="41">
        <v>45817</v>
      </c>
      <c r="Z854" s="33">
        <v>45819</v>
      </c>
      <c r="AA854" s="39"/>
      <c r="AB854" s="39"/>
      <c r="AC854" s="39"/>
      <c r="AD854" s="39"/>
      <c r="AE854" s="33">
        <v>45440</v>
      </c>
      <c r="AF854" s="33">
        <v>45446</v>
      </c>
      <c r="AG854" s="33">
        <v>45454</v>
      </c>
      <c r="AH854" s="39"/>
      <c r="AI854" s="33">
        <v>45562</v>
      </c>
      <c r="AJ854" s="39"/>
      <c r="AK854" s="33">
        <v>45597</v>
      </c>
      <c r="AL854" s="39"/>
      <c r="AM854" s="33">
        <v>45604</v>
      </c>
      <c r="AN854" s="33">
        <v>45604</v>
      </c>
      <c r="AO854" s="33">
        <v>45611</v>
      </c>
      <c r="AP854" s="39"/>
      <c r="AQ854" s="33">
        <v>45636</v>
      </c>
      <c r="AR854" s="39"/>
      <c r="AS854" s="33">
        <v>45691</v>
      </c>
      <c r="AT854" s="39"/>
      <c r="AU854" s="33">
        <v>45705</v>
      </c>
      <c r="AV854" s="39"/>
      <c r="AW854" s="33">
        <v>45705</v>
      </c>
      <c r="AX854" s="39"/>
      <c r="AY854" s="33">
        <v>45712</v>
      </c>
      <c r="AZ854" s="39"/>
      <c r="BC854" s="28" t="s">
        <v>1274</v>
      </c>
      <c r="BD854" s="5" t="s">
        <v>314</v>
      </c>
      <c r="BG854" s="33">
        <f>Table1[[#This Row],[OKTB Meeting
(Plan)]]</f>
        <v>45712</v>
      </c>
    </row>
    <row r="855" spans="1:59" ht="14.95" hidden="1" customHeight="1" x14ac:dyDescent="0.2">
      <c r="A855" s="3">
        <v>843</v>
      </c>
      <c r="B855" s="3" t="s">
        <v>782</v>
      </c>
      <c r="C855" s="9" t="s">
        <v>122</v>
      </c>
      <c r="D855" s="37" t="str">
        <f t="shared" si="13"/>
        <v>∞</v>
      </c>
      <c r="E855" s="5" t="s">
        <v>1272</v>
      </c>
      <c r="F855" s="5" t="s">
        <v>1273</v>
      </c>
      <c r="H855" s="5" t="s">
        <v>434</v>
      </c>
      <c r="I855" s="5" t="s">
        <v>236</v>
      </c>
      <c r="J855" s="5" t="s">
        <v>546</v>
      </c>
      <c r="K855" s="5" t="s">
        <v>4</v>
      </c>
      <c r="N855" s="5" t="s">
        <v>122</v>
      </c>
      <c r="O855" s="5" t="s">
        <v>122</v>
      </c>
      <c r="Q855" s="5" t="s">
        <v>122</v>
      </c>
      <c r="R855" s="5">
        <v>1.5</v>
      </c>
      <c r="S855" s="5">
        <v>1</v>
      </c>
      <c r="T855" s="5" t="s">
        <v>23</v>
      </c>
      <c r="U855" s="5">
        <v>50</v>
      </c>
      <c r="V855" s="5">
        <v>20</v>
      </c>
      <c r="W855" s="33">
        <v>45958</v>
      </c>
      <c r="X855" s="41">
        <v>46042</v>
      </c>
      <c r="Y855" s="41">
        <v>46070</v>
      </c>
      <c r="Z855" s="33">
        <v>46072</v>
      </c>
      <c r="AA855" s="39"/>
      <c r="AB855" s="39"/>
      <c r="AC855" s="39"/>
      <c r="AD855" s="39"/>
      <c r="AE855" s="33">
        <v>45693</v>
      </c>
      <c r="AF855" s="39"/>
      <c r="AG855" s="33">
        <v>45707</v>
      </c>
      <c r="AH855" s="39"/>
      <c r="AI855" s="33">
        <v>45813</v>
      </c>
      <c r="AJ855" s="39"/>
      <c r="AK855" s="33">
        <v>45852</v>
      </c>
      <c r="AL855" s="39"/>
      <c r="AM855" s="33">
        <v>45859</v>
      </c>
      <c r="AN855" s="39"/>
      <c r="AO855" s="33">
        <v>45866</v>
      </c>
      <c r="AP855" s="39"/>
      <c r="AQ855" s="33">
        <v>45887</v>
      </c>
      <c r="AR855" s="39"/>
      <c r="AS855" s="33">
        <v>45930</v>
      </c>
      <c r="AT855" s="39"/>
      <c r="AU855" s="33">
        <v>45944</v>
      </c>
      <c r="AV855" s="39"/>
      <c r="AW855" s="33">
        <v>45944</v>
      </c>
      <c r="AX855" s="39"/>
      <c r="AY855" s="33">
        <v>45951</v>
      </c>
      <c r="AZ855" s="39"/>
      <c r="BC855" s="28" t="s">
        <v>1274</v>
      </c>
      <c r="BD855" s="5" t="s">
        <v>314</v>
      </c>
      <c r="BG855" s="33">
        <f>Table1[[#This Row],[OKTB Meeting
(Plan)]]</f>
        <v>45951</v>
      </c>
    </row>
    <row r="856" spans="1:59" ht="14.95" hidden="1" customHeight="1" x14ac:dyDescent="0.2">
      <c r="A856" s="3">
        <v>844</v>
      </c>
      <c r="B856" s="3" t="s">
        <v>782</v>
      </c>
      <c r="C856" s="9" t="s">
        <v>122</v>
      </c>
      <c r="D856" s="37" t="str">
        <f t="shared" si="13"/>
        <v>∞</v>
      </c>
      <c r="E856" s="5" t="s">
        <v>1272</v>
      </c>
      <c r="F856" s="5" t="s">
        <v>1273</v>
      </c>
      <c r="H856" s="5" t="s">
        <v>1085</v>
      </c>
      <c r="I856" s="5" t="s">
        <v>236</v>
      </c>
      <c r="J856" s="5" t="s">
        <v>546</v>
      </c>
      <c r="K856" s="5" t="s">
        <v>4</v>
      </c>
      <c r="N856" s="5" t="s">
        <v>122</v>
      </c>
      <c r="O856" s="5" t="s">
        <v>122</v>
      </c>
      <c r="Q856" s="5" t="s">
        <v>122</v>
      </c>
      <c r="R856" s="5">
        <v>1.5</v>
      </c>
      <c r="S856" s="5">
        <v>1</v>
      </c>
      <c r="T856" s="5" t="s">
        <v>23</v>
      </c>
      <c r="U856" s="5">
        <v>50</v>
      </c>
      <c r="V856" s="5">
        <v>20</v>
      </c>
      <c r="W856" s="33">
        <v>45958</v>
      </c>
      <c r="X856" s="41">
        <v>46042</v>
      </c>
      <c r="Y856" s="41">
        <v>46070</v>
      </c>
      <c r="Z856" s="33">
        <v>46072</v>
      </c>
      <c r="AA856" s="39"/>
      <c r="AB856" s="39"/>
      <c r="AC856" s="39"/>
      <c r="AD856" s="39"/>
      <c r="AE856" s="33">
        <v>45693</v>
      </c>
      <c r="AF856" s="39"/>
      <c r="AG856" s="33">
        <v>45707</v>
      </c>
      <c r="AH856" s="39"/>
      <c r="AI856" s="33">
        <v>45813</v>
      </c>
      <c r="AJ856" s="39"/>
      <c r="AK856" s="33">
        <v>45852</v>
      </c>
      <c r="AL856" s="39"/>
      <c r="AM856" s="33">
        <v>45859</v>
      </c>
      <c r="AN856" s="39"/>
      <c r="AO856" s="33">
        <v>45866</v>
      </c>
      <c r="AP856" s="39"/>
      <c r="AQ856" s="33">
        <v>45887</v>
      </c>
      <c r="AR856" s="39"/>
      <c r="AS856" s="33">
        <v>45930</v>
      </c>
      <c r="AT856" s="39"/>
      <c r="AU856" s="33">
        <v>45944</v>
      </c>
      <c r="AV856" s="39"/>
      <c r="AW856" s="33">
        <v>45944</v>
      </c>
      <c r="AX856" s="39"/>
      <c r="AY856" s="33">
        <v>45951</v>
      </c>
      <c r="AZ856" s="39"/>
      <c r="BC856" s="28" t="s">
        <v>1274</v>
      </c>
      <c r="BD856" s="5" t="s">
        <v>314</v>
      </c>
      <c r="BG856" s="33">
        <f>Table1[[#This Row],[OKTB Meeting
(Plan)]]</f>
        <v>45951</v>
      </c>
    </row>
    <row r="857" spans="1:59" ht="14.95" hidden="1" customHeight="1" x14ac:dyDescent="0.2">
      <c r="A857" s="3">
        <v>845</v>
      </c>
      <c r="B857" s="3" t="s">
        <v>782</v>
      </c>
      <c r="C857" s="9" t="s">
        <v>122</v>
      </c>
      <c r="D857" s="37" t="str">
        <f t="shared" si="13"/>
        <v>∞</v>
      </c>
      <c r="E857" s="5" t="s">
        <v>1272</v>
      </c>
      <c r="F857" s="5" t="s">
        <v>1273</v>
      </c>
      <c r="H857" s="5" t="s">
        <v>171</v>
      </c>
      <c r="I857" s="5" t="s">
        <v>236</v>
      </c>
      <c r="J857" s="5" t="s">
        <v>546</v>
      </c>
      <c r="K857" s="5" t="s">
        <v>4</v>
      </c>
      <c r="N857" s="5" t="s">
        <v>122</v>
      </c>
      <c r="O857" s="5" t="s">
        <v>122</v>
      </c>
      <c r="Q857" s="5" t="s">
        <v>122</v>
      </c>
      <c r="R857" s="5">
        <v>1.5</v>
      </c>
      <c r="S857" s="5">
        <v>1</v>
      </c>
      <c r="T857" s="5" t="s">
        <v>23</v>
      </c>
      <c r="U857" s="5">
        <v>50</v>
      </c>
      <c r="V857" s="5">
        <v>20</v>
      </c>
      <c r="W857" s="33">
        <v>45958</v>
      </c>
      <c r="X857" s="41">
        <v>46042</v>
      </c>
      <c r="Y857" s="41">
        <v>46070</v>
      </c>
      <c r="Z857" s="33">
        <v>46072</v>
      </c>
      <c r="AA857" s="39"/>
      <c r="AB857" s="39"/>
      <c r="AC857" s="39"/>
      <c r="AD857" s="39"/>
      <c r="AE857" s="33">
        <v>45693</v>
      </c>
      <c r="AF857" s="39"/>
      <c r="AG857" s="33">
        <v>45707</v>
      </c>
      <c r="AH857" s="39"/>
      <c r="AI857" s="33">
        <v>45813</v>
      </c>
      <c r="AJ857" s="39"/>
      <c r="AK857" s="33">
        <v>45852</v>
      </c>
      <c r="AL857" s="39"/>
      <c r="AM857" s="33">
        <v>45859</v>
      </c>
      <c r="AN857" s="39"/>
      <c r="AO857" s="33">
        <v>45866</v>
      </c>
      <c r="AP857" s="39"/>
      <c r="AQ857" s="33">
        <v>45887</v>
      </c>
      <c r="AR857" s="39"/>
      <c r="AS857" s="33">
        <v>45930</v>
      </c>
      <c r="AT857" s="39"/>
      <c r="AU857" s="33">
        <v>45944</v>
      </c>
      <c r="AV857" s="39"/>
      <c r="AW857" s="33">
        <v>45944</v>
      </c>
      <c r="AX857" s="39"/>
      <c r="AY857" s="33">
        <v>45951</v>
      </c>
      <c r="AZ857" s="39"/>
      <c r="BC857" s="28" t="s">
        <v>1274</v>
      </c>
      <c r="BD857" s="5" t="s">
        <v>314</v>
      </c>
      <c r="BG857" s="33">
        <f>Table1[[#This Row],[OKTB Meeting
(Plan)]]</f>
        <v>45951</v>
      </c>
    </row>
    <row r="858" spans="1:59" ht="14.95" hidden="1" customHeight="1" x14ac:dyDescent="0.2">
      <c r="A858" s="3">
        <v>846</v>
      </c>
      <c r="B858" s="3" t="s">
        <v>782</v>
      </c>
      <c r="C858" s="9" t="s">
        <v>122</v>
      </c>
      <c r="D858" s="37" t="str">
        <f t="shared" si="13"/>
        <v>∞</v>
      </c>
      <c r="E858" s="5" t="s">
        <v>1272</v>
      </c>
      <c r="F858" s="5" t="s">
        <v>1273</v>
      </c>
      <c r="H858" s="5" t="s">
        <v>1084</v>
      </c>
      <c r="I858" s="5" t="s">
        <v>236</v>
      </c>
      <c r="J858" s="5" t="s">
        <v>546</v>
      </c>
      <c r="K858" s="5" t="s">
        <v>4</v>
      </c>
      <c r="N858" s="5" t="s">
        <v>122</v>
      </c>
      <c r="O858" s="5" t="s">
        <v>122</v>
      </c>
      <c r="Q858" s="5" t="s">
        <v>122</v>
      </c>
      <c r="R858" s="5">
        <v>1.5</v>
      </c>
      <c r="S858" s="5">
        <v>1</v>
      </c>
      <c r="T858" s="5" t="s">
        <v>23</v>
      </c>
      <c r="U858" s="5">
        <v>50</v>
      </c>
      <c r="V858" s="5">
        <v>20</v>
      </c>
      <c r="W858" s="33">
        <v>45958</v>
      </c>
      <c r="X858" s="41">
        <v>46042</v>
      </c>
      <c r="Y858" s="41">
        <v>46070</v>
      </c>
      <c r="Z858" s="33">
        <v>46072</v>
      </c>
      <c r="AA858" s="39"/>
      <c r="AB858" s="39"/>
      <c r="AC858" s="39"/>
      <c r="AD858" s="39"/>
      <c r="AE858" s="33">
        <v>45693</v>
      </c>
      <c r="AF858" s="39"/>
      <c r="AG858" s="33">
        <v>45707</v>
      </c>
      <c r="AH858" s="39"/>
      <c r="AI858" s="33">
        <v>45813</v>
      </c>
      <c r="AJ858" s="39"/>
      <c r="AK858" s="33">
        <v>45852</v>
      </c>
      <c r="AL858" s="39"/>
      <c r="AM858" s="33">
        <v>45859</v>
      </c>
      <c r="AN858" s="39"/>
      <c r="AO858" s="33">
        <v>45866</v>
      </c>
      <c r="AP858" s="39"/>
      <c r="AQ858" s="33">
        <v>45887</v>
      </c>
      <c r="AR858" s="39"/>
      <c r="AS858" s="33">
        <v>45930</v>
      </c>
      <c r="AT858" s="39"/>
      <c r="AU858" s="33">
        <v>45944</v>
      </c>
      <c r="AV858" s="39"/>
      <c r="AW858" s="33">
        <v>45944</v>
      </c>
      <c r="AX858" s="39"/>
      <c r="AY858" s="33">
        <v>45951</v>
      </c>
      <c r="AZ858" s="39"/>
      <c r="BC858" s="28" t="s">
        <v>1274</v>
      </c>
      <c r="BD858" s="5" t="s">
        <v>314</v>
      </c>
      <c r="BG858" s="33">
        <f>Table1[[#This Row],[OKTB Meeting
(Plan)]]</f>
        <v>45951</v>
      </c>
    </row>
    <row r="859" spans="1:59" ht="14.95" hidden="1" customHeight="1" x14ac:dyDescent="0.2">
      <c r="A859" s="3">
        <v>847</v>
      </c>
      <c r="B859" s="3" t="s">
        <v>782</v>
      </c>
      <c r="C859" s="9" t="s">
        <v>122</v>
      </c>
      <c r="D859" s="37" t="str">
        <f t="shared" si="13"/>
        <v>∞</v>
      </c>
      <c r="E859" s="5" t="s">
        <v>1272</v>
      </c>
      <c r="F859" s="5" t="s">
        <v>1273</v>
      </c>
      <c r="H859" s="5" t="s">
        <v>1094</v>
      </c>
      <c r="I859" s="5" t="s">
        <v>236</v>
      </c>
      <c r="J859" s="5" t="s">
        <v>546</v>
      </c>
      <c r="K859" s="5" t="s">
        <v>4</v>
      </c>
      <c r="N859" s="5" t="s">
        <v>122</v>
      </c>
      <c r="O859" s="5" t="s">
        <v>122</v>
      </c>
      <c r="Q859" s="5" t="s">
        <v>122</v>
      </c>
      <c r="R859" s="5">
        <v>1.5</v>
      </c>
      <c r="S859" s="5">
        <v>1</v>
      </c>
      <c r="T859" s="5" t="s">
        <v>23</v>
      </c>
      <c r="U859" s="5">
        <v>50</v>
      </c>
      <c r="V859" s="5">
        <v>20</v>
      </c>
      <c r="W859" s="33">
        <v>45958</v>
      </c>
      <c r="X859" s="41">
        <v>46042</v>
      </c>
      <c r="Y859" s="41">
        <v>46070</v>
      </c>
      <c r="Z859" s="33">
        <v>46072</v>
      </c>
      <c r="AA859" s="39"/>
      <c r="AB859" s="39"/>
      <c r="AC859" s="39"/>
      <c r="AD859" s="39"/>
      <c r="AE859" s="33">
        <v>45693</v>
      </c>
      <c r="AF859" s="39"/>
      <c r="AG859" s="33">
        <v>45707</v>
      </c>
      <c r="AH859" s="39"/>
      <c r="AI859" s="33">
        <v>45813</v>
      </c>
      <c r="AJ859" s="39"/>
      <c r="AK859" s="33">
        <v>45852</v>
      </c>
      <c r="AL859" s="39"/>
      <c r="AM859" s="33">
        <v>45859</v>
      </c>
      <c r="AN859" s="39"/>
      <c r="AO859" s="33">
        <v>45866</v>
      </c>
      <c r="AP859" s="39"/>
      <c r="AQ859" s="33">
        <v>45887</v>
      </c>
      <c r="AR859" s="39"/>
      <c r="AS859" s="33">
        <v>45930</v>
      </c>
      <c r="AT859" s="39"/>
      <c r="AU859" s="33">
        <v>45944</v>
      </c>
      <c r="AV859" s="39"/>
      <c r="AW859" s="33">
        <v>45944</v>
      </c>
      <c r="AX859" s="39"/>
      <c r="AY859" s="33">
        <v>45951</v>
      </c>
      <c r="AZ859" s="39"/>
      <c r="BC859" s="28" t="s">
        <v>1274</v>
      </c>
      <c r="BD859" s="5" t="s">
        <v>314</v>
      </c>
      <c r="BG859" s="33">
        <f>Table1[[#This Row],[OKTB Meeting
(Plan)]]</f>
        <v>45951</v>
      </c>
    </row>
    <row r="860" spans="1:59" ht="14.95" hidden="1" customHeight="1" x14ac:dyDescent="0.2">
      <c r="A860" s="3">
        <v>848</v>
      </c>
      <c r="B860" s="3" t="s">
        <v>782</v>
      </c>
      <c r="C860" s="9" t="s">
        <v>122</v>
      </c>
      <c r="D860" s="37" t="str">
        <f t="shared" si="13"/>
        <v>∞</v>
      </c>
      <c r="E860" s="5" t="s">
        <v>1272</v>
      </c>
      <c r="F860" s="5" t="s">
        <v>1273</v>
      </c>
      <c r="H860" s="5" t="s">
        <v>2033</v>
      </c>
      <c r="I860" s="5" t="s">
        <v>236</v>
      </c>
      <c r="J860" s="5" t="s">
        <v>546</v>
      </c>
      <c r="K860" s="5" t="s">
        <v>4</v>
      </c>
      <c r="N860" s="5" t="s">
        <v>122</v>
      </c>
      <c r="O860" s="5" t="s">
        <v>122</v>
      </c>
      <c r="Q860" s="5" t="s">
        <v>122</v>
      </c>
      <c r="R860" s="5">
        <v>1.5</v>
      </c>
      <c r="S860" s="5">
        <v>1</v>
      </c>
      <c r="T860" s="5" t="s">
        <v>23</v>
      </c>
      <c r="U860" s="5">
        <v>50</v>
      </c>
      <c r="V860" s="5">
        <v>20</v>
      </c>
      <c r="W860" s="33">
        <v>45958</v>
      </c>
      <c r="X860" s="41">
        <v>46042</v>
      </c>
      <c r="Y860" s="41">
        <v>46070</v>
      </c>
      <c r="Z860" s="33">
        <v>46072</v>
      </c>
      <c r="AA860" s="39"/>
      <c r="AB860" s="39"/>
      <c r="AC860" s="39"/>
      <c r="AD860" s="39"/>
      <c r="AE860" s="33">
        <v>45693</v>
      </c>
      <c r="AF860" s="39"/>
      <c r="AG860" s="33">
        <v>45707</v>
      </c>
      <c r="AH860" s="39"/>
      <c r="AI860" s="33">
        <v>45813</v>
      </c>
      <c r="AJ860" s="39"/>
      <c r="AK860" s="33">
        <v>45852</v>
      </c>
      <c r="AL860" s="39"/>
      <c r="AM860" s="33">
        <v>45859</v>
      </c>
      <c r="AN860" s="39"/>
      <c r="AO860" s="33">
        <v>45866</v>
      </c>
      <c r="AP860" s="39"/>
      <c r="AQ860" s="33">
        <v>45887</v>
      </c>
      <c r="AR860" s="39"/>
      <c r="AS860" s="33">
        <v>45930</v>
      </c>
      <c r="AT860" s="39"/>
      <c r="AU860" s="33">
        <v>45944</v>
      </c>
      <c r="AV860" s="39"/>
      <c r="AW860" s="33">
        <v>45944</v>
      </c>
      <c r="AX860" s="39"/>
      <c r="AY860" s="33">
        <v>45951</v>
      </c>
      <c r="AZ860" s="39"/>
      <c r="BC860" s="28" t="s">
        <v>1274</v>
      </c>
      <c r="BD860" s="5" t="s">
        <v>314</v>
      </c>
      <c r="BG860" s="33">
        <f>Table1[[#This Row],[OKTB Meeting
(Plan)]]</f>
        <v>45951</v>
      </c>
    </row>
    <row r="861" spans="1:59" ht="14.95" hidden="1" customHeight="1" x14ac:dyDescent="0.2">
      <c r="A861" s="3">
        <v>849</v>
      </c>
      <c r="B861" s="3" t="s">
        <v>782</v>
      </c>
      <c r="C861" s="9" t="s">
        <v>122</v>
      </c>
      <c r="D861" s="37" t="str">
        <f t="shared" si="13"/>
        <v>∞</v>
      </c>
      <c r="E861" s="5" t="s">
        <v>1272</v>
      </c>
      <c r="F861" s="5" t="s">
        <v>1273</v>
      </c>
      <c r="H861" s="5" t="s">
        <v>2034</v>
      </c>
      <c r="I861" s="5" t="s">
        <v>236</v>
      </c>
      <c r="J861" s="5" t="s">
        <v>546</v>
      </c>
      <c r="K861" s="5" t="s">
        <v>4</v>
      </c>
      <c r="N861" s="5" t="s">
        <v>122</v>
      </c>
      <c r="O861" s="5" t="s">
        <v>122</v>
      </c>
      <c r="Q861" s="5" t="s">
        <v>122</v>
      </c>
      <c r="R861" s="5">
        <v>1.5</v>
      </c>
      <c r="S861" s="5">
        <v>1</v>
      </c>
      <c r="T861" s="5" t="s">
        <v>23</v>
      </c>
      <c r="U861" s="5">
        <v>50</v>
      </c>
      <c r="V861" s="5">
        <v>20</v>
      </c>
      <c r="W861" s="33">
        <v>45958</v>
      </c>
      <c r="X861" s="41">
        <v>46042</v>
      </c>
      <c r="Y861" s="41">
        <v>46070</v>
      </c>
      <c r="Z861" s="33">
        <v>46072</v>
      </c>
      <c r="AA861" s="39"/>
      <c r="AB861" s="39"/>
      <c r="AC861" s="39"/>
      <c r="AD861" s="39"/>
      <c r="AE861" s="33">
        <v>45693</v>
      </c>
      <c r="AF861" s="39"/>
      <c r="AG861" s="33">
        <v>45707</v>
      </c>
      <c r="AH861" s="39"/>
      <c r="AI861" s="33">
        <v>45813</v>
      </c>
      <c r="AJ861" s="39"/>
      <c r="AK861" s="33">
        <v>45852</v>
      </c>
      <c r="AL861" s="39"/>
      <c r="AM861" s="33">
        <v>45859</v>
      </c>
      <c r="AN861" s="39"/>
      <c r="AO861" s="33">
        <v>45866</v>
      </c>
      <c r="AP861" s="39"/>
      <c r="AQ861" s="33">
        <v>45887</v>
      </c>
      <c r="AR861" s="39"/>
      <c r="AS861" s="33">
        <v>45930</v>
      </c>
      <c r="AT861" s="39"/>
      <c r="AU861" s="33">
        <v>45944</v>
      </c>
      <c r="AV861" s="39"/>
      <c r="AW861" s="33">
        <v>45944</v>
      </c>
      <c r="AX861" s="39"/>
      <c r="AY861" s="33">
        <v>45951</v>
      </c>
      <c r="AZ861" s="39"/>
      <c r="BC861" s="28" t="s">
        <v>1274</v>
      </c>
      <c r="BD861" s="5" t="s">
        <v>314</v>
      </c>
      <c r="BG861" s="33">
        <f>Table1[[#This Row],[OKTB Meeting
(Plan)]]</f>
        <v>45951</v>
      </c>
    </row>
    <row r="862" spans="1:59" ht="14.95" hidden="1" customHeight="1" x14ac:dyDescent="0.2">
      <c r="A862" s="3">
        <v>850</v>
      </c>
      <c r="B862" s="3" t="s">
        <v>1078</v>
      </c>
      <c r="C862" s="9" t="s">
        <v>122</v>
      </c>
      <c r="D862" s="37" t="str">
        <f t="shared" si="13"/>
        <v>∞</v>
      </c>
      <c r="E862" s="56" t="s">
        <v>1079</v>
      </c>
      <c r="F862" s="56" t="s">
        <v>1276</v>
      </c>
      <c r="G862" s="5" t="s">
        <v>122</v>
      </c>
      <c r="H862" s="5" t="s">
        <v>122</v>
      </c>
      <c r="I862" s="5" t="s">
        <v>293</v>
      </c>
      <c r="J862" s="5" t="s">
        <v>546</v>
      </c>
      <c r="K862" s="5" t="s">
        <v>4</v>
      </c>
      <c r="M862" s="5" t="s">
        <v>237</v>
      </c>
      <c r="N862" s="5" t="s">
        <v>122</v>
      </c>
      <c r="O862" s="5" t="s">
        <v>122</v>
      </c>
      <c r="P862" s="5" t="s">
        <v>122</v>
      </c>
      <c r="Q862" s="5" t="s">
        <v>122</v>
      </c>
      <c r="R862" s="5">
        <v>1</v>
      </c>
      <c r="S862" s="5">
        <v>1</v>
      </c>
      <c r="T862" s="5" t="s">
        <v>11</v>
      </c>
      <c r="U862" s="5">
        <v>50</v>
      </c>
      <c r="V862" s="5">
        <v>20</v>
      </c>
      <c r="W862" s="80">
        <v>45604</v>
      </c>
      <c r="X862" s="41">
        <v>45617</v>
      </c>
      <c r="Y862" s="41">
        <v>45628</v>
      </c>
      <c r="Z862" s="33">
        <v>45630</v>
      </c>
      <c r="AA862" s="39"/>
      <c r="AB862" s="39"/>
      <c r="AC862" s="39"/>
      <c r="AD862" s="39"/>
      <c r="AE862" s="33">
        <v>45341</v>
      </c>
      <c r="AF862" s="39"/>
      <c r="AG862" s="33" t="s">
        <v>112</v>
      </c>
      <c r="AH862" s="39"/>
      <c r="AI862" s="33">
        <v>45461</v>
      </c>
      <c r="AJ862" s="39"/>
      <c r="AK862" s="33" t="s">
        <v>112</v>
      </c>
      <c r="AL862" s="39"/>
      <c r="AM862" s="33">
        <v>45505</v>
      </c>
      <c r="AN862" s="39"/>
      <c r="AO862" s="33">
        <v>45512</v>
      </c>
      <c r="AP862" s="39"/>
      <c r="AQ862" s="33">
        <v>45533</v>
      </c>
      <c r="AR862" s="39"/>
      <c r="AS862" s="33">
        <v>45576</v>
      </c>
      <c r="AT862" s="39"/>
      <c r="AU862" s="33">
        <v>45590</v>
      </c>
      <c r="AV862" s="39"/>
      <c r="AW862" s="33">
        <v>45590</v>
      </c>
      <c r="AX862" s="39"/>
      <c r="AY862" s="33">
        <v>45597</v>
      </c>
      <c r="AZ862" s="39"/>
      <c r="BB862" s="33" t="s">
        <v>1081</v>
      </c>
      <c r="BD862" s="5"/>
      <c r="BG862" s="33">
        <f>Table1[[#This Row],[OKTB Meeting
(Plan)]]</f>
        <v>45597</v>
      </c>
    </row>
    <row r="863" spans="1:59" ht="14.95" hidden="1" customHeight="1" x14ac:dyDescent="0.2">
      <c r="A863" s="3">
        <v>851</v>
      </c>
      <c r="B863" s="3" t="s">
        <v>1078</v>
      </c>
      <c r="C863" s="9" t="s">
        <v>122</v>
      </c>
      <c r="D863" s="37" t="str">
        <f t="shared" si="13"/>
        <v>∞</v>
      </c>
      <c r="E863" s="56" t="s">
        <v>534</v>
      </c>
      <c r="F863" s="56" t="s">
        <v>1277</v>
      </c>
      <c r="G863" s="5" t="s">
        <v>122</v>
      </c>
      <c r="H863" s="5" t="s">
        <v>122</v>
      </c>
      <c r="I863" s="5" t="s">
        <v>236</v>
      </c>
      <c r="J863" s="5" t="s">
        <v>546</v>
      </c>
      <c r="K863" s="5" t="s">
        <v>4</v>
      </c>
      <c r="M863" s="5" t="s">
        <v>237</v>
      </c>
      <c r="N863" s="5" t="s">
        <v>122</v>
      </c>
      <c r="O863" s="5" t="s">
        <v>122</v>
      </c>
      <c r="P863" s="5" t="s">
        <v>122</v>
      </c>
      <c r="Q863" s="5" t="s">
        <v>122</v>
      </c>
      <c r="R863" s="5">
        <v>1</v>
      </c>
      <c r="S863" s="5">
        <v>1</v>
      </c>
      <c r="T863" s="5" t="s">
        <v>11</v>
      </c>
      <c r="U863" s="5">
        <v>50</v>
      </c>
      <c r="V863" s="5">
        <v>20</v>
      </c>
      <c r="W863" s="33">
        <v>45974</v>
      </c>
      <c r="X863" s="41">
        <v>46058</v>
      </c>
      <c r="Y863" s="41">
        <v>46086</v>
      </c>
      <c r="Z863" s="33">
        <v>46090</v>
      </c>
      <c r="AA863" s="39"/>
      <c r="AB863" s="39"/>
      <c r="AC863" s="39"/>
      <c r="AD863" s="39"/>
      <c r="AE863" s="33">
        <v>45709</v>
      </c>
      <c r="AF863" s="39"/>
      <c r="AG863" s="33">
        <v>45723</v>
      </c>
      <c r="AH863" s="39"/>
      <c r="AI863" s="33">
        <v>45832</v>
      </c>
      <c r="AJ863" s="39"/>
      <c r="AK863" s="33">
        <v>45868</v>
      </c>
      <c r="AL863" s="39"/>
      <c r="AM863" s="33">
        <v>45875</v>
      </c>
      <c r="AN863" s="39"/>
      <c r="AO863" s="33">
        <v>45882</v>
      </c>
      <c r="AP863" s="39"/>
      <c r="AQ863" s="33">
        <v>45904</v>
      </c>
      <c r="AR863" s="39"/>
      <c r="AS863" s="33">
        <v>45946</v>
      </c>
      <c r="AT863" s="39"/>
      <c r="AU863" s="33">
        <v>45960</v>
      </c>
      <c r="AV863" s="39"/>
      <c r="AW863" s="33">
        <v>45960</v>
      </c>
      <c r="AX863" s="39"/>
      <c r="AY863" s="33">
        <v>45967</v>
      </c>
      <c r="AZ863" s="39"/>
      <c r="BB863" s="33" t="s">
        <v>1081</v>
      </c>
      <c r="BD863" s="5"/>
      <c r="BG863" s="33">
        <f>Table1[[#This Row],[OKTB Meeting
(Plan)]]</f>
        <v>45967</v>
      </c>
    </row>
    <row r="864" spans="1:59" ht="14.95" hidden="1" customHeight="1" x14ac:dyDescent="0.2">
      <c r="A864" s="3">
        <v>852</v>
      </c>
      <c r="B864" s="3" t="s">
        <v>1078</v>
      </c>
      <c r="C864" s="9" t="s">
        <v>122</v>
      </c>
      <c r="D864" s="37" t="str">
        <f t="shared" si="13"/>
        <v>∞</v>
      </c>
      <c r="E864" s="56" t="s">
        <v>534</v>
      </c>
      <c r="F864" s="56" t="s">
        <v>1277</v>
      </c>
      <c r="G864" s="5" t="s">
        <v>122</v>
      </c>
      <c r="H864" s="5" t="s">
        <v>122</v>
      </c>
      <c r="I864" s="5" t="s">
        <v>236</v>
      </c>
      <c r="J864" s="5" t="s">
        <v>546</v>
      </c>
      <c r="K864" s="5" t="s">
        <v>4</v>
      </c>
      <c r="M864" s="5" t="s">
        <v>237</v>
      </c>
      <c r="N864" s="5" t="s">
        <v>122</v>
      </c>
      <c r="O864" s="5" t="s">
        <v>122</v>
      </c>
      <c r="P864" s="5" t="s">
        <v>122</v>
      </c>
      <c r="Q864" s="5" t="s">
        <v>122</v>
      </c>
      <c r="R864" s="5">
        <v>1</v>
      </c>
      <c r="S864" s="5">
        <v>1</v>
      </c>
      <c r="T864" s="5" t="s">
        <v>11</v>
      </c>
      <c r="U864" s="5">
        <v>50</v>
      </c>
      <c r="V864" s="5">
        <v>20</v>
      </c>
      <c r="W864" s="33">
        <v>45974</v>
      </c>
      <c r="X864" s="41">
        <v>46058</v>
      </c>
      <c r="Y864" s="41">
        <v>46086</v>
      </c>
      <c r="Z864" s="33">
        <v>46090</v>
      </c>
      <c r="AA864" s="39"/>
      <c r="AB864" s="39"/>
      <c r="AC864" s="39"/>
      <c r="AD864" s="39"/>
      <c r="AE864" s="33">
        <v>45709</v>
      </c>
      <c r="AF864" s="39"/>
      <c r="AG864" s="33">
        <v>45723</v>
      </c>
      <c r="AH864" s="39"/>
      <c r="AI864" s="33">
        <v>45832</v>
      </c>
      <c r="AJ864" s="39"/>
      <c r="AK864" s="33">
        <v>45868</v>
      </c>
      <c r="AL864" s="39"/>
      <c r="AM864" s="33">
        <v>45875</v>
      </c>
      <c r="AN864" s="39"/>
      <c r="AO864" s="33">
        <v>45882</v>
      </c>
      <c r="AP864" s="39"/>
      <c r="AQ864" s="33">
        <v>45904</v>
      </c>
      <c r="AR864" s="39"/>
      <c r="AS864" s="33">
        <v>45946</v>
      </c>
      <c r="AT864" s="39"/>
      <c r="AU864" s="33">
        <v>45960</v>
      </c>
      <c r="AV864" s="39"/>
      <c r="AW864" s="33">
        <v>45960</v>
      </c>
      <c r="AX864" s="39"/>
      <c r="AY864" s="33">
        <v>45967</v>
      </c>
      <c r="AZ864" s="39"/>
      <c r="BB864" s="33" t="s">
        <v>1081</v>
      </c>
      <c r="BD864" s="5"/>
      <c r="BG864" s="33">
        <f>Table1[[#This Row],[OKTB Meeting
(Plan)]]</f>
        <v>45967</v>
      </c>
    </row>
    <row r="865" spans="1:60" ht="14.95" hidden="1" customHeight="1" x14ac:dyDescent="0.2">
      <c r="A865" s="3">
        <v>853</v>
      </c>
      <c r="B865" s="3" t="s">
        <v>1078</v>
      </c>
      <c r="C865" s="9" t="s">
        <v>122</v>
      </c>
      <c r="D865" s="37" t="str">
        <f t="shared" si="13"/>
        <v>∞</v>
      </c>
      <c r="E865" s="56" t="s">
        <v>937</v>
      </c>
      <c r="F865" s="56" t="s">
        <v>1278</v>
      </c>
      <c r="G865" s="5" t="s">
        <v>122</v>
      </c>
      <c r="H865" s="5" t="s">
        <v>122</v>
      </c>
      <c r="I865" s="5" t="s">
        <v>236</v>
      </c>
      <c r="J865" s="5" t="s">
        <v>546</v>
      </c>
      <c r="K865" s="5" t="s">
        <v>4</v>
      </c>
      <c r="M865" s="5" t="s">
        <v>237</v>
      </c>
      <c r="N865" s="5" t="s">
        <v>122</v>
      </c>
      <c r="O865" s="5" t="s">
        <v>122</v>
      </c>
      <c r="P865" s="5" t="s">
        <v>122</v>
      </c>
      <c r="Q865" s="5" t="s">
        <v>122</v>
      </c>
      <c r="R865" s="5">
        <v>1</v>
      </c>
      <c r="S865" s="5">
        <v>1</v>
      </c>
      <c r="T865" s="5" t="s">
        <v>11</v>
      </c>
      <c r="U865" s="5">
        <v>50</v>
      </c>
      <c r="V865" s="5">
        <v>20</v>
      </c>
      <c r="W865" s="33">
        <v>45974</v>
      </c>
      <c r="X865" s="41">
        <v>46058</v>
      </c>
      <c r="Y865" s="41">
        <v>46086</v>
      </c>
      <c r="Z865" s="33">
        <v>46090</v>
      </c>
      <c r="AA865" s="39"/>
      <c r="AB865" s="39"/>
      <c r="AC865" s="39"/>
      <c r="AD865" s="39"/>
      <c r="AE865" s="33">
        <v>45709</v>
      </c>
      <c r="AF865" s="39"/>
      <c r="AG865" s="33">
        <v>45723</v>
      </c>
      <c r="AH865" s="39"/>
      <c r="AI865" s="33">
        <v>45832</v>
      </c>
      <c r="AJ865" s="39"/>
      <c r="AK865" s="33">
        <v>45868</v>
      </c>
      <c r="AL865" s="39"/>
      <c r="AM865" s="33">
        <v>45875</v>
      </c>
      <c r="AN865" s="39"/>
      <c r="AO865" s="33">
        <v>45882</v>
      </c>
      <c r="AP865" s="39"/>
      <c r="AQ865" s="33">
        <v>45904</v>
      </c>
      <c r="AR865" s="39"/>
      <c r="AS865" s="33">
        <v>45946</v>
      </c>
      <c r="AT865" s="39"/>
      <c r="AU865" s="33">
        <v>45960</v>
      </c>
      <c r="AV865" s="39"/>
      <c r="AW865" s="33">
        <v>45960</v>
      </c>
      <c r="AX865" s="39"/>
      <c r="AY865" s="33">
        <v>45967</v>
      </c>
      <c r="AZ865" s="39"/>
      <c r="BB865" s="33" t="s">
        <v>1081</v>
      </c>
      <c r="BD865" s="5"/>
      <c r="BG865" s="33">
        <f>Table1[[#This Row],[OKTB Meeting
(Plan)]]</f>
        <v>45967</v>
      </c>
    </row>
    <row r="866" spans="1:60" ht="14.95" hidden="1" customHeight="1" x14ac:dyDescent="0.2">
      <c r="A866" s="3">
        <v>854</v>
      </c>
      <c r="B866" s="3" t="s">
        <v>1078</v>
      </c>
      <c r="C866" s="9" t="s">
        <v>122</v>
      </c>
      <c r="D866" s="37" t="str">
        <f t="shared" si="13"/>
        <v>∞</v>
      </c>
      <c r="E866" s="56" t="s">
        <v>937</v>
      </c>
      <c r="F866" s="56" t="s">
        <v>1278</v>
      </c>
      <c r="G866" s="5" t="s">
        <v>122</v>
      </c>
      <c r="H866" s="5" t="s">
        <v>122</v>
      </c>
      <c r="I866" s="5" t="s">
        <v>236</v>
      </c>
      <c r="J866" s="5" t="s">
        <v>546</v>
      </c>
      <c r="K866" s="5" t="s">
        <v>4</v>
      </c>
      <c r="M866" s="5" t="s">
        <v>237</v>
      </c>
      <c r="N866" s="5" t="s">
        <v>122</v>
      </c>
      <c r="O866" s="5" t="s">
        <v>122</v>
      </c>
      <c r="P866" s="5" t="s">
        <v>122</v>
      </c>
      <c r="Q866" s="5" t="s">
        <v>122</v>
      </c>
      <c r="R866" s="5">
        <v>1</v>
      </c>
      <c r="S866" s="5">
        <v>1</v>
      </c>
      <c r="T866" s="5" t="s">
        <v>11</v>
      </c>
      <c r="U866" s="5">
        <v>50</v>
      </c>
      <c r="V866" s="5">
        <v>20</v>
      </c>
      <c r="W866" s="33">
        <v>45974</v>
      </c>
      <c r="X866" s="41">
        <v>46058</v>
      </c>
      <c r="Y866" s="41">
        <v>46086</v>
      </c>
      <c r="Z866" s="33">
        <v>46090</v>
      </c>
      <c r="AA866" s="39"/>
      <c r="AB866" s="39"/>
      <c r="AC866" s="39"/>
      <c r="AD866" s="39"/>
      <c r="AE866" s="33">
        <v>45709</v>
      </c>
      <c r="AF866" s="39"/>
      <c r="AG866" s="33">
        <v>45723</v>
      </c>
      <c r="AH866" s="39"/>
      <c r="AI866" s="33">
        <v>45832</v>
      </c>
      <c r="AJ866" s="39"/>
      <c r="AK866" s="33">
        <v>45868</v>
      </c>
      <c r="AL866" s="39"/>
      <c r="AM866" s="33">
        <v>45875</v>
      </c>
      <c r="AN866" s="39"/>
      <c r="AO866" s="33">
        <v>45882</v>
      </c>
      <c r="AP866" s="39"/>
      <c r="AQ866" s="33">
        <v>45904</v>
      </c>
      <c r="AR866" s="39"/>
      <c r="AS866" s="33">
        <v>45946</v>
      </c>
      <c r="AT866" s="39"/>
      <c r="AU866" s="33">
        <v>45960</v>
      </c>
      <c r="AV866" s="39"/>
      <c r="AW866" s="33">
        <v>45960</v>
      </c>
      <c r="AX866" s="39"/>
      <c r="AY866" s="33">
        <v>45967</v>
      </c>
      <c r="AZ866" s="39"/>
      <c r="BB866" s="33" t="s">
        <v>1081</v>
      </c>
      <c r="BD866" s="5"/>
      <c r="BG866" s="33">
        <f>Table1[[#This Row],[OKTB Meeting
(Plan)]]</f>
        <v>45967</v>
      </c>
    </row>
    <row r="867" spans="1:60" ht="14.95" hidden="1" customHeight="1" x14ac:dyDescent="0.2">
      <c r="A867" s="3">
        <v>855</v>
      </c>
      <c r="B867" s="3" t="s">
        <v>1078</v>
      </c>
      <c r="C867" s="9" t="s">
        <v>122</v>
      </c>
      <c r="D867" s="37" t="str">
        <f t="shared" si="13"/>
        <v>∞</v>
      </c>
      <c r="E867" s="56" t="s">
        <v>937</v>
      </c>
      <c r="F867" s="56" t="s">
        <v>1279</v>
      </c>
      <c r="G867" s="5" t="s">
        <v>122</v>
      </c>
      <c r="H867" s="5" t="s">
        <v>122</v>
      </c>
      <c r="I867" s="5" t="s">
        <v>236</v>
      </c>
      <c r="J867" s="5" t="s">
        <v>546</v>
      </c>
      <c r="K867" s="5" t="s">
        <v>4</v>
      </c>
      <c r="M867" s="5" t="s">
        <v>237</v>
      </c>
      <c r="N867" s="5" t="s">
        <v>122</v>
      </c>
      <c r="O867" s="5" t="s">
        <v>122</v>
      </c>
      <c r="P867" s="5" t="s">
        <v>122</v>
      </c>
      <c r="Q867" s="5" t="s">
        <v>122</v>
      </c>
      <c r="R867" s="5">
        <v>1</v>
      </c>
      <c r="S867" s="5">
        <v>1</v>
      </c>
      <c r="T867" s="5" t="s">
        <v>11</v>
      </c>
      <c r="U867" s="5">
        <v>50</v>
      </c>
      <c r="V867" s="5">
        <v>20</v>
      </c>
      <c r="W867" s="33">
        <v>45974</v>
      </c>
      <c r="X867" s="41">
        <v>46058</v>
      </c>
      <c r="Y867" s="41">
        <v>46086</v>
      </c>
      <c r="Z867" s="33">
        <v>46090</v>
      </c>
      <c r="AA867" s="39"/>
      <c r="AB867" s="39"/>
      <c r="AC867" s="39"/>
      <c r="AD867" s="39"/>
      <c r="AE867" s="33">
        <v>45709</v>
      </c>
      <c r="AF867" s="39"/>
      <c r="AG867" s="33">
        <v>45723</v>
      </c>
      <c r="AH867" s="39"/>
      <c r="AI867" s="33">
        <v>45832</v>
      </c>
      <c r="AJ867" s="39"/>
      <c r="AK867" s="33">
        <v>45868</v>
      </c>
      <c r="AL867" s="39"/>
      <c r="AM867" s="33">
        <v>45875</v>
      </c>
      <c r="AN867" s="39"/>
      <c r="AO867" s="33">
        <v>45882</v>
      </c>
      <c r="AP867" s="39"/>
      <c r="AQ867" s="33">
        <v>45904</v>
      </c>
      <c r="AR867" s="39"/>
      <c r="AS867" s="33">
        <v>45946</v>
      </c>
      <c r="AT867" s="39"/>
      <c r="AU867" s="33">
        <v>45960</v>
      </c>
      <c r="AV867" s="39"/>
      <c r="AW867" s="33">
        <v>45960</v>
      </c>
      <c r="AX867" s="39"/>
      <c r="AY867" s="33">
        <v>45967</v>
      </c>
      <c r="AZ867" s="39"/>
      <c r="BB867" s="33" t="s">
        <v>1081</v>
      </c>
      <c r="BD867" s="5"/>
      <c r="BG867" s="33">
        <f>Table1[[#This Row],[OKTB Meeting
(Plan)]]</f>
        <v>45967</v>
      </c>
    </row>
    <row r="868" spans="1:60" ht="14.95" hidden="1" customHeight="1" x14ac:dyDescent="0.2">
      <c r="A868" s="3">
        <v>856</v>
      </c>
      <c r="B868" s="3" t="s">
        <v>1078</v>
      </c>
      <c r="C868" s="9" t="s">
        <v>122</v>
      </c>
      <c r="D868" s="37" t="str">
        <f t="shared" si="13"/>
        <v>∞</v>
      </c>
      <c r="E868" s="56" t="s">
        <v>937</v>
      </c>
      <c r="F868" s="56" t="s">
        <v>1279</v>
      </c>
      <c r="G868" s="5" t="s">
        <v>122</v>
      </c>
      <c r="H868" s="5" t="s">
        <v>122</v>
      </c>
      <c r="I868" s="5" t="s">
        <v>236</v>
      </c>
      <c r="J868" s="5" t="s">
        <v>546</v>
      </c>
      <c r="K868" s="5" t="s">
        <v>4</v>
      </c>
      <c r="M868" s="5" t="s">
        <v>237</v>
      </c>
      <c r="N868" s="5" t="s">
        <v>122</v>
      </c>
      <c r="O868" s="5" t="s">
        <v>122</v>
      </c>
      <c r="P868" s="5" t="s">
        <v>122</v>
      </c>
      <c r="Q868" s="5" t="s">
        <v>122</v>
      </c>
      <c r="R868" s="5">
        <v>1</v>
      </c>
      <c r="S868" s="5">
        <v>1</v>
      </c>
      <c r="T868" s="5" t="s">
        <v>11</v>
      </c>
      <c r="U868" s="5">
        <v>50</v>
      </c>
      <c r="V868" s="5">
        <v>20</v>
      </c>
      <c r="W868" s="33">
        <v>45974</v>
      </c>
      <c r="X868" s="41">
        <v>46058</v>
      </c>
      <c r="Y868" s="41">
        <v>46086</v>
      </c>
      <c r="Z868" s="33">
        <v>46090</v>
      </c>
      <c r="AA868" s="39"/>
      <c r="AB868" s="39"/>
      <c r="AC868" s="39"/>
      <c r="AD868" s="39"/>
      <c r="AE868" s="33">
        <v>45709</v>
      </c>
      <c r="AF868" s="39"/>
      <c r="AG868" s="33">
        <v>45723</v>
      </c>
      <c r="AH868" s="39"/>
      <c r="AI868" s="33">
        <v>45832</v>
      </c>
      <c r="AJ868" s="39"/>
      <c r="AK868" s="33">
        <v>45868</v>
      </c>
      <c r="AL868" s="39"/>
      <c r="AM868" s="33">
        <v>45875</v>
      </c>
      <c r="AN868" s="39"/>
      <c r="AO868" s="33">
        <v>45882</v>
      </c>
      <c r="AP868" s="39"/>
      <c r="AQ868" s="33">
        <v>45904</v>
      </c>
      <c r="AR868" s="39"/>
      <c r="AS868" s="33">
        <v>45946</v>
      </c>
      <c r="AT868" s="39"/>
      <c r="AU868" s="33">
        <v>45960</v>
      </c>
      <c r="AV868" s="39"/>
      <c r="AW868" s="33">
        <v>45960</v>
      </c>
      <c r="AX868" s="39"/>
      <c r="AY868" s="33">
        <v>45967</v>
      </c>
      <c r="AZ868" s="39"/>
      <c r="BB868" s="33" t="s">
        <v>1081</v>
      </c>
      <c r="BD868" s="5"/>
      <c r="BG868" s="33">
        <f>Table1[[#This Row],[OKTB Meeting
(Plan)]]</f>
        <v>45967</v>
      </c>
    </row>
    <row r="869" spans="1:60" ht="14.95" hidden="1" customHeight="1" x14ac:dyDescent="0.2">
      <c r="A869" s="3">
        <v>857</v>
      </c>
      <c r="B869" s="3" t="s">
        <v>1078</v>
      </c>
      <c r="C869" s="9" t="s">
        <v>122</v>
      </c>
      <c r="D869" s="37" t="str">
        <f t="shared" si="13"/>
        <v>∞</v>
      </c>
      <c r="E869" s="56" t="s">
        <v>937</v>
      </c>
      <c r="F869" s="56" t="s">
        <v>1280</v>
      </c>
      <c r="G869" s="5" t="s">
        <v>122</v>
      </c>
      <c r="H869" s="5" t="s">
        <v>122</v>
      </c>
      <c r="I869" s="5" t="s">
        <v>236</v>
      </c>
      <c r="J869" s="5" t="s">
        <v>546</v>
      </c>
      <c r="K869" s="5" t="s">
        <v>4</v>
      </c>
      <c r="M869" s="5" t="s">
        <v>237</v>
      </c>
      <c r="N869" s="5" t="s">
        <v>122</v>
      </c>
      <c r="O869" s="5" t="s">
        <v>122</v>
      </c>
      <c r="P869" s="5" t="s">
        <v>122</v>
      </c>
      <c r="Q869" s="5" t="s">
        <v>122</v>
      </c>
      <c r="R869" s="5">
        <v>1</v>
      </c>
      <c r="S869" s="5">
        <v>1</v>
      </c>
      <c r="T869" s="5" t="s">
        <v>11</v>
      </c>
      <c r="U869" s="5">
        <v>50</v>
      </c>
      <c r="V869" s="5">
        <v>20</v>
      </c>
      <c r="W869" s="33">
        <v>45974</v>
      </c>
      <c r="X869" s="41">
        <v>46058</v>
      </c>
      <c r="Y869" s="41">
        <v>46086</v>
      </c>
      <c r="Z869" s="33">
        <v>46090</v>
      </c>
      <c r="AA869" s="39"/>
      <c r="AB869" s="39"/>
      <c r="AC869" s="39"/>
      <c r="AD869" s="39"/>
      <c r="AE869" s="33">
        <v>45709</v>
      </c>
      <c r="AF869" s="39"/>
      <c r="AG869" s="33">
        <v>45723</v>
      </c>
      <c r="AH869" s="39"/>
      <c r="AI869" s="33">
        <v>45832</v>
      </c>
      <c r="AJ869" s="39"/>
      <c r="AK869" s="33">
        <v>45868</v>
      </c>
      <c r="AL869" s="39"/>
      <c r="AM869" s="33">
        <v>45875</v>
      </c>
      <c r="AN869" s="39"/>
      <c r="AO869" s="33">
        <v>45882</v>
      </c>
      <c r="AP869" s="39"/>
      <c r="AQ869" s="33">
        <v>45904</v>
      </c>
      <c r="AR869" s="39"/>
      <c r="AS869" s="33">
        <v>45946</v>
      </c>
      <c r="AT869" s="39"/>
      <c r="AU869" s="33">
        <v>45960</v>
      </c>
      <c r="AV869" s="39"/>
      <c r="AW869" s="33">
        <v>45960</v>
      </c>
      <c r="AX869" s="39"/>
      <c r="AY869" s="33">
        <v>45967</v>
      </c>
      <c r="AZ869" s="39"/>
      <c r="BB869" s="33" t="s">
        <v>1081</v>
      </c>
      <c r="BD869" s="5"/>
      <c r="BG869" s="33">
        <f>Table1[[#This Row],[OKTB Meeting
(Plan)]]</f>
        <v>45967</v>
      </c>
    </row>
    <row r="870" spans="1:60" ht="14.95" hidden="1" customHeight="1" x14ac:dyDescent="0.2">
      <c r="A870" s="3">
        <v>858</v>
      </c>
      <c r="B870" s="3" t="s">
        <v>1078</v>
      </c>
      <c r="C870" s="9" t="s">
        <v>122</v>
      </c>
      <c r="D870" s="37" t="str">
        <f t="shared" si="13"/>
        <v>∞</v>
      </c>
      <c r="E870" s="56" t="s">
        <v>937</v>
      </c>
      <c r="F870" s="56" t="s">
        <v>1280</v>
      </c>
      <c r="G870" s="5" t="s">
        <v>122</v>
      </c>
      <c r="H870" s="5" t="s">
        <v>122</v>
      </c>
      <c r="I870" s="5" t="s">
        <v>236</v>
      </c>
      <c r="J870" s="5" t="s">
        <v>546</v>
      </c>
      <c r="K870" s="5" t="s">
        <v>4</v>
      </c>
      <c r="M870" s="5" t="s">
        <v>237</v>
      </c>
      <c r="N870" s="5" t="s">
        <v>122</v>
      </c>
      <c r="O870" s="5" t="s">
        <v>122</v>
      </c>
      <c r="P870" s="5" t="s">
        <v>122</v>
      </c>
      <c r="Q870" s="5" t="s">
        <v>122</v>
      </c>
      <c r="R870" s="5">
        <v>1</v>
      </c>
      <c r="S870" s="5">
        <v>1</v>
      </c>
      <c r="T870" s="5" t="s">
        <v>11</v>
      </c>
      <c r="U870" s="5">
        <v>50</v>
      </c>
      <c r="V870" s="5">
        <v>20</v>
      </c>
      <c r="W870" s="33">
        <v>45974</v>
      </c>
      <c r="X870" s="41">
        <v>46058</v>
      </c>
      <c r="Y870" s="41">
        <v>46086</v>
      </c>
      <c r="Z870" s="33">
        <v>46090</v>
      </c>
      <c r="AA870" s="39"/>
      <c r="AB870" s="39"/>
      <c r="AC870" s="39"/>
      <c r="AD870" s="39"/>
      <c r="AE870" s="33">
        <v>45709</v>
      </c>
      <c r="AF870" s="39"/>
      <c r="AG870" s="33">
        <v>45723</v>
      </c>
      <c r="AH870" s="39"/>
      <c r="AI870" s="33">
        <v>45832</v>
      </c>
      <c r="AJ870" s="39"/>
      <c r="AK870" s="33">
        <v>45868</v>
      </c>
      <c r="AL870" s="39"/>
      <c r="AM870" s="33">
        <v>45875</v>
      </c>
      <c r="AN870" s="39"/>
      <c r="AO870" s="33">
        <v>45882</v>
      </c>
      <c r="AP870" s="39"/>
      <c r="AQ870" s="33">
        <v>45904</v>
      </c>
      <c r="AR870" s="39"/>
      <c r="AS870" s="33">
        <v>45946</v>
      </c>
      <c r="AT870" s="39"/>
      <c r="AU870" s="33">
        <v>45960</v>
      </c>
      <c r="AV870" s="39"/>
      <c r="AW870" s="33">
        <v>45960</v>
      </c>
      <c r="AX870" s="39"/>
      <c r="AY870" s="33">
        <v>45967</v>
      </c>
      <c r="AZ870" s="39"/>
      <c r="BB870" s="33" t="s">
        <v>1081</v>
      </c>
      <c r="BD870" s="5"/>
      <c r="BG870" s="33">
        <f>Table1[[#This Row],[OKTB Meeting
(Plan)]]</f>
        <v>45967</v>
      </c>
    </row>
    <row r="871" spans="1:60" ht="14.95" hidden="1" customHeight="1" x14ac:dyDescent="0.2">
      <c r="A871" s="3">
        <v>859</v>
      </c>
      <c r="B871" s="3" t="s">
        <v>1078</v>
      </c>
      <c r="C871" s="9" t="s">
        <v>122</v>
      </c>
      <c r="D871" s="37" t="str">
        <f t="shared" si="13"/>
        <v>∞</v>
      </c>
      <c r="E871" s="56" t="s">
        <v>937</v>
      </c>
      <c r="F871" s="56" t="s">
        <v>1281</v>
      </c>
      <c r="G871" s="5" t="s">
        <v>122</v>
      </c>
      <c r="H871" s="5" t="s">
        <v>122</v>
      </c>
      <c r="I871" s="5" t="s">
        <v>236</v>
      </c>
      <c r="J871" s="5" t="s">
        <v>546</v>
      </c>
      <c r="K871" s="5" t="s">
        <v>4</v>
      </c>
      <c r="M871" s="5" t="s">
        <v>237</v>
      </c>
      <c r="N871" s="5" t="s">
        <v>122</v>
      </c>
      <c r="O871" s="5" t="s">
        <v>122</v>
      </c>
      <c r="P871" s="5" t="s">
        <v>122</v>
      </c>
      <c r="Q871" s="5" t="s">
        <v>122</v>
      </c>
      <c r="R871" s="5">
        <v>1</v>
      </c>
      <c r="S871" s="5">
        <v>1</v>
      </c>
      <c r="T871" s="5" t="s">
        <v>11</v>
      </c>
      <c r="U871" s="5">
        <v>5</v>
      </c>
      <c r="V871" s="5">
        <v>0</v>
      </c>
      <c r="W871" s="33">
        <v>45974</v>
      </c>
      <c r="X871" s="41" t="s">
        <v>115</v>
      </c>
      <c r="Y871" s="41" t="s">
        <v>115</v>
      </c>
      <c r="Z871" s="33">
        <v>45981</v>
      </c>
      <c r="AA871" s="39"/>
      <c r="AB871" s="39"/>
      <c r="AC871" s="39"/>
      <c r="AD871" s="39"/>
      <c r="AE871" s="33">
        <v>45709</v>
      </c>
      <c r="AF871" s="39"/>
      <c r="AG871" s="33">
        <v>45723</v>
      </c>
      <c r="AH871" s="39"/>
      <c r="AI871" s="33">
        <v>45832</v>
      </c>
      <c r="AJ871" s="39"/>
      <c r="AK871" s="33">
        <v>45868</v>
      </c>
      <c r="AL871" s="39"/>
      <c r="AM871" s="33">
        <v>45875</v>
      </c>
      <c r="AN871" s="39"/>
      <c r="AO871" s="33">
        <v>45882</v>
      </c>
      <c r="AP871" s="39"/>
      <c r="AQ871" s="33">
        <v>45904</v>
      </c>
      <c r="AR871" s="39"/>
      <c r="AS871" s="33">
        <v>45946</v>
      </c>
      <c r="AT871" s="39"/>
      <c r="AU871" s="33">
        <v>45960</v>
      </c>
      <c r="AV871" s="39"/>
      <c r="AW871" s="33">
        <v>45960</v>
      </c>
      <c r="AX871" s="39"/>
      <c r="AY871" s="33">
        <v>45967</v>
      </c>
      <c r="AZ871" s="39"/>
      <c r="BB871" s="33" t="s">
        <v>1081</v>
      </c>
      <c r="BD871" s="5"/>
      <c r="BG871" s="33">
        <f>Table1[[#This Row],[OKTB Meeting
(Plan)]]</f>
        <v>45967</v>
      </c>
    </row>
    <row r="872" spans="1:60" ht="14.95" hidden="1" customHeight="1" x14ac:dyDescent="0.25">
      <c r="A872" s="3">
        <v>860</v>
      </c>
      <c r="B872" s="3" t="s">
        <v>1078</v>
      </c>
      <c r="C872" s="9" t="s">
        <v>122</v>
      </c>
      <c r="D872" s="37" t="str">
        <f t="shared" si="13"/>
        <v>∞</v>
      </c>
      <c r="E872" s="56" t="s">
        <v>937</v>
      </c>
      <c r="F872" s="56" t="s">
        <v>1281</v>
      </c>
      <c r="G872" s="5" t="s">
        <v>122</v>
      </c>
      <c r="H872" s="5" t="s">
        <v>122</v>
      </c>
      <c r="I872" s="5" t="s">
        <v>236</v>
      </c>
      <c r="J872" s="5" t="s">
        <v>546</v>
      </c>
      <c r="K872" s="5" t="s">
        <v>4</v>
      </c>
      <c r="M872" s="5" t="s">
        <v>237</v>
      </c>
      <c r="N872" s="5" t="s">
        <v>122</v>
      </c>
      <c r="O872" s="5" t="s">
        <v>122</v>
      </c>
      <c r="P872" s="5" t="s">
        <v>122</v>
      </c>
      <c r="Q872" s="5" t="s">
        <v>122</v>
      </c>
      <c r="R872" s="5">
        <v>1</v>
      </c>
      <c r="S872" s="5">
        <v>1</v>
      </c>
      <c r="T872" s="5" t="s">
        <v>11</v>
      </c>
      <c r="U872" s="5">
        <v>5</v>
      </c>
      <c r="V872" s="5">
        <v>0</v>
      </c>
      <c r="W872" s="33">
        <v>45974</v>
      </c>
      <c r="X872" s="41" t="s">
        <v>115</v>
      </c>
      <c r="Y872" s="41" t="s">
        <v>115</v>
      </c>
      <c r="Z872" s="33">
        <v>45981</v>
      </c>
      <c r="AA872" s="39"/>
      <c r="AB872" s="39"/>
      <c r="AC872" s="39"/>
      <c r="AD872" s="39"/>
      <c r="AE872" s="33">
        <v>45709</v>
      </c>
      <c r="AF872" s="39"/>
      <c r="AG872" s="33">
        <v>45723</v>
      </c>
      <c r="AH872" s="39"/>
      <c r="AI872" s="33">
        <v>45832</v>
      </c>
      <c r="AJ872" s="39"/>
      <c r="AK872" s="33">
        <v>45868</v>
      </c>
      <c r="AL872" s="39"/>
      <c r="AM872" s="33">
        <v>45875</v>
      </c>
      <c r="AN872" s="39"/>
      <c r="AO872" s="33">
        <v>45882</v>
      </c>
      <c r="AP872" s="39"/>
      <c r="AQ872" s="33">
        <v>45904</v>
      </c>
      <c r="AR872" s="39"/>
      <c r="AS872" s="33">
        <v>45946</v>
      </c>
      <c r="AT872" s="39"/>
      <c r="AU872" s="33">
        <v>45960</v>
      </c>
      <c r="AV872" s="39"/>
      <c r="AW872" s="33">
        <v>45960</v>
      </c>
      <c r="AX872" s="39"/>
      <c r="AY872" s="33">
        <v>45967</v>
      </c>
      <c r="AZ872" s="39"/>
      <c r="BB872" s="33" t="s">
        <v>1081</v>
      </c>
      <c r="BD872" s="5"/>
      <c r="BG872" s="33">
        <f>Table1[[#This Row],[OKTB Meeting
(Plan)]]</f>
        <v>45967</v>
      </c>
      <c r="BH872"/>
    </row>
    <row r="873" spans="1:60" ht="14.95" hidden="1" customHeight="1" x14ac:dyDescent="0.25">
      <c r="A873" s="3">
        <v>861</v>
      </c>
      <c r="B873" s="3" t="s">
        <v>1078</v>
      </c>
      <c r="C873" s="9" t="s">
        <v>122</v>
      </c>
      <c r="D873" s="37" t="str">
        <f t="shared" si="13"/>
        <v>∞</v>
      </c>
      <c r="E873" s="56" t="s">
        <v>937</v>
      </c>
      <c r="F873" s="56" t="s">
        <v>1281</v>
      </c>
      <c r="G873" s="5" t="s">
        <v>122</v>
      </c>
      <c r="H873" s="5" t="s">
        <v>122</v>
      </c>
      <c r="I873" s="5" t="s">
        <v>236</v>
      </c>
      <c r="J873" s="5" t="s">
        <v>546</v>
      </c>
      <c r="K873" s="5" t="s">
        <v>4</v>
      </c>
      <c r="M873" s="5" t="s">
        <v>237</v>
      </c>
      <c r="N873" s="5" t="s">
        <v>122</v>
      </c>
      <c r="O873" s="5" t="s">
        <v>122</v>
      </c>
      <c r="P873" s="5" t="s">
        <v>122</v>
      </c>
      <c r="Q873" s="5" t="s">
        <v>122</v>
      </c>
      <c r="R873" s="5">
        <v>1</v>
      </c>
      <c r="S873" s="5">
        <v>1</v>
      </c>
      <c r="T873" s="5" t="s">
        <v>11</v>
      </c>
      <c r="U873" s="5">
        <v>5</v>
      </c>
      <c r="V873" s="5">
        <v>0</v>
      </c>
      <c r="W873" s="33">
        <v>45974</v>
      </c>
      <c r="X873" s="41" t="s">
        <v>115</v>
      </c>
      <c r="Y873" s="41" t="s">
        <v>115</v>
      </c>
      <c r="Z873" s="33">
        <v>45981</v>
      </c>
      <c r="AA873" s="39"/>
      <c r="AB873" s="39"/>
      <c r="AC873" s="39"/>
      <c r="AD873" s="39"/>
      <c r="AE873" s="33">
        <v>45709</v>
      </c>
      <c r="AF873" s="39"/>
      <c r="AG873" s="33">
        <v>45723</v>
      </c>
      <c r="AH873" s="39"/>
      <c r="AI873" s="33">
        <v>45832</v>
      </c>
      <c r="AJ873" s="39"/>
      <c r="AK873" s="33">
        <v>45868</v>
      </c>
      <c r="AL873" s="39"/>
      <c r="AM873" s="33">
        <v>45875</v>
      </c>
      <c r="AN873" s="39"/>
      <c r="AO873" s="33">
        <v>45882</v>
      </c>
      <c r="AP873" s="39"/>
      <c r="AQ873" s="33">
        <v>45904</v>
      </c>
      <c r="AR873" s="42">
        <v>45350</v>
      </c>
      <c r="AS873" s="33">
        <v>45946</v>
      </c>
      <c r="AT873" s="39"/>
      <c r="AU873" s="33">
        <v>45960</v>
      </c>
      <c r="AV873" s="39"/>
      <c r="AW873" s="33">
        <v>45960</v>
      </c>
      <c r="AX873" s="39"/>
      <c r="AY873" s="33">
        <v>45967</v>
      </c>
      <c r="AZ873" s="39"/>
      <c r="BB873" s="33" t="s">
        <v>1081</v>
      </c>
      <c r="BD873" s="5"/>
      <c r="BG873" s="33">
        <f>Table1[[#This Row],[OKTB Meeting
(Plan)]]</f>
        <v>45967</v>
      </c>
      <c r="BH873"/>
    </row>
    <row r="874" spans="1:60" ht="14.95" hidden="1" customHeight="1" x14ac:dyDescent="0.25">
      <c r="A874" s="3">
        <v>862</v>
      </c>
      <c r="B874" s="3" t="s">
        <v>1163</v>
      </c>
      <c r="C874" s="9" t="s">
        <v>122</v>
      </c>
      <c r="D874" s="37" t="str">
        <f t="shared" si="13"/>
        <v>∞</v>
      </c>
      <c r="E874" s="5" t="s">
        <v>1275</v>
      </c>
      <c r="F874" s="86" t="s">
        <v>1269</v>
      </c>
      <c r="H874" s="5" t="s">
        <v>122</v>
      </c>
      <c r="I874" s="5" t="s">
        <v>236</v>
      </c>
      <c r="J874" s="5" t="s">
        <v>546</v>
      </c>
      <c r="K874" s="5" t="s">
        <v>4</v>
      </c>
      <c r="L874" s="63"/>
      <c r="M874" s="5" t="s">
        <v>109</v>
      </c>
      <c r="O874" s="5" t="s">
        <v>122</v>
      </c>
      <c r="P874" s="5" t="s">
        <v>122</v>
      </c>
      <c r="Q874" s="5" t="s">
        <v>122</v>
      </c>
      <c r="R874" s="5">
        <v>2</v>
      </c>
      <c r="S874" s="5">
        <v>1</v>
      </c>
      <c r="T874" s="5" t="s">
        <v>23</v>
      </c>
      <c r="U874" s="5">
        <v>50</v>
      </c>
      <c r="V874" s="5">
        <v>20</v>
      </c>
      <c r="W874" s="33">
        <v>45957</v>
      </c>
      <c r="X874" s="41">
        <v>46038</v>
      </c>
      <c r="Y874" s="41">
        <v>46069</v>
      </c>
      <c r="Z874" s="33">
        <v>46071</v>
      </c>
      <c r="AA874" s="33"/>
      <c r="AB874" s="33"/>
      <c r="AC874" s="33"/>
      <c r="AD874" s="33"/>
      <c r="AE874" s="33">
        <v>45692</v>
      </c>
      <c r="AF874" s="33"/>
      <c r="AG874" s="33">
        <v>45706</v>
      </c>
      <c r="AH874" s="33"/>
      <c r="AI874" s="33">
        <v>45812</v>
      </c>
      <c r="AJ874" s="33"/>
      <c r="AK874" s="33">
        <v>45849</v>
      </c>
      <c r="AL874" s="33"/>
      <c r="AM874" s="33">
        <v>45856</v>
      </c>
      <c r="AN874" s="33"/>
      <c r="AO874" s="33">
        <v>45863</v>
      </c>
      <c r="AP874" s="33"/>
      <c r="AQ874" s="33">
        <v>45884</v>
      </c>
      <c r="AR874" s="33"/>
      <c r="AS874" s="33">
        <v>45929</v>
      </c>
      <c r="AT874" s="33"/>
      <c r="AU874" s="33">
        <v>45943</v>
      </c>
      <c r="AV874" s="33"/>
      <c r="AW874" s="33">
        <v>45943</v>
      </c>
      <c r="AX874" s="33"/>
      <c r="AY874" s="33">
        <v>45950</v>
      </c>
      <c r="AZ874" s="33"/>
      <c r="BA874"/>
      <c r="BB874"/>
      <c r="BC874" t="s">
        <v>1271</v>
      </c>
      <c r="BE874"/>
      <c r="BF874"/>
      <c r="BG874" s="33">
        <f>Table1[[#This Row],[OKTB Meeting
(Plan)]]</f>
        <v>45950</v>
      </c>
      <c r="BH874"/>
    </row>
    <row r="875" spans="1:60" ht="14.95" hidden="1" customHeight="1" x14ac:dyDescent="0.25">
      <c r="A875" s="3">
        <v>863</v>
      </c>
      <c r="B875" s="3" t="s">
        <v>1163</v>
      </c>
      <c r="C875" s="9" t="s">
        <v>122</v>
      </c>
      <c r="D875" s="37" t="str">
        <f t="shared" si="13"/>
        <v>∞</v>
      </c>
      <c r="E875" s="5" t="s">
        <v>1275</v>
      </c>
      <c r="F875" s="86" t="s">
        <v>1269</v>
      </c>
      <c r="H875" s="5" t="s">
        <v>122</v>
      </c>
      <c r="I875" s="5" t="s">
        <v>236</v>
      </c>
      <c r="J875" s="5" t="s">
        <v>546</v>
      </c>
      <c r="K875" s="5" t="s">
        <v>4</v>
      </c>
      <c r="L875" s="63"/>
      <c r="M875" s="5" t="s">
        <v>109</v>
      </c>
      <c r="O875" s="5" t="s">
        <v>122</v>
      </c>
      <c r="P875" s="5" t="s">
        <v>122</v>
      </c>
      <c r="Q875" s="5" t="s">
        <v>122</v>
      </c>
      <c r="R875" s="5">
        <v>2</v>
      </c>
      <c r="S875" s="5">
        <v>1</v>
      </c>
      <c r="T875" s="5" t="s">
        <v>23</v>
      </c>
      <c r="U875" s="5">
        <v>50</v>
      </c>
      <c r="V875" s="5">
        <v>20</v>
      </c>
      <c r="W875" s="33">
        <v>45946</v>
      </c>
      <c r="X875" s="41">
        <v>46029</v>
      </c>
      <c r="Y875" s="41">
        <v>46058</v>
      </c>
      <c r="Z875" s="33">
        <v>46062</v>
      </c>
      <c r="AA875" s="33"/>
      <c r="AB875" s="33"/>
      <c r="AC875" s="33"/>
      <c r="AD875" s="33"/>
      <c r="AE875" s="33">
        <v>45681</v>
      </c>
      <c r="AF875" s="33"/>
      <c r="AG875" s="33">
        <v>45695</v>
      </c>
      <c r="AH875" s="33"/>
      <c r="AI875" s="33">
        <v>45800</v>
      </c>
      <c r="AJ875" s="33"/>
      <c r="AK875" s="33">
        <v>45839</v>
      </c>
      <c r="AL875" s="33"/>
      <c r="AM875" s="33">
        <v>45847</v>
      </c>
      <c r="AN875" s="33"/>
      <c r="AO875" s="33">
        <v>45854</v>
      </c>
      <c r="AP875" s="33"/>
      <c r="AQ875" s="33">
        <v>45875</v>
      </c>
      <c r="AR875" s="33"/>
      <c r="AS875" s="33">
        <v>45918</v>
      </c>
      <c r="AT875" s="33"/>
      <c r="AU875" s="33">
        <v>45932</v>
      </c>
      <c r="AV875" s="33"/>
      <c r="AW875" s="33">
        <v>45932</v>
      </c>
      <c r="AX875" s="33"/>
      <c r="AY875" s="33">
        <v>45939</v>
      </c>
      <c r="AZ875" s="33"/>
      <c r="BA875"/>
      <c r="BB875"/>
      <c r="BC875" t="s">
        <v>1271</v>
      </c>
      <c r="BE875"/>
      <c r="BF875"/>
      <c r="BG875" s="33">
        <f>Table1[[#This Row],[OKTB Meeting
(Plan)]]</f>
        <v>45939</v>
      </c>
      <c r="BH875"/>
    </row>
    <row r="876" spans="1:60" ht="14.95" hidden="1" customHeight="1" x14ac:dyDescent="0.25">
      <c r="A876" s="3">
        <v>864</v>
      </c>
      <c r="B876" s="3" t="s">
        <v>1163</v>
      </c>
      <c r="C876" s="9" t="s">
        <v>122</v>
      </c>
      <c r="D876" s="37" t="str">
        <f t="shared" si="13"/>
        <v>∞</v>
      </c>
      <c r="E876" s="5" t="s">
        <v>1275</v>
      </c>
      <c r="F876" s="86" t="s">
        <v>1269</v>
      </c>
      <c r="H876" s="5" t="s">
        <v>122</v>
      </c>
      <c r="I876" s="5" t="s">
        <v>236</v>
      </c>
      <c r="J876" s="5" t="s">
        <v>546</v>
      </c>
      <c r="K876" s="5" t="s">
        <v>4</v>
      </c>
      <c r="L876" s="63"/>
      <c r="M876" s="5" t="s">
        <v>109</v>
      </c>
      <c r="O876" s="5" t="s">
        <v>122</v>
      </c>
      <c r="P876" s="5" t="s">
        <v>122</v>
      </c>
      <c r="Q876" s="5" t="s">
        <v>122</v>
      </c>
      <c r="R876" s="5">
        <v>2</v>
      </c>
      <c r="S876" s="5">
        <v>1</v>
      </c>
      <c r="T876" s="5" t="s">
        <v>23</v>
      </c>
      <c r="U876" s="5">
        <v>50</v>
      </c>
      <c r="V876" s="5">
        <v>20</v>
      </c>
      <c r="W876" s="33">
        <v>45946</v>
      </c>
      <c r="X876" s="41">
        <v>46029</v>
      </c>
      <c r="Y876" s="41">
        <v>46058</v>
      </c>
      <c r="Z876" s="33">
        <v>46062</v>
      </c>
      <c r="AA876" s="33"/>
      <c r="AB876" s="33"/>
      <c r="AC876" s="33"/>
      <c r="AD876" s="33"/>
      <c r="AE876" s="33">
        <v>45681</v>
      </c>
      <c r="AF876" s="33"/>
      <c r="AG876" s="33">
        <v>45695</v>
      </c>
      <c r="AH876" s="33"/>
      <c r="AI876" s="33">
        <v>45800</v>
      </c>
      <c r="AJ876" s="33"/>
      <c r="AK876" s="33">
        <v>45839</v>
      </c>
      <c r="AL876" s="33"/>
      <c r="AM876" s="33">
        <v>45847</v>
      </c>
      <c r="AN876" s="33"/>
      <c r="AO876" s="33">
        <v>45854</v>
      </c>
      <c r="AP876" s="33"/>
      <c r="AQ876" s="33">
        <v>45875</v>
      </c>
      <c r="AR876" s="33"/>
      <c r="AS876" s="33">
        <v>45918</v>
      </c>
      <c r="AT876" s="33"/>
      <c r="AU876" s="33">
        <v>45932</v>
      </c>
      <c r="AV876" s="33"/>
      <c r="AW876" s="33">
        <v>45932</v>
      </c>
      <c r="AX876" s="33"/>
      <c r="AY876" s="33">
        <v>45939</v>
      </c>
      <c r="AZ876" s="33"/>
      <c r="BA876"/>
      <c r="BB876"/>
      <c r="BC876" t="s">
        <v>1271</v>
      </c>
      <c r="BE876"/>
      <c r="BF876"/>
      <c r="BG876" s="33">
        <f>Table1[[#This Row],[OKTB Meeting
(Plan)]]</f>
        <v>45939</v>
      </c>
      <c r="BH876"/>
    </row>
    <row r="877" spans="1:60" ht="14.95" hidden="1" customHeight="1" x14ac:dyDescent="0.25">
      <c r="A877" s="3">
        <v>865</v>
      </c>
      <c r="B877" s="3" t="s">
        <v>1163</v>
      </c>
      <c r="C877" s="9" t="s">
        <v>122</v>
      </c>
      <c r="D877" s="37" t="str">
        <f t="shared" si="13"/>
        <v>∞</v>
      </c>
      <c r="E877" s="5" t="s">
        <v>1275</v>
      </c>
      <c r="F877" s="86" t="s">
        <v>1269</v>
      </c>
      <c r="H877" s="5" t="s">
        <v>122</v>
      </c>
      <c r="I877" s="5" t="s">
        <v>236</v>
      </c>
      <c r="J877" s="5" t="s">
        <v>546</v>
      </c>
      <c r="K877" s="5" t="s">
        <v>4</v>
      </c>
      <c r="L877" s="63"/>
      <c r="M877" s="5" t="s">
        <v>109</v>
      </c>
      <c r="O877" s="5" t="s">
        <v>122</v>
      </c>
      <c r="P877" s="5" t="s">
        <v>122</v>
      </c>
      <c r="Q877" s="5" t="s">
        <v>122</v>
      </c>
      <c r="R877" s="5">
        <v>2</v>
      </c>
      <c r="S877" s="5">
        <v>1</v>
      </c>
      <c r="T877" s="5" t="s">
        <v>23</v>
      </c>
      <c r="U877" s="5">
        <v>50</v>
      </c>
      <c r="V877" s="5">
        <v>20</v>
      </c>
      <c r="W877" s="33">
        <v>45946</v>
      </c>
      <c r="X877" s="41">
        <v>46029</v>
      </c>
      <c r="Y877" s="41">
        <v>46058</v>
      </c>
      <c r="Z877" s="33">
        <v>46062</v>
      </c>
      <c r="AA877" s="33"/>
      <c r="AB877" s="33"/>
      <c r="AC877" s="33"/>
      <c r="AD877" s="33"/>
      <c r="AE877" s="33">
        <v>45681</v>
      </c>
      <c r="AF877" s="33"/>
      <c r="AG877" s="33">
        <v>45695</v>
      </c>
      <c r="AH877" s="33"/>
      <c r="AI877" s="33">
        <v>45800</v>
      </c>
      <c r="AJ877" s="33"/>
      <c r="AK877" s="33">
        <v>45839</v>
      </c>
      <c r="AL877" s="33"/>
      <c r="AM877" s="33">
        <v>45847</v>
      </c>
      <c r="AN877" s="33"/>
      <c r="AO877" s="33">
        <v>45854</v>
      </c>
      <c r="AP877" s="33"/>
      <c r="AQ877" s="33">
        <v>45875</v>
      </c>
      <c r="AR877" s="33"/>
      <c r="AS877" s="33">
        <v>45918</v>
      </c>
      <c r="AT877" s="33"/>
      <c r="AU877" s="33">
        <v>45932</v>
      </c>
      <c r="AV877" s="33"/>
      <c r="AW877" s="33">
        <v>45932</v>
      </c>
      <c r="AX877" s="33"/>
      <c r="AY877" s="33">
        <v>45939</v>
      </c>
      <c r="AZ877" s="33"/>
      <c r="BA877"/>
      <c r="BB877"/>
      <c r="BC877" t="s">
        <v>1271</v>
      </c>
      <c r="BE877"/>
      <c r="BF877"/>
    </row>
    <row r="878" spans="1:60" ht="14.95" hidden="1" customHeight="1" x14ac:dyDescent="0.25">
      <c r="A878" s="3">
        <v>866</v>
      </c>
      <c r="B878" s="3" t="s">
        <v>1163</v>
      </c>
      <c r="C878" s="9" t="s">
        <v>122</v>
      </c>
      <c r="D878" s="37" t="str">
        <f t="shared" si="13"/>
        <v>∞</v>
      </c>
      <c r="E878" s="5" t="s">
        <v>1275</v>
      </c>
      <c r="F878" s="86" t="s">
        <v>1269</v>
      </c>
      <c r="H878" s="5" t="s">
        <v>122</v>
      </c>
      <c r="I878" s="5" t="s">
        <v>236</v>
      </c>
      <c r="J878" s="5" t="s">
        <v>546</v>
      </c>
      <c r="K878" s="5" t="s">
        <v>4</v>
      </c>
      <c r="L878" s="63"/>
      <c r="M878" s="5" t="s">
        <v>109</v>
      </c>
      <c r="O878" s="5" t="s">
        <v>122</v>
      </c>
      <c r="P878" s="5" t="s">
        <v>122</v>
      </c>
      <c r="Q878" s="5" t="s">
        <v>122</v>
      </c>
      <c r="R878" s="5">
        <v>2</v>
      </c>
      <c r="S878" s="5">
        <v>1</v>
      </c>
      <c r="T878" s="5" t="s">
        <v>23</v>
      </c>
      <c r="U878" s="5">
        <v>50</v>
      </c>
      <c r="V878" s="5">
        <v>20</v>
      </c>
      <c r="W878" s="33">
        <v>45946</v>
      </c>
      <c r="X878" s="41">
        <v>46029</v>
      </c>
      <c r="Y878" s="41">
        <v>46058</v>
      </c>
      <c r="Z878" s="33">
        <v>46062</v>
      </c>
      <c r="AA878" s="33"/>
      <c r="AB878" s="33"/>
      <c r="AC878" s="33"/>
      <c r="AD878" s="33"/>
      <c r="AE878" s="33">
        <v>45681</v>
      </c>
      <c r="AF878" s="33"/>
      <c r="AG878" s="33">
        <v>45695</v>
      </c>
      <c r="AH878" s="33"/>
      <c r="AI878" s="33">
        <v>45800</v>
      </c>
      <c r="AJ878" s="33"/>
      <c r="AK878" s="33">
        <v>45839</v>
      </c>
      <c r="AL878" s="33"/>
      <c r="AM878" s="33">
        <v>45847</v>
      </c>
      <c r="AN878" s="33"/>
      <c r="AO878" s="33">
        <v>45854</v>
      </c>
      <c r="AP878" s="33"/>
      <c r="AQ878" s="33">
        <v>45875</v>
      </c>
      <c r="AR878" s="33"/>
      <c r="AS878" s="33">
        <v>45918</v>
      </c>
      <c r="AT878" s="33"/>
      <c r="AU878" s="33">
        <v>45932</v>
      </c>
      <c r="AV878" s="33"/>
      <c r="AW878" s="33">
        <v>45932</v>
      </c>
      <c r="AX878" s="33"/>
      <c r="AY878" s="33">
        <v>45939</v>
      </c>
      <c r="AZ878" s="33"/>
      <c r="BA878"/>
      <c r="BB878"/>
      <c r="BC878" t="s">
        <v>1271</v>
      </c>
      <c r="BE878"/>
      <c r="BF878"/>
    </row>
    <row r="879" spans="1:60" ht="14.95" hidden="1" customHeight="1" x14ac:dyDescent="0.25">
      <c r="A879" s="3">
        <v>867</v>
      </c>
      <c r="B879" s="3" t="s">
        <v>1163</v>
      </c>
      <c r="C879" s="9" t="s">
        <v>122</v>
      </c>
      <c r="D879" s="37" t="str">
        <f t="shared" si="13"/>
        <v>∞</v>
      </c>
      <c r="E879" s="5" t="s">
        <v>1275</v>
      </c>
      <c r="F879" s="86" t="s">
        <v>1269</v>
      </c>
      <c r="H879" s="5" t="s">
        <v>122</v>
      </c>
      <c r="I879" s="5" t="s">
        <v>236</v>
      </c>
      <c r="J879" s="5" t="s">
        <v>546</v>
      </c>
      <c r="K879" s="5" t="s">
        <v>4</v>
      </c>
      <c r="L879" s="63"/>
      <c r="M879" s="5" t="s">
        <v>109</v>
      </c>
      <c r="O879" s="5" t="s">
        <v>122</v>
      </c>
      <c r="P879" s="5" t="s">
        <v>122</v>
      </c>
      <c r="Q879" s="5" t="s">
        <v>122</v>
      </c>
      <c r="R879" s="5">
        <v>2</v>
      </c>
      <c r="S879" s="5">
        <v>1</v>
      </c>
      <c r="T879" s="5" t="s">
        <v>23</v>
      </c>
      <c r="U879" s="5">
        <v>50</v>
      </c>
      <c r="V879" s="5">
        <v>20</v>
      </c>
      <c r="W879" s="33">
        <v>45946</v>
      </c>
      <c r="X879" s="41">
        <v>46029</v>
      </c>
      <c r="Y879" s="41">
        <v>46058</v>
      </c>
      <c r="Z879" s="33">
        <v>46062</v>
      </c>
      <c r="AA879" s="33"/>
      <c r="AB879" s="33"/>
      <c r="AC879" s="33"/>
      <c r="AD879" s="33"/>
      <c r="AE879" s="33">
        <v>45681</v>
      </c>
      <c r="AF879" s="33"/>
      <c r="AG879" s="33">
        <v>45695</v>
      </c>
      <c r="AH879" s="33"/>
      <c r="AI879" s="33">
        <v>45800</v>
      </c>
      <c r="AJ879" s="33"/>
      <c r="AK879" s="33">
        <v>45839</v>
      </c>
      <c r="AL879" s="33"/>
      <c r="AM879" s="33">
        <v>45847</v>
      </c>
      <c r="AN879" s="33"/>
      <c r="AO879" s="33">
        <v>45854</v>
      </c>
      <c r="AP879" s="33"/>
      <c r="AQ879" s="33">
        <v>45875</v>
      </c>
      <c r="AR879" s="33"/>
      <c r="AS879" s="33">
        <v>45918</v>
      </c>
      <c r="AT879" s="33"/>
      <c r="AU879" s="33">
        <v>45932</v>
      </c>
      <c r="AV879" s="33"/>
      <c r="AW879" s="33">
        <v>45932</v>
      </c>
      <c r="AX879" s="33"/>
      <c r="AY879" s="33">
        <v>45939</v>
      </c>
      <c r="AZ879" s="33"/>
      <c r="BA879"/>
      <c r="BB879"/>
      <c r="BC879" t="s">
        <v>1271</v>
      </c>
      <c r="BE879"/>
      <c r="BF879"/>
      <c r="BG879" s="33">
        <f>Table1[[#This Row],[OKTB Meeting
(Plan)]]</f>
        <v>45939</v>
      </c>
      <c r="BH879"/>
    </row>
    <row r="880" spans="1:60" ht="14.95" hidden="1" customHeight="1" x14ac:dyDescent="0.25">
      <c r="A880" s="3">
        <v>868</v>
      </c>
      <c r="B880" s="3" t="s">
        <v>1163</v>
      </c>
      <c r="C880" s="9" t="s">
        <v>122</v>
      </c>
      <c r="D880" s="37" t="str">
        <f t="shared" si="13"/>
        <v>∞</v>
      </c>
      <c r="E880" s="5" t="s">
        <v>1275</v>
      </c>
      <c r="F880" s="86" t="s">
        <v>1269</v>
      </c>
      <c r="H880" s="5" t="s">
        <v>122</v>
      </c>
      <c r="I880" s="5" t="s">
        <v>236</v>
      </c>
      <c r="J880" s="5" t="s">
        <v>546</v>
      </c>
      <c r="K880" s="5" t="s">
        <v>4</v>
      </c>
      <c r="L880" s="63"/>
      <c r="M880" s="5" t="s">
        <v>109</v>
      </c>
      <c r="O880" s="5" t="s">
        <v>122</v>
      </c>
      <c r="P880" s="5" t="s">
        <v>122</v>
      </c>
      <c r="Q880" s="5" t="s">
        <v>122</v>
      </c>
      <c r="R880" s="5">
        <v>2</v>
      </c>
      <c r="S880" s="5">
        <v>1</v>
      </c>
      <c r="T880" s="5" t="s">
        <v>23</v>
      </c>
      <c r="U880" s="5">
        <v>50</v>
      </c>
      <c r="V880" s="5">
        <v>20</v>
      </c>
      <c r="W880" s="33">
        <v>45946</v>
      </c>
      <c r="X880" s="41">
        <v>46029</v>
      </c>
      <c r="Y880" s="41">
        <v>46058</v>
      </c>
      <c r="Z880" s="33">
        <v>46062</v>
      </c>
      <c r="AA880" s="33"/>
      <c r="AB880" s="33"/>
      <c r="AC880" s="33"/>
      <c r="AD880" s="33"/>
      <c r="AE880" s="33">
        <v>45681</v>
      </c>
      <c r="AF880" s="33"/>
      <c r="AG880" s="33">
        <v>45695</v>
      </c>
      <c r="AH880" s="33"/>
      <c r="AI880" s="33">
        <v>45800</v>
      </c>
      <c r="AJ880" s="33"/>
      <c r="AK880" s="33">
        <v>45839</v>
      </c>
      <c r="AL880" s="33"/>
      <c r="AM880" s="33">
        <v>45847</v>
      </c>
      <c r="AN880" s="33"/>
      <c r="AO880" s="33">
        <v>45854</v>
      </c>
      <c r="AP880" s="33"/>
      <c r="AQ880" s="33">
        <v>45875</v>
      </c>
      <c r="AR880" s="33"/>
      <c r="AS880" s="33">
        <v>45918</v>
      </c>
      <c r="AT880" s="33"/>
      <c r="AU880" s="33">
        <v>45932</v>
      </c>
      <c r="AV880" s="33"/>
      <c r="AW880" s="33">
        <v>45932</v>
      </c>
      <c r="AX880" s="33"/>
      <c r="AY880" s="33">
        <v>45939</v>
      </c>
      <c r="AZ880" s="33"/>
      <c r="BA880"/>
      <c r="BB880"/>
      <c r="BC880" t="s">
        <v>1271</v>
      </c>
      <c r="BE880"/>
      <c r="BF880"/>
      <c r="BG880" s="33">
        <f>Table1[[#This Row],[OKTB Meeting
(Plan)]]</f>
        <v>45939</v>
      </c>
      <c r="BH880"/>
    </row>
    <row r="881" spans="1:60" ht="14.95" hidden="1" customHeight="1" x14ac:dyDescent="0.25">
      <c r="A881" s="3">
        <v>869</v>
      </c>
      <c r="B881" s="3" t="s">
        <v>1163</v>
      </c>
      <c r="C881" s="9" t="s">
        <v>122</v>
      </c>
      <c r="D881" s="37" t="str">
        <f t="shared" si="13"/>
        <v>∞</v>
      </c>
      <c r="E881" s="5" t="s">
        <v>1275</v>
      </c>
      <c r="F881" s="86" t="s">
        <v>1269</v>
      </c>
      <c r="H881" s="5" t="s">
        <v>122</v>
      </c>
      <c r="I881" s="5" t="s">
        <v>236</v>
      </c>
      <c r="J881" s="5" t="s">
        <v>118</v>
      </c>
      <c r="K881" s="5" t="s">
        <v>4</v>
      </c>
      <c r="L881" s="63"/>
      <c r="M881" s="5" t="s">
        <v>109</v>
      </c>
      <c r="O881" s="5" t="s">
        <v>122</v>
      </c>
      <c r="P881" s="5" t="s">
        <v>122</v>
      </c>
      <c r="Q881" s="5" t="s">
        <v>122</v>
      </c>
      <c r="R881" s="5">
        <v>2</v>
      </c>
      <c r="S881" s="5">
        <v>1</v>
      </c>
      <c r="T881" s="5" t="s">
        <v>23</v>
      </c>
      <c r="U881" s="5">
        <v>50</v>
      </c>
      <c r="V881" s="5">
        <v>20</v>
      </c>
      <c r="W881" s="33">
        <v>45978</v>
      </c>
      <c r="X881" s="41">
        <v>46048</v>
      </c>
      <c r="Y881" s="41">
        <v>46062</v>
      </c>
      <c r="Z881" s="33">
        <v>46064</v>
      </c>
      <c r="AA881" s="33"/>
      <c r="AB881" s="33"/>
      <c r="AC881" s="33"/>
      <c r="AD881" s="33"/>
      <c r="AE881" s="33">
        <v>45713</v>
      </c>
      <c r="AF881" s="33"/>
      <c r="AG881" s="33">
        <v>45727</v>
      </c>
      <c r="AH881" s="33"/>
      <c r="AI881" s="33">
        <v>45834</v>
      </c>
      <c r="AJ881" s="33"/>
      <c r="AK881" s="33">
        <v>45870</v>
      </c>
      <c r="AL881" s="33"/>
      <c r="AM881" s="33">
        <v>45877</v>
      </c>
      <c r="AN881" s="33"/>
      <c r="AO881" s="33">
        <v>45884</v>
      </c>
      <c r="AP881" s="33"/>
      <c r="AQ881" s="33">
        <v>45908</v>
      </c>
      <c r="AR881" s="33"/>
      <c r="AS881" s="33">
        <v>45950</v>
      </c>
      <c r="AT881" s="33"/>
      <c r="AU881" s="33">
        <v>45964</v>
      </c>
      <c r="AV881" s="33"/>
      <c r="AW881" s="33">
        <v>45964</v>
      </c>
      <c r="AX881" s="33"/>
      <c r="AY881" s="33">
        <v>45971</v>
      </c>
      <c r="AZ881" s="33"/>
      <c r="BA881"/>
      <c r="BB881"/>
      <c r="BC881" t="s">
        <v>1271</v>
      </c>
      <c r="BE881"/>
      <c r="BF881"/>
      <c r="BG881" s="33">
        <f>Table1[[#This Row],[OKTB Meeting
(Plan)]]</f>
        <v>45971</v>
      </c>
      <c r="BH881"/>
    </row>
    <row r="882" spans="1:60" ht="14.95" hidden="1" customHeight="1" x14ac:dyDescent="0.25">
      <c r="A882" s="3">
        <v>756</v>
      </c>
      <c r="B882" s="3" t="s">
        <v>692</v>
      </c>
      <c r="C882" s="9" t="s">
        <v>122</v>
      </c>
      <c r="D882" s="37" t="str">
        <f t="shared" si="13"/>
        <v>∞</v>
      </c>
      <c r="E882" s="5" t="s">
        <v>1197</v>
      </c>
      <c r="F882" s="5" t="s">
        <v>1243</v>
      </c>
      <c r="H882" s="5" t="s">
        <v>2091</v>
      </c>
      <c r="I882" s="5" t="s">
        <v>293</v>
      </c>
      <c r="J882" s="5" t="s">
        <v>546</v>
      </c>
      <c r="K882" s="5" t="s">
        <v>4</v>
      </c>
      <c r="O882" s="5" t="s">
        <v>122</v>
      </c>
      <c r="R882" s="5">
        <v>1</v>
      </c>
      <c r="S882" s="5">
        <v>0.5</v>
      </c>
      <c r="U882" s="5">
        <v>10</v>
      </c>
      <c r="V882" s="5">
        <v>10</v>
      </c>
      <c r="W882" s="33">
        <v>45859</v>
      </c>
      <c r="X882" s="41">
        <v>45870</v>
      </c>
      <c r="Y882" s="41">
        <v>45884</v>
      </c>
      <c r="Z882" s="33">
        <v>45888</v>
      </c>
      <c r="AA882" s="39"/>
      <c r="AB882" s="39"/>
      <c r="AC882" s="39"/>
      <c r="AD882" s="39"/>
      <c r="AE882" s="33">
        <v>45580</v>
      </c>
      <c r="AF882" s="39"/>
      <c r="AG882" s="33" t="s">
        <v>112</v>
      </c>
      <c r="AH882" s="39"/>
      <c r="AI882" s="33">
        <v>45714</v>
      </c>
      <c r="AJ882" s="39"/>
      <c r="AK882" s="33" t="s">
        <v>112</v>
      </c>
      <c r="AL882" s="39"/>
      <c r="AM882" s="33">
        <v>45756</v>
      </c>
      <c r="AN882" s="39"/>
      <c r="AO882" s="33">
        <v>45763</v>
      </c>
      <c r="AP882" s="39"/>
      <c r="AQ882" s="33">
        <v>45784</v>
      </c>
      <c r="AR882" s="39"/>
      <c r="AS882" s="33">
        <v>45828</v>
      </c>
      <c r="AT882" s="39"/>
      <c r="AU882" s="33">
        <v>45845</v>
      </c>
      <c r="AV882" s="39"/>
      <c r="AW882" s="33">
        <v>45845</v>
      </c>
      <c r="AX882" s="39"/>
      <c r="AY882" s="33">
        <v>45852</v>
      </c>
      <c r="AZ882" s="39"/>
      <c r="BD882" s="5"/>
      <c r="BG882" s="33">
        <f>Table1[[#This Row],[OKTB Meeting
(Plan)]]</f>
        <v>45852</v>
      </c>
      <c r="BH882"/>
    </row>
    <row r="883" spans="1:60" ht="14.95" hidden="1" customHeight="1" x14ac:dyDescent="0.2">
      <c r="A883" s="3">
        <v>871</v>
      </c>
      <c r="B883" s="3" t="s">
        <v>782</v>
      </c>
      <c r="C883" s="9" t="s">
        <v>122</v>
      </c>
      <c r="D883" s="37" t="str">
        <f t="shared" si="13"/>
        <v>∞</v>
      </c>
      <c r="E883" s="65" t="s">
        <v>1288</v>
      </c>
      <c r="F883" s="65" t="s">
        <v>1286</v>
      </c>
      <c r="H883" s="5" t="s">
        <v>2063</v>
      </c>
      <c r="I883" s="5" t="s">
        <v>236</v>
      </c>
      <c r="J883" s="5" t="s">
        <v>546</v>
      </c>
      <c r="K883" s="5" t="s">
        <v>4</v>
      </c>
      <c r="N883" s="5" t="s">
        <v>122</v>
      </c>
      <c r="Q883" s="5" t="s">
        <v>122</v>
      </c>
      <c r="R883" s="5">
        <v>1</v>
      </c>
      <c r="S883" s="5">
        <v>1</v>
      </c>
      <c r="T883" s="5" t="s">
        <v>23</v>
      </c>
      <c r="U883" s="5">
        <v>10</v>
      </c>
      <c r="V883" s="5">
        <v>10</v>
      </c>
      <c r="W883" s="33">
        <v>46167</v>
      </c>
      <c r="X883" s="41">
        <v>46178</v>
      </c>
      <c r="Y883" s="41">
        <v>46195</v>
      </c>
      <c r="Z883" s="33">
        <v>46197</v>
      </c>
      <c r="AA883" s="39"/>
      <c r="AB883" s="39"/>
      <c r="AC883" s="39"/>
      <c r="AD883" s="39"/>
      <c r="AE883" s="33">
        <v>45890</v>
      </c>
      <c r="AF883" s="39"/>
      <c r="AG883" s="33">
        <v>45905</v>
      </c>
      <c r="AH883" s="39"/>
      <c r="AI883" s="33">
        <v>46024</v>
      </c>
      <c r="AJ883" s="39"/>
      <c r="AK883" s="33">
        <v>46062</v>
      </c>
      <c r="AL883" s="39"/>
      <c r="AM883" s="33">
        <v>46069</v>
      </c>
      <c r="AN883" s="39"/>
      <c r="AO883" s="33">
        <v>46076</v>
      </c>
      <c r="AP883" s="39"/>
      <c r="AQ883" s="33">
        <v>46097</v>
      </c>
      <c r="AR883" s="39"/>
      <c r="AS883" s="33">
        <v>46139</v>
      </c>
      <c r="AT883" s="39"/>
      <c r="AU883" s="33">
        <v>46153</v>
      </c>
      <c r="AV883" s="39"/>
      <c r="AW883" s="33">
        <v>46153</v>
      </c>
      <c r="AX883" s="39"/>
      <c r="AY883" s="33">
        <v>46160</v>
      </c>
      <c r="AZ883" s="39"/>
      <c r="BC883" s="28" t="s">
        <v>1285</v>
      </c>
      <c r="BD883" s="5" t="s">
        <v>453</v>
      </c>
      <c r="BG883" s="33">
        <f>Table1[[#This Row],[OKTB Meeting
(Plan)]]</f>
        <v>46160</v>
      </c>
    </row>
    <row r="884" spans="1:60" ht="14.95" hidden="1" customHeight="1" x14ac:dyDescent="0.2">
      <c r="A884" s="3">
        <v>872</v>
      </c>
      <c r="B884" s="3" t="s">
        <v>782</v>
      </c>
      <c r="C884" s="9" t="s">
        <v>122</v>
      </c>
      <c r="D884" s="37" t="str">
        <f t="shared" si="13"/>
        <v>∞</v>
      </c>
      <c r="E884" s="65" t="s">
        <v>1283</v>
      </c>
      <c r="F884" s="65" t="s">
        <v>1286</v>
      </c>
      <c r="H884" s="5" t="s">
        <v>2060</v>
      </c>
      <c r="I884" s="5" t="s">
        <v>236</v>
      </c>
      <c r="J884" s="5" t="s">
        <v>546</v>
      </c>
      <c r="K884" s="5" t="s">
        <v>4</v>
      </c>
      <c r="N884" s="5" t="s">
        <v>122</v>
      </c>
      <c r="Q884" s="5" t="s">
        <v>122</v>
      </c>
      <c r="R884" s="5">
        <v>1</v>
      </c>
      <c r="S884" s="5">
        <v>1</v>
      </c>
      <c r="T884" s="5" t="s">
        <v>23</v>
      </c>
      <c r="U884" s="5">
        <v>10</v>
      </c>
      <c r="V884" s="5">
        <v>10</v>
      </c>
      <c r="W884" s="33">
        <v>46048</v>
      </c>
      <c r="X884" s="41">
        <v>46059</v>
      </c>
      <c r="Y884" s="41">
        <v>46073</v>
      </c>
      <c r="Z884" s="33">
        <v>46077</v>
      </c>
      <c r="AA884" s="39"/>
      <c r="AB884" s="39"/>
      <c r="AC884" s="39"/>
      <c r="AD884" s="39"/>
      <c r="AE884" s="33">
        <v>45768</v>
      </c>
      <c r="AF884" s="39"/>
      <c r="AG884" s="33">
        <v>45782</v>
      </c>
      <c r="AH884" s="39"/>
      <c r="AI884" s="33">
        <v>45890</v>
      </c>
      <c r="AJ884" s="39"/>
      <c r="AK884" s="33">
        <v>45926</v>
      </c>
      <c r="AL884" s="39"/>
      <c r="AM884" s="33">
        <v>45933</v>
      </c>
      <c r="AN884" s="39"/>
      <c r="AO884" s="33">
        <v>45940</v>
      </c>
      <c r="AP884" s="39"/>
      <c r="AQ884" s="33">
        <v>45961</v>
      </c>
      <c r="AR884" s="39"/>
      <c r="AS884" s="33">
        <v>46007</v>
      </c>
      <c r="AT884" s="39"/>
      <c r="AU884" s="33">
        <v>46031</v>
      </c>
      <c r="AV884" s="39"/>
      <c r="AW884" s="33">
        <v>46031</v>
      </c>
      <c r="AX884" s="39"/>
      <c r="AY884" s="33">
        <v>46038</v>
      </c>
      <c r="AZ884" s="39"/>
      <c r="BC884" s="28" t="s">
        <v>1285</v>
      </c>
      <c r="BD884" s="5" t="s">
        <v>453</v>
      </c>
      <c r="BG884" s="33">
        <f>Table1[[#This Row],[OKTB Meeting
(Plan)]]</f>
        <v>46038</v>
      </c>
    </row>
    <row r="885" spans="1:60" ht="14.95" hidden="1" customHeight="1" x14ac:dyDescent="0.2">
      <c r="A885" s="3">
        <v>873</v>
      </c>
      <c r="B885" s="3" t="s">
        <v>782</v>
      </c>
      <c r="C885" s="9" t="s">
        <v>122</v>
      </c>
      <c r="D885" s="37" t="str">
        <f t="shared" si="13"/>
        <v>∞</v>
      </c>
      <c r="E885" s="65" t="s">
        <v>1283</v>
      </c>
      <c r="F885" s="65" t="s">
        <v>1286</v>
      </c>
      <c r="H885" s="5" t="s">
        <v>2061</v>
      </c>
      <c r="I885" s="5" t="s">
        <v>236</v>
      </c>
      <c r="J885" s="5" t="s">
        <v>546</v>
      </c>
      <c r="K885" s="5" t="s">
        <v>4</v>
      </c>
      <c r="N885" s="5" t="s">
        <v>122</v>
      </c>
      <c r="Q885" s="5" t="s">
        <v>122</v>
      </c>
      <c r="R885" s="5">
        <v>1</v>
      </c>
      <c r="S885" s="5">
        <v>1</v>
      </c>
      <c r="T885" s="5" t="s">
        <v>23</v>
      </c>
      <c r="U885" s="5">
        <v>10</v>
      </c>
      <c r="V885" s="5">
        <v>10</v>
      </c>
      <c r="W885" s="33">
        <v>46048</v>
      </c>
      <c r="X885" s="41">
        <v>46059</v>
      </c>
      <c r="Y885" s="41">
        <v>46073</v>
      </c>
      <c r="Z885" s="33">
        <v>46077</v>
      </c>
      <c r="AA885" s="39"/>
      <c r="AB885" s="39"/>
      <c r="AC885" s="39"/>
      <c r="AD885" s="39"/>
      <c r="AE885" s="33">
        <v>45768</v>
      </c>
      <c r="AF885" s="39"/>
      <c r="AG885" s="33">
        <v>45782</v>
      </c>
      <c r="AH885" s="39"/>
      <c r="AI885" s="33">
        <v>45890</v>
      </c>
      <c r="AJ885" s="39"/>
      <c r="AK885" s="33">
        <v>45926</v>
      </c>
      <c r="AL885" s="39"/>
      <c r="AM885" s="33">
        <v>45933</v>
      </c>
      <c r="AN885" s="39"/>
      <c r="AO885" s="33">
        <v>45940</v>
      </c>
      <c r="AP885" s="39"/>
      <c r="AQ885" s="33">
        <v>45961</v>
      </c>
      <c r="AR885" s="39"/>
      <c r="AS885" s="33">
        <v>46007</v>
      </c>
      <c r="AT885" s="39"/>
      <c r="AU885" s="33">
        <v>46031</v>
      </c>
      <c r="AV885" s="39"/>
      <c r="AW885" s="33">
        <v>46031</v>
      </c>
      <c r="AX885" s="39"/>
      <c r="AY885" s="33">
        <v>46038</v>
      </c>
      <c r="AZ885" s="39"/>
      <c r="BC885" s="28" t="s">
        <v>1285</v>
      </c>
      <c r="BD885" s="5" t="s">
        <v>453</v>
      </c>
      <c r="BG885" s="33">
        <f>Table1[[#This Row],[OKTB Meeting
(Plan)]]</f>
        <v>46038</v>
      </c>
    </row>
    <row r="886" spans="1:60" ht="14.95" hidden="1" customHeight="1" x14ac:dyDescent="0.2">
      <c r="A886" s="3">
        <v>874</v>
      </c>
      <c r="B886" s="3" t="s">
        <v>782</v>
      </c>
      <c r="C886" s="9" t="s">
        <v>122</v>
      </c>
      <c r="D886" s="37" t="str">
        <f t="shared" si="13"/>
        <v>∞</v>
      </c>
      <c r="E886" s="65" t="s">
        <v>1283</v>
      </c>
      <c r="F886" s="65" t="s">
        <v>1286</v>
      </c>
      <c r="H886" s="5" t="s">
        <v>2062</v>
      </c>
      <c r="I886" s="5" t="s">
        <v>236</v>
      </c>
      <c r="J886" s="5" t="s">
        <v>546</v>
      </c>
      <c r="K886" s="5" t="s">
        <v>4</v>
      </c>
      <c r="N886" s="5" t="s">
        <v>122</v>
      </c>
      <c r="Q886" s="5" t="s">
        <v>122</v>
      </c>
      <c r="R886" s="5">
        <v>1</v>
      </c>
      <c r="S886" s="5">
        <v>1</v>
      </c>
      <c r="T886" s="5" t="s">
        <v>23</v>
      </c>
      <c r="U886" s="5">
        <v>10</v>
      </c>
      <c r="V886" s="5">
        <v>10</v>
      </c>
      <c r="W886" s="33">
        <v>46048</v>
      </c>
      <c r="X886" s="41">
        <v>46059</v>
      </c>
      <c r="Y886" s="41">
        <v>46073</v>
      </c>
      <c r="Z886" s="33">
        <v>46077</v>
      </c>
      <c r="AA886" s="39"/>
      <c r="AB886" s="39"/>
      <c r="AC886" s="39"/>
      <c r="AD886" s="39"/>
      <c r="AE886" s="33">
        <v>45768</v>
      </c>
      <c r="AF886" s="39"/>
      <c r="AG886" s="33">
        <v>45782</v>
      </c>
      <c r="AH886" s="39"/>
      <c r="AI886" s="33">
        <v>45890</v>
      </c>
      <c r="AJ886" s="39"/>
      <c r="AK886" s="33">
        <v>45926</v>
      </c>
      <c r="AL886" s="39"/>
      <c r="AM886" s="33">
        <v>45933</v>
      </c>
      <c r="AN886" s="39"/>
      <c r="AO886" s="33">
        <v>45940</v>
      </c>
      <c r="AP886" s="39"/>
      <c r="AQ886" s="33">
        <v>45961</v>
      </c>
      <c r="AR886" s="39"/>
      <c r="AS886" s="33">
        <v>46007</v>
      </c>
      <c r="AT886" s="39"/>
      <c r="AU886" s="33">
        <v>46031</v>
      </c>
      <c r="AV886" s="39"/>
      <c r="AW886" s="33">
        <v>46031</v>
      </c>
      <c r="AX886" s="39"/>
      <c r="AY886" s="33">
        <v>46038</v>
      </c>
      <c r="AZ886" s="39"/>
      <c r="BC886" s="28" t="s">
        <v>1285</v>
      </c>
      <c r="BD886" s="5" t="s">
        <v>453</v>
      </c>
      <c r="BG886" s="33">
        <f>Table1[[#This Row],[OKTB Meeting
(Plan)]]</f>
        <v>46038</v>
      </c>
    </row>
    <row r="887" spans="1:60" ht="14.95" hidden="1" customHeight="1" x14ac:dyDescent="0.2">
      <c r="A887" s="3">
        <v>875</v>
      </c>
      <c r="B887" s="3" t="s">
        <v>782</v>
      </c>
      <c r="C887" s="9" t="s">
        <v>122</v>
      </c>
      <c r="D887" s="37" t="str">
        <f t="shared" si="13"/>
        <v>∞</v>
      </c>
      <c r="E887" s="65" t="s">
        <v>1283</v>
      </c>
      <c r="F887" s="65" t="s">
        <v>1286</v>
      </c>
      <c r="H887" s="5" t="s">
        <v>1135</v>
      </c>
      <c r="I887" s="5" t="s">
        <v>236</v>
      </c>
      <c r="J887" s="5" t="s">
        <v>118</v>
      </c>
      <c r="K887" s="5" t="s">
        <v>4</v>
      </c>
      <c r="N887" s="5" t="s">
        <v>122</v>
      </c>
      <c r="Q887" s="5" t="s">
        <v>122</v>
      </c>
      <c r="R887" s="5">
        <v>1.5</v>
      </c>
      <c r="S887" s="5">
        <v>1</v>
      </c>
      <c r="T887" s="5" t="s">
        <v>23</v>
      </c>
      <c r="U887" s="5">
        <v>50</v>
      </c>
      <c r="V887" s="5">
        <v>20</v>
      </c>
      <c r="W887" s="33">
        <v>46069</v>
      </c>
      <c r="X887" s="41">
        <v>46080</v>
      </c>
      <c r="Y887" s="41">
        <v>46094</v>
      </c>
      <c r="Z887" s="33">
        <v>46098</v>
      </c>
      <c r="AA887" s="39"/>
      <c r="AB887" s="39"/>
      <c r="AC887" s="39"/>
      <c r="AD887" s="39"/>
      <c r="AE887" s="33">
        <v>45789</v>
      </c>
      <c r="AF887" s="39"/>
      <c r="AG887" s="33">
        <v>45804</v>
      </c>
      <c r="AH887" s="39"/>
      <c r="AI887" s="33">
        <v>45912</v>
      </c>
      <c r="AJ887" s="39"/>
      <c r="AK887" s="33">
        <v>45947</v>
      </c>
      <c r="AL887" s="39"/>
      <c r="AM887" s="33">
        <v>45954</v>
      </c>
      <c r="AN887" s="39"/>
      <c r="AO887" s="33">
        <v>45961</v>
      </c>
      <c r="AP887" s="39"/>
      <c r="AQ887" s="33">
        <v>45982</v>
      </c>
      <c r="AR887" s="39"/>
      <c r="AS887" s="33">
        <v>46038</v>
      </c>
      <c r="AT887" s="39"/>
      <c r="AU887" s="33">
        <v>46055</v>
      </c>
      <c r="AV887" s="39"/>
      <c r="AW887" s="33">
        <v>46055</v>
      </c>
      <c r="AX887" s="39"/>
      <c r="AY887" s="33">
        <v>46062</v>
      </c>
      <c r="AZ887" s="39"/>
      <c r="BC887" s="28" t="s">
        <v>1285</v>
      </c>
      <c r="BD887" s="5" t="s">
        <v>453</v>
      </c>
      <c r="BG887" s="33">
        <f>Table1[[#This Row],[OKTB Meeting
(Plan)]]</f>
        <v>46062</v>
      </c>
    </row>
    <row r="888" spans="1:60" ht="14.95" hidden="1" customHeight="1" x14ac:dyDescent="0.2">
      <c r="A888" s="3">
        <v>876</v>
      </c>
      <c r="B888" s="3" t="s">
        <v>782</v>
      </c>
      <c r="C888" s="9" t="s">
        <v>122</v>
      </c>
      <c r="D888" s="37" t="str">
        <f t="shared" si="13"/>
        <v>∞</v>
      </c>
      <c r="E888" s="5" t="s">
        <v>1272</v>
      </c>
      <c r="F888" s="5" t="s">
        <v>1290</v>
      </c>
      <c r="H888" s="5" t="s">
        <v>2035</v>
      </c>
      <c r="I888" s="5" t="s">
        <v>236</v>
      </c>
      <c r="J888" s="5" t="s">
        <v>546</v>
      </c>
      <c r="K888" s="5" t="s">
        <v>4</v>
      </c>
      <c r="N888" s="5" t="s">
        <v>122</v>
      </c>
      <c r="O888" s="5" t="s">
        <v>122</v>
      </c>
      <c r="Q888" s="5" t="s">
        <v>122</v>
      </c>
      <c r="R888" s="5">
        <v>1.5</v>
      </c>
      <c r="S888" s="5">
        <v>1</v>
      </c>
      <c r="T888" s="5" t="s">
        <v>23</v>
      </c>
      <c r="U888" s="5">
        <v>50</v>
      </c>
      <c r="V888" s="5">
        <v>20</v>
      </c>
      <c r="W888" s="33">
        <v>45958</v>
      </c>
      <c r="X888" s="41">
        <v>46042</v>
      </c>
      <c r="Y888" s="41">
        <v>46070</v>
      </c>
      <c r="Z888" s="33">
        <v>46072</v>
      </c>
      <c r="AA888" s="39"/>
      <c r="AB888" s="39"/>
      <c r="AC888" s="39"/>
      <c r="AD888" s="39"/>
      <c r="AE888" s="33">
        <v>45693</v>
      </c>
      <c r="AF888" s="39"/>
      <c r="AG888" s="33">
        <v>45707</v>
      </c>
      <c r="AH888" s="39"/>
      <c r="AI888" s="33">
        <v>45813</v>
      </c>
      <c r="AJ888" s="39"/>
      <c r="AK888" s="33">
        <v>45852</v>
      </c>
      <c r="AL888" s="39"/>
      <c r="AM888" s="33">
        <v>45859</v>
      </c>
      <c r="AN888" s="39"/>
      <c r="AO888" s="33">
        <v>45866</v>
      </c>
      <c r="AP888" s="39"/>
      <c r="AQ888" s="33">
        <v>45887</v>
      </c>
      <c r="AR888" s="39"/>
      <c r="AS888" s="33">
        <v>45930</v>
      </c>
      <c r="AT888" s="39"/>
      <c r="AU888" s="33">
        <v>45944</v>
      </c>
      <c r="AV888" s="39"/>
      <c r="AW888" s="33">
        <v>45944</v>
      </c>
      <c r="AX888" s="39"/>
      <c r="AY888" s="33">
        <v>45951</v>
      </c>
      <c r="AZ888" s="39"/>
      <c r="BC888" s="28" t="s">
        <v>1274</v>
      </c>
      <c r="BD888" s="5" t="s">
        <v>314</v>
      </c>
      <c r="BG888" s="33">
        <f>Table1[[#This Row],[OKTB Meeting
(Plan)]]</f>
        <v>45951</v>
      </c>
    </row>
    <row r="889" spans="1:60" ht="14.95" hidden="1" customHeight="1" x14ac:dyDescent="0.2">
      <c r="A889" s="3">
        <v>877</v>
      </c>
      <c r="B889" s="3" t="s">
        <v>782</v>
      </c>
      <c r="C889" s="9" t="s">
        <v>122</v>
      </c>
      <c r="D889" s="37" t="str">
        <f t="shared" si="13"/>
        <v>∞</v>
      </c>
      <c r="E889" s="5" t="s">
        <v>1272</v>
      </c>
      <c r="F889" s="5" t="s">
        <v>1290</v>
      </c>
      <c r="H889" s="5" t="s">
        <v>2036</v>
      </c>
      <c r="I889" s="5" t="s">
        <v>236</v>
      </c>
      <c r="J889" s="5" t="s">
        <v>546</v>
      </c>
      <c r="K889" s="5" t="s">
        <v>4</v>
      </c>
      <c r="N889" s="5" t="s">
        <v>122</v>
      </c>
      <c r="O889" s="5" t="s">
        <v>122</v>
      </c>
      <c r="Q889" s="5" t="s">
        <v>122</v>
      </c>
      <c r="R889" s="5">
        <v>1.5</v>
      </c>
      <c r="S889" s="5">
        <v>1</v>
      </c>
      <c r="T889" s="5" t="s">
        <v>23</v>
      </c>
      <c r="U889" s="5">
        <v>50</v>
      </c>
      <c r="V889" s="5">
        <v>20</v>
      </c>
      <c r="W889" s="33">
        <v>45958</v>
      </c>
      <c r="X889" s="41">
        <v>46042</v>
      </c>
      <c r="Y889" s="41">
        <v>46070</v>
      </c>
      <c r="Z889" s="33">
        <v>46072</v>
      </c>
      <c r="AA889" s="39"/>
      <c r="AB889" s="39"/>
      <c r="AC889" s="39"/>
      <c r="AD889" s="39"/>
      <c r="AE889" s="33">
        <v>45693</v>
      </c>
      <c r="AF889" s="39"/>
      <c r="AG889" s="33">
        <v>45707</v>
      </c>
      <c r="AH889" s="39"/>
      <c r="AI889" s="33">
        <v>45813</v>
      </c>
      <c r="AJ889" s="39"/>
      <c r="AK889" s="33">
        <v>45852</v>
      </c>
      <c r="AL889" s="39"/>
      <c r="AM889" s="33">
        <v>45859</v>
      </c>
      <c r="AN889" s="39"/>
      <c r="AO889" s="33">
        <v>45866</v>
      </c>
      <c r="AP889" s="39"/>
      <c r="AQ889" s="33">
        <v>45887</v>
      </c>
      <c r="AR889" s="39"/>
      <c r="AS889" s="33">
        <v>45930</v>
      </c>
      <c r="AT889" s="39"/>
      <c r="AU889" s="33">
        <v>45944</v>
      </c>
      <c r="AV889" s="39"/>
      <c r="AW889" s="33">
        <v>45944</v>
      </c>
      <c r="AX889" s="39"/>
      <c r="AY889" s="33">
        <v>45951</v>
      </c>
      <c r="AZ889" s="39"/>
      <c r="BC889" s="28" t="s">
        <v>1274</v>
      </c>
      <c r="BD889" s="5" t="s">
        <v>314</v>
      </c>
      <c r="BG889" s="33">
        <f>Table1[[#This Row],[OKTB Meeting
(Plan)]]</f>
        <v>45951</v>
      </c>
    </row>
    <row r="890" spans="1:60" ht="14.95" hidden="1" customHeight="1" x14ac:dyDescent="0.2">
      <c r="A890" s="3">
        <v>878</v>
      </c>
      <c r="B890" s="3" t="s">
        <v>782</v>
      </c>
      <c r="C890" s="9" t="s">
        <v>122</v>
      </c>
      <c r="D890" s="37" t="str">
        <f t="shared" si="13"/>
        <v>∞</v>
      </c>
      <c r="E890" s="5" t="s">
        <v>1272</v>
      </c>
      <c r="F890" s="5" t="s">
        <v>1290</v>
      </c>
      <c r="H890" s="5" t="s">
        <v>2037</v>
      </c>
      <c r="I890" s="5" t="s">
        <v>236</v>
      </c>
      <c r="J890" s="5" t="s">
        <v>546</v>
      </c>
      <c r="K890" s="5" t="s">
        <v>4</v>
      </c>
      <c r="N890" s="5" t="s">
        <v>122</v>
      </c>
      <c r="O890" s="5" t="s">
        <v>122</v>
      </c>
      <c r="Q890" s="5" t="s">
        <v>122</v>
      </c>
      <c r="R890" s="5">
        <v>1.5</v>
      </c>
      <c r="S890" s="5">
        <v>1</v>
      </c>
      <c r="T890" s="5" t="s">
        <v>23</v>
      </c>
      <c r="U890" s="5">
        <v>50</v>
      </c>
      <c r="V890" s="5">
        <v>20</v>
      </c>
      <c r="W890" s="33">
        <v>45958</v>
      </c>
      <c r="X890" s="41">
        <v>46042</v>
      </c>
      <c r="Y890" s="41">
        <v>46070</v>
      </c>
      <c r="Z890" s="33">
        <v>46072</v>
      </c>
      <c r="AA890" s="39"/>
      <c r="AB890" s="39"/>
      <c r="AC890" s="39"/>
      <c r="AD890" s="39"/>
      <c r="AE890" s="33">
        <v>45693</v>
      </c>
      <c r="AF890" s="39"/>
      <c r="AG890" s="33">
        <v>45707</v>
      </c>
      <c r="AH890" s="39"/>
      <c r="AI890" s="33">
        <v>45813</v>
      </c>
      <c r="AJ890" s="39"/>
      <c r="AK890" s="33">
        <v>45852</v>
      </c>
      <c r="AL890" s="39"/>
      <c r="AM890" s="33">
        <v>45859</v>
      </c>
      <c r="AN890" s="39"/>
      <c r="AO890" s="33">
        <v>45866</v>
      </c>
      <c r="AP890" s="39"/>
      <c r="AQ890" s="33">
        <v>45887</v>
      </c>
      <c r="AR890" s="39"/>
      <c r="AS890" s="33">
        <v>45930</v>
      </c>
      <c r="AT890" s="39"/>
      <c r="AU890" s="33">
        <v>45944</v>
      </c>
      <c r="AV890" s="39"/>
      <c r="AW890" s="33">
        <v>45944</v>
      </c>
      <c r="AX890" s="39"/>
      <c r="AY890" s="33">
        <v>45951</v>
      </c>
      <c r="AZ890" s="39"/>
      <c r="BC890" s="28" t="s">
        <v>1274</v>
      </c>
      <c r="BD890" s="5" t="s">
        <v>314</v>
      </c>
      <c r="BG890" s="33">
        <f>Table1[[#This Row],[OKTB Meeting
(Plan)]]</f>
        <v>45951</v>
      </c>
    </row>
    <row r="891" spans="1:60" ht="14.95" hidden="1" customHeight="1" x14ac:dyDescent="0.25">
      <c r="A891" s="3">
        <v>879</v>
      </c>
      <c r="B891" s="3" t="s">
        <v>782</v>
      </c>
      <c r="C891" s="9" t="s">
        <v>122</v>
      </c>
      <c r="D891" s="37" t="str">
        <f t="shared" si="13"/>
        <v>∞</v>
      </c>
      <c r="E891" s="5" t="s">
        <v>1272</v>
      </c>
      <c r="F891" s="5" t="s">
        <v>1290</v>
      </c>
      <c r="H891" s="5" t="s">
        <v>2038</v>
      </c>
      <c r="I891" s="5" t="s">
        <v>236</v>
      </c>
      <c r="J891" s="5" t="s">
        <v>546</v>
      </c>
      <c r="K891" s="5" t="s">
        <v>4</v>
      </c>
      <c r="N891" s="5" t="s">
        <v>122</v>
      </c>
      <c r="O891" s="5" t="s">
        <v>122</v>
      </c>
      <c r="Q891" s="5" t="s">
        <v>122</v>
      </c>
      <c r="R891" s="5">
        <v>1.5</v>
      </c>
      <c r="S891" s="5">
        <v>1</v>
      </c>
      <c r="T891" s="5" t="s">
        <v>23</v>
      </c>
      <c r="U891" s="5">
        <v>50</v>
      </c>
      <c r="V891" s="5">
        <v>20</v>
      </c>
      <c r="W891" s="33">
        <v>45958</v>
      </c>
      <c r="X891" s="41">
        <v>46042</v>
      </c>
      <c r="Y891" s="41">
        <v>46070</v>
      </c>
      <c r="Z891" s="33">
        <v>46072</v>
      </c>
      <c r="AA891" s="39"/>
      <c r="AB891" s="39"/>
      <c r="AC891" s="39"/>
      <c r="AD891" s="39"/>
      <c r="AE891" s="33">
        <v>45693</v>
      </c>
      <c r="AF891" s="39"/>
      <c r="AG891" s="33">
        <v>45707</v>
      </c>
      <c r="AH891" s="39"/>
      <c r="AI891" s="33">
        <v>45813</v>
      </c>
      <c r="AJ891" s="39"/>
      <c r="AK891" s="33">
        <v>45852</v>
      </c>
      <c r="AL891" s="39"/>
      <c r="AM891" s="33">
        <v>45859</v>
      </c>
      <c r="AN891" s="39"/>
      <c r="AO891" s="33">
        <v>45866</v>
      </c>
      <c r="AP891" s="39"/>
      <c r="AQ891" s="33">
        <v>45887</v>
      </c>
      <c r="AR891" s="39"/>
      <c r="AS891" s="33">
        <v>45930</v>
      </c>
      <c r="AT891" s="39"/>
      <c r="AU891" s="33">
        <v>45944</v>
      </c>
      <c r="AV891" s="39"/>
      <c r="AW891" s="33">
        <v>45944</v>
      </c>
      <c r="AX891" s="39"/>
      <c r="AY891" s="33">
        <v>45951</v>
      </c>
      <c r="AZ891" s="39"/>
      <c r="BC891" s="28" t="s">
        <v>1274</v>
      </c>
      <c r="BD891" s="5" t="s">
        <v>314</v>
      </c>
      <c r="BG891" s="33"/>
      <c r="BH891"/>
    </row>
    <row r="892" spans="1:60" ht="14.95" hidden="1" customHeight="1" x14ac:dyDescent="0.2">
      <c r="A892" s="3">
        <v>880</v>
      </c>
      <c r="B892" s="3" t="s">
        <v>782</v>
      </c>
      <c r="C892" s="9" t="s">
        <v>122</v>
      </c>
      <c r="D892" s="37" t="str">
        <f t="shared" si="13"/>
        <v>∞</v>
      </c>
      <c r="E892" s="5" t="s">
        <v>1272</v>
      </c>
      <c r="F892" s="5" t="s">
        <v>1290</v>
      </c>
      <c r="H892" s="5" t="s">
        <v>2039</v>
      </c>
      <c r="I892" s="5" t="s">
        <v>236</v>
      </c>
      <c r="J892" s="5" t="s">
        <v>546</v>
      </c>
      <c r="K892" s="5" t="s">
        <v>4</v>
      </c>
      <c r="N892" s="5" t="s">
        <v>122</v>
      </c>
      <c r="O892" s="5" t="s">
        <v>122</v>
      </c>
      <c r="Q892" s="5" t="s">
        <v>122</v>
      </c>
      <c r="R892" s="5">
        <v>1.5</v>
      </c>
      <c r="S892" s="5">
        <v>1</v>
      </c>
      <c r="T892" s="5" t="s">
        <v>23</v>
      </c>
      <c r="U892" s="5">
        <v>50</v>
      </c>
      <c r="V892" s="5">
        <v>20</v>
      </c>
      <c r="W892" s="33">
        <v>45958</v>
      </c>
      <c r="X892" s="41">
        <v>46042</v>
      </c>
      <c r="Y892" s="41">
        <v>46070</v>
      </c>
      <c r="Z892" s="33">
        <v>46072</v>
      </c>
      <c r="AA892" s="39"/>
      <c r="AB892" s="39"/>
      <c r="AC892" s="39"/>
      <c r="AD892" s="39"/>
      <c r="AE892" s="33">
        <v>45693</v>
      </c>
      <c r="AF892" s="39"/>
      <c r="AG892" s="33">
        <v>45707</v>
      </c>
      <c r="AH892" s="39"/>
      <c r="AI892" s="33">
        <v>45813</v>
      </c>
      <c r="AJ892" s="39"/>
      <c r="AK892" s="33">
        <v>45852</v>
      </c>
      <c r="AL892" s="39"/>
      <c r="AM892" s="33">
        <v>45859</v>
      </c>
      <c r="AN892" s="39"/>
      <c r="AO892" s="33">
        <v>45866</v>
      </c>
      <c r="AP892" s="39"/>
      <c r="AQ892" s="33">
        <v>45887</v>
      </c>
      <c r="AR892" s="39"/>
      <c r="AS892" s="33">
        <v>45930</v>
      </c>
      <c r="AT892" s="39"/>
      <c r="AU892" s="33">
        <v>45944</v>
      </c>
      <c r="AV892" s="39"/>
      <c r="AW892" s="33">
        <v>45944</v>
      </c>
      <c r="AX892" s="39"/>
      <c r="AY892" s="33">
        <v>45951</v>
      </c>
      <c r="AZ892" s="39"/>
      <c r="BC892" s="28" t="s">
        <v>1274</v>
      </c>
      <c r="BD892" s="5" t="s">
        <v>314</v>
      </c>
      <c r="BG892" s="33">
        <f>Table1[[#This Row],[OKTB Meeting
(Plan)]]</f>
        <v>45951</v>
      </c>
    </row>
    <row r="893" spans="1:60" ht="14.95" hidden="1" customHeight="1" x14ac:dyDescent="0.2">
      <c r="A893" s="3">
        <v>881</v>
      </c>
      <c r="B893" s="3" t="s">
        <v>782</v>
      </c>
      <c r="C893" s="9" t="s">
        <v>122</v>
      </c>
      <c r="D893" s="37" t="str">
        <f t="shared" si="13"/>
        <v>∞</v>
      </c>
      <c r="E893" s="5" t="s">
        <v>1289</v>
      </c>
      <c r="F893" s="5" t="s">
        <v>1290</v>
      </c>
      <c r="H893" s="5" t="s">
        <v>550</v>
      </c>
      <c r="I893" s="5" t="s">
        <v>236</v>
      </c>
      <c r="J893" s="5" t="s">
        <v>546</v>
      </c>
      <c r="K893" s="5" t="s">
        <v>4</v>
      </c>
      <c r="N893" s="5" t="s">
        <v>122</v>
      </c>
      <c r="O893" s="5" t="s">
        <v>122</v>
      </c>
      <c r="Q893" s="5" t="s">
        <v>122</v>
      </c>
      <c r="R893" s="5">
        <v>1.5</v>
      </c>
      <c r="S893" s="5">
        <v>1</v>
      </c>
      <c r="T893" s="5" t="s">
        <v>23</v>
      </c>
      <c r="U893" s="5">
        <v>50</v>
      </c>
      <c r="V893" s="5">
        <v>20</v>
      </c>
      <c r="W893" s="33">
        <v>46086</v>
      </c>
      <c r="X893" s="41">
        <v>46155</v>
      </c>
      <c r="Y893" s="41">
        <v>46184</v>
      </c>
      <c r="Z893" s="33">
        <v>46188</v>
      </c>
      <c r="AA893" s="39"/>
      <c r="AB893" s="39"/>
      <c r="AC893" s="39"/>
      <c r="AD893" s="39"/>
      <c r="AE893" s="33">
        <v>45807</v>
      </c>
      <c r="AF893" s="39"/>
      <c r="AG893" s="33">
        <v>45821</v>
      </c>
      <c r="AH893" s="39"/>
      <c r="AI893" s="33">
        <v>45931</v>
      </c>
      <c r="AJ893" s="39"/>
      <c r="AK893" s="33">
        <v>45966</v>
      </c>
      <c r="AL893" s="39"/>
      <c r="AM893" s="33">
        <v>45973</v>
      </c>
      <c r="AN893" s="39"/>
      <c r="AO893" s="33">
        <v>45980</v>
      </c>
      <c r="AP893" s="39"/>
      <c r="AQ893" s="33">
        <v>46003</v>
      </c>
      <c r="AR893" s="39"/>
      <c r="AS893" s="33">
        <v>46058</v>
      </c>
      <c r="AT893" s="39"/>
      <c r="AU893" s="33">
        <v>46072</v>
      </c>
      <c r="AV893" s="39"/>
      <c r="AW893" s="33">
        <v>46072</v>
      </c>
      <c r="AX893" s="39"/>
      <c r="AY893" s="33">
        <v>46079</v>
      </c>
      <c r="AZ893" s="39"/>
      <c r="BC893" s="28" t="s">
        <v>1274</v>
      </c>
      <c r="BD893" s="5"/>
      <c r="BG893" s="33">
        <f>Table1[[#This Row],[OKTB Meeting
(Plan)]]</f>
        <v>46079</v>
      </c>
    </row>
    <row r="894" spans="1:60" ht="14.95" hidden="1" customHeight="1" x14ac:dyDescent="0.2">
      <c r="A894" s="3">
        <v>882</v>
      </c>
      <c r="B894" s="3" t="s">
        <v>782</v>
      </c>
      <c r="C894" s="9" t="s">
        <v>122</v>
      </c>
      <c r="D894" s="37" t="str">
        <f t="shared" si="13"/>
        <v>∞</v>
      </c>
      <c r="E894" s="5" t="s">
        <v>1289</v>
      </c>
      <c r="F894" s="5" t="s">
        <v>1290</v>
      </c>
      <c r="H894" s="5" t="s">
        <v>905</v>
      </c>
      <c r="I894" s="5" t="s">
        <v>236</v>
      </c>
      <c r="J894" s="5" t="s">
        <v>546</v>
      </c>
      <c r="K894" s="5" t="s">
        <v>4</v>
      </c>
      <c r="N894" s="5" t="s">
        <v>122</v>
      </c>
      <c r="O894" s="5" t="s">
        <v>122</v>
      </c>
      <c r="Q894" s="5" t="s">
        <v>122</v>
      </c>
      <c r="R894" s="5">
        <v>1.5</v>
      </c>
      <c r="S894" s="5">
        <v>1</v>
      </c>
      <c r="T894" s="5" t="s">
        <v>23</v>
      </c>
      <c r="U894" s="5">
        <v>50</v>
      </c>
      <c r="V894" s="5">
        <v>20</v>
      </c>
      <c r="W894" s="33">
        <v>46086</v>
      </c>
      <c r="X894" s="41">
        <v>46155</v>
      </c>
      <c r="Y894" s="41">
        <v>46184</v>
      </c>
      <c r="Z894" s="33">
        <v>46188</v>
      </c>
      <c r="AA894" s="39"/>
      <c r="AB894" s="39"/>
      <c r="AC894" s="39"/>
      <c r="AD894" s="39"/>
      <c r="AE894" s="33">
        <v>45807</v>
      </c>
      <c r="AF894" s="39"/>
      <c r="AG894" s="33">
        <v>45821</v>
      </c>
      <c r="AH894" s="39"/>
      <c r="AI894" s="33">
        <v>45931</v>
      </c>
      <c r="AJ894" s="39"/>
      <c r="AK894" s="33">
        <v>45966</v>
      </c>
      <c r="AL894" s="39"/>
      <c r="AM894" s="33">
        <v>45973</v>
      </c>
      <c r="AN894" s="39"/>
      <c r="AO894" s="33">
        <v>45980</v>
      </c>
      <c r="AP894" s="39"/>
      <c r="AQ894" s="33">
        <v>46003</v>
      </c>
      <c r="AR894" s="39"/>
      <c r="AS894" s="33">
        <v>46058</v>
      </c>
      <c r="AT894" s="39"/>
      <c r="AU894" s="33">
        <v>46072</v>
      </c>
      <c r="AV894" s="39"/>
      <c r="AW894" s="33">
        <v>46072</v>
      </c>
      <c r="AX894" s="39"/>
      <c r="AY894" s="33">
        <v>46079</v>
      </c>
      <c r="AZ894" s="39"/>
      <c r="BC894" s="28" t="s">
        <v>1274</v>
      </c>
      <c r="BD894" s="5"/>
      <c r="BG894" s="33">
        <f>Table1[[#This Row],[OKTB Meeting
(Plan)]]</f>
        <v>46079</v>
      </c>
    </row>
    <row r="895" spans="1:60" ht="14.95" hidden="1" customHeight="1" x14ac:dyDescent="0.2">
      <c r="A895" s="3">
        <v>883</v>
      </c>
      <c r="B895" s="3" t="s">
        <v>782</v>
      </c>
      <c r="C895" s="9" t="s">
        <v>122</v>
      </c>
      <c r="D895" s="37" t="str">
        <f t="shared" si="13"/>
        <v>∞</v>
      </c>
      <c r="E895" s="5" t="s">
        <v>1289</v>
      </c>
      <c r="F895" s="5" t="s">
        <v>1290</v>
      </c>
      <c r="H895" s="5" t="s">
        <v>1093</v>
      </c>
      <c r="I895" s="5" t="s">
        <v>236</v>
      </c>
      <c r="J895" s="5" t="s">
        <v>546</v>
      </c>
      <c r="K895" s="5" t="s">
        <v>4</v>
      </c>
      <c r="N895" s="5" t="s">
        <v>122</v>
      </c>
      <c r="O895" s="5" t="s">
        <v>122</v>
      </c>
      <c r="Q895" s="5" t="s">
        <v>122</v>
      </c>
      <c r="R895" s="5">
        <v>1.5</v>
      </c>
      <c r="S895" s="5">
        <v>1</v>
      </c>
      <c r="T895" s="5" t="s">
        <v>23</v>
      </c>
      <c r="U895" s="5">
        <v>50</v>
      </c>
      <c r="V895" s="5">
        <v>20</v>
      </c>
      <c r="W895" s="33">
        <v>46086</v>
      </c>
      <c r="X895" s="41">
        <v>46155</v>
      </c>
      <c r="Y895" s="41">
        <v>46184</v>
      </c>
      <c r="Z895" s="33">
        <v>46188</v>
      </c>
      <c r="AA895" s="39"/>
      <c r="AB895" s="39"/>
      <c r="AC895" s="39"/>
      <c r="AD895" s="39"/>
      <c r="AE895" s="33">
        <v>45807</v>
      </c>
      <c r="AF895" s="39"/>
      <c r="AG895" s="33">
        <v>45821</v>
      </c>
      <c r="AH895" s="39"/>
      <c r="AI895" s="33">
        <v>45931</v>
      </c>
      <c r="AJ895" s="39"/>
      <c r="AK895" s="33">
        <v>45966</v>
      </c>
      <c r="AL895" s="39"/>
      <c r="AM895" s="33">
        <v>45973</v>
      </c>
      <c r="AN895" s="39"/>
      <c r="AO895" s="33">
        <v>45980</v>
      </c>
      <c r="AP895" s="39"/>
      <c r="AQ895" s="33">
        <v>46003</v>
      </c>
      <c r="AR895" s="39"/>
      <c r="AS895" s="33">
        <v>46058</v>
      </c>
      <c r="AT895" s="39"/>
      <c r="AU895" s="33">
        <v>46072</v>
      </c>
      <c r="AV895" s="39"/>
      <c r="AW895" s="33">
        <v>46072</v>
      </c>
      <c r="AX895" s="39"/>
      <c r="AY895" s="33">
        <v>46079</v>
      </c>
      <c r="AZ895" s="39"/>
      <c r="BC895" s="28" t="s">
        <v>1274</v>
      </c>
      <c r="BD895" s="5" t="s">
        <v>314</v>
      </c>
      <c r="BG895" s="33">
        <f>Table1[[#This Row],[OKTB Meeting
(Plan)]]</f>
        <v>46079</v>
      </c>
    </row>
    <row r="896" spans="1:60" ht="14.95" hidden="1" customHeight="1" x14ac:dyDescent="0.2">
      <c r="A896" s="3">
        <v>884</v>
      </c>
      <c r="B896" s="3" t="s">
        <v>782</v>
      </c>
      <c r="C896" s="9" t="s">
        <v>122</v>
      </c>
      <c r="D896" s="37" t="str">
        <f t="shared" si="13"/>
        <v>∞</v>
      </c>
      <c r="E896" s="5" t="s">
        <v>1289</v>
      </c>
      <c r="F896" s="5" t="s">
        <v>1290</v>
      </c>
      <c r="H896" s="5" t="s">
        <v>1162</v>
      </c>
      <c r="I896" s="5" t="s">
        <v>236</v>
      </c>
      <c r="J896" s="5" t="s">
        <v>546</v>
      </c>
      <c r="K896" s="5" t="s">
        <v>4</v>
      </c>
      <c r="N896" s="5" t="s">
        <v>122</v>
      </c>
      <c r="O896" s="5" t="s">
        <v>122</v>
      </c>
      <c r="Q896" s="5" t="s">
        <v>122</v>
      </c>
      <c r="R896" s="5">
        <v>1.5</v>
      </c>
      <c r="S896" s="5">
        <v>1</v>
      </c>
      <c r="T896" s="5" t="s">
        <v>23</v>
      </c>
      <c r="U896" s="5">
        <v>50</v>
      </c>
      <c r="V896" s="5">
        <v>20</v>
      </c>
      <c r="W896" s="33">
        <v>46086</v>
      </c>
      <c r="X896" s="41">
        <v>46155</v>
      </c>
      <c r="Y896" s="41">
        <v>46184</v>
      </c>
      <c r="Z896" s="33">
        <v>46188</v>
      </c>
      <c r="AA896" s="39"/>
      <c r="AB896" s="39"/>
      <c r="AC896" s="39"/>
      <c r="AD896" s="39"/>
      <c r="AE896" s="33">
        <v>45807</v>
      </c>
      <c r="AF896" s="39"/>
      <c r="AG896" s="33">
        <v>45821</v>
      </c>
      <c r="AH896" s="39"/>
      <c r="AI896" s="33">
        <v>45931</v>
      </c>
      <c r="AJ896" s="39"/>
      <c r="AK896" s="33">
        <v>45966</v>
      </c>
      <c r="AL896" s="39"/>
      <c r="AM896" s="33">
        <v>45973</v>
      </c>
      <c r="AN896" s="39"/>
      <c r="AO896" s="33">
        <v>45980</v>
      </c>
      <c r="AP896" s="39"/>
      <c r="AQ896" s="33">
        <v>46003</v>
      </c>
      <c r="AR896" s="39"/>
      <c r="AS896" s="33">
        <v>46058</v>
      </c>
      <c r="AT896" s="39"/>
      <c r="AU896" s="33">
        <v>46072</v>
      </c>
      <c r="AV896" s="39"/>
      <c r="AW896" s="33">
        <v>46072</v>
      </c>
      <c r="AX896" s="39"/>
      <c r="AY896" s="33">
        <v>46079</v>
      </c>
      <c r="AZ896" s="39"/>
      <c r="BC896" s="28" t="s">
        <v>1274</v>
      </c>
      <c r="BD896" s="5" t="s">
        <v>314</v>
      </c>
      <c r="BG896" s="33">
        <f>Table1[[#This Row],[OKTB Meeting
(Plan)]]</f>
        <v>46079</v>
      </c>
    </row>
    <row r="897" spans="1:60" ht="14.95" hidden="1" customHeight="1" x14ac:dyDescent="0.2">
      <c r="A897" s="3">
        <v>885</v>
      </c>
      <c r="B897" s="3" t="s">
        <v>782</v>
      </c>
      <c r="C897" s="9" t="s">
        <v>122</v>
      </c>
      <c r="D897" s="37" t="str">
        <f t="shared" si="13"/>
        <v>∞</v>
      </c>
      <c r="E897" s="5" t="s">
        <v>1289</v>
      </c>
      <c r="F897" s="5" t="s">
        <v>1290</v>
      </c>
      <c r="H897" s="5" t="s">
        <v>2009</v>
      </c>
      <c r="I897" s="5" t="s">
        <v>236</v>
      </c>
      <c r="J897" s="5" t="s">
        <v>546</v>
      </c>
      <c r="K897" s="5" t="s">
        <v>4</v>
      </c>
      <c r="N897" s="5" t="s">
        <v>122</v>
      </c>
      <c r="O897" s="5" t="s">
        <v>122</v>
      </c>
      <c r="Q897" s="5" t="s">
        <v>122</v>
      </c>
      <c r="R897" s="5">
        <v>1.5</v>
      </c>
      <c r="S897" s="5">
        <v>1</v>
      </c>
      <c r="T897" s="5" t="s">
        <v>23</v>
      </c>
      <c r="U897" s="5">
        <v>50</v>
      </c>
      <c r="V897" s="5">
        <v>20</v>
      </c>
      <c r="W897" s="33">
        <v>46086</v>
      </c>
      <c r="X897" s="41">
        <v>46155</v>
      </c>
      <c r="Y897" s="41">
        <v>46184</v>
      </c>
      <c r="Z897" s="33">
        <v>46188</v>
      </c>
      <c r="AA897" s="39"/>
      <c r="AB897" s="39"/>
      <c r="AC897" s="39"/>
      <c r="AD897" s="39"/>
      <c r="AE897" s="33">
        <v>45807</v>
      </c>
      <c r="AF897" s="39"/>
      <c r="AG897" s="33">
        <v>45821</v>
      </c>
      <c r="AH897" s="39"/>
      <c r="AI897" s="33">
        <v>45931</v>
      </c>
      <c r="AJ897" s="39"/>
      <c r="AK897" s="33">
        <v>45966</v>
      </c>
      <c r="AL897" s="39"/>
      <c r="AM897" s="33">
        <v>45973</v>
      </c>
      <c r="AN897" s="39"/>
      <c r="AO897" s="33">
        <v>45980</v>
      </c>
      <c r="AP897" s="39"/>
      <c r="AQ897" s="33">
        <v>46003</v>
      </c>
      <c r="AR897" s="39"/>
      <c r="AS897" s="33">
        <v>46058</v>
      </c>
      <c r="AT897" s="39"/>
      <c r="AU897" s="33">
        <v>46072</v>
      </c>
      <c r="AV897" s="39"/>
      <c r="AW897" s="33">
        <v>46072</v>
      </c>
      <c r="AX897" s="39"/>
      <c r="AY897" s="33">
        <v>46079</v>
      </c>
      <c r="AZ897" s="39"/>
      <c r="BC897" s="28" t="s">
        <v>1274</v>
      </c>
      <c r="BD897" s="5" t="s">
        <v>314</v>
      </c>
      <c r="BG897" s="33">
        <f>Table1[[#This Row],[OKTB Meeting
(Plan)]]</f>
        <v>46079</v>
      </c>
    </row>
    <row r="898" spans="1:60" ht="14.95" hidden="1" customHeight="1" x14ac:dyDescent="0.2">
      <c r="A898" s="3">
        <v>886</v>
      </c>
      <c r="B898" s="3" t="s">
        <v>782</v>
      </c>
      <c r="C898" s="9" t="s">
        <v>122</v>
      </c>
      <c r="D898" s="37" t="str">
        <f t="shared" si="13"/>
        <v>∞</v>
      </c>
      <c r="E898" s="5" t="s">
        <v>1289</v>
      </c>
      <c r="F898" s="5" t="s">
        <v>1290</v>
      </c>
      <c r="H898" s="5" t="s">
        <v>2010</v>
      </c>
      <c r="I898" s="5" t="s">
        <v>236</v>
      </c>
      <c r="J898" s="5" t="s">
        <v>546</v>
      </c>
      <c r="K898" s="5" t="s">
        <v>4</v>
      </c>
      <c r="N898" s="5" t="s">
        <v>122</v>
      </c>
      <c r="O898" s="5" t="s">
        <v>122</v>
      </c>
      <c r="Q898" s="5" t="s">
        <v>122</v>
      </c>
      <c r="R898" s="5">
        <v>1.5</v>
      </c>
      <c r="S898" s="5">
        <v>1</v>
      </c>
      <c r="T898" s="5" t="s">
        <v>23</v>
      </c>
      <c r="U898" s="5">
        <v>50</v>
      </c>
      <c r="V898" s="5">
        <v>20</v>
      </c>
      <c r="W898" s="33">
        <v>46086</v>
      </c>
      <c r="X898" s="41">
        <v>46155</v>
      </c>
      <c r="Y898" s="41">
        <v>46184</v>
      </c>
      <c r="Z898" s="33">
        <v>46188</v>
      </c>
      <c r="AA898" s="39"/>
      <c r="AB898" s="39"/>
      <c r="AC898" s="39"/>
      <c r="AD898" s="39"/>
      <c r="AE898" s="33">
        <v>45807</v>
      </c>
      <c r="AF898" s="39"/>
      <c r="AG898" s="33">
        <v>45821</v>
      </c>
      <c r="AH898" s="39"/>
      <c r="AI898" s="33">
        <v>45931</v>
      </c>
      <c r="AJ898" s="39"/>
      <c r="AK898" s="33">
        <v>45966</v>
      </c>
      <c r="AL898" s="39"/>
      <c r="AM898" s="33">
        <v>45973</v>
      </c>
      <c r="AN898" s="39"/>
      <c r="AO898" s="33">
        <v>45980</v>
      </c>
      <c r="AP898" s="39"/>
      <c r="AQ898" s="33">
        <v>46003</v>
      </c>
      <c r="AR898" s="39"/>
      <c r="AS898" s="33">
        <v>46058</v>
      </c>
      <c r="AT898" s="39"/>
      <c r="AU898" s="33">
        <v>46072</v>
      </c>
      <c r="AV898" s="39"/>
      <c r="AW898" s="33">
        <v>46072</v>
      </c>
      <c r="AX898" s="39"/>
      <c r="AY898" s="33">
        <v>46079</v>
      </c>
      <c r="AZ898" s="39"/>
      <c r="BC898" s="28" t="s">
        <v>1274</v>
      </c>
      <c r="BD898" s="5" t="s">
        <v>314</v>
      </c>
      <c r="BG898" s="33">
        <f>Table1[[#This Row],[OKTB Meeting
(Plan)]]</f>
        <v>46079</v>
      </c>
    </row>
    <row r="899" spans="1:60" ht="14.95" hidden="1" customHeight="1" x14ac:dyDescent="0.2">
      <c r="A899" s="3">
        <v>887</v>
      </c>
      <c r="B899" s="3" t="s">
        <v>782</v>
      </c>
      <c r="C899" s="9" t="s">
        <v>122</v>
      </c>
      <c r="D899" s="37" t="str">
        <f t="shared" si="13"/>
        <v>∞</v>
      </c>
      <c r="E899" s="5" t="s">
        <v>1289</v>
      </c>
      <c r="F899" s="5" t="s">
        <v>1290</v>
      </c>
      <c r="H899" s="5" t="s">
        <v>2011</v>
      </c>
      <c r="I899" s="5" t="s">
        <v>236</v>
      </c>
      <c r="J899" s="5" t="s">
        <v>546</v>
      </c>
      <c r="K899" s="5" t="s">
        <v>4</v>
      </c>
      <c r="N899" s="5" t="s">
        <v>122</v>
      </c>
      <c r="O899" s="5" t="s">
        <v>122</v>
      </c>
      <c r="Q899" s="5" t="s">
        <v>122</v>
      </c>
      <c r="R899" s="5">
        <v>1.5</v>
      </c>
      <c r="S899" s="5">
        <v>1</v>
      </c>
      <c r="T899" s="5" t="s">
        <v>23</v>
      </c>
      <c r="U899" s="5">
        <v>50</v>
      </c>
      <c r="V899" s="5">
        <v>20</v>
      </c>
      <c r="W899" s="33">
        <v>46086</v>
      </c>
      <c r="X899" s="41">
        <v>46155</v>
      </c>
      <c r="Y899" s="41">
        <v>46184</v>
      </c>
      <c r="Z899" s="33">
        <v>46188</v>
      </c>
      <c r="AA899" s="39"/>
      <c r="AB899" s="39"/>
      <c r="AC899" s="39"/>
      <c r="AD899" s="39"/>
      <c r="AE899" s="33">
        <v>45807</v>
      </c>
      <c r="AF899" s="39"/>
      <c r="AG899" s="33">
        <v>45821</v>
      </c>
      <c r="AH899" s="39"/>
      <c r="AI899" s="33">
        <v>45931</v>
      </c>
      <c r="AJ899" s="39"/>
      <c r="AK899" s="33">
        <v>45966</v>
      </c>
      <c r="AL899" s="39"/>
      <c r="AM899" s="33">
        <v>45973</v>
      </c>
      <c r="AN899" s="39"/>
      <c r="AO899" s="33">
        <v>45980</v>
      </c>
      <c r="AP899" s="39"/>
      <c r="AQ899" s="33">
        <v>46003</v>
      </c>
      <c r="AR899" s="39"/>
      <c r="AS899" s="33">
        <v>46058</v>
      </c>
      <c r="AT899" s="39"/>
      <c r="AU899" s="33">
        <v>46072</v>
      </c>
      <c r="AV899" s="39"/>
      <c r="AW899" s="33">
        <v>46072</v>
      </c>
      <c r="AX899" s="39"/>
      <c r="AY899" s="33">
        <v>46079</v>
      </c>
      <c r="AZ899" s="39"/>
      <c r="BC899" s="28" t="s">
        <v>1274</v>
      </c>
      <c r="BD899" s="5" t="s">
        <v>314</v>
      </c>
      <c r="BG899" s="33">
        <f>Table1[[#This Row],[OKTB Meeting
(Plan)]]</f>
        <v>46079</v>
      </c>
    </row>
    <row r="900" spans="1:60" ht="14.95" hidden="1" customHeight="1" x14ac:dyDescent="0.2">
      <c r="A900" s="3">
        <v>888</v>
      </c>
      <c r="B900" s="3" t="s">
        <v>782</v>
      </c>
      <c r="C900" s="9" t="s">
        <v>122</v>
      </c>
      <c r="D900" s="37" t="str">
        <f t="shared" si="13"/>
        <v>∞</v>
      </c>
      <c r="E900" s="5" t="s">
        <v>1289</v>
      </c>
      <c r="F900" s="5" t="s">
        <v>1290</v>
      </c>
      <c r="H900" s="5" t="s">
        <v>1325</v>
      </c>
      <c r="I900" s="5" t="s">
        <v>236</v>
      </c>
      <c r="J900" s="5" t="s">
        <v>546</v>
      </c>
      <c r="K900" s="5" t="s">
        <v>4</v>
      </c>
      <c r="N900" s="5" t="s">
        <v>122</v>
      </c>
      <c r="O900" s="5" t="s">
        <v>122</v>
      </c>
      <c r="Q900" s="5" t="s">
        <v>122</v>
      </c>
      <c r="R900" s="5">
        <v>1.5</v>
      </c>
      <c r="S900" s="5">
        <v>1</v>
      </c>
      <c r="T900" s="5" t="s">
        <v>23</v>
      </c>
      <c r="U900" s="5">
        <v>50</v>
      </c>
      <c r="V900" s="5">
        <v>20</v>
      </c>
      <c r="W900" s="33">
        <v>46086</v>
      </c>
      <c r="X900" s="41">
        <v>46155</v>
      </c>
      <c r="Y900" s="41">
        <v>46184</v>
      </c>
      <c r="Z900" s="33">
        <v>46188</v>
      </c>
      <c r="AA900" s="39"/>
      <c r="AB900" s="39"/>
      <c r="AC900" s="39"/>
      <c r="AD900" s="39"/>
      <c r="AE900" s="33">
        <v>45807</v>
      </c>
      <c r="AF900" s="39"/>
      <c r="AG900" s="33">
        <v>45821</v>
      </c>
      <c r="AH900" s="39"/>
      <c r="AI900" s="33">
        <v>45931</v>
      </c>
      <c r="AJ900" s="39"/>
      <c r="AK900" s="33">
        <v>45966</v>
      </c>
      <c r="AL900" s="39"/>
      <c r="AM900" s="33">
        <v>45973</v>
      </c>
      <c r="AN900" s="39"/>
      <c r="AO900" s="33">
        <v>45980</v>
      </c>
      <c r="AP900" s="39"/>
      <c r="AQ900" s="33">
        <v>46003</v>
      </c>
      <c r="AR900" s="39"/>
      <c r="AS900" s="33">
        <v>46058</v>
      </c>
      <c r="AT900" s="39"/>
      <c r="AU900" s="33">
        <v>46072</v>
      </c>
      <c r="AV900" s="39"/>
      <c r="AW900" s="33">
        <v>46072</v>
      </c>
      <c r="AX900" s="39"/>
      <c r="AY900" s="33">
        <v>46079</v>
      </c>
      <c r="AZ900" s="39"/>
      <c r="BC900" s="28" t="s">
        <v>1274</v>
      </c>
      <c r="BD900" s="5" t="s">
        <v>314</v>
      </c>
      <c r="BG900" s="33">
        <f>Table1[[#This Row],[OKTB Meeting
(Plan)]]</f>
        <v>46079</v>
      </c>
    </row>
    <row r="901" spans="1:60" ht="14.95" hidden="1" customHeight="1" x14ac:dyDescent="0.2">
      <c r="A901" s="3">
        <v>889</v>
      </c>
      <c r="B901" s="3" t="s">
        <v>782</v>
      </c>
      <c r="C901" s="9" t="s">
        <v>122</v>
      </c>
      <c r="D901" s="37" t="str">
        <f t="shared" si="13"/>
        <v>∞</v>
      </c>
      <c r="E901" s="5" t="s">
        <v>1289</v>
      </c>
      <c r="F901" s="5" t="s">
        <v>1290</v>
      </c>
      <c r="H901" s="5" t="s">
        <v>2012</v>
      </c>
      <c r="I901" s="5" t="s">
        <v>236</v>
      </c>
      <c r="J901" s="5" t="s">
        <v>546</v>
      </c>
      <c r="K901" s="5" t="s">
        <v>4</v>
      </c>
      <c r="N901" s="5" t="s">
        <v>122</v>
      </c>
      <c r="O901" s="5" t="s">
        <v>122</v>
      </c>
      <c r="Q901" s="5" t="s">
        <v>122</v>
      </c>
      <c r="R901" s="5">
        <v>1.5</v>
      </c>
      <c r="S901" s="5">
        <v>1</v>
      </c>
      <c r="T901" s="5" t="s">
        <v>23</v>
      </c>
      <c r="U901" s="5">
        <v>50</v>
      </c>
      <c r="V901" s="5">
        <v>20</v>
      </c>
      <c r="W901" s="33">
        <v>46086</v>
      </c>
      <c r="X901" s="41">
        <v>46155</v>
      </c>
      <c r="Y901" s="41">
        <v>46184</v>
      </c>
      <c r="Z901" s="33">
        <v>46188</v>
      </c>
      <c r="AA901" s="39"/>
      <c r="AB901" s="39"/>
      <c r="AC901" s="39"/>
      <c r="AD901" s="39"/>
      <c r="AE901" s="33">
        <v>45807</v>
      </c>
      <c r="AF901" s="39"/>
      <c r="AG901" s="33">
        <v>45821</v>
      </c>
      <c r="AH901" s="39"/>
      <c r="AI901" s="33">
        <v>45931</v>
      </c>
      <c r="AJ901" s="39"/>
      <c r="AK901" s="33">
        <v>45966</v>
      </c>
      <c r="AL901" s="39"/>
      <c r="AM901" s="33">
        <v>45973</v>
      </c>
      <c r="AN901" s="39"/>
      <c r="AO901" s="33">
        <v>45980</v>
      </c>
      <c r="AP901" s="39"/>
      <c r="AQ901" s="33">
        <v>46003</v>
      </c>
      <c r="AR901" s="39"/>
      <c r="AS901" s="33">
        <v>46058</v>
      </c>
      <c r="AT901" s="39"/>
      <c r="AU901" s="33">
        <v>46072</v>
      </c>
      <c r="AV901" s="39"/>
      <c r="AW901" s="33">
        <v>46072</v>
      </c>
      <c r="AX901" s="39"/>
      <c r="AY901" s="33">
        <v>46079</v>
      </c>
      <c r="AZ901" s="39"/>
      <c r="BC901" s="28" t="s">
        <v>1274</v>
      </c>
      <c r="BD901" s="5" t="s">
        <v>314</v>
      </c>
      <c r="BG901" s="33">
        <f>Table1[[#This Row],[OKTB Meeting
(Plan)]]</f>
        <v>46079</v>
      </c>
    </row>
    <row r="902" spans="1:60" ht="14.95" hidden="1" customHeight="1" x14ac:dyDescent="0.2">
      <c r="A902" s="3">
        <v>890</v>
      </c>
      <c r="B902" s="3" t="s">
        <v>782</v>
      </c>
      <c r="C902" s="9" t="s">
        <v>122</v>
      </c>
      <c r="D902" s="37" t="str">
        <f t="shared" si="13"/>
        <v>∞</v>
      </c>
      <c r="E902" s="5" t="s">
        <v>1289</v>
      </c>
      <c r="F902" s="5" t="s">
        <v>1290</v>
      </c>
      <c r="H902" s="5" t="s">
        <v>2041</v>
      </c>
      <c r="I902" s="5" t="s">
        <v>236</v>
      </c>
      <c r="J902" s="5" t="s">
        <v>546</v>
      </c>
      <c r="K902" s="5" t="s">
        <v>4</v>
      </c>
      <c r="N902" s="5" t="s">
        <v>122</v>
      </c>
      <c r="O902" s="5" t="s">
        <v>122</v>
      </c>
      <c r="Q902" s="5" t="s">
        <v>122</v>
      </c>
      <c r="R902" s="5">
        <v>1.5</v>
      </c>
      <c r="S902" s="5">
        <v>1</v>
      </c>
      <c r="T902" s="5" t="s">
        <v>23</v>
      </c>
      <c r="U902" s="5">
        <v>50</v>
      </c>
      <c r="V902" s="5">
        <v>20</v>
      </c>
      <c r="W902" s="33">
        <v>46086</v>
      </c>
      <c r="X902" s="41">
        <v>46155</v>
      </c>
      <c r="Y902" s="41">
        <v>46184</v>
      </c>
      <c r="Z902" s="33">
        <v>46188</v>
      </c>
      <c r="AA902" s="39"/>
      <c r="AB902" s="39"/>
      <c r="AC902" s="39"/>
      <c r="AD902" s="39"/>
      <c r="AE902" s="33">
        <v>45807</v>
      </c>
      <c r="AF902" s="39"/>
      <c r="AG902" s="33">
        <v>45821</v>
      </c>
      <c r="AH902" s="39"/>
      <c r="AI902" s="33">
        <v>45931</v>
      </c>
      <c r="AJ902" s="39"/>
      <c r="AK902" s="33">
        <v>45966</v>
      </c>
      <c r="AL902" s="39"/>
      <c r="AM902" s="33">
        <v>45973</v>
      </c>
      <c r="AN902" s="39"/>
      <c r="AO902" s="33">
        <v>45980</v>
      </c>
      <c r="AP902" s="39"/>
      <c r="AQ902" s="33">
        <v>46003</v>
      </c>
      <c r="AR902" s="39"/>
      <c r="AS902" s="33">
        <v>46058</v>
      </c>
      <c r="AT902" s="39"/>
      <c r="AU902" s="33">
        <v>46072</v>
      </c>
      <c r="AV902" s="39"/>
      <c r="AW902" s="33">
        <v>46072</v>
      </c>
      <c r="AX902" s="39"/>
      <c r="AY902" s="33">
        <v>46079</v>
      </c>
      <c r="AZ902" s="39"/>
      <c r="BC902" s="28" t="s">
        <v>1274</v>
      </c>
      <c r="BD902" s="5" t="s">
        <v>314</v>
      </c>
      <c r="BG902" s="33">
        <f>Table1[[#This Row],[OKTB Meeting
(Plan)]]</f>
        <v>46079</v>
      </c>
    </row>
    <row r="903" spans="1:60" ht="14.95" hidden="1" customHeight="1" x14ac:dyDescent="0.2">
      <c r="A903" s="3">
        <v>891</v>
      </c>
      <c r="B903" s="3" t="s">
        <v>782</v>
      </c>
      <c r="C903" s="9" t="s">
        <v>122</v>
      </c>
      <c r="D903" s="37" t="str">
        <f t="shared" si="13"/>
        <v>∞</v>
      </c>
      <c r="E903" s="5" t="s">
        <v>1289</v>
      </c>
      <c r="F903" s="5" t="s">
        <v>1290</v>
      </c>
      <c r="H903" s="5" t="s">
        <v>2042</v>
      </c>
      <c r="I903" s="5" t="s">
        <v>236</v>
      </c>
      <c r="J903" s="5" t="s">
        <v>546</v>
      </c>
      <c r="K903" s="5" t="s">
        <v>4</v>
      </c>
      <c r="N903" s="5" t="s">
        <v>122</v>
      </c>
      <c r="O903" s="5" t="s">
        <v>122</v>
      </c>
      <c r="Q903" s="5" t="s">
        <v>122</v>
      </c>
      <c r="R903" s="5">
        <v>1.5</v>
      </c>
      <c r="S903" s="5">
        <v>1</v>
      </c>
      <c r="T903" s="5" t="s">
        <v>23</v>
      </c>
      <c r="U903" s="5">
        <v>50</v>
      </c>
      <c r="V903" s="5">
        <v>20</v>
      </c>
      <c r="W903" s="33">
        <v>46086</v>
      </c>
      <c r="X903" s="41">
        <v>46155</v>
      </c>
      <c r="Y903" s="41">
        <v>46184</v>
      </c>
      <c r="Z903" s="33">
        <v>46188</v>
      </c>
      <c r="AA903" s="39"/>
      <c r="AB903" s="39"/>
      <c r="AC903" s="39"/>
      <c r="AD903" s="39"/>
      <c r="AE903" s="33">
        <v>45807</v>
      </c>
      <c r="AF903" s="39"/>
      <c r="AG903" s="33">
        <v>45821</v>
      </c>
      <c r="AH903" s="39"/>
      <c r="AI903" s="33">
        <v>45931</v>
      </c>
      <c r="AJ903" s="39"/>
      <c r="AK903" s="33">
        <v>45966</v>
      </c>
      <c r="AL903" s="39"/>
      <c r="AM903" s="33">
        <v>45973</v>
      </c>
      <c r="AN903" s="39"/>
      <c r="AO903" s="33">
        <v>45980</v>
      </c>
      <c r="AP903" s="39"/>
      <c r="AQ903" s="33">
        <v>46003</v>
      </c>
      <c r="AR903" s="39"/>
      <c r="AS903" s="33">
        <v>46058</v>
      </c>
      <c r="AT903" s="39"/>
      <c r="AU903" s="33">
        <v>46072</v>
      </c>
      <c r="AV903" s="39"/>
      <c r="AW903" s="33">
        <v>46072</v>
      </c>
      <c r="AX903" s="39"/>
      <c r="AY903" s="33">
        <v>46079</v>
      </c>
      <c r="AZ903" s="39"/>
      <c r="BC903" s="28" t="s">
        <v>1274</v>
      </c>
      <c r="BD903" s="5" t="s">
        <v>314</v>
      </c>
      <c r="BG903" s="33">
        <f>Table1[[#This Row],[OKTB Meeting
(Plan)]]</f>
        <v>46079</v>
      </c>
    </row>
    <row r="904" spans="1:60" ht="14.95" hidden="1" customHeight="1" x14ac:dyDescent="0.2">
      <c r="A904" s="3">
        <v>892</v>
      </c>
      <c r="B904" s="3" t="s">
        <v>782</v>
      </c>
      <c r="C904" s="9" t="s">
        <v>122</v>
      </c>
      <c r="D904" s="37" t="str">
        <f t="shared" si="13"/>
        <v>∞</v>
      </c>
      <c r="E904" s="5" t="s">
        <v>1289</v>
      </c>
      <c r="F904" s="5" t="s">
        <v>1290</v>
      </c>
      <c r="H904" s="5" t="s">
        <v>2043</v>
      </c>
      <c r="I904" s="5" t="s">
        <v>236</v>
      </c>
      <c r="J904" s="5" t="s">
        <v>546</v>
      </c>
      <c r="K904" s="5" t="s">
        <v>4</v>
      </c>
      <c r="N904" s="5" t="s">
        <v>122</v>
      </c>
      <c r="O904" s="5" t="s">
        <v>122</v>
      </c>
      <c r="Q904" s="5" t="s">
        <v>122</v>
      </c>
      <c r="R904" s="5">
        <v>1.5</v>
      </c>
      <c r="S904" s="5">
        <v>1</v>
      </c>
      <c r="T904" s="5" t="s">
        <v>23</v>
      </c>
      <c r="U904" s="5">
        <v>50</v>
      </c>
      <c r="V904" s="5">
        <v>20</v>
      </c>
      <c r="W904" s="33">
        <v>46086</v>
      </c>
      <c r="X904" s="41">
        <v>46155</v>
      </c>
      <c r="Y904" s="41">
        <v>46184</v>
      </c>
      <c r="Z904" s="33">
        <v>46188</v>
      </c>
      <c r="AA904" s="39"/>
      <c r="AB904" s="39"/>
      <c r="AC904" s="39"/>
      <c r="AD904" s="39"/>
      <c r="AE904" s="33">
        <v>45807</v>
      </c>
      <c r="AF904" s="39"/>
      <c r="AG904" s="33">
        <v>45821</v>
      </c>
      <c r="AH904" s="39"/>
      <c r="AI904" s="33">
        <v>45931</v>
      </c>
      <c r="AJ904" s="39"/>
      <c r="AK904" s="33">
        <v>45966</v>
      </c>
      <c r="AL904" s="39"/>
      <c r="AM904" s="33">
        <v>45973</v>
      </c>
      <c r="AN904" s="39"/>
      <c r="AO904" s="33">
        <v>45980</v>
      </c>
      <c r="AP904" s="39"/>
      <c r="AQ904" s="33">
        <v>46003</v>
      </c>
      <c r="AR904" s="39"/>
      <c r="AS904" s="33">
        <v>46058</v>
      </c>
      <c r="AT904" s="39"/>
      <c r="AU904" s="33">
        <v>46072</v>
      </c>
      <c r="AV904" s="39"/>
      <c r="AW904" s="33">
        <v>46072</v>
      </c>
      <c r="AX904" s="39"/>
      <c r="AY904" s="33">
        <v>46079</v>
      </c>
      <c r="AZ904" s="39"/>
      <c r="BC904" s="28" t="s">
        <v>1274</v>
      </c>
      <c r="BD904" s="5" t="s">
        <v>314</v>
      </c>
      <c r="BG904" s="33">
        <f>Table1[[#This Row],[OKTB Meeting
(Plan)]]</f>
        <v>46079</v>
      </c>
    </row>
    <row r="905" spans="1:60" ht="14.95" hidden="1" customHeight="1" x14ac:dyDescent="0.2">
      <c r="A905" s="3">
        <v>893</v>
      </c>
      <c r="B905" s="3" t="s">
        <v>782</v>
      </c>
      <c r="C905" s="9" t="s">
        <v>122</v>
      </c>
      <c r="D905" s="37" t="str">
        <f t="shared" si="13"/>
        <v>∞</v>
      </c>
      <c r="E905" s="5" t="s">
        <v>1289</v>
      </c>
      <c r="F905" s="5" t="s">
        <v>1290</v>
      </c>
      <c r="H905" s="5" t="s">
        <v>2044</v>
      </c>
      <c r="I905" s="5" t="s">
        <v>236</v>
      </c>
      <c r="J905" s="5" t="s">
        <v>546</v>
      </c>
      <c r="K905" s="5" t="s">
        <v>4</v>
      </c>
      <c r="N905" s="5" t="s">
        <v>122</v>
      </c>
      <c r="O905" s="5" t="s">
        <v>122</v>
      </c>
      <c r="Q905" s="5" t="s">
        <v>122</v>
      </c>
      <c r="R905" s="5">
        <v>1.5</v>
      </c>
      <c r="S905" s="5">
        <v>1</v>
      </c>
      <c r="T905" s="5" t="s">
        <v>23</v>
      </c>
      <c r="U905" s="5">
        <v>50</v>
      </c>
      <c r="V905" s="5">
        <v>20</v>
      </c>
      <c r="W905" s="33">
        <v>46086</v>
      </c>
      <c r="X905" s="41">
        <v>46155</v>
      </c>
      <c r="Y905" s="41">
        <v>46184</v>
      </c>
      <c r="Z905" s="33">
        <v>46188</v>
      </c>
      <c r="AA905" s="39"/>
      <c r="AB905" s="39"/>
      <c r="AC905" s="39"/>
      <c r="AD905" s="39"/>
      <c r="AE905" s="33">
        <v>45807</v>
      </c>
      <c r="AF905" s="39"/>
      <c r="AG905" s="33">
        <v>45821</v>
      </c>
      <c r="AH905" s="39"/>
      <c r="AI905" s="33">
        <v>45931</v>
      </c>
      <c r="AJ905" s="39"/>
      <c r="AK905" s="33">
        <v>45966</v>
      </c>
      <c r="AL905" s="39"/>
      <c r="AM905" s="33">
        <v>45973</v>
      </c>
      <c r="AN905" s="39"/>
      <c r="AO905" s="33">
        <v>45980</v>
      </c>
      <c r="AP905" s="39"/>
      <c r="AQ905" s="33">
        <v>46003</v>
      </c>
      <c r="AR905" s="39"/>
      <c r="AS905" s="33">
        <v>46058</v>
      </c>
      <c r="AT905" s="39"/>
      <c r="AU905" s="33">
        <v>46072</v>
      </c>
      <c r="AV905" s="39"/>
      <c r="AW905" s="33">
        <v>46072</v>
      </c>
      <c r="AX905" s="39"/>
      <c r="AY905" s="33">
        <v>46079</v>
      </c>
      <c r="AZ905" s="39"/>
      <c r="BC905" s="28" t="s">
        <v>1274</v>
      </c>
      <c r="BD905" s="5" t="s">
        <v>314</v>
      </c>
      <c r="BG905" s="33">
        <f>Table1[[#This Row],[OKTB Meeting
(Plan)]]</f>
        <v>46079</v>
      </c>
    </row>
    <row r="906" spans="1:60" ht="14.95" hidden="1" customHeight="1" x14ac:dyDescent="0.2">
      <c r="A906" s="3">
        <v>894</v>
      </c>
      <c r="B906" s="3" t="s">
        <v>782</v>
      </c>
      <c r="C906" s="9" t="s">
        <v>122</v>
      </c>
      <c r="D906" s="37" t="str">
        <f t="shared" ref="D906:D969" si="14">HYPERLINK("http://metro.ntc.navistar.com/WorkflowUtils/TSAPTS/goto.asp?TSAPTS="&amp;C906,"∞")</f>
        <v>∞</v>
      </c>
      <c r="E906" s="5" t="s">
        <v>1289</v>
      </c>
      <c r="F906" s="5" t="s">
        <v>1290</v>
      </c>
      <c r="H906" s="5" t="s">
        <v>2045</v>
      </c>
      <c r="I906" s="5" t="s">
        <v>236</v>
      </c>
      <c r="J906" s="5" t="s">
        <v>546</v>
      </c>
      <c r="K906" s="5" t="s">
        <v>4</v>
      </c>
      <c r="N906" s="5" t="s">
        <v>122</v>
      </c>
      <c r="O906" s="5" t="s">
        <v>122</v>
      </c>
      <c r="Q906" s="5" t="s">
        <v>122</v>
      </c>
      <c r="R906" s="5">
        <v>1.5</v>
      </c>
      <c r="S906" s="5">
        <v>1</v>
      </c>
      <c r="T906" s="5" t="s">
        <v>23</v>
      </c>
      <c r="U906" s="5">
        <v>50</v>
      </c>
      <c r="V906" s="5">
        <v>20</v>
      </c>
      <c r="W906" s="33">
        <v>46086</v>
      </c>
      <c r="X906" s="41">
        <v>46155</v>
      </c>
      <c r="Y906" s="41">
        <v>46184</v>
      </c>
      <c r="Z906" s="33">
        <v>46188</v>
      </c>
      <c r="AA906" s="39"/>
      <c r="AB906" s="39"/>
      <c r="AC906" s="39"/>
      <c r="AD906" s="39"/>
      <c r="AE906" s="33">
        <v>45807</v>
      </c>
      <c r="AF906" s="39"/>
      <c r="AG906" s="33">
        <v>45821</v>
      </c>
      <c r="AH906" s="39"/>
      <c r="AI906" s="33">
        <v>45931</v>
      </c>
      <c r="AJ906" s="39"/>
      <c r="AK906" s="33">
        <v>45966</v>
      </c>
      <c r="AL906" s="39"/>
      <c r="AM906" s="33">
        <v>45973</v>
      </c>
      <c r="AN906" s="39"/>
      <c r="AO906" s="33">
        <v>45980</v>
      </c>
      <c r="AP906" s="39"/>
      <c r="AQ906" s="33">
        <v>46003</v>
      </c>
      <c r="AR906" s="39"/>
      <c r="AS906" s="33">
        <v>46058</v>
      </c>
      <c r="AT906" s="39"/>
      <c r="AU906" s="33">
        <v>46072</v>
      </c>
      <c r="AV906" s="39"/>
      <c r="AW906" s="33">
        <v>46072</v>
      </c>
      <c r="AX906" s="39"/>
      <c r="AY906" s="33">
        <v>46079</v>
      </c>
      <c r="AZ906" s="39"/>
      <c r="BC906" s="28" t="s">
        <v>1274</v>
      </c>
      <c r="BD906" s="5" t="s">
        <v>314</v>
      </c>
      <c r="BG906" s="33">
        <f>Table1[[#This Row],[OKTB Meeting
(Plan)]]</f>
        <v>46079</v>
      </c>
    </row>
    <row r="907" spans="1:60" customFormat="1" ht="14.95" hidden="1" customHeight="1" x14ac:dyDescent="0.25">
      <c r="A907" s="3">
        <v>895</v>
      </c>
      <c r="B907" s="58" t="s">
        <v>782</v>
      </c>
      <c r="C907" s="61" t="s">
        <v>122</v>
      </c>
      <c r="D907" s="37" t="str">
        <f t="shared" si="14"/>
        <v>∞</v>
      </c>
      <c r="E907" s="48" t="s">
        <v>1289</v>
      </c>
      <c r="F907" s="5" t="s">
        <v>1290</v>
      </c>
      <c r="G907" s="48"/>
      <c r="H907" s="48" t="s">
        <v>2046</v>
      </c>
      <c r="I907" s="48" t="s">
        <v>236</v>
      </c>
      <c r="J907" s="48" t="s">
        <v>546</v>
      </c>
      <c r="K907" s="48" t="s">
        <v>4</v>
      </c>
      <c r="L907" s="68"/>
      <c r="M907" s="48"/>
      <c r="N907" s="48" t="s">
        <v>122</v>
      </c>
      <c r="O907" s="48" t="s">
        <v>122</v>
      </c>
      <c r="P907" s="48"/>
      <c r="Q907" s="5" t="s">
        <v>122</v>
      </c>
      <c r="R907" s="5">
        <v>1.5</v>
      </c>
      <c r="S907" s="48">
        <v>1</v>
      </c>
      <c r="T907" s="48" t="s">
        <v>23</v>
      </c>
      <c r="U907" s="5">
        <v>50</v>
      </c>
      <c r="V907" s="5">
        <v>20</v>
      </c>
      <c r="W907" s="33">
        <v>46086</v>
      </c>
      <c r="X907" s="50">
        <v>46155</v>
      </c>
      <c r="Y907" s="50">
        <v>46184</v>
      </c>
      <c r="Z907" s="49">
        <v>46188</v>
      </c>
      <c r="AA907" s="51"/>
      <c r="AB907" s="51"/>
      <c r="AC907" s="51"/>
      <c r="AD907" s="51"/>
      <c r="AE907" s="49">
        <v>45807</v>
      </c>
      <c r="AF907" s="51"/>
      <c r="AG907" s="49">
        <v>45821</v>
      </c>
      <c r="AH907" s="51"/>
      <c r="AI907" s="49">
        <v>45931</v>
      </c>
      <c r="AJ907" s="51"/>
      <c r="AK907" s="49">
        <v>45966</v>
      </c>
      <c r="AL907" s="51"/>
      <c r="AM907" s="49">
        <v>45973</v>
      </c>
      <c r="AN907" s="39"/>
      <c r="AO907" s="49">
        <v>45980</v>
      </c>
      <c r="AP907" s="39"/>
      <c r="AQ907" s="49">
        <v>46003</v>
      </c>
      <c r="AR907" s="51"/>
      <c r="AS907" s="49">
        <v>46058</v>
      </c>
      <c r="AT907" s="51"/>
      <c r="AU907" s="49">
        <v>46072</v>
      </c>
      <c r="AV907" s="51"/>
      <c r="AW907" s="49">
        <v>46072</v>
      </c>
      <c r="AX907" s="51"/>
      <c r="AY907" s="49">
        <v>46079</v>
      </c>
      <c r="AZ907" s="51"/>
      <c r="BA907" s="20"/>
      <c r="BB907" s="20"/>
      <c r="BC907" s="28" t="s">
        <v>1274</v>
      </c>
      <c r="BD907" s="5" t="s">
        <v>314</v>
      </c>
      <c r="BE907" s="5"/>
      <c r="BF907" s="5"/>
      <c r="BG907" s="33">
        <f>Table1[[#This Row],[OKTB Meeting
(Plan)]]</f>
        <v>46079</v>
      </c>
      <c r="BH907" s="5"/>
    </row>
    <row r="908" spans="1:60" customFormat="1" ht="14.95" hidden="1" customHeight="1" x14ac:dyDescent="0.25">
      <c r="A908" s="3">
        <v>896</v>
      </c>
      <c r="B908" s="58" t="s">
        <v>782</v>
      </c>
      <c r="C908" s="61" t="s">
        <v>122</v>
      </c>
      <c r="D908" s="37" t="str">
        <f t="shared" si="14"/>
        <v>∞</v>
      </c>
      <c r="E908" s="48" t="s">
        <v>1289</v>
      </c>
      <c r="F908" s="5" t="s">
        <v>1290</v>
      </c>
      <c r="G908" s="48"/>
      <c r="H908" s="48" t="s">
        <v>2047</v>
      </c>
      <c r="I908" s="48" t="s">
        <v>236</v>
      </c>
      <c r="J908" s="48" t="s">
        <v>546</v>
      </c>
      <c r="K908" s="48" t="s">
        <v>4</v>
      </c>
      <c r="L908" s="68"/>
      <c r="M908" s="48"/>
      <c r="N908" s="48" t="s">
        <v>122</v>
      </c>
      <c r="O908" s="48" t="s">
        <v>122</v>
      </c>
      <c r="P908" s="48"/>
      <c r="Q908" s="5" t="s">
        <v>122</v>
      </c>
      <c r="R908" s="5">
        <v>1.5</v>
      </c>
      <c r="S908" s="48">
        <v>1</v>
      </c>
      <c r="T908" s="48" t="s">
        <v>23</v>
      </c>
      <c r="U908" s="5">
        <v>50</v>
      </c>
      <c r="V908" s="5">
        <v>20</v>
      </c>
      <c r="W908" s="33">
        <v>46086</v>
      </c>
      <c r="X908" s="50">
        <v>46155</v>
      </c>
      <c r="Y908" s="50">
        <v>46184</v>
      </c>
      <c r="Z908" s="49">
        <v>46188</v>
      </c>
      <c r="AA908" s="51"/>
      <c r="AB908" s="51"/>
      <c r="AC908" s="51"/>
      <c r="AD908" s="51"/>
      <c r="AE908" s="49">
        <v>45807</v>
      </c>
      <c r="AF908" s="51"/>
      <c r="AG908" s="49">
        <v>45821</v>
      </c>
      <c r="AH908" s="51"/>
      <c r="AI908" s="49">
        <v>45931</v>
      </c>
      <c r="AJ908" s="51"/>
      <c r="AK908" s="49">
        <v>45966</v>
      </c>
      <c r="AL908" s="51"/>
      <c r="AM908" s="49">
        <v>45973</v>
      </c>
      <c r="AN908" s="39"/>
      <c r="AO908" s="49">
        <v>45980</v>
      </c>
      <c r="AP908" s="39"/>
      <c r="AQ908" s="49">
        <v>46003</v>
      </c>
      <c r="AR908" s="51"/>
      <c r="AS908" s="49">
        <v>46058</v>
      </c>
      <c r="AT908" s="51"/>
      <c r="AU908" s="49">
        <v>46072</v>
      </c>
      <c r="AV908" s="51"/>
      <c r="AW908" s="49">
        <v>46072</v>
      </c>
      <c r="AX908" s="51"/>
      <c r="AY908" s="49">
        <v>46079</v>
      </c>
      <c r="AZ908" s="51"/>
      <c r="BA908" s="20"/>
      <c r="BB908" s="20"/>
      <c r="BC908" s="28" t="s">
        <v>1274</v>
      </c>
      <c r="BD908" s="5" t="s">
        <v>314</v>
      </c>
      <c r="BE908" s="5"/>
      <c r="BF908" s="5"/>
      <c r="BG908" s="33">
        <f>Table1[[#This Row],[OKTB Meeting
(Plan)]]</f>
        <v>46079</v>
      </c>
      <c r="BH908" s="5"/>
    </row>
    <row r="909" spans="1:60" customFormat="1" ht="14.95" hidden="1" customHeight="1" x14ac:dyDescent="0.25">
      <c r="A909" s="3">
        <v>897</v>
      </c>
      <c r="B909" s="58" t="s">
        <v>782</v>
      </c>
      <c r="C909" s="61" t="s">
        <v>122</v>
      </c>
      <c r="D909" s="37" t="str">
        <f t="shared" si="14"/>
        <v>∞</v>
      </c>
      <c r="E909" s="48" t="s">
        <v>1289</v>
      </c>
      <c r="F909" s="48" t="s">
        <v>1290</v>
      </c>
      <c r="G909" s="48"/>
      <c r="H909" s="48" t="s">
        <v>2048</v>
      </c>
      <c r="I909" s="48" t="s">
        <v>236</v>
      </c>
      <c r="J909" s="48" t="s">
        <v>546</v>
      </c>
      <c r="K909" s="48" t="s">
        <v>4</v>
      </c>
      <c r="L909" s="68"/>
      <c r="M909" s="48"/>
      <c r="N909" s="48" t="s">
        <v>122</v>
      </c>
      <c r="O909" s="48" t="s">
        <v>122</v>
      </c>
      <c r="P909" s="48"/>
      <c r="Q909" s="5" t="s">
        <v>122</v>
      </c>
      <c r="R909" s="5">
        <v>1.5</v>
      </c>
      <c r="S909" s="48">
        <v>1</v>
      </c>
      <c r="T909" s="48" t="s">
        <v>23</v>
      </c>
      <c r="U909" s="5">
        <v>50</v>
      </c>
      <c r="V909" s="5">
        <v>20</v>
      </c>
      <c r="W909" s="33">
        <v>46086</v>
      </c>
      <c r="X909" s="50">
        <v>46155</v>
      </c>
      <c r="Y909" s="50">
        <v>46184</v>
      </c>
      <c r="Z909" s="49">
        <v>46188</v>
      </c>
      <c r="AA909" s="51"/>
      <c r="AB909" s="51"/>
      <c r="AC909" s="51"/>
      <c r="AD909" s="51"/>
      <c r="AE909" s="49">
        <v>45807</v>
      </c>
      <c r="AF909" s="51"/>
      <c r="AG909" s="49">
        <v>45821</v>
      </c>
      <c r="AH909" s="51"/>
      <c r="AI909" s="49">
        <v>45931</v>
      </c>
      <c r="AJ909" s="51"/>
      <c r="AK909" s="49">
        <v>45966</v>
      </c>
      <c r="AL909" s="51"/>
      <c r="AM909" s="49">
        <v>45973</v>
      </c>
      <c r="AN909" s="39"/>
      <c r="AO909" s="49">
        <v>45980</v>
      </c>
      <c r="AP909" s="39"/>
      <c r="AQ909" s="49">
        <v>46003</v>
      </c>
      <c r="AR909" s="51"/>
      <c r="AS909" s="49">
        <v>46058</v>
      </c>
      <c r="AT909" s="51"/>
      <c r="AU909" s="49">
        <v>46072</v>
      </c>
      <c r="AV909" s="51"/>
      <c r="AW909" s="49">
        <v>46072</v>
      </c>
      <c r="AX909" s="51"/>
      <c r="AY909" s="49">
        <v>46079</v>
      </c>
      <c r="AZ909" s="51"/>
      <c r="BA909" s="20"/>
      <c r="BB909" s="20"/>
      <c r="BC909" s="28" t="s">
        <v>1274</v>
      </c>
      <c r="BD909" s="5" t="s">
        <v>314</v>
      </c>
      <c r="BE909" s="5"/>
      <c r="BF909" s="5"/>
      <c r="BG909" s="33">
        <f>Table1[[#This Row],[OKTB Meeting
(Plan)]]</f>
        <v>46079</v>
      </c>
      <c r="BH909" s="5"/>
    </row>
    <row r="910" spans="1:60" customFormat="1" ht="14.95" hidden="1" customHeight="1" x14ac:dyDescent="0.25">
      <c r="A910" s="3">
        <v>898</v>
      </c>
      <c r="B910" s="58" t="s">
        <v>782</v>
      </c>
      <c r="C910" s="61" t="s">
        <v>122</v>
      </c>
      <c r="D910" s="37" t="str">
        <f t="shared" si="14"/>
        <v>∞</v>
      </c>
      <c r="E910" s="48" t="s">
        <v>1289</v>
      </c>
      <c r="F910" s="5" t="s">
        <v>1290</v>
      </c>
      <c r="G910" s="48"/>
      <c r="H910" s="48" t="s">
        <v>2049</v>
      </c>
      <c r="I910" s="48" t="s">
        <v>236</v>
      </c>
      <c r="J910" s="48" t="s">
        <v>546</v>
      </c>
      <c r="K910" s="48" t="s">
        <v>4</v>
      </c>
      <c r="L910" s="68"/>
      <c r="M910" s="48"/>
      <c r="N910" s="48" t="s">
        <v>122</v>
      </c>
      <c r="O910" s="48" t="s">
        <v>122</v>
      </c>
      <c r="P910" s="48"/>
      <c r="Q910" s="5" t="s">
        <v>122</v>
      </c>
      <c r="R910" s="5">
        <v>1.5</v>
      </c>
      <c r="S910" s="48">
        <v>1</v>
      </c>
      <c r="T910" s="48" t="s">
        <v>23</v>
      </c>
      <c r="U910" s="5">
        <v>50</v>
      </c>
      <c r="V910" s="5">
        <v>20</v>
      </c>
      <c r="W910" s="33">
        <v>46086</v>
      </c>
      <c r="X910" s="50">
        <v>46155</v>
      </c>
      <c r="Y910" s="50">
        <v>46184</v>
      </c>
      <c r="Z910" s="49">
        <v>46188</v>
      </c>
      <c r="AA910" s="51"/>
      <c r="AB910" s="51"/>
      <c r="AC910" s="51"/>
      <c r="AD910" s="51"/>
      <c r="AE910" s="49">
        <v>45807</v>
      </c>
      <c r="AF910" s="51"/>
      <c r="AG910" s="49">
        <v>45821</v>
      </c>
      <c r="AH910" s="51"/>
      <c r="AI910" s="49">
        <v>45931</v>
      </c>
      <c r="AJ910" s="51"/>
      <c r="AK910" s="49">
        <v>45966</v>
      </c>
      <c r="AL910" s="51"/>
      <c r="AM910" s="49">
        <v>45973</v>
      </c>
      <c r="AN910" s="39"/>
      <c r="AO910" s="49">
        <v>45980</v>
      </c>
      <c r="AP910" s="39"/>
      <c r="AQ910" s="49">
        <v>46003</v>
      </c>
      <c r="AR910" s="51"/>
      <c r="AS910" s="49">
        <v>46058</v>
      </c>
      <c r="AT910" s="51"/>
      <c r="AU910" s="49">
        <v>46072</v>
      </c>
      <c r="AV910" s="51"/>
      <c r="AW910" s="49">
        <v>46072</v>
      </c>
      <c r="AX910" s="51"/>
      <c r="AY910" s="49">
        <v>46079</v>
      </c>
      <c r="AZ910" s="51"/>
      <c r="BA910" s="20"/>
      <c r="BB910" s="20"/>
      <c r="BC910" s="28" t="s">
        <v>1274</v>
      </c>
      <c r="BD910" s="5" t="s">
        <v>314</v>
      </c>
      <c r="BE910" s="5"/>
      <c r="BF910" s="5"/>
      <c r="BG910" s="33">
        <f>Table1[[#This Row],[OKTB Meeting
(Plan)]]</f>
        <v>46079</v>
      </c>
      <c r="BH910" s="5"/>
    </row>
    <row r="911" spans="1:60" customFormat="1" ht="14.95" hidden="1" customHeight="1" x14ac:dyDescent="0.25">
      <c r="A911" s="3">
        <v>899</v>
      </c>
      <c r="B911" s="58" t="s">
        <v>782</v>
      </c>
      <c r="C911" s="61" t="s">
        <v>122</v>
      </c>
      <c r="D911" s="37" t="str">
        <f t="shared" si="14"/>
        <v>∞</v>
      </c>
      <c r="E911" s="48" t="s">
        <v>1289</v>
      </c>
      <c r="F911" s="5" t="s">
        <v>1290</v>
      </c>
      <c r="G911" s="48"/>
      <c r="H911" s="48" t="s">
        <v>2050</v>
      </c>
      <c r="I911" s="5" t="s">
        <v>236</v>
      </c>
      <c r="J911" s="48" t="s">
        <v>546</v>
      </c>
      <c r="K911" s="48" t="s">
        <v>4</v>
      </c>
      <c r="L911" s="68"/>
      <c r="M911" s="48"/>
      <c r="N911" s="48" t="s">
        <v>122</v>
      </c>
      <c r="O911" s="48" t="s">
        <v>122</v>
      </c>
      <c r="P911" s="48"/>
      <c r="Q911" s="48" t="s">
        <v>122</v>
      </c>
      <c r="R911" s="5">
        <v>1.5</v>
      </c>
      <c r="S911" s="48">
        <v>1</v>
      </c>
      <c r="T911" s="48" t="s">
        <v>23</v>
      </c>
      <c r="U911" s="5">
        <v>50</v>
      </c>
      <c r="V911" s="5">
        <v>20</v>
      </c>
      <c r="W911" s="33">
        <v>46086</v>
      </c>
      <c r="X911" s="50">
        <v>46155</v>
      </c>
      <c r="Y911" s="50">
        <v>46184</v>
      </c>
      <c r="Z911" s="49">
        <v>46188</v>
      </c>
      <c r="AA911" s="51"/>
      <c r="AB911" s="51"/>
      <c r="AC911" s="51"/>
      <c r="AD911" s="51"/>
      <c r="AE911" s="49">
        <v>45807</v>
      </c>
      <c r="AF911" s="51"/>
      <c r="AG911" s="49">
        <v>45821</v>
      </c>
      <c r="AH911" s="51"/>
      <c r="AI911" s="49">
        <v>45931</v>
      </c>
      <c r="AJ911" s="51"/>
      <c r="AK911" s="49">
        <v>45966</v>
      </c>
      <c r="AL911" s="51"/>
      <c r="AM911" s="49">
        <v>45973</v>
      </c>
      <c r="AN911" s="51"/>
      <c r="AO911" s="49">
        <v>45980</v>
      </c>
      <c r="AP911" s="51"/>
      <c r="AQ911" s="49">
        <v>46003</v>
      </c>
      <c r="AR911" s="51"/>
      <c r="AS911" s="49">
        <v>46058</v>
      </c>
      <c r="AT911" s="51"/>
      <c r="AU911" s="49">
        <v>46072</v>
      </c>
      <c r="AV911" s="51"/>
      <c r="AW911" s="49">
        <v>46072</v>
      </c>
      <c r="AX911" s="51"/>
      <c r="AY911" s="49">
        <v>46079</v>
      </c>
      <c r="AZ911" s="51"/>
      <c r="BA911" s="20"/>
      <c r="BB911" s="20"/>
      <c r="BC911" s="28" t="s">
        <v>1285</v>
      </c>
      <c r="BD911" s="5" t="s">
        <v>453</v>
      </c>
      <c r="BE911" s="5"/>
      <c r="BF911" s="5"/>
      <c r="BG911" s="33">
        <f>Table1[[#This Row],[OKTB Meeting
(Plan)]]</f>
        <v>46079</v>
      </c>
      <c r="BH911" s="5"/>
    </row>
    <row r="912" spans="1:60" customFormat="1" ht="14.95" hidden="1" customHeight="1" x14ac:dyDescent="0.25">
      <c r="A912" s="3">
        <v>900</v>
      </c>
      <c r="B912" s="58" t="s">
        <v>782</v>
      </c>
      <c r="C912" s="61" t="s">
        <v>122</v>
      </c>
      <c r="D912" s="37" t="str">
        <f t="shared" si="14"/>
        <v>∞</v>
      </c>
      <c r="E912" s="48" t="s">
        <v>1289</v>
      </c>
      <c r="F912" s="5" t="s">
        <v>1290</v>
      </c>
      <c r="G912" s="48"/>
      <c r="H912" s="48" t="s">
        <v>2051</v>
      </c>
      <c r="I912" s="48" t="s">
        <v>236</v>
      </c>
      <c r="J912" s="48" t="s">
        <v>546</v>
      </c>
      <c r="K912" s="48" t="s">
        <v>4</v>
      </c>
      <c r="L912" s="68"/>
      <c r="M912" s="48"/>
      <c r="N912" s="48" t="s">
        <v>122</v>
      </c>
      <c r="O912" s="48" t="s">
        <v>122</v>
      </c>
      <c r="P912" s="48"/>
      <c r="Q912" s="48" t="s">
        <v>122</v>
      </c>
      <c r="R912" s="5">
        <v>1.5</v>
      </c>
      <c r="S912" s="48">
        <v>1</v>
      </c>
      <c r="T912" s="48" t="s">
        <v>23</v>
      </c>
      <c r="U912" s="5">
        <v>50</v>
      </c>
      <c r="V912" s="5">
        <v>20</v>
      </c>
      <c r="W912" s="33">
        <v>46086</v>
      </c>
      <c r="X912" s="50">
        <v>46155</v>
      </c>
      <c r="Y912" s="50">
        <v>46184</v>
      </c>
      <c r="Z912" s="49">
        <v>46188</v>
      </c>
      <c r="AA912" s="51"/>
      <c r="AB912" s="51"/>
      <c r="AC912" s="51"/>
      <c r="AD912" s="51"/>
      <c r="AE912" s="49">
        <v>45807</v>
      </c>
      <c r="AF912" s="39"/>
      <c r="AG912" s="49">
        <v>45821</v>
      </c>
      <c r="AH912" s="51"/>
      <c r="AI912" s="49">
        <v>45931</v>
      </c>
      <c r="AJ912" s="51"/>
      <c r="AK912" s="49">
        <v>45966</v>
      </c>
      <c r="AL912" s="51"/>
      <c r="AM912" s="49">
        <v>45973</v>
      </c>
      <c r="AN912" s="51"/>
      <c r="AO912" s="49">
        <v>45980</v>
      </c>
      <c r="AP912" s="51"/>
      <c r="AQ912" s="49">
        <v>46003</v>
      </c>
      <c r="AR912" s="51"/>
      <c r="AS912" s="49">
        <v>46058</v>
      </c>
      <c r="AT912" s="51"/>
      <c r="AU912" s="49">
        <v>46072</v>
      </c>
      <c r="AV912" s="51"/>
      <c r="AW912" s="49">
        <v>46072</v>
      </c>
      <c r="AX912" s="51"/>
      <c r="AY912" s="49">
        <v>46079</v>
      </c>
      <c r="AZ912" s="51"/>
      <c r="BA912" s="20"/>
      <c r="BB912" s="20"/>
      <c r="BC912" s="28" t="s">
        <v>1285</v>
      </c>
      <c r="BD912" s="5" t="s">
        <v>453</v>
      </c>
      <c r="BE912" s="5"/>
      <c r="BF912" s="5"/>
      <c r="BG912" s="33">
        <f>Table1[[#This Row],[OKTB Meeting
(Plan)]]</f>
        <v>46079</v>
      </c>
      <c r="BH912" s="5"/>
    </row>
    <row r="913" spans="1:60" customFormat="1" ht="14.95" hidden="1" customHeight="1" x14ac:dyDescent="0.25">
      <c r="A913" s="3">
        <v>901</v>
      </c>
      <c r="B913" s="58" t="s">
        <v>782</v>
      </c>
      <c r="C913" s="61" t="s">
        <v>122</v>
      </c>
      <c r="D913" s="37" t="str">
        <f t="shared" si="14"/>
        <v>∞</v>
      </c>
      <c r="E913" s="48" t="s">
        <v>1289</v>
      </c>
      <c r="F913" s="5" t="s">
        <v>1290</v>
      </c>
      <c r="G913" s="48"/>
      <c r="H913" s="48" t="s">
        <v>2052</v>
      </c>
      <c r="I913" s="48" t="s">
        <v>236</v>
      </c>
      <c r="J913" s="48" t="s">
        <v>546</v>
      </c>
      <c r="K913" s="48" t="s">
        <v>4</v>
      </c>
      <c r="L913" s="68"/>
      <c r="M913" s="48"/>
      <c r="N913" s="48" t="s">
        <v>122</v>
      </c>
      <c r="O913" s="48" t="s">
        <v>122</v>
      </c>
      <c r="P913" s="48"/>
      <c r="Q913" s="48" t="s">
        <v>122</v>
      </c>
      <c r="R913" s="5">
        <v>1.5</v>
      </c>
      <c r="S913" s="48">
        <v>1</v>
      </c>
      <c r="T913" s="48" t="s">
        <v>23</v>
      </c>
      <c r="U913" s="5">
        <v>50</v>
      </c>
      <c r="V913" s="5">
        <v>20</v>
      </c>
      <c r="W913" s="33">
        <v>46086</v>
      </c>
      <c r="X913" s="50">
        <v>46155</v>
      </c>
      <c r="Y913" s="50">
        <v>46184</v>
      </c>
      <c r="Z913" s="49">
        <v>46188</v>
      </c>
      <c r="AA913" s="51"/>
      <c r="AB913" s="51"/>
      <c r="AC913" s="51"/>
      <c r="AD913" s="51"/>
      <c r="AE913" s="49">
        <v>45807</v>
      </c>
      <c r="AF913" s="51"/>
      <c r="AG913" s="49">
        <v>45821</v>
      </c>
      <c r="AH913" s="51"/>
      <c r="AI913" s="49">
        <v>45931</v>
      </c>
      <c r="AJ913" s="51"/>
      <c r="AK913" s="49">
        <v>45966</v>
      </c>
      <c r="AL913" s="51"/>
      <c r="AM913" s="49">
        <v>45973</v>
      </c>
      <c r="AN913" s="51"/>
      <c r="AO913" s="49">
        <v>45980</v>
      </c>
      <c r="AP913" s="51"/>
      <c r="AQ913" s="49">
        <v>46003</v>
      </c>
      <c r="AR913" s="51"/>
      <c r="AS913" s="49">
        <v>46058</v>
      </c>
      <c r="AT913" s="51"/>
      <c r="AU913" s="49">
        <v>46072</v>
      </c>
      <c r="AV913" s="51"/>
      <c r="AW913" s="49">
        <v>46072</v>
      </c>
      <c r="AX913" s="51"/>
      <c r="AY913" s="49">
        <v>46079</v>
      </c>
      <c r="AZ913" s="51"/>
      <c r="BA913" s="20"/>
      <c r="BB913" s="20"/>
      <c r="BC913" s="28" t="s">
        <v>1285</v>
      </c>
      <c r="BD913" s="5" t="s">
        <v>453</v>
      </c>
      <c r="BE913" s="5"/>
      <c r="BF913" s="5"/>
      <c r="BG913" s="33">
        <f>Table1[[#This Row],[OKTB Meeting
(Plan)]]</f>
        <v>46079</v>
      </c>
      <c r="BH913" s="5"/>
    </row>
    <row r="914" spans="1:60" customFormat="1" ht="14.95" hidden="1" customHeight="1" x14ac:dyDescent="0.25">
      <c r="A914" s="3">
        <v>757</v>
      </c>
      <c r="B914" s="58" t="s">
        <v>692</v>
      </c>
      <c r="C914" s="61" t="s">
        <v>122</v>
      </c>
      <c r="D914" s="37" t="str">
        <f t="shared" si="14"/>
        <v>∞</v>
      </c>
      <c r="E914" s="48" t="s">
        <v>1197</v>
      </c>
      <c r="F914" s="5" t="s">
        <v>1243</v>
      </c>
      <c r="G914" s="48"/>
      <c r="H914" s="48" t="s">
        <v>2091</v>
      </c>
      <c r="I914" s="48" t="s">
        <v>293</v>
      </c>
      <c r="J914" s="48" t="s">
        <v>546</v>
      </c>
      <c r="K914" s="48" t="s">
        <v>4</v>
      </c>
      <c r="L914" s="68"/>
      <c r="M914" s="48"/>
      <c r="N914" s="48"/>
      <c r="O914" s="48" t="s">
        <v>122</v>
      </c>
      <c r="P914" s="48"/>
      <c r="Q914" s="48"/>
      <c r="R914" s="5">
        <v>1</v>
      </c>
      <c r="S914" s="48">
        <v>0.5</v>
      </c>
      <c r="T914" s="48"/>
      <c r="U914" s="5">
        <v>10</v>
      </c>
      <c r="V914" s="5">
        <v>10</v>
      </c>
      <c r="W914" s="49">
        <v>45859</v>
      </c>
      <c r="X914" s="50">
        <v>45870</v>
      </c>
      <c r="Y914" s="50">
        <v>45884</v>
      </c>
      <c r="Z914" s="49">
        <v>45888</v>
      </c>
      <c r="AA914" s="51"/>
      <c r="AB914" s="51"/>
      <c r="AC914" s="51"/>
      <c r="AD914" s="51"/>
      <c r="AE914" s="49">
        <v>45580</v>
      </c>
      <c r="AF914" s="51"/>
      <c r="AG914" s="49" t="s">
        <v>112</v>
      </c>
      <c r="AH914" s="51"/>
      <c r="AI914" s="49">
        <v>45714</v>
      </c>
      <c r="AJ914" s="51"/>
      <c r="AK914" s="49" t="s">
        <v>112</v>
      </c>
      <c r="AL914" s="51"/>
      <c r="AM914" s="49">
        <v>45756</v>
      </c>
      <c r="AN914" s="51"/>
      <c r="AO914" s="49">
        <v>45763</v>
      </c>
      <c r="AP914" s="51"/>
      <c r="AQ914" s="49">
        <v>45784</v>
      </c>
      <c r="AR914" s="51"/>
      <c r="AS914" s="49">
        <v>45828</v>
      </c>
      <c r="AT914" s="51"/>
      <c r="AU914" s="49">
        <v>45845</v>
      </c>
      <c r="AV914" s="51"/>
      <c r="AW914" s="49">
        <v>45845</v>
      </c>
      <c r="AX914" s="51"/>
      <c r="AY914" s="49">
        <v>45852</v>
      </c>
      <c r="AZ914" s="51"/>
      <c r="BA914" s="20"/>
      <c r="BB914" s="20"/>
      <c r="BC914" s="28"/>
      <c r="BD914" s="5"/>
      <c r="BE914" s="5"/>
      <c r="BF914" s="5"/>
      <c r="BG914" s="33">
        <f>Table1[[#This Row],[OKTB Meeting
(Plan)]]</f>
        <v>45852</v>
      </c>
      <c r="BH914" s="5"/>
    </row>
    <row r="915" spans="1:60" customFormat="1" ht="14.95" hidden="1" customHeight="1" x14ac:dyDescent="0.25">
      <c r="A915" s="3">
        <v>758</v>
      </c>
      <c r="B915" s="58" t="s">
        <v>692</v>
      </c>
      <c r="C915" s="61" t="s">
        <v>122</v>
      </c>
      <c r="D915" s="37" t="str">
        <f t="shared" si="14"/>
        <v>∞</v>
      </c>
      <c r="E915" s="48" t="s">
        <v>1197</v>
      </c>
      <c r="F915" s="48" t="s">
        <v>1160</v>
      </c>
      <c r="G915" s="48"/>
      <c r="H915" s="48" t="s">
        <v>2091</v>
      </c>
      <c r="I915" s="48" t="s">
        <v>293</v>
      </c>
      <c r="J915" s="48" t="s">
        <v>546</v>
      </c>
      <c r="K915" s="48" t="s">
        <v>4</v>
      </c>
      <c r="L915" s="68"/>
      <c r="M915" s="48"/>
      <c r="N915" s="48"/>
      <c r="O915" s="48" t="s">
        <v>122</v>
      </c>
      <c r="P915" s="48"/>
      <c r="Q915" s="48"/>
      <c r="R915" s="5">
        <v>1</v>
      </c>
      <c r="S915" s="5">
        <v>0.5</v>
      </c>
      <c r="T915" s="48"/>
      <c r="U915" s="5">
        <v>10</v>
      </c>
      <c r="V915" s="5">
        <v>10</v>
      </c>
      <c r="W915" s="49">
        <v>45859</v>
      </c>
      <c r="X915" s="50">
        <v>45870</v>
      </c>
      <c r="Y915" s="50">
        <v>45884</v>
      </c>
      <c r="Z915" s="49">
        <v>45888</v>
      </c>
      <c r="AA915" s="51"/>
      <c r="AB915" s="51"/>
      <c r="AC915" s="51"/>
      <c r="AD915" s="51"/>
      <c r="AE915" s="49">
        <v>45580</v>
      </c>
      <c r="AF915" s="51"/>
      <c r="AG915" s="49" t="s">
        <v>112</v>
      </c>
      <c r="AH915" s="51"/>
      <c r="AI915" s="49">
        <v>45714</v>
      </c>
      <c r="AJ915" s="51"/>
      <c r="AK915" s="49" t="s">
        <v>112</v>
      </c>
      <c r="AL915" s="51"/>
      <c r="AM915" s="49">
        <v>45756</v>
      </c>
      <c r="AN915" s="51"/>
      <c r="AO915" s="49">
        <v>45763</v>
      </c>
      <c r="AP915" s="51"/>
      <c r="AQ915" s="49">
        <v>45784</v>
      </c>
      <c r="AR915" s="51"/>
      <c r="AS915" s="49">
        <v>45828</v>
      </c>
      <c r="AT915" s="51"/>
      <c r="AU915" s="49">
        <v>45845</v>
      </c>
      <c r="AV915" s="51"/>
      <c r="AW915" s="49">
        <v>45845</v>
      </c>
      <c r="AX915" s="51"/>
      <c r="AY915" s="49">
        <v>45852</v>
      </c>
      <c r="AZ915" s="51"/>
      <c r="BA915" s="20"/>
      <c r="BB915" s="20"/>
      <c r="BC915" s="28"/>
      <c r="BD915" s="5"/>
      <c r="BE915" s="5"/>
      <c r="BF915" s="5"/>
      <c r="BG915" s="33">
        <f>Table1[[#This Row],[OKTB Meeting
(Plan)]]</f>
        <v>45852</v>
      </c>
      <c r="BH915" s="5"/>
    </row>
    <row r="916" spans="1:60" customFormat="1" ht="14.95" hidden="1" customHeight="1" x14ac:dyDescent="0.25">
      <c r="A916" s="3">
        <v>870</v>
      </c>
      <c r="B916" s="58" t="s">
        <v>692</v>
      </c>
      <c r="C916" s="61">
        <v>122019</v>
      </c>
      <c r="D916" s="37" t="str">
        <f t="shared" si="14"/>
        <v>∞</v>
      </c>
      <c r="E916" s="95" t="s">
        <v>104</v>
      </c>
      <c r="F916" s="95" t="s">
        <v>1282</v>
      </c>
      <c r="G916" s="48"/>
      <c r="H916" s="48"/>
      <c r="I916" s="48" t="s">
        <v>107</v>
      </c>
      <c r="J916" s="48" t="s">
        <v>131</v>
      </c>
      <c r="K916" s="48" t="s">
        <v>220</v>
      </c>
      <c r="L916" s="68"/>
      <c r="M916" s="48" t="s">
        <v>109</v>
      </c>
      <c r="N916" s="48"/>
      <c r="O916" s="48" t="s">
        <v>111</v>
      </c>
      <c r="P916" s="48" t="s">
        <v>111</v>
      </c>
      <c r="Q916" s="48" t="s">
        <v>111</v>
      </c>
      <c r="R916" s="5">
        <v>1</v>
      </c>
      <c r="S916" s="5">
        <v>1</v>
      </c>
      <c r="T916" s="48" t="s">
        <v>5</v>
      </c>
      <c r="U916" s="5">
        <v>10</v>
      </c>
      <c r="V916" s="5">
        <v>10</v>
      </c>
      <c r="W916" s="49">
        <v>45999</v>
      </c>
      <c r="X916" s="50">
        <v>46010</v>
      </c>
      <c r="Y916" s="50">
        <v>46036</v>
      </c>
      <c r="Z916" s="49">
        <v>46038</v>
      </c>
      <c r="AA916" s="51"/>
      <c r="AB916" s="51"/>
      <c r="AC916" s="51"/>
      <c r="AD916" s="51"/>
      <c r="AE916" s="49" t="s">
        <v>112</v>
      </c>
      <c r="AF916" s="51"/>
      <c r="AG916" s="49" t="s">
        <v>112</v>
      </c>
      <c r="AH916" s="51"/>
      <c r="AI916" s="49" t="s">
        <v>112</v>
      </c>
      <c r="AJ916" s="51"/>
      <c r="AK916" s="49" t="s">
        <v>112</v>
      </c>
      <c r="AL916" s="51"/>
      <c r="AM916" s="49" t="s">
        <v>112</v>
      </c>
      <c r="AN916" s="51"/>
      <c r="AO916" s="49" t="s">
        <v>112</v>
      </c>
      <c r="AP916" s="51"/>
      <c r="AQ916" s="49" t="s">
        <v>112</v>
      </c>
      <c r="AR916" s="51"/>
      <c r="AS916" s="49" t="s">
        <v>112</v>
      </c>
      <c r="AT916" s="51"/>
      <c r="AU916" s="49" t="s">
        <v>112</v>
      </c>
      <c r="AV916" s="51"/>
      <c r="AW916" s="49" t="s">
        <v>112</v>
      </c>
      <c r="AX916" s="51"/>
      <c r="AY916" s="49" t="s">
        <v>112</v>
      </c>
      <c r="AZ916" s="51"/>
      <c r="BA916" s="20"/>
      <c r="BB916" s="33"/>
      <c r="BC916" s="28"/>
      <c r="BD916" s="5"/>
      <c r="BE916" s="5"/>
      <c r="BF916" s="5"/>
      <c r="BG916" s="33" t="str">
        <f>Table1[[#This Row],[OKTB Meeting
(Plan)]]</f>
        <v>Not Required</v>
      </c>
      <c r="BH916" s="5"/>
    </row>
    <row r="917" spans="1:60" customFormat="1" ht="14.95" hidden="1" customHeight="1" x14ac:dyDescent="0.25">
      <c r="A917" s="3">
        <v>902</v>
      </c>
      <c r="B917" s="58" t="s">
        <v>692</v>
      </c>
      <c r="C917" s="61" t="s">
        <v>122</v>
      </c>
      <c r="D917" s="37" t="str">
        <f t="shared" si="14"/>
        <v>∞</v>
      </c>
      <c r="E917" s="48" t="s">
        <v>1298</v>
      </c>
      <c r="F917" s="48" t="s">
        <v>1160</v>
      </c>
      <c r="G917" s="48"/>
      <c r="H917" s="48" t="s">
        <v>2091</v>
      </c>
      <c r="I917" s="48" t="s">
        <v>293</v>
      </c>
      <c r="J917" s="48" t="s">
        <v>546</v>
      </c>
      <c r="K917" s="48" t="s">
        <v>4</v>
      </c>
      <c r="L917" s="68"/>
      <c r="M917" s="48"/>
      <c r="N917" s="48"/>
      <c r="O917" s="48" t="s">
        <v>122</v>
      </c>
      <c r="P917" s="48"/>
      <c r="Q917" s="48"/>
      <c r="R917" s="5">
        <v>1</v>
      </c>
      <c r="S917" s="5">
        <v>0.5</v>
      </c>
      <c r="T917" s="48"/>
      <c r="U917" s="5">
        <v>10</v>
      </c>
      <c r="V917" s="5">
        <v>10</v>
      </c>
      <c r="W917" s="49">
        <v>46111</v>
      </c>
      <c r="X917" s="50">
        <v>46122</v>
      </c>
      <c r="Y917" s="50">
        <v>46136</v>
      </c>
      <c r="Z917" s="49">
        <v>46140</v>
      </c>
      <c r="AA917" s="51"/>
      <c r="AB917" s="51"/>
      <c r="AC917" s="51"/>
      <c r="AD917" s="51"/>
      <c r="AE917" s="49">
        <v>45833</v>
      </c>
      <c r="AF917" s="51"/>
      <c r="AG917" s="49" t="s">
        <v>112</v>
      </c>
      <c r="AH917" s="51"/>
      <c r="AI917" s="49">
        <v>45954</v>
      </c>
      <c r="AJ917" s="51"/>
      <c r="AK917" s="49" t="s">
        <v>112</v>
      </c>
      <c r="AL917" s="51"/>
      <c r="AM917" s="49">
        <v>46000</v>
      </c>
      <c r="AN917" s="51"/>
      <c r="AO917" s="49">
        <v>46007</v>
      </c>
      <c r="AP917" s="51"/>
      <c r="AQ917" s="49">
        <v>46038</v>
      </c>
      <c r="AR917" s="51"/>
      <c r="AS917" s="49">
        <v>46083</v>
      </c>
      <c r="AT917" s="51"/>
      <c r="AU917" s="49">
        <v>46097</v>
      </c>
      <c r="AV917" s="51"/>
      <c r="AW917" s="49">
        <v>46097</v>
      </c>
      <c r="AX917" s="51"/>
      <c r="AY917" s="49">
        <v>46104</v>
      </c>
      <c r="AZ917" s="51"/>
      <c r="BA917" s="20"/>
      <c r="BB917" s="20"/>
      <c r="BC917" s="28"/>
      <c r="BD917" s="5"/>
      <c r="BE917" s="5"/>
      <c r="BF917" s="5"/>
      <c r="BG917" s="33">
        <f>Table1[[#This Row],[OKTB Meeting
(Plan)]]</f>
        <v>46104</v>
      </c>
      <c r="BH917" s="5"/>
    </row>
    <row r="918" spans="1:60" customFormat="1" ht="14.95" hidden="1" customHeight="1" x14ac:dyDescent="0.25">
      <c r="A918" s="3">
        <v>903</v>
      </c>
      <c r="B918" s="58" t="s">
        <v>692</v>
      </c>
      <c r="C918" s="61" t="s">
        <v>122</v>
      </c>
      <c r="D918" s="37" t="str">
        <f t="shared" si="14"/>
        <v>∞</v>
      </c>
      <c r="E918" s="48" t="s">
        <v>1298</v>
      </c>
      <c r="F918" s="48" t="s">
        <v>1160</v>
      </c>
      <c r="G918" s="48"/>
      <c r="H918" s="48" t="s">
        <v>2091</v>
      </c>
      <c r="I918" s="48" t="s">
        <v>293</v>
      </c>
      <c r="J918" s="48" t="s">
        <v>546</v>
      </c>
      <c r="K918" s="48" t="s">
        <v>4</v>
      </c>
      <c r="L918" s="68"/>
      <c r="M918" s="48"/>
      <c r="N918" s="48"/>
      <c r="O918" s="48" t="s">
        <v>122</v>
      </c>
      <c r="P918" s="48"/>
      <c r="Q918" s="48"/>
      <c r="R918" s="5">
        <v>1</v>
      </c>
      <c r="S918" s="5">
        <v>0.5</v>
      </c>
      <c r="T918" s="48"/>
      <c r="U918" s="5">
        <v>10</v>
      </c>
      <c r="V918" s="5">
        <v>10</v>
      </c>
      <c r="W918" s="49">
        <v>46111</v>
      </c>
      <c r="X918" s="50">
        <v>46122</v>
      </c>
      <c r="Y918" s="50">
        <v>46136</v>
      </c>
      <c r="Z918" s="49">
        <v>46140</v>
      </c>
      <c r="AA918" s="51"/>
      <c r="AB918" s="51"/>
      <c r="AC918" s="51"/>
      <c r="AD918" s="51"/>
      <c r="AE918" s="49">
        <v>45833</v>
      </c>
      <c r="AF918" s="51"/>
      <c r="AG918" s="49" t="s">
        <v>112</v>
      </c>
      <c r="AH918" s="51"/>
      <c r="AI918" s="49">
        <v>45954</v>
      </c>
      <c r="AJ918" s="51"/>
      <c r="AK918" s="49" t="s">
        <v>112</v>
      </c>
      <c r="AL918" s="51"/>
      <c r="AM918" s="49">
        <v>46000</v>
      </c>
      <c r="AN918" s="51"/>
      <c r="AO918" s="49">
        <v>46007</v>
      </c>
      <c r="AP918" s="51"/>
      <c r="AQ918" s="49">
        <v>46038</v>
      </c>
      <c r="AR918" s="51"/>
      <c r="AS918" s="49">
        <v>46083</v>
      </c>
      <c r="AT918" s="51"/>
      <c r="AU918" s="49">
        <v>46097</v>
      </c>
      <c r="AV918" s="51"/>
      <c r="AW918" s="49">
        <v>46097</v>
      </c>
      <c r="AX918" s="51"/>
      <c r="AY918" s="49">
        <v>46104</v>
      </c>
      <c r="AZ918" s="51"/>
      <c r="BA918" s="20"/>
      <c r="BB918" s="20"/>
      <c r="BC918" s="28"/>
      <c r="BD918" s="5"/>
      <c r="BE918" s="5"/>
      <c r="BF918" s="5"/>
      <c r="BG918" s="33">
        <f>Table1[[#This Row],[OKTB Meeting
(Plan)]]</f>
        <v>46104</v>
      </c>
      <c r="BH918" s="5"/>
    </row>
    <row r="919" spans="1:60" customFormat="1" ht="14.95" hidden="1" customHeight="1" x14ac:dyDescent="0.25">
      <c r="A919" s="3">
        <v>904</v>
      </c>
      <c r="B919" s="58" t="s">
        <v>692</v>
      </c>
      <c r="C919" s="61" t="s">
        <v>122</v>
      </c>
      <c r="D919" s="37" t="str">
        <f t="shared" si="14"/>
        <v>∞</v>
      </c>
      <c r="E919" s="48" t="s">
        <v>1298</v>
      </c>
      <c r="F919" s="48" t="s">
        <v>1160</v>
      </c>
      <c r="G919" s="48"/>
      <c r="H919" s="48" t="s">
        <v>2091</v>
      </c>
      <c r="I919" s="48" t="s">
        <v>293</v>
      </c>
      <c r="J919" s="48" t="s">
        <v>546</v>
      </c>
      <c r="K919" s="48" t="s">
        <v>4</v>
      </c>
      <c r="L919" s="68"/>
      <c r="M919" s="48"/>
      <c r="N919" s="48"/>
      <c r="O919" s="48" t="s">
        <v>122</v>
      </c>
      <c r="P919" s="48"/>
      <c r="Q919" s="48"/>
      <c r="R919" s="5">
        <v>1</v>
      </c>
      <c r="S919" s="5">
        <v>0.5</v>
      </c>
      <c r="T919" s="48"/>
      <c r="U919" s="5">
        <v>10</v>
      </c>
      <c r="V919" s="5">
        <v>10</v>
      </c>
      <c r="W919" s="49">
        <v>46111</v>
      </c>
      <c r="X919" s="50">
        <v>46122</v>
      </c>
      <c r="Y919" s="50">
        <v>46136</v>
      </c>
      <c r="Z919" s="49">
        <v>46140</v>
      </c>
      <c r="AA919" s="51"/>
      <c r="AB919" s="51"/>
      <c r="AC919" s="51"/>
      <c r="AD919" s="51"/>
      <c r="AE919" s="49">
        <v>45833</v>
      </c>
      <c r="AF919" s="51"/>
      <c r="AG919" s="49" t="s">
        <v>112</v>
      </c>
      <c r="AH919" s="51"/>
      <c r="AI919" s="49">
        <v>45954</v>
      </c>
      <c r="AJ919" s="51"/>
      <c r="AK919" s="49" t="s">
        <v>112</v>
      </c>
      <c r="AL919" s="51"/>
      <c r="AM919" s="49">
        <v>46000</v>
      </c>
      <c r="AN919" s="51"/>
      <c r="AO919" s="49">
        <v>46007</v>
      </c>
      <c r="AP919" s="51"/>
      <c r="AQ919" s="49">
        <v>46038</v>
      </c>
      <c r="AR919" s="51"/>
      <c r="AS919" s="49">
        <v>46083</v>
      </c>
      <c r="AT919" s="51"/>
      <c r="AU919" s="49">
        <v>46097</v>
      </c>
      <c r="AV919" s="51"/>
      <c r="AW919" s="49">
        <v>46097</v>
      </c>
      <c r="AX919" s="51"/>
      <c r="AY919" s="49">
        <v>46104</v>
      </c>
      <c r="AZ919" s="51"/>
      <c r="BA919" s="20"/>
      <c r="BB919" s="20"/>
      <c r="BC919" s="28"/>
      <c r="BD919" s="5"/>
      <c r="BE919" s="5"/>
      <c r="BF919" s="5"/>
      <c r="BG919" s="33">
        <f>Table1[[#This Row],[OKTB Meeting
(Plan)]]</f>
        <v>46104</v>
      </c>
      <c r="BH919" s="5"/>
    </row>
    <row r="920" spans="1:60" customFormat="1" ht="14.95" hidden="1" customHeight="1" x14ac:dyDescent="0.25">
      <c r="A920" s="3">
        <v>905</v>
      </c>
      <c r="B920" s="58" t="s">
        <v>692</v>
      </c>
      <c r="C920" s="61" t="s">
        <v>122</v>
      </c>
      <c r="D920" s="37" t="str">
        <f t="shared" si="14"/>
        <v>∞</v>
      </c>
      <c r="E920" s="48" t="s">
        <v>1298</v>
      </c>
      <c r="F920" s="48" t="s">
        <v>1160</v>
      </c>
      <c r="G920" s="48"/>
      <c r="H920" s="48" t="s">
        <v>2091</v>
      </c>
      <c r="I920" s="48" t="s">
        <v>293</v>
      </c>
      <c r="J920" s="48" t="s">
        <v>546</v>
      </c>
      <c r="K920" s="48" t="s">
        <v>4</v>
      </c>
      <c r="L920" s="68"/>
      <c r="M920" s="48"/>
      <c r="N920" s="48"/>
      <c r="O920" s="48" t="s">
        <v>122</v>
      </c>
      <c r="P920" s="48"/>
      <c r="Q920" s="48"/>
      <c r="R920" s="5">
        <v>1</v>
      </c>
      <c r="S920" s="5">
        <v>0.5</v>
      </c>
      <c r="T920" s="48"/>
      <c r="U920" s="5">
        <v>10</v>
      </c>
      <c r="V920" s="5">
        <v>10</v>
      </c>
      <c r="W920" s="49">
        <v>46111</v>
      </c>
      <c r="X920" s="50">
        <v>46122</v>
      </c>
      <c r="Y920" s="50">
        <v>46136</v>
      </c>
      <c r="Z920" s="49">
        <v>46140</v>
      </c>
      <c r="AA920" s="51"/>
      <c r="AB920" s="51"/>
      <c r="AC920" s="51"/>
      <c r="AD920" s="51"/>
      <c r="AE920" s="49">
        <v>45833</v>
      </c>
      <c r="AF920" s="51"/>
      <c r="AG920" s="49" t="s">
        <v>112</v>
      </c>
      <c r="AH920" s="51"/>
      <c r="AI920" s="49">
        <v>45954</v>
      </c>
      <c r="AJ920" s="51"/>
      <c r="AK920" s="49" t="s">
        <v>112</v>
      </c>
      <c r="AL920" s="51"/>
      <c r="AM920" s="49">
        <v>46000</v>
      </c>
      <c r="AN920" s="51"/>
      <c r="AO920" s="49">
        <v>46007</v>
      </c>
      <c r="AP920" s="51"/>
      <c r="AQ920" s="49">
        <v>46038</v>
      </c>
      <c r="AR920" s="51"/>
      <c r="AS920" s="49">
        <v>46083</v>
      </c>
      <c r="AT920" s="51"/>
      <c r="AU920" s="49">
        <v>46097</v>
      </c>
      <c r="AV920" s="51"/>
      <c r="AW920" s="49">
        <v>46097</v>
      </c>
      <c r="AX920" s="51"/>
      <c r="AY920" s="49">
        <v>46104</v>
      </c>
      <c r="AZ920" s="51"/>
      <c r="BA920" s="20"/>
      <c r="BB920" s="20"/>
      <c r="BC920" s="28"/>
      <c r="BD920" s="5"/>
      <c r="BE920" s="5"/>
      <c r="BF920" s="5"/>
      <c r="BG920" s="33">
        <f>Table1[[#This Row],[OKTB Meeting
(Plan)]]</f>
        <v>46104</v>
      </c>
      <c r="BH920" s="5"/>
    </row>
    <row r="921" spans="1:60" customFormat="1" ht="14.95" hidden="1" customHeight="1" x14ac:dyDescent="0.25">
      <c r="A921" s="3">
        <v>906</v>
      </c>
      <c r="B921" s="58" t="s">
        <v>692</v>
      </c>
      <c r="C921" s="61" t="s">
        <v>122</v>
      </c>
      <c r="D921" s="37" t="str">
        <f t="shared" si="14"/>
        <v>∞</v>
      </c>
      <c r="E921" s="48" t="s">
        <v>1298</v>
      </c>
      <c r="F921" s="48" t="s">
        <v>1160</v>
      </c>
      <c r="G921" s="48"/>
      <c r="H921" s="48" t="s">
        <v>2091</v>
      </c>
      <c r="I921" s="48" t="s">
        <v>293</v>
      </c>
      <c r="J921" s="48" t="s">
        <v>546</v>
      </c>
      <c r="K921" s="48" t="s">
        <v>4</v>
      </c>
      <c r="L921" s="68"/>
      <c r="M921" s="48"/>
      <c r="N921" s="48"/>
      <c r="O921" s="48" t="s">
        <v>122</v>
      </c>
      <c r="P921" s="48"/>
      <c r="Q921" s="48"/>
      <c r="R921" s="5">
        <v>1</v>
      </c>
      <c r="S921" s="5">
        <v>0.5</v>
      </c>
      <c r="T921" s="48"/>
      <c r="U921" s="5">
        <v>10</v>
      </c>
      <c r="V921" s="5">
        <v>10</v>
      </c>
      <c r="W921" s="49">
        <v>46111</v>
      </c>
      <c r="X921" s="50">
        <v>46122</v>
      </c>
      <c r="Y921" s="50">
        <v>46136</v>
      </c>
      <c r="Z921" s="49">
        <v>46140</v>
      </c>
      <c r="AA921" s="51"/>
      <c r="AB921" s="51"/>
      <c r="AC921" s="51"/>
      <c r="AD921" s="51"/>
      <c r="AE921" s="49">
        <v>45833</v>
      </c>
      <c r="AF921" s="51"/>
      <c r="AG921" s="49" t="s">
        <v>112</v>
      </c>
      <c r="AH921" s="51"/>
      <c r="AI921" s="49">
        <v>45954</v>
      </c>
      <c r="AJ921" s="51"/>
      <c r="AK921" s="49" t="s">
        <v>112</v>
      </c>
      <c r="AL921" s="51"/>
      <c r="AM921" s="49">
        <v>46000</v>
      </c>
      <c r="AN921" s="51"/>
      <c r="AO921" s="49">
        <v>46007</v>
      </c>
      <c r="AP921" s="51"/>
      <c r="AQ921" s="49">
        <v>46038</v>
      </c>
      <c r="AR921" s="51"/>
      <c r="AS921" s="49">
        <v>46083</v>
      </c>
      <c r="AT921" s="51"/>
      <c r="AU921" s="49">
        <v>46097</v>
      </c>
      <c r="AV921" s="51"/>
      <c r="AW921" s="49">
        <v>46097</v>
      </c>
      <c r="AX921" s="51"/>
      <c r="AY921" s="49">
        <v>46104</v>
      </c>
      <c r="AZ921" s="51"/>
      <c r="BA921" s="20"/>
      <c r="BB921" s="20"/>
      <c r="BC921" s="28"/>
      <c r="BD921" s="5"/>
      <c r="BE921" s="5"/>
      <c r="BF921" s="5"/>
      <c r="BG921" s="33">
        <f>Table1[[#This Row],[OKTB Meeting
(Plan)]]</f>
        <v>46104</v>
      </c>
      <c r="BH921" s="5"/>
    </row>
    <row r="922" spans="1:60" customFormat="1" ht="14.95" hidden="1" customHeight="1" x14ac:dyDescent="0.25">
      <c r="A922" s="3">
        <v>907</v>
      </c>
      <c r="B922" s="58" t="s">
        <v>692</v>
      </c>
      <c r="C922" s="61" t="s">
        <v>122</v>
      </c>
      <c r="D922" s="37" t="str">
        <f t="shared" si="14"/>
        <v>∞</v>
      </c>
      <c r="E922" s="5" t="s">
        <v>1298</v>
      </c>
      <c r="F922" s="48" t="s">
        <v>1160</v>
      </c>
      <c r="G922" s="48"/>
      <c r="H922" s="48" t="s">
        <v>2091</v>
      </c>
      <c r="I922" s="48" t="s">
        <v>293</v>
      </c>
      <c r="J922" s="48" t="s">
        <v>546</v>
      </c>
      <c r="K922" s="48" t="s">
        <v>4</v>
      </c>
      <c r="L922" s="68"/>
      <c r="M922" s="48"/>
      <c r="N922" s="48"/>
      <c r="O922" s="48" t="s">
        <v>122</v>
      </c>
      <c r="P922" s="48"/>
      <c r="Q922" s="48"/>
      <c r="R922" s="5">
        <v>1</v>
      </c>
      <c r="S922" s="48">
        <v>0.5</v>
      </c>
      <c r="T922" s="48"/>
      <c r="U922" s="5">
        <v>10</v>
      </c>
      <c r="V922" s="5">
        <v>10</v>
      </c>
      <c r="W922" s="33">
        <v>46111</v>
      </c>
      <c r="X922" s="50">
        <v>46122</v>
      </c>
      <c r="Y922" s="50">
        <v>46136</v>
      </c>
      <c r="Z922" s="49">
        <v>46140</v>
      </c>
      <c r="AA922" s="51"/>
      <c r="AB922" s="51"/>
      <c r="AC922" s="51"/>
      <c r="AD922" s="51"/>
      <c r="AE922" s="49">
        <v>45833</v>
      </c>
      <c r="AF922" s="51"/>
      <c r="AG922" s="49" t="s">
        <v>112</v>
      </c>
      <c r="AH922" s="51"/>
      <c r="AI922" s="49">
        <v>45954</v>
      </c>
      <c r="AJ922" s="51"/>
      <c r="AK922" s="49" t="s">
        <v>112</v>
      </c>
      <c r="AL922" s="51"/>
      <c r="AM922" s="49">
        <v>46000</v>
      </c>
      <c r="AN922" s="51"/>
      <c r="AO922" s="49">
        <v>46007</v>
      </c>
      <c r="AP922" s="51"/>
      <c r="AQ922" s="49">
        <v>46038</v>
      </c>
      <c r="AR922" s="51"/>
      <c r="AS922" s="49">
        <v>46083</v>
      </c>
      <c r="AT922" s="51"/>
      <c r="AU922" s="49">
        <v>46097</v>
      </c>
      <c r="AV922" s="51"/>
      <c r="AW922" s="49">
        <v>46097</v>
      </c>
      <c r="AX922" s="51"/>
      <c r="AY922" s="49">
        <v>46104</v>
      </c>
      <c r="AZ922" s="51"/>
      <c r="BA922" s="20"/>
      <c r="BB922" s="20"/>
      <c r="BC922" s="28"/>
      <c r="BD922" s="5"/>
      <c r="BE922" s="5"/>
      <c r="BF922" s="5"/>
      <c r="BG922" s="33">
        <f>Table1[[#This Row],[OKTB Meeting
(Plan)]]</f>
        <v>46104</v>
      </c>
      <c r="BH922" s="5"/>
    </row>
    <row r="923" spans="1:60" customFormat="1" ht="14.95" hidden="1" customHeight="1" x14ac:dyDescent="0.25">
      <c r="A923" s="3">
        <v>908</v>
      </c>
      <c r="B923" s="58" t="s">
        <v>692</v>
      </c>
      <c r="C923" s="61" t="s">
        <v>122</v>
      </c>
      <c r="D923" s="37" t="str">
        <f t="shared" si="14"/>
        <v>∞</v>
      </c>
      <c r="E923" s="48" t="s">
        <v>1298</v>
      </c>
      <c r="F923" s="48" t="s">
        <v>1160</v>
      </c>
      <c r="G923" s="48"/>
      <c r="H923" s="48" t="s">
        <v>2091</v>
      </c>
      <c r="I923" s="48" t="s">
        <v>293</v>
      </c>
      <c r="J923" s="48" t="s">
        <v>546</v>
      </c>
      <c r="K923" s="48" t="s">
        <v>4</v>
      </c>
      <c r="L923" s="68"/>
      <c r="M923" s="48"/>
      <c r="N923" s="48"/>
      <c r="O923" s="48" t="s">
        <v>122</v>
      </c>
      <c r="P923" s="48"/>
      <c r="Q923" s="48"/>
      <c r="R923" s="5">
        <v>1</v>
      </c>
      <c r="S923" s="48">
        <v>0.5</v>
      </c>
      <c r="T923" s="48"/>
      <c r="U923" s="5">
        <v>10</v>
      </c>
      <c r="V923" s="5">
        <v>10</v>
      </c>
      <c r="W923" s="49">
        <v>46111</v>
      </c>
      <c r="X923" s="50">
        <v>46122</v>
      </c>
      <c r="Y923" s="50">
        <v>46136</v>
      </c>
      <c r="Z923" s="49">
        <v>46140</v>
      </c>
      <c r="AA923" s="51"/>
      <c r="AB923" s="51"/>
      <c r="AC923" s="51"/>
      <c r="AD923" s="51"/>
      <c r="AE923" s="49">
        <v>45833</v>
      </c>
      <c r="AF923" s="51"/>
      <c r="AG923" s="49" t="s">
        <v>112</v>
      </c>
      <c r="AH923" s="51"/>
      <c r="AI923" s="49">
        <v>45954</v>
      </c>
      <c r="AJ923" s="51"/>
      <c r="AK923" s="49" t="s">
        <v>112</v>
      </c>
      <c r="AL923" s="51"/>
      <c r="AM923" s="49">
        <v>46000</v>
      </c>
      <c r="AN923" s="51"/>
      <c r="AO923" s="49">
        <v>46007</v>
      </c>
      <c r="AP923" s="51"/>
      <c r="AQ923" s="49">
        <v>46038</v>
      </c>
      <c r="AR923" s="51"/>
      <c r="AS923" s="49">
        <v>46083</v>
      </c>
      <c r="AT923" s="51"/>
      <c r="AU923" s="49">
        <v>46097</v>
      </c>
      <c r="AV923" s="51"/>
      <c r="AW923" s="49">
        <v>46097</v>
      </c>
      <c r="AX923" s="51"/>
      <c r="AY923" s="49">
        <v>46104</v>
      </c>
      <c r="AZ923" s="51"/>
      <c r="BA923" s="20"/>
      <c r="BB923" s="20"/>
      <c r="BC923" s="28"/>
      <c r="BD923" s="5"/>
      <c r="BE923" s="5"/>
      <c r="BF923" s="5"/>
      <c r="BG923" s="33">
        <f>Table1[[#This Row],[OKTB Meeting
(Plan)]]</f>
        <v>46104</v>
      </c>
      <c r="BH923" s="5"/>
    </row>
    <row r="924" spans="1:60" customFormat="1" ht="14.95" hidden="1" customHeight="1" x14ac:dyDescent="0.25">
      <c r="A924" s="3">
        <v>909</v>
      </c>
      <c r="B924" s="58" t="s">
        <v>692</v>
      </c>
      <c r="C924" s="61" t="s">
        <v>122</v>
      </c>
      <c r="D924" s="37" t="str">
        <f t="shared" si="14"/>
        <v>∞</v>
      </c>
      <c r="E924" s="48" t="s">
        <v>1298</v>
      </c>
      <c r="F924" s="48" t="s">
        <v>1160</v>
      </c>
      <c r="G924" s="48"/>
      <c r="H924" s="48" t="s">
        <v>2091</v>
      </c>
      <c r="I924" s="48" t="s">
        <v>293</v>
      </c>
      <c r="J924" s="48" t="s">
        <v>546</v>
      </c>
      <c r="K924" s="48" t="s">
        <v>4</v>
      </c>
      <c r="L924" s="68"/>
      <c r="M924" s="48"/>
      <c r="N924" s="48"/>
      <c r="O924" s="48" t="s">
        <v>122</v>
      </c>
      <c r="P924" s="48"/>
      <c r="Q924" s="48"/>
      <c r="R924" s="5">
        <v>1</v>
      </c>
      <c r="S924" s="48">
        <v>0.5</v>
      </c>
      <c r="T924" s="48"/>
      <c r="U924" s="5">
        <v>10</v>
      </c>
      <c r="V924" s="5">
        <v>10</v>
      </c>
      <c r="W924" s="49">
        <v>46111</v>
      </c>
      <c r="X924" s="50">
        <v>46122</v>
      </c>
      <c r="Y924" s="50">
        <v>46136</v>
      </c>
      <c r="Z924" s="49">
        <v>46140</v>
      </c>
      <c r="AA924" s="51"/>
      <c r="AB924" s="51"/>
      <c r="AC924" s="51"/>
      <c r="AD924" s="51"/>
      <c r="AE924" s="49">
        <v>45833</v>
      </c>
      <c r="AF924" s="51"/>
      <c r="AG924" s="49" t="s">
        <v>112</v>
      </c>
      <c r="AH924" s="51"/>
      <c r="AI924" s="49">
        <v>45954</v>
      </c>
      <c r="AJ924" s="51"/>
      <c r="AK924" s="49" t="s">
        <v>112</v>
      </c>
      <c r="AL924" s="51"/>
      <c r="AM924" s="49">
        <v>46000</v>
      </c>
      <c r="AN924" s="51"/>
      <c r="AO924" s="49">
        <v>46007</v>
      </c>
      <c r="AP924" s="51"/>
      <c r="AQ924" s="49">
        <v>46038</v>
      </c>
      <c r="AR924" s="51"/>
      <c r="AS924" s="49">
        <v>46083</v>
      </c>
      <c r="AT924" s="51"/>
      <c r="AU924" s="49">
        <v>46097</v>
      </c>
      <c r="AV924" s="51"/>
      <c r="AW924" s="49">
        <v>46097</v>
      </c>
      <c r="AX924" s="51"/>
      <c r="AY924" s="49">
        <v>46104</v>
      </c>
      <c r="AZ924" s="51"/>
      <c r="BA924" s="20"/>
      <c r="BB924" s="20"/>
      <c r="BC924" s="28"/>
      <c r="BD924" s="5"/>
      <c r="BE924" s="5"/>
      <c r="BF924" s="5"/>
      <c r="BG924" s="33">
        <f>Table1[[#This Row],[OKTB Meeting
(Plan)]]</f>
        <v>46104</v>
      </c>
      <c r="BH924" s="5"/>
    </row>
    <row r="925" spans="1:60" customFormat="1" ht="14.95" hidden="1" customHeight="1" x14ac:dyDescent="0.25">
      <c r="A925" s="3">
        <v>910</v>
      </c>
      <c r="B925" s="58" t="s">
        <v>692</v>
      </c>
      <c r="C925" s="61" t="s">
        <v>122</v>
      </c>
      <c r="D925" s="37" t="str">
        <f t="shared" si="14"/>
        <v>∞</v>
      </c>
      <c r="E925" s="48" t="s">
        <v>1298</v>
      </c>
      <c r="F925" s="48" t="s">
        <v>1160</v>
      </c>
      <c r="G925" s="48"/>
      <c r="H925" s="48" t="s">
        <v>2091</v>
      </c>
      <c r="I925" s="48" t="s">
        <v>293</v>
      </c>
      <c r="J925" s="48" t="s">
        <v>546</v>
      </c>
      <c r="K925" s="48" t="s">
        <v>4</v>
      </c>
      <c r="L925" s="68"/>
      <c r="M925" s="48"/>
      <c r="N925" s="48"/>
      <c r="O925" s="48" t="s">
        <v>122</v>
      </c>
      <c r="P925" s="48"/>
      <c r="Q925" s="48"/>
      <c r="R925" s="5">
        <v>1</v>
      </c>
      <c r="S925" s="48">
        <v>0.5</v>
      </c>
      <c r="T925" s="48"/>
      <c r="U925" s="5">
        <v>10</v>
      </c>
      <c r="V925" s="5">
        <v>10</v>
      </c>
      <c r="W925" s="49">
        <v>46111</v>
      </c>
      <c r="X925" s="50">
        <v>46122</v>
      </c>
      <c r="Y925" s="50">
        <v>46136</v>
      </c>
      <c r="Z925" s="49">
        <v>46140</v>
      </c>
      <c r="AA925" s="51"/>
      <c r="AB925" s="51"/>
      <c r="AC925" s="51"/>
      <c r="AD925" s="51"/>
      <c r="AE925" s="49">
        <v>45833</v>
      </c>
      <c r="AF925" s="51"/>
      <c r="AG925" s="49" t="s">
        <v>112</v>
      </c>
      <c r="AH925" s="51"/>
      <c r="AI925" s="49">
        <v>45954</v>
      </c>
      <c r="AJ925" s="51"/>
      <c r="AK925" s="49" t="s">
        <v>112</v>
      </c>
      <c r="AL925" s="51"/>
      <c r="AM925" s="49">
        <v>46000</v>
      </c>
      <c r="AN925" s="51"/>
      <c r="AO925" s="49">
        <v>46007</v>
      </c>
      <c r="AP925" s="51"/>
      <c r="AQ925" s="49">
        <v>46038</v>
      </c>
      <c r="AR925" s="51"/>
      <c r="AS925" s="49">
        <v>46083</v>
      </c>
      <c r="AT925" s="51"/>
      <c r="AU925" s="49">
        <v>46097</v>
      </c>
      <c r="AV925" s="51"/>
      <c r="AW925" s="49">
        <v>46097</v>
      </c>
      <c r="AX925" s="51"/>
      <c r="AY925" s="49">
        <v>46104</v>
      </c>
      <c r="AZ925" s="51"/>
      <c r="BA925" s="20"/>
      <c r="BB925" s="20"/>
      <c r="BC925" s="28"/>
      <c r="BD925" s="5"/>
      <c r="BE925" s="5"/>
      <c r="BF925" s="5"/>
      <c r="BG925" s="33">
        <f>Table1[[#This Row],[OKTB Meeting
(Plan)]]</f>
        <v>46104</v>
      </c>
    </row>
    <row r="926" spans="1:60" customFormat="1" ht="14.95" hidden="1" customHeight="1" x14ac:dyDescent="0.25">
      <c r="A926" s="3">
        <v>911</v>
      </c>
      <c r="B926" s="58" t="s">
        <v>692</v>
      </c>
      <c r="C926" s="61" t="s">
        <v>122</v>
      </c>
      <c r="D926" s="37" t="str">
        <f t="shared" si="14"/>
        <v>∞</v>
      </c>
      <c r="E926" s="48" t="s">
        <v>1298</v>
      </c>
      <c r="F926" s="48" t="s">
        <v>1160</v>
      </c>
      <c r="G926" s="48"/>
      <c r="H926" s="48" t="s">
        <v>2091</v>
      </c>
      <c r="I926" s="48" t="s">
        <v>293</v>
      </c>
      <c r="J926" s="48" t="s">
        <v>546</v>
      </c>
      <c r="K926" s="48" t="s">
        <v>4</v>
      </c>
      <c r="L926" s="68"/>
      <c r="M926" s="48"/>
      <c r="N926" s="48"/>
      <c r="O926" s="48" t="s">
        <v>122</v>
      </c>
      <c r="P926" s="48"/>
      <c r="Q926" s="48"/>
      <c r="R926" s="5">
        <v>1</v>
      </c>
      <c r="S926" s="48">
        <v>0.5</v>
      </c>
      <c r="T926" s="48"/>
      <c r="U926" s="5">
        <v>10</v>
      </c>
      <c r="V926" s="5">
        <v>10</v>
      </c>
      <c r="W926" s="49">
        <v>46111</v>
      </c>
      <c r="X926" s="50">
        <v>46122</v>
      </c>
      <c r="Y926" s="50">
        <v>46136</v>
      </c>
      <c r="Z926" s="49">
        <v>46140</v>
      </c>
      <c r="AA926" s="51"/>
      <c r="AB926" s="51"/>
      <c r="AC926" s="51"/>
      <c r="AD926" s="51"/>
      <c r="AE926" s="49">
        <v>45833</v>
      </c>
      <c r="AF926" s="51"/>
      <c r="AG926" s="49" t="s">
        <v>112</v>
      </c>
      <c r="AH926" s="51"/>
      <c r="AI926" s="49">
        <v>45954</v>
      </c>
      <c r="AJ926" s="51"/>
      <c r="AK926" s="49" t="s">
        <v>112</v>
      </c>
      <c r="AL926" s="51"/>
      <c r="AM926" s="49">
        <v>46000</v>
      </c>
      <c r="AN926" s="51"/>
      <c r="AO926" s="49">
        <v>46007</v>
      </c>
      <c r="AP926" s="51"/>
      <c r="AQ926" s="49">
        <v>46038</v>
      </c>
      <c r="AR926" s="51"/>
      <c r="AS926" s="49">
        <v>46083</v>
      </c>
      <c r="AT926" s="51"/>
      <c r="AU926" s="49">
        <v>46097</v>
      </c>
      <c r="AV926" s="51"/>
      <c r="AW926" s="49">
        <v>46097</v>
      </c>
      <c r="AX926" s="51"/>
      <c r="AY926" s="49">
        <v>46104</v>
      </c>
      <c r="AZ926" s="51"/>
      <c r="BA926" s="20"/>
      <c r="BB926" s="20"/>
      <c r="BC926" s="28"/>
      <c r="BD926" s="5"/>
      <c r="BE926" s="5"/>
      <c r="BF926" s="5"/>
      <c r="BG926" s="33">
        <f>Table1[[#This Row],[OKTB Meeting
(Plan)]]</f>
        <v>46104</v>
      </c>
    </row>
    <row r="927" spans="1:60" customFormat="1" ht="14.95" hidden="1" customHeight="1" x14ac:dyDescent="0.25">
      <c r="A927" s="3">
        <v>915</v>
      </c>
      <c r="B927" s="58" t="s">
        <v>879</v>
      </c>
      <c r="C927" s="61" t="s">
        <v>122</v>
      </c>
      <c r="D927" s="37" t="str">
        <f t="shared" si="14"/>
        <v>∞</v>
      </c>
      <c r="E927" s="48" t="s">
        <v>2022</v>
      </c>
      <c r="F927" s="5" t="s">
        <v>2021</v>
      </c>
      <c r="G927" s="48" t="s">
        <v>2013</v>
      </c>
      <c r="H927" s="48" t="s">
        <v>122</v>
      </c>
      <c r="I927" s="48" t="s">
        <v>236</v>
      </c>
      <c r="J927" s="48" t="s">
        <v>546</v>
      </c>
      <c r="K927" s="48" t="s">
        <v>4</v>
      </c>
      <c r="L927" s="68"/>
      <c r="M927" s="48" t="s">
        <v>237</v>
      </c>
      <c r="N927" s="48"/>
      <c r="O927" s="48" t="s">
        <v>122</v>
      </c>
      <c r="P927" s="48" t="s">
        <v>111</v>
      </c>
      <c r="Q927" s="48" t="s">
        <v>111</v>
      </c>
      <c r="R927" s="5">
        <v>2</v>
      </c>
      <c r="S927" s="48">
        <v>1</v>
      </c>
      <c r="T927" s="48" t="s">
        <v>23</v>
      </c>
      <c r="U927" s="5">
        <v>50</v>
      </c>
      <c r="V927" s="5">
        <v>20</v>
      </c>
      <c r="W927" s="49">
        <v>46083</v>
      </c>
      <c r="X927" s="50">
        <v>46150</v>
      </c>
      <c r="Y927" s="50">
        <v>46181</v>
      </c>
      <c r="Z927" s="49">
        <v>46183</v>
      </c>
      <c r="AA927" s="51"/>
      <c r="AB927" s="51"/>
      <c r="AC927" s="51"/>
      <c r="AD927" s="51"/>
      <c r="AE927" s="49">
        <v>45804</v>
      </c>
      <c r="AF927" s="51"/>
      <c r="AG927" s="49">
        <v>45818</v>
      </c>
      <c r="AH927" s="51"/>
      <c r="AI927" s="49">
        <v>45926</v>
      </c>
      <c r="AJ927" s="51"/>
      <c r="AK927" s="49">
        <v>45961</v>
      </c>
      <c r="AL927" s="51"/>
      <c r="AM927" s="49">
        <v>45968</v>
      </c>
      <c r="AN927" s="51"/>
      <c r="AO927" s="49">
        <v>45975</v>
      </c>
      <c r="AP927" s="51"/>
      <c r="AQ927" s="49">
        <v>46000</v>
      </c>
      <c r="AR927" s="51"/>
      <c r="AS927" s="49">
        <v>46055</v>
      </c>
      <c r="AT927" s="51"/>
      <c r="AU927" s="49">
        <v>46069</v>
      </c>
      <c r="AV927" s="51"/>
      <c r="AW927" s="49">
        <v>46069</v>
      </c>
      <c r="AX927" s="51"/>
      <c r="AY927" s="49">
        <v>46076</v>
      </c>
      <c r="AZ927" s="51"/>
      <c r="BA927" s="20"/>
      <c r="BB927" s="20"/>
      <c r="BC927" s="28"/>
      <c r="BD927" s="5"/>
      <c r="BE927" s="5"/>
      <c r="BF927" s="5"/>
      <c r="BG927" s="33">
        <f>Table1[[#This Row],[OKTB Meeting
(Plan)]]</f>
        <v>46076</v>
      </c>
    </row>
    <row r="928" spans="1:60" customFormat="1" ht="14.95" hidden="1" customHeight="1" x14ac:dyDescent="0.25">
      <c r="A928" s="3">
        <v>916</v>
      </c>
      <c r="B928" s="58" t="s">
        <v>879</v>
      </c>
      <c r="C928" s="61" t="s">
        <v>122</v>
      </c>
      <c r="D928" s="37" t="str">
        <f t="shared" si="14"/>
        <v>∞</v>
      </c>
      <c r="E928" s="48" t="s">
        <v>2022</v>
      </c>
      <c r="F928" s="5" t="s">
        <v>2021</v>
      </c>
      <c r="G928" s="48" t="s">
        <v>2013</v>
      </c>
      <c r="H928" s="48" t="s">
        <v>122</v>
      </c>
      <c r="I928" s="48" t="s">
        <v>236</v>
      </c>
      <c r="J928" s="48" t="s">
        <v>546</v>
      </c>
      <c r="K928" s="48" t="s">
        <v>4</v>
      </c>
      <c r="L928" s="68"/>
      <c r="M928" s="48" t="s">
        <v>237</v>
      </c>
      <c r="N928" s="48"/>
      <c r="O928" s="48" t="s">
        <v>122</v>
      </c>
      <c r="P928" s="48" t="s">
        <v>111</v>
      </c>
      <c r="Q928" s="48" t="s">
        <v>111</v>
      </c>
      <c r="R928" s="5">
        <v>2</v>
      </c>
      <c r="S928" s="48">
        <v>1</v>
      </c>
      <c r="T928" s="48" t="s">
        <v>23</v>
      </c>
      <c r="U928" s="5">
        <v>50</v>
      </c>
      <c r="V928" s="5">
        <v>20</v>
      </c>
      <c r="W928" s="49">
        <v>46083</v>
      </c>
      <c r="X928" s="50">
        <v>46150</v>
      </c>
      <c r="Y928" s="50">
        <v>46181</v>
      </c>
      <c r="Z928" s="49">
        <v>46183</v>
      </c>
      <c r="AA928" s="51"/>
      <c r="AB928" s="51"/>
      <c r="AC928" s="51"/>
      <c r="AD928" s="51"/>
      <c r="AE928" s="49">
        <v>45804</v>
      </c>
      <c r="AF928" s="51"/>
      <c r="AG928" s="49">
        <v>45818</v>
      </c>
      <c r="AH928" s="51"/>
      <c r="AI928" s="49">
        <v>45926</v>
      </c>
      <c r="AJ928" s="51"/>
      <c r="AK928" s="49">
        <v>45961</v>
      </c>
      <c r="AL928" s="51"/>
      <c r="AM928" s="49">
        <v>45968</v>
      </c>
      <c r="AN928" s="51"/>
      <c r="AO928" s="49">
        <v>45975</v>
      </c>
      <c r="AP928" s="51"/>
      <c r="AQ928" s="49">
        <v>46000</v>
      </c>
      <c r="AR928" s="51"/>
      <c r="AS928" s="49">
        <v>46055</v>
      </c>
      <c r="AT928" s="51"/>
      <c r="AU928" s="49">
        <v>46069</v>
      </c>
      <c r="AV928" s="51"/>
      <c r="AW928" s="49">
        <v>46069</v>
      </c>
      <c r="AX928" s="51"/>
      <c r="AY928" s="49">
        <v>46076</v>
      </c>
      <c r="AZ928" s="51"/>
      <c r="BA928" s="20"/>
      <c r="BB928" s="20"/>
      <c r="BC928" s="28"/>
      <c r="BD928" s="5"/>
      <c r="BE928" s="5"/>
      <c r="BF928" s="5"/>
      <c r="BG928" s="33">
        <f>Table1[[#This Row],[OKTB Meeting
(Plan)]]</f>
        <v>46076</v>
      </c>
    </row>
    <row r="929" spans="1:59" customFormat="1" ht="14.95" hidden="1" customHeight="1" x14ac:dyDescent="0.25">
      <c r="A929" s="3">
        <v>917</v>
      </c>
      <c r="B929" s="58" t="s">
        <v>879</v>
      </c>
      <c r="C929" s="61" t="s">
        <v>122</v>
      </c>
      <c r="D929" s="37" t="str">
        <f t="shared" si="14"/>
        <v>∞</v>
      </c>
      <c r="E929" s="48" t="s">
        <v>2022</v>
      </c>
      <c r="F929" s="5" t="s">
        <v>2021</v>
      </c>
      <c r="G929" s="48" t="s">
        <v>2013</v>
      </c>
      <c r="H929" s="48" t="s">
        <v>122</v>
      </c>
      <c r="I929" s="48" t="s">
        <v>236</v>
      </c>
      <c r="J929" s="48" t="s">
        <v>546</v>
      </c>
      <c r="K929" s="48" t="s">
        <v>4</v>
      </c>
      <c r="L929" s="68"/>
      <c r="M929" s="48" t="s">
        <v>237</v>
      </c>
      <c r="N929" s="48"/>
      <c r="O929" s="48" t="s">
        <v>122</v>
      </c>
      <c r="P929" s="48" t="s">
        <v>111</v>
      </c>
      <c r="Q929" s="48" t="s">
        <v>111</v>
      </c>
      <c r="R929" s="5">
        <v>2</v>
      </c>
      <c r="S929" s="48">
        <v>1</v>
      </c>
      <c r="T929" s="48" t="s">
        <v>23</v>
      </c>
      <c r="U929" s="5">
        <v>50</v>
      </c>
      <c r="V929" s="5">
        <v>20</v>
      </c>
      <c r="W929" s="49">
        <v>46083</v>
      </c>
      <c r="X929" s="50">
        <v>46150</v>
      </c>
      <c r="Y929" s="50">
        <v>46181</v>
      </c>
      <c r="Z929" s="49">
        <v>46183</v>
      </c>
      <c r="AA929" s="51"/>
      <c r="AB929" s="51"/>
      <c r="AC929" s="51"/>
      <c r="AD929" s="51"/>
      <c r="AE929" s="49">
        <v>45804</v>
      </c>
      <c r="AF929" s="51"/>
      <c r="AG929" s="49">
        <v>45818</v>
      </c>
      <c r="AH929" s="51"/>
      <c r="AI929" s="49">
        <v>45926</v>
      </c>
      <c r="AJ929" s="51"/>
      <c r="AK929" s="49">
        <v>45961</v>
      </c>
      <c r="AL929" s="51"/>
      <c r="AM929" s="49">
        <v>45968</v>
      </c>
      <c r="AN929" s="51"/>
      <c r="AO929" s="49">
        <v>45975</v>
      </c>
      <c r="AP929" s="51"/>
      <c r="AQ929" s="49">
        <v>46000</v>
      </c>
      <c r="AR929" s="51"/>
      <c r="AS929" s="49">
        <v>46055</v>
      </c>
      <c r="AT929" s="51"/>
      <c r="AU929" s="49">
        <v>46069</v>
      </c>
      <c r="AV929" s="51"/>
      <c r="AW929" s="49">
        <v>46069</v>
      </c>
      <c r="AX929" s="51"/>
      <c r="AY929" s="49">
        <v>46076</v>
      </c>
      <c r="AZ929" s="51"/>
      <c r="BA929" s="20"/>
      <c r="BB929" s="20"/>
      <c r="BC929" s="28"/>
      <c r="BD929" s="5"/>
      <c r="BE929" s="5"/>
      <c r="BF929" s="5"/>
      <c r="BG929" s="33">
        <f>Table1[[#This Row],[OKTB Meeting
(Plan)]]</f>
        <v>46076</v>
      </c>
    </row>
    <row r="930" spans="1:59" customFormat="1" ht="14.95" hidden="1" customHeight="1" x14ac:dyDescent="0.25">
      <c r="A930" s="3">
        <v>918</v>
      </c>
      <c r="B930" s="58" t="s">
        <v>879</v>
      </c>
      <c r="C930" s="61" t="s">
        <v>122</v>
      </c>
      <c r="D930" s="37" t="str">
        <f t="shared" si="14"/>
        <v>∞</v>
      </c>
      <c r="E930" s="48" t="s">
        <v>2022</v>
      </c>
      <c r="F930" s="5" t="s">
        <v>2021</v>
      </c>
      <c r="G930" s="48" t="s">
        <v>2013</v>
      </c>
      <c r="H930" s="48" t="s">
        <v>122</v>
      </c>
      <c r="I930" s="48" t="s">
        <v>236</v>
      </c>
      <c r="J930" s="48" t="s">
        <v>546</v>
      </c>
      <c r="K930" s="48" t="s">
        <v>4</v>
      </c>
      <c r="L930" s="68"/>
      <c r="M930" s="48" t="s">
        <v>237</v>
      </c>
      <c r="N930" s="48"/>
      <c r="O930" s="48" t="s">
        <v>122</v>
      </c>
      <c r="P930" s="48" t="s">
        <v>111</v>
      </c>
      <c r="Q930" s="48" t="s">
        <v>111</v>
      </c>
      <c r="R930" s="5">
        <v>2</v>
      </c>
      <c r="S930" s="48">
        <v>1</v>
      </c>
      <c r="T930" s="48" t="s">
        <v>23</v>
      </c>
      <c r="U930" s="5">
        <v>50</v>
      </c>
      <c r="V930" s="5">
        <v>20</v>
      </c>
      <c r="W930" s="49">
        <v>46083</v>
      </c>
      <c r="X930" s="50">
        <v>46150</v>
      </c>
      <c r="Y930" s="50">
        <v>46181</v>
      </c>
      <c r="Z930" s="49">
        <v>46183</v>
      </c>
      <c r="AA930" s="51"/>
      <c r="AB930" s="51"/>
      <c r="AC930" s="51"/>
      <c r="AD930" s="51"/>
      <c r="AE930" s="49">
        <v>45804</v>
      </c>
      <c r="AF930" s="51"/>
      <c r="AG930" s="49">
        <v>45818</v>
      </c>
      <c r="AH930" s="51"/>
      <c r="AI930" s="49">
        <v>45926</v>
      </c>
      <c r="AJ930" s="51"/>
      <c r="AK930" s="49">
        <v>45961</v>
      </c>
      <c r="AL930" s="51"/>
      <c r="AM930" s="49">
        <v>45968</v>
      </c>
      <c r="AN930" s="51"/>
      <c r="AO930" s="49">
        <v>45975</v>
      </c>
      <c r="AP930" s="51"/>
      <c r="AQ930" s="49">
        <v>46000</v>
      </c>
      <c r="AR930" s="51"/>
      <c r="AS930" s="49">
        <v>46055</v>
      </c>
      <c r="AT930" s="51"/>
      <c r="AU930" s="49">
        <v>46069</v>
      </c>
      <c r="AV930" s="51"/>
      <c r="AW930" s="49">
        <v>46069</v>
      </c>
      <c r="AX930" s="51"/>
      <c r="AY930" s="49">
        <v>46076</v>
      </c>
      <c r="AZ930" s="51"/>
      <c r="BA930" s="20"/>
      <c r="BB930" s="20"/>
      <c r="BC930" s="28"/>
      <c r="BD930" s="5"/>
      <c r="BE930" s="5"/>
      <c r="BF930" s="5"/>
      <c r="BG930" s="33">
        <f>Table1[[#This Row],[OKTB Meeting
(Plan)]]</f>
        <v>46076</v>
      </c>
    </row>
    <row r="931" spans="1:59" customFormat="1" ht="14.95" hidden="1" customHeight="1" x14ac:dyDescent="0.25">
      <c r="A931" s="3">
        <v>919</v>
      </c>
      <c r="B931" s="58" t="s">
        <v>879</v>
      </c>
      <c r="C931" s="61" t="s">
        <v>122</v>
      </c>
      <c r="D931" s="37" t="str">
        <f t="shared" si="14"/>
        <v>∞</v>
      </c>
      <c r="E931" s="48" t="s">
        <v>2022</v>
      </c>
      <c r="F931" s="5" t="s">
        <v>2021</v>
      </c>
      <c r="G931" s="48" t="s">
        <v>2013</v>
      </c>
      <c r="H931" s="48" t="s">
        <v>122</v>
      </c>
      <c r="I931" s="48" t="s">
        <v>236</v>
      </c>
      <c r="J931" s="48" t="s">
        <v>546</v>
      </c>
      <c r="K931" s="48" t="s">
        <v>4</v>
      </c>
      <c r="L931" s="68"/>
      <c r="M931" s="48" t="s">
        <v>237</v>
      </c>
      <c r="N931" s="48"/>
      <c r="O931" s="48" t="s">
        <v>122</v>
      </c>
      <c r="P931" s="48" t="s">
        <v>111</v>
      </c>
      <c r="Q931" s="48" t="s">
        <v>111</v>
      </c>
      <c r="R931" s="5">
        <v>2</v>
      </c>
      <c r="S931" s="48">
        <v>1</v>
      </c>
      <c r="T931" s="48" t="s">
        <v>23</v>
      </c>
      <c r="U931" s="5">
        <v>50</v>
      </c>
      <c r="V931" s="5">
        <v>20</v>
      </c>
      <c r="W931" s="49">
        <v>46083</v>
      </c>
      <c r="X931" s="50">
        <v>46150</v>
      </c>
      <c r="Y931" s="50">
        <v>46181</v>
      </c>
      <c r="Z931" s="49">
        <v>46183</v>
      </c>
      <c r="AA931" s="51"/>
      <c r="AB931" s="51"/>
      <c r="AC931" s="51"/>
      <c r="AD931" s="51"/>
      <c r="AE931" s="49">
        <v>45804</v>
      </c>
      <c r="AF931" s="51"/>
      <c r="AG931" s="49">
        <v>45818</v>
      </c>
      <c r="AH931" s="51"/>
      <c r="AI931" s="49">
        <v>45926</v>
      </c>
      <c r="AJ931" s="51"/>
      <c r="AK931" s="49">
        <v>45961</v>
      </c>
      <c r="AL931" s="39"/>
      <c r="AM931" s="49">
        <v>45968</v>
      </c>
      <c r="AN931" s="51"/>
      <c r="AO931" s="49">
        <v>45975</v>
      </c>
      <c r="AP931" s="51"/>
      <c r="AQ931" s="49">
        <v>46000</v>
      </c>
      <c r="AR931" s="51"/>
      <c r="AS931" s="49">
        <v>46055</v>
      </c>
      <c r="AT931" s="51"/>
      <c r="AU931" s="49">
        <v>46069</v>
      </c>
      <c r="AV931" s="51"/>
      <c r="AW931" s="49">
        <v>46069</v>
      </c>
      <c r="AX931" s="51"/>
      <c r="AY931" s="49">
        <v>46076</v>
      </c>
      <c r="AZ931" s="51"/>
      <c r="BA931" s="20"/>
      <c r="BB931" s="20"/>
      <c r="BC931" s="28"/>
      <c r="BD931" s="5"/>
      <c r="BE931" s="5"/>
      <c r="BF931" s="5"/>
      <c r="BG931" s="33">
        <f>Table1[[#This Row],[OKTB Meeting
(Plan)]]</f>
        <v>46076</v>
      </c>
    </row>
    <row r="932" spans="1:59" customFormat="1" ht="14.95" hidden="1" customHeight="1" x14ac:dyDescent="0.25">
      <c r="A932" s="3">
        <v>920</v>
      </c>
      <c r="B932" s="58" t="s">
        <v>879</v>
      </c>
      <c r="C932" s="61" t="s">
        <v>122</v>
      </c>
      <c r="D932" s="37" t="str">
        <f t="shared" si="14"/>
        <v>∞</v>
      </c>
      <c r="E932" s="48" t="s">
        <v>2016</v>
      </c>
      <c r="F932" s="5" t="s">
        <v>2014</v>
      </c>
      <c r="G932" s="48" t="s">
        <v>2013</v>
      </c>
      <c r="H932" s="48" t="s">
        <v>122</v>
      </c>
      <c r="I932" s="48" t="s">
        <v>293</v>
      </c>
      <c r="J932" s="48" t="s">
        <v>546</v>
      </c>
      <c r="K932" s="48" t="s">
        <v>4</v>
      </c>
      <c r="L932" s="68"/>
      <c r="M932" s="48" t="s">
        <v>237</v>
      </c>
      <c r="N932" s="48"/>
      <c r="O932" s="48" t="s">
        <v>111</v>
      </c>
      <c r="P932" s="48" t="s">
        <v>111</v>
      </c>
      <c r="Q932" s="48" t="s">
        <v>111</v>
      </c>
      <c r="R932" s="48">
        <v>2</v>
      </c>
      <c r="S932" s="48">
        <v>1</v>
      </c>
      <c r="T932" s="48" t="s">
        <v>23</v>
      </c>
      <c r="U932" s="5">
        <v>50</v>
      </c>
      <c r="V932" s="5">
        <v>20</v>
      </c>
      <c r="W932" s="49">
        <v>45792</v>
      </c>
      <c r="X932" s="50">
        <v>45866</v>
      </c>
      <c r="Y932" s="50">
        <v>45894</v>
      </c>
      <c r="Z932" s="49">
        <v>45896</v>
      </c>
      <c r="AA932" s="51"/>
      <c r="AB932" s="51"/>
      <c r="AC932" s="51"/>
      <c r="AD932" s="51"/>
      <c r="AE932" s="49">
        <v>45517</v>
      </c>
      <c r="AF932" s="51"/>
      <c r="AG932" s="49" t="s">
        <v>112</v>
      </c>
      <c r="AH932" s="51"/>
      <c r="AI932" s="49">
        <v>45639</v>
      </c>
      <c r="AJ932" s="51"/>
      <c r="AK932" s="49" t="s">
        <v>112</v>
      </c>
      <c r="AL932" s="39"/>
      <c r="AM932" s="49">
        <v>45694</v>
      </c>
      <c r="AN932" s="51"/>
      <c r="AO932" s="49">
        <v>45701</v>
      </c>
      <c r="AP932" s="51"/>
      <c r="AQ932" s="49">
        <v>45722</v>
      </c>
      <c r="AR932" s="51"/>
      <c r="AS932" s="49">
        <v>45764</v>
      </c>
      <c r="AT932" s="51"/>
      <c r="AU932" s="49">
        <v>45778</v>
      </c>
      <c r="AV932" s="51"/>
      <c r="AW932" s="49">
        <v>45778</v>
      </c>
      <c r="AX932" s="51"/>
      <c r="AY932" s="49">
        <v>45785</v>
      </c>
      <c r="AZ932" s="51"/>
      <c r="BA932" s="20"/>
      <c r="BB932" s="20"/>
      <c r="BC932" s="28"/>
      <c r="BD932" s="5"/>
      <c r="BE932" s="5"/>
      <c r="BF932" s="5"/>
      <c r="BG932" s="33">
        <f>Table1[[#This Row],[OKTB Meeting
(Plan)]]</f>
        <v>45785</v>
      </c>
    </row>
    <row r="933" spans="1:59" customFormat="1" ht="14.95" hidden="1" customHeight="1" x14ac:dyDescent="0.25">
      <c r="A933" s="3">
        <v>921</v>
      </c>
      <c r="B933" s="58" t="s">
        <v>879</v>
      </c>
      <c r="C933" s="61" t="s">
        <v>122</v>
      </c>
      <c r="D933" s="37" t="str">
        <f t="shared" si="14"/>
        <v>∞</v>
      </c>
      <c r="E933" s="48" t="s">
        <v>2016</v>
      </c>
      <c r="F933" s="5" t="s">
        <v>2014</v>
      </c>
      <c r="G933" s="48" t="s">
        <v>2013</v>
      </c>
      <c r="H933" s="48" t="s">
        <v>122</v>
      </c>
      <c r="I933" s="48" t="s">
        <v>293</v>
      </c>
      <c r="J933" s="48" t="s">
        <v>546</v>
      </c>
      <c r="K933" s="48" t="s">
        <v>4</v>
      </c>
      <c r="L933" s="68"/>
      <c r="M933" s="48" t="s">
        <v>237</v>
      </c>
      <c r="N933" s="48"/>
      <c r="O933" s="48" t="s">
        <v>111</v>
      </c>
      <c r="P933" s="48" t="s">
        <v>111</v>
      </c>
      <c r="Q933" s="48" t="s">
        <v>111</v>
      </c>
      <c r="R933" s="48">
        <v>2</v>
      </c>
      <c r="S933" s="48">
        <v>1</v>
      </c>
      <c r="T933" s="48" t="s">
        <v>23</v>
      </c>
      <c r="U933" s="5">
        <v>50</v>
      </c>
      <c r="V933" s="5">
        <v>20</v>
      </c>
      <c r="W933" s="49">
        <v>45792</v>
      </c>
      <c r="X933" s="50">
        <v>45866</v>
      </c>
      <c r="Y933" s="50">
        <v>45894</v>
      </c>
      <c r="Z933" s="49">
        <v>45896</v>
      </c>
      <c r="AA933" s="51"/>
      <c r="AB933" s="51"/>
      <c r="AC933" s="51"/>
      <c r="AD933" s="51"/>
      <c r="AE933" s="49">
        <v>45517</v>
      </c>
      <c r="AF933" s="51"/>
      <c r="AG933" s="49" t="s">
        <v>112</v>
      </c>
      <c r="AH933" s="51"/>
      <c r="AI933" s="49">
        <v>45639</v>
      </c>
      <c r="AJ933" s="51"/>
      <c r="AK933" s="49" t="s">
        <v>112</v>
      </c>
      <c r="AL933" s="39"/>
      <c r="AM933" s="49">
        <v>45694</v>
      </c>
      <c r="AN933" s="51"/>
      <c r="AO933" s="49">
        <v>45701</v>
      </c>
      <c r="AP933" s="51"/>
      <c r="AQ933" s="49">
        <v>45722</v>
      </c>
      <c r="AR933" s="51"/>
      <c r="AS933" s="49">
        <v>45764</v>
      </c>
      <c r="AT933" s="51"/>
      <c r="AU933" s="49">
        <v>45778</v>
      </c>
      <c r="AV933" s="51"/>
      <c r="AW933" s="49">
        <v>45778</v>
      </c>
      <c r="AX933" s="51"/>
      <c r="AY933" s="49">
        <v>45785</v>
      </c>
      <c r="AZ933" s="51"/>
      <c r="BA933" s="20"/>
      <c r="BB933" s="20"/>
      <c r="BC933" s="28"/>
      <c r="BD933" s="5"/>
      <c r="BE933" s="5"/>
      <c r="BF933" s="5"/>
      <c r="BG933" s="33">
        <f>Table1[[#This Row],[OKTB Meeting
(Plan)]]</f>
        <v>45785</v>
      </c>
    </row>
    <row r="934" spans="1:59" customFormat="1" ht="14.95" hidden="1" customHeight="1" x14ac:dyDescent="0.25">
      <c r="A934" s="3">
        <v>922</v>
      </c>
      <c r="B934" s="58" t="s">
        <v>879</v>
      </c>
      <c r="C934" s="61" t="s">
        <v>122</v>
      </c>
      <c r="D934" s="37" t="str">
        <f t="shared" si="14"/>
        <v>∞</v>
      </c>
      <c r="E934" s="48" t="s">
        <v>2023</v>
      </c>
      <c r="F934" s="5" t="s">
        <v>2021</v>
      </c>
      <c r="G934" s="48" t="s">
        <v>2013</v>
      </c>
      <c r="H934" s="48" t="s">
        <v>122</v>
      </c>
      <c r="I934" s="48" t="s">
        <v>293</v>
      </c>
      <c r="J934" s="48" t="s">
        <v>546</v>
      </c>
      <c r="K934" s="48" t="s">
        <v>4</v>
      </c>
      <c r="L934" s="68"/>
      <c r="M934" s="48" t="s">
        <v>237</v>
      </c>
      <c r="N934" s="48"/>
      <c r="O934" s="48" t="s">
        <v>111</v>
      </c>
      <c r="P934" s="48" t="s">
        <v>111</v>
      </c>
      <c r="Q934" s="48" t="s">
        <v>111</v>
      </c>
      <c r="R934" s="48">
        <v>2</v>
      </c>
      <c r="S934" s="48">
        <v>1</v>
      </c>
      <c r="T934" s="48" t="s">
        <v>23</v>
      </c>
      <c r="U934" s="5">
        <v>50</v>
      </c>
      <c r="V934" s="5">
        <v>20</v>
      </c>
      <c r="W934" s="49">
        <v>46167</v>
      </c>
      <c r="X934" s="50">
        <v>46237</v>
      </c>
      <c r="Y934" s="50">
        <v>46265</v>
      </c>
      <c r="Z934" s="49">
        <v>46267</v>
      </c>
      <c r="AA934" s="51"/>
      <c r="AB934" s="51"/>
      <c r="AC934" s="51"/>
      <c r="AD934" s="51"/>
      <c r="AE934" s="49">
        <v>45890</v>
      </c>
      <c r="AF934" s="51"/>
      <c r="AG934" s="49" t="s">
        <v>112</v>
      </c>
      <c r="AH934" s="51"/>
      <c r="AI934" s="49">
        <v>46024</v>
      </c>
      <c r="AJ934" s="51"/>
      <c r="AK934" s="49" t="s">
        <v>112</v>
      </c>
      <c r="AL934" s="39"/>
      <c r="AM934" s="49">
        <v>46069</v>
      </c>
      <c r="AN934" s="51"/>
      <c r="AO934" s="49">
        <v>46076</v>
      </c>
      <c r="AP934" s="51"/>
      <c r="AQ934" s="49">
        <v>46097</v>
      </c>
      <c r="AR934" s="51"/>
      <c r="AS934" s="49">
        <v>46139</v>
      </c>
      <c r="AT934" s="51"/>
      <c r="AU934" s="49">
        <v>46153</v>
      </c>
      <c r="AV934" s="51"/>
      <c r="AW934" s="49">
        <v>46153</v>
      </c>
      <c r="AX934" s="51"/>
      <c r="AY934" s="49">
        <v>46160</v>
      </c>
      <c r="AZ934" s="51"/>
      <c r="BA934" s="20"/>
      <c r="BB934" s="20"/>
      <c r="BC934" s="28"/>
      <c r="BD934" s="5"/>
      <c r="BE934" s="5"/>
      <c r="BF934" s="5"/>
      <c r="BG934" s="33">
        <f>Table1[[#This Row],[OKTB Meeting
(Plan)]]</f>
        <v>46160</v>
      </c>
    </row>
    <row r="935" spans="1:59" customFormat="1" ht="14.95" hidden="1" customHeight="1" x14ac:dyDescent="0.25">
      <c r="A935" s="3">
        <v>923</v>
      </c>
      <c r="B935" s="58" t="s">
        <v>879</v>
      </c>
      <c r="C935" s="61" t="s">
        <v>122</v>
      </c>
      <c r="D935" s="37" t="str">
        <f t="shared" si="14"/>
        <v>∞</v>
      </c>
      <c r="E935" s="48" t="s">
        <v>2023</v>
      </c>
      <c r="F935" s="5" t="s">
        <v>2021</v>
      </c>
      <c r="G935" s="48" t="s">
        <v>2013</v>
      </c>
      <c r="H935" s="48" t="s">
        <v>122</v>
      </c>
      <c r="I935" s="48" t="s">
        <v>293</v>
      </c>
      <c r="J935" s="48" t="s">
        <v>546</v>
      </c>
      <c r="K935" s="48" t="s">
        <v>4</v>
      </c>
      <c r="L935" s="68"/>
      <c r="M935" s="48" t="s">
        <v>237</v>
      </c>
      <c r="N935" s="48"/>
      <c r="O935" s="48" t="s">
        <v>111</v>
      </c>
      <c r="P935" s="48" t="s">
        <v>111</v>
      </c>
      <c r="Q935" s="48" t="s">
        <v>111</v>
      </c>
      <c r="R935" s="48">
        <v>2</v>
      </c>
      <c r="S935" s="48">
        <v>1</v>
      </c>
      <c r="T935" s="48" t="s">
        <v>23</v>
      </c>
      <c r="U935" s="5">
        <v>50</v>
      </c>
      <c r="V935" s="5">
        <v>20</v>
      </c>
      <c r="W935" s="49">
        <v>46167</v>
      </c>
      <c r="X935" s="50">
        <v>46237</v>
      </c>
      <c r="Y935" s="50">
        <v>46265</v>
      </c>
      <c r="Z935" s="49">
        <v>46267</v>
      </c>
      <c r="AA935" s="51"/>
      <c r="AB935" s="51"/>
      <c r="AC935" s="51"/>
      <c r="AD935" s="51"/>
      <c r="AE935" s="49">
        <v>45890</v>
      </c>
      <c r="AF935" s="51"/>
      <c r="AG935" s="49" t="s">
        <v>112</v>
      </c>
      <c r="AH935" s="51"/>
      <c r="AI935" s="49">
        <v>46024</v>
      </c>
      <c r="AJ935" s="51"/>
      <c r="AK935" s="49" t="s">
        <v>112</v>
      </c>
      <c r="AL935" s="39"/>
      <c r="AM935" s="49">
        <v>46069</v>
      </c>
      <c r="AN935" s="51"/>
      <c r="AO935" s="49">
        <v>46076</v>
      </c>
      <c r="AP935" s="51"/>
      <c r="AQ935" s="49">
        <v>46097</v>
      </c>
      <c r="AR935" s="51"/>
      <c r="AS935" s="49">
        <v>46139</v>
      </c>
      <c r="AT935" s="51"/>
      <c r="AU935" s="49">
        <v>46153</v>
      </c>
      <c r="AV935" s="51"/>
      <c r="AW935" s="49">
        <v>46153</v>
      </c>
      <c r="AX935" s="51"/>
      <c r="AY935" s="49">
        <v>46160</v>
      </c>
      <c r="AZ935" s="51"/>
      <c r="BA935" s="20"/>
      <c r="BB935" s="20"/>
      <c r="BC935" s="28"/>
      <c r="BD935" s="5"/>
      <c r="BE935" s="5"/>
      <c r="BF935" s="5"/>
      <c r="BG935" s="33">
        <f>Table1[[#This Row],[OKTB Meeting
(Plan)]]</f>
        <v>46160</v>
      </c>
    </row>
    <row r="936" spans="1:59" customFormat="1" ht="14.95" hidden="1" customHeight="1" x14ac:dyDescent="0.25">
      <c r="A936" s="3">
        <v>924</v>
      </c>
      <c r="B936" s="58" t="s">
        <v>782</v>
      </c>
      <c r="C936" s="61" t="s">
        <v>122</v>
      </c>
      <c r="D936" s="37" t="str">
        <f t="shared" si="14"/>
        <v>∞</v>
      </c>
      <c r="E936" s="87" t="s">
        <v>1288</v>
      </c>
      <c r="F936" s="65" t="s">
        <v>1286</v>
      </c>
      <c r="G936" s="48"/>
      <c r="H936" s="48" t="s">
        <v>2064</v>
      </c>
      <c r="I936" s="48" t="s">
        <v>236</v>
      </c>
      <c r="J936" s="48" t="s">
        <v>546</v>
      </c>
      <c r="K936" s="48" t="s">
        <v>4</v>
      </c>
      <c r="L936" s="68"/>
      <c r="M936" s="48"/>
      <c r="N936" s="48" t="s">
        <v>122</v>
      </c>
      <c r="O936" s="48"/>
      <c r="P936" s="48"/>
      <c r="Q936" s="48" t="s">
        <v>122</v>
      </c>
      <c r="R936" s="48">
        <v>1</v>
      </c>
      <c r="S936" s="48">
        <v>1</v>
      </c>
      <c r="T936" s="48" t="s">
        <v>23</v>
      </c>
      <c r="U936" s="5">
        <v>10</v>
      </c>
      <c r="V936" s="5">
        <v>10</v>
      </c>
      <c r="W936" s="33">
        <v>46167</v>
      </c>
      <c r="X936" s="50">
        <v>46178</v>
      </c>
      <c r="Y936" s="50">
        <v>46195</v>
      </c>
      <c r="Z936" s="49">
        <v>46197</v>
      </c>
      <c r="AA936" s="51"/>
      <c r="AB936" s="51"/>
      <c r="AC936" s="51"/>
      <c r="AD936" s="51"/>
      <c r="AE936" s="49">
        <v>45890</v>
      </c>
      <c r="AF936" s="51"/>
      <c r="AG936" s="49">
        <v>45905</v>
      </c>
      <c r="AH936" s="51"/>
      <c r="AI936" s="49">
        <v>46024</v>
      </c>
      <c r="AJ936" s="51"/>
      <c r="AK936" s="49">
        <v>46062</v>
      </c>
      <c r="AL936" s="39"/>
      <c r="AM936" s="49">
        <v>46069</v>
      </c>
      <c r="AN936" s="51"/>
      <c r="AO936" s="49">
        <v>46076</v>
      </c>
      <c r="AP936" s="51"/>
      <c r="AQ936" s="49">
        <v>46097</v>
      </c>
      <c r="AR936" s="51"/>
      <c r="AS936" s="49">
        <v>46139</v>
      </c>
      <c r="AT936" s="51"/>
      <c r="AU936" s="49">
        <v>46153</v>
      </c>
      <c r="AV936" s="51"/>
      <c r="AW936" s="49">
        <v>46153</v>
      </c>
      <c r="AX936" s="51"/>
      <c r="AY936" s="49">
        <v>46160</v>
      </c>
      <c r="AZ936" s="51"/>
      <c r="BA936" s="20"/>
      <c r="BB936" s="20"/>
      <c r="BC936" s="28" t="s">
        <v>1285</v>
      </c>
      <c r="BD936" s="5" t="s">
        <v>453</v>
      </c>
      <c r="BE936" s="5"/>
      <c r="BF936" s="5"/>
      <c r="BG936" s="33"/>
    </row>
    <row r="937" spans="1:59" customFormat="1" ht="14.95" hidden="1" customHeight="1" x14ac:dyDescent="0.25">
      <c r="A937" s="3">
        <v>925</v>
      </c>
      <c r="B937" s="58" t="s">
        <v>782</v>
      </c>
      <c r="C937" s="61" t="s">
        <v>122</v>
      </c>
      <c r="D937" s="37" t="str">
        <f t="shared" si="14"/>
        <v>∞</v>
      </c>
      <c r="E937" s="87" t="s">
        <v>1288</v>
      </c>
      <c r="F937" s="65" t="s">
        <v>1284</v>
      </c>
      <c r="G937" s="48"/>
      <c r="H937" s="48" t="s">
        <v>2068</v>
      </c>
      <c r="I937" s="48" t="s">
        <v>236</v>
      </c>
      <c r="J937" s="48" t="s">
        <v>546</v>
      </c>
      <c r="K937" s="48" t="s">
        <v>4</v>
      </c>
      <c r="L937" s="68"/>
      <c r="M937" s="48"/>
      <c r="N937" s="48" t="s">
        <v>122</v>
      </c>
      <c r="O937" s="48"/>
      <c r="P937" s="48"/>
      <c r="Q937" s="48" t="s">
        <v>122</v>
      </c>
      <c r="R937" s="48">
        <v>1</v>
      </c>
      <c r="S937" s="48">
        <v>1</v>
      </c>
      <c r="T937" s="48" t="s">
        <v>23</v>
      </c>
      <c r="U937" s="5">
        <v>10</v>
      </c>
      <c r="V937" s="5">
        <v>10</v>
      </c>
      <c r="W937" s="33">
        <v>46167</v>
      </c>
      <c r="X937" s="50">
        <v>46178</v>
      </c>
      <c r="Y937" s="50">
        <v>46195</v>
      </c>
      <c r="Z937" s="49">
        <v>46197</v>
      </c>
      <c r="AA937" s="51"/>
      <c r="AB937" s="51"/>
      <c r="AC937" s="51"/>
      <c r="AD937" s="51"/>
      <c r="AE937" s="49">
        <v>45890</v>
      </c>
      <c r="AF937" s="51"/>
      <c r="AG937" s="49">
        <v>45905</v>
      </c>
      <c r="AH937" s="51"/>
      <c r="AI937" s="49">
        <v>46024</v>
      </c>
      <c r="AJ937" s="51"/>
      <c r="AK937" s="49">
        <v>46062</v>
      </c>
      <c r="AL937" s="39"/>
      <c r="AM937" s="49">
        <v>46069</v>
      </c>
      <c r="AN937" s="51"/>
      <c r="AO937" s="49">
        <v>46076</v>
      </c>
      <c r="AP937" s="51"/>
      <c r="AQ937" s="49">
        <v>46097</v>
      </c>
      <c r="AR937" s="51"/>
      <c r="AS937" s="49">
        <v>46139</v>
      </c>
      <c r="AT937" s="51"/>
      <c r="AU937" s="49">
        <v>46153</v>
      </c>
      <c r="AV937" s="51"/>
      <c r="AW937" s="49">
        <v>46153</v>
      </c>
      <c r="AX937" s="51"/>
      <c r="AY937" s="49">
        <v>46160</v>
      </c>
      <c r="AZ937" s="51"/>
      <c r="BA937" s="20"/>
      <c r="BB937" s="20"/>
      <c r="BC937" s="28" t="s">
        <v>1308</v>
      </c>
      <c r="BD937" s="5" t="s">
        <v>453</v>
      </c>
      <c r="BE937" s="5"/>
      <c r="BF937" s="5"/>
      <c r="BG937" s="33"/>
    </row>
    <row r="938" spans="1:59" customFormat="1" ht="14.95" hidden="1" customHeight="1" x14ac:dyDescent="0.25">
      <c r="A938" s="3">
        <v>926</v>
      </c>
      <c r="B938" s="58" t="s">
        <v>782</v>
      </c>
      <c r="C938" s="61" t="s">
        <v>122</v>
      </c>
      <c r="D938" s="37" t="str">
        <f t="shared" si="14"/>
        <v>∞</v>
      </c>
      <c r="E938" s="87" t="s">
        <v>1288</v>
      </c>
      <c r="F938" s="65" t="s">
        <v>1284</v>
      </c>
      <c r="G938" s="48"/>
      <c r="H938" s="48" t="s">
        <v>2065</v>
      </c>
      <c r="I938" s="48" t="s">
        <v>236</v>
      </c>
      <c r="J938" s="48" t="s">
        <v>546</v>
      </c>
      <c r="K938" s="48" t="s">
        <v>4</v>
      </c>
      <c r="L938" s="68"/>
      <c r="M938" s="48"/>
      <c r="N938" s="48" t="s">
        <v>122</v>
      </c>
      <c r="O938" s="48"/>
      <c r="P938" s="48"/>
      <c r="Q938" s="48" t="s">
        <v>122</v>
      </c>
      <c r="R938" s="48">
        <v>1</v>
      </c>
      <c r="S938" s="48">
        <v>1</v>
      </c>
      <c r="T938" s="48" t="s">
        <v>23</v>
      </c>
      <c r="U938" s="5">
        <v>10</v>
      </c>
      <c r="V938" s="5">
        <v>10</v>
      </c>
      <c r="W938" s="33">
        <v>46167</v>
      </c>
      <c r="X938" s="50">
        <v>46178</v>
      </c>
      <c r="Y938" s="50">
        <v>46195</v>
      </c>
      <c r="Z938" s="49">
        <v>46197</v>
      </c>
      <c r="AA938" s="51"/>
      <c r="AB938" s="51"/>
      <c r="AC938" s="51"/>
      <c r="AD938" s="51"/>
      <c r="AE938" s="49">
        <v>45890</v>
      </c>
      <c r="AF938" s="51"/>
      <c r="AG938" s="49">
        <v>45905</v>
      </c>
      <c r="AH938" s="51"/>
      <c r="AI938" s="49">
        <v>46024</v>
      </c>
      <c r="AJ938" s="51"/>
      <c r="AK938" s="49">
        <v>46062</v>
      </c>
      <c r="AL938" s="39"/>
      <c r="AM938" s="49">
        <v>46069</v>
      </c>
      <c r="AN938" s="51"/>
      <c r="AO938" s="49">
        <v>46076</v>
      </c>
      <c r="AP938" s="51"/>
      <c r="AQ938" s="49">
        <v>46097</v>
      </c>
      <c r="AR938" s="51"/>
      <c r="AS938" s="49">
        <v>46139</v>
      </c>
      <c r="AT938" s="51"/>
      <c r="AU938" s="49">
        <v>46153</v>
      </c>
      <c r="AV938" s="51"/>
      <c r="AW938" s="49">
        <v>46153</v>
      </c>
      <c r="AX938" s="51"/>
      <c r="AY938" s="49">
        <v>46160</v>
      </c>
      <c r="AZ938" s="51"/>
      <c r="BA938" s="20"/>
      <c r="BB938" s="20"/>
      <c r="BC938" s="28" t="s">
        <v>1308</v>
      </c>
      <c r="BD938" s="5" t="s">
        <v>453</v>
      </c>
      <c r="BE938" s="5"/>
      <c r="BF938" s="5"/>
      <c r="BG938" s="33"/>
    </row>
    <row r="939" spans="1:59" customFormat="1" ht="14.95" hidden="1" customHeight="1" x14ac:dyDescent="0.25">
      <c r="A939" s="3">
        <v>927</v>
      </c>
      <c r="B939" s="58" t="s">
        <v>782</v>
      </c>
      <c r="C939" s="61" t="s">
        <v>122</v>
      </c>
      <c r="D939" s="37" t="str">
        <f t="shared" si="14"/>
        <v>∞</v>
      </c>
      <c r="E939" s="87" t="s">
        <v>1288</v>
      </c>
      <c r="F939" s="65" t="s">
        <v>1284</v>
      </c>
      <c r="G939" s="48"/>
      <c r="H939" s="48" t="s">
        <v>2066</v>
      </c>
      <c r="I939" s="48" t="s">
        <v>236</v>
      </c>
      <c r="J939" s="48" t="s">
        <v>546</v>
      </c>
      <c r="K939" s="48" t="s">
        <v>4</v>
      </c>
      <c r="L939" s="68"/>
      <c r="M939" s="48"/>
      <c r="N939" s="48" t="s">
        <v>122</v>
      </c>
      <c r="O939" s="48"/>
      <c r="P939" s="48"/>
      <c r="Q939" s="48" t="s">
        <v>122</v>
      </c>
      <c r="R939" s="48">
        <v>1</v>
      </c>
      <c r="S939" s="48">
        <v>1</v>
      </c>
      <c r="T939" s="48" t="s">
        <v>23</v>
      </c>
      <c r="U939" s="5">
        <v>10</v>
      </c>
      <c r="V939" s="5">
        <v>10</v>
      </c>
      <c r="W939" s="33">
        <v>46167</v>
      </c>
      <c r="X939" s="50">
        <v>46178</v>
      </c>
      <c r="Y939" s="50">
        <v>46195</v>
      </c>
      <c r="Z939" s="49">
        <v>46197</v>
      </c>
      <c r="AA939" s="51"/>
      <c r="AB939" s="51"/>
      <c r="AC939" s="51"/>
      <c r="AD939" s="51"/>
      <c r="AE939" s="49">
        <v>45890</v>
      </c>
      <c r="AF939" s="51"/>
      <c r="AG939" s="49">
        <v>45905</v>
      </c>
      <c r="AH939" s="51"/>
      <c r="AI939" s="49">
        <v>46024</v>
      </c>
      <c r="AJ939" s="51"/>
      <c r="AK939" s="49">
        <v>46062</v>
      </c>
      <c r="AL939" s="39"/>
      <c r="AM939" s="49">
        <v>46069</v>
      </c>
      <c r="AN939" s="51"/>
      <c r="AO939" s="49">
        <v>46076</v>
      </c>
      <c r="AP939" s="51"/>
      <c r="AQ939" s="49">
        <v>46097</v>
      </c>
      <c r="AR939" s="51"/>
      <c r="AS939" s="49">
        <v>46139</v>
      </c>
      <c r="AT939" s="51"/>
      <c r="AU939" s="49">
        <v>46153</v>
      </c>
      <c r="AV939" s="51"/>
      <c r="AW939" s="49">
        <v>46153</v>
      </c>
      <c r="AX939" s="51"/>
      <c r="AY939" s="49">
        <v>46160</v>
      </c>
      <c r="AZ939" s="51"/>
      <c r="BA939" s="20"/>
      <c r="BB939" s="20"/>
      <c r="BC939" s="28" t="s">
        <v>1308</v>
      </c>
      <c r="BD939" s="5" t="s">
        <v>453</v>
      </c>
      <c r="BE939" s="5"/>
      <c r="BF939" s="5"/>
      <c r="BG939" s="33"/>
    </row>
    <row r="940" spans="1:59" customFormat="1" ht="14.95" hidden="1" customHeight="1" x14ac:dyDescent="0.25">
      <c r="A940" s="3">
        <v>928</v>
      </c>
      <c r="B940" s="58" t="s">
        <v>782</v>
      </c>
      <c r="C940" s="61" t="s">
        <v>122</v>
      </c>
      <c r="D940" s="37" t="str">
        <f t="shared" si="14"/>
        <v>∞</v>
      </c>
      <c r="E940" s="87" t="s">
        <v>1288</v>
      </c>
      <c r="F940" s="65" t="s">
        <v>1286</v>
      </c>
      <c r="G940" s="48"/>
      <c r="H940" s="48" t="s">
        <v>2067</v>
      </c>
      <c r="I940" s="48" t="s">
        <v>236</v>
      </c>
      <c r="J940" s="48" t="s">
        <v>546</v>
      </c>
      <c r="K940" s="48" t="s">
        <v>4</v>
      </c>
      <c r="L940" s="68"/>
      <c r="M940" s="48"/>
      <c r="N940" s="48" t="s">
        <v>122</v>
      </c>
      <c r="O940" s="48"/>
      <c r="P940" s="48"/>
      <c r="Q940" s="48" t="s">
        <v>122</v>
      </c>
      <c r="R940" s="48">
        <v>1</v>
      </c>
      <c r="S940" s="48">
        <v>1</v>
      </c>
      <c r="T940" s="48" t="s">
        <v>23</v>
      </c>
      <c r="U940" s="5">
        <v>10</v>
      </c>
      <c r="V940" s="5">
        <v>10</v>
      </c>
      <c r="W940" s="33">
        <v>46167</v>
      </c>
      <c r="X940" s="50">
        <v>46178</v>
      </c>
      <c r="Y940" s="50">
        <v>46195</v>
      </c>
      <c r="Z940" s="49">
        <v>46197</v>
      </c>
      <c r="AA940" s="51"/>
      <c r="AB940" s="51"/>
      <c r="AC940" s="51"/>
      <c r="AD940" s="51"/>
      <c r="AE940" s="49">
        <v>45890</v>
      </c>
      <c r="AF940" s="51"/>
      <c r="AG940" s="49">
        <v>45905</v>
      </c>
      <c r="AH940" s="51"/>
      <c r="AI940" s="49">
        <v>46024</v>
      </c>
      <c r="AJ940" s="51"/>
      <c r="AK940" s="49">
        <v>46062</v>
      </c>
      <c r="AL940" s="39"/>
      <c r="AM940" s="49">
        <v>46069</v>
      </c>
      <c r="AN940" s="51"/>
      <c r="AO940" s="49">
        <v>46076</v>
      </c>
      <c r="AP940" s="51"/>
      <c r="AQ940" s="49">
        <v>46097</v>
      </c>
      <c r="AR940" s="51"/>
      <c r="AS940" s="49">
        <v>46139</v>
      </c>
      <c r="AT940" s="51"/>
      <c r="AU940" s="49">
        <v>46153</v>
      </c>
      <c r="AV940" s="51"/>
      <c r="AW940" s="49">
        <v>46153</v>
      </c>
      <c r="AX940" s="51"/>
      <c r="AY940" s="49">
        <v>46160</v>
      </c>
      <c r="AZ940" s="51"/>
      <c r="BA940" s="20"/>
      <c r="BB940" s="20"/>
      <c r="BC940" s="28" t="s">
        <v>1308</v>
      </c>
      <c r="BD940" s="5" t="s">
        <v>453</v>
      </c>
      <c r="BE940" s="5"/>
      <c r="BF940" s="5"/>
      <c r="BG940" s="33">
        <f>Table1[[#This Row],[OKTB Meeting
(Plan)]]</f>
        <v>46160</v>
      </c>
    </row>
    <row r="941" spans="1:59" customFormat="1" ht="14.95" hidden="1" customHeight="1" x14ac:dyDescent="0.25">
      <c r="A941" s="3">
        <v>929</v>
      </c>
      <c r="B941" s="58" t="s">
        <v>782</v>
      </c>
      <c r="C941" s="61" t="s">
        <v>122</v>
      </c>
      <c r="D941" s="37" t="str">
        <f t="shared" si="14"/>
        <v>∞</v>
      </c>
      <c r="E941" s="48" t="s">
        <v>1309</v>
      </c>
      <c r="F941" s="5" t="s">
        <v>1310</v>
      </c>
      <c r="G941" s="48"/>
      <c r="H941" s="48" t="s">
        <v>2053</v>
      </c>
      <c r="I941" s="48" t="s">
        <v>236</v>
      </c>
      <c r="J941" s="48" t="s">
        <v>546</v>
      </c>
      <c r="K941" s="48" t="s">
        <v>4</v>
      </c>
      <c r="L941" s="68"/>
      <c r="M941" s="48"/>
      <c r="N941" s="48" t="s">
        <v>122</v>
      </c>
      <c r="O941" s="48" t="s">
        <v>122</v>
      </c>
      <c r="P941" s="48"/>
      <c r="Q941" s="48" t="s">
        <v>122</v>
      </c>
      <c r="R941" s="5">
        <v>1.5</v>
      </c>
      <c r="S941" s="48">
        <v>1</v>
      </c>
      <c r="T941" s="48" t="s">
        <v>23</v>
      </c>
      <c r="U941" s="5">
        <v>50</v>
      </c>
      <c r="V941" s="5">
        <v>20</v>
      </c>
      <c r="W941" s="49">
        <v>46227</v>
      </c>
      <c r="X941" s="50">
        <v>46297</v>
      </c>
      <c r="Y941" s="50">
        <v>46325</v>
      </c>
      <c r="Z941" s="49">
        <v>46329</v>
      </c>
      <c r="AA941" s="51"/>
      <c r="AB941" s="51"/>
      <c r="AC941" s="51"/>
      <c r="AD941" s="51"/>
      <c r="AE941" s="49">
        <v>45951</v>
      </c>
      <c r="AF941" s="51"/>
      <c r="AG941" s="49">
        <v>45965</v>
      </c>
      <c r="AH941" s="51"/>
      <c r="AI941" s="49">
        <v>46085</v>
      </c>
      <c r="AJ941" s="51"/>
      <c r="AK941" s="49">
        <v>46120</v>
      </c>
      <c r="AL941" s="39"/>
      <c r="AM941" s="49">
        <v>46127</v>
      </c>
      <c r="AN941" s="51"/>
      <c r="AO941" s="49">
        <v>46134</v>
      </c>
      <c r="AP941" s="51"/>
      <c r="AQ941" s="49">
        <v>46155</v>
      </c>
      <c r="AR941" s="51"/>
      <c r="AS941" s="49">
        <v>46199</v>
      </c>
      <c r="AT941" s="51"/>
      <c r="AU941" s="49">
        <v>46213</v>
      </c>
      <c r="AV941" s="51"/>
      <c r="AW941" s="49">
        <v>46213</v>
      </c>
      <c r="AX941" s="51"/>
      <c r="AY941" s="49">
        <v>46220</v>
      </c>
      <c r="AZ941" s="51"/>
      <c r="BA941" s="20"/>
      <c r="BB941" s="20"/>
      <c r="BC941" s="28" t="s">
        <v>1285</v>
      </c>
      <c r="BD941" s="5" t="s">
        <v>453</v>
      </c>
      <c r="BE941" s="5"/>
      <c r="BF941" s="5"/>
      <c r="BG941" s="33">
        <f>Table1[[#This Row],[OKTB Meeting
(Plan)]]</f>
        <v>46220</v>
      </c>
    </row>
    <row r="942" spans="1:59" customFormat="1" ht="14.95" hidden="1" customHeight="1" x14ac:dyDescent="0.25">
      <c r="A942" s="3">
        <v>930</v>
      </c>
      <c r="B942" s="58" t="s">
        <v>782</v>
      </c>
      <c r="C942" s="61" t="s">
        <v>122</v>
      </c>
      <c r="D942" s="37" t="str">
        <f t="shared" si="14"/>
        <v>∞</v>
      </c>
      <c r="E942" s="48" t="s">
        <v>1309</v>
      </c>
      <c r="F942" s="5" t="s">
        <v>1310</v>
      </c>
      <c r="G942" s="48"/>
      <c r="H942" s="48" t="s">
        <v>2054</v>
      </c>
      <c r="I942" s="48" t="s">
        <v>236</v>
      </c>
      <c r="J942" s="48" t="s">
        <v>546</v>
      </c>
      <c r="K942" s="48" t="s">
        <v>4</v>
      </c>
      <c r="L942" s="68"/>
      <c r="M942" s="48"/>
      <c r="N942" s="48" t="s">
        <v>122</v>
      </c>
      <c r="O942" s="48" t="s">
        <v>122</v>
      </c>
      <c r="P942" s="48"/>
      <c r="Q942" s="48" t="s">
        <v>122</v>
      </c>
      <c r="R942" s="5">
        <v>1.5</v>
      </c>
      <c r="S942" s="48">
        <v>1</v>
      </c>
      <c r="T942" s="48" t="s">
        <v>23</v>
      </c>
      <c r="U942" s="5">
        <v>50</v>
      </c>
      <c r="V942" s="5">
        <v>20</v>
      </c>
      <c r="W942" s="49">
        <v>46213</v>
      </c>
      <c r="X942" s="50">
        <v>46283</v>
      </c>
      <c r="Y942" s="50">
        <v>46311</v>
      </c>
      <c r="Z942" s="49">
        <v>46315</v>
      </c>
      <c r="AA942" s="51"/>
      <c r="AB942" s="51"/>
      <c r="AC942" s="51"/>
      <c r="AD942" s="51"/>
      <c r="AE942" s="49">
        <v>45937</v>
      </c>
      <c r="AF942" s="51"/>
      <c r="AG942" s="49">
        <v>45951</v>
      </c>
      <c r="AH942" s="51"/>
      <c r="AI942" s="49">
        <v>46071</v>
      </c>
      <c r="AJ942" s="51"/>
      <c r="AK942" s="49">
        <v>46106</v>
      </c>
      <c r="AL942" s="39"/>
      <c r="AM942" s="49">
        <v>46113</v>
      </c>
      <c r="AN942" s="51"/>
      <c r="AO942" s="49">
        <v>46120</v>
      </c>
      <c r="AP942" s="51"/>
      <c r="AQ942" s="49">
        <v>46141</v>
      </c>
      <c r="AR942" s="51"/>
      <c r="AS942" s="49">
        <v>46184</v>
      </c>
      <c r="AT942" s="51"/>
      <c r="AU942" s="49">
        <v>46199</v>
      </c>
      <c r="AV942" s="51"/>
      <c r="AW942" s="49">
        <v>46199</v>
      </c>
      <c r="AX942" s="51"/>
      <c r="AY942" s="49">
        <v>46206</v>
      </c>
      <c r="AZ942" s="51"/>
      <c r="BA942" s="20"/>
      <c r="BB942" s="20"/>
      <c r="BC942" s="28" t="s">
        <v>1285</v>
      </c>
      <c r="BD942" s="5" t="s">
        <v>453</v>
      </c>
      <c r="BE942" s="5"/>
      <c r="BF942" s="5"/>
      <c r="BG942" s="33">
        <f>Table1[[#This Row],[OKTB Meeting
(Plan)]]</f>
        <v>46206</v>
      </c>
    </row>
    <row r="943" spans="1:59" customFormat="1" ht="14.95" hidden="1" customHeight="1" x14ac:dyDescent="0.25">
      <c r="A943" s="3">
        <v>931</v>
      </c>
      <c r="B943" s="58" t="s">
        <v>879</v>
      </c>
      <c r="C943" s="61" t="s">
        <v>122</v>
      </c>
      <c r="D943" s="37" t="str">
        <f t="shared" si="14"/>
        <v>∞</v>
      </c>
      <c r="E943" s="48" t="s">
        <v>2024</v>
      </c>
      <c r="F943" s="5" t="s">
        <v>2021</v>
      </c>
      <c r="G943" s="48" t="s">
        <v>2013</v>
      </c>
      <c r="H943" s="48" t="s">
        <v>122</v>
      </c>
      <c r="I943" s="48" t="s">
        <v>236</v>
      </c>
      <c r="J943" s="48" t="s">
        <v>546</v>
      </c>
      <c r="K943" s="48" t="s">
        <v>4</v>
      </c>
      <c r="L943" s="68"/>
      <c r="M943" s="48" t="s">
        <v>237</v>
      </c>
      <c r="N943" s="48"/>
      <c r="O943" s="48" t="s">
        <v>122</v>
      </c>
      <c r="P943" s="48" t="s">
        <v>111</v>
      </c>
      <c r="Q943" s="48" t="s">
        <v>111</v>
      </c>
      <c r="R943" s="48">
        <v>2</v>
      </c>
      <c r="S943" s="48">
        <v>1</v>
      </c>
      <c r="T943" s="48" t="s">
        <v>23</v>
      </c>
      <c r="U943" s="5">
        <v>50</v>
      </c>
      <c r="V943" s="5">
        <v>10</v>
      </c>
      <c r="W943" s="49">
        <v>46251</v>
      </c>
      <c r="X943" s="50">
        <v>46321</v>
      </c>
      <c r="Y943" s="50">
        <v>46335</v>
      </c>
      <c r="Z943" s="49">
        <v>46337</v>
      </c>
      <c r="AA943" s="51"/>
      <c r="AB943" s="51"/>
      <c r="AC943" s="51"/>
      <c r="AD943" s="51"/>
      <c r="AE943" s="49">
        <v>45973</v>
      </c>
      <c r="AF943" s="51"/>
      <c r="AG943" s="49">
        <v>45987</v>
      </c>
      <c r="AH943" s="51"/>
      <c r="AI943" s="49">
        <v>46107</v>
      </c>
      <c r="AJ943" s="51"/>
      <c r="AK943" s="49">
        <v>46142</v>
      </c>
      <c r="AL943" s="39"/>
      <c r="AM943" s="49">
        <v>46149</v>
      </c>
      <c r="AN943" s="51"/>
      <c r="AO943" s="49">
        <v>46156</v>
      </c>
      <c r="AP943" s="51"/>
      <c r="AQ943" s="49">
        <v>46178</v>
      </c>
      <c r="AR943" s="51"/>
      <c r="AS943" s="49">
        <v>46223</v>
      </c>
      <c r="AT943" s="51"/>
      <c r="AU943" s="49">
        <v>46237</v>
      </c>
      <c r="AV943" s="51"/>
      <c r="AW943" s="49">
        <v>46237</v>
      </c>
      <c r="AX943" s="51"/>
      <c r="AY943" s="49">
        <v>46244</v>
      </c>
      <c r="AZ943" s="51"/>
      <c r="BA943" s="20"/>
      <c r="BB943" s="20"/>
      <c r="BC943" s="28"/>
      <c r="BD943" s="5"/>
      <c r="BE943" s="5"/>
      <c r="BF943" s="5"/>
      <c r="BG943" s="33">
        <f>Table1[[#This Row],[OKTB Meeting
(Plan)]]</f>
        <v>46244</v>
      </c>
    </row>
    <row r="944" spans="1:59" customFormat="1" ht="14.95" hidden="1" customHeight="1" x14ac:dyDescent="0.25">
      <c r="A944" s="3">
        <v>932</v>
      </c>
      <c r="B944" s="58" t="s">
        <v>879</v>
      </c>
      <c r="C944" s="61" t="s">
        <v>122</v>
      </c>
      <c r="D944" s="37" t="str">
        <f t="shared" si="14"/>
        <v>∞</v>
      </c>
      <c r="E944" s="48" t="s">
        <v>2024</v>
      </c>
      <c r="F944" s="5" t="s">
        <v>2021</v>
      </c>
      <c r="G944" s="48" t="s">
        <v>2013</v>
      </c>
      <c r="H944" s="48" t="s">
        <v>122</v>
      </c>
      <c r="I944" s="48" t="s">
        <v>236</v>
      </c>
      <c r="J944" s="48" t="s">
        <v>546</v>
      </c>
      <c r="K944" s="48" t="s">
        <v>4</v>
      </c>
      <c r="L944" s="68"/>
      <c r="M944" s="48" t="s">
        <v>237</v>
      </c>
      <c r="N944" s="48"/>
      <c r="O944" s="48" t="s">
        <v>122</v>
      </c>
      <c r="P944" s="48" t="s">
        <v>111</v>
      </c>
      <c r="Q944" s="48" t="s">
        <v>111</v>
      </c>
      <c r="R944" s="5">
        <v>2</v>
      </c>
      <c r="S944" s="48">
        <v>1</v>
      </c>
      <c r="T944" s="48" t="s">
        <v>23</v>
      </c>
      <c r="U944" s="5">
        <v>50</v>
      </c>
      <c r="V944" s="5">
        <v>10</v>
      </c>
      <c r="W944" s="49">
        <v>46251</v>
      </c>
      <c r="X944" s="50">
        <v>46321</v>
      </c>
      <c r="Y944" s="50">
        <v>46335</v>
      </c>
      <c r="Z944" s="49">
        <v>46337</v>
      </c>
      <c r="AA944" s="51"/>
      <c r="AB944" s="51"/>
      <c r="AC944" s="51"/>
      <c r="AD944" s="51"/>
      <c r="AE944" s="49">
        <v>45973</v>
      </c>
      <c r="AF944" s="51"/>
      <c r="AG944" s="49">
        <v>45987</v>
      </c>
      <c r="AH944" s="51"/>
      <c r="AI944" s="49">
        <v>46107</v>
      </c>
      <c r="AJ944" s="51"/>
      <c r="AK944" s="49">
        <v>46142</v>
      </c>
      <c r="AL944" s="39"/>
      <c r="AM944" s="49">
        <v>46149</v>
      </c>
      <c r="AN944" s="51"/>
      <c r="AO944" s="49">
        <v>46156</v>
      </c>
      <c r="AP944" s="51"/>
      <c r="AQ944" s="49">
        <v>46178</v>
      </c>
      <c r="AR944" s="51"/>
      <c r="AS944" s="49">
        <v>46223</v>
      </c>
      <c r="AT944" s="51"/>
      <c r="AU944" s="49">
        <v>46237</v>
      </c>
      <c r="AV944" s="51"/>
      <c r="AW944" s="49">
        <v>46237</v>
      </c>
      <c r="AX944" s="51"/>
      <c r="AY944" s="49">
        <v>46244</v>
      </c>
      <c r="AZ944" s="51"/>
      <c r="BA944" s="20"/>
      <c r="BB944" s="20"/>
      <c r="BC944" s="28"/>
      <c r="BD944" s="5"/>
      <c r="BE944" s="5"/>
      <c r="BF944" s="5"/>
      <c r="BG944" s="33">
        <f>Table1[[#This Row],[OKTB Meeting
(Plan)]]</f>
        <v>46244</v>
      </c>
    </row>
    <row r="945" spans="1:59" customFormat="1" ht="14.95" hidden="1" customHeight="1" x14ac:dyDescent="0.25">
      <c r="A945" s="3">
        <v>933</v>
      </c>
      <c r="B945" s="58" t="s">
        <v>879</v>
      </c>
      <c r="C945" s="61" t="s">
        <v>122</v>
      </c>
      <c r="D945" s="37" t="str">
        <f t="shared" si="14"/>
        <v>∞</v>
      </c>
      <c r="E945" s="48" t="s">
        <v>2024</v>
      </c>
      <c r="F945" s="5" t="s">
        <v>2021</v>
      </c>
      <c r="G945" s="48" t="s">
        <v>2013</v>
      </c>
      <c r="H945" s="48" t="s">
        <v>122</v>
      </c>
      <c r="I945" s="48" t="s">
        <v>236</v>
      </c>
      <c r="J945" s="48" t="s">
        <v>546</v>
      </c>
      <c r="K945" s="48" t="s">
        <v>4</v>
      </c>
      <c r="L945" s="68"/>
      <c r="M945" s="48" t="s">
        <v>237</v>
      </c>
      <c r="N945" s="48"/>
      <c r="O945" s="48" t="s">
        <v>122</v>
      </c>
      <c r="P945" s="48" t="s">
        <v>111</v>
      </c>
      <c r="Q945" s="48" t="s">
        <v>111</v>
      </c>
      <c r="R945" s="5">
        <v>2</v>
      </c>
      <c r="S945" s="48">
        <v>1</v>
      </c>
      <c r="T945" s="48" t="s">
        <v>23</v>
      </c>
      <c r="U945" s="5">
        <v>50</v>
      </c>
      <c r="V945" s="5">
        <v>10</v>
      </c>
      <c r="W945" s="49">
        <v>46251</v>
      </c>
      <c r="X945" s="50">
        <v>46321</v>
      </c>
      <c r="Y945" s="50">
        <v>46335</v>
      </c>
      <c r="Z945" s="49">
        <v>46337</v>
      </c>
      <c r="AA945" s="51"/>
      <c r="AB945" s="51"/>
      <c r="AC945" s="51"/>
      <c r="AD945" s="51"/>
      <c r="AE945" s="49">
        <v>45973</v>
      </c>
      <c r="AF945" s="51"/>
      <c r="AG945" s="49">
        <v>45987</v>
      </c>
      <c r="AH945" s="51"/>
      <c r="AI945" s="49">
        <v>46107</v>
      </c>
      <c r="AJ945" s="51"/>
      <c r="AK945" s="49">
        <v>46142</v>
      </c>
      <c r="AL945" s="39"/>
      <c r="AM945" s="49">
        <v>46149</v>
      </c>
      <c r="AN945" s="51"/>
      <c r="AO945" s="49">
        <v>46156</v>
      </c>
      <c r="AP945" s="51"/>
      <c r="AQ945" s="49">
        <v>46178</v>
      </c>
      <c r="AR945" s="51"/>
      <c r="AS945" s="49">
        <v>46223</v>
      </c>
      <c r="AT945" s="51"/>
      <c r="AU945" s="49">
        <v>46237</v>
      </c>
      <c r="AV945" s="51"/>
      <c r="AW945" s="49">
        <v>46237</v>
      </c>
      <c r="AX945" s="51"/>
      <c r="AY945" s="49">
        <v>46244</v>
      </c>
      <c r="AZ945" s="51"/>
      <c r="BA945" s="20"/>
      <c r="BB945" s="20"/>
      <c r="BC945" s="28"/>
      <c r="BD945" s="5"/>
      <c r="BE945" s="5"/>
      <c r="BF945" s="5"/>
      <c r="BG945" s="33">
        <f>Table1[[#This Row],[OKTB Meeting
(Plan)]]</f>
        <v>46244</v>
      </c>
    </row>
    <row r="946" spans="1:59" customFormat="1" ht="14.95" hidden="1" customHeight="1" x14ac:dyDescent="0.25">
      <c r="A946" s="3">
        <v>934</v>
      </c>
      <c r="B946" s="58" t="s">
        <v>879</v>
      </c>
      <c r="C946" s="61" t="s">
        <v>122</v>
      </c>
      <c r="D946" s="37" t="str">
        <f t="shared" si="14"/>
        <v>∞</v>
      </c>
      <c r="E946" s="48" t="s">
        <v>2026</v>
      </c>
      <c r="F946" s="5" t="s">
        <v>2021</v>
      </c>
      <c r="G946" s="48" t="s">
        <v>2013</v>
      </c>
      <c r="H946" s="48" t="s">
        <v>122</v>
      </c>
      <c r="I946" s="48" t="s">
        <v>236</v>
      </c>
      <c r="J946" s="48" t="s">
        <v>546</v>
      </c>
      <c r="K946" s="48" t="s">
        <v>4</v>
      </c>
      <c r="L946" s="68"/>
      <c r="M946" s="48" t="s">
        <v>237</v>
      </c>
      <c r="N946" s="48"/>
      <c r="O946" s="48" t="s">
        <v>122</v>
      </c>
      <c r="P946" s="48" t="s">
        <v>111</v>
      </c>
      <c r="Q946" s="48" t="s">
        <v>111</v>
      </c>
      <c r="R946" s="48">
        <v>2</v>
      </c>
      <c r="S946" s="48">
        <v>1</v>
      </c>
      <c r="T946" s="48" t="s">
        <v>23</v>
      </c>
      <c r="U946" s="5">
        <v>50</v>
      </c>
      <c r="V946" s="5">
        <v>10</v>
      </c>
      <c r="W946" s="49">
        <v>46251</v>
      </c>
      <c r="X946" s="50">
        <v>46321</v>
      </c>
      <c r="Y946" s="50">
        <v>46335</v>
      </c>
      <c r="Z946" s="49">
        <v>46337</v>
      </c>
      <c r="AA946" s="51"/>
      <c r="AB946" s="51"/>
      <c r="AC946" s="51"/>
      <c r="AD946" s="51"/>
      <c r="AE946" s="49">
        <v>45973</v>
      </c>
      <c r="AF946" s="51"/>
      <c r="AG946" s="49">
        <v>45987</v>
      </c>
      <c r="AH946" s="51"/>
      <c r="AI946" s="49">
        <v>46107</v>
      </c>
      <c r="AJ946" s="51"/>
      <c r="AK946" s="49">
        <v>46142</v>
      </c>
      <c r="AL946" s="39"/>
      <c r="AM946" s="49">
        <v>46149</v>
      </c>
      <c r="AN946" s="51"/>
      <c r="AO946" s="49">
        <v>46156</v>
      </c>
      <c r="AP946" s="51"/>
      <c r="AQ946" s="49">
        <v>46178</v>
      </c>
      <c r="AR946" s="51"/>
      <c r="AS946" s="49">
        <v>46223</v>
      </c>
      <c r="AT946" s="51"/>
      <c r="AU946" s="49">
        <v>46237</v>
      </c>
      <c r="AV946" s="51"/>
      <c r="AW946" s="49">
        <v>46237</v>
      </c>
      <c r="AX946" s="51"/>
      <c r="AY946" s="49">
        <v>46244</v>
      </c>
      <c r="AZ946" s="51"/>
      <c r="BA946" s="20"/>
      <c r="BB946" s="20"/>
      <c r="BC946" s="28"/>
      <c r="BD946" s="5"/>
      <c r="BE946" s="5"/>
      <c r="BF946" s="5"/>
      <c r="BG946" s="33">
        <f>Table1[[#This Row],[OKTB Meeting
(Plan)]]</f>
        <v>46244</v>
      </c>
    </row>
    <row r="947" spans="1:59" customFormat="1" ht="14.95" hidden="1" customHeight="1" x14ac:dyDescent="0.25">
      <c r="A947" s="3">
        <v>935</v>
      </c>
      <c r="B947" s="58" t="s">
        <v>879</v>
      </c>
      <c r="C947" s="61" t="s">
        <v>122</v>
      </c>
      <c r="D947" s="37" t="str">
        <f t="shared" si="14"/>
        <v>∞</v>
      </c>
      <c r="E947" s="48" t="s">
        <v>2026</v>
      </c>
      <c r="F947" s="5" t="s">
        <v>2021</v>
      </c>
      <c r="G947" s="48" t="s">
        <v>2013</v>
      </c>
      <c r="H947" s="48" t="s">
        <v>122</v>
      </c>
      <c r="I947" s="48" t="s">
        <v>236</v>
      </c>
      <c r="J947" s="48" t="s">
        <v>546</v>
      </c>
      <c r="K947" s="48" t="s">
        <v>4</v>
      </c>
      <c r="L947" s="68"/>
      <c r="M947" s="48" t="s">
        <v>237</v>
      </c>
      <c r="N947" s="48"/>
      <c r="O947" s="48" t="s">
        <v>122</v>
      </c>
      <c r="P947" s="48" t="s">
        <v>111</v>
      </c>
      <c r="Q947" s="48" t="s">
        <v>111</v>
      </c>
      <c r="R947" s="48">
        <v>2</v>
      </c>
      <c r="S947" s="48">
        <v>1</v>
      </c>
      <c r="T947" s="48" t="s">
        <v>23</v>
      </c>
      <c r="U947" s="5">
        <v>50</v>
      </c>
      <c r="V947" s="5">
        <v>10</v>
      </c>
      <c r="W947" s="49">
        <v>46251</v>
      </c>
      <c r="X947" s="50">
        <v>46321</v>
      </c>
      <c r="Y947" s="50">
        <v>46335</v>
      </c>
      <c r="Z947" s="49">
        <v>46337</v>
      </c>
      <c r="AA947" s="51"/>
      <c r="AB947" s="51"/>
      <c r="AC947" s="51"/>
      <c r="AD947" s="51"/>
      <c r="AE947" s="49">
        <v>45973</v>
      </c>
      <c r="AF947" s="51"/>
      <c r="AG947" s="49">
        <v>45987</v>
      </c>
      <c r="AH947" s="51"/>
      <c r="AI947" s="49">
        <v>46107</v>
      </c>
      <c r="AJ947" s="51"/>
      <c r="AK947" s="49">
        <v>46142</v>
      </c>
      <c r="AL947" s="39"/>
      <c r="AM947" s="49">
        <v>46149</v>
      </c>
      <c r="AN947" s="51"/>
      <c r="AO947" s="49">
        <v>46156</v>
      </c>
      <c r="AP947" s="51"/>
      <c r="AQ947" s="49">
        <v>46178</v>
      </c>
      <c r="AR947" s="51"/>
      <c r="AS947" s="49">
        <v>46223</v>
      </c>
      <c r="AT947" s="51"/>
      <c r="AU947" s="49">
        <v>46237</v>
      </c>
      <c r="AV947" s="51"/>
      <c r="AW947" s="49">
        <v>46237</v>
      </c>
      <c r="AX947" s="51"/>
      <c r="AY947" s="49">
        <v>46244</v>
      </c>
      <c r="AZ947" s="51"/>
      <c r="BA947" s="20"/>
      <c r="BB947" s="20"/>
      <c r="BC947" s="28"/>
      <c r="BD947" s="5"/>
      <c r="BE947" s="5"/>
      <c r="BF947" s="5"/>
      <c r="BG947" s="33">
        <f>Table1[[#This Row],[OKTB Meeting
(Plan)]]</f>
        <v>46244</v>
      </c>
    </row>
    <row r="948" spans="1:59" customFormat="1" ht="14.95" hidden="1" customHeight="1" x14ac:dyDescent="0.25">
      <c r="A948" s="3">
        <v>936</v>
      </c>
      <c r="B948" s="58" t="s">
        <v>879</v>
      </c>
      <c r="C948" s="61" t="s">
        <v>122</v>
      </c>
      <c r="D948" s="37" t="str">
        <f t="shared" si="14"/>
        <v>∞</v>
      </c>
      <c r="E948" s="48" t="s">
        <v>2017</v>
      </c>
      <c r="F948" s="5" t="s">
        <v>2018</v>
      </c>
      <c r="G948" s="48" t="s">
        <v>2013</v>
      </c>
      <c r="H948" s="48" t="s">
        <v>122</v>
      </c>
      <c r="I948" s="48" t="s">
        <v>293</v>
      </c>
      <c r="J948" s="48" t="s">
        <v>546</v>
      </c>
      <c r="K948" s="48" t="s">
        <v>4</v>
      </c>
      <c r="L948" s="68"/>
      <c r="M948" s="48" t="s">
        <v>237</v>
      </c>
      <c r="N948" s="48"/>
      <c r="O948" s="48" t="s">
        <v>111</v>
      </c>
      <c r="P948" s="48" t="s">
        <v>111</v>
      </c>
      <c r="Q948" s="48" t="s">
        <v>111</v>
      </c>
      <c r="R948" s="48">
        <v>2</v>
      </c>
      <c r="S948" s="48">
        <v>1</v>
      </c>
      <c r="T948" s="48" t="s">
        <v>23</v>
      </c>
      <c r="U948" s="5">
        <v>50</v>
      </c>
      <c r="V948" s="5">
        <v>10</v>
      </c>
      <c r="W948" s="49">
        <v>45880</v>
      </c>
      <c r="X948" s="50">
        <v>45950</v>
      </c>
      <c r="Y948" s="50">
        <v>45964</v>
      </c>
      <c r="Z948" s="49">
        <v>45966</v>
      </c>
      <c r="AA948" s="51"/>
      <c r="AB948" s="51"/>
      <c r="AC948" s="51"/>
      <c r="AD948" s="51"/>
      <c r="AE948" s="49">
        <v>45601</v>
      </c>
      <c r="AF948" s="51"/>
      <c r="AG948" s="49" t="s">
        <v>112</v>
      </c>
      <c r="AH948" s="51"/>
      <c r="AI948" s="49">
        <v>45735</v>
      </c>
      <c r="AJ948" s="51"/>
      <c r="AK948" s="49" t="s">
        <v>112</v>
      </c>
      <c r="AL948" s="39"/>
      <c r="AM948" s="49">
        <v>45777</v>
      </c>
      <c r="AN948" s="51"/>
      <c r="AO948" s="49">
        <v>45784</v>
      </c>
      <c r="AP948" s="51"/>
      <c r="AQ948" s="49">
        <v>45806</v>
      </c>
      <c r="AR948" s="51"/>
      <c r="AS948" s="49">
        <v>45852</v>
      </c>
      <c r="AT948" s="51"/>
      <c r="AU948" s="49">
        <v>45866</v>
      </c>
      <c r="AV948" s="51"/>
      <c r="AW948" s="49">
        <v>45866</v>
      </c>
      <c r="AX948" s="51"/>
      <c r="AY948" s="49">
        <v>45873</v>
      </c>
      <c r="AZ948" s="51"/>
      <c r="BA948" s="20"/>
      <c r="BB948" s="20"/>
      <c r="BC948" s="28"/>
      <c r="BD948" s="5"/>
      <c r="BE948" s="5"/>
      <c r="BF948" s="5"/>
      <c r="BG948" s="33">
        <f>Table1[[#This Row],[OKTB Meeting
(Plan)]]</f>
        <v>45873</v>
      </c>
    </row>
    <row r="949" spans="1:59" customFormat="1" ht="14.95" hidden="1" customHeight="1" x14ac:dyDescent="0.25">
      <c r="A949" s="3">
        <v>937</v>
      </c>
      <c r="B949" s="58" t="s">
        <v>879</v>
      </c>
      <c r="C949" s="61" t="s">
        <v>122</v>
      </c>
      <c r="D949" s="37" t="str">
        <f t="shared" si="14"/>
        <v>∞</v>
      </c>
      <c r="E949" s="48" t="s">
        <v>2017</v>
      </c>
      <c r="F949" s="5" t="s">
        <v>2018</v>
      </c>
      <c r="G949" s="48" t="s">
        <v>2013</v>
      </c>
      <c r="H949" s="48" t="s">
        <v>122</v>
      </c>
      <c r="I949" s="48" t="s">
        <v>293</v>
      </c>
      <c r="J949" s="48" t="s">
        <v>546</v>
      </c>
      <c r="K949" s="48" t="s">
        <v>4</v>
      </c>
      <c r="L949" s="68"/>
      <c r="M949" s="48" t="s">
        <v>237</v>
      </c>
      <c r="N949" s="48"/>
      <c r="O949" s="48" t="s">
        <v>111</v>
      </c>
      <c r="P949" s="48" t="s">
        <v>111</v>
      </c>
      <c r="Q949" s="48" t="s">
        <v>111</v>
      </c>
      <c r="R949" s="48">
        <v>2</v>
      </c>
      <c r="S949" s="48">
        <v>1</v>
      </c>
      <c r="T949" s="48" t="s">
        <v>23</v>
      </c>
      <c r="U949" s="5">
        <v>50</v>
      </c>
      <c r="V949" s="5">
        <v>10</v>
      </c>
      <c r="W949" s="49">
        <v>45880</v>
      </c>
      <c r="X949" s="50">
        <v>45950</v>
      </c>
      <c r="Y949" s="50">
        <v>45964</v>
      </c>
      <c r="Z949" s="49">
        <v>45966</v>
      </c>
      <c r="AA949" s="51"/>
      <c r="AB949" s="51"/>
      <c r="AC949" s="51"/>
      <c r="AD949" s="51"/>
      <c r="AE949" s="49">
        <v>45601</v>
      </c>
      <c r="AF949" s="51"/>
      <c r="AG949" s="49" t="s">
        <v>112</v>
      </c>
      <c r="AH949" s="51"/>
      <c r="AI949" s="49">
        <v>45735</v>
      </c>
      <c r="AJ949" s="51"/>
      <c r="AK949" s="49" t="s">
        <v>112</v>
      </c>
      <c r="AL949" s="39"/>
      <c r="AM949" s="49">
        <v>45777</v>
      </c>
      <c r="AN949" s="51"/>
      <c r="AO949" s="49">
        <v>45784</v>
      </c>
      <c r="AP949" s="51"/>
      <c r="AQ949" s="49">
        <v>45806</v>
      </c>
      <c r="AR949" s="51"/>
      <c r="AS949" s="49">
        <v>45852</v>
      </c>
      <c r="AT949" s="51"/>
      <c r="AU949" s="49">
        <v>45866</v>
      </c>
      <c r="AV949" s="51"/>
      <c r="AW949" s="49">
        <v>45866</v>
      </c>
      <c r="AX949" s="51"/>
      <c r="AY949" s="49">
        <v>45873</v>
      </c>
      <c r="AZ949" s="51"/>
      <c r="BA949" s="20"/>
      <c r="BB949" s="20"/>
      <c r="BC949" s="28"/>
      <c r="BD949" s="5"/>
      <c r="BE949" s="5"/>
      <c r="BF949" s="5"/>
      <c r="BG949" s="33">
        <f>Table1[[#This Row],[OKTB Meeting
(Plan)]]</f>
        <v>45873</v>
      </c>
    </row>
    <row r="950" spans="1:59" customFormat="1" ht="14.95" hidden="1" customHeight="1" x14ac:dyDescent="0.25">
      <c r="A950" s="3">
        <v>938</v>
      </c>
      <c r="B950" s="58" t="s">
        <v>879</v>
      </c>
      <c r="C950" s="61" t="s">
        <v>122</v>
      </c>
      <c r="D950" s="37" t="str">
        <f t="shared" si="14"/>
        <v>∞</v>
      </c>
      <c r="E950" s="48" t="s">
        <v>2026</v>
      </c>
      <c r="F950" s="5" t="s">
        <v>2021</v>
      </c>
      <c r="G950" s="48" t="s">
        <v>2013</v>
      </c>
      <c r="H950" s="48" t="s">
        <v>122</v>
      </c>
      <c r="I950" s="48" t="s">
        <v>236</v>
      </c>
      <c r="J950" s="48" t="s">
        <v>546</v>
      </c>
      <c r="K950" s="48" t="s">
        <v>4</v>
      </c>
      <c r="L950" s="68"/>
      <c r="M950" s="48" t="s">
        <v>237</v>
      </c>
      <c r="N950" s="48"/>
      <c r="O950" s="48" t="s">
        <v>122</v>
      </c>
      <c r="P950" s="48" t="s">
        <v>111</v>
      </c>
      <c r="Q950" s="48" t="s">
        <v>111</v>
      </c>
      <c r="R950" s="5">
        <v>2</v>
      </c>
      <c r="S950" s="5">
        <v>1</v>
      </c>
      <c r="T950" s="48" t="s">
        <v>23</v>
      </c>
      <c r="U950" s="5">
        <v>50</v>
      </c>
      <c r="V950" s="5">
        <v>10</v>
      </c>
      <c r="W950" s="49">
        <v>46251</v>
      </c>
      <c r="X950" s="50">
        <v>46321</v>
      </c>
      <c r="Y950" s="50">
        <v>46335</v>
      </c>
      <c r="Z950" s="49">
        <v>46337</v>
      </c>
      <c r="AA950" s="51"/>
      <c r="AB950" s="51"/>
      <c r="AC950" s="51"/>
      <c r="AD950" s="51"/>
      <c r="AE950" s="49">
        <v>45973</v>
      </c>
      <c r="AF950" s="51"/>
      <c r="AG950" s="49">
        <v>45987</v>
      </c>
      <c r="AH950" s="51"/>
      <c r="AI950" s="49">
        <v>46107</v>
      </c>
      <c r="AJ950" s="51"/>
      <c r="AK950" s="49">
        <v>46142</v>
      </c>
      <c r="AL950" s="39"/>
      <c r="AM950" s="49">
        <v>46149</v>
      </c>
      <c r="AN950" s="51"/>
      <c r="AO950" s="49">
        <v>46156</v>
      </c>
      <c r="AP950" s="51"/>
      <c r="AQ950" s="49">
        <v>46178</v>
      </c>
      <c r="AR950" s="51"/>
      <c r="AS950" s="49">
        <v>46223</v>
      </c>
      <c r="AT950" s="51"/>
      <c r="AU950" s="49">
        <v>46237</v>
      </c>
      <c r="AV950" s="51"/>
      <c r="AW950" s="49">
        <v>46237</v>
      </c>
      <c r="AX950" s="51"/>
      <c r="AY950" s="49">
        <v>46244</v>
      </c>
      <c r="AZ950" s="51"/>
      <c r="BA950" s="20"/>
      <c r="BB950" s="20"/>
      <c r="BC950" s="28"/>
      <c r="BD950" s="5"/>
      <c r="BE950" s="5"/>
      <c r="BF950" s="5"/>
      <c r="BG950" s="33">
        <f>Table1[[#This Row],[OKTB Meeting
(Plan)]]</f>
        <v>46244</v>
      </c>
    </row>
    <row r="951" spans="1:59" customFormat="1" ht="14.95" hidden="1" customHeight="1" x14ac:dyDescent="0.25">
      <c r="A951" s="3">
        <v>939</v>
      </c>
      <c r="B951" s="58" t="s">
        <v>879</v>
      </c>
      <c r="C951" s="61" t="s">
        <v>122</v>
      </c>
      <c r="D951" s="37" t="str">
        <f t="shared" si="14"/>
        <v>∞</v>
      </c>
      <c r="E951" s="48" t="s">
        <v>2026</v>
      </c>
      <c r="F951" s="5" t="s">
        <v>2021</v>
      </c>
      <c r="G951" s="48" t="s">
        <v>2013</v>
      </c>
      <c r="H951" s="48" t="s">
        <v>122</v>
      </c>
      <c r="I951" s="48" t="s">
        <v>236</v>
      </c>
      <c r="J951" s="48" t="s">
        <v>546</v>
      </c>
      <c r="K951" s="48" t="s">
        <v>4</v>
      </c>
      <c r="L951" s="68"/>
      <c r="M951" s="48" t="s">
        <v>237</v>
      </c>
      <c r="N951" s="48"/>
      <c r="O951" s="48" t="s">
        <v>122</v>
      </c>
      <c r="P951" s="48" t="s">
        <v>111</v>
      </c>
      <c r="Q951" s="48" t="s">
        <v>111</v>
      </c>
      <c r="R951" s="48">
        <v>2</v>
      </c>
      <c r="S951" s="48">
        <v>1</v>
      </c>
      <c r="T951" s="48" t="s">
        <v>23</v>
      </c>
      <c r="U951" s="5">
        <v>50</v>
      </c>
      <c r="V951" s="5">
        <v>10</v>
      </c>
      <c r="W951" s="49">
        <v>46251</v>
      </c>
      <c r="X951" s="50">
        <v>46321</v>
      </c>
      <c r="Y951" s="50">
        <v>46335</v>
      </c>
      <c r="Z951" s="49">
        <v>46337</v>
      </c>
      <c r="AA951" s="51"/>
      <c r="AB951" s="51"/>
      <c r="AC951" s="51"/>
      <c r="AD951" s="51"/>
      <c r="AE951" s="49">
        <v>45973</v>
      </c>
      <c r="AF951" s="51"/>
      <c r="AG951" s="49">
        <v>45987</v>
      </c>
      <c r="AH951" s="51"/>
      <c r="AI951" s="49">
        <v>46107</v>
      </c>
      <c r="AJ951" s="51"/>
      <c r="AK951" s="49">
        <v>46142</v>
      </c>
      <c r="AL951" s="39"/>
      <c r="AM951" s="49">
        <v>46149</v>
      </c>
      <c r="AN951" s="51"/>
      <c r="AO951" s="49">
        <v>46156</v>
      </c>
      <c r="AP951" s="51"/>
      <c r="AQ951" s="49">
        <v>46178</v>
      </c>
      <c r="AR951" s="51"/>
      <c r="AS951" s="49">
        <v>46223</v>
      </c>
      <c r="AT951" s="51"/>
      <c r="AU951" s="49">
        <v>46237</v>
      </c>
      <c r="AV951" s="51"/>
      <c r="AW951" s="49">
        <v>46237</v>
      </c>
      <c r="AX951" s="51"/>
      <c r="AY951" s="49">
        <v>46244</v>
      </c>
      <c r="AZ951" s="51"/>
      <c r="BA951" s="20"/>
      <c r="BB951" s="20"/>
      <c r="BC951" s="28"/>
      <c r="BD951" s="5"/>
      <c r="BE951" s="5"/>
      <c r="BF951" s="5"/>
      <c r="BG951" s="33">
        <f>Table1[[#This Row],[OKTB Meeting
(Plan)]]</f>
        <v>46244</v>
      </c>
    </row>
    <row r="952" spans="1:59" customFormat="1" ht="14.95" hidden="1" customHeight="1" x14ac:dyDescent="0.25">
      <c r="A952" s="3">
        <v>940</v>
      </c>
      <c r="B952" s="58" t="s">
        <v>879</v>
      </c>
      <c r="C952" s="61" t="s">
        <v>122</v>
      </c>
      <c r="D952" s="37" t="str">
        <f t="shared" si="14"/>
        <v>∞</v>
      </c>
      <c r="E952" s="48" t="s">
        <v>2025</v>
      </c>
      <c r="F952" s="5" t="s">
        <v>2021</v>
      </c>
      <c r="G952" s="48" t="s">
        <v>2013</v>
      </c>
      <c r="H952" s="48" t="s">
        <v>122</v>
      </c>
      <c r="I952" s="48" t="s">
        <v>236</v>
      </c>
      <c r="J952" s="48" t="s">
        <v>546</v>
      </c>
      <c r="K952" s="48" t="s">
        <v>4</v>
      </c>
      <c r="L952" s="68"/>
      <c r="M952" s="48" t="s">
        <v>237</v>
      </c>
      <c r="N952" s="48"/>
      <c r="O952" s="48" t="s">
        <v>122</v>
      </c>
      <c r="P952" s="48" t="s">
        <v>111</v>
      </c>
      <c r="Q952" s="48" t="s">
        <v>111</v>
      </c>
      <c r="R952" s="48">
        <v>2</v>
      </c>
      <c r="S952" s="48">
        <v>1</v>
      </c>
      <c r="T952" s="48" t="s">
        <v>23</v>
      </c>
      <c r="U952" s="5">
        <v>50</v>
      </c>
      <c r="V952" s="5">
        <v>10</v>
      </c>
      <c r="W952" s="49">
        <v>46335</v>
      </c>
      <c r="X952" s="50">
        <v>46416</v>
      </c>
      <c r="Y952" s="50">
        <v>46430</v>
      </c>
      <c r="Z952" s="49">
        <v>46434</v>
      </c>
      <c r="AA952" s="51"/>
      <c r="AB952" s="51"/>
      <c r="AC952" s="51"/>
      <c r="AD952" s="51"/>
      <c r="AE952" s="49">
        <v>46071</v>
      </c>
      <c r="AF952" s="51"/>
      <c r="AG952" s="49">
        <v>46085</v>
      </c>
      <c r="AH952" s="51"/>
      <c r="AI952" s="49">
        <v>46191</v>
      </c>
      <c r="AJ952" s="51"/>
      <c r="AK952" s="49">
        <v>46227</v>
      </c>
      <c r="AL952" s="39"/>
      <c r="AM952" s="49">
        <v>46234</v>
      </c>
      <c r="AN952" s="51"/>
      <c r="AO952" s="49">
        <v>46241</v>
      </c>
      <c r="AP952" s="51"/>
      <c r="AQ952" s="49">
        <v>46262</v>
      </c>
      <c r="AR952" s="51"/>
      <c r="AS952" s="49">
        <v>46307</v>
      </c>
      <c r="AT952" s="51"/>
      <c r="AU952" s="49">
        <v>46321</v>
      </c>
      <c r="AV952" s="51"/>
      <c r="AW952" s="49">
        <v>46321</v>
      </c>
      <c r="AX952" s="51"/>
      <c r="AY952" s="49">
        <v>46328</v>
      </c>
      <c r="AZ952" s="51"/>
      <c r="BA952" s="20"/>
      <c r="BB952" s="20"/>
      <c r="BC952" s="28"/>
      <c r="BD952" s="5"/>
      <c r="BE952" s="5"/>
      <c r="BF952" s="5"/>
      <c r="BG952" s="33">
        <f>Table1[[#This Row],[OKTB Meeting
(Plan)]]</f>
        <v>46328</v>
      </c>
    </row>
    <row r="953" spans="1:59" customFormat="1" ht="14.95" hidden="1" customHeight="1" x14ac:dyDescent="0.25">
      <c r="A953" s="3">
        <v>941</v>
      </c>
      <c r="B953" s="58" t="s">
        <v>879</v>
      </c>
      <c r="C953" s="61" t="s">
        <v>122</v>
      </c>
      <c r="D953" s="37" t="str">
        <f t="shared" si="14"/>
        <v>∞</v>
      </c>
      <c r="E953" s="48" t="s">
        <v>2025</v>
      </c>
      <c r="F953" s="5" t="s">
        <v>2021</v>
      </c>
      <c r="G953" s="48" t="s">
        <v>2013</v>
      </c>
      <c r="H953" s="48" t="s">
        <v>122</v>
      </c>
      <c r="I953" s="48" t="s">
        <v>236</v>
      </c>
      <c r="J953" s="48" t="s">
        <v>546</v>
      </c>
      <c r="K953" s="48" t="s">
        <v>4</v>
      </c>
      <c r="L953" s="68"/>
      <c r="M953" s="48" t="s">
        <v>237</v>
      </c>
      <c r="N953" s="48"/>
      <c r="O953" s="48" t="s">
        <v>122</v>
      </c>
      <c r="P953" s="48" t="s">
        <v>111</v>
      </c>
      <c r="Q953" s="48" t="s">
        <v>111</v>
      </c>
      <c r="R953" s="5">
        <v>2</v>
      </c>
      <c r="S953" s="5">
        <v>1</v>
      </c>
      <c r="T953" s="48" t="s">
        <v>23</v>
      </c>
      <c r="U953" s="5">
        <v>50</v>
      </c>
      <c r="V953" s="5">
        <v>10</v>
      </c>
      <c r="W953" s="49">
        <v>46335</v>
      </c>
      <c r="X953" s="50">
        <v>46416</v>
      </c>
      <c r="Y953" s="50">
        <v>46430</v>
      </c>
      <c r="Z953" s="49">
        <v>46434</v>
      </c>
      <c r="AA953" s="51"/>
      <c r="AB953" s="51"/>
      <c r="AC953" s="51"/>
      <c r="AD953" s="51"/>
      <c r="AE953" s="49">
        <v>46071</v>
      </c>
      <c r="AF953" s="51"/>
      <c r="AG953" s="49">
        <v>46085</v>
      </c>
      <c r="AH953" s="51"/>
      <c r="AI953" s="49">
        <v>46191</v>
      </c>
      <c r="AJ953" s="51"/>
      <c r="AK953" s="49">
        <v>46227</v>
      </c>
      <c r="AL953" s="39"/>
      <c r="AM953" s="49">
        <v>46234</v>
      </c>
      <c r="AN953" s="51"/>
      <c r="AO953" s="49">
        <v>46241</v>
      </c>
      <c r="AP953" s="51"/>
      <c r="AQ953" s="49">
        <v>46262</v>
      </c>
      <c r="AR953" s="51"/>
      <c r="AS953" s="49">
        <v>46307</v>
      </c>
      <c r="AT953" s="51"/>
      <c r="AU953" s="49">
        <v>46321</v>
      </c>
      <c r="AV953" s="51"/>
      <c r="AW953" s="49">
        <v>46321</v>
      </c>
      <c r="AX953" s="51"/>
      <c r="AY953" s="49">
        <v>46328</v>
      </c>
      <c r="AZ953" s="51"/>
      <c r="BA953" s="20"/>
      <c r="BB953" s="20"/>
      <c r="BC953" s="28"/>
      <c r="BD953" s="5"/>
      <c r="BE953" s="5"/>
      <c r="BF953" s="5"/>
      <c r="BG953" s="33">
        <f>Table1[[#This Row],[OKTB Meeting
(Plan)]]</f>
        <v>46328</v>
      </c>
    </row>
    <row r="954" spans="1:59" customFormat="1" ht="14.95" hidden="1" customHeight="1" x14ac:dyDescent="0.25">
      <c r="A954" s="3">
        <v>942</v>
      </c>
      <c r="B954" s="58" t="s">
        <v>879</v>
      </c>
      <c r="C954" s="61" t="s">
        <v>122</v>
      </c>
      <c r="D954" s="37" t="str">
        <f t="shared" si="14"/>
        <v>∞</v>
      </c>
      <c r="E954" s="48" t="s">
        <v>2027</v>
      </c>
      <c r="F954" s="5" t="s">
        <v>2021</v>
      </c>
      <c r="G954" s="48" t="s">
        <v>2013</v>
      </c>
      <c r="H954" s="48" t="s">
        <v>122</v>
      </c>
      <c r="I954" s="48" t="s">
        <v>236</v>
      </c>
      <c r="J954" s="48" t="s">
        <v>546</v>
      </c>
      <c r="K954" s="48" t="s">
        <v>4</v>
      </c>
      <c r="L954" s="68"/>
      <c r="M954" s="48" t="s">
        <v>237</v>
      </c>
      <c r="N954" s="48"/>
      <c r="O954" s="48" t="s">
        <v>122</v>
      </c>
      <c r="P954" s="48" t="s">
        <v>111</v>
      </c>
      <c r="Q954" s="48" t="s">
        <v>111</v>
      </c>
      <c r="R954" s="5">
        <v>2</v>
      </c>
      <c r="S954" s="5">
        <v>1</v>
      </c>
      <c r="T954" s="48" t="s">
        <v>23</v>
      </c>
      <c r="U954" s="5">
        <v>50</v>
      </c>
      <c r="V954" s="5">
        <v>10</v>
      </c>
      <c r="W954" s="49">
        <v>46349</v>
      </c>
      <c r="X954" s="50">
        <v>46430</v>
      </c>
      <c r="Y954" s="50">
        <v>46444</v>
      </c>
      <c r="Z954" s="49">
        <v>46448</v>
      </c>
      <c r="AA954" s="51"/>
      <c r="AB954" s="51"/>
      <c r="AC954" s="51"/>
      <c r="AD954" s="51"/>
      <c r="AE954" s="49">
        <v>46085</v>
      </c>
      <c r="AF954" s="51"/>
      <c r="AG954" s="49">
        <v>46099</v>
      </c>
      <c r="AH954" s="51"/>
      <c r="AI954" s="49">
        <v>46206</v>
      </c>
      <c r="AJ954" s="51"/>
      <c r="AK954" s="49">
        <v>46241</v>
      </c>
      <c r="AL954" s="39"/>
      <c r="AM954" s="49">
        <v>46248</v>
      </c>
      <c r="AN954" s="51"/>
      <c r="AO954" s="49">
        <v>46255</v>
      </c>
      <c r="AP954" s="51"/>
      <c r="AQ954" s="49">
        <v>46279</v>
      </c>
      <c r="AR954" s="51"/>
      <c r="AS954" s="49">
        <v>46321</v>
      </c>
      <c r="AT954" s="51"/>
      <c r="AU954" s="49">
        <v>46335</v>
      </c>
      <c r="AV954" s="51"/>
      <c r="AW954" s="49">
        <v>46335</v>
      </c>
      <c r="AX954" s="51"/>
      <c r="AY954" s="49">
        <v>46342</v>
      </c>
      <c r="AZ954" s="51"/>
      <c r="BA954" s="20"/>
      <c r="BB954" s="20"/>
      <c r="BC954" s="28"/>
      <c r="BD954" s="5"/>
      <c r="BE954" s="5"/>
      <c r="BF954" s="5"/>
      <c r="BG954" s="33">
        <f>Table1[[#This Row],[OKTB Meeting
(Plan)]]</f>
        <v>46342</v>
      </c>
    </row>
    <row r="955" spans="1:59" customFormat="1" ht="14.95" hidden="1" customHeight="1" x14ac:dyDescent="0.25">
      <c r="A955" s="3">
        <v>943</v>
      </c>
      <c r="B955" s="58" t="s">
        <v>879</v>
      </c>
      <c r="C955" s="61" t="s">
        <v>122</v>
      </c>
      <c r="D955" s="37" t="str">
        <f t="shared" si="14"/>
        <v>∞</v>
      </c>
      <c r="E955" s="48" t="s">
        <v>2027</v>
      </c>
      <c r="F955" s="5" t="s">
        <v>2021</v>
      </c>
      <c r="G955" s="48" t="s">
        <v>2013</v>
      </c>
      <c r="H955" s="48" t="s">
        <v>122</v>
      </c>
      <c r="I955" s="48" t="s">
        <v>236</v>
      </c>
      <c r="J955" s="48" t="s">
        <v>546</v>
      </c>
      <c r="K955" s="48" t="s">
        <v>4</v>
      </c>
      <c r="L955" s="68"/>
      <c r="M955" s="48" t="s">
        <v>237</v>
      </c>
      <c r="N955" s="48"/>
      <c r="O955" s="48" t="s">
        <v>122</v>
      </c>
      <c r="P955" s="48" t="s">
        <v>111</v>
      </c>
      <c r="Q955" s="48" t="s">
        <v>111</v>
      </c>
      <c r="R955" s="5">
        <v>2</v>
      </c>
      <c r="S955" s="48">
        <v>1</v>
      </c>
      <c r="T955" s="48" t="s">
        <v>23</v>
      </c>
      <c r="U955" s="5">
        <v>50</v>
      </c>
      <c r="V955" s="5">
        <v>10</v>
      </c>
      <c r="W955" s="49">
        <v>46349</v>
      </c>
      <c r="X955" s="50">
        <v>46430</v>
      </c>
      <c r="Y955" s="50">
        <v>46444</v>
      </c>
      <c r="Z955" s="49">
        <v>46448</v>
      </c>
      <c r="AA955" s="51"/>
      <c r="AB955" s="51"/>
      <c r="AC955" s="51"/>
      <c r="AD955" s="51"/>
      <c r="AE955" s="49">
        <v>46085</v>
      </c>
      <c r="AF955" s="51"/>
      <c r="AG955" s="49">
        <v>46099</v>
      </c>
      <c r="AH955" s="51"/>
      <c r="AI955" s="49">
        <v>46206</v>
      </c>
      <c r="AJ955" s="51"/>
      <c r="AK955" s="49">
        <v>46241</v>
      </c>
      <c r="AL955" s="39" t="s">
        <v>112</v>
      </c>
      <c r="AM955" s="49">
        <v>46248</v>
      </c>
      <c r="AN955" s="51"/>
      <c r="AO955" s="49">
        <v>46255</v>
      </c>
      <c r="AP955" s="51"/>
      <c r="AQ955" s="49">
        <v>46279</v>
      </c>
      <c r="AR955" s="51"/>
      <c r="AS955" s="49">
        <v>46321</v>
      </c>
      <c r="AT955" s="51"/>
      <c r="AU955" s="49">
        <v>46335</v>
      </c>
      <c r="AV955" s="51"/>
      <c r="AW955" s="49">
        <v>46335</v>
      </c>
      <c r="AX955" s="51"/>
      <c r="AY955" s="49">
        <v>46342</v>
      </c>
      <c r="AZ955" s="51"/>
      <c r="BA955" s="20"/>
      <c r="BB955" s="20"/>
      <c r="BC955" s="28"/>
      <c r="BD955" s="5"/>
      <c r="BE955" s="5"/>
      <c r="BF955" s="5"/>
      <c r="BG955" s="33">
        <f>Table1[[#This Row],[OKTB Meeting
(Plan)]]</f>
        <v>46342</v>
      </c>
    </row>
    <row r="956" spans="1:59" customFormat="1" ht="14.95" hidden="1" customHeight="1" x14ac:dyDescent="0.25">
      <c r="A956" s="3">
        <v>944</v>
      </c>
      <c r="B956" s="58" t="s">
        <v>879</v>
      </c>
      <c r="C956" s="61" t="s">
        <v>122</v>
      </c>
      <c r="D956" s="37" t="str">
        <f t="shared" si="14"/>
        <v>∞</v>
      </c>
      <c r="E956" s="48" t="s">
        <v>2027</v>
      </c>
      <c r="F956" s="5" t="s">
        <v>2021</v>
      </c>
      <c r="G956" s="48" t="s">
        <v>2013</v>
      </c>
      <c r="H956" s="48" t="s">
        <v>122</v>
      </c>
      <c r="I956" s="48" t="s">
        <v>236</v>
      </c>
      <c r="J956" s="48" t="s">
        <v>546</v>
      </c>
      <c r="K956" s="48" t="s">
        <v>4</v>
      </c>
      <c r="L956" s="68"/>
      <c r="M956" s="48" t="s">
        <v>237</v>
      </c>
      <c r="N956" s="48"/>
      <c r="O956" s="48" t="s">
        <v>122</v>
      </c>
      <c r="P956" s="48" t="s">
        <v>111</v>
      </c>
      <c r="Q956" s="48" t="s">
        <v>111</v>
      </c>
      <c r="R956" s="5">
        <v>2</v>
      </c>
      <c r="S956" s="5">
        <v>1</v>
      </c>
      <c r="T956" s="48" t="s">
        <v>23</v>
      </c>
      <c r="U956" s="5">
        <v>50</v>
      </c>
      <c r="V956" s="5">
        <v>10</v>
      </c>
      <c r="W956" s="49">
        <v>46349</v>
      </c>
      <c r="X956" s="50">
        <v>46430</v>
      </c>
      <c r="Y956" s="50">
        <v>46444</v>
      </c>
      <c r="Z956" s="49">
        <v>46448</v>
      </c>
      <c r="AA956" s="51"/>
      <c r="AB956" s="51"/>
      <c r="AC956" s="51"/>
      <c r="AD956" s="51"/>
      <c r="AE956" s="49">
        <v>46085</v>
      </c>
      <c r="AF956" s="51"/>
      <c r="AG956" s="49">
        <v>46099</v>
      </c>
      <c r="AH956" s="51"/>
      <c r="AI956" s="49">
        <v>46206</v>
      </c>
      <c r="AJ956" s="51"/>
      <c r="AK956" s="49">
        <v>46241</v>
      </c>
      <c r="AL956" s="39"/>
      <c r="AM956" s="49">
        <v>46248</v>
      </c>
      <c r="AN956" s="51"/>
      <c r="AO956" s="49">
        <v>46255</v>
      </c>
      <c r="AP956" s="51"/>
      <c r="AQ956" s="49">
        <v>46279</v>
      </c>
      <c r="AR956" s="51"/>
      <c r="AS956" s="49">
        <v>46321</v>
      </c>
      <c r="AT956" s="51"/>
      <c r="AU956" s="49">
        <v>46335</v>
      </c>
      <c r="AV956" s="51"/>
      <c r="AW956" s="49">
        <v>46335</v>
      </c>
      <c r="AX956" s="51"/>
      <c r="AY956" s="49">
        <v>46342</v>
      </c>
      <c r="AZ956" s="51"/>
      <c r="BA956" s="20"/>
      <c r="BB956" s="20"/>
      <c r="BC956" s="28"/>
      <c r="BD956" s="5"/>
      <c r="BE956" s="5"/>
      <c r="BF956" s="5"/>
      <c r="BG956" s="33">
        <f>Table1[[#This Row],[OKTB Meeting
(Plan)]]</f>
        <v>46342</v>
      </c>
    </row>
    <row r="957" spans="1:59" customFormat="1" ht="14.95" hidden="1" customHeight="1" x14ac:dyDescent="0.25">
      <c r="A957" s="3">
        <v>945</v>
      </c>
      <c r="B957" s="58" t="s">
        <v>879</v>
      </c>
      <c r="C957" s="61" t="s">
        <v>122</v>
      </c>
      <c r="D957" s="37" t="str">
        <f t="shared" si="14"/>
        <v>∞</v>
      </c>
      <c r="E957" s="48" t="s">
        <v>2028</v>
      </c>
      <c r="F957" s="5" t="s">
        <v>2021</v>
      </c>
      <c r="G957" s="48" t="s">
        <v>2013</v>
      </c>
      <c r="H957" s="48" t="s">
        <v>122</v>
      </c>
      <c r="I957" s="48" t="s">
        <v>236</v>
      </c>
      <c r="J957" s="48" t="s">
        <v>546</v>
      </c>
      <c r="K957" s="48" t="s">
        <v>4</v>
      </c>
      <c r="L957" s="68"/>
      <c r="M957" s="48" t="s">
        <v>237</v>
      </c>
      <c r="N957" s="48"/>
      <c r="O957" s="48" t="s">
        <v>122</v>
      </c>
      <c r="P957" s="48" t="s">
        <v>111</v>
      </c>
      <c r="Q957" s="48" t="s">
        <v>111</v>
      </c>
      <c r="R957" s="5">
        <v>2</v>
      </c>
      <c r="S957" s="48">
        <v>1</v>
      </c>
      <c r="T957" s="48" t="s">
        <v>23</v>
      </c>
      <c r="U957" s="5">
        <v>50</v>
      </c>
      <c r="V957" s="5">
        <v>10</v>
      </c>
      <c r="W957" s="49">
        <v>46349</v>
      </c>
      <c r="X957" s="50">
        <v>46430</v>
      </c>
      <c r="Y957" s="50">
        <v>46444</v>
      </c>
      <c r="Z957" s="49">
        <v>46448</v>
      </c>
      <c r="AA957" s="51"/>
      <c r="AB957" s="51"/>
      <c r="AC957" s="51"/>
      <c r="AD957" s="51"/>
      <c r="AE957" s="49">
        <v>46085</v>
      </c>
      <c r="AF957" s="51"/>
      <c r="AG957" s="49">
        <v>46099</v>
      </c>
      <c r="AH957" s="51"/>
      <c r="AI957" s="49">
        <v>46206</v>
      </c>
      <c r="AJ957" s="51"/>
      <c r="AK957" s="49">
        <v>46241</v>
      </c>
      <c r="AL957" s="39"/>
      <c r="AM957" s="49">
        <v>46248</v>
      </c>
      <c r="AN957" s="51"/>
      <c r="AO957" s="49">
        <v>46255</v>
      </c>
      <c r="AP957" s="51"/>
      <c r="AQ957" s="49">
        <v>46279</v>
      </c>
      <c r="AR957" s="51"/>
      <c r="AS957" s="49">
        <v>46321</v>
      </c>
      <c r="AT957" s="51"/>
      <c r="AU957" s="49">
        <v>46335</v>
      </c>
      <c r="AV957" s="51"/>
      <c r="AW957" s="49">
        <v>46335</v>
      </c>
      <c r="AX957" s="51"/>
      <c r="AY957" s="49">
        <v>46342</v>
      </c>
      <c r="AZ957" s="51"/>
      <c r="BA957" s="20"/>
      <c r="BB957" s="20"/>
      <c r="BC957" s="28"/>
      <c r="BD957" s="5"/>
      <c r="BE957" s="5"/>
      <c r="BF957" s="5"/>
      <c r="BG957" s="33">
        <f>Table1[[#This Row],[OKTB Meeting
(Plan)]]</f>
        <v>46342</v>
      </c>
    </row>
    <row r="958" spans="1:59" customFormat="1" ht="14.95" hidden="1" customHeight="1" x14ac:dyDescent="0.25">
      <c r="A958" s="3">
        <v>946</v>
      </c>
      <c r="B958" s="58" t="s">
        <v>782</v>
      </c>
      <c r="C958" s="61" t="s">
        <v>122</v>
      </c>
      <c r="D958" s="37" t="str">
        <f t="shared" si="14"/>
        <v>∞</v>
      </c>
      <c r="E958" s="87" t="s">
        <v>1288</v>
      </c>
      <c r="F958" s="65" t="s">
        <v>1287</v>
      </c>
      <c r="G958" s="48"/>
      <c r="H958" s="48" t="s">
        <v>2069</v>
      </c>
      <c r="I958" s="48" t="s">
        <v>236</v>
      </c>
      <c r="J958" s="48" t="s">
        <v>546</v>
      </c>
      <c r="K958" s="48" t="s">
        <v>4</v>
      </c>
      <c r="L958" s="68"/>
      <c r="M958" s="48"/>
      <c r="N958" s="48" t="s">
        <v>122</v>
      </c>
      <c r="O958" s="48"/>
      <c r="P958" s="48"/>
      <c r="Q958" s="48" t="s">
        <v>122</v>
      </c>
      <c r="R958" s="5">
        <v>1</v>
      </c>
      <c r="S958" s="48">
        <v>1</v>
      </c>
      <c r="T958" s="48" t="s">
        <v>23</v>
      </c>
      <c r="U958" s="5">
        <v>10</v>
      </c>
      <c r="V958" s="5">
        <v>10</v>
      </c>
      <c r="W958" s="33">
        <v>46167</v>
      </c>
      <c r="X958" s="50">
        <v>46178</v>
      </c>
      <c r="Y958" s="50">
        <v>46195</v>
      </c>
      <c r="Z958" s="49">
        <v>46197</v>
      </c>
      <c r="AA958" s="51"/>
      <c r="AB958" s="51"/>
      <c r="AC958" s="51"/>
      <c r="AD958" s="51"/>
      <c r="AE958" s="49">
        <v>45890</v>
      </c>
      <c r="AF958" s="51"/>
      <c r="AG958" s="49">
        <v>45905</v>
      </c>
      <c r="AH958" s="51"/>
      <c r="AI958" s="49">
        <v>46024</v>
      </c>
      <c r="AJ958" s="51"/>
      <c r="AK958" s="49">
        <v>46062</v>
      </c>
      <c r="AL958" s="39"/>
      <c r="AM958" s="49">
        <v>46069</v>
      </c>
      <c r="AN958" s="51"/>
      <c r="AO958" s="49">
        <v>46076</v>
      </c>
      <c r="AP958" s="51"/>
      <c r="AQ958" s="49">
        <v>46097</v>
      </c>
      <c r="AR958" s="51"/>
      <c r="AS958" s="49">
        <v>46139</v>
      </c>
      <c r="AT958" s="51"/>
      <c r="AU958" s="49">
        <v>46153</v>
      </c>
      <c r="AV958" s="51"/>
      <c r="AW958" s="49">
        <v>46153</v>
      </c>
      <c r="AX958" s="51"/>
      <c r="AY958" s="49">
        <v>46160</v>
      </c>
      <c r="AZ958" s="51"/>
      <c r="BA958" s="20"/>
      <c r="BB958" s="20"/>
      <c r="BC958" s="28" t="s">
        <v>1308</v>
      </c>
      <c r="BD958" s="5" t="s">
        <v>453</v>
      </c>
      <c r="BE958" s="5"/>
      <c r="BF958" s="5"/>
      <c r="BG958" s="33">
        <f>Table1[[#This Row],[OKTB Meeting
(Plan)]]</f>
        <v>46160</v>
      </c>
    </row>
    <row r="959" spans="1:59" customFormat="1" ht="14.95" hidden="1" customHeight="1" x14ac:dyDescent="0.25">
      <c r="A959" s="3">
        <v>947</v>
      </c>
      <c r="B959" s="58" t="s">
        <v>782</v>
      </c>
      <c r="C959" s="61" t="s">
        <v>122</v>
      </c>
      <c r="D959" s="37" t="str">
        <f t="shared" si="14"/>
        <v>∞</v>
      </c>
      <c r="E959" s="87" t="s">
        <v>1374</v>
      </c>
      <c r="F959" s="65" t="s">
        <v>2075</v>
      </c>
      <c r="G959" s="48"/>
      <c r="H959" s="48" t="s">
        <v>2071</v>
      </c>
      <c r="I959" s="48" t="s">
        <v>236</v>
      </c>
      <c r="J959" s="48" t="s">
        <v>546</v>
      </c>
      <c r="K959" s="48" t="s">
        <v>4</v>
      </c>
      <c r="L959" s="68"/>
      <c r="M959" s="48"/>
      <c r="N959" s="48" t="s">
        <v>122</v>
      </c>
      <c r="O959" s="48"/>
      <c r="P959" s="48"/>
      <c r="Q959" s="48" t="s">
        <v>122</v>
      </c>
      <c r="R959" s="5">
        <v>1</v>
      </c>
      <c r="S959" s="5">
        <v>1</v>
      </c>
      <c r="T959" s="48" t="s">
        <v>23</v>
      </c>
      <c r="U959" s="5">
        <v>10</v>
      </c>
      <c r="V959" s="5">
        <v>10</v>
      </c>
      <c r="W959" s="33">
        <v>46556</v>
      </c>
      <c r="X959" s="50">
        <v>46569</v>
      </c>
      <c r="Y959" s="50">
        <v>46584</v>
      </c>
      <c r="Z959" s="49">
        <v>46588</v>
      </c>
      <c r="AA959" s="51"/>
      <c r="AB959" s="51"/>
      <c r="AC959" s="51"/>
      <c r="AD959" s="51"/>
      <c r="AE959" s="49">
        <v>46282</v>
      </c>
      <c r="AF959" s="51"/>
      <c r="AG959" s="49">
        <v>46296</v>
      </c>
      <c r="AH959" s="51"/>
      <c r="AI959" s="49">
        <v>46415</v>
      </c>
      <c r="AJ959" s="51"/>
      <c r="AK959" s="49">
        <v>46450</v>
      </c>
      <c r="AL959" s="39"/>
      <c r="AM959" s="49">
        <v>46457</v>
      </c>
      <c r="AN959" s="51"/>
      <c r="AO959" s="49">
        <v>46464</v>
      </c>
      <c r="AP959" s="51"/>
      <c r="AQ959" s="49">
        <v>46485</v>
      </c>
      <c r="AR959" s="51"/>
      <c r="AS959" s="49">
        <v>46527</v>
      </c>
      <c r="AT959" s="51"/>
      <c r="AU959" s="49">
        <v>46542</v>
      </c>
      <c r="AV959" s="51"/>
      <c r="AW959" s="49">
        <v>46542</v>
      </c>
      <c r="AX959" s="51"/>
      <c r="AY959" s="49">
        <v>46549</v>
      </c>
      <c r="AZ959" s="51"/>
      <c r="BA959" s="20"/>
      <c r="BB959" s="20"/>
      <c r="BC959" s="28"/>
      <c r="BD959" s="5"/>
      <c r="BE959" s="5"/>
      <c r="BF959" s="5"/>
      <c r="BG959" s="33">
        <f>Table1[[#This Row],[OKTB Meeting
(Plan)]]</f>
        <v>46549</v>
      </c>
    </row>
    <row r="960" spans="1:59" customFormat="1" ht="14.95" hidden="1" customHeight="1" x14ac:dyDescent="0.25">
      <c r="A960" s="3">
        <v>948</v>
      </c>
      <c r="B960" s="58" t="s">
        <v>782</v>
      </c>
      <c r="C960" s="61" t="s">
        <v>122</v>
      </c>
      <c r="D960" s="37" t="str">
        <f t="shared" si="14"/>
        <v>∞</v>
      </c>
      <c r="E960" s="87" t="s">
        <v>1288</v>
      </c>
      <c r="F960" s="65" t="s">
        <v>1284</v>
      </c>
      <c r="G960" s="48"/>
      <c r="H960" s="48" t="s">
        <v>2070</v>
      </c>
      <c r="I960" s="48" t="s">
        <v>236</v>
      </c>
      <c r="J960" s="48" t="s">
        <v>546</v>
      </c>
      <c r="K960" s="48" t="s">
        <v>4</v>
      </c>
      <c r="L960" s="68"/>
      <c r="M960" s="48"/>
      <c r="N960" s="48" t="s">
        <v>122</v>
      </c>
      <c r="O960" s="48"/>
      <c r="P960" s="48"/>
      <c r="Q960" s="48" t="s">
        <v>122</v>
      </c>
      <c r="R960" s="5">
        <v>1</v>
      </c>
      <c r="S960" s="5">
        <v>1</v>
      </c>
      <c r="T960" s="48" t="s">
        <v>23</v>
      </c>
      <c r="U960" s="5">
        <v>10</v>
      </c>
      <c r="V960" s="5">
        <v>10</v>
      </c>
      <c r="W960" s="49">
        <v>46167</v>
      </c>
      <c r="X960" s="50">
        <v>46178</v>
      </c>
      <c r="Y960" s="50">
        <v>46195</v>
      </c>
      <c r="Z960" s="49">
        <v>46197</v>
      </c>
      <c r="AA960" s="51"/>
      <c r="AB960" s="51"/>
      <c r="AC960" s="51"/>
      <c r="AD960" s="51"/>
      <c r="AE960" s="49">
        <v>45890</v>
      </c>
      <c r="AF960" s="51"/>
      <c r="AG960" s="49">
        <v>45905</v>
      </c>
      <c r="AH960" s="51"/>
      <c r="AI960" s="49">
        <v>46024</v>
      </c>
      <c r="AJ960" s="51"/>
      <c r="AK960" s="49">
        <v>46062</v>
      </c>
      <c r="AL960" s="39"/>
      <c r="AM960" s="49">
        <v>46069</v>
      </c>
      <c r="AN960" s="51"/>
      <c r="AO960" s="49">
        <v>46076</v>
      </c>
      <c r="AP960" s="51"/>
      <c r="AQ960" s="49">
        <v>46097</v>
      </c>
      <c r="AR960" s="51"/>
      <c r="AS960" s="49">
        <v>46139</v>
      </c>
      <c r="AT960" s="51"/>
      <c r="AU960" s="49">
        <v>46153</v>
      </c>
      <c r="AV960" s="51"/>
      <c r="AW960" s="49">
        <v>46153</v>
      </c>
      <c r="AX960" s="51"/>
      <c r="AY960" s="49">
        <v>46160</v>
      </c>
      <c r="AZ960" s="51"/>
      <c r="BA960" s="20"/>
      <c r="BB960" s="20"/>
      <c r="BC960" s="28" t="s">
        <v>1308</v>
      </c>
      <c r="BD960" s="5" t="s">
        <v>453</v>
      </c>
      <c r="BE960" s="5"/>
      <c r="BF960" s="5"/>
      <c r="BG960" s="33">
        <f>Table1[[#This Row],[OKTB Meeting
(Plan)]]</f>
        <v>46160</v>
      </c>
    </row>
    <row r="961" spans="1:59" customFormat="1" ht="14.95" hidden="1" customHeight="1" x14ac:dyDescent="0.25">
      <c r="A961" s="3">
        <v>949</v>
      </c>
      <c r="B961" s="58" t="s">
        <v>782</v>
      </c>
      <c r="C961" s="61" t="s">
        <v>122</v>
      </c>
      <c r="D961" s="37" t="str">
        <f t="shared" si="14"/>
        <v>∞</v>
      </c>
      <c r="E961" s="87" t="s">
        <v>1374</v>
      </c>
      <c r="F961" s="65" t="s">
        <v>2075</v>
      </c>
      <c r="G961" s="48"/>
      <c r="H961" s="48" t="s">
        <v>2072</v>
      </c>
      <c r="I961" s="48" t="s">
        <v>236</v>
      </c>
      <c r="J961" s="48" t="s">
        <v>546</v>
      </c>
      <c r="K961" s="48" t="s">
        <v>4</v>
      </c>
      <c r="L961" s="68"/>
      <c r="M961" s="48"/>
      <c r="N961" s="48" t="s">
        <v>122</v>
      </c>
      <c r="O961" s="48"/>
      <c r="P961" s="48"/>
      <c r="Q961" s="48" t="s">
        <v>122</v>
      </c>
      <c r="R961" s="5">
        <v>1</v>
      </c>
      <c r="S961" s="5">
        <v>1</v>
      </c>
      <c r="T961" s="48" t="s">
        <v>23</v>
      </c>
      <c r="U961" s="5">
        <v>10</v>
      </c>
      <c r="V961" s="5">
        <v>10</v>
      </c>
      <c r="W961" s="49">
        <v>46556</v>
      </c>
      <c r="X961" s="50">
        <v>46569</v>
      </c>
      <c r="Y961" s="50">
        <v>46584</v>
      </c>
      <c r="Z961" s="49">
        <v>46588</v>
      </c>
      <c r="AA961" s="51"/>
      <c r="AB961" s="51"/>
      <c r="AC961" s="51"/>
      <c r="AD961" s="51"/>
      <c r="AE961" s="49">
        <v>46282</v>
      </c>
      <c r="AF961" s="51"/>
      <c r="AG961" s="49">
        <v>46296</v>
      </c>
      <c r="AH961" s="51"/>
      <c r="AI961" s="49">
        <v>46415</v>
      </c>
      <c r="AJ961" s="51"/>
      <c r="AK961" s="49">
        <v>46450</v>
      </c>
      <c r="AL961" s="39"/>
      <c r="AM961" s="49">
        <v>46457</v>
      </c>
      <c r="AN961" s="51"/>
      <c r="AO961" s="49">
        <v>46464</v>
      </c>
      <c r="AP961" s="51"/>
      <c r="AQ961" s="49">
        <v>46485</v>
      </c>
      <c r="AR961" s="51"/>
      <c r="AS961" s="49">
        <v>46527</v>
      </c>
      <c r="AT961" s="51"/>
      <c r="AU961" s="49">
        <v>46542</v>
      </c>
      <c r="AV961" s="51"/>
      <c r="AW961" s="49">
        <v>46542</v>
      </c>
      <c r="AX961" s="51"/>
      <c r="AY961" s="49">
        <v>46549</v>
      </c>
      <c r="AZ961" s="51"/>
      <c r="BA961" s="20"/>
      <c r="BB961" s="20"/>
      <c r="BC961" s="28"/>
      <c r="BD961" s="5"/>
      <c r="BE961" s="5"/>
      <c r="BF961" s="5"/>
      <c r="BG961" s="33">
        <f>Table1[[#This Row],[OKTB Meeting
(Plan)]]</f>
        <v>46549</v>
      </c>
    </row>
    <row r="962" spans="1:59" customFormat="1" ht="14.95" hidden="1" customHeight="1" x14ac:dyDescent="0.25">
      <c r="A962" s="3">
        <v>950</v>
      </c>
      <c r="B962" s="58" t="s">
        <v>782</v>
      </c>
      <c r="C962" s="61" t="s">
        <v>122</v>
      </c>
      <c r="D962" s="37" t="str">
        <f t="shared" si="14"/>
        <v>∞</v>
      </c>
      <c r="E962" s="87" t="s">
        <v>1374</v>
      </c>
      <c r="F962" s="65" t="s">
        <v>2075</v>
      </c>
      <c r="G962" s="48"/>
      <c r="H962" s="48" t="s">
        <v>2073</v>
      </c>
      <c r="I962" s="48" t="s">
        <v>236</v>
      </c>
      <c r="J962" s="48" t="s">
        <v>546</v>
      </c>
      <c r="K962" s="48" t="s">
        <v>4</v>
      </c>
      <c r="L962" s="68"/>
      <c r="M962" s="48"/>
      <c r="N962" s="48" t="s">
        <v>122</v>
      </c>
      <c r="O962" s="48"/>
      <c r="P962" s="48"/>
      <c r="Q962" s="48" t="s">
        <v>122</v>
      </c>
      <c r="R962" s="5">
        <v>1</v>
      </c>
      <c r="S962" s="5">
        <v>1</v>
      </c>
      <c r="T962" s="48" t="s">
        <v>23</v>
      </c>
      <c r="U962" s="5">
        <v>10</v>
      </c>
      <c r="V962" s="5">
        <v>10</v>
      </c>
      <c r="W962" s="49">
        <v>46556</v>
      </c>
      <c r="X962" s="50">
        <v>46569</v>
      </c>
      <c r="Y962" s="50">
        <v>46584</v>
      </c>
      <c r="Z962" s="49">
        <v>46588</v>
      </c>
      <c r="AA962" s="51"/>
      <c r="AB962" s="51"/>
      <c r="AC962" s="51"/>
      <c r="AD962" s="51"/>
      <c r="AE962" s="49">
        <v>46282</v>
      </c>
      <c r="AF962" s="51"/>
      <c r="AG962" s="49">
        <v>46296</v>
      </c>
      <c r="AH962" s="51"/>
      <c r="AI962" s="49">
        <v>46415</v>
      </c>
      <c r="AJ962" s="51"/>
      <c r="AK962" s="49">
        <v>46450</v>
      </c>
      <c r="AL962" s="39"/>
      <c r="AM962" s="49">
        <v>46457</v>
      </c>
      <c r="AN962" s="51"/>
      <c r="AO962" s="49">
        <v>46464</v>
      </c>
      <c r="AP962" s="51"/>
      <c r="AQ962" s="49">
        <v>46485</v>
      </c>
      <c r="AR962" s="51"/>
      <c r="AS962" s="49">
        <v>46527</v>
      </c>
      <c r="AT962" s="51"/>
      <c r="AU962" s="49">
        <v>46542</v>
      </c>
      <c r="AV962" s="51"/>
      <c r="AW962" s="49">
        <v>46542</v>
      </c>
      <c r="AX962" s="51"/>
      <c r="AY962" s="49">
        <v>46549</v>
      </c>
      <c r="AZ962" s="51"/>
      <c r="BA962" s="20"/>
      <c r="BB962" s="20"/>
      <c r="BC962" s="28"/>
      <c r="BD962" s="5"/>
      <c r="BE962" s="5"/>
      <c r="BF962" s="5"/>
      <c r="BG962" s="33">
        <f>Table1[[#This Row],[OKTB Meeting
(Plan)]]</f>
        <v>46549</v>
      </c>
    </row>
    <row r="963" spans="1:59" customFormat="1" ht="14.95" hidden="1" customHeight="1" x14ac:dyDescent="0.25">
      <c r="A963" s="3">
        <v>951</v>
      </c>
      <c r="B963" s="58" t="s">
        <v>782</v>
      </c>
      <c r="C963" s="61" t="s">
        <v>122</v>
      </c>
      <c r="D963" s="37" t="str">
        <f t="shared" si="14"/>
        <v>∞</v>
      </c>
      <c r="E963" s="87" t="s">
        <v>1374</v>
      </c>
      <c r="F963" s="65" t="s">
        <v>2075</v>
      </c>
      <c r="G963" s="48"/>
      <c r="H963" s="48" t="s">
        <v>2074</v>
      </c>
      <c r="I963" s="48" t="s">
        <v>236</v>
      </c>
      <c r="J963" s="48" t="s">
        <v>546</v>
      </c>
      <c r="K963" s="48" t="s">
        <v>4</v>
      </c>
      <c r="L963" s="68"/>
      <c r="M963" s="48"/>
      <c r="N963" s="48" t="s">
        <v>122</v>
      </c>
      <c r="O963" s="48"/>
      <c r="P963" s="48"/>
      <c r="Q963" s="48" t="s">
        <v>122</v>
      </c>
      <c r="R963" s="5">
        <v>1</v>
      </c>
      <c r="S963" s="5">
        <v>1</v>
      </c>
      <c r="T963" s="48" t="s">
        <v>23</v>
      </c>
      <c r="U963" s="5">
        <v>10</v>
      </c>
      <c r="V963" s="5">
        <v>10</v>
      </c>
      <c r="W963" s="49">
        <v>46556</v>
      </c>
      <c r="X963" s="50">
        <v>46569</v>
      </c>
      <c r="Y963" s="50">
        <v>46584</v>
      </c>
      <c r="Z963" s="49">
        <v>46588</v>
      </c>
      <c r="AA963" s="51"/>
      <c r="AB963" s="51"/>
      <c r="AC963" s="51"/>
      <c r="AD963" s="51"/>
      <c r="AE963" s="49">
        <v>46282</v>
      </c>
      <c r="AF963" s="51"/>
      <c r="AG963" s="49">
        <v>46296</v>
      </c>
      <c r="AH963" s="51"/>
      <c r="AI963" s="49">
        <v>46415</v>
      </c>
      <c r="AJ963" s="51"/>
      <c r="AK963" s="49">
        <v>46450</v>
      </c>
      <c r="AL963" s="39"/>
      <c r="AM963" s="49">
        <v>46457</v>
      </c>
      <c r="AN963" s="51"/>
      <c r="AO963" s="49">
        <v>46464</v>
      </c>
      <c r="AP963" s="51"/>
      <c r="AQ963" s="49">
        <v>46485</v>
      </c>
      <c r="AR963" s="51"/>
      <c r="AS963" s="49">
        <v>46527</v>
      </c>
      <c r="AT963" s="51"/>
      <c r="AU963" s="49">
        <v>46542</v>
      </c>
      <c r="AV963" s="51"/>
      <c r="AW963" s="49">
        <v>46542</v>
      </c>
      <c r="AX963" s="51"/>
      <c r="AY963" s="49">
        <v>46549</v>
      </c>
      <c r="AZ963" s="51"/>
      <c r="BA963" s="20"/>
      <c r="BB963" s="20"/>
      <c r="BC963" s="28"/>
      <c r="BD963" s="5"/>
      <c r="BE963" s="5"/>
      <c r="BF963" s="5"/>
      <c r="BG963" s="33">
        <f>Table1[[#This Row],[OKTB Meeting
(Plan)]]</f>
        <v>46549</v>
      </c>
    </row>
    <row r="964" spans="1:59" customFormat="1" ht="14.95" hidden="1" customHeight="1" x14ac:dyDescent="0.25">
      <c r="A964" s="3">
        <v>952</v>
      </c>
      <c r="B964" s="58" t="s">
        <v>782</v>
      </c>
      <c r="C964" s="61" t="s">
        <v>122</v>
      </c>
      <c r="D964" s="37" t="str">
        <f t="shared" si="14"/>
        <v>∞</v>
      </c>
      <c r="E964" s="5" t="s">
        <v>2076</v>
      </c>
      <c r="F964" s="65" t="s">
        <v>1375</v>
      </c>
      <c r="G964" s="48"/>
      <c r="H964" s="48" t="s">
        <v>2077</v>
      </c>
      <c r="I964" s="48" t="s">
        <v>236</v>
      </c>
      <c r="J964" s="48" t="s">
        <v>546</v>
      </c>
      <c r="K964" s="48" t="s">
        <v>4</v>
      </c>
      <c r="L964" s="68"/>
      <c r="M964" s="48"/>
      <c r="N964" s="48" t="s">
        <v>122</v>
      </c>
      <c r="O964" s="48"/>
      <c r="P964" s="48"/>
      <c r="Q964" s="48" t="s">
        <v>122</v>
      </c>
      <c r="R964" s="5">
        <v>1</v>
      </c>
      <c r="S964" s="5">
        <v>1</v>
      </c>
      <c r="T964" s="48" t="s">
        <v>23</v>
      </c>
      <c r="U964" s="5">
        <v>10</v>
      </c>
      <c r="V964" s="5">
        <v>10</v>
      </c>
      <c r="W964" s="33">
        <v>46605</v>
      </c>
      <c r="X964" s="50">
        <v>46618</v>
      </c>
      <c r="Y964" s="50">
        <v>46632</v>
      </c>
      <c r="Z964" s="49">
        <v>46637</v>
      </c>
      <c r="AA964" s="51"/>
      <c r="AB964" s="51"/>
      <c r="AC964" s="51"/>
      <c r="AD964" s="51"/>
      <c r="AE964" s="49">
        <v>46329</v>
      </c>
      <c r="AF964" s="51"/>
      <c r="AG964" s="49">
        <v>46343</v>
      </c>
      <c r="AH964" s="51"/>
      <c r="AI964" s="49">
        <v>46462</v>
      </c>
      <c r="AJ964" s="51"/>
      <c r="AK964" s="49">
        <v>46497</v>
      </c>
      <c r="AL964" s="39"/>
      <c r="AM964" s="49">
        <v>46504</v>
      </c>
      <c r="AN964" s="51"/>
      <c r="AO964" s="49">
        <v>46511</v>
      </c>
      <c r="AP964" s="51"/>
      <c r="AQ964" s="49">
        <v>46532</v>
      </c>
      <c r="AR964" s="51"/>
      <c r="AS964" s="49">
        <v>46577</v>
      </c>
      <c r="AT964" s="51"/>
      <c r="AU964" s="49">
        <v>46591</v>
      </c>
      <c r="AV964" s="51"/>
      <c r="AW964" s="49">
        <v>46591</v>
      </c>
      <c r="AX964" s="51"/>
      <c r="AY964" s="49">
        <v>46598</v>
      </c>
      <c r="AZ964" s="51"/>
      <c r="BA964" s="20"/>
      <c r="BB964" s="20"/>
      <c r="BC964" s="28"/>
      <c r="BD964" s="5"/>
      <c r="BE964" s="5"/>
      <c r="BF964" s="5"/>
      <c r="BG964" s="33">
        <f>Table1[[#This Row],[OKTB Meeting
(Plan)]]</f>
        <v>46598</v>
      </c>
    </row>
    <row r="965" spans="1:59" customFormat="1" ht="14.95" hidden="1" customHeight="1" x14ac:dyDescent="0.25">
      <c r="A965" s="3">
        <v>953</v>
      </c>
      <c r="B965" s="58" t="s">
        <v>782</v>
      </c>
      <c r="C965" s="61" t="s">
        <v>122</v>
      </c>
      <c r="D965" s="37" t="str">
        <f t="shared" si="14"/>
        <v>∞</v>
      </c>
      <c r="E965" s="5" t="s">
        <v>2076</v>
      </c>
      <c r="F965" s="65" t="s">
        <v>1375</v>
      </c>
      <c r="G965" s="48"/>
      <c r="H965" s="48" t="s">
        <v>2078</v>
      </c>
      <c r="I965" s="48" t="s">
        <v>236</v>
      </c>
      <c r="J965" s="48" t="s">
        <v>546</v>
      </c>
      <c r="K965" s="48" t="s">
        <v>4</v>
      </c>
      <c r="L965" s="68"/>
      <c r="M965" s="48"/>
      <c r="N965" s="48" t="s">
        <v>122</v>
      </c>
      <c r="O965" s="48"/>
      <c r="P965" s="48"/>
      <c r="Q965" s="48" t="s">
        <v>122</v>
      </c>
      <c r="R965" s="5">
        <v>1</v>
      </c>
      <c r="S965" s="5">
        <v>1</v>
      </c>
      <c r="T965" s="48" t="s">
        <v>23</v>
      </c>
      <c r="U965" s="5">
        <v>10</v>
      </c>
      <c r="V965" s="5">
        <v>10</v>
      </c>
      <c r="W965" s="33">
        <v>46605</v>
      </c>
      <c r="X965" s="50">
        <v>46618</v>
      </c>
      <c r="Y965" s="50">
        <v>46632</v>
      </c>
      <c r="Z965" s="49">
        <v>46637</v>
      </c>
      <c r="AA965" s="51"/>
      <c r="AB965" s="51"/>
      <c r="AC965" s="51"/>
      <c r="AD965" s="51"/>
      <c r="AE965" s="49">
        <v>46329</v>
      </c>
      <c r="AF965" s="51"/>
      <c r="AG965" s="49">
        <v>46343</v>
      </c>
      <c r="AH965" s="51"/>
      <c r="AI965" s="49">
        <v>46462</v>
      </c>
      <c r="AJ965" s="51"/>
      <c r="AK965" s="49">
        <v>46497</v>
      </c>
      <c r="AL965" s="39"/>
      <c r="AM965" s="49">
        <v>46504</v>
      </c>
      <c r="AN965" s="51"/>
      <c r="AO965" s="49">
        <v>46511</v>
      </c>
      <c r="AP965" s="51"/>
      <c r="AQ965" s="49">
        <v>46532</v>
      </c>
      <c r="AR965" s="51"/>
      <c r="AS965" s="49">
        <v>46577</v>
      </c>
      <c r="AT965" s="51"/>
      <c r="AU965" s="49">
        <v>46591</v>
      </c>
      <c r="AV965" s="51"/>
      <c r="AW965" s="49">
        <v>46591</v>
      </c>
      <c r="AX965" s="51"/>
      <c r="AY965" s="49">
        <v>46598</v>
      </c>
      <c r="AZ965" s="51"/>
      <c r="BA965" s="20"/>
      <c r="BB965" s="20"/>
      <c r="BC965" s="28"/>
      <c r="BD965" s="5"/>
      <c r="BE965" s="5"/>
      <c r="BF965" s="5"/>
      <c r="BG965" s="33">
        <f>Table1[[#This Row],[OKTB Meeting
(Plan)]]</f>
        <v>46598</v>
      </c>
    </row>
    <row r="966" spans="1:59" customFormat="1" ht="14.95" hidden="1" customHeight="1" x14ac:dyDescent="0.25">
      <c r="A966" s="3">
        <v>954</v>
      </c>
      <c r="B966" s="58" t="s">
        <v>782</v>
      </c>
      <c r="C966" s="61" t="s">
        <v>122</v>
      </c>
      <c r="D966" s="37" t="str">
        <f t="shared" si="14"/>
        <v>∞</v>
      </c>
      <c r="E966" s="5" t="s">
        <v>2076</v>
      </c>
      <c r="F966" s="65" t="s">
        <v>1375</v>
      </c>
      <c r="G966" s="48"/>
      <c r="H966" s="48" t="s">
        <v>2079</v>
      </c>
      <c r="I966" s="48" t="s">
        <v>236</v>
      </c>
      <c r="J966" s="48" t="s">
        <v>546</v>
      </c>
      <c r="K966" s="48" t="s">
        <v>4</v>
      </c>
      <c r="L966" s="68"/>
      <c r="M966" s="48"/>
      <c r="N966" s="48" t="s">
        <v>122</v>
      </c>
      <c r="O966" s="48"/>
      <c r="P966" s="48"/>
      <c r="Q966" s="48" t="s">
        <v>122</v>
      </c>
      <c r="R966" s="5">
        <v>1</v>
      </c>
      <c r="S966" s="5">
        <v>1</v>
      </c>
      <c r="T966" s="48" t="s">
        <v>23</v>
      </c>
      <c r="U966" s="5">
        <v>10</v>
      </c>
      <c r="V966" s="5">
        <v>10</v>
      </c>
      <c r="W966" s="33">
        <v>46605</v>
      </c>
      <c r="X966" s="50">
        <v>46618</v>
      </c>
      <c r="Y966" s="50">
        <v>46632</v>
      </c>
      <c r="Z966" s="49">
        <v>46637</v>
      </c>
      <c r="AA966" s="51"/>
      <c r="AB966" s="51"/>
      <c r="AC966" s="51"/>
      <c r="AD966" s="51"/>
      <c r="AE966" s="49">
        <v>46329</v>
      </c>
      <c r="AF966" s="51"/>
      <c r="AG966" s="49">
        <v>46343</v>
      </c>
      <c r="AH966" s="51"/>
      <c r="AI966" s="49">
        <v>46462</v>
      </c>
      <c r="AJ966" s="51"/>
      <c r="AK966" s="49">
        <v>46497</v>
      </c>
      <c r="AL966" s="39"/>
      <c r="AM966" s="49">
        <v>46504</v>
      </c>
      <c r="AN966" s="51"/>
      <c r="AO966" s="49">
        <v>46511</v>
      </c>
      <c r="AP966" s="51"/>
      <c r="AQ966" s="49">
        <v>46532</v>
      </c>
      <c r="AR966" s="51"/>
      <c r="AS966" s="49">
        <v>46577</v>
      </c>
      <c r="AT966" s="51"/>
      <c r="AU966" s="49">
        <v>46591</v>
      </c>
      <c r="AV966" s="51"/>
      <c r="AW966" s="49">
        <v>46591</v>
      </c>
      <c r="AX966" s="51"/>
      <c r="AY966" s="49">
        <v>46598</v>
      </c>
      <c r="AZ966" s="51"/>
      <c r="BA966" s="20"/>
      <c r="BB966" s="20"/>
      <c r="BC966" s="28"/>
      <c r="BD966" s="5"/>
      <c r="BE966" s="5"/>
      <c r="BF966" s="5"/>
      <c r="BG966" s="33">
        <f>Table1[[#This Row],[OKTB Meeting
(Plan)]]</f>
        <v>46598</v>
      </c>
    </row>
    <row r="967" spans="1:59" customFormat="1" ht="14.95" hidden="1" customHeight="1" x14ac:dyDescent="0.25">
      <c r="A967" s="3">
        <v>955</v>
      </c>
      <c r="B967" s="58" t="s">
        <v>782</v>
      </c>
      <c r="C967" s="61" t="s">
        <v>122</v>
      </c>
      <c r="D967" s="37" t="str">
        <f t="shared" si="14"/>
        <v>∞</v>
      </c>
      <c r="E967" s="5" t="s">
        <v>2076</v>
      </c>
      <c r="F967" s="65" t="s">
        <v>1375</v>
      </c>
      <c r="G967" s="48"/>
      <c r="H967" s="48" t="s">
        <v>2080</v>
      </c>
      <c r="I967" s="48" t="s">
        <v>236</v>
      </c>
      <c r="J967" s="48" t="s">
        <v>546</v>
      </c>
      <c r="K967" s="48" t="s">
        <v>4</v>
      </c>
      <c r="L967" s="68"/>
      <c r="M967" s="48"/>
      <c r="N967" s="48" t="s">
        <v>122</v>
      </c>
      <c r="O967" s="48"/>
      <c r="P967" s="48"/>
      <c r="Q967" s="48" t="s">
        <v>122</v>
      </c>
      <c r="R967" s="5">
        <v>1</v>
      </c>
      <c r="S967" s="48">
        <v>1</v>
      </c>
      <c r="T967" s="48" t="s">
        <v>23</v>
      </c>
      <c r="U967" s="5">
        <v>10</v>
      </c>
      <c r="V967" s="5">
        <v>10</v>
      </c>
      <c r="W967" s="33">
        <v>46605</v>
      </c>
      <c r="X967" s="50">
        <v>46618</v>
      </c>
      <c r="Y967" s="50">
        <v>46632</v>
      </c>
      <c r="Z967" s="49">
        <v>46637</v>
      </c>
      <c r="AA967" s="51"/>
      <c r="AB967" s="51"/>
      <c r="AC967" s="51"/>
      <c r="AD967" s="51"/>
      <c r="AE967" s="49">
        <v>46329</v>
      </c>
      <c r="AF967" s="51"/>
      <c r="AG967" s="49">
        <v>46343</v>
      </c>
      <c r="AH967" s="51"/>
      <c r="AI967" s="49">
        <v>46462</v>
      </c>
      <c r="AJ967" s="51"/>
      <c r="AK967" s="49">
        <v>46497</v>
      </c>
      <c r="AL967" s="39"/>
      <c r="AM967" s="49">
        <v>46504</v>
      </c>
      <c r="AN967" s="51"/>
      <c r="AO967" s="49">
        <v>46511</v>
      </c>
      <c r="AP967" s="51"/>
      <c r="AQ967" s="49">
        <v>46532</v>
      </c>
      <c r="AR967" s="51"/>
      <c r="AS967" s="49">
        <v>46577</v>
      </c>
      <c r="AT967" s="51"/>
      <c r="AU967" s="49">
        <v>46591</v>
      </c>
      <c r="AV967" s="51"/>
      <c r="AW967" s="49">
        <v>46591</v>
      </c>
      <c r="AX967" s="51"/>
      <c r="AY967" s="49">
        <v>46598</v>
      </c>
      <c r="AZ967" s="51"/>
      <c r="BA967" s="20"/>
      <c r="BB967" s="20"/>
      <c r="BC967" s="28"/>
      <c r="BD967" s="5"/>
      <c r="BE967" s="5"/>
      <c r="BF967" s="5"/>
      <c r="BG967" s="33">
        <f>Table1[[#This Row],[OKTB Meeting
(Plan)]]</f>
        <v>46598</v>
      </c>
    </row>
    <row r="968" spans="1:59" customFormat="1" ht="14.95" hidden="1" customHeight="1" x14ac:dyDescent="0.25">
      <c r="A968" s="3">
        <v>956</v>
      </c>
      <c r="B968" s="58" t="s">
        <v>782</v>
      </c>
      <c r="C968" s="61" t="s">
        <v>122</v>
      </c>
      <c r="D968" s="37" t="str">
        <f t="shared" si="14"/>
        <v>∞</v>
      </c>
      <c r="E968" s="5" t="s">
        <v>2076</v>
      </c>
      <c r="F968" s="65" t="s">
        <v>1375</v>
      </c>
      <c r="G968" s="48"/>
      <c r="H968" s="48" t="s">
        <v>2081</v>
      </c>
      <c r="I968" s="48" t="s">
        <v>236</v>
      </c>
      <c r="J968" s="48" t="s">
        <v>546</v>
      </c>
      <c r="K968" s="48" t="s">
        <v>4</v>
      </c>
      <c r="L968" s="68"/>
      <c r="M968" s="48"/>
      <c r="N968" s="48" t="s">
        <v>122</v>
      </c>
      <c r="O968" s="48"/>
      <c r="P968" s="48"/>
      <c r="Q968" s="48" t="s">
        <v>122</v>
      </c>
      <c r="R968" s="5">
        <v>1</v>
      </c>
      <c r="S968" s="48">
        <v>1</v>
      </c>
      <c r="T968" s="48" t="s">
        <v>23</v>
      </c>
      <c r="U968" s="5">
        <v>10</v>
      </c>
      <c r="V968" s="5">
        <v>10</v>
      </c>
      <c r="W968" s="33">
        <v>46605</v>
      </c>
      <c r="X968" s="50">
        <v>46618</v>
      </c>
      <c r="Y968" s="50">
        <v>46632</v>
      </c>
      <c r="Z968" s="49">
        <v>46637</v>
      </c>
      <c r="AA968" s="51"/>
      <c r="AB968" s="51"/>
      <c r="AC968" s="51"/>
      <c r="AD968" s="51"/>
      <c r="AE968" s="49">
        <v>46329</v>
      </c>
      <c r="AF968" s="51"/>
      <c r="AG968" s="49">
        <v>46343</v>
      </c>
      <c r="AH968" s="51"/>
      <c r="AI968" s="49">
        <v>46462</v>
      </c>
      <c r="AJ968" s="51"/>
      <c r="AK968" s="49">
        <v>46497</v>
      </c>
      <c r="AL968" s="39"/>
      <c r="AM968" s="49">
        <v>46504</v>
      </c>
      <c r="AN968" s="51"/>
      <c r="AO968" s="49">
        <v>46511</v>
      </c>
      <c r="AP968" s="51"/>
      <c r="AQ968" s="49">
        <v>46532</v>
      </c>
      <c r="AR968" s="51"/>
      <c r="AS968" s="49">
        <v>46577</v>
      </c>
      <c r="AT968" s="51"/>
      <c r="AU968" s="49">
        <v>46591</v>
      </c>
      <c r="AV968" s="51"/>
      <c r="AW968" s="49">
        <v>46591</v>
      </c>
      <c r="AX968" s="51"/>
      <c r="AY968" s="49">
        <v>46598</v>
      </c>
      <c r="AZ968" s="51"/>
      <c r="BA968" s="20"/>
      <c r="BB968" s="20"/>
      <c r="BC968" s="28"/>
      <c r="BD968" s="5"/>
      <c r="BE968" s="5"/>
      <c r="BF968" s="5"/>
      <c r="BG968" s="33">
        <f>Table1[[#This Row],[OKTB Meeting
(Plan)]]</f>
        <v>46598</v>
      </c>
    </row>
    <row r="969" spans="1:59" customFormat="1" ht="14.95" hidden="1" customHeight="1" x14ac:dyDescent="0.25">
      <c r="A969" s="3">
        <v>957</v>
      </c>
      <c r="B969" s="58" t="s">
        <v>562</v>
      </c>
      <c r="C969" s="61" t="s">
        <v>122</v>
      </c>
      <c r="D969" s="37" t="str">
        <f t="shared" si="14"/>
        <v>∞</v>
      </c>
      <c r="E969" s="48" t="s">
        <v>1253</v>
      </c>
      <c r="F969" s="5" t="s">
        <v>1041</v>
      </c>
      <c r="G969" s="48" t="s">
        <v>122</v>
      </c>
      <c r="H969" s="48" t="s">
        <v>1135</v>
      </c>
      <c r="I969" s="48" t="s">
        <v>236</v>
      </c>
      <c r="J969" s="48" t="s">
        <v>546</v>
      </c>
      <c r="K969" s="48" t="s">
        <v>4</v>
      </c>
      <c r="L969" s="68"/>
      <c r="M969" s="48" t="s">
        <v>237</v>
      </c>
      <c r="N969" s="48" t="s">
        <v>566</v>
      </c>
      <c r="O969" s="48" t="s">
        <v>311</v>
      </c>
      <c r="P969" s="48"/>
      <c r="Q969" s="48" t="s">
        <v>567</v>
      </c>
      <c r="R969" s="5">
        <v>2</v>
      </c>
      <c r="S969" s="48">
        <v>1.5</v>
      </c>
      <c r="T969" s="48" t="s">
        <v>36</v>
      </c>
      <c r="U969" s="5">
        <v>50</v>
      </c>
      <c r="V969" s="5">
        <v>15</v>
      </c>
      <c r="W969" s="33">
        <v>45868</v>
      </c>
      <c r="X969" s="50">
        <v>45938</v>
      </c>
      <c r="Y969" s="50">
        <v>45959</v>
      </c>
      <c r="Z969" s="49">
        <v>45961</v>
      </c>
      <c r="AA969" s="51"/>
      <c r="AB969" s="51"/>
      <c r="AC969" s="51"/>
      <c r="AD969" s="51"/>
      <c r="AE969" s="49">
        <v>45589</v>
      </c>
      <c r="AF969" s="51"/>
      <c r="AG969" s="49">
        <v>45603</v>
      </c>
      <c r="AH969" s="51"/>
      <c r="AI969" s="49">
        <v>45723</v>
      </c>
      <c r="AJ969" s="51"/>
      <c r="AK969" s="49">
        <v>45758</v>
      </c>
      <c r="AL969" s="39"/>
      <c r="AM969" s="49">
        <v>45765</v>
      </c>
      <c r="AN969" s="51"/>
      <c r="AO969" s="49">
        <v>45772</v>
      </c>
      <c r="AP969" s="51"/>
      <c r="AQ969" s="49">
        <v>45793</v>
      </c>
      <c r="AR969" s="51"/>
      <c r="AS969" s="49">
        <v>45839</v>
      </c>
      <c r="AT969" s="51"/>
      <c r="AU969" s="49">
        <v>45854</v>
      </c>
      <c r="AV969" s="51"/>
      <c r="AW969" s="49">
        <v>45854</v>
      </c>
      <c r="AX969" s="51"/>
      <c r="AY969" s="49">
        <v>45861</v>
      </c>
      <c r="AZ969" s="51"/>
      <c r="BA969" s="20"/>
      <c r="BB969" s="20"/>
      <c r="BC969" s="28"/>
      <c r="BD969" s="5"/>
      <c r="BE969" s="5"/>
      <c r="BF969" s="5"/>
      <c r="BG969" s="33">
        <f>Table1[[#This Row],[OKTB Meeting
(Plan)]]</f>
        <v>45861</v>
      </c>
    </row>
    <row r="970" spans="1:59" customFormat="1" ht="14.95" hidden="1" customHeight="1" x14ac:dyDescent="0.25">
      <c r="A970" s="3">
        <v>958</v>
      </c>
      <c r="B970" s="58" t="s">
        <v>562</v>
      </c>
      <c r="C970" s="61" t="s">
        <v>122</v>
      </c>
      <c r="D970" s="37" t="str">
        <f t="shared" ref="D970:D1033" si="15">HYPERLINK("http://metro.ntc.navistar.com/WorkflowUtils/TSAPTS/goto.asp?TSAPTS="&amp;C970,"∞")</f>
        <v>∞</v>
      </c>
      <c r="E970" s="48" t="s">
        <v>1253</v>
      </c>
      <c r="F970" s="5" t="s">
        <v>1039</v>
      </c>
      <c r="G970" s="48" t="s">
        <v>122</v>
      </c>
      <c r="H970" s="48" t="s">
        <v>1135</v>
      </c>
      <c r="I970" s="48" t="s">
        <v>236</v>
      </c>
      <c r="J970" s="48" t="s">
        <v>546</v>
      </c>
      <c r="K970" s="48" t="s">
        <v>4</v>
      </c>
      <c r="L970" s="68"/>
      <c r="M970" s="48" t="s">
        <v>237</v>
      </c>
      <c r="N970" s="48" t="s">
        <v>566</v>
      </c>
      <c r="O970" s="48" t="s">
        <v>311</v>
      </c>
      <c r="P970" s="48"/>
      <c r="Q970" s="48" t="s">
        <v>567</v>
      </c>
      <c r="R970" s="5">
        <v>2</v>
      </c>
      <c r="S970" s="48">
        <v>1.5</v>
      </c>
      <c r="T970" s="48" t="s">
        <v>36</v>
      </c>
      <c r="U970" s="5">
        <v>50</v>
      </c>
      <c r="V970" s="5">
        <v>15</v>
      </c>
      <c r="W970" s="33">
        <v>45868</v>
      </c>
      <c r="X970" s="50">
        <v>45938</v>
      </c>
      <c r="Y970" s="50">
        <v>45959</v>
      </c>
      <c r="Z970" s="49">
        <v>45961</v>
      </c>
      <c r="AA970" s="51"/>
      <c r="AB970" s="51"/>
      <c r="AC970" s="51"/>
      <c r="AD970" s="51"/>
      <c r="AE970" s="49">
        <v>45589</v>
      </c>
      <c r="AF970" s="51"/>
      <c r="AG970" s="49">
        <v>45603</v>
      </c>
      <c r="AH970" s="51"/>
      <c r="AI970" s="49">
        <v>45723</v>
      </c>
      <c r="AJ970" s="51"/>
      <c r="AK970" s="49">
        <v>45758</v>
      </c>
      <c r="AL970" s="39"/>
      <c r="AM970" s="49">
        <v>45765</v>
      </c>
      <c r="AN970" s="51"/>
      <c r="AO970" s="49">
        <v>45772</v>
      </c>
      <c r="AP970" s="51"/>
      <c r="AQ970" s="49">
        <v>45793</v>
      </c>
      <c r="AR970" s="51"/>
      <c r="AS970" s="49">
        <v>45839</v>
      </c>
      <c r="AT970" s="51"/>
      <c r="AU970" s="49">
        <v>45854</v>
      </c>
      <c r="AV970" s="51"/>
      <c r="AW970" s="49">
        <v>45854</v>
      </c>
      <c r="AX970" s="51"/>
      <c r="AY970" s="49">
        <v>45861</v>
      </c>
      <c r="AZ970" s="51"/>
      <c r="BA970" s="20"/>
      <c r="BB970" s="20"/>
      <c r="BC970" s="28"/>
      <c r="BD970" s="5"/>
      <c r="BE970" s="5"/>
      <c r="BF970" s="5"/>
      <c r="BG970" s="33">
        <f>Table1[[#This Row],[OKTB Meeting
(Plan)]]</f>
        <v>45861</v>
      </c>
    </row>
    <row r="971" spans="1:59" customFormat="1" ht="14.95" hidden="1" customHeight="1" x14ac:dyDescent="0.25">
      <c r="A971" s="3">
        <v>959</v>
      </c>
      <c r="B971" s="58" t="s">
        <v>562</v>
      </c>
      <c r="C971" s="61">
        <v>123041</v>
      </c>
      <c r="D971" s="37" t="str">
        <f t="shared" si="15"/>
        <v>∞</v>
      </c>
      <c r="E971" s="48" t="s">
        <v>1253</v>
      </c>
      <c r="F971" s="5" t="s">
        <v>1039</v>
      </c>
      <c r="G971" s="48" t="s">
        <v>122</v>
      </c>
      <c r="H971" s="48" t="s">
        <v>1135</v>
      </c>
      <c r="I971" s="48" t="s">
        <v>236</v>
      </c>
      <c r="J971" s="48" t="s">
        <v>546</v>
      </c>
      <c r="K971" s="48" t="s">
        <v>4</v>
      </c>
      <c r="L971" s="68"/>
      <c r="M971" s="48" t="s">
        <v>237</v>
      </c>
      <c r="N971" s="48" t="s">
        <v>566</v>
      </c>
      <c r="O971" s="48" t="s">
        <v>311</v>
      </c>
      <c r="P971" s="48"/>
      <c r="Q971" s="48" t="s">
        <v>567</v>
      </c>
      <c r="R971" s="5">
        <v>2</v>
      </c>
      <c r="S971" s="48">
        <v>1.5</v>
      </c>
      <c r="T971" s="48" t="s">
        <v>36</v>
      </c>
      <c r="U971" s="5">
        <v>50</v>
      </c>
      <c r="V971" s="5">
        <v>15</v>
      </c>
      <c r="W971" s="33">
        <v>45868</v>
      </c>
      <c r="X971" s="50">
        <v>45938</v>
      </c>
      <c r="Y971" s="50">
        <v>45959</v>
      </c>
      <c r="Z971" s="49">
        <v>45961</v>
      </c>
      <c r="AA971" s="51"/>
      <c r="AB971" s="51"/>
      <c r="AC971" s="51"/>
      <c r="AD971" s="51"/>
      <c r="AE971" s="49">
        <v>45589</v>
      </c>
      <c r="AF971" s="51"/>
      <c r="AG971" s="49">
        <v>45603</v>
      </c>
      <c r="AH971" s="51"/>
      <c r="AI971" s="49">
        <v>45723</v>
      </c>
      <c r="AJ971" s="51"/>
      <c r="AK971" s="49">
        <v>45758</v>
      </c>
      <c r="AL971" s="39"/>
      <c r="AM971" s="49">
        <v>45765</v>
      </c>
      <c r="AN971" s="51">
        <v>45404</v>
      </c>
      <c r="AO971" s="49">
        <v>45772</v>
      </c>
      <c r="AP971" s="51"/>
      <c r="AQ971" s="49">
        <v>45793</v>
      </c>
      <c r="AR971" s="51"/>
      <c r="AS971" s="49">
        <v>45839</v>
      </c>
      <c r="AT971" s="51"/>
      <c r="AU971" s="49">
        <v>45854</v>
      </c>
      <c r="AV971" s="51"/>
      <c r="AW971" s="49">
        <v>45854</v>
      </c>
      <c r="AX971" s="51"/>
      <c r="AY971" s="49">
        <v>45861</v>
      </c>
      <c r="AZ971" s="51"/>
      <c r="BA971" s="20"/>
      <c r="BB971" s="20"/>
      <c r="BC971" s="28"/>
      <c r="BD971" s="5"/>
      <c r="BE971" s="5"/>
      <c r="BF971" s="5"/>
      <c r="BG971" s="33">
        <f>Table1[[#This Row],[OKTB Meeting
(Plan)]]</f>
        <v>45861</v>
      </c>
    </row>
    <row r="972" spans="1:59" customFormat="1" ht="14.95" hidden="1" customHeight="1" x14ac:dyDescent="0.25">
      <c r="A972" s="3">
        <v>960</v>
      </c>
      <c r="B972" s="58" t="s">
        <v>562</v>
      </c>
      <c r="C972" s="61" t="s">
        <v>122</v>
      </c>
      <c r="D972" s="37" t="str">
        <f t="shared" si="15"/>
        <v>∞</v>
      </c>
      <c r="E972" s="48" t="s">
        <v>1253</v>
      </c>
      <c r="F972" s="5" t="s">
        <v>1041</v>
      </c>
      <c r="G972" s="48" t="s">
        <v>122</v>
      </c>
      <c r="H972" s="48" t="s">
        <v>1135</v>
      </c>
      <c r="I972" s="48" t="s">
        <v>236</v>
      </c>
      <c r="J972" s="48" t="s">
        <v>546</v>
      </c>
      <c r="K972" s="48" t="s">
        <v>4</v>
      </c>
      <c r="L972" s="68"/>
      <c r="M972" s="48" t="s">
        <v>237</v>
      </c>
      <c r="N972" s="48" t="s">
        <v>566</v>
      </c>
      <c r="O972" s="48" t="s">
        <v>311</v>
      </c>
      <c r="P972" s="48"/>
      <c r="Q972" s="48" t="s">
        <v>567</v>
      </c>
      <c r="R972" s="5">
        <v>2</v>
      </c>
      <c r="S972" s="48">
        <v>1.5</v>
      </c>
      <c r="T972" s="48" t="s">
        <v>36</v>
      </c>
      <c r="U972" s="5">
        <v>50</v>
      </c>
      <c r="V972" s="5">
        <v>15</v>
      </c>
      <c r="W972" s="33">
        <v>45868</v>
      </c>
      <c r="X972" s="50">
        <v>45938</v>
      </c>
      <c r="Y972" s="50">
        <v>45959</v>
      </c>
      <c r="Z972" s="49">
        <v>45961</v>
      </c>
      <c r="AA972" s="51"/>
      <c r="AB972" s="51"/>
      <c r="AC972" s="51"/>
      <c r="AD972" s="51"/>
      <c r="AE972" s="49">
        <v>45589</v>
      </c>
      <c r="AF972" s="51"/>
      <c r="AG972" s="49">
        <v>45603</v>
      </c>
      <c r="AH972" s="51"/>
      <c r="AI972" s="49">
        <v>45723</v>
      </c>
      <c r="AJ972" s="51"/>
      <c r="AK972" s="49">
        <v>45758</v>
      </c>
      <c r="AL972" s="39"/>
      <c r="AM972" s="49">
        <v>45765</v>
      </c>
      <c r="AN972" s="51"/>
      <c r="AO972" s="49">
        <v>45772</v>
      </c>
      <c r="AP972" s="51"/>
      <c r="AQ972" s="49">
        <v>45793</v>
      </c>
      <c r="AR972" s="51"/>
      <c r="AS972" s="49">
        <v>45839</v>
      </c>
      <c r="AT972" s="51"/>
      <c r="AU972" s="49">
        <v>45854</v>
      </c>
      <c r="AV972" s="51"/>
      <c r="AW972" s="49">
        <v>45854</v>
      </c>
      <c r="AX972" s="51"/>
      <c r="AY972" s="49">
        <v>45861</v>
      </c>
      <c r="AZ972" s="51"/>
      <c r="BA972" s="20"/>
      <c r="BB972" s="20"/>
      <c r="BC972" s="28"/>
      <c r="BD972" s="5"/>
      <c r="BE972" s="5"/>
      <c r="BF972" s="5"/>
      <c r="BG972" s="33">
        <f>Table1[[#This Row],[OKTB Meeting
(Plan)]]</f>
        <v>45861</v>
      </c>
    </row>
    <row r="973" spans="1:59" customFormat="1" ht="14.95" hidden="1" customHeight="1" x14ac:dyDescent="0.25">
      <c r="A973" s="3">
        <v>961</v>
      </c>
      <c r="B973" s="58" t="s">
        <v>562</v>
      </c>
      <c r="C973" s="61">
        <v>123040</v>
      </c>
      <c r="D973" s="37" t="str">
        <f t="shared" si="15"/>
        <v>∞</v>
      </c>
      <c r="E973" s="48" t="s">
        <v>1253</v>
      </c>
      <c r="F973" s="5" t="s">
        <v>1041</v>
      </c>
      <c r="G973" s="48" t="s">
        <v>122</v>
      </c>
      <c r="H973" s="48" t="s">
        <v>1135</v>
      </c>
      <c r="I973" s="48" t="s">
        <v>236</v>
      </c>
      <c r="J973" s="48" t="s">
        <v>546</v>
      </c>
      <c r="K973" s="48" t="s">
        <v>4</v>
      </c>
      <c r="L973" s="68"/>
      <c r="M973" s="48" t="s">
        <v>237</v>
      </c>
      <c r="N973" s="48" t="s">
        <v>566</v>
      </c>
      <c r="O973" s="48" t="s">
        <v>311</v>
      </c>
      <c r="P973" s="48"/>
      <c r="Q973" s="48" t="s">
        <v>567</v>
      </c>
      <c r="R973" s="5">
        <v>2</v>
      </c>
      <c r="S973" s="48">
        <v>1.5</v>
      </c>
      <c r="T973" s="48" t="s">
        <v>36</v>
      </c>
      <c r="U973" s="5">
        <v>50</v>
      </c>
      <c r="V973" s="5">
        <v>15</v>
      </c>
      <c r="W973" s="33">
        <v>45868</v>
      </c>
      <c r="X973" s="50">
        <v>45938</v>
      </c>
      <c r="Y973" s="50">
        <v>45959</v>
      </c>
      <c r="Z973" s="49">
        <v>45961</v>
      </c>
      <c r="AA973" s="51"/>
      <c r="AB973" s="51"/>
      <c r="AC973" s="51"/>
      <c r="AD973" s="51"/>
      <c r="AE973" s="49">
        <v>45589</v>
      </c>
      <c r="AF973" s="51"/>
      <c r="AG973" s="49">
        <v>45603</v>
      </c>
      <c r="AH973" s="51"/>
      <c r="AI973" s="49">
        <v>45723</v>
      </c>
      <c r="AJ973" s="51"/>
      <c r="AK973" s="49">
        <v>45758</v>
      </c>
      <c r="AL973" s="39"/>
      <c r="AM973" s="49">
        <v>45765</v>
      </c>
      <c r="AN973" s="51">
        <v>45404</v>
      </c>
      <c r="AO973" s="49">
        <v>45772</v>
      </c>
      <c r="AP973" s="51"/>
      <c r="AQ973" s="49">
        <v>45793</v>
      </c>
      <c r="AR973" s="51"/>
      <c r="AS973" s="49">
        <v>45839</v>
      </c>
      <c r="AT973" s="51"/>
      <c r="AU973" s="49">
        <v>45854</v>
      </c>
      <c r="AV973" s="51"/>
      <c r="AW973" s="49">
        <v>45854</v>
      </c>
      <c r="AX973" s="51"/>
      <c r="AY973" s="49">
        <v>45861</v>
      </c>
      <c r="AZ973" s="51"/>
      <c r="BA973" s="20"/>
      <c r="BB973" s="20"/>
      <c r="BC973" s="28"/>
      <c r="BD973" s="5"/>
      <c r="BE973" s="5"/>
      <c r="BF973" s="5"/>
      <c r="BG973" s="33">
        <f>Table1[[#This Row],[OKTB Meeting
(Plan)]]</f>
        <v>45861</v>
      </c>
    </row>
    <row r="974" spans="1:59" customFormat="1" ht="14.95" hidden="1" customHeight="1" x14ac:dyDescent="0.25">
      <c r="A974" s="3">
        <v>962</v>
      </c>
      <c r="B974" s="58" t="s">
        <v>562</v>
      </c>
      <c r="C974" s="61">
        <v>123042</v>
      </c>
      <c r="D974" s="37" t="str">
        <f t="shared" si="15"/>
        <v>∞</v>
      </c>
      <c r="E974" s="48" t="s">
        <v>1253</v>
      </c>
      <c r="F974" s="5" t="s">
        <v>1041</v>
      </c>
      <c r="G974" s="48" t="s">
        <v>122</v>
      </c>
      <c r="H974" s="48" t="s">
        <v>1135</v>
      </c>
      <c r="I974" s="48" t="s">
        <v>236</v>
      </c>
      <c r="J974" s="48" t="s">
        <v>546</v>
      </c>
      <c r="K974" s="48" t="s">
        <v>4</v>
      </c>
      <c r="L974" s="68"/>
      <c r="M974" s="48" t="s">
        <v>237</v>
      </c>
      <c r="N974" s="48" t="s">
        <v>566</v>
      </c>
      <c r="O974" s="48" t="s">
        <v>311</v>
      </c>
      <c r="P974" s="48"/>
      <c r="Q974" s="48" t="s">
        <v>567</v>
      </c>
      <c r="R974" s="5">
        <v>2</v>
      </c>
      <c r="S974" s="48">
        <v>1.5</v>
      </c>
      <c r="T974" s="48" t="s">
        <v>36</v>
      </c>
      <c r="U974" s="5">
        <v>50</v>
      </c>
      <c r="V974" s="5">
        <v>15</v>
      </c>
      <c r="W974" s="33">
        <v>45868</v>
      </c>
      <c r="X974" s="50">
        <v>45938</v>
      </c>
      <c r="Y974" s="50">
        <v>45959</v>
      </c>
      <c r="Z974" s="49">
        <v>45961</v>
      </c>
      <c r="AA974" s="51"/>
      <c r="AB974" s="51"/>
      <c r="AC974" s="51"/>
      <c r="AD974" s="51"/>
      <c r="AE974" s="49">
        <v>45589</v>
      </c>
      <c r="AF974" s="51"/>
      <c r="AG974" s="49">
        <v>45603</v>
      </c>
      <c r="AH974" s="51"/>
      <c r="AI974" s="49">
        <v>45723</v>
      </c>
      <c r="AJ974" s="51"/>
      <c r="AK974" s="49">
        <v>45758</v>
      </c>
      <c r="AL974" s="39"/>
      <c r="AM974" s="49">
        <v>45765</v>
      </c>
      <c r="AN974" s="51">
        <v>45404</v>
      </c>
      <c r="AO974" s="49">
        <v>45772</v>
      </c>
      <c r="AP974" s="51"/>
      <c r="AQ974" s="49">
        <v>45793</v>
      </c>
      <c r="AR974" s="51"/>
      <c r="AS974" s="49">
        <v>45839</v>
      </c>
      <c r="AT974" s="51"/>
      <c r="AU974" s="49">
        <v>45854</v>
      </c>
      <c r="AV974" s="51"/>
      <c r="AW974" s="49">
        <v>45854</v>
      </c>
      <c r="AX974" s="51"/>
      <c r="AY974" s="49">
        <v>45861</v>
      </c>
      <c r="AZ974" s="51"/>
      <c r="BA974" s="20"/>
      <c r="BB974" s="20"/>
      <c r="BC974" s="28"/>
      <c r="BD974" s="5"/>
      <c r="BE974" s="5"/>
      <c r="BF974" s="5"/>
      <c r="BG974" s="33">
        <f>Table1[[#This Row],[OKTB Meeting
(Plan)]]</f>
        <v>45861</v>
      </c>
    </row>
    <row r="975" spans="1:59" customFormat="1" ht="14.95" hidden="1" customHeight="1" x14ac:dyDescent="0.25">
      <c r="A975" s="3">
        <v>971</v>
      </c>
      <c r="B975" s="58" t="s">
        <v>603</v>
      </c>
      <c r="C975" s="61">
        <v>123026</v>
      </c>
      <c r="D975" s="37" t="str">
        <f t="shared" si="15"/>
        <v>∞</v>
      </c>
      <c r="E975" s="48" t="s">
        <v>104</v>
      </c>
      <c r="F975" s="5" t="s">
        <v>1007</v>
      </c>
      <c r="G975" s="48"/>
      <c r="H975" s="48"/>
      <c r="I975" s="48" t="s">
        <v>107</v>
      </c>
      <c r="J975" s="48" t="s">
        <v>131</v>
      </c>
      <c r="K975" s="48" t="s">
        <v>16</v>
      </c>
      <c r="L975" s="68"/>
      <c r="M975" s="48" t="s">
        <v>109</v>
      </c>
      <c r="N975" s="48"/>
      <c r="O975" s="48" t="s">
        <v>111</v>
      </c>
      <c r="P975" s="48" t="s">
        <v>111</v>
      </c>
      <c r="Q975" s="48" t="s">
        <v>111</v>
      </c>
      <c r="R975" s="5">
        <v>1</v>
      </c>
      <c r="S975" s="48">
        <v>1</v>
      </c>
      <c r="T975" s="48" t="s">
        <v>5</v>
      </c>
      <c r="U975" s="5">
        <v>5</v>
      </c>
      <c r="V975" s="5">
        <v>0</v>
      </c>
      <c r="W975" s="33">
        <v>45534</v>
      </c>
      <c r="X975" s="50" t="s">
        <v>115</v>
      </c>
      <c r="Y975" s="50" t="s">
        <v>115</v>
      </c>
      <c r="Z975" s="49">
        <v>45544</v>
      </c>
      <c r="AA975" s="51"/>
      <c r="AB975" s="51"/>
      <c r="AC975" s="51"/>
      <c r="AD975" s="51"/>
      <c r="AE975" s="49" t="s">
        <v>112</v>
      </c>
      <c r="AF975" s="51"/>
      <c r="AG975" s="49" t="s">
        <v>112</v>
      </c>
      <c r="AH975" s="51"/>
      <c r="AI975" s="49" t="s">
        <v>112</v>
      </c>
      <c r="AJ975" s="51"/>
      <c r="AK975" s="49" t="s">
        <v>112</v>
      </c>
      <c r="AL975" s="39"/>
      <c r="AM975" s="49" t="s">
        <v>112</v>
      </c>
      <c r="AN975" s="51"/>
      <c r="AO975" s="49" t="s">
        <v>112</v>
      </c>
      <c r="AP975" s="51"/>
      <c r="AQ975" s="49" t="s">
        <v>112</v>
      </c>
      <c r="AR975" s="51"/>
      <c r="AS975" s="49" t="s">
        <v>112</v>
      </c>
      <c r="AT975" s="51"/>
      <c r="AU975" s="49" t="s">
        <v>112</v>
      </c>
      <c r="AV975" s="51"/>
      <c r="AW975" s="49" t="s">
        <v>112</v>
      </c>
      <c r="AX975" s="51"/>
      <c r="AY975" s="49" t="s">
        <v>112</v>
      </c>
      <c r="AZ975" s="51"/>
      <c r="BA975" s="20"/>
      <c r="BB975" s="20"/>
      <c r="BC975" s="28"/>
      <c r="BD975" s="5"/>
      <c r="BE975" s="5"/>
      <c r="BF975" s="5"/>
      <c r="BG975" s="33" t="str">
        <f>Table1[[#This Row],[OKTB Meeting
(Plan)]]</f>
        <v>Not Required</v>
      </c>
    </row>
    <row r="976" spans="1:59" customFormat="1" ht="14.95" hidden="1" customHeight="1" x14ac:dyDescent="0.25">
      <c r="A976" s="3">
        <v>972</v>
      </c>
      <c r="B976" s="58" t="s">
        <v>603</v>
      </c>
      <c r="C976" s="61">
        <v>123027</v>
      </c>
      <c r="D976" s="37" t="str">
        <f t="shared" si="15"/>
        <v>∞</v>
      </c>
      <c r="E976" s="48" t="s">
        <v>104</v>
      </c>
      <c r="F976" s="5" t="s">
        <v>1038</v>
      </c>
      <c r="G976" s="48"/>
      <c r="H976" s="48"/>
      <c r="I976" s="48" t="s">
        <v>107</v>
      </c>
      <c r="J976" s="48" t="s">
        <v>131</v>
      </c>
      <c r="K976" s="48" t="s">
        <v>16</v>
      </c>
      <c r="L976" s="68"/>
      <c r="M976" s="48" t="s">
        <v>109</v>
      </c>
      <c r="N976" s="48"/>
      <c r="O976" s="48" t="s">
        <v>111</v>
      </c>
      <c r="P976" s="48" t="s">
        <v>111</v>
      </c>
      <c r="Q976" s="48" t="s">
        <v>111</v>
      </c>
      <c r="R976" s="5">
        <v>1</v>
      </c>
      <c r="S976" s="48">
        <v>1</v>
      </c>
      <c r="T976" s="48" t="s">
        <v>5</v>
      </c>
      <c r="U976" s="5">
        <v>5</v>
      </c>
      <c r="V976" s="5">
        <v>0</v>
      </c>
      <c r="W976" s="33">
        <v>45565</v>
      </c>
      <c r="X976" s="50" t="s">
        <v>115</v>
      </c>
      <c r="Y976" s="50" t="s">
        <v>115</v>
      </c>
      <c r="Z976" s="49">
        <v>45572</v>
      </c>
      <c r="AA976" s="51"/>
      <c r="AB976" s="51"/>
      <c r="AC976" s="51"/>
      <c r="AD976" s="51"/>
      <c r="AE976" s="49" t="s">
        <v>112</v>
      </c>
      <c r="AF976" s="51"/>
      <c r="AG976" s="49" t="s">
        <v>112</v>
      </c>
      <c r="AH976" s="51"/>
      <c r="AI976" s="49" t="s">
        <v>112</v>
      </c>
      <c r="AJ976" s="51"/>
      <c r="AK976" s="49" t="s">
        <v>112</v>
      </c>
      <c r="AL976" s="39"/>
      <c r="AM976" s="49" t="s">
        <v>112</v>
      </c>
      <c r="AN976" s="51"/>
      <c r="AO976" s="49" t="s">
        <v>112</v>
      </c>
      <c r="AP976" s="51"/>
      <c r="AQ976" s="49" t="s">
        <v>112</v>
      </c>
      <c r="AR976" s="51"/>
      <c r="AS976" s="49" t="s">
        <v>112</v>
      </c>
      <c r="AT976" s="51"/>
      <c r="AU976" s="49" t="s">
        <v>112</v>
      </c>
      <c r="AV976" s="51"/>
      <c r="AW976" s="49" t="s">
        <v>112</v>
      </c>
      <c r="AX976" s="51"/>
      <c r="AY976" s="49" t="s">
        <v>112</v>
      </c>
      <c r="AZ976" s="51"/>
      <c r="BA976" s="20"/>
      <c r="BB976" s="20"/>
      <c r="BC976" s="28"/>
      <c r="BD976" s="5"/>
      <c r="BE976" s="5"/>
      <c r="BF976" s="5"/>
      <c r="BG976" s="33" t="str">
        <f>Table1[[#This Row],[OKTB Meeting
(Plan)]]</f>
        <v>Not Required</v>
      </c>
    </row>
    <row r="977" spans="1:59" customFormat="1" ht="14.95" hidden="1" customHeight="1" x14ac:dyDescent="0.25">
      <c r="A977" s="3">
        <v>973</v>
      </c>
      <c r="B977" s="58" t="s">
        <v>562</v>
      </c>
      <c r="C977" s="61">
        <v>123315</v>
      </c>
      <c r="D977" s="37" t="str">
        <f t="shared" si="15"/>
        <v>∞</v>
      </c>
      <c r="E977" s="48" t="s">
        <v>104</v>
      </c>
      <c r="F977" s="5" t="s">
        <v>624</v>
      </c>
      <c r="G977" s="48"/>
      <c r="H977" s="48"/>
      <c r="I977" s="48" t="s">
        <v>107</v>
      </c>
      <c r="J977" s="48" t="s">
        <v>108</v>
      </c>
      <c r="K977" s="48" t="s">
        <v>16</v>
      </c>
      <c r="L977" s="68"/>
      <c r="M977" s="48" t="s">
        <v>109</v>
      </c>
      <c r="N977" s="48"/>
      <c r="O977" s="48" t="s">
        <v>111</v>
      </c>
      <c r="P977" s="48" t="s">
        <v>111</v>
      </c>
      <c r="Q977" s="48" t="s">
        <v>111</v>
      </c>
      <c r="R977" s="5">
        <v>1</v>
      </c>
      <c r="S977" s="48">
        <v>1</v>
      </c>
      <c r="T977" s="48" t="s">
        <v>5</v>
      </c>
      <c r="U977" s="5">
        <v>5</v>
      </c>
      <c r="V977" s="5">
        <v>0</v>
      </c>
      <c r="W977" s="33">
        <v>45405</v>
      </c>
      <c r="X977" s="50" t="s">
        <v>115</v>
      </c>
      <c r="Y977" s="50" t="s">
        <v>115</v>
      </c>
      <c r="Z977" s="49">
        <v>45412</v>
      </c>
      <c r="AA977" s="51"/>
      <c r="AB977" s="51"/>
      <c r="AC977" s="51"/>
      <c r="AD977" s="51"/>
      <c r="AE977" s="49" t="s">
        <v>112</v>
      </c>
      <c r="AF977" s="51"/>
      <c r="AG977" s="49" t="s">
        <v>112</v>
      </c>
      <c r="AH977" s="51"/>
      <c r="AI977" s="49" t="s">
        <v>112</v>
      </c>
      <c r="AJ977" s="51"/>
      <c r="AK977" s="49" t="s">
        <v>112</v>
      </c>
      <c r="AL977" s="39"/>
      <c r="AM977" s="49" t="s">
        <v>112</v>
      </c>
      <c r="AN977" s="51"/>
      <c r="AO977" s="49" t="s">
        <v>112</v>
      </c>
      <c r="AP977" s="51"/>
      <c r="AQ977" s="49" t="s">
        <v>112</v>
      </c>
      <c r="AR977" s="51"/>
      <c r="AS977" s="49" t="s">
        <v>112</v>
      </c>
      <c r="AT977" s="51"/>
      <c r="AU977" s="49" t="s">
        <v>112</v>
      </c>
      <c r="AV977" s="51"/>
      <c r="AW977" s="49" t="s">
        <v>112</v>
      </c>
      <c r="AX977" s="51"/>
      <c r="AY977" s="49" t="s">
        <v>112</v>
      </c>
      <c r="AZ977" s="51"/>
      <c r="BA977" s="20"/>
      <c r="BB977" s="20"/>
      <c r="BC977" s="28"/>
      <c r="BD977" s="5"/>
      <c r="BE977" s="5"/>
      <c r="BF977" s="5"/>
      <c r="BG977" s="33" t="str">
        <f>Table1[[#This Row],[OKTB Meeting
(Plan)]]</f>
        <v>Not Required</v>
      </c>
    </row>
    <row r="978" spans="1:59" customFormat="1" ht="14.95" hidden="1" customHeight="1" x14ac:dyDescent="0.25">
      <c r="A978" s="3">
        <v>974</v>
      </c>
      <c r="B978" s="58" t="s">
        <v>349</v>
      </c>
      <c r="C978" s="61">
        <v>123614</v>
      </c>
      <c r="D978" s="37" t="str">
        <f t="shared" si="15"/>
        <v>∞</v>
      </c>
      <c r="E978" s="95" t="s">
        <v>104</v>
      </c>
      <c r="F978" s="56" t="s">
        <v>809</v>
      </c>
      <c r="G978" s="48"/>
      <c r="H978" s="48"/>
      <c r="I978" s="48" t="s">
        <v>107</v>
      </c>
      <c r="J978" s="48" t="s">
        <v>108</v>
      </c>
      <c r="K978" s="48" t="s">
        <v>4</v>
      </c>
      <c r="L978" s="68"/>
      <c r="M978" s="48" t="s">
        <v>109</v>
      </c>
      <c r="N978" s="48"/>
      <c r="O978" s="48" t="s">
        <v>111</v>
      </c>
      <c r="P978" s="48" t="s">
        <v>111</v>
      </c>
      <c r="Q978" s="48" t="s">
        <v>111</v>
      </c>
      <c r="R978" s="5">
        <v>1</v>
      </c>
      <c r="S978" s="48">
        <v>1</v>
      </c>
      <c r="T978" s="48" t="s">
        <v>5</v>
      </c>
      <c r="U978" s="5">
        <v>5</v>
      </c>
      <c r="V978" s="5">
        <v>0</v>
      </c>
      <c r="W978" s="33">
        <v>45401</v>
      </c>
      <c r="X978" s="50" t="s">
        <v>115</v>
      </c>
      <c r="Y978" s="50" t="s">
        <v>115</v>
      </c>
      <c r="Z978" s="49">
        <v>45408</v>
      </c>
      <c r="AA978" s="51">
        <v>45412</v>
      </c>
      <c r="AB978" s="51"/>
      <c r="AC978" s="51"/>
      <c r="AD978" s="51">
        <v>45412</v>
      </c>
      <c r="AE978" s="49" t="s">
        <v>112</v>
      </c>
      <c r="AF978" s="51"/>
      <c r="AG978" s="49" t="s">
        <v>112</v>
      </c>
      <c r="AH978" s="51"/>
      <c r="AI978" s="49" t="s">
        <v>112</v>
      </c>
      <c r="AJ978" s="51"/>
      <c r="AK978" s="49" t="s">
        <v>112</v>
      </c>
      <c r="AL978" s="39"/>
      <c r="AM978" s="49" t="s">
        <v>112</v>
      </c>
      <c r="AN978" s="51"/>
      <c r="AO978" s="49" t="s">
        <v>112</v>
      </c>
      <c r="AP978" s="51"/>
      <c r="AQ978" s="49" t="s">
        <v>112</v>
      </c>
      <c r="AR978" s="51"/>
      <c r="AS978" s="49" t="s">
        <v>112</v>
      </c>
      <c r="AT978" s="51"/>
      <c r="AU978" s="49" t="s">
        <v>112</v>
      </c>
      <c r="AV978" s="51"/>
      <c r="AW978" s="49" t="s">
        <v>112</v>
      </c>
      <c r="AX978" s="51"/>
      <c r="AY978" s="49" t="s">
        <v>112</v>
      </c>
      <c r="AZ978" s="51"/>
      <c r="BA978" s="20"/>
      <c r="BB978" s="33"/>
      <c r="BC978" s="28"/>
      <c r="BD978" s="5"/>
      <c r="BE978" s="5"/>
      <c r="BF978" s="5"/>
      <c r="BG978" s="33" t="str">
        <f>Table1[[#This Row],[OKTB Meeting
(Plan)]]</f>
        <v>Not Required</v>
      </c>
    </row>
    <row r="979" spans="1:59" customFormat="1" ht="14.95" hidden="1" customHeight="1" x14ac:dyDescent="0.25">
      <c r="A979" s="3">
        <v>975</v>
      </c>
      <c r="B979" s="58" t="s">
        <v>603</v>
      </c>
      <c r="C979" s="61">
        <v>123621</v>
      </c>
      <c r="D979" s="37" t="str">
        <f t="shared" si="15"/>
        <v>∞</v>
      </c>
      <c r="E979" s="95" t="s">
        <v>104</v>
      </c>
      <c r="F979" s="56" t="s">
        <v>629</v>
      </c>
      <c r="G979" s="48"/>
      <c r="H979" s="48"/>
      <c r="I979" s="48" t="s">
        <v>107</v>
      </c>
      <c r="J979" s="48" t="s">
        <v>108</v>
      </c>
      <c r="K979" s="48" t="s">
        <v>4</v>
      </c>
      <c r="L979" s="68"/>
      <c r="M979" s="48" t="s">
        <v>109</v>
      </c>
      <c r="N979" s="48"/>
      <c r="O979" s="48" t="s">
        <v>111</v>
      </c>
      <c r="P979" s="48" t="s">
        <v>111</v>
      </c>
      <c r="Q979" s="48" t="s">
        <v>111</v>
      </c>
      <c r="R979" s="48">
        <v>1</v>
      </c>
      <c r="S979" s="48">
        <v>1</v>
      </c>
      <c r="T979" s="48" t="s">
        <v>5</v>
      </c>
      <c r="U979" s="5">
        <v>5</v>
      </c>
      <c r="V979" s="5">
        <v>0</v>
      </c>
      <c r="W979" s="33">
        <v>45415</v>
      </c>
      <c r="X979" s="50" t="s">
        <v>115</v>
      </c>
      <c r="Y979" s="50" t="s">
        <v>115</v>
      </c>
      <c r="Z979" s="49">
        <v>45422</v>
      </c>
      <c r="AA979" s="51"/>
      <c r="AB979" s="51"/>
      <c r="AC979" s="51"/>
      <c r="AD979" s="51"/>
      <c r="AE979" s="49" t="s">
        <v>112</v>
      </c>
      <c r="AF979" s="51"/>
      <c r="AG979" s="49" t="s">
        <v>112</v>
      </c>
      <c r="AH979" s="51"/>
      <c r="AI979" s="49" t="s">
        <v>112</v>
      </c>
      <c r="AJ979" s="51"/>
      <c r="AK979" s="49" t="s">
        <v>112</v>
      </c>
      <c r="AL979" s="39"/>
      <c r="AM979" s="49" t="s">
        <v>112</v>
      </c>
      <c r="AN979" s="51"/>
      <c r="AO979" s="49" t="s">
        <v>112</v>
      </c>
      <c r="AP979" s="51"/>
      <c r="AQ979" s="49" t="s">
        <v>112</v>
      </c>
      <c r="AR979" s="51"/>
      <c r="AS979" s="49" t="s">
        <v>112</v>
      </c>
      <c r="AT979" s="51"/>
      <c r="AU979" s="49" t="s">
        <v>112</v>
      </c>
      <c r="AV979" s="51"/>
      <c r="AW979" s="49" t="s">
        <v>112</v>
      </c>
      <c r="AX979" s="51"/>
      <c r="AY979" s="49" t="s">
        <v>112</v>
      </c>
      <c r="AZ979" s="51"/>
      <c r="BA979" s="20"/>
      <c r="BB979" s="33"/>
      <c r="BC979" s="28"/>
      <c r="BD979" s="5"/>
      <c r="BE979" s="5"/>
      <c r="BF979" s="5"/>
      <c r="BG979" s="33" t="str">
        <f>Table1[[#This Row],[OKTB Meeting
(Plan)]]</f>
        <v>Not Required</v>
      </c>
    </row>
    <row r="980" spans="1:59" customFormat="1" ht="14.95" hidden="1" customHeight="1" x14ac:dyDescent="0.25">
      <c r="A980" s="3">
        <v>976</v>
      </c>
      <c r="B980" s="98" t="s">
        <v>373</v>
      </c>
      <c r="C980" s="61">
        <v>123241</v>
      </c>
      <c r="D980" s="37" t="str">
        <f t="shared" si="15"/>
        <v>∞</v>
      </c>
      <c r="E980" s="48" t="s">
        <v>514</v>
      </c>
      <c r="F980" s="5" t="s">
        <v>996</v>
      </c>
      <c r="G980" s="100" t="s">
        <v>677</v>
      </c>
      <c r="H980" s="48" t="s">
        <v>997</v>
      </c>
      <c r="I980" s="48" t="s">
        <v>293</v>
      </c>
      <c r="J980" s="48" t="s">
        <v>546</v>
      </c>
      <c r="K980" s="48" t="s">
        <v>16</v>
      </c>
      <c r="L980" s="68"/>
      <c r="M980" s="48" t="s">
        <v>109</v>
      </c>
      <c r="N980" s="48" t="s">
        <v>213</v>
      </c>
      <c r="O980" s="48" t="s">
        <v>122</v>
      </c>
      <c r="P980" s="48" t="s">
        <v>122</v>
      </c>
      <c r="Q980" s="48" t="s">
        <v>122</v>
      </c>
      <c r="R980" s="48">
        <v>1</v>
      </c>
      <c r="S980" s="48">
        <v>1</v>
      </c>
      <c r="T980" s="48" t="s">
        <v>17</v>
      </c>
      <c r="U980" s="5">
        <v>20</v>
      </c>
      <c r="V980" s="5">
        <v>0</v>
      </c>
      <c r="W980" s="33">
        <v>45516</v>
      </c>
      <c r="X980" s="50" t="s">
        <v>115</v>
      </c>
      <c r="Y980" s="50" t="s">
        <v>115</v>
      </c>
      <c r="Z980" s="49">
        <v>45545</v>
      </c>
      <c r="AA980" s="51"/>
      <c r="AB980" s="51"/>
      <c r="AC980" s="51"/>
      <c r="AD980" s="51"/>
      <c r="AE980" s="49">
        <v>45239</v>
      </c>
      <c r="AF980" s="81"/>
      <c r="AG980" s="49" t="s">
        <v>112</v>
      </c>
      <c r="AH980" s="51"/>
      <c r="AI980" s="49">
        <v>45371</v>
      </c>
      <c r="AJ980" s="51"/>
      <c r="AK980" s="49" t="s">
        <v>112</v>
      </c>
      <c r="AL980" s="39"/>
      <c r="AM980" s="49">
        <v>45413</v>
      </c>
      <c r="AN980" s="51"/>
      <c r="AO980" s="49">
        <v>45420</v>
      </c>
      <c r="AP980" s="51"/>
      <c r="AQ980" s="49">
        <v>45442</v>
      </c>
      <c r="AR980" s="51"/>
      <c r="AS980" s="49">
        <v>45488</v>
      </c>
      <c r="AT980" s="51"/>
      <c r="AU980" s="49">
        <v>45502</v>
      </c>
      <c r="AV980" s="51"/>
      <c r="AW980" s="49">
        <v>45502</v>
      </c>
      <c r="AX980" s="51"/>
      <c r="AY980" s="49">
        <v>45509</v>
      </c>
      <c r="AZ980" s="51"/>
      <c r="BA980" s="20"/>
      <c r="BB980" s="20"/>
      <c r="BC980" s="28"/>
      <c r="BD980" s="5"/>
      <c r="BE980" s="5"/>
      <c r="BF980" s="5"/>
      <c r="BG980" s="33">
        <f>Table1[[#This Row],[OKTB Meeting
(Plan)]]</f>
        <v>45509</v>
      </c>
    </row>
    <row r="981" spans="1:59" customFormat="1" ht="14.95" hidden="1" customHeight="1" x14ac:dyDescent="0.25">
      <c r="A981" s="3">
        <v>977</v>
      </c>
      <c r="B981" s="58" t="s">
        <v>562</v>
      </c>
      <c r="C981" s="61">
        <v>123625</v>
      </c>
      <c r="D981" s="37" t="str">
        <f t="shared" si="15"/>
        <v>∞</v>
      </c>
      <c r="E981" s="48" t="s">
        <v>625</v>
      </c>
      <c r="F981" s="5" t="s">
        <v>1002</v>
      </c>
      <c r="G981" s="48"/>
      <c r="H981" s="48" t="s">
        <v>357</v>
      </c>
      <c r="I981" s="48" t="s">
        <v>107</v>
      </c>
      <c r="J981" s="48" t="s">
        <v>108</v>
      </c>
      <c r="K981" s="48" t="s">
        <v>4</v>
      </c>
      <c r="L981" s="68"/>
      <c r="M981" s="48" t="s">
        <v>109</v>
      </c>
      <c r="N981" s="48" t="s">
        <v>566</v>
      </c>
      <c r="O981" s="48"/>
      <c r="P981" s="48"/>
      <c r="Q981" s="48" t="s">
        <v>567</v>
      </c>
      <c r="R981" s="48">
        <v>1</v>
      </c>
      <c r="S981" s="48">
        <v>0.5</v>
      </c>
      <c r="T981" s="48"/>
      <c r="U981" s="5">
        <v>30</v>
      </c>
      <c r="V981" s="5">
        <v>0</v>
      </c>
      <c r="W981" s="33">
        <v>45407</v>
      </c>
      <c r="X981" s="50" t="s">
        <v>115</v>
      </c>
      <c r="Y981" s="50" t="s">
        <v>115</v>
      </c>
      <c r="Z981" s="49">
        <v>45450</v>
      </c>
      <c r="AA981" s="51">
        <v>45401</v>
      </c>
      <c r="AB981" s="51" t="s">
        <v>112</v>
      </c>
      <c r="AC981" s="51" t="s">
        <v>112</v>
      </c>
      <c r="AD981" s="51">
        <v>45407</v>
      </c>
      <c r="AE981" s="49" t="s">
        <v>112</v>
      </c>
      <c r="AF981" s="51"/>
      <c r="AG981" s="49" t="s">
        <v>112</v>
      </c>
      <c r="AH981" s="51"/>
      <c r="AI981" s="49" t="s">
        <v>112</v>
      </c>
      <c r="AJ981" s="82"/>
      <c r="AK981" s="49" t="s">
        <v>112</v>
      </c>
      <c r="AL981" s="39"/>
      <c r="AM981" s="49" t="s">
        <v>112</v>
      </c>
      <c r="AN981" s="51"/>
      <c r="AO981" s="49" t="s">
        <v>112</v>
      </c>
      <c r="AP981" s="51"/>
      <c r="AQ981" s="49" t="s">
        <v>112</v>
      </c>
      <c r="AR981" s="82"/>
      <c r="AS981" s="49" t="s">
        <v>112</v>
      </c>
      <c r="AT981" s="51"/>
      <c r="AU981" s="49" t="s">
        <v>112</v>
      </c>
      <c r="AV981" s="51"/>
      <c r="AW981" s="49" t="s">
        <v>112</v>
      </c>
      <c r="AX981" s="51"/>
      <c r="AY981" s="49" t="s">
        <v>112</v>
      </c>
      <c r="AZ981" s="51"/>
      <c r="BA981" s="20"/>
      <c r="BB981" s="20"/>
      <c r="BC981" s="28"/>
      <c r="BD981" s="5"/>
      <c r="BE981" s="5"/>
      <c r="BF981" s="5"/>
      <c r="BG981" s="33" t="str">
        <f>Table1[[#This Row],[OKTB Meeting
(Plan)]]</f>
        <v>Not Required</v>
      </c>
    </row>
    <row r="982" spans="1:59" customFormat="1" ht="14.95" hidden="1" customHeight="1" x14ac:dyDescent="0.25">
      <c r="A982" s="3">
        <v>978</v>
      </c>
      <c r="B982" s="58" t="s">
        <v>782</v>
      </c>
      <c r="C982" s="61">
        <v>124216</v>
      </c>
      <c r="D982" s="37" t="str">
        <f t="shared" si="15"/>
        <v>∞</v>
      </c>
      <c r="E982" s="48" t="s">
        <v>1044</v>
      </c>
      <c r="F982" s="5" t="s">
        <v>1962</v>
      </c>
      <c r="G982" s="48" t="s">
        <v>122</v>
      </c>
      <c r="H982" s="48" t="s">
        <v>1047</v>
      </c>
      <c r="I982" s="48" t="s">
        <v>236</v>
      </c>
      <c r="J982" s="48" t="s">
        <v>546</v>
      </c>
      <c r="K982" s="48" t="s">
        <v>4</v>
      </c>
      <c r="L982" s="68"/>
      <c r="M982" s="48" t="s">
        <v>109</v>
      </c>
      <c r="N982" s="48"/>
      <c r="O982" s="48" t="s">
        <v>1014</v>
      </c>
      <c r="P982" s="48"/>
      <c r="Q982" s="48" t="s">
        <v>122</v>
      </c>
      <c r="R982" s="48">
        <v>2</v>
      </c>
      <c r="S982" s="48">
        <v>1</v>
      </c>
      <c r="T982" s="48" t="s">
        <v>36</v>
      </c>
      <c r="U982" s="5">
        <v>50</v>
      </c>
      <c r="V982" s="5">
        <v>20</v>
      </c>
      <c r="W982" s="33">
        <v>45572</v>
      </c>
      <c r="X982" s="50">
        <v>45643</v>
      </c>
      <c r="Y982" s="50">
        <v>45684</v>
      </c>
      <c r="Z982" s="49">
        <v>45686</v>
      </c>
      <c r="AA982" s="51"/>
      <c r="AB982" s="51"/>
      <c r="AC982" s="51"/>
      <c r="AD982" s="51"/>
      <c r="AE982" s="49">
        <v>45307</v>
      </c>
      <c r="AF982" s="51">
        <v>45359</v>
      </c>
      <c r="AG982" s="49">
        <v>45321</v>
      </c>
      <c r="AH982" s="82">
        <v>45411</v>
      </c>
      <c r="AI982" s="49">
        <v>45426</v>
      </c>
      <c r="AJ982" s="51">
        <v>45422</v>
      </c>
      <c r="AK982" s="49">
        <v>45463</v>
      </c>
      <c r="AL982" s="39"/>
      <c r="AM982" s="49">
        <v>45470</v>
      </c>
      <c r="AN982" s="49">
        <v>45470</v>
      </c>
      <c r="AO982" s="49">
        <v>45478</v>
      </c>
      <c r="AP982" s="51"/>
      <c r="AQ982" s="49">
        <v>45499</v>
      </c>
      <c r="AR982" s="51"/>
      <c r="AS982" s="49">
        <v>45544</v>
      </c>
      <c r="AT982" s="51"/>
      <c r="AU982" s="49">
        <v>45558</v>
      </c>
      <c r="AV982" s="51"/>
      <c r="AW982" s="49">
        <v>45558</v>
      </c>
      <c r="AX982" s="51"/>
      <c r="AY982" s="49">
        <v>45565</v>
      </c>
      <c r="AZ982" s="51"/>
      <c r="BA982" s="20"/>
      <c r="BB982" s="20"/>
      <c r="BC982" s="28"/>
      <c r="BD982" s="5"/>
      <c r="BE982" s="5"/>
      <c r="BF982" s="5"/>
      <c r="BG982" s="33">
        <f>Table1[[#This Row],[OKTB Meeting
(Plan)]]</f>
        <v>45565</v>
      </c>
    </row>
    <row r="983" spans="1:59" customFormat="1" ht="14.95" customHeight="1" x14ac:dyDescent="0.25">
      <c r="A983" s="3">
        <v>979</v>
      </c>
      <c r="B983" s="58" t="s">
        <v>542</v>
      </c>
      <c r="C983" s="61">
        <v>123627</v>
      </c>
      <c r="D983" s="37" t="str">
        <f t="shared" si="15"/>
        <v>∞</v>
      </c>
      <c r="E983" s="48" t="s">
        <v>543</v>
      </c>
      <c r="F983" s="5" t="s">
        <v>927</v>
      </c>
      <c r="G983" s="48"/>
      <c r="H983" s="48"/>
      <c r="I983" s="48" t="s">
        <v>928</v>
      </c>
      <c r="J983" s="48" t="s">
        <v>546</v>
      </c>
      <c r="K983" s="48" t="s">
        <v>4</v>
      </c>
      <c r="L983" s="83"/>
      <c r="M983" s="48" t="s">
        <v>109</v>
      </c>
      <c r="N983" s="48"/>
      <c r="O983" s="48"/>
      <c r="P983" s="48"/>
      <c r="Q983" s="48"/>
      <c r="R983" s="48">
        <v>1</v>
      </c>
      <c r="S983" s="48">
        <v>0.5</v>
      </c>
      <c r="T983" s="48"/>
      <c r="U983" s="5">
        <v>40</v>
      </c>
      <c r="V983" s="5">
        <v>10</v>
      </c>
      <c r="W983" s="33">
        <v>45505</v>
      </c>
      <c r="X983" s="50" t="s">
        <v>115</v>
      </c>
      <c r="Y983" s="50" t="s">
        <v>115</v>
      </c>
      <c r="Z983" s="49">
        <v>45548</v>
      </c>
      <c r="AA983" s="51"/>
      <c r="AB983" s="51"/>
      <c r="AC983" s="51"/>
      <c r="AD983" s="51"/>
      <c r="AE983" s="49" t="s">
        <v>112</v>
      </c>
      <c r="AF983" s="51"/>
      <c r="AG983" s="49" t="s">
        <v>112</v>
      </c>
      <c r="AH983" s="51"/>
      <c r="AI983" s="49">
        <v>45362</v>
      </c>
      <c r="AJ983" s="51"/>
      <c r="AK983" s="49" t="s">
        <v>112</v>
      </c>
      <c r="AL983" s="39"/>
      <c r="AM983" s="49">
        <v>45404</v>
      </c>
      <c r="AN983" s="51"/>
      <c r="AO983" s="49">
        <v>45411</v>
      </c>
      <c r="AP983" s="51"/>
      <c r="AQ983" s="84">
        <v>45432</v>
      </c>
      <c r="AR983" s="81"/>
      <c r="AS983" s="84" t="s">
        <v>112</v>
      </c>
      <c r="AT983" s="101"/>
      <c r="AU983" s="84">
        <v>45491</v>
      </c>
      <c r="AV983" s="51"/>
      <c r="AW983" s="84">
        <v>45491</v>
      </c>
      <c r="AX983" s="51"/>
      <c r="AY983" s="84">
        <v>45498</v>
      </c>
      <c r="AZ983" s="51"/>
      <c r="BA983" s="20"/>
      <c r="BB983" s="20"/>
      <c r="BC983" s="28"/>
      <c r="BD983" s="5"/>
      <c r="BE983" s="5"/>
      <c r="BF983" s="5"/>
      <c r="BG983" s="33">
        <f>Table1[[#This Row],[OKTB Meeting
(Plan)]]</f>
        <v>45498</v>
      </c>
    </row>
    <row r="984" spans="1:59" customFormat="1" ht="14.95" hidden="1" customHeight="1" x14ac:dyDescent="0.25">
      <c r="A984" s="3">
        <v>980</v>
      </c>
      <c r="B984" s="58" t="s">
        <v>934</v>
      </c>
      <c r="C984" s="61" t="s">
        <v>122</v>
      </c>
      <c r="D984" s="37" t="str">
        <f t="shared" si="15"/>
        <v>∞</v>
      </c>
      <c r="E984" s="48" t="s">
        <v>104</v>
      </c>
      <c r="F984" s="5" t="s">
        <v>935</v>
      </c>
      <c r="G984" s="48"/>
      <c r="H984" s="48" t="s">
        <v>936</v>
      </c>
      <c r="I984" s="48" t="s">
        <v>107</v>
      </c>
      <c r="J984" s="48" t="s">
        <v>546</v>
      </c>
      <c r="K984" s="48" t="s">
        <v>4</v>
      </c>
      <c r="L984" s="68"/>
      <c r="M984" s="48" t="s">
        <v>109</v>
      </c>
      <c r="N984" s="48"/>
      <c r="O984" s="48" t="s">
        <v>122</v>
      </c>
      <c r="P984" s="48" t="s">
        <v>122</v>
      </c>
      <c r="Q984" s="48" t="s">
        <v>122</v>
      </c>
      <c r="R984" s="48">
        <v>1</v>
      </c>
      <c r="S984" s="48">
        <v>1</v>
      </c>
      <c r="T984" s="48"/>
      <c r="U984" s="5">
        <v>20</v>
      </c>
      <c r="V984" s="5">
        <v>0</v>
      </c>
      <c r="W984" s="33">
        <v>45505</v>
      </c>
      <c r="X984" s="50" t="s">
        <v>115</v>
      </c>
      <c r="Y984" s="50" t="s">
        <v>115</v>
      </c>
      <c r="Z984" s="49">
        <v>45533</v>
      </c>
      <c r="AA984" s="51"/>
      <c r="AB984" s="51"/>
      <c r="AC984" s="51"/>
      <c r="AD984" s="51"/>
      <c r="AE984" s="49" t="s">
        <v>112</v>
      </c>
      <c r="AF984" s="51"/>
      <c r="AG984" s="49" t="s">
        <v>112</v>
      </c>
      <c r="AH984" s="81"/>
      <c r="AI984" s="49" t="s">
        <v>112</v>
      </c>
      <c r="AJ984" s="51"/>
      <c r="AK984" s="49" t="s">
        <v>112</v>
      </c>
      <c r="AL984" s="39"/>
      <c r="AM984" s="49" t="s">
        <v>112</v>
      </c>
      <c r="AN984" s="51"/>
      <c r="AO984" s="49" t="s">
        <v>112</v>
      </c>
      <c r="AP984" s="51"/>
      <c r="AQ984" s="49" t="s">
        <v>112</v>
      </c>
      <c r="AR984" s="51"/>
      <c r="AS984" s="49" t="s">
        <v>112</v>
      </c>
      <c r="AT984" s="51"/>
      <c r="AU984" s="49" t="s">
        <v>112</v>
      </c>
      <c r="AV984" s="51"/>
      <c r="AW984" s="49" t="s">
        <v>112</v>
      </c>
      <c r="AX984" s="51"/>
      <c r="AY984" s="49" t="s">
        <v>112</v>
      </c>
      <c r="AZ984" s="51"/>
      <c r="BA984" s="20"/>
      <c r="BB984" s="20"/>
      <c r="BC984" s="28"/>
      <c r="BD984" s="5"/>
      <c r="BE984" s="5"/>
      <c r="BF984" s="5"/>
      <c r="BG984" s="33"/>
    </row>
    <row r="985" spans="1:59" customFormat="1" ht="14.95" hidden="1" customHeight="1" x14ac:dyDescent="0.25">
      <c r="A985" s="3">
        <v>912</v>
      </c>
      <c r="B985" s="58" t="s">
        <v>692</v>
      </c>
      <c r="C985" s="61" t="s">
        <v>122</v>
      </c>
      <c r="D985" s="37" t="str">
        <f t="shared" si="15"/>
        <v>∞</v>
      </c>
      <c r="E985" s="48" t="s">
        <v>1298</v>
      </c>
      <c r="F985" s="5" t="s">
        <v>1160</v>
      </c>
      <c r="G985" s="48"/>
      <c r="H985" s="48" t="s">
        <v>2091</v>
      </c>
      <c r="I985" s="48" t="s">
        <v>293</v>
      </c>
      <c r="J985" s="48" t="s">
        <v>546</v>
      </c>
      <c r="K985" s="48" t="s">
        <v>4</v>
      </c>
      <c r="L985" s="68"/>
      <c r="M985" s="48"/>
      <c r="N985" s="48"/>
      <c r="O985" s="48" t="s">
        <v>122</v>
      </c>
      <c r="P985" s="48"/>
      <c r="Q985" s="48"/>
      <c r="R985" s="48">
        <v>1</v>
      </c>
      <c r="S985" s="48">
        <v>0.5</v>
      </c>
      <c r="T985" s="48"/>
      <c r="U985" s="5">
        <v>10</v>
      </c>
      <c r="V985" s="5">
        <v>10</v>
      </c>
      <c r="W985" s="33">
        <v>46111</v>
      </c>
      <c r="X985" s="50">
        <v>46122</v>
      </c>
      <c r="Y985" s="50">
        <v>46136</v>
      </c>
      <c r="Z985" s="49">
        <v>46140</v>
      </c>
      <c r="AA985" s="51"/>
      <c r="AB985" s="51"/>
      <c r="AC985" s="51"/>
      <c r="AD985" s="51"/>
      <c r="AE985" s="49">
        <v>45833</v>
      </c>
      <c r="AF985" s="51"/>
      <c r="AG985" s="49" t="s">
        <v>112</v>
      </c>
      <c r="AH985" s="51"/>
      <c r="AI985" s="49">
        <v>45954</v>
      </c>
      <c r="AJ985" s="51"/>
      <c r="AK985" s="49" t="s">
        <v>112</v>
      </c>
      <c r="AL985" s="39"/>
      <c r="AM985" s="49">
        <v>46000</v>
      </c>
      <c r="AN985" s="51"/>
      <c r="AO985" s="49">
        <v>46007</v>
      </c>
      <c r="AP985" s="51"/>
      <c r="AQ985" s="49">
        <v>46038</v>
      </c>
      <c r="AR985" s="51"/>
      <c r="AS985" s="49">
        <v>46083</v>
      </c>
      <c r="AT985" s="51"/>
      <c r="AU985" s="49">
        <v>46097</v>
      </c>
      <c r="AV985" s="51"/>
      <c r="AW985" s="49">
        <v>46097</v>
      </c>
      <c r="AX985" s="51"/>
      <c r="AY985" s="49">
        <v>46104</v>
      </c>
      <c r="AZ985" s="51"/>
      <c r="BA985" s="20"/>
      <c r="BB985" s="20"/>
      <c r="BC985" s="28"/>
      <c r="BD985" s="5"/>
      <c r="BE985" s="5"/>
      <c r="BF985" s="5"/>
      <c r="BG985" s="33"/>
    </row>
    <row r="986" spans="1:59" customFormat="1" ht="14.95" hidden="1" customHeight="1" x14ac:dyDescent="0.25">
      <c r="A986" s="3">
        <v>982</v>
      </c>
      <c r="B986" s="58" t="s">
        <v>349</v>
      </c>
      <c r="C986" s="61">
        <v>123846</v>
      </c>
      <c r="D986" s="37" t="str">
        <f t="shared" si="15"/>
        <v>∞</v>
      </c>
      <c r="E986" s="87" t="s">
        <v>104</v>
      </c>
      <c r="F986" s="66" t="s">
        <v>699</v>
      </c>
      <c r="G986" s="48"/>
      <c r="H986" s="48"/>
      <c r="I986" s="48" t="s">
        <v>107</v>
      </c>
      <c r="J986" s="48" t="s">
        <v>131</v>
      </c>
      <c r="K986" s="48" t="s">
        <v>4</v>
      </c>
      <c r="L986" s="68"/>
      <c r="M986" s="48" t="s">
        <v>109</v>
      </c>
      <c r="N986" s="48"/>
      <c r="O986" s="48" t="s">
        <v>111</v>
      </c>
      <c r="P986" s="48" t="s">
        <v>111</v>
      </c>
      <c r="Q986" s="48" t="s">
        <v>111</v>
      </c>
      <c r="R986" s="48">
        <v>1</v>
      </c>
      <c r="S986" s="48">
        <v>1</v>
      </c>
      <c r="T986" s="48" t="s">
        <v>5</v>
      </c>
      <c r="U986" s="5">
        <v>15</v>
      </c>
      <c r="V986" s="5">
        <v>10</v>
      </c>
      <c r="W986" s="33">
        <v>45425</v>
      </c>
      <c r="X986" s="50">
        <v>45446</v>
      </c>
      <c r="Y986" s="50">
        <v>45460</v>
      </c>
      <c r="Z986" s="49">
        <v>45463</v>
      </c>
      <c r="AA986" s="51"/>
      <c r="AB986" s="51"/>
      <c r="AC986" s="51"/>
      <c r="AD986" s="51"/>
      <c r="AE986" s="49" t="s">
        <v>112</v>
      </c>
      <c r="AF986" s="51"/>
      <c r="AG986" s="49" t="s">
        <v>112</v>
      </c>
      <c r="AH986" s="51"/>
      <c r="AI986" s="49" t="s">
        <v>112</v>
      </c>
      <c r="AJ986" s="51"/>
      <c r="AK986" s="49" t="s">
        <v>112</v>
      </c>
      <c r="AL986" s="39"/>
      <c r="AM986" s="49" t="s">
        <v>112</v>
      </c>
      <c r="AN986" s="51"/>
      <c r="AO986" s="49" t="s">
        <v>112</v>
      </c>
      <c r="AP986" s="51"/>
      <c r="AQ986" s="49" t="s">
        <v>112</v>
      </c>
      <c r="AR986" s="51"/>
      <c r="AS986" s="49" t="s">
        <v>112</v>
      </c>
      <c r="AT986" s="51"/>
      <c r="AU986" s="49" t="s">
        <v>112</v>
      </c>
      <c r="AV986" s="51"/>
      <c r="AW986" s="49" t="s">
        <v>112</v>
      </c>
      <c r="AX986" s="51"/>
      <c r="AY986" s="49" t="s">
        <v>112</v>
      </c>
      <c r="AZ986" s="51"/>
      <c r="BA986" s="20"/>
      <c r="BB986" s="20"/>
      <c r="BC986" s="28"/>
      <c r="BD986" s="5"/>
      <c r="BE986" s="5"/>
      <c r="BF986" s="5"/>
      <c r="BG986" s="33"/>
    </row>
    <row r="987" spans="1:59" customFormat="1" ht="14.95" hidden="1" customHeight="1" x14ac:dyDescent="0.25">
      <c r="A987" s="3">
        <v>983</v>
      </c>
      <c r="B987" s="58" t="s">
        <v>692</v>
      </c>
      <c r="C987" s="61">
        <v>124023</v>
      </c>
      <c r="D987" s="37" t="str">
        <f t="shared" si="15"/>
        <v>∞</v>
      </c>
      <c r="E987" s="87" t="s">
        <v>104</v>
      </c>
      <c r="F987" s="5" t="s">
        <v>888</v>
      </c>
      <c r="G987" s="48" t="s">
        <v>889</v>
      </c>
      <c r="H987" s="48" t="s">
        <v>1869</v>
      </c>
      <c r="I987" s="48" t="s">
        <v>107</v>
      </c>
      <c r="J987" s="48" t="s">
        <v>353</v>
      </c>
      <c r="K987" s="48" t="s">
        <v>220</v>
      </c>
      <c r="L987" s="68"/>
      <c r="M987" s="48" t="s">
        <v>109</v>
      </c>
      <c r="N987" s="48"/>
      <c r="O987" s="48" t="s">
        <v>111</v>
      </c>
      <c r="P987" s="48" t="s">
        <v>111</v>
      </c>
      <c r="Q987" s="48" t="s">
        <v>111</v>
      </c>
      <c r="R987" s="48">
        <v>1</v>
      </c>
      <c r="S987" s="48">
        <v>1</v>
      </c>
      <c r="T987" s="48" t="s">
        <v>5</v>
      </c>
      <c r="U987" s="5">
        <v>40</v>
      </c>
      <c r="V987" s="5">
        <v>10</v>
      </c>
      <c r="W987" s="33">
        <v>45460</v>
      </c>
      <c r="X987" s="50">
        <v>45517</v>
      </c>
      <c r="Y987" s="50">
        <v>45531</v>
      </c>
      <c r="Z987" s="49">
        <v>45533</v>
      </c>
      <c r="AA987" s="51"/>
      <c r="AB987" s="51"/>
      <c r="AC987" s="51"/>
      <c r="AD987" s="51"/>
      <c r="AE987" s="49" t="s">
        <v>112</v>
      </c>
      <c r="AF987" s="51"/>
      <c r="AG987" s="49" t="s">
        <v>112</v>
      </c>
      <c r="AH987" s="51"/>
      <c r="AI987" s="49" t="s">
        <v>112</v>
      </c>
      <c r="AJ987" s="51"/>
      <c r="AK987" s="49" t="s">
        <v>112</v>
      </c>
      <c r="AL987" s="39"/>
      <c r="AM987" s="49" t="s">
        <v>112</v>
      </c>
      <c r="AN987" s="51"/>
      <c r="AO987" s="49" t="s">
        <v>112</v>
      </c>
      <c r="AP987" s="51"/>
      <c r="AQ987" s="49" t="s">
        <v>112</v>
      </c>
      <c r="AR987" s="51"/>
      <c r="AS987" s="49" t="s">
        <v>112</v>
      </c>
      <c r="AT987" s="51"/>
      <c r="AU987" s="49" t="s">
        <v>112</v>
      </c>
      <c r="AV987" s="51"/>
      <c r="AW987" s="49" t="s">
        <v>112</v>
      </c>
      <c r="AX987" s="51"/>
      <c r="AY987" s="49" t="s">
        <v>112</v>
      </c>
      <c r="AZ987" s="51"/>
      <c r="BA987" s="20"/>
      <c r="BB987" s="20"/>
      <c r="BC987" s="28"/>
      <c r="BD987" s="5"/>
      <c r="BE987" s="5"/>
      <c r="BF987" s="5"/>
      <c r="BG987" s="33"/>
    </row>
    <row r="988" spans="1:59" customFormat="1" ht="14.95" hidden="1" customHeight="1" x14ac:dyDescent="0.25">
      <c r="A988" s="3">
        <v>990</v>
      </c>
      <c r="B988" s="58" t="s">
        <v>132</v>
      </c>
      <c r="C988" s="61">
        <v>124427</v>
      </c>
      <c r="D988" s="37" t="str">
        <f t="shared" si="15"/>
        <v>∞</v>
      </c>
      <c r="E988" s="87" t="s">
        <v>104</v>
      </c>
      <c r="F988" s="66" t="s">
        <v>1377</v>
      </c>
      <c r="G988" s="48"/>
      <c r="H988" s="48"/>
      <c r="I988" s="48" t="s">
        <v>107</v>
      </c>
      <c r="J988" s="48" t="s">
        <v>108</v>
      </c>
      <c r="K988" s="48" t="s">
        <v>16</v>
      </c>
      <c r="L988" s="68"/>
      <c r="M988" s="48" t="s">
        <v>109</v>
      </c>
      <c r="N988" s="48"/>
      <c r="O988" s="48" t="s">
        <v>111</v>
      </c>
      <c r="P988" s="48" t="s">
        <v>111</v>
      </c>
      <c r="Q988" s="48" t="s">
        <v>111</v>
      </c>
      <c r="R988" s="48">
        <v>1</v>
      </c>
      <c r="S988" s="48">
        <v>1</v>
      </c>
      <c r="T988" s="48" t="s">
        <v>5</v>
      </c>
      <c r="U988" s="5">
        <v>5</v>
      </c>
      <c r="V988" s="5">
        <v>0</v>
      </c>
      <c r="W988" s="33">
        <v>45429</v>
      </c>
      <c r="X988" s="50" t="s">
        <v>115</v>
      </c>
      <c r="Y988" s="50" t="s">
        <v>115</v>
      </c>
      <c r="Z988" s="49">
        <v>45436</v>
      </c>
      <c r="AA988" s="51"/>
      <c r="AB988" s="51"/>
      <c r="AC988" s="51"/>
      <c r="AD988" s="51"/>
      <c r="AE988" s="49" t="s">
        <v>112</v>
      </c>
      <c r="AF988" s="51"/>
      <c r="AG988" s="49" t="s">
        <v>112</v>
      </c>
      <c r="AH988" s="51"/>
      <c r="AI988" s="49" t="s">
        <v>112</v>
      </c>
      <c r="AJ988" s="51"/>
      <c r="AK988" s="49" t="s">
        <v>112</v>
      </c>
      <c r="AL988" s="39"/>
      <c r="AM988" s="49" t="s">
        <v>112</v>
      </c>
      <c r="AN988" s="51"/>
      <c r="AO988" s="49" t="s">
        <v>112</v>
      </c>
      <c r="AP988" s="51"/>
      <c r="AQ988" s="49" t="s">
        <v>112</v>
      </c>
      <c r="AR988" s="51"/>
      <c r="AS988" s="49" t="s">
        <v>112</v>
      </c>
      <c r="AT988" s="51"/>
      <c r="AU988" s="49" t="s">
        <v>112</v>
      </c>
      <c r="AV988" s="51"/>
      <c r="AW988" s="49" t="s">
        <v>112</v>
      </c>
      <c r="AX988" s="51"/>
      <c r="AY988" s="49" t="s">
        <v>112</v>
      </c>
      <c r="AZ988" s="51"/>
      <c r="BA988" s="20"/>
      <c r="BB988" s="20"/>
      <c r="BC988" s="28"/>
      <c r="BD988" s="5"/>
      <c r="BE988" s="5"/>
      <c r="BF988" s="5"/>
      <c r="BG988" s="33"/>
    </row>
    <row r="989" spans="1:59" customFormat="1" ht="14.95" hidden="1" customHeight="1" x14ac:dyDescent="0.25">
      <c r="A989" s="3">
        <v>991</v>
      </c>
      <c r="B989" s="58" t="s">
        <v>572</v>
      </c>
      <c r="C989" s="61">
        <v>124444</v>
      </c>
      <c r="D989" s="37" t="str">
        <f t="shared" si="15"/>
        <v>∞</v>
      </c>
      <c r="E989" s="87" t="s">
        <v>104</v>
      </c>
      <c r="F989" s="66" t="s">
        <v>1378</v>
      </c>
      <c r="G989" s="48"/>
      <c r="H989" s="48"/>
      <c r="I989" s="48" t="s">
        <v>107</v>
      </c>
      <c r="J989" s="48" t="s">
        <v>118</v>
      </c>
      <c r="K989" s="48" t="s">
        <v>4</v>
      </c>
      <c r="L989" s="68"/>
      <c r="M989" s="48" t="s">
        <v>109</v>
      </c>
      <c r="N989" s="48"/>
      <c r="O989" s="48" t="s">
        <v>111</v>
      </c>
      <c r="P989" s="48" t="s">
        <v>111</v>
      </c>
      <c r="Q989" s="48" t="s">
        <v>111</v>
      </c>
      <c r="R989" s="48">
        <v>1</v>
      </c>
      <c r="S989" s="48">
        <v>1</v>
      </c>
      <c r="T989" s="48" t="s">
        <v>5</v>
      </c>
      <c r="U989" s="5">
        <v>5</v>
      </c>
      <c r="V989" s="5">
        <v>0</v>
      </c>
      <c r="W989" s="33">
        <v>45450</v>
      </c>
      <c r="X989" s="50" t="s">
        <v>115</v>
      </c>
      <c r="Y989" s="50" t="s">
        <v>115</v>
      </c>
      <c r="Z989" s="49">
        <v>45457</v>
      </c>
      <c r="AA989" s="51"/>
      <c r="AB989" s="51"/>
      <c r="AC989" s="51"/>
      <c r="AD989" s="51"/>
      <c r="AE989" s="49" t="s">
        <v>112</v>
      </c>
      <c r="AF989" s="51"/>
      <c r="AG989" s="49" t="s">
        <v>112</v>
      </c>
      <c r="AH989" s="51"/>
      <c r="AI989" s="49" t="s">
        <v>112</v>
      </c>
      <c r="AJ989" s="51"/>
      <c r="AK989" s="49" t="s">
        <v>112</v>
      </c>
      <c r="AL989" s="39"/>
      <c r="AM989" s="49" t="s">
        <v>112</v>
      </c>
      <c r="AN989" s="51"/>
      <c r="AO989" s="49" t="s">
        <v>112</v>
      </c>
      <c r="AP989" s="51"/>
      <c r="AQ989" s="49" t="s">
        <v>112</v>
      </c>
      <c r="AR989" s="51"/>
      <c r="AS989" s="49" t="s">
        <v>112</v>
      </c>
      <c r="AT989" s="51"/>
      <c r="AU989" s="49" t="s">
        <v>112</v>
      </c>
      <c r="AV989" s="51"/>
      <c r="AW989" s="49" t="s">
        <v>112</v>
      </c>
      <c r="AX989" s="51"/>
      <c r="AY989" s="49" t="s">
        <v>112</v>
      </c>
      <c r="AZ989" s="51"/>
      <c r="BA989" s="20"/>
      <c r="BB989" s="20"/>
      <c r="BC989" s="28"/>
      <c r="BD989" s="5"/>
      <c r="BE989" s="5"/>
      <c r="BF989" s="5"/>
      <c r="BG989" s="33"/>
    </row>
    <row r="990" spans="1:59" customFormat="1" ht="14.95" hidden="1" customHeight="1" x14ac:dyDescent="0.25">
      <c r="A990" s="3">
        <v>992</v>
      </c>
      <c r="B990" s="58" t="s">
        <v>572</v>
      </c>
      <c r="C990" s="61">
        <v>124450</v>
      </c>
      <c r="D990" s="37" t="str">
        <f t="shared" si="15"/>
        <v>∞</v>
      </c>
      <c r="E990" s="87" t="s">
        <v>104</v>
      </c>
      <c r="F990" s="66" t="s">
        <v>1379</v>
      </c>
      <c r="G990" s="48"/>
      <c r="H990" s="48"/>
      <c r="I990" s="48" t="s">
        <v>107</v>
      </c>
      <c r="J990" s="48" t="s">
        <v>118</v>
      </c>
      <c r="K990" s="48" t="s">
        <v>4</v>
      </c>
      <c r="L990" s="68"/>
      <c r="M990" s="48" t="s">
        <v>109</v>
      </c>
      <c r="N990" s="48"/>
      <c r="O990" s="48" t="s">
        <v>111</v>
      </c>
      <c r="P990" s="48" t="s">
        <v>111</v>
      </c>
      <c r="Q990" s="48" t="s">
        <v>111</v>
      </c>
      <c r="R990" s="48">
        <v>1</v>
      </c>
      <c r="S990" s="48">
        <v>1</v>
      </c>
      <c r="T990" s="48" t="s">
        <v>5</v>
      </c>
      <c r="U990" s="5">
        <v>5</v>
      </c>
      <c r="V990" s="5">
        <v>0</v>
      </c>
      <c r="W990" s="33">
        <v>45450</v>
      </c>
      <c r="X990" s="50" t="s">
        <v>115</v>
      </c>
      <c r="Y990" s="50" t="s">
        <v>115</v>
      </c>
      <c r="Z990" s="49">
        <v>45457</v>
      </c>
      <c r="AA990" s="51"/>
      <c r="AB990" s="51"/>
      <c r="AC990" s="51"/>
      <c r="AD990" s="51"/>
      <c r="AE990" s="49" t="s">
        <v>112</v>
      </c>
      <c r="AF990" s="51"/>
      <c r="AG990" s="49" t="s">
        <v>112</v>
      </c>
      <c r="AH990" s="51"/>
      <c r="AI990" s="49" t="s">
        <v>112</v>
      </c>
      <c r="AJ990" s="51"/>
      <c r="AK990" s="49" t="s">
        <v>112</v>
      </c>
      <c r="AL990" s="39"/>
      <c r="AM990" s="49" t="s">
        <v>112</v>
      </c>
      <c r="AN990" s="51"/>
      <c r="AO990" s="49" t="s">
        <v>112</v>
      </c>
      <c r="AP990" s="51"/>
      <c r="AQ990" s="49" t="s">
        <v>112</v>
      </c>
      <c r="AR990" s="51"/>
      <c r="AS990" s="49" t="s">
        <v>112</v>
      </c>
      <c r="AT990" s="51"/>
      <c r="AU990" s="49" t="s">
        <v>112</v>
      </c>
      <c r="AV990" s="51"/>
      <c r="AW990" s="49" t="s">
        <v>112</v>
      </c>
      <c r="AX990" s="51"/>
      <c r="AY990" s="49" t="s">
        <v>112</v>
      </c>
      <c r="AZ990" s="51"/>
      <c r="BA990" s="20"/>
      <c r="BB990" s="20"/>
      <c r="BC990" s="28"/>
      <c r="BD990" s="5"/>
      <c r="BE990" s="5"/>
      <c r="BF990" s="5"/>
      <c r="BG990" s="33"/>
    </row>
    <row r="991" spans="1:59" customFormat="1" ht="14.95" hidden="1" customHeight="1" x14ac:dyDescent="0.25">
      <c r="A991" s="3">
        <v>993</v>
      </c>
      <c r="B991" s="58" t="s">
        <v>562</v>
      </c>
      <c r="C991" s="61">
        <v>124676</v>
      </c>
      <c r="D991" s="37" t="str">
        <f t="shared" si="15"/>
        <v>∞</v>
      </c>
      <c r="E991" s="87"/>
      <c r="F991" s="5" t="s">
        <v>1380</v>
      </c>
      <c r="G991" s="87" t="s">
        <v>104</v>
      </c>
      <c r="H991" s="48"/>
      <c r="I991" s="48" t="s">
        <v>107</v>
      </c>
      <c r="J991" s="48" t="s">
        <v>131</v>
      </c>
      <c r="K991" s="48" t="s">
        <v>4</v>
      </c>
      <c r="L991" s="68"/>
      <c r="M991" s="48" t="s">
        <v>109</v>
      </c>
      <c r="N991" s="48"/>
      <c r="O991" s="48" t="s">
        <v>111</v>
      </c>
      <c r="P991" s="48" t="s">
        <v>111</v>
      </c>
      <c r="Q991" s="48" t="s">
        <v>111</v>
      </c>
      <c r="R991" s="48">
        <v>1</v>
      </c>
      <c r="S991" s="48">
        <v>1</v>
      </c>
      <c r="T991" s="48" t="s">
        <v>5</v>
      </c>
      <c r="U991" s="5">
        <v>5</v>
      </c>
      <c r="V991" s="5">
        <v>0</v>
      </c>
      <c r="W991" s="33">
        <v>45443</v>
      </c>
      <c r="X991" s="50" t="s">
        <v>115</v>
      </c>
      <c r="Y991" s="50" t="s">
        <v>115</v>
      </c>
      <c r="Z991" s="49">
        <v>45450</v>
      </c>
      <c r="AA991" s="51"/>
      <c r="AB991" s="51"/>
      <c r="AC991" s="51"/>
      <c r="AD991" s="51"/>
      <c r="AE991" s="49" t="s">
        <v>112</v>
      </c>
      <c r="AF991" s="51"/>
      <c r="AG991" s="49" t="s">
        <v>112</v>
      </c>
      <c r="AH991" s="51"/>
      <c r="AI991" s="49" t="s">
        <v>112</v>
      </c>
      <c r="AJ991" s="51"/>
      <c r="AK991" s="49" t="s">
        <v>112</v>
      </c>
      <c r="AL991" s="39"/>
      <c r="AM991" s="49" t="s">
        <v>112</v>
      </c>
      <c r="AN991" s="51"/>
      <c r="AO991" s="49" t="s">
        <v>112</v>
      </c>
      <c r="AP991" s="51"/>
      <c r="AQ991" s="49" t="s">
        <v>112</v>
      </c>
      <c r="AR991" s="51"/>
      <c r="AS991" s="49" t="s">
        <v>112</v>
      </c>
      <c r="AT991" s="51"/>
      <c r="AU991" s="49" t="s">
        <v>112</v>
      </c>
      <c r="AV991" s="51"/>
      <c r="AW991" s="49" t="s">
        <v>112</v>
      </c>
      <c r="AX991" s="51"/>
      <c r="AY991" s="49" t="s">
        <v>112</v>
      </c>
      <c r="AZ991" s="51"/>
      <c r="BA991" s="20"/>
      <c r="BB991" s="20"/>
      <c r="BC991" s="28"/>
      <c r="BD991" s="5"/>
      <c r="BE991" s="5"/>
      <c r="BF991" s="5"/>
      <c r="BG991" s="33"/>
    </row>
    <row r="992" spans="1:59" customFormat="1" ht="14.95" hidden="1" customHeight="1" x14ac:dyDescent="0.25">
      <c r="A992" s="3">
        <v>994</v>
      </c>
      <c r="B992" s="58" t="s">
        <v>562</v>
      </c>
      <c r="C992" s="61" t="s">
        <v>122</v>
      </c>
      <c r="D992" s="37" t="str">
        <f t="shared" si="15"/>
        <v>∞</v>
      </c>
      <c r="E992" s="48" t="s">
        <v>2122</v>
      </c>
      <c r="F992" s="5" t="s">
        <v>1940</v>
      </c>
      <c r="G992" s="48" t="s">
        <v>1902</v>
      </c>
      <c r="H992" s="48" t="s">
        <v>2118</v>
      </c>
      <c r="I992" s="48" t="s">
        <v>236</v>
      </c>
      <c r="J992" s="48" t="s">
        <v>546</v>
      </c>
      <c r="K992" s="48" t="s">
        <v>4</v>
      </c>
      <c r="L992" s="68"/>
      <c r="M992" s="48" t="s">
        <v>237</v>
      </c>
      <c r="N992" s="48" t="s">
        <v>566</v>
      </c>
      <c r="O992" s="48" t="s">
        <v>122</v>
      </c>
      <c r="P992" s="48"/>
      <c r="Q992" s="48" t="s">
        <v>567</v>
      </c>
      <c r="R992" s="48">
        <v>1</v>
      </c>
      <c r="S992" s="48">
        <v>0.5</v>
      </c>
      <c r="T992" s="48" t="s">
        <v>23</v>
      </c>
      <c r="U992" s="5">
        <v>10</v>
      </c>
      <c r="V992" s="5">
        <v>0</v>
      </c>
      <c r="W992" s="33">
        <v>45565</v>
      </c>
      <c r="X992" s="50" t="s">
        <v>115</v>
      </c>
      <c r="Y992" s="50" t="s">
        <v>115</v>
      </c>
      <c r="Z992" s="49">
        <v>45579</v>
      </c>
      <c r="AA992" s="51"/>
      <c r="AB992" s="51"/>
      <c r="AC992" s="51"/>
      <c r="AD992" s="51"/>
      <c r="AE992" s="49">
        <v>45299</v>
      </c>
      <c r="AF992" s="51">
        <v>45483</v>
      </c>
      <c r="AG992" s="49">
        <v>45314</v>
      </c>
      <c r="AH992" s="51"/>
      <c r="AI992" s="49">
        <v>45419</v>
      </c>
      <c r="AJ992" s="51"/>
      <c r="AK992" s="49">
        <v>45455</v>
      </c>
      <c r="AL992" s="39"/>
      <c r="AM992" s="49">
        <v>45463</v>
      </c>
      <c r="AN992" s="51"/>
      <c r="AO992" s="49">
        <v>45470</v>
      </c>
      <c r="AP992" s="51"/>
      <c r="AQ992" s="49">
        <v>45492</v>
      </c>
      <c r="AR992" s="51"/>
      <c r="AS992" s="49">
        <v>45534</v>
      </c>
      <c r="AT992" s="51"/>
      <c r="AU992" s="49">
        <v>45551</v>
      </c>
      <c r="AV992" s="51"/>
      <c r="AW992" s="49">
        <v>45551</v>
      </c>
      <c r="AX992" s="51"/>
      <c r="AY992" s="49">
        <v>45558</v>
      </c>
      <c r="AZ992" s="51"/>
      <c r="BA992" s="20"/>
      <c r="BB992" s="20"/>
      <c r="BC992" s="28" t="s">
        <v>568</v>
      </c>
      <c r="BD992" s="5" t="s">
        <v>1105</v>
      </c>
      <c r="BE992" s="5"/>
      <c r="BF992" s="5"/>
      <c r="BG992" s="33"/>
    </row>
    <row r="993" spans="1:59" customFormat="1" ht="14.95" hidden="1" customHeight="1" x14ac:dyDescent="0.25">
      <c r="A993" s="3">
        <v>995</v>
      </c>
      <c r="B993" s="58" t="s">
        <v>562</v>
      </c>
      <c r="C993" s="61" t="s">
        <v>122</v>
      </c>
      <c r="D993" s="37" t="str">
        <f t="shared" si="15"/>
        <v>∞</v>
      </c>
      <c r="E993" s="48" t="s">
        <v>2122</v>
      </c>
      <c r="F993" s="5" t="s">
        <v>1940</v>
      </c>
      <c r="G993" s="48" t="s">
        <v>1902</v>
      </c>
      <c r="H993" s="48" t="s">
        <v>2119</v>
      </c>
      <c r="I993" s="48" t="s">
        <v>236</v>
      </c>
      <c r="J993" s="48" t="s">
        <v>546</v>
      </c>
      <c r="K993" s="48" t="s">
        <v>4</v>
      </c>
      <c r="L993" s="68"/>
      <c r="M993" s="48" t="s">
        <v>237</v>
      </c>
      <c r="N993" s="48" t="s">
        <v>566</v>
      </c>
      <c r="O993" s="48" t="s">
        <v>122</v>
      </c>
      <c r="P993" s="48"/>
      <c r="Q993" s="48" t="s">
        <v>567</v>
      </c>
      <c r="R993" s="48">
        <v>1</v>
      </c>
      <c r="S993" s="48">
        <v>0.5</v>
      </c>
      <c r="T993" s="48" t="s">
        <v>23</v>
      </c>
      <c r="U993" s="5">
        <v>10</v>
      </c>
      <c r="V993" s="5">
        <v>0</v>
      </c>
      <c r="W993" s="33">
        <v>45565</v>
      </c>
      <c r="X993" s="50" t="s">
        <v>115</v>
      </c>
      <c r="Y993" s="50" t="s">
        <v>115</v>
      </c>
      <c r="Z993" s="49">
        <v>45579</v>
      </c>
      <c r="AA993" s="51"/>
      <c r="AB993" s="51"/>
      <c r="AC993" s="51"/>
      <c r="AD993" s="51"/>
      <c r="AE993" s="49">
        <v>45299</v>
      </c>
      <c r="AF993" s="51">
        <v>45483</v>
      </c>
      <c r="AG993" s="49">
        <v>45314</v>
      </c>
      <c r="AH993" s="51"/>
      <c r="AI993" s="49">
        <v>45419</v>
      </c>
      <c r="AJ993" s="51"/>
      <c r="AK993" s="49">
        <v>45455</v>
      </c>
      <c r="AL993" s="39"/>
      <c r="AM993" s="49">
        <v>45463</v>
      </c>
      <c r="AN993" s="51"/>
      <c r="AO993" s="49">
        <v>45470</v>
      </c>
      <c r="AP993" s="51"/>
      <c r="AQ993" s="49">
        <v>45492</v>
      </c>
      <c r="AR993" s="51"/>
      <c r="AS993" s="49">
        <v>45534</v>
      </c>
      <c r="AT993" s="51"/>
      <c r="AU993" s="49">
        <v>45551</v>
      </c>
      <c r="AV993" s="51"/>
      <c r="AW993" s="49">
        <v>45551</v>
      </c>
      <c r="AX993" s="51"/>
      <c r="AY993" s="49">
        <v>45558</v>
      </c>
      <c r="AZ993" s="102"/>
      <c r="BA993" s="20"/>
      <c r="BB993" s="20"/>
      <c r="BC993" s="28" t="s">
        <v>568</v>
      </c>
      <c r="BD993" s="5" t="s">
        <v>1105</v>
      </c>
      <c r="BE993" s="5"/>
      <c r="BF993" s="5"/>
      <c r="BG993" s="33"/>
    </row>
    <row r="994" spans="1:59" customFormat="1" ht="14.95" hidden="1" customHeight="1" x14ac:dyDescent="0.25">
      <c r="A994" s="3">
        <v>996</v>
      </c>
      <c r="B994" s="58" t="s">
        <v>562</v>
      </c>
      <c r="C994" s="61" t="s">
        <v>122</v>
      </c>
      <c r="D994" s="37" t="str">
        <f t="shared" si="15"/>
        <v>∞</v>
      </c>
      <c r="E994" s="5" t="s">
        <v>2122</v>
      </c>
      <c r="F994" s="5" t="s">
        <v>1941</v>
      </c>
      <c r="G994" s="5" t="s">
        <v>1902</v>
      </c>
      <c r="H994" s="48" t="s">
        <v>2120</v>
      </c>
      <c r="I994" s="48" t="s">
        <v>236</v>
      </c>
      <c r="J994" s="48" t="s">
        <v>546</v>
      </c>
      <c r="K994" s="48" t="s">
        <v>4</v>
      </c>
      <c r="L994" s="68"/>
      <c r="M994" s="48" t="s">
        <v>237</v>
      </c>
      <c r="N994" s="48" t="s">
        <v>566</v>
      </c>
      <c r="O994" s="48" t="s">
        <v>122</v>
      </c>
      <c r="P994" s="48" t="s">
        <v>122</v>
      </c>
      <c r="Q994" s="48" t="s">
        <v>122</v>
      </c>
      <c r="R994" s="48">
        <v>1</v>
      </c>
      <c r="S994" s="48">
        <v>0.5</v>
      </c>
      <c r="T994" s="48" t="s">
        <v>17</v>
      </c>
      <c r="U994" s="5">
        <v>10</v>
      </c>
      <c r="V994" s="5">
        <v>0</v>
      </c>
      <c r="W994" s="33">
        <v>45565</v>
      </c>
      <c r="X994" s="50" t="s">
        <v>115</v>
      </c>
      <c r="Y994" s="50" t="s">
        <v>115</v>
      </c>
      <c r="Z994" s="49">
        <v>45579</v>
      </c>
      <c r="AA994" s="51"/>
      <c r="AB994" s="51"/>
      <c r="AC994" s="51"/>
      <c r="AD994" s="51"/>
      <c r="AE994" s="49">
        <v>45299</v>
      </c>
      <c r="AF994" s="51">
        <v>45483</v>
      </c>
      <c r="AG994" s="49">
        <v>45314</v>
      </c>
      <c r="AH994" s="51"/>
      <c r="AI994" s="49">
        <v>45419</v>
      </c>
      <c r="AJ994" s="51"/>
      <c r="AK994" s="49">
        <v>45455</v>
      </c>
      <c r="AL994" s="39"/>
      <c r="AM994" s="49">
        <v>45463</v>
      </c>
      <c r="AN994" s="51"/>
      <c r="AO994" s="49">
        <v>45470</v>
      </c>
      <c r="AP994" s="51"/>
      <c r="AQ994" s="49">
        <v>45492</v>
      </c>
      <c r="AR994" s="51"/>
      <c r="AS994" s="49">
        <v>45534</v>
      </c>
      <c r="AT994" s="51"/>
      <c r="AU994" s="49">
        <v>45551</v>
      </c>
      <c r="AV994" s="51"/>
      <c r="AW994" s="49">
        <v>45551</v>
      </c>
      <c r="AX994" s="51"/>
      <c r="AY994" s="49">
        <v>45558</v>
      </c>
      <c r="AZ994" s="102"/>
      <c r="BA994" s="20"/>
      <c r="BB994" s="20"/>
      <c r="BC994" s="28" t="s">
        <v>568</v>
      </c>
      <c r="BD994" s="5" t="s">
        <v>1105</v>
      </c>
      <c r="BE994" s="5"/>
      <c r="BF994" s="5"/>
      <c r="BG994" s="33"/>
    </row>
    <row r="995" spans="1:59" customFormat="1" ht="14.95" hidden="1" customHeight="1" x14ac:dyDescent="0.25">
      <c r="A995" s="3">
        <v>997</v>
      </c>
      <c r="B995" s="58" t="s">
        <v>562</v>
      </c>
      <c r="C995" s="61" t="s">
        <v>122</v>
      </c>
      <c r="D995" s="37" t="str">
        <f t="shared" si="15"/>
        <v>∞</v>
      </c>
      <c r="E995" s="5" t="s">
        <v>2122</v>
      </c>
      <c r="F995" s="5" t="s">
        <v>1942</v>
      </c>
      <c r="G995" s="5" t="s">
        <v>1902</v>
      </c>
      <c r="H995" s="48" t="s">
        <v>2121</v>
      </c>
      <c r="I995" s="48" t="s">
        <v>236</v>
      </c>
      <c r="J995" s="48" t="s">
        <v>546</v>
      </c>
      <c r="K995" s="48" t="s">
        <v>4</v>
      </c>
      <c r="L995" s="68"/>
      <c r="M995" s="48" t="s">
        <v>237</v>
      </c>
      <c r="N995" s="48" t="s">
        <v>566</v>
      </c>
      <c r="O995" s="48" t="s">
        <v>122</v>
      </c>
      <c r="P995" s="48" t="s">
        <v>122</v>
      </c>
      <c r="Q995" s="48" t="s">
        <v>122</v>
      </c>
      <c r="R995" s="48">
        <v>1</v>
      </c>
      <c r="S995" s="48">
        <v>0.5</v>
      </c>
      <c r="T995" s="48" t="s">
        <v>17</v>
      </c>
      <c r="U995" s="5">
        <v>10</v>
      </c>
      <c r="V995" s="5">
        <v>0</v>
      </c>
      <c r="W995" s="33">
        <v>45565</v>
      </c>
      <c r="X995" s="50" t="s">
        <v>115</v>
      </c>
      <c r="Y995" s="50" t="s">
        <v>115</v>
      </c>
      <c r="Z995" s="49">
        <v>45579</v>
      </c>
      <c r="AA995" s="51"/>
      <c r="AB995" s="51"/>
      <c r="AC995" s="51"/>
      <c r="AD995" s="51"/>
      <c r="AE995" s="49">
        <v>45299</v>
      </c>
      <c r="AF995" s="51">
        <v>45483</v>
      </c>
      <c r="AG995" s="49">
        <v>45314</v>
      </c>
      <c r="AH995" s="51"/>
      <c r="AI995" s="49">
        <v>45419</v>
      </c>
      <c r="AJ995" s="51"/>
      <c r="AK995" s="49">
        <v>45455</v>
      </c>
      <c r="AL995" s="39"/>
      <c r="AM995" s="49">
        <v>45463</v>
      </c>
      <c r="AN995" s="51"/>
      <c r="AO995" s="49">
        <v>45470</v>
      </c>
      <c r="AP995" s="51"/>
      <c r="AQ995" s="49">
        <v>45492</v>
      </c>
      <c r="AR995" s="51"/>
      <c r="AS995" s="49">
        <v>45534</v>
      </c>
      <c r="AT995" s="51"/>
      <c r="AU995" s="49">
        <v>45551</v>
      </c>
      <c r="AV995" s="51"/>
      <c r="AW995" s="49">
        <v>45551</v>
      </c>
      <c r="AX995" s="51"/>
      <c r="AY995" s="49">
        <v>45558</v>
      </c>
      <c r="AZ995" s="51"/>
      <c r="BA995" s="20"/>
      <c r="BB995" s="20"/>
      <c r="BC995" s="28"/>
      <c r="BD995" s="5"/>
      <c r="BE995" s="5"/>
      <c r="BF995" s="5"/>
      <c r="BG995" s="33"/>
    </row>
    <row r="996" spans="1:59" customFormat="1" ht="14.95" hidden="1" customHeight="1" x14ac:dyDescent="0.25">
      <c r="A996" s="3">
        <v>998</v>
      </c>
      <c r="B996" s="58" t="s">
        <v>562</v>
      </c>
      <c r="C996" s="61" t="s">
        <v>122</v>
      </c>
      <c r="D996" s="37" t="str">
        <f t="shared" si="15"/>
        <v>∞</v>
      </c>
      <c r="E996" s="5" t="s">
        <v>2124</v>
      </c>
      <c r="F996" s="5" t="s">
        <v>1995</v>
      </c>
      <c r="G996" s="5" t="s">
        <v>1898</v>
      </c>
      <c r="H996" s="48" t="s">
        <v>1930</v>
      </c>
      <c r="I996" s="48" t="s">
        <v>236</v>
      </c>
      <c r="J996" s="48" t="s">
        <v>546</v>
      </c>
      <c r="K996" s="48" t="s">
        <v>4</v>
      </c>
      <c r="L996" s="68"/>
      <c r="M996" s="48" t="s">
        <v>237</v>
      </c>
      <c r="N996" s="48" t="s">
        <v>122</v>
      </c>
      <c r="O996" s="48"/>
      <c r="P996" s="48"/>
      <c r="Q996" s="48" t="s">
        <v>567</v>
      </c>
      <c r="R996" s="48">
        <v>1</v>
      </c>
      <c r="S996" s="48">
        <v>0.5</v>
      </c>
      <c r="T996" s="48" t="s">
        <v>23</v>
      </c>
      <c r="U996" s="5">
        <v>15</v>
      </c>
      <c r="V996" s="5">
        <v>0</v>
      </c>
      <c r="W996" s="33">
        <v>45618</v>
      </c>
      <c r="X996" s="50" t="s">
        <v>115</v>
      </c>
      <c r="Y996" s="50" t="s">
        <v>115</v>
      </c>
      <c r="Z996" s="49">
        <v>45643</v>
      </c>
      <c r="AA996" s="51"/>
      <c r="AB996" s="51"/>
      <c r="AC996" s="51"/>
      <c r="AD996" s="51"/>
      <c r="AE996" s="49">
        <v>45355</v>
      </c>
      <c r="AF996" s="51"/>
      <c r="AG996" s="49">
        <v>45369</v>
      </c>
      <c r="AH996" s="51"/>
      <c r="AI996" s="49">
        <v>45476</v>
      </c>
      <c r="AJ996" s="51"/>
      <c r="AK996" s="49">
        <v>45512</v>
      </c>
      <c r="AL996" s="39"/>
      <c r="AM996" s="49">
        <v>45519</v>
      </c>
      <c r="AN996" s="51"/>
      <c r="AO996" s="49">
        <v>45526</v>
      </c>
      <c r="AP996" s="51"/>
      <c r="AQ996" s="49">
        <v>45548</v>
      </c>
      <c r="AR996" s="51"/>
      <c r="AS996" s="49">
        <v>45590</v>
      </c>
      <c r="AT996" s="51"/>
      <c r="AU996" s="49">
        <v>45604</v>
      </c>
      <c r="AV996" s="51"/>
      <c r="AW996" s="49">
        <v>45604</v>
      </c>
      <c r="AX996" s="51"/>
      <c r="AY996" s="49">
        <v>45611</v>
      </c>
      <c r="AZ996" s="51"/>
      <c r="BA996" s="20"/>
      <c r="BB996" s="20"/>
      <c r="BC996" s="28"/>
      <c r="BD996" s="5"/>
      <c r="BE996" s="5"/>
      <c r="BF996" s="5"/>
      <c r="BG996" s="33"/>
    </row>
    <row r="997" spans="1:59" customFormat="1" ht="14.95" hidden="1" customHeight="1" x14ac:dyDescent="0.25">
      <c r="A997" s="3">
        <v>999</v>
      </c>
      <c r="B997" s="58" t="s">
        <v>562</v>
      </c>
      <c r="C997" s="61" t="s">
        <v>122</v>
      </c>
      <c r="D997" s="37" t="str">
        <f t="shared" si="15"/>
        <v>∞</v>
      </c>
      <c r="E997" s="5" t="s">
        <v>2124</v>
      </c>
      <c r="F997" s="5" t="s">
        <v>1996</v>
      </c>
      <c r="G997" s="5" t="s">
        <v>1898</v>
      </c>
      <c r="H997" s="48" t="s">
        <v>1943</v>
      </c>
      <c r="I997" s="48" t="s">
        <v>236</v>
      </c>
      <c r="J997" s="48" t="s">
        <v>546</v>
      </c>
      <c r="K997" s="48" t="s">
        <v>4</v>
      </c>
      <c r="L997" s="68"/>
      <c r="M997" s="48" t="s">
        <v>237</v>
      </c>
      <c r="N997" s="48" t="s">
        <v>122</v>
      </c>
      <c r="O997" s="48"/>
      <c r="P997" s="48"/>
      <c r="Q997" s="48" t="s">
        <v>567</v>
      </c>
      <c r="R997" s="48">
        <v>1</v>
      </c>
      <c r="S997" s="48">
        <v>0.5</v>
      </c>
      <c r="T997" s="48" t="s">
        <v>23</v>
      </c>
      <c r="U997" s="5">
        <v>15</v>
      </c>
      <c r="V997" s="5">
        <v>0</v>
      </c>
      <c r="W997" s="33">
        <v>45618</v>
      </c>
      <c r="X997" s="50" t="s">
        <v>115</v>
      </c>
      <c r="Y997" s="50" t="s">
        <v>115</v>
      </c>
      <c r="Z997" s="49">
        <v>45643</v>
      </c>
      <c r="AA997" s="51"/>
      <c r="AB997" s="51"/>
      <c r="AC997" s="51"/>
      <c r="AD997" s="51"/>
      <c r="AE997" s="49">
        <v>45355</v>
      </c>
      <c r="AF997" s="51"/>
      <c r="AG997" s="49">
        <v>45369</v>
      </c>
      <c r="AH997" s="51"/>
      <c r="AI997" s="49">
        <v>45476</v>
      </c>
      <c r="AJ997" s="51"/>
      <c r="AK997" s="49">
        <v>45512</v>
      </c>
      <c r="AL997" s="39"/>
      <c r="AM997" s="49">
        <v>45519</v>
      </c>
      <c r="AN997" s="51"/>
      <c r="AO997" s="49">
        <v>45526</v>
      </c>
      <c r="AP997" s="51"/>
      <c r="AQ997" s="49">
        <v>45548</v>
      </c>
      <c r="AR997" s="51"/>
      <c r="AS997" s="49">
        <v>45590</v>
      </c>
      <c r="AT997" s="51"/>
      <c r="AU997" s="49">
        <v>45604</v>
      </c>
      <c r="AV997" s="51"/>
      <c r="AW997" s="49">
        <v>45604</v>
      </c>
      <c r="AX997" s="51"/>
      <c r="AY997" s="49">
        <v>45611</v>
      </c>
      <c r="AZ997" s="51"/>
      <c r="BA997" s="20"/>
      <c r="BB997" s="20"/>
      <c r="BC997" s="28"/>
      <c r="BD997" s="5"/>
      <c r="BE997" s="5"/>
      <c r="BF997" s="5"/>
      <c r="BG997" s="33"/>
    </row>
    <row r="998" spans="1:59" customFormat="1" ht="14.95" hidden="1" customHeight="1" x14ac:dyDescent="0.25">
      <c r="A998" s="3">
        <v>1000</v>
      </c>
      <c r="B998" s="58" t="s">
        <v>349</v>
      </c>
      <c r="C998" s="61">
        <v>124737</v>
      </c>
      <c r="D998" s="37" t="str">
        <f t="shared" si="15"/>
        <v>∞</v>
      </c>
      <c r="E998" s="87" t="s">
        <v>104</v>
      </c>
      <c r="F998" s="66" t="s">
        <v>1655</v>
      </c>
      <c r="G998" s="48"/>
      <c r="H998" s="48"/>
      <c r="I998" s="48" t="s">
        <v>107</v>
      </c>
      <c r="J998" s="48" t="s">
        <v>131</v>
      </c>
      <c r="K998" s="48" t="s">
        <v>4</v>
      </c>
      <c r="L998" s="68"/>
      <c r="M998" s="48" t="s">
        <v>109</v>
      </c>
      <c r="N998" s="48"/>
      <c r="O998" s="48" t="s">
        <v>111</v>
      </c>
      <c r="P998" s="48" t="s">
        <v>111</v>
      </c>
      <c r="Q998" s="48" t="s">
        <v>111</v>
      </c>
      <c r="R998" s="48">
        <v>1</v>
      </c>
      <c r="S998" s="48">
        <v>1</v>
      </c>
      <c r="T998" s="48" t="s">
        <v>5</v>
      </c>
      <c r="U998" s="5">
        <v>5</v>
      </c>
      <c r="V998" s="5">
        <v>0</v>
      </c>
      <c r="W998" s="33">
        <v>45443</v>
      </c>
      <c r="X998" s="50" t="s">
        <v>115</v>
      </c>
      <c r="Y998" s="50" t="s">
        <v>115</v>
      </c>
      <c r="Z998" s="49">
        <v>45450</v>
      </c>
      <c r="AA998" s="51"/>
      <c r="AB998" s="51"/>
      <c r="AC998" s="51"/>
      <c r="AD998" s="51"/>
      <c r="AE998" s="49" t="s">
        <v>112</v>
      </c>
      <c r="AF998" s="51"/>
      <c r="AG998" s="49" t="s">
        <v>112</v>
      </c>
      <c r="AH998" s="51"/>
      <c r="AI998" s="49" t="s">
        <v>112</v>
      </c>
      <c r="AJ998" s="51"/>
      <c r="AK998" s="49" t="s">
        <v>112</v>
      </c>
      <c r="AL998" s="39"/>
      <c r="AM998" s="49" t="s">
        <v>112</v>
      </c>
      <c r="AN998" s="51"/>
      <c r="AO998" s="49" t="s">
        <v>112</v>
      </c>
      <c r="AP998" s="51"/>
      <c r="AQ998" s="49" t="s">
        <v>112</v>
      </c>
      <c r="AR998" s="51"/>
      <c r="AS998" s="49" t="s">
        <v>112</v>
      </c>
      <c r="AT998" s="51"/>
      <c r="AU998" s="49" t="s">
        <v>112</v>
      </c>
      <c r="AV998" s="51"/>
      <c r="AW998" s="49" t="s">
        <v>112</v>
      </c>
      <c r="AX998" s="51"/>
      <c r="AY998" s="49" t="s">
        <v>112</v>
      </c>
      <c r="AZ998" s="51"/>
      <c r="BA998" s="20"/>
      <c r="BB998" s="20"/>
      <c r="BC998" s="28"/>
      <c r="BD998" s="5"/>
      <c r="BE998" s="5"/>
      <c r="BF998" s="5"/>
      <c r="BG998" s="33"/>
    </row>
    <row r="999" spans="1:59" customFormat="1" ht="14.95" hidden="1" customHeight="1" x14ac:dyDescent="0.25">
      <c r="A999" s="3">
        <v>1001</v>
      </c>
      <c r="B999" s="58" t="s">
        <v>879</v>
      </c>
      <c r="C999" s="61">
        <v>124881</v>
      </c>
      <c r="D999" s="37" t="str">
        <f t="shared" si="15"/>
        <v>∞</v>
      </c>
      <c r="E999" s="87" t="s">
        <v>104</v>
      </c>
      <c r="F999" s="66" t="s">
        <v>1979</v>
      </c>
      <c r="G999" s="48"/>
      <c r="H999" s="48"/>
      <c r="I999" s="48" t="s">
        <v>107</v>
      </c>
      <c r="J999" s="48" t="s">
        <v>131</v>
      </c>
      <c r="K999" s="48" t="s">
        <v>4</v>
      </c>
      <c r="L999" s="68"/>
      <c r="M999" s="48" t="s">
        <v>109</v>
      </c>
      <c r="N999" s="48"/>
      <c r="O999" s="48" t="s">
        <v>111</v>
      </c>
      <c r="P999" s="48" t="s">
        <v>111</v>
      </c>
      <c r="Q999" s="48" t="s">
        <v>111</v>
      </c>
      <c r="R999" s="48">
        <v>1</v>
      </c>
      <c r="S999" s="48">
        <v>1</v>
      </c>
      <c r="T999" s="48" t="s">
        <v>5</v>
      </c>
      <c r="U999" s="5">
        <v>20</v>
      </c>
      <c r="V999" s="5">
        <v>0</v>
      </c>
      <c r="W999" s="33">
        <v>45572</v>
      </c>
      <c r="X999" s="50" t="s">
        <v>115</v>
      </c>
      <c r="Y999" s="50" t="s">
        <v>115</v>
      </c>
      <c r="Z999" s="49">
        <v>45600</v>
      </c>
      <c r="AA999" s="51"/>
      <c r="AB999" s="51"/>
      <c r="AC999" s="51"/>
      <c r="AD999" s="51"/>
      <c r="AE999" s="49" t="s">
        <v>112</v>
      </c>
      <c r="AF999" s="51"/>
      <c r="AG999" s="49" t="s">
        <v>112</v>
      </c>
      <c r="AH999" s="51"/>
      <c r="AI999" s="49" t="s">
        <v>112</v>
      </c>
      <c r="AJ999" s="51"/>
      <c r="AK999" s="49" t="s">
        <v>112</v>
      </c>
      <c r="AL999" s="39"/>
      <c r="AM999" s="49" t="s">
        <v>112</v>
      </c>
      <c r="AN999" s="39"/>
      <c r="AO999" s="49" t="s">
        <v>112</v>
      </c>
      <c r="AP999" s="51"/>
      <c r="AQ999" s="49" t="s">
        <v>112</v>
      </c>
      <c r="AR999" s="51"/>
      <c r="AS999" s="49" t="s">
        <v>112</v>
      </c>
      <c r="AT999" s="51"/>
      <c r="AU999" s="49" t="s">
        <v>112</v>
      </c>
      <c r="AV999" s="51"/>
      <c r="AW999" s="49" t="s">
        <v>112</v>
      </c>
      <c r="AX999" s="51"/>
      <c r="AY999" s="49" t="s">
        <v>112</v>
      </c>
      <c r="AZ999" s="51"/>
      <c r="BA999" s="20"/>
      <c r="BB999" s="20"/>
      <c r="BC999" s="28"/>
      <c r="BD999" s="5"/>
      <c r="BE999" s="5"/>
      <c r="BF999" s="5"/>
      <c r="BG999" s="33"/>
    </row>
    <row r="1000" spans="1:59" customFormat="1" ht="14.95" hidden="1" customHeight="1" x14ac:dyDescent="0.25">
      <c r="A1000" s="3">
        <v>1001</v>
      </c>
      <c r="B1000" s="58" t="s">
        <v>562</v>
      </c>
      <c r="C1000" s="61" t="s">
        <v>122</v>
      </c>
      <c r="D1000" s="37" t="str">
        <f t="shared" si="15"/>
        <v>∞</v>
      </c>
      <c r="E1000" s="48" t="s">
        <v>2123</v>
      </c>
      <c r="F1000" s="5" t="s">
        <v>1997</v>
      </c>
      <c r="G1000" s="48" t="s">
        <v>1891</v>
      </c>
      <c r="H1000" s="48" t="s">
        <v>1944</v>
      </c>
      <c r="I1000" s="48" t="s">
        <v>236</v>
      </c>
      <c r="J1000" s="48" t="s">
        <v>546</v>
      </c>
      <c r="K1000" s="48" t="s">
        <v>4</v>
      </c>
      <c r="L1000" s="68"/>
      <c r="M1000" s="48" t="s">
        <v>237</v>
      </c>
      <c r="N1000" s="48" t="s">
        <v>122</v>
      </c>
      <c r="O1000" s="48"/>
      <c r="P1000" s="48"/>
      <c r="Q1000" s="48" t="s">
        <v>567</v>
      </c>
      <c r="R1000" s="48">
        <v>1</v>
      </c>
      <c r="S1000" s="48">
        <v>0.5</v>
      </c>
      <c r="T1000" s="48" t="s">
        <v>23</v>
      </c>
      <c r="U1000" s="5">
        <v>15</v>
      </c>
      <c r="V1000" s="5">
        <v>0</v>
      </c>
      <c r="W1000" s="33">
        <v>45600</v>
      </c>
      <c r="X1000" s="50" t="s">
        <v>115</v>
      </c>
      <c r="Y1000" s="50" t="s">
        <v>115</v>
      </c>
      <c r="Z1000" s="49">
        <v>45621</v>
      </c>
      <c r="AA1000" s="51"/>
      <c r="AB1000" s="51"/>
      <c r="AC1000" s="51"/>
      <c r="AD1000" s="51"/>
      <c r="AE1000" s="49">
        <v>45335</v>
      </c>
      <c r="AF1000" s="51"/>
      <c r="AG1000" s="49">
        <v>45349</v>
      </c>
      <c r="AH1000" s="51"/>
      <c r="AI1000" s="49">
        <v>45455</v>
      </c>
      <c r="AJ1000" s="51"/>
      <c r="AK1000" s="49">
        <v>45492</v>
      </c>
      <c r="AL1000" s="39"/>
      <c r="AM1000" s="49">
        <v>45499</v>
      </c>
      <c r="AN1000" s="39"/>
      <c r="AO1000" s="49">
        <v>45506</v>
      </c>
      <c r="AP1000" s="51"/>
      <c r="AQ1000" s="49">
        <v>45527</v>
      </c>
      <c r="AR1000" s="51"/>
      <c r="AS1000" s="49">
        <v>45572</v>
      </c>
      <c r="AT1000" s="51"/>
      <c r="AU1000" s="49">
        <v>45586</v>
      </c>
      <c r="AV1000" s="51"/>
      <c r="AW1000" s="49">
        <v>45586</v>
      </c>
      <c r="AX1000" s="51"/>
      <c r="AY1000" s="49">
        <v>45593</v>
      </c>
      <c r="AZ1000" s="51"/>
      <c r="BA1000" s="20"/>
      <c r="BB1000" s="20"/>
      <c r="BC1000" s="28"/>
      <c r="BD1000" s="5"/>
      <c r="BE1000" s="5"/>
      <c r="BF1000" s="5"/>
      <c r="BG1000" s="33"/>
    </row>
    <row r="1001" spans="1:59" customFormat="1" ht="14.95" hidden="1" customHeight="1" x14ac:dyDescent="0.25">
      <c r="A1001" s="3">
        <v>1002</v>
      </c>
      <c r="B1001" s="58" t="s">
        <v>689</v>
      </c>
      <c r="C1001" s="61">
        <v>124750</v>
      </c>
      <c r="D1001" s="37" t="str">
        <f t="shared" si="15"/>
        <v>∞</v>
      </c>
      <c r="E1001" s="87" t="s">
        <v>104</v>
      </c>
      <c r="F1001" s="66" t="s">
        <v>1949</v>
      </c>
      <c r="G1001" s="48"/>
      <c r="H1001" s="48"/>
      <c r="I1001" s="48" t="s">
        <v>107</v>
      </c>
      <c r="J1001" s="48" t="s">
        <v>131</v>
      </c>
      <c r="K1001" s="48" t="s">
        <v>4</v>
      </c>
      <c r="L1001" s="68"/>
      <c r="M1001" s="48" t="s">
        <v>109</v>
      </c>
      <c r="N1001" s="48"/>
      <c r="O1001" s="48" t="s">
        <v>111</v>
      </c>
      <c r="P1001" s="48" t="s">
        <v>111</v>
      </c>
      <c r="Q1001" s="48" t="s">
        <v>111</v>
      </c>
      <c r="R1001" s="48">
        <v>1</v>
      </c>
      <c r="S1001" s="48">
        <v>1</v>
      </c>
      <c r="T1001" s="48" t="s">
        <v>5</v>
      </c>
      <c r="U1001" s="5">
        <v>5</v>
      </c>
      <c r="V1001" s="5">
        <v>0</v>
      </c>
      <c r="W1001" s="33">
        <v>45443</v>
      </c>
      <c r="X1001" s="50" t="s">
        <v>115</v>
      </c>
      <c r="Y1001" s="50" t="s">
        <v>115</v>
      </c>
      <c r="Z1001" s="49">
        <v>45450</v>
      </c>
      <c r="AA1001" s="51"/>
      <c r="AB1001" s="51"/>
      <c r="AC1001" s="51"/>
      <c r="AD1001" s="51"/>
      <c r="AE1001" s="49" t="s">
        <v>112</v>
      </c>
      <c r="AF1001" s="51"/>
      <c r="AG1001" s="49" t="s">
        <v>112</v>
      </c>
      <c r="AH1001" s="51"/>
      <c r="AI1001" s="49" t="s">
        <v>112</v>
      </c>
      <c r="AJ1001" s="51"/>
      <c r="AK1001" s="49" t="s">
        <v>112</v>
      </c>
      <c r="AL1001" s="39"/>
      <c r="AM1001" s="49" t="s">
        <v>112</v>
      </c>
      <c r="AN1001" s="39"/>
      <c r="AO1001" s="49" t="s">
        <v>112</v>
      </c>
      <c r="AP1001" s="51"/>
      <c r="AQ1001" s="49" t="s">
        <v>112</v>
      </c>
      <c r="AR1001" s="51"/>
      <c r="AS1001" s="49" t="s">
        <v>112</v>
      </c>
      <c r="AT1001" s="51"/>
      <c r="AU1001" s="49" t="s">
        <v>112</v>
      </c>
      <c r="AV1001" s="51"/>
      <c r="AW1001" s="49" t="s">
        <v>112</v>
      </c>
      <c r="AX1001" s="51"/>
      <c r="AY1001" s="49" t="s">
        <v>112</v>
      </c>
      <c r="AZ1001" s="51"/>
      <c r="BA1001" s="20"/>
      <c r="BB1001" s="20"/>
      <c r="BC1001" s="28"/>
      <c r="BD1001" s="5"/>
      <c r="BE1001" s="5"/>
      <c r="BF1001" s="5"/>
      <c r="BG1001" s="33"/>
    </row>
    <row r="1002" spans="1:59" customFormat="1" ht="14.95" hidden="1" customHeight="1" x14ac:dyDescent="0.25">
      <c r="A1002" s="3">
        <v>1002</v>
      </c>
      <c r="B1002" s="58" t="s">
        <v>864</v>
      </c>
      <c r="C1002" s="61">
        <v>125020</v>
      </c>
      <c r="D1002" s="37" t="str">
        <f t="shared" si="15"/>
        <v>∞</v>
      </c>
      <c r="E1002" s="87" t="s">
        <v>104</v>
      </c>
      <c r="F1002" s="66" t="s">
        <v>1977</v>
      </c>
      <c r="G1002" s="48"/>
      <c r="H1002" s="48"/>
      <c r="I1002" s="48" t="s">
        <v>107</v>
      </c>
      <c r="J1002" s="48" t="s">
        <v>131</v>
      </c>
      <c r="K1002" s="48" t="s">
        <v>4</v>
      </c>
      <c r="L1002" s="68"/>
      <c r="M1002" s="48" t="s">
        <v>109</v>
      </c>
      <c r="N1002" s="48"/>
      <c r="O1002" s="48" t="s">
        <v>111</v>
      </c>
      <c r="P1002" s="48" t="s">
        <v>111</v>
      </c>
      <c r="Q1002" s="48" t="s">
        <v>111</v>
      </c>
      <c r="R1002" s="48">
        <v>1</v>
      </c>
      <c r="S1002" s="48">
        <v>1</v>
      </c>
      <c r="T1002" s="48" t="s">
        <v>5</v>
      </c>
      <c r="U1002" s="5">
        <v>10</v>
      </c>
      <c r="V1002" s="5">
        <v>0</v>
      </c>
      <c r="W1002" s="33">
        <v>45464</v>
      </c>
      <c r="X1002" s="50" t="s">
        <v>115</v>
      </c>
      <c r="Y1002" s="50" t="s">
        <v>115</v>
      </c>
      <c r="Z1002" s="49">
        <v>45481</v>
      </c>
      <c r="AA1002" s="51"/>
      <c r="AB1002" s="51"/>
      <c r="AC1002" s="51"/>
      <c r="AD1002" s="51"/>
      <c r="AE1002" s="49" t="s">
        <v>112</v>
      </c>
      <c r="AF1002" s="51"/>
      <c r="AG1002" s="49" t="s">
        <v>112</v>
      </c>
      <c r="AH1002" s="51"/>
      <c r="AI1002" s="49" t="s">
        <v>112</v>
      </c>
      <c r="AJ1002" s="51"/>
      <c r="AK1002" s="49" t="s">
        <v>112</v>
      </c>
      <c r="AL1002" s="39"/>
      <c r="AM1002" s="49" t="s">
        <v>112</v>
      </c>
      <c r="AN1002" s="39"/>
      <c r="AO1002" s="49" t="s">
        <v>112</v>
      </c>
      <c r="AP1002" s="51"/>
      <c r="AQ1002" s="49" t="s">
        <v>112</v>
      </c>
      <c r="AR1002" s="51"/>
      <c r="AS1002" s="49" t="s">
        <v>112</v>
      </c>
      <c r="AT1002" s="51"/>
      <c r="AU1002" s="49" t="s">
        <v>112</v>
      </c>
      <c r="AV1002" s="51"/>
      <c r="AW1002" s="49" t="s">
        <v>112</v>
      </c>
      <c r="AX1002" s="51"/>
      <c r="AY1002" s="49" t="s">
        <v>112</v>
      </c>
      <c r="AZ1002" s="51"/>
      <c r="BA1002" s="20"/>
      <c r="BB1002" s="20"/>
      <c r="BC1002" s="28"/>
      <c r="BD1002" s="5"/>
      <c r="BE1002" s="5"/>
      <c r="BF1002" s="5"/>
      <c r="BG1002" s="33"/>
    </row>
    <row r="1003" spans="1:59" customFormat="1" ht="14.95" hidden="1" customHeight="1" x14ac:dyDescent="0.25">
      <c r="A1003" s="3">
        <v>1003</v>
      </c>
      <c r="B1003" s="58" t="s">
        <v>934</v>
      </c>
      <c r="C1003" s="61">
        <v>125053</v>
      </c>
      <c r="D1003" s="37" t="str">
        <f t="shared" si="15"/>
        <v>∞</v>
      </c>
      <c r="E1003" s="87" t="s">
        <v>104</v>
      </c>
      <c r="F1003" s="66" t="s">
        <v>1981</v>
      </c>
      <c r="G1003" s="48"/>
      <c r="H1003" s="48"/>
      <c r="I1003" s="48" t="s">
        <v>107</v>
      </c>
      <c r="J1003" s="48" t="s">
        <v>131</v>
      </c>
      <c r="K1003" s="48" t="s">
        <v>29</v>
      </c>
      <c r="L1003" s="68"/>
      <c r="M1003" s="48" t="s">
        <v>109</v>
      </c>
      <c r="N1003" s="48"/>
      <c r="O1003" s="48" t="s">
        <v>111</v>
      </c>
      <c r="P1003" s="48" t="s">
        <v>111</v>
      </c>
      <c r="Q1003" s="48" t="s">
        <v>111</v>
      </c>
      <c r="R1003" s="48">
        <v>1</v>
      </c>
      <c r="S1003" s="48">
        <v>1</v>
      </c>
      <c r="T1003" s="48" t="s">
        <v>5</v>
      </c>
      <c r="U1003" s="5">
        <v>10</v>
      </c>
      <c r="V1003" s="5">
        <v>0</v>
      </c>
      <c r="W1003" s="49">
        <v>45497</v>
      </c>
      <c r="X1003" s="50" t="s">
        <v>115</v>
      </c>
      <c r="Y1003" s="50" t="s">
        <v>115</v>
      </c>
      <c r="Z1003" s="49">
        <v>45511</v>
      </c>
      <c r="AA1003" s="51"/>
      <c r="AB1003" s="51"/>
      <c r="AC1003" s="51"/>
      <c r="AD1003" s="51"/>
      <c r="AE1003" s="49" t="s">
        <v>112</v>
      </c>
      <c r="AF1003" s="51"/>
      <c r="AG1003" s="49" t="s">
        <v>112</v>
      </c>
      <c r="AH1003" s="51"/>
      <c r="AI1003" s="49" t="s">
        <v>112</v>
      </c>
      <c r="AJ1003" s="51"/>
      <c r="AK1003" s="49" t="s">
        <v>112</v>
      </c>
      <c r="AL1003" s="39"/>
      <c r="AM1003" s="49" t="s">
        <v>112</v>
      </c>
      <c r="AN1003" s="51"/>
      <c r="AO1003" s="49" t="s">
        <v>112</v>
      </c>
      <c r="AP1003" s="51"/>
      <c r="AQ1003" s="49" t="s">
        <v>112</v>
      </c>
      <c r="AR1003" s="51"/>
      <c r="AS1003" s="49" t="s">
        <v>112</v>
      </c>
      <c r="AT1003" s="51"/>
      <c r="AU1003" s="49" t="s">
        <v>112</v>
      </c>
      <c r="AV1003" s="51"/>
      <c r="AW1003" s="49" t="s">
        <v>112</v>
      </c>
      <c r="AX1003" s="51"/>
      <c r="AY1003" s="49" t="s">
        <v>112</v>
      </c>
      <c r="AZ1003" s="51"/>
      <c r="BA1003" s="20"/>
      <c r="BB1003" s="20"/>
      <c r="BC1003" s="28"/>
      <c r="BD1003" s="5"/>
      <c r="BE1003" s="5"/>
      <c r="BF1003" s="5"/>
      <c r="BG1003" s="33"/>
    </row>
    <row r="1004" spans="1:59" customFormat="1" ht="14.95" hidden="1" customHeight="1" x14ac:dyDescent="0.25">
      <c r="A1004" s="3">
        <v>1003</v>
      </c>
      <c r="B1004" s="58" t="s">
        <v>562</v>
      </c>
      <c r="C1004" s="61" t="s">
        <v>122</v>
      </c>
      <c r="D1004" s="37" t="str">
        <f t="shared" si="15"/>
        <v>∞</v>
      </c>
      <c r="E1004" s="48" t="s">
        <v>2123</v>
      </c>
      <c r="F1004" s="5" t="s">
        <v>1989</v>
      </c>
      <c r="G1004" s="48" t="s">
        <v>1891</v>
      </c>
      <c r="H1004" s="48" t="s">
        <v>1945</v>
      </c>
      <c r="I1004" s="48" t="s">
        <v>236</v>
      </c>
      <c r="J1004" s="48" t="s">
        <v>546</v>
      </c>
      <c r="K1004" s="48" t="s">
        <v>4</v>
      </c>
      <c r="L1004" s="68"/>
      <c r="M1004" s="48" t="s">
        <v>237</v>
      </c>
      <c r="N1004" s="48" t="s">
        <v>122</v>
      </c>
      <c r="O1004" s="48"/>
      <c r="P1004" s="48"/>
      <c r="Q1004" s="48" t="s">
        <v>567</v>
      </c>
      <c r="R1004" s="48">
        <v>1</v>
      </c>
      <c r="S1004" s="48">
        <v>0.5</v>
      </c>
      <c r="T1004" s="48" t="s">
        <v>23</v>
      </c>
      <c r="U1004" s="5">
        <v>15</v>
      </c>
      <c r="V1004" s="5">
        <v>0</v>
      </c>
      <c r="W1004" s="33">
        <v>45600</v>
      </c>
      <c r="X1004" s="50" t="s">
        <v>115</v>
      </c>
      <c r="Y1004" s="50" t="s">
        <v>115</v>
      </c>
      <c r="Z1004" s="49">
        <v>45621</v>
      </c>
      <c r="AA1004" s="51"/>
      <c r="AB1004" s="51"/>
      <c r="AC1004" s="51"/>
      <c r="AD1004" s="51"/>
      <c r="AE1004" s="49">
        <v>45335</v>
      </c>
      <c r="AF1004" s="51"/>
      <c r="AG1004" s="49">
        <v>45349</v>
      </c>
      <c r="AH1004" s="51"/>
      <c r="AI1004" s="49">
        <v>45455</v>
      </c>
      <c r="AJ1004" s="51"/>
      <c r="AK1004" s="49">
        <v>45492</v>
      </c>
      <c r="AL1004" s="39"/>
      <c r="AM1004" s="49">
        <v>45499</v>
      </c>
      <c r="AN1004" s="51"/>
      <c r="AO1004" s="49">
        <v>45506</v>
      </c>
      <c r="AP1004" s="51"/>
      <c r="AQ1004" s="49">
        <v>45527</v>
      </c>
      <c r="AR1004" s="39"/>
      <c r="AS1004" s="49">
        <v>45572</v>
      </c>
      <c r="AT1004" s="51"/>
      <c r="AU1004" s="49">
        <v>45586</v>
      </c>
      <c r="AV1004" s="51"/>
      <c r="AW1004" s="49">
        <v>45586</v>
      </c>
      <c r="AX1004" s="51"/>
      <c r="AY1004" s="49">
        <v>45593</v>
      </c>
      <c r="AZ1004" s="51"/>
      <c r="BA1004" s="20"/>
      <c r="BB1004" s="20"/>
      <c r="BC1004" s="28"/>
      <c r="BD1004" s="5"/>
      <c r="BE1004" s="5"/>
      <c r="BF1004" s="5"/>
      <c r="BG1004" s="33"/>
    </row>
    <row r="1005" spans="1:59" customFormat="1" ht="14.95" hidden="1" customHeight="1" x14ac:dyDescent="0.25">
      <c r="A1005" s="3">
        <v>1004</v>
      </c>
      <c r="B1005" s="58" t="s">
        <v>288</v>
      </c>
      <c r="C1005" s="61">
        <v>125075</v>
      </c>
      <c r="D1005" s="37" t="str">
        <f t="shared" si="15"/>
        <v>∞</v>
      </c>
      <c r="E1005" s="87" t="s">
        <v>104</v>
      </c>
      <c r="F1005" s="66" t="s">
        <v>1985</v>
      </c>
      <c r="G1005" s="48"/>
      <c r="H1005" s="48"/>
      <c r="I1005" s="48" t="s">
        <v>107</v>
      </c>
      <c r="J1005" s="48" t="s">
        <v>131</v>
      </c>
      <c r="K1005" s="48" t="s">
        <v>16</v>
      </c>
      <c r="L1005" s="68"/>
      <c r="M1005" s="48" t="s">
        <v>109</v>
      </c>
      <c r="N1005" s="48"/>
      <c r="O1005" s="48" t="s">
        <v>111</v>
      </c>
      <c r="P1005" s="48" t="s">
        <v>111</v>
      </c>
      <c r="Q1005" s="48" t="s">
        <v>111</v>
      </c>
      <c r="R1005" s="48">
        <v>1</v>
      </c>
      <c r="S1005" s="48">
        <v>1</v>
      </c>
      <c r="T1005" s="48" t="s">
        <v>5</v>
      </c>
      <c r="U1005" s="5">
        <v>5</v>
      </c>
      <c r="V1005" s="5">
        <v>0</v>
      </c>
      <c r="W1005" s="33">
        <v>45464</v>
      </c>
      <c r="X1005" s="50" t="s">
        <v>115</v>
      </c>
      <c r="Y1005" s="50" t="s">
        <v>115</v>
      </c>
      <c r="Z1005" s="49">
        <v>45471</v>
      </c>
      <c r="AA1005" s="51"/>
      <c r="AB1005" s="51"/>
      <c r="AC1005" s="51"/>
      <c r="AD1005" s="51"/>
      <c r="AE1005" s="49" t="s">
        <v>112</v>
      </c>
      <c r="AF1005" s="51" t="s">
        <v>338</v>
      </c>
      <c r="AG1005" s="49" t="s">
        <v>112</v>
      </c>
      <c r="AH1005" s="51" t="s">
        <v>112</v>
      </c>
      <c r="AI1005" s="49" t="s">
        <v>112</v>
      </c>
      <c r="AJ1005" s="51" t="s">
        <v>338</v>
      </c>
      <c r="AK1005" s="49" t="s">
        <v>112</v>
      </c>
      <c r="AL1005" s="39" t="s">
        <v>112</v>
      </c>
      <c r="AM1005" s="49" t="s">
        <v>112</v>
      </c>
      <c r="AN1005" s="51" t="s">
        <v>338</v>
      </c>
      <c r="AO1005" s="49" t="s">
        <v>112</v>
      </c>
      <c r="AP1005" s="51" t="s">
        <v>338</v>
      </c>
      <c r="AQ1005" s="49" t="s">
        <v>112</v>
      </c>
      <c r="AR1005" s="39"/>
      <c r="AS1005" s="49" t="s">
        <v>112</v>
      </c>
      <c r="AT1005" s="51"/>
      <c r="AU1005" s="49" t="s">
        <v>112</v>
      </c>
      <c r="AV1005" s="51"/>
      <c r="AW1005" s="49" t="s">
        <v>112</v>
      </c>
      <c r="AX1005" s="51"/>
      <c r="AY1005" s="49" t="s">
        <v>112</v>
      </c>
      <c r="AZ1005" s="51"/>
      <c r="BA1005" s="20"/>
      <c r="BB1005" s="20"/>
      <c r="BC1005" s="28"/>
      <c r="BD1005" s="5"/>
      <c r="BE1005" s="5"/>
      <c r="BF1005" s="5"/>
      <c r="BG1005" s="33"/>
    </row>
    <row r="1006" spans="1:59" customFormat="1" ht="14.95" hidden="1" customHeight="1" x14ac:dyDescent="0.25">
      <c r="A1006" s="3">
        <v>913</v>
      </c>
      <c r="B1006" s="58" t="s">
        <v>692</v>
      </c>
      <c r="C1006" s="61" t="s">
        <v>122</v>
      </c>
      <c r="D1006" s="37" t="str">
        <f t="shared" si="15"/>
        <v>∞</v>
      </c>
      <c r="E1006" s="48" t="s">
        <v>1298</v>
      </c>
      <c r="F1006" s="5" t="s">
        <v>1160</v>
      </c>
      <c r="G1006" s="48"/>
      <c r="H1006" s="48" t="s">
        <v>2091</v>
      </c>
      <c r="I1006" s="48" t="s">
        <v>293</v>
      </c>
      <c r="J1006" s="48" t="s">
        <v>546</v>
      </c>
      <c r="K1006" s="48" t="s">
        <v>4</v>
      </c>
      <c r="L1006" s="68"/>
      <c r="M1006" s="48"/>
      <c r="N1006" s="48"/>
      <c r="O1006" s="48" t="s">
        <v>122</v>
      </c>
      <c r="P1006" s="48"/>
      <c r="Q1006" s="48"/>
      <c r="R1006" s="48">
        <v>1</v>
      </c>
      <c r="S1006" s="48">
        <v>0.5</v>
      </c>
      <c r="T1006" s="48"/>
      <c r="U1006" s="5">
        <v>10</v>
      </c>
      <c r="V1006" s="5">
        <v>10</v>
      </c>
      <c r="W1006" s="33">
        <v>46111</v>
      </c>
      <c r="X1006" s="50">
        <v>46122</v>
      </c>
      <c r="Y1006" s="50">
        <v>46136</v>
      </c>
      <c r="Z1006" s="49">
        <v>46140</v>
      </c>
      <c r="AA1006" s="51"/>
      <c r="AB1006" s="51"/>
      <c r="AC1006" s="51"/>
      <c r="AD1006" s="51"/>
      <c r="AE1006" s="49">
        <v>45833</v>
      </c>
      <c r="AF1006" s="51"/>
      <c r="AG1006" s="49" t="s">
        <v>112</v>
      </c>
      <c r="AH1006" s="51"/>
      <c r="AI1006" s="49">
        <v>45954</v>
      </c>
      <c r="AJ1006" s="51"/>
      <c r="AK1006" s="49" t="s">
        <v>112</v>
      </c>
      <c r="AL1006" s="39"/>
      <c r="AM1006" s="49">
        <v>46000</v>
      </c>
      <c r="AN1006" s="51"/>
      <c r="AO1006" s="49">
        <v>46007</v>
      </c>
      <c r="AP1006" s="51"/>
      <c r="AQ1006" s="49">
        <v>46038</v>
      </c>
      <c r="AR1006" s="39"/>
      <c r="AS1006" s="49">
        <v>46083</v>
      </c>
      <c r="AT1006" s="51"/>
      <c r="AU1006" s="49">
        <v>46097</v>
      </c>
      <c r="AV1006" s="51"/>
      <c r="AW1006" s="49">
        <v>46097</v>
      </c>
      <c r="AX1006" s="51"/>
      <c r="AY1006" s="49">
        <v>46104</v>
      </c>
      <c r="AZ1006" s="51"/>
      <c r="BA1006" s="20"/>
      <c r="BB1006" s="20"/>
      <c r="BC1006" s="28"/>
      <c r="BD1006" s="5"/>
      <c r="BE1006" s="5"/>
      <c r="BF1006" s="5"/>
      <c r="BG1006" s="33"/>
    </row>
    <row r="1007" spans="1:59" customFormat="1" ht="14.95" hidden="1" customHeight="1" x14ac:dyDescent="0.25">
      <c r="A1007" s="3">
        <v>1006</v>
      </c>
      <c r="B1007" s="58" t="s">
        <v>349</v>
      </c>
      <c r="C1007" s="61">
        <v>125147</v>
      </c>
      <c r="D1007" s="37" t="str">
        <f t="shared" si="15"/>
        <v>∞</v>
      </c>
      <c r="E1007" s="87" t="s">
        <v>104</v>
      </c>
      <c r="F1007" s="66" t="s">
        <v>1987</v>
      </c>
      <c r="G1007" s="48"/>
      <c r="H1007" s="48"/>
      <c r="I1007" s="48" t="s">
        <v>107</v>
      </c>
      <c r="J1007" s="48" t="s">
        <v>108</v>
      </c>
      <c r="K1007" s="48" t="s">
        <v>4</v>
      </c>
      <c r="L1007" s="68"/>
      <c r="M1007" s="48" t="s">
        <v>109</v>
      </c>
      <c r="N1007" s="48"/>
      <c r="O1007" s="48" t="s">
        <v>111</v>
      </c>
      <c r="P1007" s="48" t="s">
        <v>111</v>
      </c>
      <c r="Q1007" s="48" t="s">
        <v>111</v>
      </c>
      <c r="R1007" s="48">
        <v>1</v>
      </c>
      <c r="S1007" s="48">
        <v>1</v>
      </c>
      <c r="T1007" s="48" t="s">
        <v>5</v>
      </c>
      <c r="U1007" s="5">
        <v>15</v>
      </c>
      <c r="V1007" s="5">
        <v>0</v>
      </c>
      <c r="W1007" s="33">
        <v>45464</v>
      </c>
      <c r="X1007" s="50" t="s">
        <v>115</v>
      </c>
      <c r="Y1007" s="50" t="s">
        <v>115</v>
      </c>
      <c r="Z1007" s="49">
        <v>45488</v>
      </c>
      <c r="AA1007" s="51">
        <v>45470</v>
      </c>
      <c r="AB1007" s="51"/>
      <c r="AC1007" s="51"/>
      <c r="AD1007" s="51">
        <v>45474</v>
      </c>
      <c r="AE1007" s="49" t="s">
        <v>112</v>
      </c>
      <c r="AF1007" s="51"/>
      <c r="AG1007" s="49" t="s">
        <v>112</v>
      </c>
      <c r="AH1007" s="51"/>
      <c r="AI1007" s="49" t="s">
        <v>112</v>
      </c>
      <c r="AJ1007" s="51"/>
      <c r="AK1007" s="49" t="s">
        <v>112</v>
      </c>
      <c r="AL1007" s="39"/>
      <c r="AM1007" s="49" t="s">
        <v>112</v>
      </c>
      <c r="AN1007" s="51"/>
      <c r="AO1007" s="49" t="s">
        <v>112</v>
      </c>
      <c r="AP1007" s="51"/>
      <c r="AQ1007" s="49" t="s">
        <v>112</v>
      </c>
      <c r="AR1007" s="39"/>
      <c r="AS1007" s="49" t="s">
        <v>112</v>
      </c>
      <c r="AT1007" s="51"/>
      <c r="AU1007" s="49" t="s">
        <v>112</v>
      </c>
      <c r="AV1007" s="51"/>
      <c r="AW1007" s="49" t="s">
        <v>112</v>
      </c>
      <c r="AX1007" s="51"/>
      <c r="AY1007" s="49" t="s">
        <v>112</v>
      </c>
      <c r="AZ1007" s="51"/>
      <c r="BA1007" s="20"/>
      <c r="BB1007" s="20"/>
      <c r="BC1007" s="28"/>
      <c r="BD1007" s="5"/>
      <c r="BE1007" s="5"/>
      <c r="BF1007" s="5"/>
      <c r="BG1007" s="33"/>
    </row>
    <row r="1008" spans="1:59" customFormat="1" ht="14.95" hidden="1" customHeight="1" x14ac:dyDescent="0.25">
      <c r="A1008" s="3">
        <v>1007</v>
      </c>
      <c r="B1008" s="58" t="s">
        <v>879</v>
      </c>
      <c r="C1008" s="61">
        <v>125215</v>
      </c>
      <c r="D1008" s="37" t="str">
        <f t="shared" si="15"/>
        <v>∞</v>
      </c>
      <c r="E1008" s="87" t="s">
        <v>2004</v>
      </c>
      <c r="F1008" s="66" t="s">
        <v>2000</v>
      </c>
      <c r="G1008" s="48"/>
      <c r="H1008" s="48"/>
      <c r="I1008" s="48" t="s">
        <v>293</v>
      </c>
      <c r="J1008" s="48" t="s">
        <v>131</v>
      </c>
      <c r="K1008" s="48" t="s">
        <v>16</v>
      </c>
      <c r="L1008" s="68"/>
      <c r="M1008" s="48" t="s">
        <v>109</v>
      </c>
      <c r="N1008" s="48"/>
      <c r="O1008" s="48" t="s">
        <v>111</v>
      </c>
      <c r="P1008" s="48" t="s">
        <v>111</v>
      </c>
      <c r="Q1008" s="48" t="s">
        <v>111</v>
      </c>
      <c r="R1008" s="48">
        <v>1</v>
      </c>
      <c r="S1008" s="48">
        <v>1</v>
      </c>
      <c r="T1008" s="48" t="s">
        <v>5</v>
      </c>
      <c r="U1008" s="5">
        <v>80</v>
      </c>
      <c r="V1008" s="5">
        <v>0</v>
      </c>
      <c r="W1008" s="33">
        <v>45775</v>
      </c>
      <c r="X1008" s="50" t="s">
        <v>115</v>
      </c>
      <c r="Y1008" s="50" t="s">
        <v>115</v>
      </c>
      <c r="Z1008" s="49">
        <v>45890</v>
      </c>
      <c r="AA1008" s="51"/>
      <c r="AB1008" s="51"/>
      <c r="AC1008" s="51"/>
      <c r="AD1008" s="51"/>
      <c r="AE1008" s="49">
        <v>45498</v>
      </c>
      <c r="AF1008" s="51"/>
      <c r="AG1008" s="49" t="s">
        <v>112</v>
      </c>
      <c r="AH1008" s="51"/>
      <c r="AI1008" s="49">
        <v>45618</v>
      </c>
      <c r="AJ1008" s="51"/>
      <c r="AK1008" s="49" t="s">
        <v>112</v>
      </c>
      <c r="AL1008" s="39"/>
      <c r="AM1008" s="49">
        <v>45674</v>
      </c>
      <c r="AN1008" s="51"/>
      <c r="AO1008" s="49">
        <v>45684</v>
      </c>
      <c r="AP1008" s="51"/>
      <c r="AQ1008" s="49">
        <v>45705</v>
      </c>
      <c r="AR1008" s="39"/>
      <c r="AS1008" s="49">
        <v>45747</v>
      </c>
      <c r="AT1008" s="51"/>
      <c r="AU1008" s="49">
        <v>45761</v>
      </c>
      <c r="AV1008" s="51"/>
      <c r="AW1008" s="49">
        <v>45761</v>
      </c>
      <c r="AX1008" s="51"/>
      <c r="AY1008" s="49">
        <v>45768</v>
      </c>
      <c r="AZ1008" s="51"/>
      <c r="BA1008" s="20"/>
      <c r="BB1008" s="20"/>
      <c r="BC1008" s="28"/>
      <c r="BD1008" s="5"/>
      <c r="BE1008" s="5"/>
      <c r="BF1008" s="5"/>
      <c r="BG1008" s="33"/>
    </row>
    <row r="1009" spans="1:59" customFormat="1" ht="14.95" hidden="1" customHeight="1" x14ac:dyDescent="0.25">
      <c r="A1009" s="3">
        <v>1008</v>
      </c>
      <c r="B1009" s="58" t="s">
        <v>879</v>
      </c>
      <c r="C1009" s="61">
        <v>125216</v>
      </c>
      <c r="D1009" s="37" t="str">
        <f t="shared" si="15"/>
        <v>∞</v>
      </c>
      <c r="E1009" s="87" t="s">
        <v>2004</v>
      </c>
      <c r="F1009" s="66" t="s">
        <v>2001</v>
      </c>
      <c r="G1009" s="48"/>
      <c r="H1009" s="48"/>
      <c r="I1009" s="48" t="s">
        <v>293</v>
      </c>
      <c r="J1009" s="48" t="s">
        <v>131</v>
      </c>
      <c r="K1009" s="48" t="s">
        <v>16</v>
      </c>
      <c r="L1009" s="68"/>
      <c r="M1009" s="48" t="s">
        <v>109</v>
      </c>
      <c r="N1009" s="48"/>
      <c r="O1009" s="48" t="s">
        <v>111</v>
      </c>
      <c r="P1009" s="48" t="s">
        <v>111</v>
      </c>
      <c r="Q1009" s="48" t="s">
        <v>111</v>
      </c>
      <c r="R1009" s="48">
        <v>1</v>
      </c>
      <c r="S1009" s="48">
        <v>1</v>
      </c>
      <c r="T1009" s="48" t="s">
        <v>5</v>
      </c>
      <c r="U1009" s="5">
        <v>80</v>
      </c>
      <c r="V1009" s="5">
        <v>0</v>
      </c>
      <c r="W1009" s="33">
        <v>45775</v>
      </c>
      <c r="X1009" s="50" t="s">
        <v>115</v>
      </c>
      <c r="Y1009" s="50" t="s">
        <v>115</v>
      </c>
      <c r="Z1009" s="49">
        <v>45890</v>
      </c>
      <c r="AA1009" s="51"/>
      <c r="AB1009" s="51"/>
      <c r="AC1009" s="51"/>
      <c r="AD1009" s="51"/>
      <c r="AE1009" s="49">
        <v>45498</v>
      </c>
      <c r="AF1009" s="51"/>
      <c r="AG1009" s="49" t="s">
        <v>112</v>
      </c>
      <c r="AH1009" s="51"/>
      <c r="AI1009" s="49">
        <v>45618</v>
      </c>
      <c r="AJ1009" s="51"/>
      <c r="AK1009" s="49" t="s">
        <v>112</v>
      </c>
      <c r="AL1009" s="39"/>
      <c r="AM1009" s="49">
        <v>45674</v>
      </c>
      <c r="AN1009" s="51"/>
      <c r="AO1009" s="49">
        <v>45684</v>
      </c>
      <c r="AP1009" s="51"/>
      <c r="AQ1009" s="49">
        <v>45705</v>
      </c>
      <c r="AR1009" s="39"/>
      <c r="AS1009" s="49">
        <v>45747</v>
      </c>
      <c r="AT1009" s="51"/>
      <c r="AU1009" s="49">
        <v>45761</v>
      </c>
      <c r="AV1009" s="51"/>
      <c r="AW1009" s="49">
        <v>45761</v>
      </c>
      <c r="AX1009" s="51"/>
      <c r="AY1009" s="49">
        <v>45768</v>
      </c>
      <c r="AZ1009" s="51"/>
      <c r="BA1009" s="20"/>
      <c r="BB1009" s="20"/>
      <c r="BC1009" s="28"/>
      <c r="BD1009" s="5"/>
      <c r="BE1009" s="5"/>
      <c r="BF1009" s="5"/>
      <c r="BG1009" s="33"/>
    </row>
    <row r="1010" spans="1:59" customFormat="1" ht="14.95" hidden="1" customHeight="1" x14ac:dyDescent="0.25">
      <c r="A1010" s="3">
        <v>1009</v>
      </c>
      <c r="B1010" s="58" t="s">
        <v>879</v>
      </c>
      <c r="C1010" s="61">
        <v>125218</v>
      </c>
      <c r="D1010" s="37" t="str">
        <f t="shared" si="15"/>
        <v>∞</v>
      </c>
      <c r="E1010" s="65" t="s">
        <v>2004</v>
      </c>
      <c r="F1010" s="66" t="s">
        <v>2002</v>
      </c>
      <c r="G1010" s="5"/>
      <c r="H1010" s="48"/>
      <c r="I1010" s="48" t="s">
        <v>293</v>
      </c>
      <c r="J1010" s="48" t="s">
        <v>131</v>
      </c>
      <c r="K1010" s="48" t="s">
        <v>16</v>
      </c>
      <c r="L1010" s="68"/>
      <c r="M1010" s="48" t="s">
        <v>109</v>
      </c>
      <c r="N1010" s="48"/>
      <c r="O1010" s="48" t="s">
        <v>111</v>
      </c>
      <c r="P1010" s="48" t="s">
        <v>111</v>
      </c>
      <c r="Q1010" s="48" t="s">
        <v>111</v>
      </c>
      <c r="R1010" s="48">
        <v>1</v>
      </c>
      <c r="S1010" s="48">
        <v>1</v>
      </c>
      <c r="T1010" s="48" t="s">
        <v>5</v>
      </c>
      <c r="U1010" s="5">
        <v>30</v>
      </c>
      <c r="V1010" s="5">
        <v>0</v>
      </c>
      <c r="W1010" s="33">
        <v>45628</v>
      </c>
      <c r="X1010" s="50" t="s">
        <v>115</v>
      </c>
      <c r="Y1010" s="50" t="s">
        <v>115</v>
      </c>
      <c r="Z1010" s="49">
        <v>45681</v>
      </c>
      <c r="AA1010" s="51"/>
      <c r="AB1010" s="51"/>
      <c r="AC1010" s="51"/>
      <c r="AD1010" s="51"/>
      <c r="AE1010" s="49">
        <v>45359</v>
      </c>
      <c r="AF1010" s="51"/>
      <c r="AG1010" s="49" t="s">
        <v>112</v>
      </c>
      <c r="AH1010" s="51"/>
      <c r="AI1010" s="49">
        <v>45483</v>
      </c>
      <c r="AJ1010" s="51"/>
      <c r="AK1010" s="49" t="s">
        <v>112</v>
      </c>
      <c r="AL1010" s="39"/>
      <c r="AM1010" s="49">
        <v>45525</v>
      </c>
      <c r="AN1010" s="51"/>
      <c r="AO1010" s="49">
        <v>45532</v>
      </c>
      <c r="AP1010" s="51"/>
      <c r="AQ1010" s="49">
        <v>45554</v>
      </c>
      <c r="AR1010" s="39"/>
      <c r="AS1010" s="49">
        <v>45596</v>
      </c>
      <c r="AT1010" s="51"/>
      <c r="AU1010" s="49">
        <v>45610</v>
      </c>
      <c r="AV1010" s="51"/>
      <c r="AW1010" s="49">
        <v>45610</v>
      </c>
      <c r="AX1010" s="51"/>
      <c r="AY1010" s="49">
        <v>45617</v>
      </c>
      <c r="AZ1010" s="51"/>
      <c r="BA1010" s="20"/>
      <c r="BB1010" s="20"/>
      <c r="BC1010" s="28"/>
      <c r="BD1010" s="5"/>
      <c r="BE1010" s="5"/>
      <c r="BF1010" s="5"/>
      <c r="BG1010" s="33"/>
    </row>
    <row r="1011" spans="1:59" customFormat="1" ht="14.95" customHeight="1" x14ac:dyDescent="0.25">
      <c r="A1011" s="3">
        <v>1010</v>
      </c>
      <c r="B1011" s="58" t="s">
        <v>542</v>
      </c>
      <c r="C1011" s="61">
        <v>125220</v>
      </c>
      <c r="D1011" s="37" t="str">
        <f t="shared" si="15"/>
        <v>∞</v>
      </c>
      <c r="E1011" s="65" t="s">
        <v>104</v>
      </c>
      <c r="F1011" s="66" t="s">
        <v>1998</v>
      </c>
      <c r="G1011" s="5"/>
      <c r="H1011" s="48"/>
      <c r="I1011" s="48" t="s">
        <v>107</v>
      </c>
      <c r="J1011" s="48" t="s">
        <v>131</v>
      </c>
      <c r="K1011" s="48" t="s">
        <v>686</v>
      </c>
      <c r="L1011" s="68"/>
      <c r="M1011" s="48" t="s">
        <v>109</v>
      </c>
      <c r="N1011" s="48"/>
      <c r="O1011" s="48" t="s">
        <v>111</v>
      </c>
      <c r="P1011" s="48" t="s">
        <v>111</v>
      </c>
      <c r="Q1011" s="48" t="s">
        <v>111</v>
      </c>
      <c r="R1011" s="48">
        <v>1</v>
      </c>
      <c r="S1011" s="48">
        <v>1</v>
      </c>
      <c r="T1011" s="48" t="s">
        <v>5</v>
      </c>
      <c r="U1011" s="5">
        <v>5</v>
      </c>
      <c r="V1011" s="5">
        <v>0</v>
      </c>
      <c r="W1011" s="33">
        <v>45460</v>
      </c>
      <c r="X1011" s="50" t="s">
        <v>115</v>
      </c>
      <c r="Y1011" s="50" t="s">
        <v>115</v>
      </c>
      <c r="Z1011" s="49">
        <v>45468</v>
      </c>
      <c r="AA1011" s="51"/>
      <c r="AB1011" s="51"/>
      <c r="AC1011" s="51"/>
      <c r="AD1011" s="51"/>
      <c r="AE1011" s="49" t="s">
        <v>112</v>
      </c>
      <c r="AF1011" s="51"/>
      <c r="AG1011" s="49" t="s">
        <v>112</v>
      </c>
      <c r="AH1011" s="51"/>
      <c r="AI1011" s="49" t="s">
        <v>112</v>
      </c>
      <c r="AJ1011" s="51"/>
      <c r="AK1011" s="49" t="s">
        <v>112</v>
      </c>
      <c r="AL1011" s="39"/>
      <c r="AM1011" s="49" t="s">
        <v>112</v>
      </c>
      <c r="AN1011" s="51"/>
      <c r="AO1011" s="49" t="s">
        <v>112</v>
      </c>
      <c r="AP1011" s="51"/>
      <c r="AQ1011" s="49" t="s">
        <v>112</v>
      </c>
      <c r="AR1011" s="39"/>
      <c r="AS1011" s="49" t="s">
        <v>112</v>
      </c>
      <c r="AT1011" s="51"/>
      <c r="AU1011" s="49" t="s">
        <v>112</v>
      </c>
      <c r="AV1011" s="51"/>
      <c r="AW1011" s="49" t="s">
        <v>112</v>
      </c>
      <c r="AX1011" s="51"/>
      <c r="AY1011" s="49" t="s">
        <v>112</v>
      </c>
      <c r="AZ1011" s="51"/>
      <c r="BA1011" s="20"/>
      <c r="BB1011" s="20"/>
      <c r="BC1011" s="28"/>
      <c r="BD1011" s="5"/>
      <c r="BE1011" s="5"/>
      <c r="BF1011" s="5"/>
      <c r="BG1011" s="33"/>
    </row>
    <row r="1012" spans="1:59" customFormat="1" ht="14.95" hidden="1" customHeight="1" x14ac:dyDescent="0.25">
      <c r="A1012" s="3">
        <v>914</v>
      </c>
      <c r="B1012" s="58" t="s">
        <v>692</v>
      </c>
      <c r="C1012" s="61" t="s">
        <v>122</v>
      </c>
      <c r="D1012" s="37" t="str">
        <f t="shared" si="15"/>
        <v>∞</v>
      </c>
      <c r="E1012" s="48" t="s">
        <v>1298</v>
      </c>
      <c r="F1012" s="5" t="s">
        <v>1160</v>
      </c>
      <c r="G1012" s="48"/>
      <c r="H1012" s="48" t="s">
        <v>2091</v>
      </c>
      <c r="I1012" s="48" t="s">
        <v>293</v>
      </c>
      <c r="J1012" s="48" t="s">
        <v>546</v>
      </c>
      <c r="K1012" s="48" t="s">
        <v>4</v>
      </c>
      <c r="L1012" s="68"/>
      <c r="M1012" s="48"/>
      <c r="N1012" s="48"/>
      <c r="O1012" s="48" t="s">
        <v>122</v>
      </c>
      <c r="P1012" s="48"/>
      <c r="Q1012" s="48"/>
      <c r="R1012" s="48">
        <v>1</v>
      </c>
      <c r="S1012" s="48">
        <v>0.5</v>
      </c>
      <c r="T1012" s="48"/>
      <c r="U1012" s="5">
        <v>10</v>
      </c>
      <c r="V1012" s="5">
        <v>10</v>
      </c>
      <c r="W1012" s="49">
        <v>46111</v>
      </c>
      <c r="X1012" s="50">
        <v>46122</v>
      </c>
      <c r="Y1012" s="50">
        <v>46136</v>
      </c>
      <c r="Z1012" s="49">
        <v>46140</v>
      </c>
      <c r="AA1012" s="51"/>
      <c r="AB1012" s="51"/>
      <c r="AC1012" s="51"/>
      <c r="AD1012" s="51"/>
      <c r="AE1012" s="49">
        <v>45833</v>
      </c>
      <c r="AF1012" s="51"/>
      <c r="AG1012" s="49" t="s">
        <v>112</v>
      </c>
      <c r="AH1012" s="51"/>
      <c r="AI1012" s="49">
        <v>45954</v>
      </c>
      <c r="AJ1012" s="51"/>
      <c r="AK1012" s="49" t="s">
        <v>112</v>
      </c>
      <c r="AL1012" s="39"/>
      <c r="AM1012" s="49">
        <v>46000</v>
      </c>
      <c r="AN1012" s="51"/>
      <c r="AO1012" s="49">
        <v>46007</v>
      </c>
      <c r="AP1012" s="51"/>
      <c r="AQ1012" s="49">
        <v>46038</v>
      </c>
      <c r="AR1012" s="39"/>
      <c r="AS1012" s="49">
        <v>46083</v>
      </c>
      <c r="AT1012" s="51"/>
      <c r="AU1012" s="49">
        <v>46097</v>
      </c>
      <c r="AV1012" s="51"/>
      <c r="AW1012" s="49">
        <v>46097</v>
      </c>
      <c r="AX1012" s="51"/>
      <c r="AY1012" s="49">
        <v>46104</v>
      </c>
      <c r="AZ1012" s="51"/>
      <c r="BA1012" s="20"/>
      <c r="BB1012" s="20"/>
      <c r="BC1012" s="28"/>
      <c r="BD1012" s="5"/>
      <c r="BE1012" s="5"/>
      <c r="BF1012" s="5"/>
      <c r="BG1012" s="33"/>
    </row>
    <row r="1013" spans="1:59" customFormat="1" ht="14.95" hidden="1" customHeight="1" x14ac:dyDescent="0.25">
      <c r="A1013" s="3">
        <v>1012</v>
      </c>
      <c r="B1013" s="58" t="s">
        <v>562</v>
      </c>
      <c r="C1013" s="61" t="s">
        <v>122</v>
      </c>
      <c r="D1013" s="37" t="str">
        <f t="shared" si="15"/>
        <v>∞</v>
      </c>
      <c r="E1013" s="48" t="s">
        <v>2008</v>
      </c>
      <c r="F1013" s="5" t="s">
        <v>1039</v>
      </c>
      <c r="G1013" s="48"/>
      <c r="H1013" s="48" t="s">
        <v>2011</v>
      </c>
      <c r="I1013" s="48" t="s">
        <v>236</v>
      </c>
      <c r="J1013" s="48" t="s">
        <v>546</v>
      </c>
      <c r="K1013" s="48" t="s">
        <v>4</v>
      </c>
      <c r="L1013" s="68"/>
      <c r="M1013" s="48" t="s">
        <v>237</v>
      </c>
      <c r="N1013" s="48" t="s">
        <v>566</v>
      </c>
      <c r="O1013" s="48" t="s">
        <v>311</v>
      </c>
      <c r="P1013" s="48"/>
      <c r="Q1013" s="48" t="s">
        <v>567</v>
      </c>
      <c r="R1013" s="48">
        <v>2</v>
      </c>
      <c r="S1013" s="48">
        <v>1.5</v>
      </c>
      <c r="T1013" s="48" t="s">
        <v>36</v>
      </c>
      <c r="U1013" s="5">
        <v>50</v>
      </c>
      <c r="V1013" s="5">
        <v>15</v>
      </c>
      <c r="W1013" s="33">
        <v>45568</v>
      </c>
      <c r="X1013" s="50">
        <v>45639</v>
      </c>
      <c r="Y1013" s="50">
        <v>45672</v>
      </c>
      <c r="Z1013" s="49">
        <v>45674</v>
      </c>
      <c r="AA1013" s="51"/>
      <c r="AB1013" s="51"/>
      <c r="AC1013" s="51"/>
      <c r="AD1013" s="51"/>
      <c r="AE1013" s="49">
        <v>45302</v>
      </c>
      <c r="AF1013" s="82"/>
      <c r="AG1013" s="49">
        <v>45317</v>
      </c>
      <c r="AH1013" s="82"/>
      <c r="AI1013" s="49">
        <v>45422</v>
      </c>
      <c r="AJ1013" s="51"/>
      <c r="AK1013" s="49">
        <v>45460</v>
      </c>
      <c r="AL1013" s="39"/>
      <c r="AM1013" s="49">
        <v>45468</v>
      </c>
      <c r="AN1013" s="51"/>
      <c r="AO1013" s="49">
        <v>45475</v>
      </c>
      <c r="AP1013" s="51"/>
      <c r="AQ1013" s="49">
        <v>45497</v>
      </c>
      <c r="AR1013" s="39"/>
      <c r="AS1013" s="49">
        <v>45540</v>
      </c>
      <c r="AT1013" s="51"/>
      <c r="AU1013" s="49">
        <v>45554</v>
      </c>
      <c r="AV1013" s="51"/>
      <c r="AW1013" s="49">
        <v>45554</v>
      </c>
      <c r="AX1013" s="51"/>
      <c r="AY1013" s="49">
        <v>45561</v>
      </c>
      <c r="AZ1013" s="51"/>
      <c r="BA1013" s="20"/>
      <c r="BB1013" s="20"/>
      <c r="BC1013" s="28" t="s">
        <v>1040</v>
      </c>
      <c r="BD1013" s="5" t="s">
        <v>314</v>
      </c>
      <c r="BE1013" s="5"/>
      <c r="BF1013" s="5"/>
      <c r="BG1013" s="33"/>
    </row>
    <row r="1014" spans="1:59" customFormat="1" ht="14.95" hidden="1" customHeight="1" x14ac:dyDescent="0.25">
      <c r="A1014" s="3">
        <v>1013</v>
      </c>
      <c r="B1014" s="58" t="s">
        <v>562</v>
      </c>
      <c r="C1014" s="61" t="s">
        <v>122</v>
      </c>
      <c r="D1014" s="37" t="str">
        <f t="shared" si="15"/>
        <v>∞</v>
      </c>
      <c r="E1014" s="48" t="s">
        <v>2008</v>
      </c>
      <c r="F1014" s="5" t="s">
        <v>1041</v>
      </c>
      <c r="G1014" s="48"/>
      <c r="H1014" s="48" t="s">
        <v>2010</v>
      </c>
      <c r="I1014" s="48" t="s">
        <v>236</v>
      </c>
      <c r="J1014" s="48" t="s">
        <v>546</v>
      </c>
      <c r="K1014" s="48" t="s">
        <v>4</v>
      </c>
      <c r="L1014" s="68"/>
      <c r="M1014" s="48" t="s">
        <v>237</v>
      </c>
      <c r="N1014" s="48" t="s">
        <v>566</v>
      </c>
      <c r="O1014" s="48" t="s">
        <v>311</v>
      </c>
      <c r="P1014" s="48"/>
      <c r="Q1014" s="48" t="s">
        <v>567</v>
      </c>
      <c r="R1014" s="48">
        <v>2</v>
      </c>
      <c r="S1014" s="48">
        <v>1.5</v>
      </c>
      <c r="T1014" s="48" t="s">
        <v>36</v>
      </c>
      <c r="U1014" s="5">
        <v>50</v>
      </c>
      <c r="V1014" s="5">
        <v>15</v>
      </c>
      <c r="W1014" s="33">
        <v>45568</v>
      </c>
      <c r="X1014" s="50">
        <v>45639</v>
      </c>
      <c r="Y1014" s="50">
        <v>45672</v>
      </c>
      <c r="Z1014" s="49">
        <v>45674</v>
      </c>
      <c r="AA1014" s="51"/>
      <c r="AB1014" s="51"/>
      <c r="AC1014" s="51"/>
      <c r="AD1014" s="51"/>
      <c r="AE1014" s="49">
        <v>45302</v>
      </c>
      <c r="AF1014" s="82"/>
      <c r="AG1014" s="49">
        <v>45317</v>
      </c>
      <c r="AH1014" s="82"/>
      <c r="AI1014" s="49">
        <v>45422</v>
      </c>
      <c r="AJ1014" s="51"/>
      <c r="AK1014" s="49">
        <v>45460</v>
      </c>
      <c r="AL1014" s="39"/>
      <c r="AM1014" s="49">
        <v>45468</v>
      </c>
      <c r="AN1014" s="51"/>
      <c r="AO1014" s="49">
        <v>45475</v>
      </c>
      <c r="AP1014" s="51"/>
      <c r="AQ1014" s="49">
        <v>45497</v>
      </c>
      <c r="AR1014" s="39"/>
      <c r="AS1014" s="49">
        <v>45540</v>
      </c>
      <c r="AT1014" s="51"/>
      <c r="AU1014" s="49">
        <v>45554</v>
      </c>
      <c r="AV1014" s="51"/>
      <c r="AW1014" s="49">
        <v>45554</v>
      </c>
      <c r="AX1014" s="51"/>
      <c r="AY1014" s="49">
        <v>45561</v>
      </c>
      <c r="AZ1014" s="51"/>
      <c r="BA1014" s="20"/>
      <c r="BB1014" s="20"/>
      <c r="BC1014" s="28" t="s">
        <v>1040</v>
      </c>
      <c r="BD1014" s="5" t="s">
        <v>314</v>
      </c>
      <c r="BE1014" s="5"/>
      <c r="BF1014" s="5"/>
      <c r="BG1014" s="33"/>
    </row>
    <row r="1015" spans="1:59" customFormat="1" ht="14.95" hidden="1" customHeight="1" x14ac:dyDescent="0.25">
      <c r="A1015" s="3">
        <v>1014</v>
      </c>
      <c r="B1015" s="58" t="s">
        <v>562</v>
      </c>
      <c r="C1015" s="61" t="s">
        <v>122</v>
      </c>
      <c r="D1015" s="37" t="str">
        <f t="shared" si="15"/>
        <v>∞</v>
      </c>
      <c r="E1015" s="48" t="s">
        <v>2008</v>
      </c>
      <c r="F1015" s="5" t="s">
        <v>1039</v>
      </c>
      <c r="G1015" s="48"/>
      <c r="H1015" s="48" t="s">
        <v>1162</v>
      </c>
      <c r="I1015" s="48" t="s">
        <v>236</v>
      </c>
      <c r="J1015" s="48" t="s">
        <v>546</v>
      </c>
      <c r="K1015" s="48" t="s">
        <v>4</v>
      </c>
      <c r="L1015" s="68"/>
      <c r="M1015" s="48" t="s">
        <v>237</v>
      </c>
      <c r="N1015" s="48" t="s">
        <v>566</v>
      </c>
      <c r="O1015" s="48" t="s">
        <v>311</v>
      </c>
      <c r="P1015" s="48"/>
      <c r="Q1015" s="48" t="s">
        <v>567</v>
      </c>
      <c r="R1015" s="48">
        <v>2</v>
      </c>
      <c r="S1015" s="48">
        <v>1.5</v>
      </c>
      <c r="T1015" s="48" t="s">
        <v>36</v>
      </c>
      <c r="U1015" s="5">
        <v>50</v>
      </c>
      <c r="V1015" s="5">
        <v>15</v>
      </c>
      <c r="W1015" s="33">
        <v>45568</v>
      </c>
      <c r="X1015" s="50">
        <v>45639</v>
      </c>
      <c r="Y1015" s="50">
        <v>45672</v>
      </c>
      <c r="Z1015" s="49">
        <v>45674</v>
      </c>
      <c r="AA1015" s="51"/>
      <c r="AB1015" s="51"/>
      <c r="AC1015" s="51"/>
      <c r="AD1015" s="51"/>
      <c r="AE1015" s="49">
        <v>45302</v>
      </c>
      <c r="AF1015" s="82"/>
      <c r="AG1015" s="49">
        <v>45317</v>
      </c>
      <c r="AH1015" s="82"/>
      <c r="AI1015" s="49">
        <v>45422</v>
      </c>
      <c r="AJ1015" s="51"/>
      <c r="AK1015" s="49">
        <v>45460</v>
      </c>
      <c r="AL1015" s="39"/>
      <c r="AM1015" s="49">
        <v>45468</v>
      </c>
      <c r="AN1015" s="51"/>
      <c r="AO1015" s="49">
        <v>45475</v>
      </c>
      <c r="AP1015" s="51"/>
      <c r="AQ1015" s="49">
        <v>45497</v>
      </c>
      <c r="AR1015" s="39"/>
      <c r="AS1015" s="49">
        <v>45540</v>
      </c>
      <c r="AT1015" s="51"/>
      <c r="AU1015" s="49">
        <v>45554</v>
      </c>
      <c r="AV1015" s="51"/>
      <c r="AW1015" s="49">
        <v>45554</v>
      </c>
      <c r="AX1015" s="51"/>
      <c r="AY1015" s="49">
        <v>45561</v>
      </c>
      <c r="AZ1015" s="51"/>
      <c r="BA1015" s="20"/>
      <c r="BB1015" s="20"/>
      <c r="BC1015" s="28" t="s">
        <v>1040</v>
      </c>
      <c r="BD1015" s="5" t="s">
        <v>314</v>
      </c>
      <c r="BE1015" s="5"/>
      <c r="BF1015" s="5"/>
      <c r="BG1015" s="33"/>
    </row>
    <row r="1016" spans="1:59" customFormat="1" ht="14.95" hidden="1" customHeight="1" x14ac:dyDescent="0.25">
      <c r="A1016" s="3">
        <v>1015</v>
      </c>
      <c r="B1016" s="58" t="s">
        <v>562</v>
      </c>
      <c r="C1016" s="61" t="s">
        <v>122</v>
      </c>
      <c r="D1016" s="37" t="str">
        <f t="shared" si="15"/>
        <v>∞</v>
      </c>
      <c r="E1016" s="48" t="s">
        <v>2008</v>
      </c>
      <c r="F1016" s="5" t="s">
        <v>1041</v>
      </c>
      <c r="G1016" s="48"/>
      <c r="H1016" s="48" t="s">
        <v>2009</v>
      </c>
      <c r="I1016" s="48" t="s">
        <v>236</v>
      </c>
      <c r="J1016" s="48" t="s">
        <v>546</v>
      </c>
      <c r="K1016" s="48" t="s">
        <v>4</v>
      </c>
      <c r="L1016" s="68"/>
      <c r="M1016" s="48" t="s">
        <v>237</v>
      </c>
      <c r="N1016" s="48" t="s">
        <v>566</v>
      </c>
      <c r="O1016" s="48" t="s">
        <v>311</v>
      </c>
      <c r="P1016" s="48"/>
      <c r="Q1016" s="48" t="s">
        <v>567</v>
      </c>
      <c r="R1016" s="48">
        <v>2</v>
      </c>
      <c r="S1016" s="48">
        <v>1.5</v>
      </c>
      <c r="T1016" s="48" t="s">
        <v>36</v>
      </c>
      <c r="U1016" s="5">
        <v>50</v>
      </c>
      <c r="V1016" s="5">
        <v>15</v>
      </c>
      <c r="W1016" s="33">
        <v>45568</v>
      </c>
      <c r="X1016" s="50">
        <v>45639</v>
      </c>
      <c r="Y1016" s="50">
        <v>45672</v>
      </c>
      <c r="Z1016" s="49">
        <v>45674</v>
      </c>
      <c r="AA1016" s="51"/>
      <c r="AB1016" s="51"/>
      <c r="AC1016" s="51"/>
      <c r="AD1016" s="51"/>
      <c r="AE1016" s="49">
        <v>45302</v>
      </c>
      <c r="AF1016" s="82"/>
      <c r="AG1016" s="49">
        <v>45317</v>
      </c>
      <c r="AH1016" s="82"/>
      <c r="AI1016" s="49">
        <v>45422</v>
      </c>
      <c r="AJ1016" s="51"/>
      <c r="AK1016" s="49">
        <v>45460</v>
      </c>
      <c r="AL1016" s="39"/>
      <c r="AM1016" s="49">
        <v>45468</v>
      </c>
      <c r="AN1016" s="51"/>
      <c r="AO1016" s="49">
        <v>45475</v>
      </c>
      <c r="AP1016" s="51"/>
      <c r="AQ1016" s="49">
        <v>45497</v>
      </c>
      <c r="AR1016" s="39"/>
      <c r="AS1016" s="49">
        <v>45540</v>
      </c>
      <c r="AT1016" s="51"/>
      <c r="AU1016" s="49">
        <v>45554</v>
      </c>
      <c r="AV1016" s="51"/>
      <c r="AW1016" s="49">
        <v>45554</v>
      </c>
      <c r="AX1016" s="51"/>
      <c r="AY1016" s="49">
        <v>45561</v>
      </c>
      <c r="AZ1016" s="51"/>
      <c r="BA1016" s="20"/>
      <c r="BB1016" s="20"/>
      <c r="BC1016" s="28" t="s">
        <v>1040</v>
      </c>
      <c r="BD1016" s="5" t="s">
        <v>314</v>
      </c>
      <c r="BE1016" s="5"/>
      <c r="BF1016" s="5"/>
      <c r="BG1016" s="33"/>
    </row>
    <row r="1017" spans="1:59" customFormat="1" ht="14.95" hidden="1" customHeight="1" x14ac:dyDescent="0.25">
      <c r="A1017" s="3">
        <v>1016</v>
      </c>
      <c r="B1017" s="58" t="s">
        <v>562</v>
      </c>
      <c r="C1017" s="61" t="s">
        <v>122</v>
      </c>
      <c r="D1017" s="37" t="str">
        <f t="shared" si="15"/>
        <v>∞</v>
      </c>
      <c r="E1017" s="48" t="s">
        <v>2008</v>
      </c>
      <c r="F1017" s="5" t="s">
        <v>1041</v>
      </c>
      <c r="G1017" s="48"/>
      <c r="H1017" s="48" t="s">
        <v>1325</v>
      </c>
      <c r="I1017" s="48" t="s">
        <v>236</v>
      </c>
      <c r="J1017" s="48" t="s">
        <v>546</v>
      </c>
      <c r="K1017" s="48" t="s">
        <v>4</v>
      </c>
      <c r="L1017" s="68"/>
      <c r="M1017" s="48" t="s">
        <v>237</v>
      </c>
      <c r="N1017" s="48" t="s">
        <v>566</v>
      </c>
      <c r="O1017" s="48" t="s">
        <v>311</v>
      </c>
      <c r="P1017" s="48"/>
      <c r="Q1017" s="48" t="s">
        <v>567</v>
      </c>
      <c r="R1017" s="48">
        <v>2</v>
      </c>
      <c r="S1017" s="48">
        <v>1.5</v>
      </c>
      <c r="T1017" s="48" t="s">
        <v>36</v>
      </c>
      <c r="U1017" s="5">
        <v>50</v>
      </c>
      <c r="V1017" s="5">
        <v>15</v>
      </c>
      <c r="W1017" s="33">
        <v>45568</v>
      </c>
      <c r="X1017" s="50">
        <v>45639</v>
      </c>
      <c r="Y1017" s="50">
        <v>45672</v>
      </c>
      <c r="Z1017" s="49">
        <v>45674</v>
      </c>
      <c r="AA1017" s="51"/>
      <c r="AB1017" s="51"/>
      <c r="AC1017" s="51"/>
      <c r="AD1017" s="51"/>
      <c r="AE1017" s="49">
        <v>45302</v>
      </c>
      <c r="AF1017" s="82"/>
      <c r="AG1017" s="49">
        <v>45317</v>
      </c>
      <c r="AH1017" s="82"/>
      <c r="AI1017" s="49">
        <v>45422</v>
      </c>
      <c r="AJ1017" s="51"/>
      <c r="AK1017" s="49">
        <v>45460</v>
      </c>
      <c r="AL1017" s="39"/>
      <c r="AM1017" s="49">
        <v>45468</v>
      </c>
      <c r="AN1017" s="51"/>
      <c r="AO1017" s="49">
        <v>45475</v>
      </c>
      <c r="AP1017" s="51"/>
      <c r="AQ1017" s="49">
        <v>45497</v>
      </c>
      <c r="AR1017" s="39"/>
      <c r="AS1017" s="49">
        <v>45540</v>
      </c>
      <c r="AT1017" s="51"/>
      <c r="AU1017" s="49">
        <v>45554</v>
      </c>
      <c r="AV1017" s="51"/>
      <c r="AW1017" s="49">
        <v>45554</v>
      </c>
      <c r="AX1017" s="51"/>
      <c r="AY1017" s="49">
        <v>45561</v>
      </c>
      <c r="AZ1017" s="51"/>
      <c r="BA1017" s="20"/>
      <c r="BB1017" s="20"/>
      <c r="BC1017" s="28" t="s">
        <v>1040</v>
      </c>
      <c r="BD1017" s="5" t="s">
        <v>314</v>
      </c>
      <c r="BE1017" s="5"/>
      <c r="BF1017" s="5"/>
      <c r="BG1017" s="33"/>
    </row>
    <row r="1018" spans="1:59" customFormat="1" ht="14.95" hidden="1" customHeight="1" x14ac:dyDescent="0.25">
      <c r="A1018" s="3">
        <v>1017</v>
      </c>
      <c r="B1018" s="58" t="s">
        <v>562</v>
      </c>
      <c r="C1018" s="61" t="s">
        <v>122</v>
      </c>
      <c r="D1018" s="37" t="str">
        <f t="shared" si="15"/>
        <v>∞</v>
      </c>
      <c r="E1018" s="48" t="s">
        <v>2008</v>
      </c>
      <c r="F1018" s="5" t="s">
        <v>1039</v>
      </c>
      <c r="G1018" s="48"/>
      <c r="H1018" s="48" t="s">
        <v>2012</v>
      </c>
      <c r="I1018" s="48" t="s">
        <v>236</v>
      </c>
      <c r="J1018" s="48" t="s">
        <v>546</v>
      </c>
      <c r="K1018" s="48" t="s">
        <v>4</v>
      </c>
      <c r="L1018" s="68"/>
      <c r="M1018" s="48" t="s">
        <v>237</v>
      </c>
      <c r="N1018" s="48" t="s">
        <v>566</v>
      </c>
      <c r="O1018" s="48" t="s">
        <v>311</v>
      </c>
      <c r="P1018" s="48"/>
      <c r="Q1018" s="48" t="s">
        <v>567</v>
      </c>
      <c r="R1018" s="48">
        <v>2</v>
      </c>
      <c r="S1018" s="48">
        <v>1.5</v>
      </c>
      <c r="T1018" s="48" t="s">
        <v>36</v>
      </c>
      <c r="U1018" s="5">
        <v>50</v>
      </c>
      <c r="V1018" s="5">
        <v>15</v>
      </c>
      <c r="W1018" s="33">
        <v>45568</v>
      </c>
      <c r="X1018" s="50">
        <v>45639</v>
      </c>
      <c r="Y1018" s="50">
        <v>45672</v>
      </c>
      <c r="Z1018" s="49">
        <v>45674</v>
      </c>
      <c r="AA1018" s="51"/>
      <c r="AB1018" s="51"/>
      <c r="AC1018" s="51"/>
      <c r="AD1018" s="51"/>
      <c r="AE1018" s="49">
        <v>45302</v>
      </c>
      <c r="AF1018" s="82"/>
      <c r="AG1018" s="49">
        <v>45317</v>
      </c>
      <c r="AH1018" s="82"/>
      <c r="AI1018" s="49">
        <v>45422</v>
      </c>
      <c r="AJ1018" s="51"/>
      <c r="AK1018" s="49">
        <v>45460</v>
      </c>
      <c r="AL1018" s="39"/>
      <c r="AM1018" s="49">
        <v>45468</v>
      </c>
      <c r="AN1018" s="51"/>
      <c r="AO1018" s="49">
        <v>45475</v>
      </c>
      <c r="AP1018" s="51"/>
      <c r="AQ1018" s="49">
        <v>45497</v>
      </c>
      <c r="AR1018" s="39"/>
      <c r="AS1018" s="49">
        <v>45540</v>
      </c>
      <c r="AT1018" s="51"/>
      <c r="AU1018" s="49">
        <v>45554</v>
      </c>
      <c r="AV1018" s="51"/>
      <c r="AW1018" s="49">
        <v>45554</v>
      </c>
      <c r="AX1018" s="51"/>
      <c r="AY1018" s="49">
        <v>45561</v>
      </c>
      <c r="AZ1018" s="51"/>
      <c r="BA1018" s="20"/>
      <c r="BB1018" s="20"/>
      <c r="BC1018" s="28" t="s">
        <v>1043</v>
      </c>
      <c r="BD1018" s="5" t="s">
        <v>314</v>
      </c>
      <c r="BE1018" s="5"/>
      <c r="BF1018" s="5"/>
      <c r="BG1018" s="33"/>
    </row>
    <row r="1019" spans="1:59" customFormat="1" ht="14.95" hidden="1" customHeight="1" x14ac:dyDescent="0.25">
      <c r="A1019" s="3">
        <v>1018</v>
      </c>
      <c r="B1019" s="58" t="s">
        <v>879</v>
      </c>
      <c r="C1019" s="61" t="s">
        <v>122</v>
      </c>
      <c r="D1019" s="37" t="str">
        <f t="shared" si="15"/>
        <v>∞</v>
      </c>
      <c r="E1019" s="48" t="s">
        <v>2015</v>
      </c>
      <c r="F1019" s="5" t="s">
        <v>2021</v>
      </c>
      <c r="G1019" s="48" t="s">
        <v>2013</v>
      </c>
      <c r="H1019" s="48" t="s">
        <v>122</v>
      </c>
      <c r="I1019" s="48" t="s">
        <v>293</v>
      </c>
      <c r="J1019" s="48" t="s">
        <v>546</v>
      </c>
      <c r="K1019" s="48" t="s">
        <v>4</v>
      </c>
      <c r="L1019" s="68"/>
      <c r="M1019" s="48" t="s">
        <v>237</v>
      </c>
      <c r="N1019" s="48"/>
      <c r="O1019" s="48" t="s">
        <v>111</v>
      </c>
      <c r="P1019" s="48" t="s">
        <v>111</v>
      </c>
      <c r="Q1019" s="48" t="s">
        <v>111</v>
      </c>
      <c r="R1019" s="48">
        <v>2</v>
      </c>
      <c r="S1019" s="48">
        <v>1</v>
      </c>
      <c r="T1019" s="48" t="s">
        <v>23</v>
      </c>
      <c r="U1019" s="5">
        <v>50</v>
      </c>
      <c r="V1019" s="5">
        <v>10</v>
      </c>
      <c r="W1019" s="33">
        <v>45971</v>
      </c>
      <c r="X1019" s="50">
        <v>46055</v>
      </c>
      <c r="Y1019" s="50">
        <v>46069</v>
      </c>
      <c r="Z1019" s="49">
        <v>46071</v>
      </c>
      <c r="AA1019" s="51"/>
      <c r="AB1019" s="51"/>
      <c r="AC1019" s="51"/>
      <c r="AD1019" s="51"/>
      <c r="AE1019" s="49">
        <v>45706</v>
      </c>
      <c r="AF1019" s="51"/>
      <c r="AG1019" s="49" t="s">
        <v>112</v>
      </c>
      <c r="AH1019" s="51"/>
      <c r="AI1019" s="49">
        <v>45826</v>
      </c>
      <c r="AJ1019" s="51"/>
      <c r="AK1019" s="49" t="s">
        <v>112</v>
      </c>
      <c r="AL1019" s="39"/>
      <c r="AM1019" s="49">
        <v>45870</v>
      </c>
      <c r="AN1019" s="51"/>
      <c r="AO1019" s="49">
        <v>45877</v>
      </c>
      <c r="AP1019" s="51"/>
      <c r="AQ1019" s="49">
        <v>45898</v>
      </c>
      <c r="AR1019" s="39"/>
      <c r="AS1019" s="49">
        <v>45943</v>
      </c>
      <c r="AT1019" s="51"/>
      <c r="AU1019" s="49">
        <v>45957</v>
      </c>
      <c r="AV1019" s="51"/>
      <c r="AW1019" s="49">
        <v>45957</v>
      </c>
      <c r="AX1019" s="51"/>
      <c r="AY1019" s="49">
        <v>45964</v>
      </c>
      <c r="AZ1019" s="51"/>
      <c r="BA1019" s="20"/>
      <c r="BB1019" s="20"/>
      <c r="BC1019" s="28"/>
      <c r="BD1019" s="5"/>
      <c r="BE1019" s="5"/>
      <c r="BF1019" s="5"/>
      <c r="BG1019" s="33"/>
    </row>
    <row r="1020" spans="1:59" customFormat="1" ht="14.95" hidden="1" customHeight="1" x14ac:dyDescent="0.25">
      <c r="A1020" s="3">
        <v>1019</v>
      </c>
      <c r="B1020" s="58" t="s">
        <v>879</v>
      </c>
      <c r="C1020" s="61" t="s">
        <v>122</v>
      </c>
      <c r="D1020" s="37" t="str">
        <f t="shared" si="15"/>
        <v>∞</v>
      </c>
      <c r="E1020" s="48" t="s">
        <v>2015</v>
      </c>
      <c r="F1020" s="5" t="s">
        <v>2021</v>
      </c>
      <c r="G1020" s="48" t="s">
        <v>2013</v>
      </c>
      <c r="H1020" s="48" t="s">
        <v>122</v>
      </c>
      <c r="I1020" s="48" t="s">
        <v>293</v>
      </c>
      <c r="J1020" s="48" t="s">
        <v>546</v>
      </c>
      <c r="K1020" s="48" t="s">
        <v>4</v>
      </c>
      <c r="L1020" s="68"/>
      <c r="M1020" s="48" t="s">
        <v>237</v>
      </c>
      <c r="N1020" s="48"/>
      <c r="O1020" s="48" t="s">
        <v>111</v>
      </c>
      <c r="P1020" s="48" t="s">
        <v>111</v>
      </c>
      <c r="Q1020" s="48" t="s">
        <v>111</v>
      </c>
      <c r="R1020" s="48">
        <v>2</v>
      </c>
      <c r="S1020" s="48">
        <v>1</v>
      </c>
      <c r="T1020" s="48" t="s">
        <v>23</v>
      </c>
      <c r="U1020" s="5">
        <v>50</v>
      </c>
      <c r="V1020" s="5">
        <v>10</v>
      </c>
      <c r="W1020" s="33">
        <v>45971</v>
      </c>
      <c r="X1020" s="50">
        <v>46055</v>
      </c>
      <c r="Y1020" s="50">
        <v>46069</v>
      </c>
      <c r="Z1020" s="49">
        <v>46071</v>
      </c>
      <c r="AA1020" s="51"/>
      <c r="AB1020" s="51"/>
      <c r="AC1020" s="51"/>
      <c r="AD1020" s="51"/>
      <c r="AE1020" s="49">
        <v>45706</v>
      </c>
      <c r="AF1020" s="51"/>
      <c r="AG1020" s="49" t="s">
        <v>112</v>
      </c>
      <c r="AH1020" s="51"/>
      <c r="AI1020" s="49">
        <v>45826</v>
      </c>
      <c r="AJ1020" s="51"/>
      <c r="AK1020" s="49" t="s">
        <v>112</v>
      </c>
      <c r="AL1020" s="39"/>
      <c r="AM1020" s="49">
        <v>45870</v>
      </c>
      <c r="AN1020" s="51"/>
      <c r="AO1020" s="49">
        <v>45877</v>
      </c>
      <c r="AP1020" s="51"/>
      <c r="AQ1020" s="49">
        <v>45898</v>
      </c>
      <c r="AR1020" s="39"/>
      <c r="AS1020" s="49">
        <v>45943</v>
      </c>
      <c r="AT1020" s="51"/>
      <c r="AU1020" s="49">
        <v>45957</v>
      </c>
      <c r="AV1020" s="51"/>
      <c r="AW1020" s="49">
        <v>45957</v>
      </c>
      <c r="AX1020" s="51"/>
      <c r="AY1020" s="49">
        <v>45964</v>
      </c>
      <c r="AZ1020" s="51"/>
      <c r="BA1020" s="20"/>
      <c r="BB1020" s="20"/>
      <c r="BC1020" s="28"/>
      <c r="BD1020" s="5"/>
      <c r="BE1020" s="5"/>
      <c r="BF1020" s="5"/>
      <c r="BG1020" s="33"/>
    </row>
    <row r="1021" spans="1:59" customFormat="1" ht="14.95" hidden="1" customHeight="1" x14ac:dyDescent="0.25">
      <c r="A1021" s="3">
        <v>1020</v>
      </c>
      <c r="B1021" s="58" t="s">
        <v>879</v>
      </c>
      <c r="C1021" s="61" t="s">
        <v>122</v>
      </c>
      <c r="D1021" s="37" t="str">
        <f t="shared" si="15"/>
        <v>∞</v>
      </c>
      <c r="E1021" s="48" t="s">
        <v>2015</v>
      </c>
      <c r="F1021" s="5" t="s">
        <v>2021</v>
      </c>
      <c r="G1021" s="48" t="s">
        <v>2013</v>
      </c>
      <c r="H1021" s="48" t="s">
        <v>122</v>
      </c>
      <c r="I1021" s="48" t="s">
        <v>293</v>
      </c>
      <c r="J1021" s="48" t="s">
        <v>546</v>
      </c>
      <c r="K1021" s="48" t="s">
        <v>4</v>
      </c>
      <c r="L1021" s="68"/>
      <c r="M1021" s="48" t="s">
        <v>237</v>
      </c>
      <c r="N1021" s="48"/>
      <c r="O1021" s="48" t="s">
        <v>111</v>
      </c>
      <c r="P1021" s="48" t="s">
        <v>111</v>
      </c>
      <c r="Q1021" s="48" t="s">
        <v>111</v>
      </c>
      <c r="R1021" s="48">
        <v>2</v>
      </c>
      <c r="S1021" s="48">
        <v>1</v>
      </c>
      <c r="T1021" s="48" t="s">
        <v>23</v>
      </c>
      <c r="U1021" s="5">
        <v>50</v>
      </c>
      <c r="V1021" s="5">
        <v>10</v>
      </c>
      <c r="W1021" s="33">
        <v>45971</v>
      </c>
      <c r="X1021" s="50">
        <v>46055</v>
      </c>
      <c r="Y1021" s="50">
        <v>46069</v>
      </c>
      <c r="Z1021" s="49">
        <v>46071</v>
      </c>
      <c r="AA1021" s="51"/>
      <c r="AB1021" s="51"/>
      <c r="AC1021" s="51"/>
      <c r="AD1021" s="51"/>
      <c r="AE1021" s="49">
        <v>45706</v>
      </c>
      <c r="AF1021" s="51"/>
      <c r="AG1021" s="49" t="s">
        <v>112</v>
      </c>
      <c r="AH1021" s="51"/>
      <c r="AI1021" s="49">
        <v>45826</v>
      </c>
      <c r="AJ1021" s="51"/>
      <c r="AK1021" s="49" t="s">
        <v>112</v>
      </c>
      <c r="AL1021" s="39"/>
      <c r="AM1021" s="49">
        <v>45870</v>
      </c>
      <c r="AN1021" s="51"/>
      <c r="AO1021" s="49">
        <v>45877</v>
      </c>
      <c r="AP1021" s="51"/>
      <c r="AQ1021" s="49">
        <v>45898</v>
      </c>
      <c r="AR1021" s="39"/>
      <c r="AS1021" s="49">
        <v>45943</v>
      </c>
      <c r="AT1021" s="51"/>
      <c r="AU1021" s="49">
        <v>45957</v>
      </c>
      <c r="AV1021" s="51"/>
      <c r="AW1021" s="49">
        <v>45957</v>
      </c>
      <c r="AX1021" s="51"/>
      <c r="AY1021" s="49">
        <v>45964</v>
      </c>
      <c r="AZ1021" s="51"/>
      <c r="BA1021" s="20"/>
      <c r="BB1021" s="20"/>
      <c r="BC1021" s="28"/>
      <c r="BD1021" s="5"/>
      <c r="BE1021" s="5"/>
      <c r="BF1021" s="5"/>
      <c r="BG1021" s="33"/>
    </row>
    <row r="1022" spans="1:59" customFormat="1" ht="14.95" hidden="1" customHeight="1" x14ac:dyDescent="0.25">
      <c r="A1022" s="3">
        <v>1021</v>
      </c>
      <c r="B1022" s="58" t="s">
        <v>879</v>
      </c>
      <c r="C1022" s="61" t="s">
        <v>122</v>
      </c>
      <c r="D1022" s="37" t="str">
        <f t="shared" si="15"/>
        <v>∞</v>
      </c>
      <c r="E1022" s="48" t="s">
        <v>2015</v>
      </c>
      <c r="F1022" s="5" t="s">
        <v>2021</v>
      </c>
      <c r="G1022" s="48" t="s">
        <v>2013</v>
      </c>
      <c r="H1022" s="48" t="s">
        <v>122</v>
      </c>
      <c r="I1022" s="48" t="s">
        <v>293</v>
      </c>
      <c r="J1022" s="48" t="s">
        <v>546</v>
      </c>
      <c r="K1022" s="48" t="s">
        <v>4</v>
      </c>
      <c r="L1022" s="68"/>
      <c r="M1022" s="48" t="s">
        <v>237</v>
      </c>
      <c r="N1022" s="48"/>
      <c r="O1022" s="48" t="s">
        <v>111</v>
      </c>
      <c r="P1022" s="48" t="s">
        <v>111</v>
      </c>
      <c r="Q1022" s="48" t="s">
        <v>111</v>
      </c>
      <c r="R1022" s="48">
        <v>2</v>
      </c>
      <c r="S1022" s="48">
        <v>1</v>
      </c>
      <c r="T1022" s="48" t="s">
        <v>23</v>
      </c>
      <c r="U1022" s="5">
        <v>50</v>
      </c>
      <c r="V1022" s="5">
        <v>10</v>
      </c>
      <c r="W1022" s="33">
        <v>45971</v>
      </c>
      <c r="X1022" s="50">
        <v>46055</v>
      </c>
      <c r="Y1022" s="50">
        <v>46069</v>
      </c>
      <c r="Z1022" s="49">
        <v>46071</v>
      </c>
      <c r="AA1022" s="51"/>
      <c r="AB1022" s="51"/>
      <c r="AC1022" s="51"/>
      <c r="AD1022" s="51"/>
      <c r="AE1022" s="49">
        <v>45706</v>
      </c>
      <c r="AF1022" s="51"/>
      <c r="AG1022" s="49" t="s">
        <v>112</v>
      </c>
      <c r="AH1022" s="39"/>
      <c r="AI1022" s="49">
        <v>45826</v>
      </c>
      <c r="AJ1022" s="51"/>
      <c r="AK1022" s="49" t="s">
        <v>112</v>
      </c>
      <c r="AL1022" s="39"/>
      <c r="AM1022" s="49">
        <v>45870</v>
      </c>
      <c r="AN1022" s="51"/>
      <c r="AO1022" s="49">
        <v>45877</v>
      </c>
      <c r="AP1022" s="51"/>
      <c r="AQ1022" s="49">
        <v>45898</v>
      </c>
      <c r="AR1022" s="39"/>
      <c r="AS1022" s="49">
        <v>45943</v>
      </c>
      <c r="AT1022" s="51"/>
      <c r="AU1022" s="49">
        <v>45957</v>
      </c>
      <c r="AV1022" s="51"/>
      <c r="AW1022" s="49">
        <v>45957</v>
      </c>
      <c r="AX1022" s="51"/>
      <c r="AY1022" s="49">
        <v>45964</v>
      </c>
      <c r="AZ1022" s="51"/>
      <c r="BA1022" s="20"/>
      <c r="BB1022" s="20"/>
      <c r="BC1022" s="28"/>
      <c r="BD1022" s="5"/>
      <c r="BE1022" s="5"/>
      <c r="BF1022" s="5"/>
      <c r="BG1022" s="33"/>
    </row>
    <row r="1023" spans="1:59" customFormat="1" ht="14.95" hidden="1" customHeight="1" x14ac:dyDescent="0.25">
      <c r="A1023" s="3">
        <v>1022</v>
      </c>
      <c r="B1023" s="58" t="s">
        <v>879</v>
      </c>
      <c r="C1023" s="61" t="s">
        <v>122</v>
      </c>
      <c r="D1023" s="37" t="str">
        <f t="shared" si="15"/>
        <v>∞</v>
      </c>
      <c r="E1023" s="48" t="s">
        <v>2023</v>
      </c>
      <c r="F1023" s="5" t="s">
        <v>2021</v>
      </c>
      <c r="G1023" s="48" t="s">
        <v>2013</v>
      </c>
      <c r="H1023" s="48" t="s">
        <v>122</v>
      </c>
      <c r="I1023" s="48" t="s">
        <v>293</v>
      </c>
      <c r="J1023" s="48" t="s">
        <v>546</v>
      </c>
      <c r="K1023" s="48" t="s">
        <v>4</v>
      </c>
      <c r="L1023" s="68"/>
      <c r="M1023" s="48" t="s">
        <v>237</v>
      </c>
      <c r="N1023" s="48"/>
      <c r="O1023" s="48" t="s">
        <v>111</v>
      </c>
      <c r="P1023" s="48" t="s">
        <v>111</v>
      </c>
      <c r="Q1023" s="48" t="s">
        <v>111</v>
      </c>
      <c r="R1023" s="5">
        <v>2</v>
      </c>
      <c r="S1023" s="5">
        <v>1</v>
      </c>
      <c r="T1023" s="48" t="s">
        <v>23</v>
      </c>
      <c r="U1023" s="5">
        <v>50</v>
      </c>
      <c r="V1023" s="5">
        <v>10</v>
      </c>
      <c r="W1023" s="49">
        <v>46167</v>
      </c>
      <c r="X1023" s="50">
        <v>46237</v>
      </c>
      <c r="Y1023" s="50">
        <v>46251</v>
      </c>
      <c r="Z1023" s="49">
        <v>46253</v>
      </c>
      <c r="AA1023" s="51"/>
      <c r="AB1023" s="51"/>
      <c r="AC1023" s="51"/>
      <c r="AD1023" s="51"/>
      <c r="AE1023" s="49">
        <v>45890</v>
      </c>
      <c r="AF1023" s="51"/>
      <c r="AG1023" s="49" t="s">
        <v>112</v>
      </c>
      <c r="AH1023" s="51"/>
      <c r="AI1023" s="49">
        <v>46024</v>
      </c>
      <c r="AJ1023" s="51"/>
      <c r="AK1023" s="49" t="s">
        <v>112</v>
      </c>
      <c r="AL1023" s="39"/>
      <c r="AM1023" s="49">
        <v>46069</v>
      </c>
      <c r="AN1023" s="51"/>
      <c r="AO1023" s="49">
        <v>46076</v>
      </c>
      <c r="AP1023" s="51"/>
      <c r="AQ1023" s="49">
        <v>46097</v>
      </c>
      <c r="AR1023" s="39"/>
      <c r="AS1023" s="49">
        <v>46139</v>
      </c>
      <c r="AT1023" s="51"/>
      <c r="AU1023" s="49">
        <v>46153</v>
      </c>
      <c r="AV1023" s="51"/>
      <c r="AW1023" s="49">
        <v>46153</v>
      </c>
      <c r="AX1023" s="51"/>
      <c r="AY1023" s="49">
        <v>46160</v>
      </c>
      <c r="AZ1023" s="51"/>
      <c r="BA1023" s="20"/>
      <c r="BB1023" s="20"/>
      <c r="BC1023" s="28"/>
      <c r="BD1023" s="5"/>
      <c r="BE1023" s="5"/>
      <c r="BF1023" s="5"/>
      <c r="BG1023" s="33"/>
    </row>
    <row r="1024" spans="1:59" customFormat="1" ht="14.95" hidden="1" customHeight="1" x14ac:dyDescent="0.25">
      <c r="A1024" s="3">
        <v>1023</v>
      </c>
      <c r="B1024" s="58" t="s">
        <v>879</v>
      </c>
      <c r="C1024" s="61" t="s">
        <v>122</v>
      </c>
      <c r="D1024" s="37" t="str">
        <f t="shared" si="15"/>
        <v>∞</v>
      </c>
      <c r="E1024" s="48" t="s">
        <v>2028</v>
      </c>
      <c r="F1024" s="5" t="s">
        <v>2021</v>
      </c>
      <c r="G1024" s="48" t="s">
        <v>2013</v>
      </c>
      <c r="H1024" s="48" t="s">
        <v>122</v>
      </c>
      <c r="I1024" s="48" t="s">
        <v>236</v>
      </c>
      <c r="J1024" s="48" t="s">
        <v>546</v>
      </c>
      <c r="K1024" s="48" t="s">
        <v>4</v>
      </c>
      <c r="L1024" s="68"/>
      <c r="M1024" s="48" t="s">
        <v>237</v>
      </c>
      <c r="N1024" s="48"/>
      <c r="O1024" s="48" t="s">
        <v>122</v>
      </c>
      <c r="P1024" s="48" t="s">
        <v>111</v>
      </c>
      <c r="Q1024" s="48" t="s">
        <v>111</v>
      </c>
      <c r="R1024" s="5">
        <v>2</v>
      </c>
      <c r="S1024" s="5">
        <v>1</v>
      </c>
      <c r="T1024" s="48" t="s">
        <v>23</v>
      </c>
      <c r="U1024" s="5">
        <v>50</v>
      </c>
      <c r="V1024" s="5">
        <v>10</v>
      </c>
      <c r="W1024" s="49">
        <v>46349</v>
      </c>
      <c r="X1024" s="50">
        <v>46430</v>
      </c>
      <c r="Y1024" s="50">
        <v>46444</v>
      </c>
      <c r="Z1024" s="49">
        <v>46448</v>
      </c>
      <c r="AA1024" s="51"/>
      <c r="AB1024" s="51"/>
      <c r="AC1024" s="51"/>
      <c r="AD1024" s="51"/>
      <c r="AE1024" s="49">
        <v>46085</v>
      </c>
      <c r="AF1024" s="51"/>
      <c r="AG1024" s="49">
        <v>46099</v>
      </c>
      <c r="AH1024" s="51"/>
      <c r="AI1024" s="49">
        <v>46206</v>
      </c>
      <c r="AJ1024" s="51"/>
      <c r="AK1024" s="49">
        <v>46241</v>
      </c>
      <c r="AL1024" s="39"/>
      <c r="AM1024" s="49">
        <v>46248</v>
      </c>
      <c r="AN1024" s="51"/>
      <c r="AO1024" s="49">
        <v>46255</v>
      </c>
      <c r="AP1024" s="51"/>
      <c r="AQ1024" s="49">
        <v>46279</v>
      </c>
      <c r="AR1024" s="39"/>
      <c r="AS1024" s="49">
        <v>46321</v>
      </c>
      <c r="AT1024" s="51"/>
      <c r="AU1024" s="49">
        <v>46335</v>
      </c>
      <c r="AV1024" s="51"/>
      <c r="AW1024" s="49">
        <v>46335</v>
      </c>
      <c r="AX1024" s="51"/>
      <c r="AY1024" s="49">
        <v>46342</v>
      </c>
      <c r="AZ1024" s="51"/>
      <c r="BA1024" s="20"/>
      <c r="BB1024" s="20"/>
      <c r="BC1024" s="28"/>
      <c r="BD1024" s="5"/>
      <c r="BE1024" s="5"/>
      <c r="BF1024" s="5"/>
      <c r="BG1024" s="33"/>
    </row>
    <row r="1025" spans="1:59" customFormat="1" ht="14.95" hidden="1" customHeight="1" x14ac:dyDescent="0.25">
      <c r="A1025" s="3">
        <v>1024</v>
      </c>
      <c r="B1025" s="58" t="s">
        <v>879</v>
      </c>
      <c r="C1025" s="61" t="s">
        <v>122</v>
      </c>
      <c r="D1025" s="37" t="str">
        <f t="shared" si="15"/>
        <v>∞</v>
      </c>
      <c r="E1025" s="48" t="s">
        <v>2029</v>
      </c>
      <c r="F1025" s="5" t="s">
        <v>2021</v>
      </c>
      <c r="G1025" s="48" t="s">
        <v>2013</v>
      </c>
      <c r="H1025" s="48" t="s">
        <v>122</v>
      </c>
      <c r="I1025" s="48" t="s">
        <v>236</v>
      </c>
      <c r="J1025" s="48" t="s">
        <v>546</v>
      </c>
      <c r="K1025" s="48" t="s">
        <v>4</v>
      </c>
      <c r="L1025" s="68"/>
      <c r="M1025" s="48" t="s">
        <v>237</v>
      </c>
      <c r="N1025" s="48"/>
      <c r="O1025" s="48" t="s">
        <v>122</v>
      </c>
      <c r="P1025" s="48" t="s">
        <v>111</v>
      </c>
      <c r="Q1025" s="48" t="s">
        <v>111</v>
      </c>
      <c r="R1025" s="5">
        <v>2</v>
      </c>
      <c r="S1025" s="5">
        <v>1</v>
      </c>
      <c r="T1025" s="48" t="s">
        <v>23</v>
      </c>
      <c r="U1025" s="5">
        <v>50</v>
      </c>
      <c r="V1025" s="5">
        <v>10</v>
      </c>
      <c r="W1025" s="49">
        <v>46461</v>
      </c>
      <c r="X1025" s="50">
        <v>46528</v>
      </c>
      <c r="Y1025" s="50">
        <v>46545</v>
      </c>
      <c r="Z1025" s="49">
        <v>46547</v>
      </c>
      <c r="AA1025" s="51"/>
      <c r="AB1025" s="51"/>
      <c r="AC1025" s="51"/>
      <c r="AD1025" s="51"/>
      <c r="AE1025" s="49">
        <v>46184</v>
      </c>
      <c r="AF1025" s="51"/>
      <c r="AG1025" s="49">
        <v>46199</v>
      </c>
      <c r="AH1025" s="51"/>
      <c r="AI1025" s="49">
        <v>46307</v>
      </c>
      <c r="AJ1025" s="51"/>
      <c r="AK1025" s="49">
        <v>46342</v>
      </c>
      <c r="AL1025" s="39"/>
      <c r="AM1025" s="49">
        <v>46349</v>
      </c>
      <c r="AN1025" s="51"/>
      <c r="AO1025" s="49">
        <v>46358</v>
      </c>
      <c r="AP1025" s="51"/>
      <c r="AQ1025" s="49">
        <v>46388</v>
      </c>
      <c r="AR1025" s="39"/>
      <c r="AS1025" s="49">
        <v>46433</v>
      </c>
      <c r="AT1025" s="51"/>
      <c r="AU1025" s="49">
        <v>46447</v>
      </c>
      <c r="AV1025" s="51"/>
      <c r="AW1025" s="49">
        <v>46447</v>
      </c>
      <c r="AX1025" s="51"/>
      <c r="AY1025" s="49">
        <v>46454</v>
      </c>
      <c r="AZ1025" s="51"/>
      <c r="BA1025" s="20"/>
      <c r="BB1025" s="20"/>
      <c r="BC1025" s="28"/>
      <c r="BD1025" s="5"/>
      <c r="BE1025" s="5"/>
      <c r="BF1025" s="5"/>
      <c r="BG1025" s="33"/>
    </row>
    <row r="1026" spans="1:59" customFormat="1" ht="14.95" hidden="1" customHeight="1" x14ac:dyDescent="0.25">
      <c r="A1026" s="3">
        <v>1025</v>
      </c>
      <c r="B1026" s="58" t="s">
        <v>879</v>
      </c>
      <c r="C1026" s="61" t="s">
        <v>122</v>
      </c>
      <c r="D1026" s="37" t="str">
        <f t="shared" si="15"/>
        <v>∞</v>
      </c>
      <c r="E1026" s="48" t="s">
        <v>2029</v>
      </c>
      <c r="F1026" s="5" t="s">
        <v>2021</v>
      </c>
      <c r="G1026" s="48" t="s">
        <v>2013</v>
      </c>
      <c r="H1026" s="48" t="s">
        <v>122</v>
      </c>
      <c r="I1026" s="48" t="s">
        <v>236</v>
      </c>
      <c r="J1026" s="48" t="s">
        <v>546</v>
      </c>
      <c r="K1026" s="48" t="s">
        <v>4</v>
      </c>
      <c r="L1026" s="68"/>
      <c r="M1026" s="48" t="s">
        <v>237</v>
      </c>
      <c r="N1026" s="48"/>
      <c r="O1026" s="48" t="s">
        <v>122</v>
      </c>
      <c r="P1026" s="48" t="s">
        <v>111</v>
      </c>
      <c r="Q1026" s="48" t="s">
        <v>111</v>
      </c>
      <c r="R1026" s="5">
        <v>2</v>
      </c>
      <c r="S1026" s="5">
        <v>1</v>
      </c>
      <c r="T1026" s="48" t="s">
        <v>23</v>
      </c>
      <c r="U1026" s="5">
        <v>50</v>
      </c>
      <c r="V1026" s="5">
        <v>10</v>
      </c>
      <c r="W1026" s="49">
        <v>46461</v>
      </c>
      <c r="X1026" s="50">
        <v>46528</v>
      </c>
      <c r="Y1026" s="50">
        <v>46545</v>
      </c>
      <c r="Z1026" s="49">
        <v>46547</v>
      </c>
      <c r="AA1026" s="51"/>
      <c r="AB1026" s="51"/>
      <c r="AC1026" s="51"/>
      <c r="AD1026" s="51"/>
      <c r="AE1026" s="49">
        <v>46184</v>
      </c>
      <c r="AF1026" s="51"/>
      <c r="AG1026" s="49">
        <v>46199</v>
      </c>
      <c r="AH1026" s="51"/>
      <c r="AI1026" s="49">
        <v>46307</v>
      </c>
      <c r="AJ1026" s="51"/>
      <c r="AK1026" s="49">
        <v>46342</v>
      </c>
      <c r="AL1026" s="39"/>
      <c r="AM1026" s="49">
        <v>46349</v>
      </c>
      <c r="AN1026" s="51"/>
      <c r="AO1026" s="49">
        <v>46358</v>
      </c>
      <c r="AP1026" s="51"/>
      <c r="AQ1026" s="49">
        <v>46388</v>
      </c>
      <c r="AR1026" s="39"/>
      <c r="AS1026" s="49">
        <v>46433</v>
      </c>
      <c r="AT1026" s="51"/>
      <c r="AU1026" s="49">
        <v>46447</v>
      </c>
      <c r="AV1026" s="51"/>
      <c r="AW1026" s="49">
        <v>46447</v>
      </c>
      <c r="AX1026" s="51"/>
      <c r="AY1026" s="49">
        <v>46454</v>
      </c>
      <c r="AZ1026" s="51"/>
      <c r="BA1026" s="20"/>
      <c r="BB1026" s="20"/>
      <c r="BC1026" s="28"/>
      <c r="BD1026" s="5"/>
      <c r="BE1026" s="5"/>
      <c r="BF1026" s="5"/>
      <c r="BG1026" s="33"/>
    </row>
    <row r="1027" spans="1:59" customFormat="1" ht="14.95" hidden="1" customHeight="1" x14ac:dyDescent="0.25">
      <c r="A1027" s="3">
        <v>1026</v>
      </c>
      <c r="B1027" s="58" t="s">
        <v>879</v>
      </c>
      <c r="C1027" s="61" t="s">
        <v>122</v>
      </c>
      <c r="D1027" s="37" t="str">
        <f t="shared" si="15"/>
        <v>∞</v>
      </c>
      <c r="E1027" s="48" t="s">
        <v>2029</v>
      </c>
      <c r="F1027" s="5" t="s">
        <v>2021</v>
      </c>
      <c r="G1027" s="48" t="s">
        <v>2013</v>
      </c>
      <c r="H1027" s="48" t="s">
        <v>122</v>
      </c>
      <c r="I1027" s="48" t="s">
        <v>236</v>
      </c>
      <c r="J1027" s="48" t="s">
        <v>546</v>
      </c>
      <c r="K1027" s="48" t="s">
        <v>4</v>
      </c>
      <c r="L1027" s="68"/>
      <c r="M1027" s="48" t="s">
        <v>237</v>
      </c>
      <c r="N1027" s="48"/>
      <c r="O1027" s="48" t="s">
        <v>122</v>
      </c>
      <c r="P1027" s="48" t="s">
        <v>111</v>
      </c>
      <c r="Q1027" s="48" t="s">
        <v>111</v>
      </c>
      <c r="R1027" s="5">
        <v>2</v>
      </c>
      <c r="S1027" s="5">
        <v>1</v>
      </c>
      <c r="T1027" s="48" t="s">
        <v>23</v>
      </c>
      <c r="U1027" s="5">
        <v>50</v>
      </c>
      <c r="V1027" s="5">
        <v>10</v>
      </c>
      <c r="W1027" s="49">
        <v>46461</v>
      </c>
      <c r="X1027" s="50">
        <v>46528</v>
      </c>
      <c r="Y1027" s="50">
        <v>46545</v>
      </c>
      <c r="Z1027" s="49">
        <v>46547</v>
      </c>
      <c r="AA1027" s="51"/>
      <c r="AB1027" s="51"/>
      <c r="AC1027" s="51"/>
      <c r="AD1027" s="51"/>
      <c r="AE1027" s="49">
        <v>46184</v>
      </c>
      <c r="AF1027" s="51"/>
      <c r="AG1027" s="49">
        <v>46199</v>
      </c>
      <c r="AH1027" s="51"/>
      <c r="AI1027" s="49">
        <v>46307</v>
      </c>
      <c r="AJ1027" s="51"/>
      <c r="AK1027" s="49">
        <v>46342</v>
      </c>
      <c r="AL1027" s="39"/>
      <c r="AM1027" s="49">
        <v>46349</v>
      </c>
      <c r="AN1027" s="51"/>
      <c r="AO1027" s="49">
        <v>46358</v>
      </c>
      <c r="AP1027" s="51"/>
      <c r="AQ1027" s="49">
        <v>46388</v>
      </c>
      <c r="AR1027" s="39"/>
      <c r="AS1027" s="49">
        <v>46433</v>
      </c>
      <c r="AT1027" s="51"/>
      <c r="AU1027" s="49">
        <v>46447</v>
      </c>
      <c r="AV1027" s="51"/>
      <c r="AW1027" s="49">
        <v>46447</v>
      </c>
      <c r="AX1027" s="51"/>
      <c r="AY1027" s="49">
        <v>46454</v>
      </c>
      <c r="AZ1027" s="51"/>
      <c r="BA1027" s="20"/>
      <c r="BB1027" s="20"/>
      <c r="BC1027" s="28"/>
      <c r="BD1027" s="5"/>
      <c r="BE1027" s="5"/>
      <c r="BF1027" s="5"/>
      <c r="BG1027" s="33"/>
    </row>
    <row r="1028" spans="1:59" customFormat="1" ht="14.95" hidden="1" customHeight="1" x14ac:dyDescent="0.25">
      <c r="A1028" s="3">
        <v>1027</v>
      </c>
      <c r="B1028" s="58" t="s">
        <v>879</v>
      </c>
      <c r="C1028" s="61" t="s">
        <v>122</v>
      </c>
      <c r="D1028" s="37" t="str">
        <f t="shared" si="15"/>
        <v>∞</v>
      </c>
      <c r="E1028" s="48" t="s">
        <v>2029</v>
      </c>
      <c r="F1028" s="5" t="s">
        <v>2021</v>
      </c>
      <c r="G1028" s="48" t="s">
        <v>2013</v>
      </c>
      <c r="H1028" s="48" t="s">
        <v>122</v>
      </c>
      <c r="I1028" s="48" t="s">
        <v>236</v>
      </c>
      <c r="J1028" s="48" t="s">
        <v>546</v>
      </c>
      <c r="K1028" s="48" t="s">
        <v>4</v>
      </c>
      <c r="L1028" s="68"/>
      <c r="M1028" s="48" t="s">
        <v>237</v>
      </c>
      <c r="N1028" s="48"/>
      <c r="O1028" s="48" t="s">
        <v>122</v>
      </c>
      <c r="P1028" s="48" t="s">
        <v>111</v>
      </c>
      <c r="Q1028" s="48" t="s">
        <v>111</v>
      </c>
      <c r="R1028" s="48">
        <v>2</v>
      </c>
      <c r="S1028" s="48">
        <v>1</v>
      </c>
      <c r="T1028" s="48" t="s">
        <v>23</v>
      </c>
      <c r="U1028" s="5">
        <v>50</v>
      </c>
      <c r="V1028" s="5">
        <v>10</v>
      </c>
      <c r="W1028" s="49">
        <v>46461</v>
      </c>
      <c r="X1028" s="50">
        <v>46528</v>
      </c>
      <c r="Y1028" s="50">
        <v>46545</v>
      </c>
      <c r="Z1028" s="49">
        <v>46547</v>
      </c>
      <c r="AA1028" s="51"/>
      <c r="AB1028" s="51"/>
      <c r="AC1028" s="51"/>
      <c r="AD1028" s="51"/>
      <c r="AE1028" s="49">
        <v>46184</v>
      </c>
      <c r="AF1028" s="51"/>
      <c r="AG1028" s="49">
        <v>46199</v>
      </c>
      <c r="AH1028" s="51"/>
      <c r="AI1028" s="49">
        <v>46307</v>
      </c>
      <c r="AJ1028" s="51"/>
      <c r="AK1028" s="49">
        <v>46342</v>
      </c>
      <c r="AL1028" s="39"/>
      <c r="AM1028" s="49">
        <v>46349</v>
      </c>
      <c r="AN1028" s="51"/>
      <c r="AO1028" s="49">
        <v>46358</v>
      </c>
      <c r="AP1028" s="51"/>
      <c r="AQ1028" s="49">
        <v>46388</v>
      </c>
      <c r="AR1028" s="39"/>
      <c r="AS1028" s="49">
        <v>46433</v>
      </c>
      <c r="AT1028" s="51"/>
      <c r="AU1028" s="49">
        <v>46447</v>
      </c>
      <c r="AV1028" s="51"/>
      <c r="AW1028" s="49">
        <v>46447</v>
      </c>
      <c r="AX1028" s="51"/>
      <c r="AY1028" s="49">
        <v>46454</v>
      </c>
      <c r="AZ1028" s="51"/>
      <c r="BA1028" s="20"/>
      <c r="BB1028" s="20"/>
      <c r="BC1028" s="28"/>
      <c r="BD1028" s="5"/>
      <c r="BE1028" s="5"/>
      <c r="BF1028" s="5"/>
      <c r="BG1028" s="33"/>
    </row>
    <row r="1029" spans="1:59" customFormat="1" ht="14.95" hidden="1" customHeight="1" x14ac:dyDescent="0.25">
      <c r="A1029" s="3">
        <v>1028</v>
      </c>
      <c r="B1029" s="58" t="s">
        <v>879</v>
      </c>
      <c r="C1029" s="61" t="s">
        <v>122</v>
      </c>
      <c r="D1029" s="37" t="str">
        <f t="shared" si="15"/>
        <v>∞</v>
      </c>
      <c r="E1029" s="48" t="s">
        <v>2029</v>
      </c>
      <c r="F1029" s="5" t="s">
        <v>2021</v>
      </c>
      <c r="G1029" s="48" t="s">
        <v>2013</v>
      </c>
      <c r="H1029" s="48" t="s">
        <v>122</v>
      </c>
      <c r="I1029" s="48" t="s">
        <v>236</v>
      </c>
      <c r="J1029" s="48" t="s">
        <v>546</v>
      </c>
      <c r="K1029" s="48" t="s">
        <v>4</v>
      </c>
      <c r="L1029" s="68"/>
      <c r="M1029" s="48" t="s">
        <v>237</v>
      </c>
      <c r="N1029" s="48"/>
      <c r="O1029" s="48" t="s">
        <v>122</v>
      </c>
      <c r="P1029" s="48" t="s">
        <v>111</v>
      </c>
      <c r="Q1029" s="48" t="s">
        <v>111</v>
      </c>
      <c r="R1029" s="48">
        <v>2</v>
      </c>
      <c r="S1029" s="48">
        <v>1</v>
      </c>
      <c r="T1029" s="48" t="s">
        <v>23</v>
      </c>
      <c r="U1029" s="5">
        <v>50</v>
      </c>
      <c r="V1029" s="5">
        <v>10</v>
      </c>
      <c r="W1029" s="33">
        <v>46461</v>
      </c>
      <c r="X1029" s="50">
        <v>46528</v>
      </c>
      <c r="Y1029" s="50">
        <v>46545</v>
      </c>
      <c r="Z1029" s="49">
        <v>46547</v>
      </c>
      <c r="AA1029" s="51"/>
      <c r="AB1029" s="51"/>
      <c r="AC1029" s="51"/>
      <c r="AD1029" s="51"/>
      <c r="AE1029" s="49">
        <v>46184</v>
      </c>
      <c r="AF1029" s="51"/>
      <c r="AG1029" s="49">
        <v>46199</v>
      </c>
      <c r="AH1029" s="51"/>
      <c r="AI1029" s="49">
        <v>46307</v>
      </c>
      <c r="AJ1029" s="51"/>
      <c r="AK1029" s="49">
        <v>46342</v>
      </c>
      <c r="AL1029" s="39"/>
      <c r="AM1029" s="49">
        <v>46349</v>
      </c>
      <c r="AN1029" s="51"/>
      <c r="AO1029" s="49">
        <v>46358</v>
      </c>
      <c r="AP1029" s="51"/>
      <c r="AQ1029" s="49">
        <v>46388</v>
      </c>
      <c r="AR1029" s="39"/>
      <c r="AS1029" s="49">
        <v>46433</v>
      </c>
      <c r="AT1029" s="51"/>
      <c r="AU1029" s="49">
        <v>46447</v>
      </c>
      <c r="AV1029" s="51"/>
      <c r="AW1029" s="49">
        <v>46447</v>
      </c>
      <c r="AX1029" s="51"/>
      <c r="AY1029" s="49">
        <v>46454</v>
      </c>
      <c r="AZ1029" s="51"/>
      <c r="BA1029" s="20"/>
      <c r="BB1029" s="20"/>
      <c r="BC1029" s="28"/>
      <c r="BD1029" s="5"/>
      <c r="BE1029" s="5"/>
      <c r="BF1029" s="5"/>
      <c r="BG1029" s="33"/>
    </row>
    <row r="1030" spans="1:59" customFormat="1" ht="14.95" hidden="1" customHeight="1" x14ac:dyDescent="0.25">
      <c r="A1030" s="3">
        <v>1029</v>
      </c>
      <c r="B1030" s="58" t="s">
        <v>879</v>
      </c>
      <c r="C1030" s="61" t="s">
        <v>122</v>
      </c>
      <c r="D1030" s="37" t="str">
        <f t="shared" si="15"/>
        <v>∞</v>
      </c>
      <c r="E1030" s="48" t="s">
        <v>2030</v>
      </c>
      <c r="F1030" s="5" t="s">
        <v>2021</v>
      </c>
      <c r="G1030" s="48" t="s">
        <v>2013</v>
      </c>
      <c r="H1030" s="48" t="s">
        <v>122</v>
      </c>
      <c r="I1030" s="48" t="s">
        <v>236</v>
      </c>
      <c r="J1030" s="48" t="s">
        <v>546</v>
      </c>
      <c r="K1030" s="48" t="s">
        <v>4</v>
      </c>
      <c r="L1030" s="68"/>
      <c r="M1030" s="48" t="s">
        <v>237</v>
      </c>
      <c r="N1030" s="48"/>
      <c r="O1030" s="48" t="s">
        <v>122</v>
      </c>
      <c r="P1030" s="48" t="s">
        <v>111</v>
      </c>
      <c r="Q1030" s="48" t="s">
        <v>111</v>
      </c>
      <c r="R1030" s="48">
        <v>2</v>
      </c>
      <c r="S1030" s="48">
        <v>1</v>
      </c>
      <c r="T1030" s="48" t="s">
        <v>23</v>
      </c>
      <c r="U1030" s="5">
        <v>50</v>
      </c>
      <c r="V1030" s="5">
        <v>10</v>
      </c>
      <c r="W1030" s="33">
        <v>46545</v>
      </c>
      <c r="X1030" s="50">
        <v>46616</v>
      </c>
      <c r="Y1030" s="50">
        <v>46630</v>
      </c>
      <c r="Z1030" s="49">
        <v>46632</v>
      </c>
      <c r="AA1030" s="51"/>
      <c r="AB1030" s="51"/>
      <c r="AC1030" s="51"/>
      <c r="AD1030" s="51"/>
      <c r="AE1030" s="49">
        <v>46268</v>
      </c>
      <c r="AF1030" s="51"/>
      <c r="AG1030" s="49">
        <v>46283</v>
      </c>
      <c r="AH1030" s="51"/>
      <c r="AI1030" s="49">
        <v>46401</v>
      </c>
      <c r="AJ1030" s="51"/>
      <c r="AK1030" s="49">
        <v>46437</v>
      </c>
      <c r="AL1030" s="39"/>
      <c r="AM1030" s="49">
        <v>46444</v>
      </c>
      <c r="AN1030" s="51"/>
      <c r="AO1030" s="49">
        <v>46451</v>
      </c>
      <c r="AP1030" s="51"/>
      <c r="AQ1030" s="49">
        <v>46472</v>
      </c>
      <c r="AR1030" s="39"/>
      <c r="AS1030" s="49">
        <v>46514</v>
      </c>
      <c r="AT1030" s="51"/>
      <c r="AU1030" s="49">
        <v>46528</v>
      </c>
      <c r="AV1030" s="51"/>
      <c r="AW1030" s="49">
        <v>46528</v>
      </c>
      <c r="AX1030" s="51"/>
      <c r="AY1030" s="49">
        <v>46535</v>
      </c>
      <c r="AZ1030" s="51"/>
      <c r="BA1030" s="20"/>
      <c r="BB1030" s="20"/>
      <c r="BC1030" s="28"/>
      <c r="BD1030" s="5"/>
      <c r="BE1030" s="5"/>
      <c r="BF1030" s="5"/>
      <c r="BG1030" s="33"/>
    </row>
    <row r="1031" spans="1:59" customFormat="1" ht="14.95" hidden="1" customHeight="1" x14ac:dyDescent="0.25">
      <c r="A1031" s="3">
        <v>1030</v>
      </c>
      <c r="B1031" s="58" t="s">
        <v>879</v>
      </c>
      <c r="C1031" s="61" t="s">
        <v>122</v>
      </c>
      <c r="D1031" s="37" t="str">
        <f t="shared" si="15"/>
        <v>∞</v>
      </c>
      <c r="E1031" s="48" t="s">
        <v>2030</v>
      </c>
      <c r="F1031" s="5" t="s">
        <v>2021</v>
      </c>
      <c r="G1031" s="48" t="s">
        <v>2013</v>
      </c>
      <c r="H1031" s="48" t="s">
        <v>122</v>
      </c>
      <c r="I1031" s="48" t="s">
        <v>236</v>
      </c>
      <c r="J1031" s="48" t="s">
        <v>546</v>
      </c>
      <c r="K1031" s="48" t="s">
        <v>4</v>
      </c>
      <c r="L1031" s="68"/>
      <c r="M1031" s="48" t="s">
        <v>237</v>
      </c>
      <c r="N1031" s="48"/>
      <c r="O1031" s="48" t="s">
        <v>122</v>
      </c>
      <c r="P1031" s="48" t="s">
        <v>111</v>
      </c>
      <c r="Q1031" s="48" t="s">
        <v>111</v>
      </c>
      <c r="R1031" s="48">
        <v>2</v>
      </c>
      <c r="S1031" s="48">
        <v>1</v>
      </c>
      <c r="T1031" s="48" t="s">
        <v>23</v>
      </c>
      <c r="U1031" s="5">
        <v>50</v>
      </c>
      <c r="V1031" s="5">
        <v>10</v>
      </c>
      <c r="W1031" s="33">
        <v>46545</v>
      </c>
      <c r="X1031" s="50">
        <v>46616</v>
      </c>
      <c r="Y1031" s="50">
        <v>46630</v>
      </c>
      <c r="Z1031" s="49">
        <v>46632</v>
      </c>
      <c r="AA1031" s="51"/>
      <c r="AB1031" s="51"/>
      <c r="AC1031" s="51"/>
      <c r="AD1031" s="51"/>
      <c r="AE1031" s="49">
        <v>46268</v>
      </c>
      <c r="AF1031" s="51"/>
      <c r="AG1031" s="49">
        <v>46283</v>
      </c>
      <c r="AH1031" s="51"/>
      <c r="AI1031" s="49">
        <v>46401</v>
      </c>
      <c r="AJ1031" s="51"/>
      <c r="AK1031" s="49">
        <v>46437</v>
      </c>
      <c r="AL1031" s="39"/>
      <c r="AM1031" s="49">
        <v>46444</v>
      </c>
      <c r="AN1031" s="51"/>
      <c r="AO1031" s="49">
        <v>46451</v>
      </c>
      <c r="AP1031" s="51"/>
      <c r="AQ1031" s="49">
        <v>46472</v>
      </c>
      <c r="AR1031" s="39"/>
      <c r="AS1031" s="49">
        <v>46514</v>
      </c>
      <c r="AT1031" s="51"/>
      <c r="AU1031" s="49">
        <v>46528</v>
      </c>
      <c r="AV1031" s="51"/>
      <c r="AW1031" s="49">
        <v>46528</v>
      </c>
      <c r="AX1031" s="51"/>
      <c r="AY1031" s="49">
        <v>46535</v>
      </c>
      <c r="AZ1031" s="51"/>
      <c r="BA1031" s="20"/>
      <c r="BB1031" s="20"/>
      <c r="BC1031" s="28"/>
      <c r="BD1031" s="5"/>
      <c r="BE1031" s="5"/>
      <c r="BF1031" s="5"/>
      <c r="BG1031" s="33"/>
    </row>
    <row r="1032" spans="1:59" customFormat="1" ht="14.95" hidden="1" customHeight="1" x14ac:dyDescent="0.25">
      <c r="A1032" s="3">
        <v>1031</v>
      </c>
      <c r="B1032" s="58" t="s">
        <v>879</v>
      </c>
      <c r="C1032" s="61" t="s">
        <v>122</v>
      </c>
      <c r="D1032" s="37" t="str">
        <f t="shared" si="15"/>
        <v>∞</v>
      </c>
      <c r="E1032" s="48" t="s">
        <v>2030</v>
      </c>
      <c r="F1032" s="5" t="s">
        <v>2021</v>
      </c>
      <c r="G1032" s="48" t="s">
        <v>2013</v>
      </c>
      <c r="H1032" s="48" t="s">
        <v>122</v>
      </c>
      <c r="I1032" s="48" t="s">
        <v>236</v>
      </c>
      <c r="J1032" s="48" t="s">
        <v>546</v>
      </c>
      <c r="K1032" s="48" t="s">
        <v>4</v>
      </c>
      <c r="L1032" s="68"/>
      <c r="M1032" s="48" t="s">
        <v>237</v>
      </c>
      <c r="N1032" s="48"/>
      <c r="O1032" s="48" t="s">
        <v>122</v>
      </c>
      <c r="P1032" s="48" t="s">
        <v>111</v>
      </c>
      <c r="Q1032" s="48" t="s">
        <v>111</v>
      </c>
      <c r="R1032" s="48">
        <v>2</v>
      </c>
      <c r="S1032" s="48">
        <v>1</v>
      </c>
      <c r="T1032" s="48" t="s">
        <v>23</v>
      </c>
      <c r="U1032" s="5">
        <v>50</v>
      </c>
      <c r="V1032" s="5">
        <v>10</v>
      </c>
      <c r="W1032" s="33">
        <v>46545</v>
      </c>
      <c r="X1032" s="50">
        <v>46616</v>
      </c>
      <c r="Y1032" s="50">
        <v>46630</v>
      </c>
      <c r="Z1032" s="49">
        <v>46632</v>
      </c>
      <c r="AA1032" s="51"/>
      <c r="AB1032" s="51"/>
      <c r="AC1032" s="51"/>
      <c r="AD1032" s="51"/>
      <c r="AE1032" s="49">
        <v>46268</v>
      </c>
      <c r="AF1032" s="51"/>
      <c r="AG1032" s="49">
        <v>46283</v>
      </c>
      <c r="AH1032" s="51"/>
      <c r="AI1032" s="49">
        <v>46401</v>
      </c>
      <c r="AJ1032" s="51"/>
      <c r="AK1032" s="49">
        <v>46437</v>
      </c>
      <c r="AL1032" s="39"/>
      <c r="AM1032" s="49">
        <v>46444</v>
      </c>
      <c r="AN1032" s="51"/>
      <c r="AO1032" s="49">
        <v>46451</v>
      </c>
      <c r="AP1032" s="51"/>
      <c r="AQ1032" s="49">
        <v>46472</v>
      </c>
      <c r="AR1032" s="39"/>
      <c r="AS1032" s="49">
        <v>46514</v>
      </c>
      <c r="AT1032" s="51"/>
      <c r="AU1032" s="49">
        <v>46528</v>
      </c>
      <c r="AV1032" s="51"/>
      <c r="AW1032" s="49">
        <v>46528</v>
      </c>
      <c r="AX1032" s="51"/>
      <c r="AY1032" s="49">
        <v>46535</v>
      </c>
      <c r="AZ1032" s="51"/>
      <c r="BA1032" s="20"/>
      <c r="BB1032" s="20"/>
      <c r="BC1032" s="28"/>
      <c r="BD1032" s="5"/>
      <c r="BE1032" s="5"/>
      <c r="BF1032" s="5"/>
      <c r="BG1032" s="33"/>
    </row>
    <row r="1033" spans="1:59" customFormat="1" ht="14.95" hidden="1" customHeight="1" x14ac:dyDescent="0.25">
      <c r="A1033" s="3">
        <v>1032</v>
      </c>
      <c r="B1033" s="58" t="s">
        <v>879</v>
      </c>
      <c r="C1033" s="61" t="s">
        <v>122</v>
      </c>
      <c r="D1033" s="37" t="str">
        <f t="shared" si="15"/>
        <v>∞</v>
      </c>
      <c r="E1033" s="48" t="s">
        <v>2030</v>
      </c>
      <c r="F1033" s="5" t="s">
        <v>2021</v>
      </c>
      <c r="G1033" s="48" t="s">
        <v>2013</v>
      </c>
      <c r="H1033" s="48" t="s">
        <v>122</v>
      </c>
      <c r="I1033" s="48" t="s">
        <v>236</v>
      </c>
      <c r="J1033" s="48" t="s">
        <v>546</v>
      </c>
      <c r="K1033" s="48" t="s">
        <v>4</v>
      </c>
      <c r="L1033" s="68"/>
      <c r="M1033" s="48" t="s">
        <v>237</v>
      </c>
      <c r="N1033" s="48"/>
      <c r="O1033" s="48" t="s">
        <v>122</v>
      </c>
      <c r="P1033" s="48" t="s">
        <v>111</v>
      </c>
      <c r="Q1033" s="48" t="s">
        <v>111</v>
      </c>
      <c r="R1033" s="48">
        <v>2</v>
      </c>
      <c r="S1033" s="48">
        <v>1</v>
      </c>
      <c r="T1033" s="48" t="s">
        <v>23</v>
      </c>
      <c r="U1033" s="5">
        <v>50</v>
      </c>
      <c r="V1033" s="5">
        <v>10</v>
      </c>
      <c r="W1033" s="33">
        <v>46545</v>
      </c>
      <c r="X1033" s="50">
        <v>46616</v>
      </c>
      <c r="Y1033" s="50">
        <v>46630</v>
      </c>
      <c r="Z1033" s="49">
        <v>46632</v>
      </c>
      <c r="AA1033" s="51"/>
      <c r="AB1033" s="51"/>
      <c r="AC1033" s="51"/>
      <c r="AD1033" s="51"/>
      <c r="AE1033" s="49">
        <v>46268</v>
      </c>
      <c r="AF1033" s="51"/>
      <c r="AG1033" s="49">
        <v>46283</v>
      </c>
      <c r="AH1033" s="51"/>
      <c r="AI1033" s="49">
        <v>46401</v>
      </c>
      <c r="AJ1033" s="51"/>
      <c r="AK1033" s="49">
        <v>46437</v>
      </c>
      <c r="AL1033" s="39"/>
      <c r="AM1033" s="49">
        <v>46444</v>
      </c>
      <c r="AN1033" s="51"/>
      <c r="AO1033" s="49">
        <v>46451</v>
      </c>
      <c r="AP1033" s="51"/>
      <c r="AQ1033" s="49">
        <v>46472</v>
      </c>
      <c r="AR1033" s="39"/>
      <c r="AS1033" s="49">
        <v>46514</v>
      </c>
      <c r="AT1033" s="51"/>
      <c r="AU1033" s="49">
        <v>46528</v>
      </c>
      <c r="AV1033" s="51"/>
      <c r="AW1033" s="49">
        <v>46528</v>
      </c>
      <c r="AX1033" s="51"/>
      <c r="AY1033" s="49">
        <v>46535</v>
      </c>
      <c r="AZ1033" s="51"/>
      <c r="BA1033" s="20"/>
      <c r="BB1033" s="20"/>
      <c r="BC1033" s="28"/>
      <c r="BD1033" s="5"/>
      <c r="BE1033" s="5"/>
      <c r="BF1033" s="5"/>
      <c r="BG1033" s="33"/>
    </row>
    <row r="1034" spans="1:59" customFormat="1" ht="14.95" hidden="1" customHeight="1" x14ac:dyDescent="0.25">
      <c r="A1034" s="3">
        <v>1033</v>
      </c>
      <c r="B1034" s="58" t="s">
        <v>879</v>
      </c>
      <c r="C1034" s="61" t="s">
        <v>122</v>
      </c>
      <c r="D1034" s="37" t="str">
        <f t="shared" ref="D1034:D1074" si="16">HYPERLINK("http://metro.ntc.navistar.com/WorkflowUtils/TSAPTS/goto.asp?TSAPTS="&amp;C1034,"∞")</f>
        <v>∞</v>
      </c>
      <c r="E1034" s="48" t="s">
        <v>2030</v>
      </c>
      <c r="F1034" s="5" t="s">
        <v>2021</v>
      </c>
      <c r="G1034" s="48" t="s">
        <v>2013</v>
      </c>
      <c r="H1034" s="48" t="s">
        <v>122</v>
      </c>
      <c r="I1034" s="48" t="s">
        <v>236</v>
      </c>
      <c r="J1034" s="48" t="s">
        <v>546</v>
      </c>
      <c r="K1034" s="48" t="s">
        <v>4</v>
      </c>
      <c r="L1034" s="68"/>
      <c r="M1034" s="48" t="s">
        <v>237</v>
      </c>
      <c r="N1034" s="48"/>
      <c r="O1034" s="48" t="s">
        <v>122</v>
      </c>
      <c r="P1034" s="48" t="s">
        <v>111</v>
      </c>
      <c r="Q1034" s="48" t="s">
        <v>111</v>
      </c>
      <c r="R1034" s="48">
        <v>2</v>
      </c>
      <c r="S1034" s="48">
        <v>1</v>
      </c>
      <c r="T1034" s="48" t="s">
        <v>23</v>
      </c>
      <c r="U1034" s="5">
        <v>50</v>
      </c>
      <c r="V1034" s="5">
        <v>10</v>
      </c>
      <c r="W1034" s="33">
        <v>46545</v>
      </c>
      <c r="X1034" s="50">
        <v>46616</v>
      </c>
      <c r="Y1034" s="50">
        <v>46630</v>
      </c>
      <c r="Z1034" s="49">
        <v>46632</v>
      </c>
      <c r="AA1034" s="51"/>
      <c r="AB1034" s="51"/>
      <c r="AC1034" s="51"/>
      <c r="AD1034" s="51"/>
      <c r="AE1034" s="49">
        <v>46268</v>
      </c>
      <c r="AF1034" s="51"/>
      <c r="AG1034" s="49">
        <v>46283</v>
      </c>
      <c r="AH1034" s="51"/>
      <c r="AI1034" s="49">
        <v>46401</v>
      </c>
      <c r="AJ1034" s="51"/>
      <c r="AK1034" s="49">
        <v>46437</v>
      </c>
      <c r="AL1034" s="39"/>
      <c r="AM1034" s="49">
        <v>46444</v>
      </c>
      <c r="AN1034" s="51"/>
      <c r="AO1034" s="49">
        <v>46451</v>
      </c>
      <c r="AP1034" s="51"/>
      <c r="AQ1034" s="49">
        <v>46472</v>
      </c>
      <c r="AR1034" s="39"/>
      <c r="AS1034" s="49">
        <v>46514</v>
      </c>
      <c r="AT1034" s="51"/>
      <c r="AU1034" s="49">
        <v>46528</v>
      </c>
      <c r="AV1034" s="51"/>
      <c r="AW1034" s="49">
        <v>46528</v>
      </c>
      <c r="AX1034" s="51"/>
      <c r="AY1034" s="49">
        <v>46535</v>
      </c>
      <c r="AZ1034" s="51"/>
      <c r="BA1034" s="20"/>
      <c r="BB1034" s="20"/>
      <c r="BC1034" s="28"/>
      <c r="BD1034" s="5"/>
      <c r="BE1034" s="5"/>
      <c r="BF1034" s="5"/>
      <c r="BG1034" s="33"/>
    </row>
    <row r="1035" spans="1:59" customFormat="1" ht="14.95" hidden="1" customHeight="1" x14ac:dyDescent="0.25">
      <c r="A1035" s="3">
        <v>1034</v>
      </c>
      <c r="B1035" s="58" t="s">
        <v>879</v>
      </c>
      <c r="C1035" s="61" t="s">
        <v>122</v>
      </c>
      <c r="D1035" s="37" t="str">
        <f t="shared" si="16"/>
        <v>∞</v>
      </c>
      <c r="E1035" s="48" t="s">
        <v>2030</v>
      </c>
      <c r="F1035" s="5" t="s">
        <v>2021</v>
      </c>
      <c r="G1035" s="48" t="s">
        <v>2013</v>
      </c>
      <c r="H1035" s="48" t="s">
        <v>122</v>
      </c>
      <c r="I1035" s="48" t="s">
        <v>236</v>
      </c>
      <c r="J1035" s="48" t="s">
        <v>546</v>
      </c>
      <c r="K1035" s="48" t="s">
        <v>4</v>
      </c>
      <c r="L1035" s="68"/>
      <c r="M1035" s="48" t="s">
        <v>237</v>
      </c>
      <c r="N1035" s="48"/>
      <c r="O1035" s="48" t="s">
        <v>122</v>
      </c>
      <c r="P1035" s="48" t="s">
        <v>111</v>
      </c>
      <c r="Q1035" s="48" t="s">
        <v>111</v>
      </c>
      <c r="R1035" s="48">
        <v>2</v>
      </c>
      <c r="S1035" s="48">
        <v>1</v>
      </c>
      <c r="T1035" s="48" t="s">
        <v>23</v>
      </c>
      <c r="U1035" s="5">
        <v>50</v>
      </c>
      <c r="V1035" s="5">
        <v>10</v>
      </c>
      <c r="W1035" s="33">
        <v>46545</v>
      </c>
      <c r="X1035" s="50">
        <v>46616</v>
      </c>
      <c r="Y1035" s="50">
        <v>46630</v>
      </c>
      <c r="Z1035" s="49">
        <v>46632</v>
      </c>
      <c r="AA1035" s="51"/>
      <c r="AB1035" s="51"/>
      <c r="AC1035" s="51"/>
      <c r="AD1035" s="51"/>
      <c r="AE1035" s="49">
        <v>46268</v>
      </c>
      <c r="AF1035" s="51"/>
      <c r="AG1035" s="49">
        <v>46283</v>
      </c>
      <c r="AH1035" s="51"/>
      <c r="AI1035" s="49">
        <v>46401</v>
      </c>
      <c r="AJ1035" s="51"/>
      <c r="AK1035" s="49">
        <v>46437</v>
      </c>
      <c r="AL1035" s="39"/>
      <c r="AM1035" s="49">
        <v>46444</v>
      </c>
      <c r="AN1035" s="51"/>
      <c r="AO1035" s="49">
        <v>46451</v>
      </c>
      <c r="AP1035" s="51"/>
      <c r="AQ1035" s="49">
        <v>46472</v>
      </c>
      <c r="AR1035" s="39"/>
      <c r="AS1035" s="49">
        <v>46514</v>
      </c>
      <c r="AT1035" s="51"/>
      <c r="AU1035" s="49">
        <v>46528</v>
      </c>
      <c r="AV1035" s="51"/>
      <c r="AW1035" s="49">
        <v>46528</v>
      </c>
      <c r="AX1035" s="51"/>
      <c r="AY1035" s="49">
        <v>46535</v>
      </c>
      <c r="AZ1035" s="51"/>
      <c r="BA1035" s="20"/>
      <c r="BB1035" s="20"/>
      <c r="BC1035" s="28"/>
      <c r="BD1035" s="5"/>
      <c r="BE1035" s="5"/>
      <c r="BF1035" s="5"/>
      <c r="BG1035" s="33"/>
    </row>
    <row r="1036" spans="1:59" customFormat="1" ht="14.95" hidden="1" customHeight="1" x14ac:dyDescent="0.25">
      <c r="A1036" s="3">
        <v>1035</v>
      </c>
      <c r="B1036" s="58" t="s">
        <v>879</v>
      </c>
      <c r="C1036" s="61" t="s">
        <v>122</v>
      </c>
      <c r="D1036" s="37" t="str">
        <f t="shared" si="16"/>
        <v>∞</v>
      </c>
      <c r="E1036" s="48" t="s">
        <v>2031</v>
      </c>
      <c r="F1036" s="5" t="s">
        <v>2021</v>
      </c>
      <c r="G1036" s="48" t="s">
        <v>2013</v>
      </c>
      <c r="H1036" s="48" t="s">
        <v>122</v>
      </c>
      <c r="I1036" s="48" t="s">
        <v>236</v>
      </c>
      <c r="J1036" s="48" t="s">
        <v>546</v>
      </c>
      <c r="K1036" s="48" t="s">
        <v>4</v>
      </c>
      <c r="L1036" s="68"/>
      <c r="M1036" s="48" t="s">
        <v>237</v>
      </c>
      <c r="N1036" s="48"/>
      <c r="O1036" s="48" t="s">
        <v>122</v>
      </c>
      <c r="P1036" s="48" t="s">
        <v>111</v>
      </c>
      <c r="Q1036" s="48" t="s">
        <v>111</v>
      </c>
      <c r="R1036" s="48">
        <v>2</v>
      </c>
      <c r="S1036" s="48">
        <v>1</v>
      </c>
      <c r="T1036" s="48" t="s">
        <v>23</v>
      </c>
      <c r="U1036" s="5">
        <v>50</v>
      </c>
      <c r="V1036" s="5">
        <v>10</v>
      </c>
      <c r="W1036" s="33">
        <v>46657</v>
      </c>
      <c r="X1036" s="50">
        <v>46728</v>
      </c>
      <c r="Y1036" s="50">
        <v>46742</v>
      </c>
      <c r="Z1036" s="49">
        <v>46755</v>
      </c>
      <c r="AA1036" s="51"/>
      <c r="AB1036" s="51"/>
      <c r="AC1036" s="51"/>
      <c r="AD1036" s="51"/>
      <c r="AE1036" s="49">
        <v>46391</v>
      </c>
      <c r="AF1036" s="51"/>
      <c r="AG1036" s="49">
        <v>46406</v>
      </c>
      <c r="AH1036" s="51"/>
      <c r="AI1036" s="49">
        <v>46511</v>
      </c>
      <c r="AJ1036" s="51"/>
      <c r="AK1036" s="49">
        <v>46547</v>
      </c>
      <c r="AL1036" s="39"/>
      <c r="AM1036" s="49">
        <v>46554</v>
      </c>
      <c r="AN1036" s="51"/>
      <c r="AO1036" s="49">
        <v>46562</v>
      </c>
      <c r="AP1036" s="51"/>
      <c r="AQ1036" s="49">
        <v>46584</v>
      </c>
      <c r="AR1036" s="39"/>
      <c r="AS1036" s="49">
        <v>46626</v>
      </c>
      <c r="AT1036" s="51"/>
      <c r="AU1036" s="49">
        <v>46643</v>
      </c>
      <c r="AV1036" s="51"/>
      <c r="AW1036" s="49">
        <v>46643</v>
      </c>
      <c r="AX1036" s="51"/>
      <c r="AY1036" s="49">
        <v>46650</v>
      </c>
      <c r="AZ1036" s="51"/>
      <c r="BA1036" s="20"/>
      <c r="BB1036" s="20"/>
      <c r="BC1036" s="28"/>
      <c r="BD1036" s="5"/>
      <c r="BE1036" s="5"/>
      <c r="BF1036" s="5"/>
      <c r="BG1036" s="33"/>
    </row>
    <row r="1037" spans="1:59" customFormat="1" ht="14.95" hidden="1" customHeight="1" x14ac:dyDescent="0.25">
      <c r="A1037" s="3">
        <v>1036</v>
      </c>
      <c r="B1037" s="58" t="s">
        <v>879</v>
      </c>
      <c r="C1037" s="61" t="s">
        <v>122</v>
      </c>
      <c r="D1037" s="37" t="str">
        <f t="shared" si="16"/>
        <v>∞</v>
      </c>
      <c r="E1037" s="48" t="s">
        <v>2031</v>
      </c>
      <c r="F1037" s="5" t="s">
        <v>2021</v>
      </c>
      <c r="G1037" s="48" t="s">
        <v>2013</v>
      </c>
      <c r="H1037" s="48" t="s">
        <v>122</v>
      </c>
      <c r="I1037" s="48" t="s">
        <v>236</v>
      </c>
      <c r="J1037" s="48" t="s">
        <v>546</v>
      </c>
      <c r="K1037" s="48" t="s">
        <v>4</v>
      </c>
      <c r="L1037" s="68"/>
      <c r="M1037" s="48" t="s">
        <v>237</v>
      </c>
      <c r="N1037" s="48"/>
      <c r="O1037" s="48" t="s">
        <v>122</v>
      </c>
      <c r="P1037" s="48" t="s">
        <v>111</v>
      </c>
      <c r="Q1037" s="48" t="s">
        <v>111</v>
      </c>
      <c r="R1037" s="48">
        <v>2</v>
      </c>
      <c r="S1037" s="48">
        <v>1</v>
      </c>
      <c r="T1037" s="48" t="s">
        <v>23</v>
      </c>
      <c r="U1037" s="5">
        <v>50</v>
      </c>
      <c r="V1037" s="5">
        <v>10</v>
      </c>
      <c r="W1037" s="33">
        <v>46657</v>
      </c>
      <c r="X1037" s="50">
        <v>46728</v>
      </c>
      <c r="Y1037" s="50">
        <v>46742</v>
      </c>
      <c r="Z1037" s="49">
        <v>46755</v>
      </c>
      <c r="AA1037" s="51"/>
      <c r="AB1037" s="51"/>
      <c r="AC1037" s="51"/>
      <c r="AD1037" s="51"/>
      <c r="AE1037" s="49">
        <v>46391</v>
      </c>
      <c r="AF1037" s="51"/>
      <c r="AG1037" s="49">
        <v>46406</v>
      </c>
      <c r="AH1037" s="51"/>
      <c r="AI1037" s="49">
        <v>46511</v>
      </c>
      <c r="AJ1037" s="51"/>
      <c r="AK1037" s="49">
        <v>46547</v>
      </c>
      <c r="AL1037" s="39"/>
      <c r="AM1037" s="49">
        <v>46554</v>
      </c>
      <c r="AN1037" s="51"/>
      <c r="AO1037" s="49">
        <v>46562</v>
      </c>
      <c r="AP1037" s="51"/>
      <c r="AQ1037" s="49">
        <v>46584</v>
      </c>
      <c r="AR1037" s="39"/>
      <c r="AS1037" s="49">
        <v>46626</v>
      </c>
      <c r="AT1037" s="51"/>
      <c r="AU1037" s="49">
        <v>46643</v>
      </c>
      <c r="AV1037" s="51"/>
      <c r="AW1037" s="49">
        <v>46643</v>
      </c>
      <c r="AX1037" s="51"/>
      <c r="AY1037" s="49">
        <v>46650</v>
      </c>
      <c r="AZ1037" s="51"/>
      <c r="BA1037" s="20"/>
      <c r="BB1037" s="20"/>
      <c r="BC1037" s="28"/>
      <c r="BD1037" s="5"/>
      <c r="BE1037" s="5"/>
      <c r="BF1037" s="5"/>
      <c r="BG1037" s="33"/>
    </row>
    <row r="1038" spans="1:59" customFormat="1" ht="14.95" hidden="1" customHeight="1" x14ac:dyDescent="0.25">
      <c r="A1038" s="3">
        <v>1037</v>
      </c>
      <c r="B1038" s="58" t="s">
        <v>879</v>
      </c>
      <c r="C1038" s="61" t="s">
        <v>122</v>
      </c>
      <c r="D1038" s="37" t="str">
        <f t="shared" si="16"/>
        <v>∞</v>
      </c>
      <c r="E1038" s="48" t="s">
        <v>2031</v>
      </c>
      <c r="F1038" s="5" t="s">
        <v>2021</v>
      </c>
      <c r="G1038" s="48" t="s">
        <v>2013</v>
      </c>
      <c r="H1038" s="48" t="s">
        <v>122</v>
      </c>
      <c r="I1038" s="48" t="s">
        <v>236</v>
      </c>
      <c r="J1038" s="48" t="s">
        <v>546</v>
      </c>
      <c r="K1038" s="48" t="s">
        <v>4</v>
      </c>
      <c r="L1038" s="68"/>
      <c r="M1038" s="48" t="s">
        <v>237</v>
      </c>
      <c r="N1038" s="48"/>
      <c r="O1038" s="48" t="s">
        <v>122</v>
      </c>
      <c r="P1038" s="48" t="s">
        <v>111</v>
      </c>
      <c r="Q1038" s="48" t="s">
        <v>111</v>
      </c>
      <c r="R1038" s="48">
        <v>2</v>
      </c>
      <c r="S1038" s="48">
        <v>1</v>
      </c>
      <c r="T1038" s="48" t="s">
        <v>23</v>
      </c>
      <c r="U1038" s="5">
        <v>50</v>
      </c>
      <c r="V1038" s="5">
        <v>10</v>
      </c>
      <c r="W1038" s="33">
        <v>46657</v>
      </c>
      <c r="X1038" s="50">
        <v>46728</v>
      </c>
      <c r="Y1038" s="50">
        <v>46742</v>
      </c>
      <c r="Z1038" s="49">
        <v>46755</v>
      </c>
      <c r="AA1038" s="51"/>
      <c r="AB1038" s="51"/>
      <c r="AC1038" s="51"/>
      <c r="AD1038" s="51"/>
      <c r="AE1038" s="49">
        <v>46391</v>
      </c>
      <c r="AF1038" s="51"/>
      <c r="AG1038" s="49">
        <v>46406</v>
      </c>
      <c r="AH1038" s="51"/>
      <c r="AI1038" s="49">
        <v>46511</v>
      </c>
      <c r="AJ1038" s="51"/>
      <c r="AK1038" s="49">
        <v>46547</v>
      </c>
      <c r="AL1038" s="39"/>
      <c r="AM1038" s="49">
        <v>46554</v>
      </c>
      <c r="AN1038" s="51"/>
      <c r="AO1038" s="49">
        <v>46562</v>
      </c>
      <c r="AP1038" s="51"/>
      <c r="AQ1038" s="49">
        <v>46584</v>
      </c>
      <c r="AR1038" s="39"/>
      <c r="AS1038" s="49">
        <v>46626</v>
      </c>
      <c r="AT1038" s="51"/>
      <c r="AU1038" s="49">
        <v>46643</v>
      </c>
      <c r="AV1038" s="51"/>
      <c r="AW1038" s="49">
        <v>46643</v>
      </c>
      <c r="AX1038" s="51"/>
      <c r="AY1038" s="49">
        <v>46650</v>
      </c>
      <c r="AZ1038" s="51"/>
      <c r="BA1038" s="20"/>
      <c r="BB1038" s="20"/>
      <c r="BC1038" s="28"/>
      <c r="BD1038" s="5"/>
      <c r="BE1038" s="5"/>
      <c r="BF1038" s="5"/>
      <c r="BG1038" s="33"/>
    </row>
    <row r="1039" spans="1:59" customFormat="1" ht="14.95" hidden="1" customHeight="1" x14ac:dyDescent="0.25">
      <c r="A1039" s="3">
        <v>1038</v>
      </c>
      <c r="B1039" s="58" t="s">
        <v>879</v>
      </c>
      <c r="C1039" s="61" t="s">
        <v>122</v>
      </c>
      <c r="D1039" s="37" t="str">
        <f t="shared" si="16"/>
        <v>∞</v>
      </c>
      <c r="E1039" s="48" t="s">
        <v>2031</v>
      </c>
      <c r="F1039" s="5" t="s">
        <v>2021</v>
      </c>
      <c r="G1039" s="48" t="s">
        <v>2013</v>
      </c>
      <c r="H1039" s="48" t="s">
        <v>122</v>
      </c>
      <c r="I1039" s="48" t="s">
        <v>236</v>
      </c>
      <c r="J1039" s="48" t="s">
        <v>546</v>
      </c>
      <c r="K1039" s="48" t="s">
        <v>4</v>
      </c>
      <c r="L1039" s="68"/>
      <c r="M1039" s="48" t="s">
        <v>237</v>
      </c>
      <c r="N1039" s="48"/>
      <c r="O1039" s="48" t="s">
        <v>122</v>
      </c>
      <c r="P1039" s="48" t="s">
        <v>111</v>
      </c>
      <c r="Q1039" s="48" t="s">
        <v>111</v>
      </c>
      <c r="R1039" s="48">
        <v>2</v>
      </c>
      <c r="S1039" s="48">
        <v>1</v>
      </c>
      <c r="T1039" s="48" t="s">
        <v>23</v>
      </c>
      <c r="U1039" s="5">
        <v>50</v>
      </c>
      <c r="V1039" s="5">
        <v>10</v>
      </c>
      <c r="W1039" s="33">
        <v>46657</v>
      </c>
      <c r="X1039" s="50">
        <v>46728</v>
      </c>
      <c r="Y1039" s="50">
        <v>46742</v>
      </c>
      <c r="Z1039" s="49">
        <v>46755</v>
      </c>
      <c r="AA1039" s="51"/>
      <c r="AB1039" s="51"/>
      <c r="AC1039" s="51"/>
      <c r="AD1039" s="51"/>
      <c r="AE1039" s="49">
        <v>46391</v>
      </c>
      <c r="AF1039" s="51"/>
      <c r="AG1039" s="49">
        <v>46406</v>
      </c>
      <c r="AH1039" s="51"/>
      <c r="AI1039" s="49">
        <v>46511</v>
      </c>
      <c r="AJ1039" s="51"/>
      <c r="AK1039" s="49">
        <v>46547</v>
      </c>
      <c r="AL1039" s="39"/>
      <c r="AM1039" s="49">
        <v>46554</v>
      </c>
      <c r="AN1039" s="51"/>
      <c r="AO1039" s="49">
        <v>46562</v>
      </c>
      <c r="AP1039" s="51"/>
      <c r="AQ1039" s="49">
        <v>46584</v>
      </c>
      <c r="AR1039" s="39"/>
      <c r="AS1039" s="49">
        <v>46626</v>
      </c>
      <c r="AT1039" s="51"/>
      <c r="AU1039" s="49">
        <v>46643</v>
      </c>
      <c r="AV1039" s="51"/>
      <c r="AW1039" s="49">
        <v>46643</v>
      </c>
      <c r="AX1039" s="51"/>
      <c r="AY1039" s="49">
        <v>46650</v>
      </c>
      <c r="AZ1039" s="51"/>
      <c r="BA1039" s="20"/>
      <c r="BB1039" s="20"/>
      <c r="BC1039" s="28"/>
      <c r="BD1039" s="5"/>
      <c r="BE1039" s="5"/>
      <c r="BF1039" s="5"/>
      <c r="BG1039" s="33"/>
    </row>
    <row r="1040" spans="1:59" customFormat="1" ht="14.95" hidden="1" customHeight="1" x14ac:dyDescent="0.25">
      <c r="A1040" s="3">
        <v>1039</v>
      </c>
      <c r="B1040" s="58" t="s">
        <v>879</v>
      </c>
      <c r="C1040" s="61" t="s">
        <v>122</v>
      </c>
      <c r="D1040" s="37" t="str">
        <f t="shared" si="16"/>
        <v>∞</v>
      </c>
      <c r="E1040" s="48" t="s">
        <v>2031</v>
      </c>
      <c r="F1040" s="5" t="s">
        <v>2021</v>
      </c>
      <c r="G1040" s="48" t="s">
        <v>2013</v>
      </c>
      <c r="H1040" s="48" t="s">
        <v>122</v>
      </c>
      <c r="I1040" s="48" t="s">
        <v>236</v>
      </c>
      <c r="J1040" s="48" t="s">
        <v>546</v>
      </c>
      <c r="K1040" s="48" t="s">
        <v>4</v>
      </c>
      <c r="L1040" s="68"/>
      <c r="M1040" s="48" t="s">
        <v>237</v>
      </c>
      <c r="N1040" s="48"/>
      <c r="O1040" s="48" t="s">
        <v>122</v>
      </c>
      <c r="P1040" s="48" t="s">
        <v>111</v>
      </c>
      <c r="Q1040" s="48" t="s">
        <v>111</v>
      </c>
      <c r="R1040" s="48">
        <v>2</v>
      </c>
      <c r="S1040" s="48">
        <v>1</v>
      </c>
      <c r="T1040" s="48" t="s">
        <v>23</v>
      </c>
      <c r="U1040" s="5">
        <v>50</v>
      </c>
      <c r="V1040" s="5">
        <v>10</v>
      </c>
      <c r="W1040" s="33">
        <v>46657</v>
      </c>
      <c r="X1040" s="50">
        <v>46728</v>
      </c>
      <c r="Y1040" s="50">
        <v>46742</v>
      </c>
      <c r="Z1040" s="49">
        <v>46755</v>
      </c>
      <c r="AA1040" s="51"/>
      <c r="AB1040" s="51"/>
      <c r="AC1040" s="51"/>
      <c r="AD1040" s="51"/>
      <c r="AE1040" s="49">
        <v>46391</v>
      </c>
      <c r="AF1040" s="51"/>
      <c r="AG1040" s="49">
        <v>46406</v>
      </c>
      <c r="AH1040" s="51"/>
      <c r="AI1040" s="49">
        <v>46511</v>
      </c>
      <c r="AJ1040" s="51"/>
      <c r="AK1040" s="49">
        <v>46547</v>
      </c>
      <c r="AL1040" s="39"/>
      <c r="AM1040" s="49">
        <v>46554</v>
      </c>
      <c r="AN1040" s="51"/>
      <c r="AO1040" s="49">
        <v>46562</v>
      </c>
      <c r="AP1040" s="51"/>
      <c r="AQ1040" s="49">
        <v>46584</v>
      </c>
      <c r="AR1040" s="39"/>
      <c r="AS1040" s="49">
        <v>46626</v>
      </c>
      <c r="AT1040" s="51"/>
      <c r="AU1040" s="49">
        <v>46643</v>
      </c>
      <c r="AV1040" s="51"/>
      <c r="AW1040" s="49">
        <v>46643</v>
      </c>
      <c r="AX1040" s="51"/>
      <c r="AY1040" s="49">
        <v>46650</v>
      </c>
      <c r="AZ1040" s="51"/>
      <c r="BA1040" s="20"/>
      <c r="BB1040" s="20"/>
      <c r="BC1040" s="28"/>
      <c r="BD1040" s="5"/>
      <c r="BE1040" s="5"/>
      <c r="BF1040" s="5"/>
      <c r="BG1040" s="33"/>
    </row>
    <row r="1041" spans="1:59" customFormat="1" ht="14.95" hidden="1" customHeight="1" x14ac:dyDescent="0.25">
      <c r="A1041" s="3">
        <v>1040</v>
      </c>
      <c r="B1041" s="58" t="s">
        <v>879</v>
      </c>
      <c r="C1041" s="61" t="s">
        <v>122</v>
      </c>
      <c r="D1041" s="37" t="str">
        <f t="shared" si="16"/>
        <v>∞</v>
      </c>
      <c r="E1041" s="48" t="s">
        <v>2031</v>
      </c>
      <c r="F1041" s="5" t="s">
        <v>2021</v>
      </c>
      <c r="G1041" s="48" t="s">
        <v>2013</v>
      </c>
      <c r="H1041" s="48" t="s">
        <v>122</v>
      </c>
      <c r="I1041" s="48" t="s">
        <v>236</v>
      </c>
      <c r="J1041" s="48" t="s">
        <v>546</v>
      </c>
      <c r="K1041" s="48" t="s">
        <v>4</v>
      </c>
      <c r="L1041" s="68"/>
      <c r="M1041" s="48" t="s">
        <v>237</v>
      </c>
      <c r="N1041" s="48"/>
      <c r="O1041" s="48" t="s">
        <v>122</v>
      </c>
      <c r="P1041" s="48" t="s">
        <v>111</v>
      </c>
      <c r="Q1041" s="48" t="s">
        <v>111</v>
      </c>
      <c r="R1041" s="48">
        <v>2</v>
      </c>
      <c r="S1041" s="48">
        <v>1</v>
      </c>
      <c r="T1041" s="48" t="s">
        <v>23</v>
      </c>
      <c r="U1041" s="5">
        <v>50</v>
      </c>
      <c r="V1041" s="5">
        <v>10</v>
      </c>
      <c r="W1041" s="33">
        <v>46657</v>
      </c>
      <c r="X1041" s="50">
        <v>46728</v>
      </c>
      <c r="Y1041" s="50">
        <v>46742</v>
      </c>
      <c r="Z1041" s="49">
        <v>46755</v>
      </c>
      <c r="AA1041" s="51"/>
      <c r="AB1041" s="51"/>
      <c r="AC1041" s="51"/>
      <c r="AD1041" s="51"/>
      <c r="AE1041" s="49">
        <v>46391</v>
      </c>
      <c r="AF1041" s="51"/>
      <c r="AG1041" s="49">
        <v>46406</v>
      </c>
      <c r="AH1041" s="51"/>
      <c r="AI1041" s="49">
        <v>46511</v>
      </c>
      <c r="AJ1041" s="51"/>
      <c r="AK1041" s="49">
        <v>46547</v>
      </c>
      <c r="AL1041" s="39"/>
      <c r="AM1041" s="49">
        <v>46554</v>
      </c>
      <c r="AN1041" s="51"/>
      <c r="AO1041" s="49">
        <v>46562</v>
      </c>
      <c r="AP1041" s="51"/>
      <c r="AQ1041" s="49">
        <v>46584</v>
      </c>
      <c r="AR1041" s="39"/>
      <c r="AS1041" s="49">
        <v>46626</v>
      </c>
      <c r="AT1041" s="51"/>
      <c r="AU1041" s="49">
        <v>46643</v>
      </c>
      <c r="AV1041" s="51"/>
      <c r="AW1041" s="49">
        <v>46643</v>
      </c>
      <c r="AX1041" s="51"/>
      <c r="AY1041" s="49">
        <v>46650</v>
      </c>
      <c r="AZ1041" s="51"/>
      <c r="BA1041" s="20"/>
      <c r="BB1041" s="20"/>
      <c r="BC1041" s="28"/>
      <c r="BD1041" s="5"/>
      <c r="BE1041" s="5"/>
      <c r="BF1041" s="5"/>
      <c r="BG1041" s="33"/>
    </row>
    <row r="1042" spans="1:59" customFormat="1" ht="14.95" hidden="1" customHeight="1" x14ac:dyDescent="0.25">
      <c r="A1042" s="3">
        <v>1041</v>
      </c>
      <c r="B1042" s="58" t="s">
        <v>879</v>
      </c>
      <c r="C1042" s="61" t="s">
        <v>122</v>
      </c>
      <c r="D1042" s="37" t="str">
        <f t="shared" si="16"/>
        <v>∞</v>
      </c>
      <c r="E1042" s="48" t="s">
        <v>2032</v>
      </c>
      <c r="F1042" s="5" t="s">
        <v>2021</v>
      </c>
      <c r="G1042" s="48" t="s">
        <v>2013</v>
      </c>
      <c r="H1042" s="48" t="s">
        <v>122</v>
      </c>
      <c r="I1042" s="48" t="s">
        <v>236</v>
      </c>
      <c r="J1042" s="48" t="s">
        <v>546</v>
      </c>
      <c r="K1042" s="48" t="s">
        <v>4</v>
      </c>
      <c r="L1042" s="68"/>
      <c r="M1042" s="48" t="s">
        <v>237</v>
      </c>
      <c r="N1042" s="48"/>
      <c r="O1042" s="48" t="s">
        <v>122</v>
      </c>
      <c r="P1042" s="48" t="s">
        <v>111</v>
      </c>
      <c r="Q1042" s="48" t="s">
        <v>111</v>
      </c>
      <c r="R1042" s="48">
        <v>2</v>
      </c>
      <c r="S1042" s="48">
        <v>1</v>
      </c>
      <c r="T1042" s="48" t="s">
        <v>23</v>
      </c>
      <c r="U1042" s="5">
        <v>50</v>
      </c>
      <c r="V1042" s="5">
        <v>10</v>
      </c>
      <c r="W1042" s="33">
        <v>46776</v>
      </c>
      <c r="X1042" s="50">
        <v>46843</v>
      </c>
      <c r="Y1042" s="50">
        <v>46857</v>
      </c>
      <c r="Z1042" s="49">
        <v>46861</v>
      </c>
      <c r="AA1042" s="51"/>
      <c r="AB1042" s="51"/>
      <c r="AC1042" s="51"/>
      <c r="AD1042" s="51"/>
      <c r="AE1042" s="49">
        <v>46497</v>
      </c>
      <c r="AF1042" s="51"/>
      <c r="AG1042" s="49">
        <v>46511</v>
      </c>
      <c r="AH1042" s="51"/>
      <c r="AI1042" s="49">
        <v>46619</v>
      </c>
      <c r="AJ1042" s="51"/>
      <c r="AK1042" s="49">
        <v>46657</v>
      </c>
      <c r="AL1042" s="39"/>
      <c r="AM1042" s="49">
        <v>46664</v>
      </c>
      <c r="AN1042" s="51"/>
      <c r="AO1042" s="49">
        <v>46671</v>
      </c>
      <c r="AP1042" s="51"/>
      <c r="AQ1042" s="49">
        <v>46692</v>
      </c>
      <c r="AR1042" s="39"/>
      <c r="AS1042" s="49">
        <v>46736</v>
      </c>
      <c r="AT1042" s="51"/>
      <c r="AU1042" s="49">
        <v>46759</v>
      </c>
      <c r="AV1042" s="51"/>
      <c r="AW1042" s="49">
        <v>46759</v>
      </c>
      <c r="AX1042" s="51"/>
      <c r="AY1042" s="49">
        <v>46766</v>
      </c>
      <c r="AZ1042" s="51"/>
      <c r="BA1042" s="20"/>
      <c r="BB1042" s="20"/>
      <c r="BC1042" s="28"/>
      <c r="BD1042" s="5"/>
      <c r="BE1042" s="5"/>
      <c r="BF1042" s="5"/>
      <c r="BG1042" s="33"/>
    </row>
    <row r="1043" spans="1:59" customFormat="1" ht="14.95" hidden="1" customHeight="1" x14ac:dyDescent="0.25">
      <c r="A1043" s="3">
        <v>1042</v>
      </c>
      <c r="B1043" s="58" t="s">
        <v>879</v>
      </c>
      <c r="C1043" s="61" t="s">
        <v>122</v>
      </c>
      <c r="D1043" s="37" t="str">
        <f t="shared" si="16"/>
        <v>∞</v>
      </c>
      <c r="E1043" s="48" t="s">
        <v>2032</v>
      </c>
      <c r="F1043" s="5" t="s">
        <v>2021</v>
      </c>
      <c r="G1043" s="48" t="s">
        <v>2013</v>
      </c>
      <c r="H1043" s="48" t="s">
        <v>122</v>
      </c>
      <c r="I1043" s="48" t="s">
        <v>236</v>
      </c>
      <c r="J1043" s="48" t="s">
        <v>546</v>
      </c>
      <c r="K1043" s="48" t="s">
        <v>4</v>
      </c>
      <c r="L1043" s="68"/>
      <c r="M1043" s="48" t="s">
        <v>237</v>
      </c>
      <c r="N1043" s="48"/>
      <c r="O1043" s="48" t="s">
        <v>122</v>
      </c>
      <c r="P1043" s="48" t="s">
        <v>111</v>
      </c>
      <c r="Q1043" s="48" t="s">
        <v>111</v>
      </c>
      <c r="R1043" s="48">
        <v>2</v>
      </c>
      <c r="S1043" s="48">
        <v>1</v>
      </c>
      <c r="T1043" s="48" t="s">
        <v>23</v>
      </c>
      <c r="U1043" s="5">
        <v>50</v>
      </c>
      <c r="V1043" s="5">
        <v>10</v>
      </c>
      <c r="W1043" s="33">
        <v>46776</v>
      </c>
      <c r="X1043" s="50">
        <v>46843</v>
      </c>
      <c r="Y1043" s="50">
        <v>46857</v>
      </c>
      <c r="Z1043" s="49">
        <v>46861</v>
      </c>
      <c r="AA1043" s="51"/>
      <c r="AB1043" s="51"/>
      <c r="AC1043" s="51"/>
      <c r="AD1043" s="51"/>
      <c r="AE1043" s="49">
        <v>46497</v>
      </c>
      <c r="AF1043" s="51"/>
      <c r="AG1043" s="49">
        <v>46511</v>
      </c>
      <c r="AH1043" s="51"/>
      <c r="AI1043" s="49">
        <v>46619</v>
      </c>
      <c r="AJ1043" s="51"/>
      <c r="AK1043" s="49">
        <v>46657</v>
      </c>
      <c r="AL1043" s="39"/>
      <c r="AM1043" s="49">
        <v>46664</v>
      </c>
      <c r="AN1043" s="51"/>
      <c r="AO1043" s="49">
        <v>46671</v>
      </c>
      <c r="AP1043" s="51"/>
      <c r="AQ1043" s="49">
        <v>46692</v>
      </c>
      <c r="AR1043" s="39"/>
      <c r="AS1043" s="49">
        <v>46736</v>
      </c>
      <c r="AT1043" s="51"/>
      <c r="AU1043" s="49">
        <v>46759</v>
      </c>
      <c r="AV1043" s="51"/>
      <c r="AW1043" s="49">
        <v>46759</v>
      </c>
      <c r="AX1043" s="51"/>
      <c r="AY1043" s="49">
        <v>46766</v>
      </c>
      <c r="AZ1043" s="51"/>
      <c r="BA1043" s="20"/>
      <c r="BB1043" s="20"/>
      <c r="BC1043" s="28"/>
      <c r="BD1043" s="5"/>
      <c r="BE1043" s="5"/>
      <c r="BF1043" s="5"/>
      <c r="BG1043" s="33"/>
    </row>
    <row r="1044" spans="1:59" customFormat="1" ht="14.95" hidden="1" customHeight="1" x14ac:dyDescent="0.25">
      <c r="A1044" s="3">
        <v>1043</v>
      </c>
      <c r="B1044" s="58" t="s">
        <v>879</v>
      </c>
      <c r="C1044" s="61" t="s">
        <v>122</v>
      </c>
      <c r="D1044" s="37" t="str">
        <f t="shared" si="16"/>
        <v>∞</v>
      </c>
      <c r="E1044" s="48" t="s">
        <v>2032</v>
      </c>
      <c r="F1044" s="5" t="s">
        <v>2021</v>
      </c>
      <c r="G1044" s="48" t="s">
        <v>2013</v>
      </c>
      <c r="H1044" s="48" t="s">
        <v>122</v>
      </c>
      <c r="I1044" s="48" t="s">
        <v>236</v>
      </c>
      <c r="J1044" s="48" t="s">
        <v>546</v>
      </c>
      <c r="K1044" s="48" t="s">
        <v>4</v>
      </c>
      <c r="L1044" s="68"/>
      <c r="M1044" s="48" t="s">
        <v>237</v>
      </c>
      <c r="N1044" s="48"/>
      <c r="O1044" s="48" t="s">
        <v>122</v>
      </c>
      <c r="P1044" s="48" t="s">
        <v>111</v>
      </c>
      <c r="Q1044" s="48" t="s">
        <v>111</v>
      </c>
      <c r="R1044" s="48">
        <v>2</v>
      </c>
      <c r="S1044" s="48">
        <v>1</v>
      </c>
      <c r="T1044" s="48" t="s">
        <v>23</v>
      </c>
      <c r="U1044" s="5">
        <v>50</v>
      </c>
      <c r="V1044" s="5">
        <v>10</v>
      </c>
      <c r="W1044" s="33">
        <v>46776</v>
      </c>
      <c r="X1044" s="50">
        <v>46843</v>
      </c>
      <c r="Y1044" s="50">
        <v>46857</v>
      </c>
      <c r="Z1044" s="49">
        <v>46861</v>
      </c>
      <c r="AA1044" s="51"/>
      <c r="AB1044" s="51"/>
      <c r="AC1044" s="51"/>
      <c r="AD1044" s="51"/>
      <c r="AE1044" s="49">
        <v>46497</v>
      </c>
      <c r="AF1044" s="51"/>
      <c r="AG1044" s="49">
        <v>46511</v>
      </c>
      <c r="AH1044" s="51"/>
      <c r="AI1044" s="49">
        <v>46619</v>
      </c>
      <c r="AJ1044" s="51"/>
      <c r="AK1044" s="49">
        <v>46657</v>
      </c>
      <c r="AL1044" s="39"/>
      <c r="AM1044" s="49">
        <v>46664</v>
      </c>
      <c r="AN1044" s="51"/>
      <c r="AO1044" s="49">
        <v>46671</v>
      </c>
      <c r="AP1044" s="51"/>
      <c r="AQ1044" s="49">
        <v>46692</v>
      </c>
      <c r="AR1044" s="39"/>
      <c r="AS1044" s="49">
        <v>46736</v>
      </c>
      <c r="AT1044" s="51"/>
      <c r="AU1044" s="49">
        <v>46759</v>
      </c>
      <c r="AV1044" s="51"/>
      <c r="AW1044" s="49">
        <v>46759</v>
      </c>
      <c r="AX1044" s="51"/>
      <c r="AY1044" s="49">
        <v>46766</v>
      </c>
      <c r="AZ1044" s="51"/>
      <c r="BA1044" s="20"/>
      <c r="BB1044" s="20"/>
      <c r="BC1044" s="28"/>
      <c r="BD1044" s="5"/>
      <c r="BE1044" s="5"/>
      <c r="BF1044" s="5"/>
      <c r="BG1044" s="33"/>
    </row>
    <row r="1045" spans="1:59" customFormat="1" ht="14.95" hidden="1" customHeight="1" x14ac:dyDescent="0.25">
      <c r="A1045" s="3">
        <v>1044</v>
      </c>
      <c r="B1045" s="58" t="s">
        <v>879</v>
      </c>
      <c r="C1045" s="61" t="s">
        <v>122</v>
      </c>
      <c r="D1045" s="37" t="str">
        <f t="shared" si="16"/>
        <v>∞</v>
      </c>
      <c r="E1045" s="48" t="s">
        <v>2032</v>
      </c>
      <c r="F1045" s="5" t="s">
        <v>2021</v>
      </c>
      <c r="G1045" s="48" t="s">
        <v>2013</v>
      </c>
      <c r="H1045" s="48" t="s">
        <v>122</v>
      </c>
      <c r="I1045" s="48" t="s">
        <v>236</v>
      </c>
      <c r="J1045" s="48" t="s">
        <v>546</v>
      </c>
      <c r="K1045" s="48" t="s">
        <v>4</v>
      </c>
      <c r="L1045" s="68"/>
      <c r="M1045" s="48" t="s">
        <v>237</v>
      </c>
      <c r="N1045" s="48"/>
      <c r="O1045" s="48" t="s">
        <v>122</v>
      </c>
      <c r="P1045" s="48" t="s">
        <v>111</v>
      </c>
      <c r="Q1045" s="48" t="s">
        <v>111</v>
      </c>
      <c r="R1045" s="48">
        <v>2</v>
      </c>
      <c r="S1045" s="48">
        <v>1</v>
      </c>
      <c r="T1045" s="48" t="s">
        <v>23</v>
      </c>
      <c r="U1045" s="5">
        <v>50</v>
      </c>
      <c r="V1045" s="5">
        <v>10</v>
      </c>
      <c r="W1045" s="33">
        <v>46776</v>
      </c>
      <c r="X1045" s="50">
        <v>46843</v>
      </c>
      <c r="Y1045" s="50">
        <v>46857</v>
      </c>
      <c r="Z1045" s="49">
        <v>46861</v>
      </c>
      <c r="AA1045" s="51"/>
      <c r="AB1045" s="51"/>
      <c r="AC1045" s="51"/>
      <c r="AD1045" s="51"/>
      <c r="AE1045" s="49">
        <v>46497</v>
      </c>
      <c r="AF1045" s="51"/>
      <c r="AG1045" s="49">
        <v>46511</v>
      </c>
      <c r="AH1045" s="51"/>
      <c r="AI1045" s="49">
        <v>46619</v>
      </c>
      <c r="AJ1045" s="51"/>
      <c r="AK1045" s="49">
        <v>46657</v>
      </c>
      <c r="AL1045" s="39"/>
      <c r="AM1045" s="49">
        <v>46664</v>
      </c>
      <c r="AN1045" s="51"/>
      <c r="AO1045" s="49">
        <v>46671</v>
      </c>
      <c r="AP1045" s="51"/>
      <c r="AQ1045" s="49">
        <v>46692</v>
      </c>
      <c r="AR1045" s="39"/>
      <c r="AS1045" s="49">
        <v>46736</v>
      </c>
      <c r="AT1045" s="51"/>
      <c r="AU1045" s="49">
        <v>46759</v>
      </c>
      <c r="AV1045" s="51"/>
      <c r="AW1045" s="49">
        <v>46759</v>
      </c>
      <c r="AX1045" s="51"/>
      <c r="AY1045" s="49">
        <v>46766</v>
      </c>
      <c r="AZ1045" s="51"/>
      <c r="BA1045" s="20"/>
      <c r="BB1045" s="20"/>
      <c r="BC1045" s="28"/>
      <c r="BD1045" s="5"/>
      <c r="BE1045" s="5"/>
      <c r="BF1045" s="5"/>
      <c r="BG1045" s="33"/>
    </row>
    <row r="1046" spans="1:59" customFormat="1" ht="14.95" hidden="1" customHeight="1" x14ac:dyDescent="0.25">
      <c r="A1046" s="3">
        <v>1045</v>
      </c>
      <c r="B1046" s="58" t="s">
        <v>879</v>
      </c>
      <c r="C1046" s="61" t="s">
        <v>122</v>
      </c>
      <c r="D1046" s="37" t="str">
        <f t="shared" si="16"/>
        <v>∞</v>
      </c>
      <c r="E1046" s="48" t="s">
        <v>2032</v>
      </c>
      <c r="F1046" s="5" t="s">
        <v>2021</v>
      </c>
      <c r="G1046" s="48" t="s">
        <v>2013</v>
      </c>
      <c r="H1046" s="48" t="s">
        <v>122</v>
      </c>
      <c r="I1046" s="48" t="s">
        <v>236</v>
      </c>
      <c r="J1046" s="48" t="s">
        <v>546</v>
      </c>
      <c r="K1046" s="48" t="s">
        <v>4</v>
      </c>
      <c r="L1046" s="68"/>
      <c r="M1046" s="48" t="s">
        <v>237</v>
      </c>
      <c r="N1046" s="48"/>
      <c r="O1046" s="48" t="s">
        <v>122</v>
      </c>
      <c r="P1046" s="48" t="s">
        <v>111</v>
      </c>
      <c r="Q1046" s="48" t="s">
        <v>111</v>
      </c>
      <c r="R1046" s="48">
        <v>2</v>
      </c>
      <c r="S1046" s="48">
        <v>1</v>
      </c>
      <c r="T1046" s="48" t="s">
        <v>23</v>
      </c>
      <c r="U1046" s="5">
        <v>50</v>
      </c>
      <c r="V1046" s="5">
        <v>10</v>
      </c>
      <c r="W1046" s="33">
        <v>46776</v>
      </c>
      <c r="X1046" s="50">
        <v>46843</v>
      </c>
      <c r="Y1046" s="50">
        <v>46857</v>
      </c>
      <c r="Z1046" s="49">
        <v>46861</v>
      </c>
      <c r="AA1046" s="51"/>
      <c r="AB1046" s="51"/>
      <c r="AC1046" s="51"/>
      <c r="AD1046" s="51"/>
      <c r="AE1046" s="49">
        <v>46497</v>
      </c>
      <c r="AF1046" s="51"/>
      <c r="AG1046" s="49">
        <v>46511</v>
      </c>
      <c r="AH1046" s="51"/>
      <c r="AI1046" s="49">
        <v>46619</v>
      </c>
      <c r="AJ1046" s="51"/>
      <c r="AK1046" s="49">
        <v>46657</v>
      </c>
      <c r="AL1046" s="39"/>
      <c r="AM1046" s="49">
        <v>46664</v>
      </c>
      <c r="AN1046" s="51"/>
      <c r="AO1046" s="49">
        <v>46671</v>
      </c>
      <c r="AP1046" s="51"/>
      <c r="AQ1046" s="49">
        <v>46692</v>
      </c>
      <c r="AR1046" s="39"/>
      <c r="AS1046" s="49">
        <v>46736</v>
      </c>
      <c r="AT1046" s="51"/>
      <c r="AU1046" s="49">
        <v>46759</v>
      </c>
      <c r="AV1046" s="51"/>
      <c r="AW1046" s="49">
        <v>46759</v>
      </c>
      <c r="AX1046" s="51"/>
      <c r="AY1046" s="49">
        <v>46766</v>
      </c>
      <c r="AZ1046" s="51"/>
      <c r="BA1046" s="20"/>
      <c r="BB1046" s="20"/>
      <c r="BC1046" s="28"/>
      <c r="BD1046" s="5"/>
      <c r="BE1046" s="5"/>
      <c r="BF1046" s="5"/>
      <c r="BG1046" s="33"/>
    </row>
    <row r="1047" spans="1:59" customFormat="1" ht="14.95" hidden="1" customHeight="1" x14ac:dyDescent="0.25">
      <c r="A1047" s="3">
        <v>1048</v>
      </c>
      <c r="B1047" s="58" t="s">
        <v>782</v>
      </c>
      <c r="C1047" s="61" t="s">
        <v>122</v>
      </c>
      <c r="D1047" s="37" t="str">
        <f t="shared" si="16"/>
        <v>∞</v>
      </c>
      <c r="E1047" s="48" t="s">
        <v>1289</v>
      </c>
      <c r="F1047" s="5" t="s">
        <v>1290</v>
      </c>
      <c r="G1047" s="48"/>
      <c r="H1047" s="48" t="s">
        <v>2055</v>
      </c>
      <c r="I1047" s="48" t="s">
        <v>236</v>
      </c>
      <c r="J1047" s="48" t="s">
        <v>546</v>
      </c>
      <c r="K1047" s="48" t="s">
        <v>4</v>
      </c>
      <c r="L1047" s="68"/>
      <c r="M1047" s="48"/>
      <c r="N1047" s="48" t="s">
        <v>122</v>
      </c>
      <c r="O1047" s="48" t="s">
        <v>122</v>
      </c>
      <c r="P1047" s="48"/>
      <c r="Q1047" s="5" t="s">
        <v>122</v>
      </c>
      <c r="R1047" s="5">
        <v>1.5</v>
      </c>
      <c r="S1047" s="48">
        <v>1</v>
      </c>
      <c r="T1047" s="48" t="s">
        <v>23</v>
      </c>
      <c r="U1047" s="5">
        <v>50</v>
      </c>
      <c r="V1047" s="5">
        <v>20</v>
      </c>
      <c r="W1047" s="33">
        <v>46086</v>
      </c>
      <c r="X1047" s="50">
        <v>46155</v>
      </c>
      <c r="Y1047" s="50">
        <v>46184</v>
      </c>
      <c r="Z1047" s="49">
        <v>46188</v>
      </c>
      <c r="AA1047" s="51"/>
      <c r="AB1047" s="51"/>
      <c r="AC1047" s="51"/>
      <c r="AD1047" s="51"/>
      <c r="AE1047" s="49">
        <v>45807</v>
      </c>
      <c r="AF1047" s="51"/>
      <c r="AG1047" s="49">
        <v>45821</v>
      </c>
      <c r="AH1047" s="51"/>
      <c r="AI1047" s="49">
        <v>45931</v>
      </c>
      <c r="AJ1047" s="51"/>
      <c r="AK1047" s="49">
        <v>45966</v>
      </c>
      <c r="AL1047" s="39"/>
      <c r="AM1047" s="49">
        <v>45973</v>
      </c>
      <c r="AN1047" s="51"/>
      <c r="AO1047" s="49">
        <v>45980</v>
      </c>
      <c r="AP1047" s="51"/>
      <c r="AQ1047" s="49">
        <v>46003</v>
      </c>
      <c r="AR1047" s="39"/>
      <c r="AS1047" s="49">
        <v>46058</v>
      </c>
      <c r="AT1047" s="51"/>
      <c r="AU1047" s="49">
        <v>46072</v>
      </c>
      <c r="AV1047" s="51"/>
      <c r="AW1047" s="49">
        <v>46072</v>
      </c>
      <c r="AX1047" s="51"/>
      <c r="AY1047" s="49">
        <v>46079</v>
      </c>
      <c r="AZ1047" s="51"/>
      <c r="BA1047" s="20"/>
      <c r="BB1047" s="20"/>
      <c r="BC1047" s="28"/>
      <c r="BD1047" s="5"/>
      <c r="BE1047" s="5"/>
      <c r="BF1047" s="5"/>
      <c r="BG1047" s="33"/>
    </row>
    <row r="1048" spans="1:59" customFormat="1" ht="14.95" hidden="1" customHeight="1" x14ac:dyDescent="0.25">
      <c r="A1048" s="3">
        <v>1049</v>
      </c>
      <c r="B1048" s="58" t="s">
        <v>782</v>
      </c>
      <c r="C1048" s="61" t="s">
        <v>122</v>
      </c>
      <c r="D1048" s="37" t="str">
        <f t="shared" si="16"/>
        <v>∞</v>
      </c>
      <c r="E1048" s="48" t="s">
        <v>1289</v>
      </c>
      <c r="F1048" s="5" t="s">
        <v>1290</v>
      </c>
      <c r="G1048" s="48"/>
      <c r="H1048" s="48" t="s">
        <v>2056</v>
      </c>
      <c r="I1048" s="48" t="s">
        <v>236</v>
      </c>
      <c r="J1048" s="48" t="s">
        <v>546</v>
      </c>
      <c r="K1048" s="48" t="s">
        <v>4</v>
      </c>
      <c r="L1048" s="68"/>
      <c r="M1048" s="48"/>
      <c r="N1048" s="48" t="s">
        <v>122</v>
      </c>
      <c r="O1048" s="48" t="s">
        <v>122</v>
      </c>
      <c r="P1048" s="48"/>
      <c r="Q1048" s="5" t="s">
        <v>122</v>
      </c>
      <c r="R1048" s="5">
        <v>1.5</v>
      </c>
      <c r="S1048" s="48">
        <v>1</v>
      </c>
      <c r="T1048" s="48" t="s">
        <v>23</v>
      </c>
      <c r="U1048" s="5">
        <v>50</v>
      </c>
      <c r="V1048" s="5">
        <v>20</v>
      </c>
      <c r="W1048" s="33">
        <v>46086</v>
      </c>
      <c r="X1048" s="50">
        <v>46155</v>
      </c>
      <c r="Y1048" s="50">
        <v>46184</v>
      </c>
      <c r="Z1048" s="49">
        <v>46188</v>
      </c>
      <c r="AA1048" s="51"/>
      <c r="AB1048" s="51"/>
      <c r="AC1048" s="51"/>
      <c r="AD1048" s="51"/>
      <c r="AE1048" s="49">
        <v>45807</v>
      </c>
      <c r="AF1048" s="51"/>
      <c r="AG1048" s="49">
        <v>45821</v>
      </c>
      <c r="AH1048" s="51"/>
      <c r="AI1048" s="49">
        <v>45931</v>
      </c>
      <c r="AJ1048" s="51"/>
      <c r="AK1048" s="49">
        <v>45966</v>
      </c>
      <c r="AL1048" s="39"/>
      <c r="AM1048" s="49">
        <v>45973</v>
      </c>
      <c r="AN1048" s="51"/>
      <c r="AO1048" s="49">
        <v>45980</v>
      </c>
      <c r="AP1048" s="51"/>
      <c r="AQ1048" s="49">
        <v>46003</v>
      </c>
      <c r="AR1048" s="39"/>
      <c r="AS1048" s="49">
        <v>46058</v>
      </c>
      <c r="AT1048" s="51"/>
      <c r="AU1048" s="49">
        <v>46072</v>
      </c>
      <c r="AV1048" s="51"/>
      <c r="AW1048" s="49">
        <v>46072</v>
      </c>
      <c r="AX1048" s="51"/>
      <c r="AY1048" s="49">
        <v>46079</v>
      </c>
      <c r="AZ1048" s="51"/>
      <c r="BA1048" s="20"/>
      <c r="BB1048" s="20"/>
      <c r="BC1048" s="28"/>
      <c r="BD1048" s="5"/>
      <c r="BE1048" s="5"/>
      <c r="BF1048" s="5"/>
      <c r="BG1048" s="33"/>
    </row>
    <row r="1049" spans="1:59" customFormat="1" ht="14.95" hidden="1" customHeight="1" x14ac:dyDescent="0.25">
      <c r="A1049" s="3">
        <v>1050</v>
      </c>
      <c r="B1049" s="58" t="s">
        <v>782</v>
      </c>
      <c r="C1049" s="61" t="s">
        <v>122</v>
      </c>
      <c r="D1049" s="37" t="str">
        <f t="shared" si="16"/>
        <v>∞</v>
      </c>
      <c r="E1049" s="48" t="s">
        <v>1289</v>
      </c>
      <c r="F1049" s="5" t="s">
        <v>1290</v>
      </c>
      <c r="G1049" s="48"/>
      <c r="H1049" s="48" t="s">
        <v>2057</v>
      </c>
      <c r="I1049" s="48" t="s">
        <v>236</v>
      </c>
      <c r="J1049" s="48" t="s">
        <v>546</v>
      </c>
      <c r="K1049" s="48" t="s">
        <v>4</v>
      </c>
      <c r="L1049" s="68"/>
      <c r="M1049" s="48"/>
      <c r="N1049" s="48" t="s">
        <v>122</v>
      </c>
      <c r="O1049" s="48" t="s">
        <v>122</v>
      </c>
      <c r="P1049" s="48"/>
      <c r="Q1049" s="5" t="s">
        <v>122</v>
      </c>
      <c r="R1049" s="5">
        <v>1.5</v>
      </c>
      <c r="S1049" s="48">
        <v>1</v>
      </c>
      <c r="T1049" s="48" t="s">
        <v>23</v>
      </c>
      <c r="U1049" s="5">
        <v>50</v>
      </c>
      <c r="V1049" s="5">
        <v>20</v>
      </c>
      <c r="W1049" s="33">
        <v>46086</v>
      </c>
      <c r="X1049" s="50">
        <v>46155</v>
      </c>
      <c r="Y1049" s="50">
        <v>46184</v>
      </c>
      <c r="Z1049" s="49">
        <v>46188</v>
      </c>
      <c r="AA1049" s="51"/>
      <c r="AB1049" s="51"/>
      <c r="AC1049" s="51"/>
      <c r="AD1049" s="51"/>
      <c r="AE1049" s="49">
        <v>45807</v>
      </c>
      <c r="AF1049" s="51"/>
      <c r="AG1049" s="49">
        <v>45821</v>
      </c>
      <c r="AH1049" s="51"/>
      <c r="AI1049" s="49">
        <v>45931</v>
      </c>
      <c r="AJ1049" s="51"/>
      <c r="AK1049" s="49">
        <v>45966</v>
      </c>
      <c r="AL1049" s="39"/>
      <c r="AM1049" s="49">
        <v>45973</v>
      </c>
      <c r="AN1049" s="51"/>
      <c r="AO1049" s="49">
        <v>45980</v>
      </c>
      <c r="AP1049" s="51"/>
      <c r="AQ1049" s="49">
        <v>46003</v>
      </c>
      <c r="AR1049" s="39"/>
      <c r="AS1049" s="49">
        <v>46058</v>
      </c>
      <c r="AT1049" s="51"/>
      <c r="AU1049" s="49">
        <v>46072</v>
      </c>
      <c r="AV1049" s="51"/>
      <c r="AW1049" s="49">
        <v>46072</v>
      </c>
      <c r="AX1049" s="51"/>
      <c r="AY1049" s="49">
        <v>46079</v>
      </c>
      <c r="AZ1049" s="51"/>
      <c r="BA1049" s="20"/>
      <c r="BB1049" s="20"/>
      <c r="BC1049" s="28"/>
      <c r="BD1049" s="5"/>
      <c r="BE1049" s="5"/>
      <c r="BF1049" s="5"/>
      <c r="BG1049" s="33"/>
    </row>
    <row r="1050" spans="1:59" customFormat="1" ht="14.95" hidden="1" customHeight="1" x14ac:dyDescent="0.25">
      <c r="A1050" s="3">
        <v>1051</v>
      </c>
      <c r="B1050" s="58" t="s">
        <v>782</v>
      </c>
      <c r="C1050" s="61" t="s">
        <v>122</v>
      </c>
      <c r="D1050" s="37" t="str">
        <f t="shared" si="16"/>
        <v>∞</v>
      </c>
      <c r="E1050" s="48" t="s">
        <v>1289</v>
      </c>
      <c r="F1050" s="5" t="s">
        <v>1290</v>
      </c>
      <c r="G1050" s="48"/>
      <c r="H1050" s="48" t="s">
        <v>2058</v>
      </c>
      <c r="I1050" s="48" t="s">
        <v>236</v>
      </c>
      <c r="J1050" s="48" t="s">
        <v>546</v>
      </c>
      <c r="K1050" s="48" t="s">
        <v>4</v>
      </c>
      <c r="L1050" s="68"/>
      <c r="M1050" s="48"/>
      <c r="N1050" s="48" t="s">
        <v>122</v>
      </c>
      <c r="O1050" s="48" t="s">
        <v>122</v>
      </c>
      <c r="P1050" s="48"/>
      <c r="Q1050" s="5" t="s">
        <v>122</v>
      </c>
      <c r="R1050" s="5">
        <v>1.5</v>
      </c>
      <c r="S1050" s="48">
        <v>1</v>
      </c>
      <c r="T1050" s="48" t="s">
        <v>23</v>
      </c>
      <c r="U1050" s="5">
        <v>50</v>
      </c>
      <c r="V1050" s="5">
        <v>20</v>
      </c>
      <c r="W1050" s="33">
        <v>46086</v>
      </c>
      <c r="X1050" s="50">
        <v>46155</v>
      </c>
      <c r="Y1050" s="50">
        <v>46184</v>
      </c>
      <c r="Z1050" s="49">
        <v>46188</v>
      </c>
      <c r="AA1050" s="51"/>
      <c r="AB1050" s="51"/>
      <c r="AC1050" s="51"/>
      <c r="AD1050" s="51"/>
      <c r="AE1050" s="49">
        <v>45807</v>
      </c>
      <c r="AF1050" s="51"/>
      <c r="AG1050" s="49">
        <v>45821</v>
      </c>
      <c r="AH1050" s="51"/>
      <c r="AI1050" s="49">
        <v>45931</v>
      </c>
      <c r="AJ1050" s="51"/>
      <c r="AK1050" s="49">
        <v>45966</v>
      </c>
      <c r="AL1050" s="39"/>
      <c r="AM1050" s="49">
        <v>45973</v>
      </c>
      <c r="AN1050" s="51"/>
      <c r="AO1050" s="49">
        <v>45980</v>
      </c>
      <c r="AP1050" s="51"/>
      <c r="AQ1050" s="49">
        <v>46003</v>
      </c>
      <c r="AR1050" s="39"/>
      <c r="AS1050" s="49">
        <v>46058</v>
      </c>
      <c r="AT1050" s="51"/>
      <c r="AU1050" s="49">
        <v>46072</v>
      </c>
      <c r="AV1050" s="51"/>
      <c r="AW1050" s="49">
        <v>46072</v>
      </c>
      <c r="AX1050" s="51"/>
      <c r="AY1050" s="49">
        <v>46079</v>
      </c>
      <c r="AZ1050" s="51"/>
      <c r="BA1050" s="20"/>
      <c r="BB1050" s="20"/>
      <c r="BC1050" s="28"/>
      <c r="BD1050" s="5"/>
      <c r="BE1050" s="5"/>
      <c r="BF1050" s="5"/>
      <c r="BG1050" s="33">
        <f>Table1[[#This Row],[OKTB Meeting
(Plan)]]</f>
        <v>46079</v>
      </c>
    </row>
    <row r="1051" spans="1:59" customFormat="1" ht="14.95" hidden="1" customHeight="1" x14ac:dyDescent="0.25">
      <c r="A1051" s="3">
        <v>1052</v>
      </c>
      <c r="B1051" s="58" t="s">
        <v>782</v>
      </c>
      <c r="C1051" s="61" t="s">
        <v>122</v>
      </c>
      <c r="D1051" s="37" t="str">
        <f t="shared" si="16"/>
        <v>∞</v>
      </c>
      <c r="E1051" s="5" t="s">
        <v>2076</v>
      </c>
      <c r="F1051" s="65" t="s">
        <v>1375</v>
      </c>
      <c r="G1051" s="5"/>
      <c r="H1051" s="5" t="s">
        <v>2082</v>
      </c>
      <c r="I1051" s="48" t="s">
        <v>236</v>
      </c>
      <c r="J1051" s="48" t="s">
        <v>546</v>
      </c>
      <c r="K1051" s="48" t="s">
        <v>4</v>
      </c>
      <c r="L1051" s="68"/>
      <c r="M1051" s="48"/>
      <c r="N1051" s="48" t="s">
        <v>122</v>
      </c>
      <c r="O1051" s="48"/>
      <c r="P1051" s="48"/>
      <c r="Q1051" s="48" t="s">
        <v>122</v>
      </c>
      <c r="R1051" s="48">
        <v>1</v>
      </c>
      <c r="S1051" s="48">
        <v>1</v>
      </c>
      <c r="T1051" s="48" t="s">
        <v>23</v>
      </c>
      <c r="U1051" s="5">
        <v>10</v>
      </c>
      <c r="V1051" s="5">
        <v>10</v>
      </c>
      <c r="W1051" s="33">
        <v>46605</v>
      </c>
      <c r="X1051" s="50">
        <v>46618</v>
      </c>
      <c r="Y1051" s="50">
        <v>46632</v>
      </c>
      <c r="Z1051" s="49">
        <v>46637</v>
      </c>
      <c r="AA1051" s="39"/>
      <c r="AB1051" s="39"/>
      <c r="AC1051" s="39"/>
      <c r="AD1051" s="39"/>
      <c r="AE1051" s="33"/>
      <c r="AF1051" s="39"/>
      <c r="AG1051" s="33"/>
      <c r="AH1051" s="39"/>
      <c r="AI1051" s="33"/>
      <c r="AJ1051" s="39"/>
      <c r="AK1051" s="33"/>
      <c r="AL1051" s="39"/>
      <c r="AM1051" s="33"/>
      <c r="AN1051" s="39"/>
      <c r="AO1051" s="33"/>
      <c r="AP1051" s="39"/>
      <c r="AQ1051" s="33"/>
      <c r="AR1051" s="39"/>
      <c r="AS1051" s="33"/>
      <c r="AT1051" s="39"/>
      <c r="AU1051" s="33"/>
      <c r="AV1051" s="39"/>
      <c r="AW1051" s="33"/>
      <c r="AX1051" s="39"/>
      <c r="AY1051" s="33"/>
      <c r="AZ1051" s="39"/>
      <c r="BA1051" s="20"/>
      <c r="BB1051" s="20"/>
      <c r="BC1051" s="28"/>
      <c r="BD1051" s="5"/>
      <c r="BE1051" s="5"/>
      <c r="BF1051" s="5"/>
      <c r="BG1051" s="33"/>
    </row>
    <row r="1052" spans="1:59" customFormat="1" ht="14.95" hidden="1" customHeight="1" x14ac:dyDescent="0.25">
      <c r="A1052" s="3">
        <v>1053</v>
      </c>
      <c r="B1052" s="58" t="s">
        <v>782</v>
      </c>
      <c r="C1052" s="61" t="s">
        <v>122</v>
      </c>
      <c r="D1052" s="37" t="str">
        <f t="shared" si="16"/>
        <v>∞</v>
      </c>
      <c r="E1052" s="5" t="s">
        <v>2076</v>
      </c>
      <c r="F1052" s="5" t="s">
        <v>2088</v>
      </c>
      <c r="G1052" s="5"/>
      <c r="H1052" s="5" t="s">
        <v>2083</v>
      </c>
      <c r="I1052" s="48" t="s">
        <v>236</v>
      </c>
      <c r="J1052" s="48" t="s">
        <v>546</v>
      </c>
      <c r="K1052" s="48" t="s">
        <v>4</v>
      </c>
      <c r="L1052" s="68"/>
      <c r="M1052" s="48"/>
      <c r="N1052" s="48" t="s">
        <v>122</v>
      </c>
      <c r="O1052" s="48"/>
      <c r="P1052" s="48"/>
      <c r="Q1052" s="48" t="s">
        <v>122</v>
      </c>
      <c r="R1052" s="48">
        <v>1</v>
      </c>
      <c r="S1052" s="48">
        <v>1</v>
      </c>
      <c r="T1052" s="48" t="s">
        <v>23</v>
      </c>
      <c r="U1052" s="5">
        <v>10</v>
      </c>
      <c r="V1052" s="5">
        <v>10</v>
      </c>
      <c r="W1052" s="33">
        <v>46605</v>
      </c>
      <c r="X1052" s="50">
        <v>46618</v>
      </c>
      <c r="Y1052" s="50">
        <v>46632</v>
      </c>
      <c r="Z1052" s="49">
        <v>46637</v>
      </c>
      <c r="AA1052" s="39"/>
      <c r="AB1052" s="39"/>
      <c r="AC1052" s="39"/>
      <c r="AD1052" s="39"/>
      <c r="AE1052" s="33"/>
      <c r="AF1052" s="39"/>
      <c r="AG1052" s="33"/>
      <c r="AH1052" s="39"/>
      <c r="AI1052" s="33"/>
      <c r="AJ1052" s="39"/>
      <c r="AK1052" s="33"/>
      <c r="AL1052" s="39"/>
      <c r="AM1052" s="33"/>
      <c r="AN1052" s="39"/>
      <c r="AO1052" s="33"/>
      <c r="AP1052" s="39"/>
      <c r="AQ1052" s="33"/>
      <c r="AR1052" s="39"/>
      <c r="AS1052" s="33"/>
      <c r="AT1052" s="39"/>
      <c r="AU1052" s="33"/>
      <c r="AV1052" s="39"/>
      <c r="AW1052" s="33"/>
      <c r="AX1052" s="39"/>
      <c r="AY1052" s="33"/>
      <c r="AZ1052" s="39"/>
      <c r="BA1052" s="20"/>
      <c r="BB1052" s="20"/>
      <c r="BC1052" s="28"/>
      <c r="BD1052" s="5"/>
      <c r="BE1052" s="5"/>
      <c r="BF1052" s="5"/>
      <c r="BG1052" s="33"/>
    </row>
    <row r="1053" spans="1:59" customFormat="1" ht="14.95" hidden="1" customHeight="1" x14ac:dyDescent="0.25">
      <c r="A1053" s="3">
        <v>1054</v>
      </c>
      <c r="B1053" s="58" t="s">
        <v>782</v>
      </c>
      <c r="C1053" s="61" t="s">
        <v>122</v>
      </c>
      <c r="D1053" s="37" t="str">
        <f t="shared" si="16"/>
        <v>∞</v>
      </c>
      <c r="E1053" s="5" t="s">
        <v>2076</v>
      </c>
      <c r="F1053" s="5" t="s">
        <v>2088</v>
      </c>
      <c r="G1053" s="5"/>
      <c r="H1053" s="5" t="s">
        <v>2084</v>
      </c>
      <c r="I1053" s="48" t="s">
        <v>236</v>
      </c>
      <c r="J1053" s="48" t="s">
        <v>546</v>
      </c>
      <c r="K1053" s="48" t="s">
        <v>4</v>
      </c>
      <c r="L1053" s="68"/>
      <c r="M1053" s="48"/>
      <c r="N1053" s="48" t="s">
        <v>122</v>
      </c>
      <c r="O1053" s="48"/>
      <c r="P1053" s="48"/>
      <c r="Q1053" s="48" t="s">
        <v>122</v>
      </c>
      <c r="R1053" s="48">
        <v>1</v>
      </c>
      <c r="S1053" s="48">
        <v>1</v>
      </c>
      <c r="T1053" s="48" t="s">
        <v>23</v>
      </c>
      <c r="U1053" s="5">
        <v>10</v>
      </c>
      <c r="V1053" s="5">
        <v>10</v>
      </c>
      <c r="W1053" s="33">
        <v>46605</v>
      </c>
      <c r="X1053" s="50">
        <v>46618</v>
      </c>
      <c r="Y1053" s="50">
        <v>46632</v>
      </c>
      <c r="Z1053" s="49">
        <v>46637</v>
      </c>
      <c r="AA1053" s="39"/>
      <c r="AB1053" s="39"/>
      <c r="AC1053" s="39"/>
      <c r="AD1053" s="39"/>
      <c r="AE1053" s="33"/>
      <c r="AF1053" s="39"/>
      <c r="AG1053" s="33"/>
      <c r="AH1053" s="39"/>
      <c r="AI1053" s="33"/>
      <c r="AJ1053" s="39"/>
      <c r="AK1053" s="33"/>
      <c r="AL1053" s="39"/>
      <c r="AM1053" s="33"/>
      <c r="AN1053" s="39"/>
      <c r="AO1053" s="33"/>
      <c r="AP1053" s="39"/>
      <c r="AQ1053" s="33"/>
      <c r="AR1053" s="39"/>
      <c r="AS1053" s="33"/>
      <c r="AT1053" s="39"/>
      <c r="AU1053" s="33"/>
      <c r="AV1053" s="39"/>
      <c r="AW1053" s="33"/>
      <c r="AX1053" s="39"/>
      <c r="AY1053" s="33"/>
      <c r="AZ1053" s="39"/>
      <c r="BA1053" s="20"/>
      <c r="BB1053" s="20"/>
      <c r="BC1053" s="28"/>
      <c r="BD1053" s="5"/>
      <c r="BE1053" s="5"/>
      <c r="BF1053" s="5"/>
      <c r="BG1053" s="33"/>
    </row>
    <row r="1054" spans="1:59" customFormat="1" ht="14.95" hidden="1" customHeight="1" x14ac:dyDescent="0.25">
      <c r="A1054" s="3">
        <v>1055</v>
      </c>
      <c r="B1054" s="58" t="s">
        <v>782</v>
      </c>
      <c r="C1054" s="61" t="s">
        <v>122</v>
      </c>
      <c r="D1054" s="37" t="str">
        <f t="shared" si="16"/>
        <v>∞</v>
      </c>
      <c r="E1054" s="5" t="s">
        <v>2076</v>
      </c>
      <c r="F1054" s="5" t="s">
        <v>2089</v>
      </c>
      <c r="G1054" s="5"/>
      <c r="H1054" s="5" t="s">
        <v>2085</v>
      </c>
      <c r="I1054" s="48" t="s">
        <v>236</v>
      </c>
      <c r="J1054" s="48" t="s">
        <v>546</v>
      </c>
      <c r="K1054" s="48" t="s">
        <v>4</v>
      </c>
      <c r="L1054" s="68"/>
      <c r="M1054" s="48"/>
      <c r="N1054" s="48" t="s">
        <v>122</v>
      </c>
      <c r="O1054" s="48"/>
      <c r="P1054" s="48"/>
      <c r="Q1054" s="48" t="s">
        <v>122</v>
      </c>
      <c r="R1054" s="48">
        <v>1</v>
      </c>
      <c r="S1054" s="48">
        <v>1</v>
      </c>
      <c r="T1054" s="48" t="s">
        <v>23</v>
      </c>
      <c r="U1054" s="5">
        <v>10</v>
      </c>
      <c r="V1054" s="5">
        <v>10</v>
      </c>
      <c r="W1054" s="33">
        <v>46605</v>
      </c>
      <c r="X1054" s="50">
        <v>46618</v>
      </c>
      <c r="Y1054" s="50">
        <v>46632</v>
      </c>
      <c r="Z1054" s="49">
        <v>46637</v>
      </c>
      <c r="AA1054" s="39"/>
      <c r="AB1054" s="39"/>
      <c r="AC1054" s="39"/>
      <c r="AD1054" s="39"/>
      <c r="AE1054" s="33"/>
      <c r="AF1054" s="39"/>
      <c r="AG1054" s="33"/>
      <c r="AH1054" s="39"/>
      <c r="AI1054" s="33"/>
      <c r="AJ1054" s="39"/>
      <c r="AK1054" s="33"/>
      <c r="AL1054" s="39"/>
      <c r="AM1054" s="33"/>
      <c r="AN1054" s="39"/>
      <c r="AO1054" s="33"/>
      <c r="AP1054" s="39"/>
      <c r="AQ1054" s="33"/>
      <c r="AR1054" s="39"/>
      <c r="AS1054" s="33"/>
      <c r="AT1054" s="39"/>
      <c r="AU1054" s="33"/>
      <c r="AV1054" s="39"/>
      <c r="AW1054" s="33"/>
      <c r="AX1054" s="39"/>
      <c r="AY1054" s="33"/>
      <c r="AZ1054" s="39"/>
      <c r="BA1054" s="20"/>
      <c r="BB1054" s="20"/>
      <c r="BC1054" s="28"/>
      <c r="BD1054" s="5"/>
      <c r="BE1054" s="5"/>
      <c r="BF1054" s="5"/>
      <c r="BG1054" s="33"/>
    </row>
    <row r="1055" spans="1:59" customFormat="1" ht="14.95" hidden="1" customHeight="1" x14ac:dyDescent="0.25">
      <c r="A1055" s="3">
        <v>1056</v>
      </c>
      <c r="B1055" s="58" t="s">
        <v>782</v>
      </c>
      <c r="C1055" s="61" t="s">
        <v>122</v>
      </c>
      <c r="D1055" s="37" t="str">
        <f t="shared" si="16"/>
        <v>∞</v>
      </c>
      <c r="E1055" s="5" t="s">
        <v>2076</v>
      </c>
      <c r="F1055" s="5" t="s">
        <v>1375</v>
      </c>
      <c r="G1055" s="5"/>
      <c r="H1055" s="5" t="s">
        <v>2086</v>
      </c>
      <c r="I1055" s="48" t="s">
        <v>236</v>
      </c>
      <c r="J1055" s="48" t="s">
        <v>546</v>
      </c>
      <c r="K1055" s="48" t="s">
        <v>4</v>
      </c>
      <c r="L1055" s="68"/>
      <c r="M1055" s="48"/>
      <c r="N1055" s="48" t="s">
        <v>122</v>
      </c>
      <c r="O1055" s="48"/>
      <c r="P1055" s="48"/>
      <c r="Q1055" s="48" t="s">
        <v>122</v>
      </c>
      <c r="R1055" s="48">
        <v>1</v>
      </c>
      <c r="S1055" s="48">
        <v>1</v>
      </c>
      <c r="T1055" s="48" t="s">
        <v>23</v>
      </c>
      <c r="U1055" s="5">
        <v>10</v>
      </c>
      <c r="V1055" s="5">
        <v>10</v>
      </c>
      <c r="W1055" s="33">
        <v>46605</v>
      </c>
      <c r="X1055" s="50">
        <v>46618</v>
      </c>
      <c r="Y1055" s="50">
        <v>46632</v>
      </c>
      <c r="Z1055" s="49">
        <v>46637</v>
      </c>
      <c r="AA1055" s="39"/>
      <c r="AB1055" s="39"/>
      <c r="AC1055" s="39"/>
      <c r="AD1055" s="39"/>
      <c r="AE1055" s="33"/>
      <c r="AF1055" s="39"/>
      <c r="AG1055" s="33"/>
      <c r="AH1055" s="39"/>
      <c r="AI1055" s="33"/>
      <c r="AJ1055" s="39"/>
      <c r="AK1055" s="33"/>
      <c r="AL1055" s="39"/>
      <c r="AM1055" s="33"/>
      <c r="AN1055" s="39"/>
      <c r="AO1055" s="33"/>
      <c r="AP1055" s="39"/>
      <c r="AQ1055" s="33"/>
      <c r="AR1055" s="39"/>
      <c r="AS1055" s="33"/>
      <c r="AT1055" s="39"/>
      <c r="AU1055" s="33"/>
      <c r="AV1055" s="39"/>
      <c r="AW1055" s="33"/>
      <c r="AX1055" s="39"/>
      <c r="AY1055" s="33"/>
      <c r="AZ1055" s="39"/>
      <c r="BA1055" s="20"/>
      <c r="BB1055" s="20"/>
      <c r="BC1055" s="28"/>
      <c r="BD1055" s="5"/>
      <c r="BE1055" s="5"/>
      <c r="BF1055" s="5"/>
      <c r="BG1055" s="33"/>
    </row>
    <row r="1056" spans="1:59" customFormat="1" ht="14.95" hidden="1" customHeight="1" x14ac:dyDescent="0.25">
      <c r="A1056" s="3">
        <v>1057</v>
      </c>
      <c r="B1056" s="58" t="s">
        <v>782</v>
      </c>
      <c r="C1056" s="61" t="s">
        <v>122</v>
      </c>
      <c r="D1056" s="37" t="str">
        <f t="shared" si="16"/>
        <v>∞</v>
      </c>
      <c r="E1056" s="5" t="s">
        <v>2076</v>
      </c>
      <c r="F1056" s="5" t="s">
        <v>1375</v>
      </c>
      <c r="G1056" s="5"/>
      <c r="H1056" s="5" t="s">
        <v>2087</v>
      </c>
      <c r="I1056" s="48" t="s">
        <v>236</v>
      </c>
      <c r="J1056" s="48" t="s">
        <v>546</v>
      </c>
      <c r="K1056" s="48" t="s">
        <v>4</v>
      </c>
      <c r="L1056" s="68"/>
      <c r="M1056" s="48"/>
      <c r="N1056" s="48" t="s">
        <v>122</v>
      </c>
      <c r="O1056" s="48"/>
      <c r="P1056" s="48"/>
      <c r="Q1056" s="48" t="s">
        <v>122</v>
      </c>
      <c r="R1056" s="48">
        <v>1</v>
      </c>
      <c r="S1056" s="48">
        <v>1</v>
      </c>
      <c r="T1056" s="48" t="s">
        <v>23</v>
      </c>
      <c r="U1056" s="5">
        <v>10</v>
      </c>
      <c r="V1056" s="5">
        <v>10</v>
      </c>
      <c r="W1056" s="33">
        <v>46605</v>
      </c>
      <c r="X1056" s="50">
        <v>46618</v>
      </c>
      <c r="Y1056" s="50">
        <v>46632</v>
      </c>
      <c r="Z1056" s="49">
        <v>46637</v>
      </c>
      <c r="AA1056" s="39"/>
      <c r="AB1056" s="39"/>
      <c r="AC1056" s="39"/>
      <c r="AD1056" s="39"/>
      <c r="AE1056" s="33"/>
      <c r="AF1056" s="39"/>
      <c r="AG1056" s="33"/>
      <c r="AH1056" s="39"/>
      <c r="AI1056" s="33"/>
      <c r="AJ1056" s="39"/>
      <c r="AK1056" s="33"/>
      <c r="AL1056" s="39"/>
      <c r="AM1056" s="33"/>
      <c r="AN1056" s="39"/>
      <c r="AO1056" s="33"/>
      <c r="AP1056" s="39"/>
      <c r="AQ1056" s="33"/>
      <c r="AR1056" s="39"/>
      <c r="AS1056" s="33"/>
      <c r="AT1056" s="39"/>
      <c r="AU1056" s="33"/>
      <c r="AV1056" s="39"/>
      <c r="AW1056" s="33"/>
      <c r="AX1056" s="39"/>
      <c r="AY1056" s="33"/>
      <c r="AZ1056" s="39"/>
      <c r="BA1056" s="20"/>
      <c r="BB1056" s="20"/>
      <c r="BC1056" s="28"/>
      <c r="BD1056" s="5"/>
      <c r="BE1056" s="5"/>
      <c r="BF1056" s="5"/>
      <c r="BG1056" s="33"/>
    </row>
    <row r="1057" spans="1:59" customFormat="1" ht="14.95" hidden="1" customHeight="1" x14ac:dyDescent="0.25">
      <c r="A1057" s="3">
        <v>1058</v>
      </c>
      <c r="B1057" s="58" t="s">
        <v>364</v>
      </c>
      <c r="C1057" s="99">
        <v>125359</v>
      </c>
      <c r="D1057" s="37" t="str">
        <f t="shared" si="16"/>
        <v>∞</v>
      </c>
      <c r="E1057" s="5" t="s">
        <v>104</v>
      </c>
      <c r="F1057" s="5" t="s">
        <v>2090</v>
      </c>
      <c r="G1057" s="5"/>
      <c r="H1057" s="5"/>
      <c r="I1057" s="48" t="s">
        <v>107</v>
      </c>
      <c r="J1057" s="48" t="s">
        <v>118</v>
      </c>
      <c r="K1057" s="48"/>
      <c r="L1057" s="68"/>
      <c r="M1057" s="48" t="s">
        <v>109</v>
      </c>
      <c r="N1057" s="48"/>
      <c r="O1057" s="48" t="s">
        <v>111</v>
      </c>
      <c r="P1057" s="48" t="s">
        <v>111</v>
      </c>
      <c r="Q1057" s="48" t="s">
        <v>111</v>
      </c>
      <c r="R1057" s="48">
        <v>1</v>
      </c>
      <c r="S1057" s="48">
        <v>1</v>
      </c>
      <c r="T1057" s="48" t="s">
        <v>5</v>
      </c>
      <c r="U1057" s="5">
        <v>5</v>
      </c>
      <c r="V1057" s="5">
        <v>0</v>
      </c>
      <c r="W1057" s="33">
        <v>45516</v>
      </c>
      <c r="X1057" s="50" t="s">
        <v>115</v>
      </c>
      <c r="Y1057" s="50" t="s">
        <v>115</v>
      </c>
      <c r="Z1057" s="49">
        <v>45523</v>
      </c>
      <c r="AA1057" s="39"/>
      <c r="AB1057" s="39"/>
      <c r="AC1057" s="39"/>
      <c r="AD1057" s="39"/>
      <c r="AE1057" s="33" t="s">
        <v>112</v>
      </c>
      <c r="AF1057" s="39"/>
      <c r="AG1057" s="33" t="s">
        <v>112</v>
      </c>
      <c r="AH1057" s="39"/>
      <c r="AI1057" s="33" t="s">
        <v>112</v>
      </c>
      <c r="AJ1057" s="39"/>
      <c r="AK1057" s="33" t="s">
        <v>112</v>
      </c>
      <c r="AL1057" s="39"/>
      <c r="AM1057" s="33" t="s">
        <v>112</v>
      </c>
      <c r="AN1057" s="39"/>
      <c r="AO1057" s="33" t="s">
        <v>112</v>
      </c>
      <c r="AP1057" s="39"/>
      <c r="AQ1057" s="33" t="s">
        <v>112</v>
      </c>
      <c r="AR1057" s="39"/>
      <c r="AS1057" s="33" t="s">
        <v>112</v>
      </c>
      <c r="AT1057" s="39"/>
      <c r="AU1057" s="33" t="s">
        <v>112</v>
      </c>
      <c r="AV1057" s="39"/>
      <c r="AW1057" s="33" t="s">
        <v>112</v>
      </c>
      <c r="AX1057" s="39"/>
      <c r="AY1057" s="33" t="s">
        <v>112</v>
      </c>
      <c r="AZ1057" s="39"/>
      <c r="BA1057" s="20"/>
      <c r="BB1057" s="20"/>
      <c r="BC1057" s="28"/>
      <c r="BD1057" s="5"/>
      <c r="BE1057" s="5"/>
      <c r="BF1057" s="5"/>
      <c r="BG1057" s="33"/>
    </row>
    <row r="1058" spans="1:59" ht="14.95" hidden="1" customHeight="1" x14ac:dyDescent="0.2">
      <c r="A1058" s="3">
        <v>1058</v>
      </c>
      <c r="B1058" s="58" t="s">
        <v>782</v>
      </c>
      <c r="C1058" s="9" t="s">
        <v>122</v>
      </c>
      <c r="D1058" s="37" t="str">
        <f t="shared" si="16"/>
        <v>∞</v>
      </c>
      <c r="E1058" s="5" t="s">
        <v>1134</v>
      </c>
      <c r="F1058" s="5" t="s">
        <v>2093</v>
      </c>
      <c r="G1058" s="5" t="s">
        <v>911</v>
      </c>
      <c r="H1058" s="5" t="s">
        <v>878</v>
      </c>
      <c r="I1058" s="5" t="s">
        <v>236</v>
      </c>
      <c r="J1058" s="5" t="s">
        <v>546</v>
      </c>
      <c r="K1058" s="5" t="s">
        <v>4</v>
      </c>
      <c r="N1058" s="5" t="s">
        <v>122</v>
      </c>
      <c r="O1058" s="5" t="s">
        <v>122</v>
      </c>
      <c r="Q1058" s="5" t="s">
        <v>122</v>
      </c>
      <c r="R1058" s="5">
        <v>0</v>
      </c>
      <c r="S1058" s="5">
        <v>0</v>
      </c>
      <c r="T1058" s="5" t="s">
        <v>23</v>
      </c>
      <c r="U1058" s="5">
        <v>50</v>
      </c>
      <c r="V1058" s="5">
        <v>20</v>
      </c>
      <c r="W1058" s="33">
        <v>45859</v>
      </c>
      <c r="X1058" s="41">
        <v>45929</v>
      </c>
      <c r="Y1058" s="41">
        <v>45957</v>
      </c>
      <c r="Z1058" s="33">
        <v>45959</v>
      </c>
      <c r="AA1058" s="39"/>
      <c r="AB1058" s="39"/>
      <c r="AC1058" s="39"/>
      <c r="AD1058" s="39"/>
      <c r="AE1058" s="33">
        <v>45580</v>
      </c>
      <c r="AF1058" s="57"/>
      <c r="AG1058" s="33">
        <v>45594</v>
      </c>
      <c r="AH1058" s="39"/>
      <c r="AI1058" s="33">
        <v>45714</v>
      </c>
      <c r="AJ1058" s="39"/>
      <c r="AK1058" s="33">
        <v>45749</v>
      </c>
      <c r="AL1058" s="39"/>
      <c r="AM1058" s="33">
        <v>45756</v>
      </c>
      <c r="AN1058" s="39"/>
      <c r="AO1058" s="33">
        <v>45763</v>
      </c>
      <c r="AP1058" s="39"/>
      <c r="AQ1058" s="33">
        <v>45784</v>
      </c>
      <c r="AR1058" s="39"/>
      <c r="AS1058" s="33">
        <v>45828</v>
      </c>
      <c r="AT1058" s="39"/>
      <c r="AU1058" s="33">
        <v>45845</v>
      </c>
      <c r="AV1058" s="39"/>
      <c r="AW1058" s="33">
        <v>45845</v>
      </c>
      <c r="AX1058" s="39"/>
      <c r="AY1058" s="33">
        <v>45852</v>
      </c>
      <c r="AZ1058" s="39"/>
      <c r="BD1058" s="5"/>
    </row>
    <row r="1059" spans="1:59" ht="14.95" hidden="1" customHeight="1" x14ac:dyDescent="0.2">
      <c r="A1059" s="3">
        <v>1059</v>
      </c>
      <c r="B1059" s="58" t="s">
        <v>782</v>
      </c>
      <c r="C1059" s="9" t="s">
        <v>122</v>
      </c>
      <c r="D1059" s="37" t="str">
        <f t="shared" si="16"/>
        <v>∞</v>
      </c>
      <c r="E1059" s="5" t="s">
        <v>1134</v>
      </c>
      <c r="F1059" s="5" t="s">
        <v>2095</v>
      </c>
      <c r="G1059" s="5" t="s">
        <v>913</v>
      </c>
      <c r="H1059" s="5" t="s">
        <v>843</v>
      </c>
      <c r="I1059" s="5" t="s">
        <v>236</v>
      </c>
      <c r="J1059" s="5" t="s">
        <v>546</v>
      </c>
      <c r="K1059" s="5" t="s">
        <v>4</v>
      </c>
      <c r="N1059" s="5" t="s">
        <v>122</v>
      </c>
      <c r="O1059" s="5" t="s">
        <v>122</v>
      </c>
      <c r="Q1059" s="5" t="s">
        <v>122</v>
      </c>
      <c r="R1059" s="5">
        <v>0</v>
      </c>
      <c r="S1059" s="5">
        <v>0</v>
      </c>
      <c r="T1059" s="5" t="s">
        <v>23</v>
      </c>
      <c r="U1059" s="5">
        <v>50</v>
      </c>
      <c r="V1059" s="5">
        <v>20</v>
      </c>
      <c r="W1059" s="33">
        <v>45859</v>
      </c>
      <c r="X1059" s="41">
        <v>45929</v>
      </c>
      <c r="Y1059" s="41">
        <v>45957</v>
      </c>
      <c r="Z1059" s="33">
        <v>45959</v>
      </c>
      <c r="AA1059" s="39"/>
      <c r="AB1059" s="39"/>
      <c r="AC1059" s="39"/>
      <c r="AD1059" s="39"/>
      <c r="AE1059" s="33">
        <v>45580</v>
      </c>
      <c r="AF1059" s="39"/>
      <c r="AG1059" s="33">
        <v>45594</v>
      </c>
      <c r="AH1059" s="39"/>
      <c r="AI1059" s="33">
        <v>45714</v>
      </c>
      <c r="AJ1059" s="39"/>
      <c r="AK1059" s="33">
        <v>45749</v>
      </c>
      <c r="AL1059" s="39"/>
      <c r="AM1059" s="33">
        <v>45756</v>
      </c>
      <c r="AN1059" s="39"/>
      <c r="AO1059" s="33">
        <v>45763</v>
      </c>
      <c r="AP1059" s="39"/>
      <c r="AQ1059" s="33">
        <v>45784</v>
      </c>
      <c r="AR1059" s="39"/>
      <c r="AS1059" s="33">
        <v>45828</v>
      </c>
      <c r="AT1059" s="39"/>
      <c r="AU1059" s="33">
        <v>45845</v>
      </c>
      <c r="AV1059" s="39"/>
      <c r="AW1059" s="33">
        <v>45845</v>
      </c>
      <c r="AX1059" s="39"/>
      <c r="AY1059" s="33">
        <v>45852</v>
      </c>
      <c r="AZ1059" s="39"/>
      <c r="BD1059" s="5"/>
    </row>
    <row r="1060" spans="1:59" ht="14.95" hidden="1" customHeight="1" x14ac:dyDescent="0.2">
      <c r="A1060" s="3">
        <v>1060</v>
      </c>
      <c r="B1060" s="58" t="s">
        <v>782</v>
      </c>
      <c r="C1060" s="9" t="s">
        <v>122</v>
      </c>
      <c r="D1060" s="37" t="str">
        <f t="shared" si="16"/>
        <v>∞</v>
      </c>
      <c r="E1060" s="5" t="s">
        <v>1134</v>
      </c>
      <c r="F1060" s="5" t="s">
        <v>1958</v>
      </c>
      <c r="G1060" s="5" t="s">
        <v>915</v>
      </c>
      <c r="H1060" s="5" t="s">
        <v>916</v>
      </c>
      <c r="I1060" s="5" t="s">
        <v>236</v>
      </c>
      <c r="J1060" s="5" t="s">
        <v>546</v>
      </c>
      <c r="K1060" s="5" t="s">
        <v>4</v>
      </c>
      <c r="N1060" s="5" t="s">
        <v>122</v>
      </c>
      <c r="O1060" s="5" t="s">
        <v>122</v>
      </c>
      <c r="Q1060" s="5" t="s">
        <v>122</v>
      </c>
      <c r="R1060" s="5">
        <v>1.5</v>
      </c>
      <c r="S1060" s="5">
        <v>1</v>
      </c>
      <c r="T1060" s="5" t="s">
        <v>23</v>
      </c>
      <c r="U1060" s="5">
        <v>50</v>
      </c>
      <c r="V1060" s="5">
        <v>20</v>
      </c>
      <c r="W1060" s="41">
        <v>45929</v>
      </c>
      <c r="X1060" s="41">
        <v>46000</v>
      </c>
      <c r="Y1060" s="41">
        <v>46038</v>
      </c>
      <c r="Z1060" s="33">
        <v>46043</v>
      </c>
      <c r="AA1060" s="39"/>
      <c r="AB1060" s="39"/>
      <c r="AC1060" s="39"/>
      <c r="AD1060" s="39"/>
      <c r="AE1060" s="33">
        <v>45663</v>
      </c>
      <c r="AF1060" s="39"/>
      <c r="AG1060" s="33">
        <v>45678</v>
      </c>
      <c r="AH1060" s="39"/>
      <c r="AI1060" s="33">
        <v>45783</v>
      </c>
      <c r="AJ1060" s="39"/>
      <c r="AK1060" s="33">
        <v>45819</v>
      </c>
      <c r="AL1060" s="39"/>
      <c r="AM1060" s="33">
        <v>45826</v>
      </c>
      <c r="AN1060" s="39"/>
      <c r="AO1060" s="33">
        <v>45834</v>
      </c>
      <c r="AP1060" s="39"/>
      <c r="AQ1060" s="33">
        <v>45856</v>
      </c>
      <c r="AR1060" s="39"/>
      <c r="AS1060" s="33">
        <v>45898</v>
      </c>
      <c r="AT1060" s="39"/>
      <c r="AU1060" s="33">
        <v>45915</v>
      </c>
      <c r="AV1060" s="39"/>
      <c r="AW1060" s="33">
        <v>45915</v>
      </c>
      <c r="AX1060" s="39"/>
      <c r="AY1060" s="33">
        <v>45922</v>
      </c>
      <c r="AZ1060" s="39"/>
      <c r="BD1060" s="5"/>
    </row>
    <row r="1061" spans="1:59" ht="14.95" hidden="1" customHeight="1" x14ac:dyDescent="0.2">
      <c r="A1061" s="3">
        <v>1061</v>
      </c>
      <c r="B1061" s="58" t="s">
        <v>782</v>
      </c>
      <c r="C1061" s="9" t="s">
        <v>122</v>
      </c>
      <c r="D1061" s="37" t="str">
        <f t="shared" si="16"/>
        <v>∞</v>
      </c>
      <c r="E1061" s="5" t="s">
        <v>1134</v>
      </c>
      <c r="F1061" s="5" t="s">
        <v>1955</v>
      </c>
      <c r="G1061" s="5" t="s">
        <v>149</v>
      </c>
      <c r="H1061" s="5" t="s">
        <v>1182</v>
      </c>
      <c r="I1061" s="5" t="s">
        <v>236</v>
      </c>
      <c r="J1061" s="5" t="s">
        <v>546</v>
      </c>
      <c r="K1061" s="5" t="s">
        <v>4</v>
      </c>
      <c r="N1061" s="5" t="s">
        <v>122</v>
      </c>
      <c r="O1061" s="5" t="s">
        <v>122</v>
      </c>
      <c r="Q1061" s="5" t="s">
        <v>122</v>
      </c>
      <c r="R1061" s="5">
        <v>1.5</v>
      </c>
      <c r="S1061" s="5">
        <v>1</v>
      </c>
      <c r="T1061" s="5" t="s">
        <v>23</v>
      </c>
      <c r="U1061" s="5">
        <v>50</v>
      </c>
      <c r="V1061" s="5">
        <v>20</v>
      </c>
      <c r="W1061" s="41">
        <v>45929</v>
      </c>
      <c r="X1061" s="41">
        <v>46000</v>
      </c>
      <c r="Y1061" s="41">
        <v>46038</v>
      </c>
      <c r="Z1061" s="33">
        <v>46043</v>
      </c>
      <c r="AA1061" s="39"/>
      <c r="AB1061" s="39"/>
      <c r="AC1061" s="39"/>
      <c r="AD1061" s="39"/>
      <c r="AE1061" s="33">
        <v>45663</v>
      </c>
      <c r="AF1061" s="39"/>
      <c r="AG1061" s="33">
        <v>45678</v>
      </c>
      <c r="AH1061" s="39"/>
      <c r="AI1061" s="33">
        <v>45783</v>
      </c>
      <c r="AJ1061" s="39"/>
      <c r="AK1061" s="33">
        <v>45819</v>
      </c>
      <c r="AL1061" s="39"/>
      <c r="AM1061" s="33">
        <v>45826</v>
      </c>
      <c r="AN1061" s="39"/>
      <c r="AO1061" s="33">
        <v>45834</v>
      </c>
      <c r="AP1061" s="39"/>
      <c r="AQ1061" s="33">
        <v>45856</v>
      </c>
      <c r="AR1061" s="39"/>
      <c r="AS1061" s="33">
        <v>45898</v>
      </c>
      <c r="AT1061" s="39"/>
      <c r="AU1061" s="33">
        <v>45915</v>
      </c>
      <c r="AV1061" s="39"/>
      <c r="AW1061" s="33">
        <v>45915</v>
      </c>
      <c r="AX1061" s="39"/>
      <c r="AY1061" s="33">
        <v>45922</v>
      </c>
      <c r="AZ1061" s="39"/>
      <c r="BD1061" s="5"/>
    </row>
    <row r="1062" spans="1:59" ht="14.95" hidden="1" customHeight="1" x14ac:dyDescent="0.2">
      <c r="A1062" s="3">
        <v>1062</v>
      </c>
      <c r="B1062" s="58" t="s">
        <v>782</v>
      </c>
      <c r="C1062" s="9" t="s">
        <v>122</v>
      </c>
      <c r="D1062" s="37" t="str">
        <f t="shared" si="16"/>
        <v>∞</v>
      </c>
      <c r="E1062" s="5" t="s">
        <v>1134</v>
      </c>
      <c r="F1062" s="5" t="s">
        <v>1954</v>
      </c>
      <c r="G1062" s="5" t="s">
        <v>1183</v>
      </c>
      <c r="H1062" s="5" t="s">
        <v>1184</v>
      </c>
      <c r="I1062" s="5" t="s">
        <v>236</v>
      </c>
      <c r="J1062" s="5" t="s">
        <v>546</v>
      </c>
      <c r="K1062" s="5" t="s">
        <v>4</v>
      </c>
      <c r="N1062" s="5" t="s">
        <v>122</v>
      </c>
      <c r="O1062" s="5" t="s">
        <v>122</v>
      </c>
      <c r="Q1062" s="5" t="s">
        <v>122</v>
      </c>
      <c r="R1062" s="5">
        <v>1.5</v>
      </c>
      <c r="S1062" s="5">
        <v>1</v>
      </c>
      <c r="T1062" s="5" t="s">
        <v>23</v>
      </c>
      <c r="U1062" s="5">
        <v>50</v>
      </c>
      <c r="V1062" s="5">
        <v>20</v>
      </c>
      <c r="W1062" s="41">
        <v>45929</v>
      </c>
      <c r="X1062" s="41">
        <v>46000</v>
      </c>
      <c r="Y1062" s="41">
        <v>46038</v>
      </c>
      <c r="Z1062" s="33">
        <v>46043</v>
      </c>
      <c r="AA1062" s="39"/>
      <c r="AB1062" s="39"/>
      <c r="AC1062" s="39"/>
      <c r="AD1062" s="39"/>
      <c r="AE1062" s="33">
        <v>45663</v>
      </c>
      <c r="AF1062" s="39"/>
      <c r="AG1062" s="33">
        <v>45678</v>
      </c>
      <c r="AH1062" s="39"/>
      <c r="AI1062" s="33">
        <v>45783</v>
      </c>
      <c r="AJ1062" s="39"/>
      <c r="AK1062" s="33">
        <v>45819</v>
      </c>
      <c r="AL1062" s="39"/>
      <c r="AM1062" s="33">
        <v>45826</v>
      </c>
      <c r="AN1062" s="39"/>
      <c r="AO1062" s="33">
        <v>45834</v>
      </c>
      <c r="AP1062" s="39"/>
      <c r="AQ1062" s="33">
        <v>45856</v>
      </c>
      <c r="AR1062" s="39"/>
      <c r="AS1062" s="33">
        <v>45898</v>
      </c>
      <c r="AT1062" s="39"/>
      <c r="AU1062" s="33">
        <v>45915</v>
      </c>
      <c r="AV1062" s="39"/>
      <c r="AW1062" s="33">
        <v>45915</v>
      </c>
      <c r="AX1062" s="39"/>
      <c r="AY1062" s="33">
        <v>45922</v>
      </c>
      <c r="AZ1062" s="39"/>
      <c r="BD1062" s="5"/>
    </row>
    <row r="1063" spans="1:59" ht="14.95" hidden="1" customHeight="1" x14ac:dyDescent="0.2">
      <c r="A1063" s="3">
        <v>1063</v>
      </c>
      <c r="B1063" s="58" t="s">
        <v>782</v>
      </c>
      <c r="C1063" s="9" t="s">
        <v>122</v>
      </c>
      <c r="D1063" s="37" t="str">
        <f t="shared" si="16"/>
        <v>∞</v>
      </c>
      <c r="E1063" s="5" t="s">
        <v>1134</v>
      </c>
      <c r="F1063" s="5" t="s">
        <v>1954</v>
      </c>
      <c r="G1063" s="5" t="s">
        <v>857</v>
      </c>
      <c r="H1063" s="5" t="s">
        <v>858</v>
      </c>
      <c r="I1063" s="5" t="s">
        <v>236</v>
      </c>
      <c r="J1063" s="5" t="s">
        <v>546</v>
      </c>
      <c r="K1063" s="5" t="s">
        <v>4</v>
      </c>
      <c r="N1063" s="5" t="s">
        <v>122</v>
      </c>
      <c r="O1063" s="5" t="s">
        <v>122</v>
      </c>
      <c r="Q1063" s="5" t="s">
        <v>122</v>
      </c>
      <c r="R1063" s="5">
        <v>1.5</v>
      </c>
      <c r="S1063" s="5">
        <v>1</v>
      </c>
      <c r="T1063" s="5" t="s">
        <v>23</v>
      </c>
      <c r="U1063" s="5">
        <v>50</v>
      </c>
      <c r="V1063" s="5">
        <v>20</v>
      </c>
      <c r="W1063" s="41">
        <v>45929</v>
      </c>
      <c r="X1063" s="41">
        <v>46000</v>
      </c>
      <c r="Y1063" s="41">
        <v>46038</v>
      </c>
      <c r="Z1063" s="33">
        <v>46043</v>
      </c>
      <c r="AA1063" s="39"/>
      <c r="AB1063" s="39"/>
      <c r="AC1063" s="39"/>
      <c r="AD1063" s="39"/>
      <c r="AE1063" s="33">
        <v>45663</v>
      </c>
      <c r="AF1063" s="39"/>
      <c r="AG1063" s="33">
        <v>45678</v>
      </c>
      <c r="AH1063" s="39"/>
      <c r="AI1063" s="33">
        <v>45783</v>
      </c>
      <c r="AJ1063" s="39"/>
      <c r="AK1063" s="33">
        <v>45819</v>
      </c>
      <c r="AL1063" s="39"/>
      <c r="AM1063" s="33">
        <v>45826</v>
      </c>
      <c r="AN1063" s="39"/>
      <c r="AO1063" s="33">
        <v>45834</v>
      </c>
      <c r="AP1063" s="39"/>
      <c r="AQ1063" s="33">
        <v>45856</v>
      </c>
      <c r="AR1063" s="39"/>
      <c r="AS1063" s="33">
        <v>45898</v>
      </c>
      <c r="AT1063" s="39"/>
      <c r="AU1063" s="33">
        <v>45915</v>
      </c>
      <c r="AV1063" s="39"/>
      <c r="AW1063" s="33">
        <v>45915</v>
      </c>
      <c r="AX1063" s="39"/>
      <c r="AY1063" s="33">
        <v>45922</v>
      </c>
      <c r="AZ1063" s="39"/>
      <c r="BD1063" s="5"/>
    </row>
    <row r="1064" spans="1:59" ht="14.95" hidden="1" customHeight="1" x14ac:dyDescent="0.2">
      <c r="A1064" s="3">
        <v>1064</v>
      </c>
      <c r="B1064" s="58" t="s">
        <v>782</v>
      </c>
      <c r="C1064" s="9" t="s">
        <v>122</v>
      </c>
      <c r="D1064" s="37" t="str">
        <f t="shared" si="16"/>
        <v>∞</v>
      </c>
      <c r="E1064" s="5" t="s">
        <v>1134</v>
      </c>
      <c r="F1064" s="5" t="s">
        <v>1951</v>
      </c>
      <c r="G1064" s="5" t="s">
        <v>951</v>
      </c>
      <c r="H1064" s="5" t="s">
        <v>952</v>
      </c>
      <c r="I1064" s="5" t="s">
        <v>236</v>
      </c>
      <c r="J1064" s="5" t="s">
        <v>546</v>
      </c>
      <c r="K1064" s="5" t="s">
        <v>4</v>
      </c>
      <c r="N1064" s="5" t="s">
        <v>122</v>
      </c>
      <c r="O1064" s="5" t="s">
        <v>122</v>
      </c>
      <c r="Q1064" s="5" t="s">
        <v>122</v>
      </c>
      <c r="R1064" s="5">
        <v>1.5</v>
      </c>
      <c r="S1064" s="5">
        <v>1</v>
      </c>
      <c r="T1064" s="5" t="s">
        <v>23</v>
      </c>
      <c r="U1064" s="5">
        <v>50</v>
      </c>
      <c r="V1064" s="5">
        <v>20</v>
      </c>
      <c r="W1064" s="41">
        <v>45929</v>
      </c>
      <c r="X1064" s="41">
        <v>46000</v>
      </c>
      <c r="Y1064" s="41">
        <v>46038</v>
      </c>
      <c r="Z1064" s="33">
        <v>46043</v>
      </c>
      <c r="AA1064" s="39"/>
      <c r="AB1064" s="39"/>
      <c r="AC1064" s="39"/>
      <c r="AD1064" s="39"/>
      <c r="AE1064" s="33">
        <v>45663</v>
      </c>
      <c r="AF1064" s="39"/>
      <c r="AG1064" s="33">
        <v>45678</v>
      </c>
      <c r="AH1064" s="39"/>
      <c r="AI1064" s="33">
        <v>45783</v>
      </c>
      <c r="AJ1064" s="39"/>
      <c r="AK1064" s="33">
        <v>45819</v>
      </c>
      <c r="AL1064" s="39"/>
      <c r="AM1064" s="33">
        <v>45826</v>
      </c>
      <c r="AN1064" s="39"/>
      <c r="AO1064" s="33">
        <v>45834</v>
      </c>
      <c r="AP1064" s="39"/>
      <c r="AQ1064" s="33">
        <v>45856</v>
      </c>
      <c r="AR1064" s="39"/>
      <c r="AS1064" s="33">
        <v>45898</v>
      </c>
      <c r="AT1064" s="39"/>
      <c r="AU1064" s="33">
        <v>45915</v>
      </c>
      <c r="AV1064" s="39"/>
      <c r="AW1064" s="33">
        <v>45915</v>
      </c>
      <c r="AX1064" s="39"/>
      <c r="AY1064" s="33">
        <v>45922</v>
      </c>
      <c r="AZ1064" s="39"/>
      <c r="BD1064" s="5"/>
    </row>
    <row r="1065" spans="1:59" ht="14.95" hidden="1" customHeight="1" x14ac:dyDescent="0.2">
      <c r="A1065" s="3">
        <v>1065</v>
      </c>
      <c r="B1065" s="58" t="s">
        <v>782</v>
      </c>
      <c r="C1065" s="9" t="s">
        <v>122</v>
      </c>
      <c r="D1065" s="37" t="str">
        <f t="shared" si="16"/>
        <v>∞</v>
      </c>
      <c r="E1065" s="5" t="s">
        <v>1134</v>
      </c>
      <c r="F1065" s="5" t="s">
        <v>1957</v>
      </c>
      <c r="G1065" s="5" t="s">
        <v>953</v>
      </c>
      <c r="H1065" s="5" t="s">
        <v>954</v>
      </c>
      <c r="I1065" s="5" t="s">
        <v>236</v>
      </c>
      <c r="J1065" s="5" t="s">
        <v>546</v>
      </c>
      <c r="K1065" s="5" t="s">
        <v>4</v>
      </c>
      <c r="N1065" s="5" t="s">
        <v>122</v>
      </c>
      <c r="O1065" s="5" t="s">
        <v>122</v>
      </c>
      <c r="Q1065" s="5" t="s">
        <v>122</v>
      </c>
      <c r="R1065" s="5">
        <v>1.5</v>
      </c>
      <c r="S1065" s="5">
        <v>1</v>
      </c>
      <c r="T1065" s="5" t="s">
        <v>23</v>
      </c>
      <c r="U1065" s="5">
        <v>50</v>
      </c>
      <c r="V1065" s="5">
        <v>20</v>
      </c>
      <c r="W1065" s="41">
        <v>45929</v>
      </c>
      <c r="X1065" s="41">
        <v>46000</v>
      </c>
      <c r="Y1065" s="41">
        <v>46038</v>
      </c>
      <c r="Z1065" s="33">
        <v>46043</v>
      </c>
      <c r="AA1065" s="39"/>
      <c r="AB1065" s="39"/>
      <c r="AC1065" s="39"/>
      <c r="AD1065" s="39"/>
      <c r="AE1065" s="33">
        <v>45663</v>
      </c>
      <c r="AF1065" s="39"/>
      <c r="AG1065" s="33">
        <v>45678</v>
      </c>
      <c r="AH1065" s="39"/>
      <c r="AI1065" s="33">
        <v>45783</v>
      </c>
      <c r="AJ1065" s="39"/>
      <c r="AK1065" s="33">
        <v>45819</v>
      </c>
      <c r="AL1065" s="39"/>
      <c r="AM1065" s="33">
        <v>45826</v>
      </c>
      <c r="AN1065" s="39"/>
      <c r="AO1065" s="33">
        <v>45834</v>
      </c>
      <c r="AP1065" s="39"/>
      <c r="AQ1065" s="33">
        <v>45856</v>
      </c>
      <c r="AR1065" s="39"/>
      <c r="AS1065" s="33">
        <v>45898</v>
      </c>
      <c r="AT1065" s="39"/>
      <c r="AU1065" s="33">
        <v>45915</v>
      </c>
      <c r="AV1065" s="39"/>
      <c r="AW1065" s="33">
        <v>45915</v>
      </c>
      <c r="AX1065" s="39"/>
      <c r="AY1065" s="33">
        <v>45922</v>
      </c>
      <c r="AZ1065" s="39"/>
      <c r="BD1065" s="5"/>
    </row>
    <row r="1066" spans="1:59" ht="14.95" hidden="1" customHeight="1" x14ac:dyDescent="0.2">
      <c r="A1066" s="3">
        <v>1066</v>
      </c>
      <c r="B1066" s="58" t="s">
        <v>2126</v>
      </c>
      <c r="C1066" s="9" t="s">
        <v>122</v>
      </c>
      <c r="D1066" s="37" t="str">
        <f t="shared" si="16"/>
        <v>∞</v>
      </c>
      <c r="E1066" s="5" t="s">
        <v>543</v>
      </c>
      <c r="F1066" s="5" t="s">
        <v>2127</v>
      </c>
      <c r="H1066" s="5" t="s">
        <v>122</v>
      </c>
      <c r="I1066" s="5" t="s">
        <v>293</v>
      </c>
      <c r="J1066" s="5" t="s">
        <v>546</v>
      </c>
      <c r="K1066" s="5" t="s">
        <v>4</v>
      </c>
      <c r="N1066" s="5" t="s">
        <v>122</v>
      </c>
      <c r="O1066" s="5" t="s">
        <v>122</v>
      </c>
      <c r="P1066" s="5" t="s">
        <v>122</v>
      </c>
      <c r="Q1066" s="5" t="s">
        <v>122</v>
      </c>
      <c r="R1066" s="5">
        <v>1</v>
      </c>
      <c r="S1066" s="5">
        <v>1</v>
      </c>
      <c r="T1066" s="5" t="s">
        <v>2128</v>
      </c>
      <c r="U1066" s="5">
        <v>5</v>
      </c>
      <c r="V1066" s="5">
        <v>0</v>
      </c>
      <c r="W1066" s="33">
        <v>45726</v>
      </c>
      <c r="X1066" s="41" t="s">
        <v>115</v>
      </c>
      <c r="Y1066" s="41" t="s">
        <v>115</v>
      </c>
      <c r="Z1066" s="33">
        <v>45733</v>
      </c>
      <c r="AA1066" s="39"/>
      <c r="AB1066" s="39"/>
      <c r="AC1066" s="39"/>
      <c r="AD1066" s="39"/>
      <c r="AE1066" s="33">
        <v>45447</v>
      </c>
      <c r="AF1066" s="39"/>
      <c r="AG1066" s="33" t="s">
        <v>112</v>
      </c>
      <c r="AH1066" s="39"/>
      <c r="AI1066" s="33">
        <v>45569</v>
      </c>
      <c r="AJ1066" s="39"/>
      <c r="AK1066" s="33" t="s">
        <v>112</v>
      </c>
      <c r="AL1066" s="39"/>
      <c r="AM1066" s="33">
        <v>45611</v>
      </c>
      <c r="AN1066" s="39"/>
      <c r="AO1066" s="33">
        <v>45618</v>
      </c>
      <c r="AP1066" s="39"/>
      <c r="AQ1066" s="33">
        <v>45643</v>
      </c>
      <c r="AR1066" s="39"/>
      <c r="AS1066" s="33">
        <v>45698</v>
      </c>
      <c r="AT1066" s="39"/>
      <c r="AU1066" s="33">
        <v>45712</v>
      </c>
      <c r="AV1066" s="39"/>
      <c r="AW1066" s="33">
        <v>45712</v>
      </c>
      <c r="AX1066" s="39"/>
      <c r="AY1066" s="33">
        <v>45719</v>
      </c>
      <c r="AZ1066" s="39"/>
      <c r="BD1066" s="5"/>
    </row>
    <row r="1067" spans="1:59" ht="14.95" hidden="1" customHeight="1" x14ac:dyDescent="0.2">
      <c r="A1067" s="3">
        <v>1075</v>
      </c>
      <c r="B1067" s="58" t="s">
        <v>2126</v>
      </c>
      <c r="C1067" s="9" t="s">
        <v>122</v>
      </c>
      <c r="D1067" s="37" t="str">
        <f t="shared" si="16"/>
        <v>∞</v>
      </c>
      <c r="E1067" s="5" t="s">
        <v>543</v>
      </c>
      <c r="F1067" s="5" t="s">
        <v>2127</v>
      </c>
      <c r="H1067" s="5" t="s">
        <v>122</v>
      </c>
      <c r="I1067" s="5" t="s">
        <v>293</v>
      </c>
      <c r="J1067" s="5" t="s">
        <v>546</v>
      </c>
      <c r="K1067" s="5" t="s">
        <v>4</v>
      </c>
      <c r="N1067" s="5" t="s">
        <v>122</v>
      </c>
      <c r="O1067" s="5" t="s">
        <v>122</v>
      </c>
      <c r="P1067" s="5" t="s">
        <v>122</v>
      </c>
      <c r="Q1067" s="5" t="s">
        <v>122</v>
      </c>
      <c r="R1067" s="5">
        <v>1</v>
      </c>
      <c r="S1067" s="5">
        <v>1</v>
      </c>
      <c r="T1067" s="5" t="s">
        <v>2128</v>
      </c>
      <c r="U1067" s="5">
        <v>5</v>
      </c>
      <c r="V1067" s="5">
        <v>0</v>
      </c>
      <c r="W1067" s="33">
        <v>45726</v>
      </c>
      <c r="X1067" s="41" t="s">
        <v>115</v>
      </c>
      <c r="Y1067" s="41" t="s">
        <v>115</v>
      </c>
      <c r="Z1067" s="33">
        <v>45733</v>
      </c>
      <c r="AA1067" s="39"/>
      <c r="AB1067" s="39"/>
      <c r="AC1067" s="39"/>
      <c r="AD1067" s="39"/>
      <c r="AE1067" s="33">
        <v>45447</v>
      </c>
      <c r="AF1067" s="39"/>
      <c r="AG1067" s="33" t="s">
        <v>112</v>
      </c>
      <c r="AH1067" s="39"/>
      <c r="AI1067" s="33">
        <v>45569</v>
      </c>
      <c r="AJ1067" s="39"/>
      <c r="AK1067" s="33" t="s">
        <v>112</v>
      </c>
      <c r="AL1067" s="39"/>
      <c r="AM1067" s="33">
        <v>45611</v>
      </c>
      <c r="AN1067" s="39"/>
      <c r="AO1067" s="33">
        <v>45618</v>
      </c>
      <c r="AP1067" s="39"/>
      <c r="AQ1067" s="33">
        <v>45643</v>
      </c>
      <c r="AR1067" s="39"/>
      <c r="AS1067" s="33">
        <v>45698</v>
      </c>
      <c r="AT1067" s="39"/>
      <c r="AU1067" s="33">
        <v>45712</v>
      </c>
      <c r="AV1067" s="39"/>
      <c r="AW1067" s="33">
        <v>45712</v>
      </c>
      <c r="AX1067" s="39"/>
      <c r="AY1067" s="33">
        <v>45719</v>
      </c>
      <c r="AZ1067" s="39"/>
      <c r="BD1067" s="5"/>
    </row>
    <row r="1068" spans="1:59" ht="14.95" hidden="1" customHeight="1" x14ac:dyDescent="0.2">
      <c r="A1068" s="3">
        <v>1067</v>
      </c>
      <c r="B1068" s="58" t="s">
        <v>2126</v>
      </c>
      <c r="C1068" s="9" t="s">
        <v>122</v>
      </c>
      <c r="D1068" s="37" t="str">
        <f t="shared" si="16"/>
        <v>∞</v>
      </c>
      <c r="E1068" s="5" t="s">
        <v>543</v>
      </c>
      <c r="F1068" s="5" t="s">
        <v>2127</v>
      </c>
      <c r="H1068" s="5" t="s">
        <v>122</v>
      </c>
      <c r="I1068" s="5" t="s">
        <v>293</v>
      </c>
      <c r="J1068" s="5" t="s">
        <v>546</v>
      </c>
      <c r="K1068" s="5" t="s">
        <v>4</v>
      </c>
      <c r="N1068" s="5" t="s">
        <v>122</v>
      </c>
      <c r="O1068" s="5" t="s">
        <v>122</v>
      </c>
      <c r="P1068" s="5" t="s">
        <v>122</v>
      </c>
      <c r="Q1068" s="5" t="s">
        <v>122</v>
      </c>
      <c r="R1068" s="5">
        <v>1</v>
      </c>
      <c r="S1068" s="5">
        <v>1</v>
      </c>
      <c r="T1068" s="5" t="s">
        <v>2128</v>
      </c>
      <c r="U1068" s="5">
        <v>5</v>
      </c>
      <c r="V1068" s="5">
        <v>0</v>
      </c>
      <c r="W1068" s="33">
        <v>45726</v>
      </c>
      <c r="X1068" s="41" t="s">
        <v>115</v>
      </c>
      <c r="Y1068" s="41" t="s">
        <v>115</v>
      </c>
      <c r="Z1068" s="33">
        <v>45733</v>
      </c>
      <c r="AA1068" s="39"/>
      <c r="AB1068" s="39"/>
      <c r="AC1068" s="39"/>
      <c r="AD1068" s="39"/>
      <c r="AE1068" s="33">
        <v>45447</v>
      </c>
      <c r="AF1068" s="39"/>
      <c r="AG1068" s="33" t="s">
        <v>112</v>
      </c>
      <c r="AH1068" s="39"/>
      <c r="AI1068" s="33">
        <v>45569</v>
      </c>
      <c r="AJ1068" s="39"/>
      <c r="AK1068" s="33" t="s">
        <v>112</v>
      </c>
      <c r="AL1068" s="39"/>
      <c r="AM1068" s="33">
        <v>45611</v>
      </c>
      <c r="AN1068" s="39"/>
      <c r="AO1068" s="33">
        <v>45618</v>
      </c>
      <c r="AP1068" s="39"/>
      <c r="AQ1068" s="33">
        <v>45643</v>
      </c>
      <c r="AR1068" s="39"/>
      <c r="AS1068" s="33">
        <v>45698</v>
      </c>
      <c r="AT1068" s="39"/>
      <c r="AU1068" s="33">
        <v>45712</v>
      </c>
      <c r="AV1068" s="39"/>
      <c r="AW1068" s="33">
        <v>45712</v>
      </c>
      <c r="AX1068" s="39"/>
      <c r="AY1068" s="33">
        <v>45719</v>
      </c>
      <c r="AZ1068" s="39"/>
      <c r="BD1068" s="5"/>
    </row>
    <row r="1069" spans="1:59" ht="14.95" hidden="1" customHeight="1" x14ac:dyDescent="0.2">
      <c r="A1069" s="3">
        <v>1069</v>
      </c>
      <c r="B1069" s="58" t="s">
        <v>2126</v>
      </c>
      <c r="C1069" s="9" t="s">
        <v>122</v>
      </c>
      <c r="D1069" s="37" t="str">
        <f t="shared" si="16"/>
        <v>∞</v>
      </c>
      <c r="E1069" s="5" t="s">
        <v>2129</v>
      </c>
      <c r="F1069" s="5" t="s">
        <v>2127</v>
      </c>
      <c r="H1069" s="5" t="s">
        <v>122</v>
      </c>
      <c r="I1069" s="5" t="s">
        <v>236</v>
      </c>
      <c r="J1069" s="5" t="s">
        <v>546</v>
      </c>
      <c r="K1069" s="5" t="s">
        <v>4</v>
      </c>
      <c r="N1069" s="5" t="s">
        <v>122</v>
      </c>
      <c r="O1069" s="5" t="s">
        <v>122</v>
      </c>
      <c r="P1069" s="5" t="s">
        <v>122</v>
      </c>
      <c r="Q1069" s="5" t="s">
        <v>122</v>
      </c>
      <c r="R1069" s="5">
        <v>1</v>
      </c>
      <c r="S1069" s="5">
        <v>1</v>
      </c>
      <c r="T1069" s="5" t="s">
        <v>2128</v>
      </c>
      <c r="U1069" s="5">
        <v>5</v>
      </c>
      <c r="V1069" s="5">
        <v>0</v>
      </c>
      <c r="W1069" s="33">
        <v>45950</v>
      </c>
      <c r="X1069" s="41" t="s">
        <v>115</v>
      </c>
      <c r="Y1069" s="41" t="s">
        <v>115</v>
      </c>
      <c r="Z1069" s="33">
        <v>45957</v>
      </c>
      <c r="AA1069" s="39"/>
      <c r="AB1069" s="39"/>
      <c r="AC1069" s="39"/>
      <c r="AD1069" s="39"/>
      <c r="AE1069" s="33">
        <v>45685</v>
      </c>
      <c r="AF1069" s="39"/>
      <c r="AG1069" s="33">
        <v>45699</v>
      </c>
      <c r="AH1069" s="39"/>
      <c r="AI1069" s="33">
        <v>45805</v>
      </c>
      <c r="AJ1069" s="39"/>
      <c r="AK1069" s="33">
        <v>45841</v>
      </c>
      <c r="AL1069" s="39"/>
      <c r="AM1069" s="33">
        <v>45849</v>
      </c>
      <c r="AN1069" s="39"/>
      <c r="AO1069" s="33">
        <v>45856</v>
      </c>
      <c r="AP1069" s="39"/>
      <c r="AQ1069" s="33">
        <v>45877</v>
      </c>
      <c r="AR1069" s="39"/>
      <c r="AS1069" s="33">
        <v>45922</v>
      </c>
      <c r="AT1069" s="39"/>
      <c r="AU1069" s="33">
        <v>45936</v>
      </c>
      <c r="AV1069" s="39"/>
      <c r="AW1069" s="33">
        <v>45936</v>
      </c>
      <c r="AX1069" s="39"/>
      <c r="AY1069" s="33">
        <v>45943</v>
      </c>
      <c r="AZ1069" s="39"/>
      <c r="BD1069" s="5"/>
    </row>
    <row r="1070" spans="1:59" ht="14.95" hidden="1" customHeight="1" x14ac:dyDescent="0.2">
      <c r="A1070" s="3">
        <v>1070</v>
      </c>
      <c r="B1070" s="58" t="s">
        <v>2126</v>
      </c>
      <c r="C1070" s="9" t="s">
        <v>122</v>
      </c>
      <c r="D1070" s="37" t="str">
        <f t="shared" si="16"/>
        <v>∞</v>
      </c>
      <c r="E1070" s="5" t="s">
        <v>2129</v>
      </c>
      <c r="F1070" s="5" t="s">
        <v>2127</v>
      </c>
      <c r="H1070" s="5" t="s">
        <v>122</v>
      </c>
      <c r="I1070" s="5" t="s">
        <v>236</v>
      </c>
      <c r="J1070" s="5" t="s">
        <v>546</v>
      </c>
      <c r="K1070" s="5" t="s">
        <v>4</v>
      </c>
      <c r="N1070" s="5" t="s">
        <v>122</v>
      </c>
      <c r="O1070" s="5" t="s">
        <v>122</v>
      </c>
      <c r="P1070" s="5" t="s">
        <v>122</v>
      </c>
      <c r="Q1070" s="5" t="s">
        <v>122</v>
      </c>
      <c r="R1070" s="5">
        <v>1</v>
      </c>
      <c r="S1070" s="5">
        <v>1</v>
      </c>
      <c r="T1070" s="5" t="s">
        <v>2128</v>
      </c>
      <c r="U1070" s="5">
        <v>5</v>
      </c>
      <c r="V1070" s="5">
        <v>0</v>
      </c>
      <c r="W1070" s="33">
        <v>45950</v>
      </c>
      <c r="X1070" s="41" t="s">
        <v>115</v>
      </c>
      <c r="Y1070" s="41" t="s">
        <v>115</v>
      </c>
      <c r="Z1070" s="33">
        <v>45957</v>
      </c>
      <c r="AA1070" s="39"/>
      <c r="AB1070" s="39"/>
      <c r="AC1070" s="39"/>
      <c r="AD1070" s="39"/>
      <c r="AE1070" s="33">
        <v>45685</v>
      </c>
      <c r="AF1070" s="39"/>
      <c r="AG1070" s="33">
        <v>45699</v>
      </c>
      <c r="AH1070" s="39"/>
      <c r="AI1070" s="33">
        <v>45805</v>
      </c>
      <c r="AJ1070" s="39"/>
      <c r="AK1070" s="33">
        <v>45841</v>
      </c>
      <c r="AL1070" s="39"/>
      <c r="AM1070" s="33">
        <v>45849</v>
      </c>
      <c r="AN1070" s="39"/>
      <c r="AO1070" s="33">
        <v>45856</v>
      </c>
      <c r="AP1070" s="39"/>
      <c r="AQ1070" s="33">
        <v>45877</v>
      </c>
      <c r="AR1070" s="39"/>
      <c r="AS1070" s="33">
        <v>45922</v>
      </c>
      <c r="AT1070" s="39"/>
      <c r="AU1070" s="33">
        <v>45936</v>
      </c>
      <c r="AV1070" s="39"/>
      <c r="AW1070" s="33">
        <v>45936</v>
      </c>
      <c r="AX1070" s="39"/>
      <c r="AY1070" s="33">
        <v>45943</v>
      </c>
      <c r="AZ1070" s="39"/>
      <c r="BD1070" s="5"/>
    </row>
    <row r="1071" spans="1:59" ht="14.95" hidden="1" customHeight="1" x14ac:dyDescent="0.2">
      <c r="A1071" s="3">
        <v>1071</v>
      </c>
      <c r="B1071" s="58" t="s">
        <v>2126</v>
      </c>
      <c r="C1071" s="9" t="s">
        <v>122</v>
      </c>
      <c r="D1071" s="37" t="str">
        <f t="shared" si="16"/>
        <v>∞</v>
      </c>
      <c r="E1071" s="5" t="s">
        <v>2129</v>
      </c>
      <c r="F1071" s="5" t="s">
        <v>2127</v>
      </c>
      <c r="H1071" s="5" t="s">
        <v>122</v>
      </c>
      <c r="I1071" s="5" t="s">
        <v>236</v>
      </c>
      <c r="J1071" s="5" t="s">
        <v>546</v>
      </c>
      <c r="K1071" s="5" t="s">
        <v>4</v>
      </c>
      <c r="N1071" s="5" t="s">
        <v>122</v>
      </c>
      <c r="O1071" s="5" t="s">
        <v>122</v>
      </c>
      <c r="P1071" s="5" t="s">
        <v>122</v>
      </c>
      <c r="Q1071" s="5" t="s">
        <v>122</v>
      </c>
      <c r="R1071" s="5">
        <v>1</v>
      </c>
      <c r="S1071" s="5">
        <v>1</v>
      </c>
      <c r="T1071" s="5" t="s">
        <v>2128</v>
      </c>
      <c r="U1071" s="5">
        <v>5</v>
      </c>
      <c r="V1071" s="5">
        <v>0</v>
      </c>
      <c r="W1071" s="33">
        <v>45950</v>
      </c>
      <c r="X1071" s="41" t="s">
        <v>115</v>
      </c>
      <c r="Y1071" s="41" t="s">
        <v>115</v>
      </c>
      <c r="Z1071" s="33">
        <v>45957</v>
      </c>
      <c r="AA1071" s="39"/>
      <c r="AB1071" s="39"/>
      <c r="AC1071" s="39"/>
      <c r="AD1071" s="39"/>
      <c r="AE1071" s="33">
        <v>45685</v>
      </c>
      <c r="AF1071" s="39"/>
      <c r="AG1071" s="33">
        <v>45699</v>
      </c>
      <c r="AH1071" s="39"/>
      <c r="AI1071" s="33">
        <v>45805</v>
      </c>
      <c r="AJ1071" s="39"/>
      <c r="AK1071" s="33">
        <v>45841</v>
      </c>
      <c r="AL1071" s="39"/>
      <c r="AM1071" s="33">
        <v>45849</v>
      </c>
      <c r="AN1071" s="39"/>
      <c r="AO1071" s="33">
        <v>45856</v>
      </c>
      <c r="AP1071" s="39"/>
      <c r="AQ1071" s="33">
        <v>45877</v>
      </c>
      <c r="AR1071" s="39"/>
      <c r="AS1071" s="33">
        <v>45922</v>
      </c>
      <c r="AT1071" s="39"/>
      <c r="AU1071" s="33">
        <v>45936</v>
      </c>
      <c r="AV1071" s="39"/>
      <c r="AW1071" s="33">
        <v>45936</v>
      </c>
      <c r="AX1071" s="39"/>
      <c r="AY1071" s="33">
        <v>45943</v>
      </c>
      <c r="AZ1071" s="39"/>
      <c r="BD1071" s="5"/>
    </row>
    <row r="1072" spans="1:59" ht="14.95" hidden="1" customHeight="1" x14ac:dyDescent="0.2">
      <c r="A1072" s="3">
        <v>1072</v>
      </c>
      <c r="B1072" s="58" t="s">
        <v>2126</v>
      </c>
      <c r="C1072" s="9" t="s">
        <v>122</v>
      </c>
      <c r="D1072" s="37" t="str">
        <f t="shared" si="16"/>
        <v>∞</v>
      </c>
      <c r="E1072" s="5" t="s">
        <v>2129</v>
      </c>
      <c r="F1072" s="5" t="s">
        <v>2127</v>
      </c>
      <c r="H1072" s="5" t="s">
        <v>122</v>
      </c>
      <c r="I1072" s="5" t="s">
        <v>236</v>
      </c>
      <c r="J1072" s="5" t="s">
        <v>546</v>
      </c>
      <c r="K1072" s="5" t="s">
        <v>4</v>
      </c>
      <c r="N1072" s="5" t="s">
        <v>122</v>
      </c>
      <c r="O1072" s="5" t="s">
        <v>122</v>
      </c>
      <c r="P1072" s="5" t="s">
        <v>122</v>
      </c>
      <c r="Q1072" s="5" t="s">
        <v>122</v>
      </c>
      <c r="R1072" s="5">
        <v>1</v>
      </c>
      <c r="S1072" s="5">
        <v>1</v>
      </c>
      <c r="T1072" s="5" t="s">
        <v>2128</v>
      </c>
      <c r="U1072" s="5">
        <v>5</v>
      </c>
      <c r="V1072" s="5">
        <v>0</v>
      </c>
      <c r="W1072" s="33">
        <v>45950</v>
      </c>
      <c r="X1072" s="41" t="s">
        <v>115</v>
      </c>
      <c r="Y1072" s="41" t="s">
        <v>115</v>
      </c>
      <c r="Z1072" s="33">
        <v>45957</v>
      </c>
      <c r="AA1072" s="39"/>
      <c r="AB1072" s="39"/>
      <c r="AC1072" s="39"/>
      <c r="AD1072" s="39"/>
      <c r="AE1072" s="33">
        <v>45685</v>
      </c>
      <c r="AF1072" s="39"/>
      <c r="AG1072" s="33">
        <v>45699</v>
      </c>
      <c r="AH1072" s="39"/>
      <c r="AI1072" s="33">
        <v>45805</v>
      </c>
      <c r="AJ1072" s="39"/>
      <c r="AK1072" s="33">
        <v>45841</v>
      </c>
      <c r="AL1072" s="39"/>
      <c r="AM1072" s="33">
        <v>45849</v>
      </c>
      <c r="AN1072" s="39"/>
      <c r="AO1072" s="33">
        <v>45856</v>
      </c>
      <c r="AP1072" s="39"/>
      <c r="AQ1072" s="33">
        <v>45877</v>
      </c>
      <c r="AR1072" s="39"/>
      <c r="AS1072" s="33">
        <v>45922</v>
      </c>
      <c r="AT1072" s="39"/>
      <c r="AU1072" s="33">
        <v>45936</v>
      </c>
      <c r="AV1072" s="39"/>
      <c r="AW1072" s="33">
        <v>45936</v>
      </c>
      <c r="AX1072" s="39"/>
      <c r="AY1072" s="33">
        <v>45943</v>
      </c>
      <c r="AZ1072" s="39"/>
      <c r="BD1072" s="5"/>
    </row>
    <row r="1073" spans="1:56" ht="14.95" hidden="1" customHeight="1" x14ac:dyDescent="0.2">
      <c r="A1073" s="3">
        <v>1073</v>
      </c>
      <c r="B1073" s="58" t="s">
        <v>2126</v>
      </c>
      <c r="C1073" s="9" t="s">
        <v>122</v>
      </c>
      <c r="D1073" s="37" t="str">
        <f t="shared" si="16"/>
        <v>∞</v>
      </c>
      <c r="E1073" s="5" t="s">
        <v>2129</v>
      </c>
      <c r="F1073" s="5" t="s">
        <v>2127</v>
      </c>
      <c r="H1073" s="5" t="s">
        <v>122</v>
      </c>
      <c r="I1073" s="5" t="s">
        <v>236</v>
      </c>
      <c r="J1073" s="5" t="s">
        <v>546</v>
      </c>
      <c r="K1073" s="5" t="s">
        <v>4</v>
      </c>
      <c r="N1073" s="5" t="s">
        <v>122</v>
      </c>
      <c r="O1073" s="5" t="s">
        <v>122</v>
      </c>
      <c r="P1073" s="5" t="s">
        <v>122</v>
      </c>
      <c r="Q1073" s="5" t="s">
        <v>122</v>
      </c>
      <c r="R1073" s="5">
        <v>1</v>
      </c>
      <c r="S1073" s="5">
        <v>1</v>
      </c>
      <c r="T1073" s="5" t="s">
        <v>2128</v>
      </c>
      <c r="U1073" s="5">
        <v>5</v>
      </c>
      <c r="V1073" s="5">
        <v>0</v>
      </c>
      <c r="W1073" s="33">
        <v>45950</v>
      </c>
      <c r="X1073" s="41" t="s">
        <v>115</v>
      </c>
      <c r="Y1073" s="41" t="s">
        <v>115</v>
      </c>
      <c r="Z1073" s="33">
        <v>45957</v>
      </c>
      <c r="AA1073" s="39"/>
      <c r="AB1073" s="39"/>
      <c r="AC1073" s="39"/>
      <c r="AD1073" s="39"/>
      <c r="AE1073" s="33">
        <v>45685</v>
      </c>
      <c r="AF1073" s="39"/>
      <c r="AG1073" s="33">
        <v>45699</v>
      </c>
      <c r="AH1073" s="39"/>
      <c r="AI1073" s="33">
        <v>45805</v>
      </c>
      <c r="AJ1073" s="39"/>
      <c r="AK1073" s="33">
        <v>45841</v>
      </c>
      <c r="AL1073" s="39"/>
      <c r="AM1073" s="33">
        <v>45849</v>
      </c>
      <c r="AN1073" s="39"/>
      <c r="AO1073" s="33">
        <v>45856</v>
      </c>
      <c r="AP1073" s="39"/>
      <c r="AQ1073" s="33">
        <v>45877</v>
      </c>
      <c r="AR1073" s="39"/>
      <c r="AS1073" s="33">
        <v>45922</v>
      </c>
      <c r="AT1073" s="39"/>
      <c r="AU1073" s="33">
        <v>45936</v>
      </c>
      <c r="AV1073" s="39"/>
      <c r="AW1073" s="33">
        <v>45936</v>
      </c>
      <c r="AX1073" s="39"/>
      <c r="AY1073" s="33">
        <v>45943</v>
      </c>
      <c r="AZ1073" s="39"/>
      <c r="BD1073" s="5"/>
    </row>
    <row r="1074" spans="1:56" ht="14.95" hidden="1" customHeight="1" x14ac:dyDescent="0.2">
      <c r="A1074" s="3">
        <v>1074</v>
      </c>
      <c r="B1074" s="58" t="s">
        <v>2126</v>
      </c>
      <c r="C1074" s="9" t="s">
        <v>122</v>
      </c>
      <c r="D1074" s="37" t="str">
        <f t="shared" si="16"/>
        <v>∞</v>
      </c>
      <c r="E1074" s="5" t="s">
        <v>2129</v>
      </c>
      <c r="F1074" s="5" t="s">
        <v>2127</v>
      </c>
      <c r="H1074" s="5" t="s">
        <v>122</v>
      </c>
      <c r="I1074" s="5" t="s">
        <v>236</v>
      </c>
      <c r="J1074" s="5" t="s">
        <v>546</v>
      </c>
      <c r="K1074" s="5" t="s">
        <v>4</v>
      </c>
      <c r="N1074" s="5" t="s">
        <v>122</v>
      </c>
      <c r="O1074" s="5" t="s">
        <v>122</v>
      </c>
      <c r="P1074" s="5" t="s">
        <v>122</v>
      </c>
      <c r="Q1074" s="5" t="s">
        <v>122</v>
      </c>
      <c r="R1074" s="5">
        <v>1</v>
      </c>
      <c r="S1074" s="5">
        <v>1</v>
      </c>
      <c r="T1074" s="5" t="s">
        <v>2128</v>
      </c>
      <c r="U1074" s="5">
        <v>5</v>
      </c>
      <c r="V1074" s="5">
        <v>0</v>
      </c>
      <c r="W1074" s="33">
        <v>45950</v>
      </c>
      <c r="X1074" s="41" t="s">
        <v>115</v>
      </c>
      <c r="Y1074" s="41" t="s">
        <v>115</v>
      </c>
      <c r="Z1074" s="33">
        <v>45957</v>
      </c>
      <c r="AA1074" s="39"/>
      <c r="AB1074" s="39"/>
      <c r="AC1074" s="39"/>
      <c r="AD1074" s="39"/>
      <c r="AE1074" s="33">
        <v>45685</v>
      </c>
      <c r="AF1074" s="39"/>
      <c r="AG1074" s="33">
        <v>45699</v>
      </c>
      <c r="AH1074" s="39"/>
      <c r="AI1074" s="33">
        <v>45805</v>
      </c>
      <c r="AJ1074" s="39"/>
      <c r="AK1074" s="33">
        <v>45841</v>
      </c>
      <c r="AL1074" s="39"/>
      <c r="AM1074" s="33">
        <v>45849</v>
      </c>
      <c r="AN1074" s="39"/>
      <c r="AO1074" s="33">
        <v>45856</v>
      </c>
      <c r="AP1074" s="39"/>
      <c r="AQ1074" s="33">
        <v>45877</v>
      </c>
      <c r="AR1074" s="39"/>
      <c r="AS1074" s="33">
        <v>45922</v>
      </c>
      <c r="AT1074" s="39"/>
      <c r="AU1074" s="33">
        <v>45936</v>
      </c>
      <c r="AV1074" s="39"/>
      <c r="AW1074" s="33">
        <v>45936</v>
      </c>
      <c r="AX1074" s="39"/>
      <c r="AY1074" s="33">
        <v>45943</v>
      </c>
      <c r="AZ1074" s="39"/>
      <c r="BD1074" s="5"/>
    </row>
  </sheetData>
  <sheetProtection sort="0" autoFilter="0"/>
  <autoFilter ref="AE2:AE8" xr:uid="{EE56DE2F-4CFE-433B-8595-663DE7C35B2D}"/>
  <sortState xmlns:xlrd2="http://schemas.microsoft.com/office/spreadsheetml/2017/richdata2" ref="A249:BF874">
    <sortCondition ref="A10"/>
  </sortState>
  <phoneticPr fontId="8" type="noConversion"/>
  <conditionalFormatting sqref="W18 W276 W1:W9 W324 W192:W225 W172:W183 W12:W13 W627 W678 W662:W672 W638:W647 W688:W758 W760:W783 W430:W441 W651:W660 W680:W686 W22:W45 W816:W1048576">
    <cfRule type="expression" dxfId="337" priority="1638">
      <formula>AND(W1&lt;&gt;"",WEEKDAY(W1,2)&gt;5)</formula>
    </cfRule>
  </conditionalFormatting>
  <conditionalFormatting sqref="W590 W467 W358:W359 W303:W304 W340 W342:W343 W271:W300 W627 W403 W623:W625 W611:W619 W345 W405:W407">
    <cfRule type="expression" dxfId="336" priority="974">
      <formula>AND(W271&lt;&gt;"",WEEKDAY(W271,2)&gt;5)</formula>
    </cfRule>
  </conditionalFormatting>
  <conditionalFormatting sqref="W229">
    <cfRule type="expression" dxfId="335" priority="868">
      <formula>AND(W229&lt;&gt;"",WEEKDAY(W229,2)&gt;5)</formula>
    </cfRule>
  </conditionalFormatting>
  <conditionalFormatting sqref="W230:W231 W233 W235:W236 W164 W80:W81 W99 W105:W108 W267:W268 W227 W185:W189 W241 W110:W123 W247:W261">
    <cfRule type="expression" dxfId="334" priority="872">
      <formula>AND(W80&lt;&gt;"",WEEKDAY(W80,2)&gt;5)</formula>
    </cfRule>
  </conditionalFormatting>
  <conditionalFormatting sqref="W152:W153">
    <cfRule type="expression" dxfId="333" priority="871">
      <formula>AND(W152&lt;&gt;"",WEEKDAY(W152,2)&gt;5)</formula>
    </cfRule>
  </conditionalFormatting>
  <conditionalFormatting sqref="W232">
    <cfRule type="expression" dxfId="332" priority="867">
      <formula>AND(W232&lt;&gt;"",WEEKDAY(W232,2)&gt;5)</formula>
    </cfRule>
  </conditionalFormatting>
  <conditionalFormatting sqref="W234">
    <cfRule type="expression" dxfId="331" priority="866">
      <formula>AND(W234&lt;&gt;"",WEEKDAY(W234,2)&gt;5)</formula>
    </cfRule>
  </conditionalFormatting>
  <conditionalFormatting sqref="W237">
    <cfRule type="expression" dxfId="330" priority="865">
      <formula>AND(W237&lt;&gt;"",WEEKDAY(W237,2)&gt;5)</formula>
    </cfRule>
  </conditionalFormatting>
  <conditionalFormatting sqref="W117">
    <cfRule type="expression" dxfId="329" priority="854">
      <formula>AND(W117&lt;&gt;"",WEEKDAY(W117,2)&gt;5)</formula>
    </cfRule>
  </conditionalFormatting>
  <conditionalFormatting sqref="W124:W131">
    <cfRule type="expression" dxfId="328" priority="849">
      <formula>AND(W124&lt;&gt;"",WEEKDAY(W124,2)&gt;5)</formula>
    </cfRule>
  </conditionalFormatting>
  <conditionalFormatting sqref="W269">
    <cfRule type="expression" dxfId="327" priority="859">
      <formula>AND(W269&lt;&gt;"",WEEKDAY(W269,2)&gt;5)</formula>
    </cfRule>
  </conditionalFormatting>
  <conditionalFormatting sqref="W270">
    <cfRule type="expression" dxfId="326" priority="858">
      <formula>AND(W270&lt;&gt;"",WEEKDAY(W270,2)&gt;5)</formula>
    </cfRule>
  </conditionalFormatting>
  <conditionalFormatting sqref="W190">
    <cfRule type="expression" dxfId="325" priority="856">
      <formula>AND(W190&lt;&gt;"",WEEKDAY(W190,2)&gt;5)</formula>
    </cfRule>
  </conditionalFormatting>
  <conditionalFormatting sqref="W191">
    <cfRule type="expression" dxfId="324" priority="855">
      <formula>AND(W191&lt;&gt;"",WEEKDAY(W191,2)&gt;5)</formula>
    </cfRule>
  </conditionalFormatting>
  <conditionalFormatting sqref="W118">
    <cfRule type="expression" dxfId="323" priority="853">
      <formula>AND(W118&lt;&gt;"",WEEKDAY(W118,2)&gt;5)</formula>
    </cfRule>
  </conditionalFormatting>
  <conditionalFormatting sqref="W119">
    <cfRule type="expression" dxfId="322" priority="852">
      <formula>AND(W119&lt;&gt;"",WEEKDAY(W119,2)&gt;5)</formula>
    </cfRule>
  </conditionalFormatting>
  <conditionalFormatting sqref="W120">
    <cfRule type="expression" dxfId="321" priority="851">
      <formula>AND(W120&lt;&gt;"",WEEKDAY(W120,2)&gt;5)</formula>
    </cfRule>
  </conditionalFormatting>
  <conditionalFormatting sqref="W121:W123">
    <cfRule type="expression" dxfId="320" priority="850">
      <formula>AND(W121&lt;&gt;"",WEEKDAY(W121,2)&gt;5)</formula>
    </cfRule>
  </conditionalFormatting>
  <conditionalFormatting sqref="W144">
    <cfRule type="expression" dxfId="319" priority="824">
      <formula>AND(W144&lt;&gt;"",WEEKDAY(W144,2)&gt;5)</formula>
    </cfRule>
  </conditionalFormatting>
  <conditionalFormatting sqref="W147">
    <cfRule type="expression" dxfId="318" priority="822">
      <formula>AND(W147&lt;&gt;"",WEEKDAY(W147,2)&gt;5)</formula>
    </cfRule>
  </conditionalFormatting>
  <conditionalFormatting sqref="W166">
    <cfRule type="expression" dxfId="317" priority="837">
      <formula>AND(W166&lt;&gt;"",WEEKDAY(W166,2)&gt;5)</formula>
    </cfRule>
  </conditionalFormatting>
  <conditionalFormatting sqref="W150">
    <cfRule type="expression" dxfId="316" priority="848">
      <formula>AND(W150&lt;&gt;"",WEEKDAY(W150,2)&gt;5)</formula>
    </cfRule>
  </conditionalFormatting>
  <conditionalFormatting sqref="W483:W487">
    <cfRule type="expression" dxfId="315" priority="815">
      <formula>AND(W483&lt;&gt;"",WEEKDAY(W483,2)&gt;5)</formula>
    </cfRule>
  </conditionalFormatting>
  <conditionalFormatting sqref="W327:W334">
    <cfRule type="expression" dxfId="314" priority="833">
      <formula>AND(W327&lt;&gt;"",WEEKDAY(W327,2)&gt;5)</formula>
    </cfRule>
  </conditionalFormatting>
  <conditionalFormatting sqref="W306">
    <cfRule type="expression" dxfId="313" priority="834">
      <formula>AND(W306&lt;&gt;"",WEEKDAY(W306,2)&gt;5)</formula>
    </cfRule>
  </conditionalFormatting>
  <conditionalFormatting sqref="W165">
    <cfRule type="expression" dxfId="312" priority="838">
      <formula>AND(W165&lt;&gt;"",WEEKDAY(W165,2)&gt;5)</formula>
    </cfRule>
  </conditionalFormatting>
  <conditionalFormatting sqref="W109">
    <cfRule type="expression" dxfId="311" priority="836">
      <formula>AND(W109&lt;&gt;"",WEEKDAY(W109,2)&gt;5)</formula>
    </cfRule>
  </conditionalFormatting>
  <conditionalFormatting sqref="W502">
    <cfRule type="expression" dxfId="310" priority="804">
      <formula>AND(W502&lt;&gt;"",WEEKDAY(W502,2)&gt;5)</formula>
    </cfRule>
  </conditionalFormatting>
  <conditionalFormatting sqref="W501">
    <cfRule type="expression" dxfId="309" priority="805">
      <formula>AND(W501&lt;&gt;"",WEEKDAY(W501,2)&gt;5)</formula>
    </cfRule>
  </conditionalFormatting>
  <conditionalFormatting sqref="W412 W418 W471 W524:W526 W475:W482 W555:W559 W545:W547 W361:W365 W443 W456:W459 W499:W500 W461:W462 W504:W507 W488:W489 W464:W466 W347:W352 W562:W564 W607:W608 W569:W583 W509:W517">
    <cfRule type="expression" dxfId="308" priority="816">
      <formula>AND(W347&lt;&gt;"",WEEKDAY(W347,2)&gt;5)</formula>
    </cfRule>
  </conditionalFormatting>
  <conditionalFormatting sqref="AA99">
    <cfRule type="expression" dxfId="307" priority="828">
      <formula>AND(AA99&lt;&gt;"",WEEKDAY(AA99,2)&gt;5)</formula>
    </cfRule>
  </conditionalFormatting>
  <conditionalFormatting sqref="AA142">
    <cfRule type="expression" dxfId="306" priority="827">
      <formula>AND(AA142&lt;&gt;"",WEEKDAY(AA142,2)&gt;5)</formula>
    </cfRule>
  </conditionalFormatting>
  <conditionalFormatting sqref="W145">
    <cfRule type="expression" dxfId="305" priority="823">
      <formula>AND(W145&lt;&gt;"",WEEKDAY(W145,2)&gt;5)</formula>
    </cfRule>
  </conditionalFormatting>
  <conditionalFormatting sqref="W148">
    <cfRule type="expression" dxfId="304" priority="821">
      <formula>AND(W148&lt;&gt;"",WEEKDAY(W148,2)&gt;5)</formula>
    </cfRule>
  </conditionalFormatting>
  <conditionalFormatting sqref="W503">
    <cfRule type="expression" dxfId="303" priority="803">
      <formula>AND(W503&lt;&gt;"",WEEKDAY(W503,2)&gt;5)</formula>
    </cfRule>
  </conditionalFormatting>
  <conditionalFormatting sqref="W548:W551 W553:W554">
    <cfRule type="expression" dxfId="302" priority="802">
      <formula>AND(W548&lt;&gt;"",WEEKDAY(W548,2)&gt;5)</formula>
    </cfRule>
  </conditionalFormatting>
  <conditionalFormatting sqref="W318:W320 W322:W323">
    <cfRule type="expression" dxfId="301" priority="746">
      <formula>AND(W318&lt;&gt;"",WEEKDAY(W318,2)&gt;5)</formula>
    </cfRule>
  </conditionalFormatting>
  <conditionalFormatting sqref="W171">
    <cfRule type="expression" dxfId="300" priority="771">
      <formula>AND(W171&lt;&gt;"",WEEKDAY(W171,2)&gt;5)</formula>
    </cfRule>
  </conditionalFormatting>
  <conditionalFormatting sqref="W170">
    <cfRule type="expression" dxfId="299" priority="770">
      <formula>AND(W170&lt;&gt;"",WEEKDAY(W170,2)&gt;5)</formula>
    </cfRule>
  </conditionalFormatting>
  <conditionalFormatting sqref="W411">
    <cfRule type="expression" dxfId="298" priority="782">
      <formula>AND(W411&lt;&gt;"",WEEKDAY(W411,2)&gt;5)</formula>
    </cfRule>
  </conditionalFormatting>
  <conditionalFormatting sqref="W413 W415:W417">
    <cfRule type="expression" dxfId="297" priority="780">
      <formula>AND(W413&lt;&gt;"",WEEKDAY(W413,2)&gt;5)</formula>
    </cfRule>
  </conditionalFormatting>
  <conditionalFormatting sqref="W419">
    <cfRule type="expression" dxfId="296" priority="778">
      <formula>AND(W419&lt;&gt;"",WEEKDAY(W419,2)&gt;5)</formula>
    </cfRule>
  </conditionalFormatting>
  <conditionalFormatting sqref="W420">
    <cfRule type="expression" dxfId="295" priority="777">
      <formula>AND(W420&lt;&gt;"",WEEKDAY(W420,2)&gt;5)</formula>
    </cfRule>
  </conditionalFormatting>
  <conditionalFormatting sqref="W421">
    <cfRule type="expression" dxfId="294" priority="776">
      <formula>AND(W421&lt;&gt;"",WEEKDAY(W421,2)&gt;5)</formula>
    </cfRule>
  </conditionalFormatting>
  <conditionalFormatting sqref="W264">
    <cfRule type="expression" dxfId="293" priority="759">
      <formula>AND(W264&lt;&gt;"",WEEKDAY(W264,2)&gt;5)</formula>
    </cfRule>
  </conditionalFormatting>
  <conditionalFormatting sqref="W169">
    <cfRule type="expression" dxfId="292" priority="769">
      <formula>AND(W169&lt;&gt;"",WEEKDAY(W169,2)&gt;5)</formula>
    </cfRule>
  </conditionalFormatting>
  <conditionalFormatting sqref="W168">
    <cfRule type="expression" dxfId="291" priority="768">
      <formula>AND(W168&lt;&gt;"",WEEKDAY(W168,2)&gt;5)</formula>
    </cfRule>
  </conditionalFormatting>
  <conditionalFormatting sqref="W167">
    <cfRule type="expression" dxfId="290" priority="767">
      <formula>AND(W167&lt;&gt;"",WEEKDAY(W167,2)&gt;5)</formula>
    </cfRule>
  </conditionalFormatting>
  <conditionalFormatting sqref="W143">
    <cfRule type="expression" dxfId="289" priority="766">
      <formula>AND(W143&lt;&gt;"",WEEKDAY(W143,2)&gt;5)</formula>
    </cfRule>
  </conditionalFormatting>
  <conditionalFormatting sqref="W142">
    <cfRule type="expression" dxfId="288" priority="765">
      <formula>AND(W142&lt;&gt;"",WEEKDAY(W142,2)&gt;5)</formula>
    </cfRule>
  </conditionalFormatting>
  <conditionalFormatting sqref="W136">
    <cfRule type="expression" dxfId="287" priority="764">
      <formula>AND(W136&lt;&gt;"",WEEKDAY(W136,2)&gt;5)</formula>
    </cfRule>
  </conditionalFormatting>
  <conditionalFormatting sqref="W133">
    <cfRule type="expression" dxfId="286" priority="763">
      <formula>AND(W133&lt;&gt;"",WEEKDAY(W133,2)&gt;5)</formula>
    </cfRule>
  </conditionalFormatting>
  <conditionalFormatting sqref="W132">
    <cfRule type="expression" dxfId="285" priority="762">
      <formula>AND(W132&lt;&gt;"",WEEKDAY(W132,2)&gt;5)</formula>
    </cfRule>
  </conditionalFormatting>
  <conditionalFormatting sqref="W262">
    <cfRule type="expression" dxfId="284" priority="761">
      <formula>AND(W262&lt;&gt;"",WEEKDAY(W262,2)&gt;5)</formula>
    </cfRule>
  </conditionalFormatting>
  <conditionalFormatting sqref="W265">
    <cfRule type="expression" dxfId="283" priority="758">
      <formula>AND(W265&lt;&gt;"",WEEKDAY(W265,2)&gt;5)</formula>
    </cfRule>
  </conditionalFormatting>
  <conditionalFormatting sqref="W266">
    <cfRule type="expression" dxfId="282" priority="757">
      <formula>AND(W266&lt;&gt;"",WEEKDAY(W266,2)&gt;5)</formula>
    </cfRule>
  </conditionalFormatting>
  <conditionalFormatting sqref="W311:W312">
    <cfRule type="expression" dxfId="281" priority="752">
      <formula>AND(W311&lt;&gt;"",WEEKDAY(W311,2)&gt;5)</formula>
    </cfRule>
  </conditionalFormatting>
  <conditionalFormatting sqref="W313">
    <cfRule type="expression" dxfId="280" priority="751">
      <formula>AND(W313&lt;&gt;"",WEEKDAY(W313,2)&gt;5)</formula>
    </cfRule>
  </conditionalFormatting>
  <conditionalFormatting sqref="W314">
    <cfRule type="expression" dxfId="279" priority="749">
      <formula>AND(W314&lt;&gt;"",WEEKDAY(W314,2)&gt;5)</formula>
    </cfRule>
  </conditionalFormatting>
  <conditionalFormatting sqref="W609">
    <cfRule type="expression" dxfId="278" priority="730">
      <formula>AND(W609&lt;&gt;"",WEEKDAY(W609,2)&gt;5)</formula>
    </cfRule>
  </conditionalFormatting>
  <conditionalFormatting sqref="W591">
    <cfRule type="expression" dxfId="277" priority="743">
      <formula>AND(W591&lt;&gt;"",WEEKDAY(W591,2)&gt;5)</formula>
    </cfRule>
  </conditionalFormatting>
  <conditionalFormatting sqref="W593:W596">
    <cfRule type="expression" dxfId="276" priority="741">
      <formula>AND(W593&lt;&gt;"",WEEKDAY(W593,2)&gt;5)</formula>
    </cfRule>
  </conditionalFormatting>
  <conditionalFormatting sqref="W604">
    <cfRule type="expression" dxfId="275" priority="734">
      <formula>AND(W604&lt;&gt;"",WEEKDAY(W604,2)&gt;5)</formula>
    </cfRule>
  </conditionalFormatting>
  <conditionalFormatting sqref="W605">
    <cfRule type="expression" dxfId="274" priority="733">
      <formula>AND(W605&lt;&gt;"",WEEKDAY(W605,2)&gt;5)</formula>
    </cfRule>
  </conditionalFormatting>
  <conditionalFormatting sqref="W535:W538">
    <cfRule type="expression" dxfId="273" priority="721">
      <formula>AND(W535&lt;&gt;"",WEEKDAY(W535,2)&gt;5)</formula>
    </cfRule>
  </conditionalFormatting>
  <conditionalFormatting sqref="W371:W374">
    <cfRule type="expression" dxfId="272" priority="648">
      <formula>AND(W371&lt;&gt;"",WEEKDAY(W371,2)&gt;5)</formula>
    </cfRule>
  </conditionalFormatting>
  <conditionalFormatting sqref="W82">
    <cfRule type="expression" dxfId="271" priority="692">
      <formula>AND(W82&lt;&gt;"",WEEKDAY(W82,2)&gt;5)</formula>
    </cfRule>
  </conditionalFormatting>
  <conditionalFormatting sqref="W83:W86">
    <cfRule type="expression" dxfId="270" priority="691">
      <formula>AND(W83&lt;&gt;"",WEEKDAY(W83,2)&gt;5)</formula>
    </cfRule>
  </conditionalFormatting>
  <conditionalFormatting sqref="W90">
    <cfRule type="expression" dxfId="269" priority="690">
      <formula>AND(W90&lt;&gt;"",WEEKDAY(W90,2)&gt;5)</formula>
    </cfRule>
  </conditionalFormatting>
  <conditionalFormatting sqref="W96">
    <cfRule type="expression" dxfId="268" priority="687">
      <formula>AND(W96&lt;&gt;"",WEEKDAY(W96,2)&gt;5)</formula>
    </cfRule>
  </conditionalFormatting>
  <conditionalFormatting sqref="W97">
    <cfRule type="expression" dxfId="267" priority="686">
      <formula>AND(W97&lt;&gt;"",WEEKDAY(W97,2)&gt;5)</formula>
    </cfRule>
  </conditionalFormatting>
  <conditionalFormatting sqref="W98">
    <cfRule type="expression" dxfId="266" priority="685">
      <formula>AND(W98&lt;&gt;"",WEEKDAY(W98,2)&gt;5)</formula>
    </cfRule>
  </conditionalFormatting>
  <conditionalFormatting sqref="W100">
    <cfRule type="expression" dxfId="265" priority="684">
      <formula>AND(W100&lt;&gt;"",WEEKDAY(W100,2)&gt;5)</formula>
    </cfRule>
  </conditionalFormatting>
  <conditionalFormatting sqref="AA100">
    <cfRule type="expression" dxfId="264" priority="683">
      <formula>AND(AA100&lt;&gt;"",WEEKDAY(AA100,2)&gt;5)</formula>
    </cfRule>
  </conditionalFormatting>
  <conditionalFormatting sqref="AA101">
    <cfRule type="expression" dxfId="263" priority="681">
      <formula>AND(AA101&lt;&gt;"",WEEKDAY(AA101,2)&gt;5)</formula>
    </cfRule>
  </conditionalFormatting>
  <conditionalFormatting sqref="AA102">
    <cfRule type="expression" dxfId="262" priority="679">
      <formula>AND(AA102&lt;&gt;"",WEEKDAY(AA102,2)&gt;5)</formula>
    </cfRule>
  </conditionalFormatting>
  <conditionalFormatting sqref="W473">
    <cfRule type="expression" dxfId="261" priority="662">
      <formula>AND(W473&lt;&gt;"",WEEKDAY(W473,2)&gt;5)</formula>
    </cfRule>
  </conditionalFormatting>
  <conditionalFormatting sqref="W472">
    <cfRule type="expression" dxfId="260" priority="663">
      <formula>AND(W472&lt;&gt;"",WEEKDAY(W472,2)&gt;5)</formula>
    </cfRule>
  </conditionalFormatting>
  <conditionalFormatting sqref="W474">
    <cfRule type="expression" dxfId="259" priority="661">
      <formula>AND(W474&lt;&gt;"",WEEKDAY(W474,2)&gt;5)</formula>
    </cfRule>
  </conditionalFormatting>
  <conditionalFormatting sqref="W377 W380:W382">
    <cfRule type="expression" dxfId="258" priority="642">
      <formula>AND(W377&lt;&gt;"",WEEKDAY(W377,2)&gt;5)</formula>
    </cfRule>
  </conditionalFormatting>
  <conditionalFormatting sqref="W353">
    <cfRule type="expression" dxfId="257" priority="658">
      <formula>AND(W353&lt;&gt;"",WEEKDAY(W353,2)&gt;5)</formula>
    </cfRule>
  </conditionalFormatting>
  <conditionalFormatting sqref="W354">
    <cfRule type="expression" dxfId="256" priority="657">
      <formula>AND(W354&lt;&gt;"",WEEKDAY(W354,2)&gt;5)</formula>
    </cfRule>
  </conditionalFormatting>
  <conditionalFormatting sqref="W356">
    <cfRule type="expression" dxfId="255" priority="655">
      <formula>AND(W356&lt;&gt;"",WEEKDAY(W356,2)&gt;5)</formula>
    </cfRule>
  </conditionalFormatting>
  <conditionalFormatting sqref="W357">
    <cfRule type="expression" dxfId="254" priority="654">
      <formula>AND(W357&lt;&gt;"",WEEKDAY(W357,2)&gt;5)</formula>
    </cfRule>
  </conditionalFormatting>
  <conditionalFormatting sqref="W367:W368">
    <cfRule type="expression" dxfId="253" priority="652">
      <formula>AND(W367&lt;&gt;"",WEEKDAY(W367,2)&gt;5)</formula>
    </cfRule>
  </conditionalFormatting>
  <conditionalFormatting sqref="W369">
    <cfRule type="expression" dxfId="252" priority="650">
      <formula>AND(W369&lt;&gt;"",WEEKDAY(W369,2)&gt;5)</formula>
    </cfRule>
  </conditionalFormatting>
  <conditionalFormatting sqref="W370">
    <cfRule type="expression" dxfId="251" priority="649">
      <formula>AND(W370&lt;&gt;"",WEEKDAY(W370,2)&gt;5)</formula>
    </cfRule>
  </conditionalFormatting>
  <conditionalFormatting sqref="W383:W388">
    <cfRule type="expression" dxfId="250" priority="637">
      <formula>AND(W383&lt;&gt;"",WEEKDAY(W383,2)&gt;5)</formula>
    </cfRule>
  </conditionalFormatting>
  <conditionalFormatting sqref="W394">
    <cfRule type="expression" dxfId="249" priority="628">
      <formula>AND(W394&lt;&gt;"",WEEKDAY(W394,2)&gt;5)</formula>
    </cfRule>
  </conditionalFormatting>
  <conditionalFormatting sqref="W395">
    <cfRule type="expression" dxfId="248" priority="626">
      <formula>AND(W395&lt;&gt;"",WEEKDAY(W395,2)&gt;5)</formula>
    </cfRule>
  </conditionalFormatting>
  <conditionalFormatting sqref="W396">
    <cfRule type="expression" dxfId="247" priority="625">
      <formula>AND(W396&lt;&gt;"",WEEKDAY(W396,2)&gt;5)</formula>
    </cfRule>
  </conditionalFormatting>
  <conditionalFormatting sqref="W397:W398">
    <cfRule type="expression" dxfId="246" priority="623">
      <formula>AND(W397&lt;&gt;"",WEEKDAY(W397,2)&gt;5)</formula>
    </cfRule>
  </conditionalFormatting>
  <conditionalFormatting sqref="W399">
    <cfRule type="expression" dxfId="245" priority="622">
      <formula>AND(W399&lt;&gt;"",WEEKDAY(W399,2)&gt;5)</formula>
    </cfRule>
  </conditionalFormatting>
  <conditionalFormatting sqref="W335 W337:W339">
    <cfRule type="expression" dxfId="244" priority="617">
      <formula>AND(W335&lt;&gt;"",WEEKDAY(W335,2)&gt;5)</formula>
    </cfRule>
  </conditionalFormatting>
  <conditionalFormatting sqref="W146">
    <cfRule type="expression" dxfId="243" priority="614">
      <formula>AND(W146&lt;&gt;"",WEEKDAY(W146,2)&gt;5)</formula>
    </cfRule>
  </conditionalFormatting>
  <conditionalFormatting sqref="AA84:AA86">
    <cfRule type="expression" dxfId="242" priority="611">
      <formula>AND(AA84&lt;&gt;"",WEEKDAY(AA84,2)&gt;5)</formula>
    </cfRule>
  </conditionalFormatting>
  <conditionalFormatting sqref="W238">
    <cfRule type="expression" dxfId="241" priority="570">
      <formula>AND(W238&lt;&gt;"",WEEKDAY(W238,2)&gt;5)</formula>
    </cfRule>
  </conditionalFormatting>
  <conditionalFormatting sqref="W239">
    <cfRule type="expression" dxfId="240" priority="569">
      <formula>AND(W239&lt;&gt;"",WEEKDAY(W239,2)&gt;5)</formula>
    </cfRule>
  </conditionalFormatting>
  <conditionalFormatting sqref="W240">
    <cfRule type="expression" dxfId="239" priority="568">
      <formula>AND(W240&lt;&gt;"",WEEKDAY(W240,2)&gt;5)</formula>
    </cfRule>
  </conditionalFormatting>
  <conditionalFormatting sqref="W242">
    <cfRule type="expression" dxfId="238" priority="566">
      <formula>AND(W242&lt;&gt;"",WEEKDAY(W242,2)&gt;5)</formula>
    </cfRule>
  </conditionalFormatting>
  <conditionalFormatting sqref="W346">
    <cfRule type="expression" dxfId="237" priority="565">
      <formula>AND(W346&lt;&gt;"",WEEKDAY(W346,2)&gt;5)</formula>
    </cfRule>
  </conditionalFormatting>
  <conditionalFormatting sqref="W673">
    <cfRule type="expression" dxfId="236" priority="553">
      <formula>AND(W673&lt;&gt;"",WEEKDAY(W673,2)&gt;5)</formula>
    </cfRule>
  </conditionalFormatting>
  <conditionalFormatting sqref="W674">
    <cfRule type="expression" dxfId="235" priority="552">
      <formula>AND(W674&lt;&gt;"",WEEKDAY(W674,2)&gt;5)</formula>
    </cfRule>
  </conditionalFormatting>
  <conditionalFormatting sqref="W675">
    <cfRule type="expression" dxfId="234" priority="551">
      <formula>AND(W675&lt;&gt;"",WEEKDAY(W675,2)&gt;5)</formula>
    </cfRule>
  </conditionalFormatting>
  <conditionalFormatting sqref="W676">
    <cfRule type="expression" dxfId="233" priority="549">
      <formula>AND(W676&lt;&gt;"",WEEKDAY(W676,2)&gt;5)</formula>
    </cfRule>
  </conditionalFormatting>
  <conditionalFormatting sqref="W677">
    <cfRule type="expression" dxfId="232" priority="547">
      <formula>AND(W677&lt;&gt;"",WEEKDAY(W677,2)&gt;5)</formula>
    </cfRule>
  </conditionalFormatting>
  <conditionalFormatting sqref="W366">
    <cfRule type="expression" dxfId="231" priority="533">
      <formula>AND(W366&lt;&gt;"",WEEKDAY(W366,2)&gt;5)</formula>
    </cfRule>
  </conditionalFormatting>
  <conditionalFormatting sqref="W10:W11">
    <cfRule type="expression" dxfId="230" priority="523">
      <formula>AND(W10&lt;&gt;"",WEEKDAY(W10,2)&gt;5)</formula>
    </cfRule>
  </conditionalFormatting>
  <conditionalFormatting sqref="W14">
    <cfRule type="expression" dxfId="229" priority="484">
      <formula>AND(W14&lt;&gt;"",WEEKDAY(W14,2)&gt;5)</formula>
    </cfRule>
  </conditionalFormatting>
  <conditionalFormatting sqref="W15">
    <cfRule type="expression" dxfId="228" priority="483">
      <formula>AND(W15&lt;&gt;"",WEEKDAY(W15,2)&gt;5)</formula>
    </cfRule>
  </conditionalFormatting>
  <conditionalFormatting sqref="W16">
    <cfRule type="expression" dxfId="227" priority="482">
      <formula>AND(W16&lt;&gt;"",WEEKDAY(W16,2)&gt;5)</formula>
    </cfRule>
  </conditionalFormatting>
  <conditionalFormatting sqref="W17">
    <cfRule type="expression" dxfId="226" priority="481">
      <formula>AND(W17&lt;&gt;"",WEEKDAY(W17,2)&gt;5)</formula>
    </cfRule>
  </conditionalFormatting>
  <conditionalFormatting sqref="W19">
    <cfRule type="expression" dxfId="225" priority="480">
      <formula>AND(W19&lt;&gt;"",WEEKDAY(W19,2)&gt;5)</formula>
    </cfRule>
  </conditionalFormatting>
  <conditionalFormatting sqref="W20">
    <cfRule type="expression" dxfId="224" priority="479">
      <formula>AND(W20&lt;&gt;"",WEEKDAY(W20,2)&gt;5)</formula>
    </cfRule>
  </conditionalFormatting>
  <conditionalFormatting sqref="W21">
    <cfRule type="expression" dxfId="223" priority="478">
      <formula>AND(W21&lt;&gt;"",WEEKDAY(W21,2)&gt;5)</formula>
    </cfRule>
  </conditionalFormatting>
  <conditionalFormatting sqref="W52:W77">
    <cfRule type="expression" dxfId="222" priority="467">
      <formula>AND(W52&lt;&gt;"",WEEKDAY(W52,2)&gt;5)</formula>
    </cfRule>
  </conditionalFormatting>
  <conditionalFormatting sqref="W78">
    <cfRule type="expression" dxfId="221" priority="466">
      <formula>AND(W78&lt;&gt;"",WEEKDAY(W78,2)&gt;5)</formula>
    </cfRule>
  </conditionalFormatting>
  <conditionalFormatting sqref="W79">
    <cfRule type="expression" dxfId="220" priority="465">
      <formula>AND(W79&lt;&gt;"",WEEKDAY(W79,2)&gt;5)</formula>
    </cfRule>
  </conditionalFormatting>
  <conditionalFormatting sqref="W137">
    <cfRule type="expression" dxfId="219" priority="464">
      <formula>AND(W137&lt;&gt;"",WEEKDAY(W137,2)&gt;5)</formula>
    </cfRule>
  </conditionalFormatting>
  <conditionalFormatting sqref="W138">
    <cfRule type="expression" dxfId="218" priority="463">
      <formula>AND(W138&lt;&gt;"",WEEKDAY(W138,2)&gt;5)</formula>
    </cfRule>
  </conditionalFormatting>
  <conditionalFormatting sqref="W139">
    <cfRule type="expression" dxfId="217" priority="461">
      <formula>AND(W139&lt;&gt;"",WEEKDAY(W139,2)&gt;5)</formula>
    </cfRule>
  </conditionalFormatting>
  <conditionalFormatting sqref="W140">
    <cfRule type="expression" dxfId="216" priority="460">
      <formula>AND(W140&lt;&gt;"",WEEKDAY(W140,2)&gt;5)</formula>
    </cfRule>
  </conditionalFormatting>
  <conditionalFormatting sqref="W141">
    <cfRule type="expression" dxfId="215" priority="459">
      <formula>AND(W141&lt;&gt;"",WEEKDAY(W141,2)&gt;5)</formula>
    </cfRule>
  </conditionalFormatting>
  <conditionalFormatting sqref="W162:W163">
    <cfRule type="expression" dxfId="214" priority="443">
      <formula>AND(W162&lt;&gt;"",WEEKDAY(W162,2)&gt;5)</formula>
    </cfRule>
  </conditionalFormatting>
  <conditionalFormatting sqref="W450:W452">
    <cfRule type="expression" dxfId="213" priority="428">
      <formula>AND(W450&lt;&gt;"",WEEKDAY(W450,2)&gt;5)</formula>
    </cfRule>
  </conditionalFormatting>
  <conditionalFormatting sqref="AA155">
    <cfRule type="expression" dxfId="212" priority="458">
      <formula>AND(AA155&lt;&gt;"",WEEKDAY(AA155,2)&gt;5)</formula>
    </cfRule>
  </conditionalFormatting>
  <conditionalFormatting sqref="W155">
    <cfRule type="expression" dxfId="211" priority="457">
      <formula>AND(W155&lt;&gt;"",WEEKDAY(W155,2)&gt;5)</formula>
    </cfRule>
  </conditionalFormatting>
  <conditionalFormatting sqref="AA156">
    <cfRule type="expression" dxfId="210" priority="456">
      <formula>AND(AA156&lt;&gt;"",WEEKDAY(AA156,2)&gt;5)</formula>
    </cfRule>
  </conditionalFormatting>
  <conditionalFormatting sqref="AA157">
    <cfRule type="expression" dxfId="209" priority="454">
      <formula>AND(AA157&lt;&gt;"",WEEKDAY(AA157,2)&gt;5)</formula>
    </cfRule>
  </conditionalFormatting>
  <conditionalFormatting sqref="AA158">
    <cfRule type="expression" dxfId="208" priority="452">
      <formula>AND(AA158&lt;&gt;"",WEEKDAY(AA158,2)&gt;5)</formula>
    </cfRule>
  </conditionalFormatting>
  <conditionalFormatting sqref="AA159">
    <cfRule type="expression" dxfId="207" priority="450">
      <formula>AND(AA159&lt;&gt;"",WEEKDAY(AA159,2)&gt;5)</formula>
    </cfRule>
  </conditionalFormatting>
  <conditionalFormatting sqref="AA160">
    <cfRule type="expression" dxfId="206" priority="448">
      <formula>AND(AA160&lt;&gt;"",WEEKDAY(AA160,2)&gt;5)</formula>
    </cfRule>
  </conditionalFormatting>
  <conditionalFormatting sqref="W160">
    <cfRule type="expression" dxfId="205" priority="447">
      <formula>AND(W160&lt;&gt;"",WEEKDAY(W160,2)&gt;5)</formula>
    </cfRule>
  </conditionalFormatting>
  <conditionalFormatting sqref="AA161">
    <cfRule type="expression" dxfId="204" priority="446">
      <formula>AND(AA161&lt;&gt;"",WEEKDAY(AA161,2)&gt;5)</formula>
    </cfRule>
  </conditionalFormatting>
  <conditionalFormatting sqref="W161">
    <cfRule type="expression" dxfId="203" priority="445">
      <formula>AND(W161&lt;&gt;"",WEEKDAY(W161,2)&gt;5)</formula>
    </cfRule>
  </conditionalFormatting>
  <conditionalFormatting sqref="AA162:AA163">
    <cfRule type="expression" dxfId="202" priority="444">
      <formula>AND(AA162&lt;&gt;"",WEEKDAY(AA162,2)&gt;5)</formula>
    </cfRule>
  </conditionalFormatting>
  <conditionalFormatting sqref="W447">
    <cfRule type="expression" dxfId="201" priority="430">
      <formula>AND(W447&lt;&gt;"",WEEKDAY(W447,2)&gt;5)</formula>
    </cfRule>
  </conditionalFormatting>
  <conditionalFormatting sqref="W592">
    <cfRule type="expression" dxfId="200" priority="406">
      <formula>AND(W592&lt;&gt;"",WEEKDAY(W592,2)&gt;5)</formula>
    </cfRule>
  </conditionalFormatting>
  <conditionalFormatting sqref="W598">
    <cfRule type="expression" dxfId="199" priority="405">
      <formula>AND(W598&lt;&gt;"",WEEKDAY(W598,2)&gt;5)</formula>
    </cfRule>
  </conditionalFormatting>
  <conditionalFormatting sqref="W599">
    <cfRule type="expression" dxfId="198" priority="404">
      <formula>AND(W599&lt;&gt;"",WEEKDAY(W599,2)&gt;5)</formula>
    </cfRule>
  </conditionalFormatting>
  <conditionalFormatting sqref="W600:W602">
    <cfRule type="expression" dxfId="197" priority="401">
      <formula>AND(W600&lt;&gt;"",WEEKDAY(W600,2)&gt;5)</formula>
    </cfRule>
  </conditionalFormatting>
  <conditionalFormatting sqref="W603">
    <cfRule type="expression" dxfId="196" priority="400">
      <formula>AND(W603&lt;&gt;"",WEEKDAY(W603,2)&gt;5)</formula>
    </cfRule>
  </conditionalFormatting>
  <conditionalFormatting sqref="W530">
    <cfRule type="expression" dxfId="195" priority="373">
      <formula>AND(W530&lt;&gt;"",WEEKDAY(W530,2)&gt;5)</formula>
    </cfRule>
  </conditionalFormatting>
  <conditionalFormatting sqref="W531">
    <cfRule type="expression" dxfId="194" priority="372">
      <formula>AND(W531&lt;&gt;"",WEEKDAY(W531,2)&gt;5)</formula>
    </cfRule>
  </conditionalFormatting>
  <conditionalFormatting sqref="W533">
    <cfRule type="expression" dxfId="193" priority="371">
      <formula>AND(W533&lt;&gt;"",WEEKDAY(W533,2)&gt;5)</formula>
    </cfRule>
  </conditionalFormatting>
  <conditionalFormatting sqref="W534">
    <cfRule type="expression" dxfId="192" priority="370">
      <formula>AND(W534&lt;&gt;"",WEEKDAY(W534,2)&gt;5)</formula>
    </cfRule>
  </conditionalFormatting>
  <conditionalFormatting sqref="AA274">
    <cfRule type="expression" dxfId="191" priority="341">
      <formula>AND(AA274&lt;&gt;"",WEEKDAY(AA274,2)&gt;5)</formula>
    </cfRule>
  </conditionalFormatting>
  <conditionalFormatting sqref="AA275">
    <cfRule type="expression" dxfId="190" priority="340">
      <formula>AND(AA275&lt;&gt;"",WEEKDAY(AA275,2)&gt;5)</formula>
    </cfRule>
  </conditionalFormatting>
  <conditionalFormatting sqref="W375">
    <cfRule type="expression" dxfId="189" priority="333">
      <formula>AND(W375&lt;&gt;"",WEEKDAY(W375,2)&gt;5)</formula>
    </cfRule>
  </conditionalFormatting>
  <conditionalFormatting sqref="W376">
    <cfRule type="expression" dxfId="188" priority="332">
      <formula>AND(W376&lt;&gt;"",WEEKDAY(W376,2)&gt;5)</formula>
    </cfRule>
  </conditionalFormatting>
  <conditionalFormatting sqref="W354:W360">
    <cfRule type="expression" dxfId="187" priority="331">
      <formula>AND(W354&lt;&gt;"",WEEKDAY(W354,2)&gt;5)</formula>
    </cfRule>
  </conditionalFormatting>
  <conditionalFormatting sqref="W453">
    <cfRule type="expression" dxfId="186" priority="330">
      <formula>AND(W453&lt;&gt;"",WEEKDAY(W453,2)&gt;5)</formula>
    </cfRule>
  </conditionalFormatting>
  <conditionalFormatting sqref="W154">
    <cfRule type="expression" dxfId="185" priority="267">
      <formula>AND(W154&lt;&gt;"",WEEKDAY(W154,2)&gt;5)</formula>
    </cfRule>
  </conditionalFormatting>
  <conditionalFormatting sqref="W149">
    <cfRule type="expression" dxfId="184" priority="264">
      <formula>AND(W149&lt;&gt;"",WEEKDAY(W149,2)&gt;5)</formula>
    </cfRule>
  </conditionalFormatting>
  <conditionalFormatting sqref="W226">
    <cfRule type="expression" dxfId="183" priority="263">
      <formula>AND(W226&lt;&gt;"",WEEKDAY(W226,2)&gt;5)</formula>
    </cfRule>
  </conditionalFormatting>
  <conditionalFormatting sqref="W228">
    <cfRule type="expression" dxfId="182" priority="262">
      <formula>AND(W228&lt;&gt;"",WEEKDAY(W228,2)&gt;5)</formula>
    </cfRule>
  </conditionalFormatting>
  <conditionalFormatting sqref="W309">
    <cfRule type="expression" dxfId="181" priority="258">
      <formula>AND(W309&lt;&gt;"",WEEKDAY(W309,2)&gt;5)</formula>
    </cfRule>
  </conditionalFormatting>
  <conditionalFormatting sqref="W310">
    <cfRule type="expression" dxfId="180" priority="257">
      <formula>AND(W310&lt;&gt;"",WEEKDAY(W310,2)&gt;5)</formula>
    </cfRule>
  </conditionalFormatting>
  <conditionalFormatting sqref="W134">
    <cfRule type="expression" dxfId="179" priority="225">
      <formula>AND(W134&lt;&gt;"",WEEKDAY(W134,2)&gt;5)</formula>
    </cfRule>
  </conditionalFormatting>
  <conditionalFormatting sqref="W135">
    <cfRule type="expression" dxfId="178" priority="224">
      <formula>AND(W135&lt;&gt;"",WEEKDAY(W135,2)&gt;5)</formula>
    </cfRule>
  </conditionalFormatting>
  <conditionalFormatting sqref="W156">
    <cfRule type="expression" dxfId="177" priority="196">
      <formula>AND(W156&lt;&gt;"",WEEKDAY(W156,2)&gt;5)</formula>
    </cfRule>
  </conditionalFormatting>
  <conditionalFormatting sqref="W157">
    <cfRule type="expression" dxfId="176" priority="195">
      <formula>AND(W157&lt;&gt;"",WEEKDAY(W157,2)&gt;5)</formula>
    </cfRule>
  </conditionalFormatting>
  <conditionalFormatting sqref="W158">
    <cfRule type="expression" dxfId="175" priority="194">
      <formula>AND(W158&lt;&gt;"",WEEKDAY(W158,2)&gt;5)</formula>
    </cfRule>
  </conditionalFormatting>
  <conditionalFormatting sqref="W159">
    <cfRule type="expression" dxfId="174" priority="193">
      <formula>AND(W159&lt;&gt;"",WEEKDAY(W159,2)&gt;5)</formula>
    </cfRule>
  </conditionalFormatting>
  <conditionalFormatting sqref="W87">
    <cfRule type="expression" dxfId="173" priority="192">
      <formula>AND(W87&lt;&gt;"",WEEKDAY(W87,2)&gt;5)</formula>
    </cfRule>
  </conditionalFormatting>
  <conditionalFormatting sqref="W88">
    <cfRule type="expression" dxfId="172" priority="191">
      <formula>AND(W88&lt;&gt;"",WEEKDAY(W88,2)&gt;5)</formula>
    </cfRule>
  </conditionalFormatting>
  <conditionalFormatting sqref="W89">
    <cfRule type="expression" dxfId="171" priority="190">
      <formula>AND(W89&lt;&gt;"",WEEKDAY(W89,2)&gt;5)</formula>
    </cfRule>
  </conditionalFormatting>
  <conditionalFormatting sqref="W91">
    <cfRule type="expression" dxfId="170" priority="189">
      <formula>AND(W91&lt;&gt;"",WEEKDAY(W91,2)&gt;5)</formula>
    </cfRule>
  </conditionalFormatting>
  <conditionalFormatting sqref="W92">
    <cfRule type="expression" dxfId="169" priority="188">
      <formula>AND(W92&lt;&gt;"",WEEKDAY(W92,2)&gt;5)</formula>
    </cfRule>
  </conditionalFormatting>
  <conditionalFormatting sqref="W93">
    <cfRule type="expression" dxfId="168" priority="187">
      <formula>AND(W93&lt;&gt;"",WEEKDAY(W93,2)&gt;5)</formula>
    </cfRule>
  </conditionalFormatting>
  <conditionalFormatting sqref="W94">
    <cfRule type="expression" dxfId="167" priority="186">
      <formula>AND(W94&lt;&gt;"",WEEKDAY(W94,2)&gt;5)</formula>
    </cfRule>
  </conditionalFormatting>
  <conditionalFormatting sqref="W95">
    <cfRule type="expression" dxfId="166" priority="185">
      <formula>AND(W95&lt;&gt;"",WEEKDAY(W95,2)&gt;5)</formula>
    </cfRule>
  </conditionalFormatting>
  <conditionalFormatting sqref="W101">
    <cfRule type="expression" dxfId="165" priority="184">
      <formula>AND(W101&lt;&gt;"",WEEKDAY(W101,2)&gt;5)</formula>
    </cfRule>
  </conditionalFormatting>
  <conditionalFormatting sqref="W102">
    <cfRule type="expression" dxfId="164" priority="183">
      <formula>AND(W102&lt;&gt;"",WEEKDAY(W102,2)&gt;5)</formula>
    </cfRule>
  </conditionalFormatting>
  <conditionalFormatting sqref="W103">
    <cfRule type="expression" dxfId="163" priority="182">
      <formula>AND(W103&lt;&gt;"",WEEKDAY(W103,2)&gt;5)</formula>
    </cfRule>
  </conditionalFormatting>
  <conditionalFormatting sqref="W104">
    <cfRule type="expression" dxfId="162" priority="181">
      <formula>AND(W104&lt;&gt;"",WEEKDAY(W104,2)&gt;5)</formula>
    </cfRule>
  </conditionalFormatting>
  <conditionalFormatting sqref="W184">
    <cfRule type="expression" dxfId="161" priority="180">
      <formula>AND(W184&lt;&gt;"",WEEKDAY(W184,2)&gt;5)</formula>
    </cfRule>
  </conditionalFormatting>
  <conditionalFormatting sqref="W243">
    <cfRule type="expression" dxfId="160" priority="178">
      <formula>AND(W243&lt;&gt;"",WEEKDAY(W243,2)&gt;5)</formula>
    </cfRule>
  </conditionalFormatting>
  <conditionalFormatting sqref="W244">
    <cfRule type="expression" dxfId="159" priority="177">
      <formula>AND(W244&lt;&gt;"",WEEKDAY(W244,2)&gt;5)</formula>
    </cfRule>
  </conditionalFormatting>
  <conditionalFormatting sqref="W245">
    <cfRule type="expression" dxfId="158" priority="176">
      <formula>AND(W245&lt;&gt;"",WEEKDAY(W245,2)&gt;5)</formula>
    </cfRule>
  </conditionalFormatting>
  <conditionalFormatting sqref="W246">
    <cfRule type="expression" dxfId="157" priority="175">
      <formula>AND(W246&lt;&gt;"",WEEKDAY(W246,2)&gt;5)</formula>
    </cfRule>
  </conditionalFormatting>
  <conditionalFormatting sqref="W491">
    <cfRule type="expression" dxfId="156" priority="159">
      <formula>AND(W491&lt;&gt;"",WEEKDAY(W491,2)&gt;5)</formula>
    </cfRule>
  </conditionalFormatting>
  <conditionalFormatting sqref="W529">
    <cfRule type="expression" dxfId="155" priority="158">
      <formula>AND(W529&lt;&gt;"",WEEKDAY(W529,2)&gt;5)</formula>
    </cfRule>
  </conditionalFormatting>
  <conditionalFormatting sqref="W784">
    <cfRule type="expression" dxfId="154" priority="147">
      <formula>AND(W784&lt;&gt;"",WEEKDAY(W784,2)&gt;5)</formula>
    </cfRule>
  </conditionalFormatting>
  <conditionalFormatting sqref="W785">
    <cfRule type="expression" dxfId="153" priority="146">
      <formula>AND(W785&lt;&gt;"",WEEKDAY(W785,2)&gt;5)</formula>
    </cfRule>
  </conditionalFormatting>
  <conditionalFormatting sqref="W787">
    <cfRule type="expression" dxfId="152" priority="144">
      <formula>AND(W787&lt;&gt;"",WEEKDAY(W787,2)&gt;5)</formula>
    </cfRule>
  </conditionalFormatting>
  <conditionalFormatting sqref="W788">
    <cfRule type="expression" dxfId="151" priority="143">
      <formula>AND(W788&lt;&gt;"",WEEKDAY(W788,2)&gt;5)</formula>
    </cfRule>
  </conditionalFormatting>
  <conditionalFormatting sqref="W789:W793">
    <cfRule type="expression" dxfId="150" priority="142">
      <formula>AND(W789&lt;&gt;"",WEEKDAY(W789,2)&gt;5)</formula>
    </cfRule>
  </conditionalFormatting>
  <conditionalFormatting sqref="W804:W815">
    <cfRule type="expression" dxfId="149" priority="141">
      <formula>AND(W804&lt;&gt;"",WEEKDAY(W804,2)&gt;5)</formula>
    </cfRule>
  </conditionalFormatting>
  <conditionalFormatting sqref="AA326">
    <cfRule type="expression" dxfId="148" priority="140">
      <formula>AND(AA326&lt;&gt;"",WEEKDAY(AA326,2)&gt;5)</formula>
    </cfRule>
  </conditionalFormatting>
  <conditionalFormatting sqref="W355">
    <cfRule type="expression" dxfId="147" priority="136">
      <formula>AND(W355&lt;&gt;"",WEEKDAY(W355,2)&gt;5)</formula>
    </cfRule>
  </conditionalFormatting>
  <conditionalFormatting sqref="W560">
    <cfRule type="expression" dxfId="146" priority="135">
      <formula>AND(W560&lt;&gt;"",WEEKDAY(W560,2)&gt;5)</formula>
    </cfRule>
  </conditionalFormatting>
  <conditionalFormatting sqref="W561">
    <cfRule type="expression" dxfId="145" priority="134">
      <formula>AND(W561&lt;&gt;"",WEEKDAY(W561,2)&gt;5)</formula>
    </cfRule>
  </conditionalFormatting>
  <conditionalFormatting sqref="AA277">
    <cfRule type="expression" dxfId="144" priority="132">
      <formula>AND(AA277&lt;&gt;"",WEEKDAY(AA277,2)&gt;5)</formula>
    </cfRule>
  </conditionalFormatting>
  <conditionalFormatting sqref="AA278">
    <cfRule type="expression" dxfId="143" priority="131">
      <formula>AND(AA278&lt;&gt;"",WEEKDAY(AA278,2)&gt;5)</formula>
    </cfRule>
  </conditionalFormatting>
  <conditionalFormatting sqref="W389:W393">
    <cfRule type="expression" dxfId="142" priority="128">
      <formula>AND(W389&lt;&gt;"",WEEKDAY(W389,2)&gt;5)</formula>
    </cfRule>
  </conditionalFormatting>
  <conditionalFormatting sqref="W620:W622">
    <cfRule type="expression" dxfId="141" priority="124">
      <formula>AND(W620&lt;&gt;"",WEEKDAY(W620,2)&gt;5)</formula>
    </cfRule>
  </conditionalFormatting>
  <conditionalFormatting sqref="W305">
    <cfRule type="expression" dxfId="140" priority="123">
      <formula>AND(W305&lt;&gt;"",WEEKDAY(W305,2)&gt;5)</formula>
    </cfRule>
  </conditionalFormatting>
  <conditionalFormatting sqref="W378">
    <cfRule type="expression" dxfId="139" priority="121">
      <formula>AND(W378&lt;&gt;"",WEEKDAY(W378,2)&gt;5)</formula>
    </cfRule>
  </conditionalFormatting>
  <conditionalFormatting sqref="W379">
    <cfRule type="expression" dxfId="138" priority="120">
      <formula>AND(W379&lt;&gt;"",WEEKDAY(W379,2)&gt;5)</formula>
    </cfRule>
  </conditionalFormatting>
  <conditionalFormatting sqref="W532">
    <cfRule type="expression" dxfId="137" priority="119">
      <formula>AND(W532&lt;&gt;"",WEEKDAY(W532,2)&gt;5)</formula>
    </cfRule>
  </conditionalFormatting>
  <conditionalFormatting sqref="AA316">
    <cfRule type="expression" dxfId="136" priority="118">
      <formula>AND(AA316&lt;&gt;"",WEEKDAY(AA316,2)&gt;5)</formula>
    </cfRule>
  </conditionalFormatting>
  <conditionalFormatting sqref="W518:W523">
    <cfRule type="expression" dxfId="135" priority="116">
      <formula>AND(W518&lt;&gt;"",WEEKDAY(W518,2)&gt;5)</formula>
    </cfRule>
  </conditionalFormatting>
  <conditionalFormatting sqref="W539:W541">
    <cfRule type="expression" dxfId="134" priority="115">
      <formula>AND(W539&lt;&gt;"",WEEKDAY(W539,2)&gt;5)</formula>
    </cfRule>
  </conditionalFormatting>
  <conditionalFormatting sqref="W542">
    <cfRule type="expression" dxfId="133" priority="112">
      <formula>AND(W542&lt;&gt;"",WEEKDAY(W542,2)&gt;5)</formula>
    </cfRule>
  </conditionalFormatting>
  <conditionalFormatting sqref="W543">
    <cfRule type="expression" dxfId="132" priority="111">
      <formula>AND(W543&lt;&gt;"",WEEKDAY(W543,2)&gt;5)</formula>
    </cfRule>
  </conditionalFormatting>
  <conditionalFormatting sqref="W492:W494">
    <cfRule type="expression" dxfId="131" priority="107">
      <formula>AND(W492&lt;&gt;"",WEEKDAY(W492,2)&gt;5)</formula>
    </cfRule>
  </conditionalFormatting>
  <conditionalFormatting sqref="W308">
    <cfRule type="expression" dxfId="130" priority="104">
      <formula>AND(W308&lt;&gt;"",WEEKDAY(W308,2)&gt;5)</formula>
    </cfRule>
  </conditionalFormatting>
  <conditionalFormatting sqref="W315">
    <cfRule type="expression" dxfId="129" priority="103">
      <formula>AND(W315&lt;&gt;"",WEEKDAY(W315,2)&gt;5)</formula>
    </cfRule>
  </conditionalFormatting>
  <conditionalFormatting sqref="W468:W469">
    <cfRule type="expression" dxfId="128" priority="94">
      <formula>AND(W468&lt;&gt;"",WEEKDAY(W468,2)&gt;5)</formula>
    </cfRule>
  </conditionalFormatting>
  <conditionalFormatting sqref="W470">
    <cfRule type="expression" dxfId="127" priority="92">
      <formula>AND(W470&lt;&gt;"",WEEKDAY(W470,2)&gt;5)</formula>
    </cfRule>
  </conditionalFormatting>
  <conditionalFormatting sqref="W321">
    <cfRule type="expression" dxfId="126" priority="91">
      <formula>AND(W321&lt;&gt;"",WEEKDAY(W321,2)&gt;5)</formula>
    </cfRule>
  </conditionalFormatting>
  <conditionalFormatting sqref="W325:W326">
    <cfRule type="expression" dxfId="125" priority="89">
      <formula>AND(W325&lt;&gt;"",WEEKDAY(W325,2)&gt;5)</formula>
    </cfRule>
  </conditionalFormatting>
  <conditionalFormatting sqref="W336">
    <cfRule type="expression" dxfId="124" priority="88">
      <formula>AND(W336&lt;&gt;"",WEEKDAY(W336,2)&gt;5)</formula>
    </cfRule>
  </conditionalFormatting>
  <conditionalFormatting sqref="W606">
    <cfRule type="expression" dxfId="123" priority="87">
      <formula>AND(W606&lt;&gt;"",WEEKDAY(W606,2)&gt;5)</formula>
    </cfRule>
  </conditionalFormatting>
  <conditionalFormatting sqref="W448">
    <cfRule type="expression" dxfId="122" priority="86">
      <formula>AND(W448&lt;&gt;"",WEEKDAY(W448,2)&gt;5)</formula>
    </cfRule>
  </conditionalFormatting>
  <conditionalFormatting sqref="W449">
    <cfRule type="expression" dxfId="121" priority="85">
      <formula>AND(W449&lt;&gt;"",WEEKDAY(W449,2)&gt;5)</formula>
    </cfRule>
  </conditionalFormatting>
  <conditionalFormatting sqref="W455">
    <cfRule type="expression" dxfId="120" priority="84">
      <formula>AND(W455&lt;&gt;"",WEEKDAY(W455,2)&gt;5)</formula>
    </cfRule>
  </conditionalFormatting>
  <conditionalFormatting sqref="W307">
    <cfRule type="expression" dxfId="119" priority="82">
      <formula>AND(W307&lt;&gt;"",WEEKDAY(W307,2)&gt;5)</formula>
    </cfRule>
  </conditionalFormatting>
  <conditionalFormatting sqref="W444">
    <cfRule type="expression" dxfId="118" priority="80">
      <formula>AND(W444&lt;&gt;"",WEEKDAY(W444,2)&gt;5)</formula>
    </cfRule>
  </conditionalFormatting>
  <conditionalFormatting sqref="W445">
    <cfRule type="expression" dxfId="117" priority="79">
      <formula>AND(W445&lt;&gt;"",WEEKDAY(W445,2)&gt;5)</formula>
    </cfRule>
  </conditionalFormatting>
  <conditionalFormatting sqref="W626">
    <cfRule type="expression" dxfId="116" priority="78">
      <formula>AND(W626&lt;&gt;"",WEEKDAY(W626,2)&gt;5)</formula>
    </cfRule>
  </conditionalFormatting>
  <conditionalFormatting sqref="W442">
    <cfRule type="expression" dxfId="115" priority="72">
      <formula>AND(W442&lt;&gt;"",WEEKDAY(W442,2)&gt;5)</formula>
    </cfRule>
  </conditionalFormatting>
  <conditionalFormatting sqref="W454">
    <cfRule type="expression" dxfId="114" priority="71">
      <formula>AND(W454&lt;&gt;"",WEEKDAY(W454,2)&gt;5)</formula>
    </cfRule>
  </conditionalFormatting>
  <conditionalFormatting sqref="W446">
    <cfRule type="expression" dxfId="113" priority="70">
      <formula>AND(W446&lt;&gt;"",WEEKDAY(W446,2)&gt;5)</formula>
    </cfRule>
  </conditionalFormatting>
  <conditionalFormatting sqref="W301">
    <cfRule type="expression" dxfId="112" priority="68">
      <formula>AND(W301&lt;&gt;"",WEEKDAY(W301,2)&gt;5)</formula>
    </cfRule>
  </conditionalFormatting>
  <conditionalFormatting sqref="W263">
    <cfRule type="expression" dxfId="111" priority="67">
      <formula>AND(W263&lt;&gt;"",WEEKDAY(W263,2)&gt;5)</formula>
    </cfRule>
  </conditionalFormatting>
  <conditionalFormatting sqref="W317">
    <cfRule type="expression" dxfId="110" priority="66">
      <formula>AND(W317&lt;&gt;"",WEEKDAY(W317,2)&gt;5)</formula>
    </cfRule>
  </conditionalFormatting>
  <conditionalFormatting sqref="W316">
    <cfRule type="expression" dxfId="109" priority="65">
      <formula>AND(W316&lt;&gt;"",WEEKDAY(W316,2)&gt;5)</formula>
    </cfRule>
  </conditionalFormatting>
  <conditionalFormatting sqref="W552">
    <cfRule type="expression" dxfId="108" priority="64">
      <formula>AND(W552&lt;&gt;"",WEEKDAY(W552,2)&gt;5)</formula>
    </cfRule>
  </conditionalFormatting>
  <conditionalFormatting sqref="W460 W429">
    <cfRule type="expression" dxfId="107" priority="61">
      <formula>AND(W429&lt;&gt;"",WEEKDAY(W429,2)&gt;5)</formula>
    </cfRule>
  </conditionalFormatting>
  <conditionalFormatting sqref="W508">
    <cfRule type="expression" dxfId="106" priority="60">
      <formula>AND(W508&lt;&gt;"",WEEKDAY(W508,2)&gt;5)</formula>
    </cfRule>
  </conditionalFormatting>
  <conditionalFormatting sqref="W687">
    <cfRule type="expression" dxfId="105" priority="57">
      <formula>AND(W687&lt;&gt;"",WEEKDAY(W687,2)&gt;5)</formula>
    </cfRule>
  </conditionalFormatting>
  <conditionalFormatting sqref="W794:W798 W800:W803">
    <cfRule type="expression" dxfId="104" priority="56">
      <formula>AND(W794&lt;&gt;"",WEEKDAY(W794,2)&gt;5)</formula>
    </cfRule>
  </conditionalFormatting>
  <conditionalFormatting sqref="W544">
    <cfRule type="expression" dxfId="103" priority="55">
      <formula>AND(W544&lt;&gt;"",WEEKDAY(W544,2)&gt;5)</formula>
    </cfRule>
  </conditionalFormatting>
  <conditionalFormatting sqref="W655:W660 W662:W672">
    <cfRule type="expression" dxfId="102" priority="54">
      <formula>AND(W655&lt;&gt;"",WEEKDAY(W655,2)&gt;5)</formula>
    </cfRule>
  </conditionalFormatting>
  <conditionalFormatting sqref="W650">
    <cfRule type="expression" dxfId="101" priority="52">
      <formula>AND(W650&lt;&gt;"",WEEKDAY(W650,2)&gt;5)</formula>
    </cfRule>
  </conditionalFormatting>
  <conditionalFormatting sqref="W649">
    <cfRule type="expression" dxfId="100" priority="51">
      <formula>AND(W649&lt;&gt;"",WEEKDAY(W649,2)&gt;5)</formula>
    </cfRule>
  </conditionalFormatting>
  <conditionalFormatting sqref="W648">
    <cfRule type="expression" dxfId="99" priority="50">
      <formula>AND(W648&lt;&gt;"",WEEKDAY(W648,2)&gt;5)</formula>
    </cfRule>
  </conditionalFormatting>
  <conditionalFormatting sqref="W427:W428">
    <cfRule type="expression" dxfId="98" priority="48">
      <formula>AND(W427&lt;&gt;"",WEEKDAY(W427,2)&gt;5)</formula>
    </cfRule>
  </conditionalFormatting>
  <conditionalFormatting sqref="W495">
    <cfRule type="expression" dxfId="97" priority="45">
      <formula>AND(W495&lt;&gt;"",WEEKDAY(W495,2)&gt;5)</formula>
    </cfRule>
  </conditionalFormatting>
  <conditionalFormatting sqref="W496">
    <cfRule type="expression" dxfId="96" priority="44">
      <formula>AND(W496&lt;&gt;"",WEEKDAY(W496,2)&gt;5)</formula>
    </cfRule>
  </conditionalFormatting>
  <conditionalFormatting sqref="W527">
    <cfRule type="expression" dxfId="95" priority="43">
      <formula>AND(W527&lt;&gt;"",WEEKDAY(W527,2)&gt;5)</formula>
    </cfRule>
  </conditionalFormatting>
  <conditionalFormatting sqref="W528">
    <cfRule type="expression" dxfId="94" priority="42">
      <formula>AND(W528&lt;&gt;"",WEEKDAY(W528,2)&gt;5)</formula>
    </cfRule>
  </conditionalFormatting>
  <conditionalFormatting sqref="W759">
    <cfRule type="expression" dxfId="93" priority="40">
      <formula>AND(W759&lt;&gt;"",WEEKDAY(W759,2)&gt;5)</formula>
    </cfRule>
  </conditionalFormatting>
  <conditionalFormatting sqref="W597">
    <cfRule type="expression" dxfId="92" priority="39">
      <formula>AND(W597&lt;&gt;"",WEEKDAY(W597,2)&gt;5)</formula>
    </cfRule>
  </conditionalFormatting>
  <conditionalFormatting sqref="W400:W402">
    <cfRule type="expression" dxfId="91" priority="38">
      <formula>AND(W400&lt;&gt;"",WEEKDAY(W400,2)&gt;5)</formula>
    </cfRule>
  </conditionalFormatting>
  <conditionalFormatting sqref="W409:W410">
    <cfRule type="expression" dxfId="90" priority="35">
      <formula>AND(W409&lt;&gt;"",WEEKDAY(W409,2)&gt;5)</formula>
    </cfRule>
  </conditionalFormatting>
  <conditionalFormatting sqref="W414">
    <cfRule type="expression" dxfId="89" priority="34">
      <formula>AND(W414&lt;&gt;"",WEEKDAY(W414,2)&gt;5)</formula>
    </cfRule>
  </conditionalFormatting>
  <conditionalFormatting sqref="W422">
    <cfRule type="expression" dxfId="88" priority="33">
      <formula>AND(W422&lt;&gt;"",WEEKDAY(W422,2)&gt;5)</formula>
    </cfRule>
  </conditionalFormatting>
  <conditionalFormatting sqref="W423">
    <cfRule type="expression" dxfId="87" priority="32">
      <formula>AND(W423&lt;&gt;"",WEEKDAY(W423,2)&gt;5)</formula>
    </cfRule>
  </conditionalFormatting>
  <conditionalFormatting sqref="W424">
    <cfRule type="expression" dxfId="86" priority="31">
      <formula>AND(W424&lt;&gt;"",WEEKDAY(W424,2)&gt;5)</formula>
    </cfRule>
  </conditionalFormatting>
  <conditionalFormatting sqref="W425">
    <cfRule type="expression" dxfId="85" priority="30">
      <formula>AND(W425&lt;&gt;"",WEEKDAY(W425,2)&gt;5)</formula>
    </cfRule>
  </conditionalFormatting>
  <conditionalFormatting sqref="W426">
    <cfRule type="expression" dxfId="84" priority="29">
      <formula>AND(W426&lt;&gt;"",WEEKDAY(W426,2)&gt;5)</formula>
    </cfRule>
  </conditionalFormatting>
  <conditionalFormatting sqref="AA443">
    <cfRule type="expression" dxfId="83" priority="28">
      <formula>AND(AA443&lt;&gt;"",WEEKDAY(AA443,2)&gt;5)</formula>
    </cfRule>
  </conditionalFormatting>
  <conditionalFormatting sqref="W679">
    <cfRule type="expression" dxfId="82" priority="24">
      <formula>AND(W679&lt;&gt;"",WEEKDAY(W679,2)&gt;5)</formula>
    </cfRule>
  </conditionalFormatting>
  <conditionalFormatting sqref="W463">
    <cfRule type="expression" dxfId="81" priority="23">
      <formula>AND(W463&lt;&gt;"",WEEKDAY(W463,2)&gt;5)</formula>
    </cfRule>
  </conditionalFormatting>
  <conditionalFormatting sqref="W490">
    <cfRule type="expression" dxfId="80" priority="22">
      <formula>AND(W490&lt;&gt;"",WEEKDAY(W490,2)&gt;5)</formula>
    </cfRule>
  </conditionalFormatting>
  <conditionalFormatting sqref="W628:W637">
    <cfRule type="expression" dxfId="79" priority="21">
      <formula>AND(W628&lt;&gt;"",WEEKDAY(W628,2)&gt;5)</formula>
    </cfRule>
  </conditionalFormatting>
  <conditionalFormatting sqref="W344">
    <cfRule type="expression" dxfId="78" priority="20">
      <formula>AND(W344&lt;&gt;"",WEEKDAY(W344,2)&gt;5)</formula>
    </cfRule>
  </conditionalFormatting>
  <conditionalFormatting sqref="W341">
    <cfRule type="expression" dxfId="77" priority="19">
      <formula>AND(W341&lt;&gt;"",WEEKDAY(W341,2)&gt;5)</formula>
    </cfRule>
  </conditionalFormatting>
  <conditionalFormatting sqref="W404">
    <cfRule type="expression" dxfId="76" priority="18">
      <formula>AND(W404&lt;&gt;"",WEEKDAY(W404,2)&gt;5)</formula>
    </cfRule>
  </conditionalFormatting>
  <conditionalFormatting sqref="W610">
    <cfRule type="expression" dxfId="75" priority="17">
      <formula>AND(W610&lt;&gt;"",WEEKDAY(W610,2)&gt;5)</formula>
    </cfRule>
  </conditionalFormatting>
  <conditionalFormatting sqref="W661">
    <cfRule type="expression" dxfId="74" priority="16">
      <formula>AND(W661&lt;&gt;"",WEEKDAY(W661,2)&gt;5)</formula>
    </cfRule>
  </conditionalFormatting>
  <conditionalFormatting sqref="W566">
    <cfRule type="expression" dxfId="73" priority="15">
      <formula>AND(W566&lt;&gt;"",WEEKDAY(W566,2)&gt;5)</formula>
    </cfRule>
  </conditionalFormatting>
  <conditionalFormatting sqref="W567:W568">
    <cfRule type="expression" dxfId="72" priority="14">
      <formula>AND(W567&lt;&gt;"",WEEKDAY(W567,2)&gt;5)</formula>
    </cfRule>
  </conditionalFormatting>
  <conditionalFormatting sqref="W786">
    <cfRule type="expression" dxfId="71" priority="11">
      <formula>AND(W786&lt;&gt;"",WEEKDAY(W786,2)&gt;5)</formula>
    </cfRule>
  </conditionalFormatting>
  <conditionalFormatting sqref="W497">
    <cfRule type="expression" dxfId="70" priority="10">
      <formula>AND(W497&lt;&gt;"",WEEKDAY(W497,2)&gt;5)</formula>
    </cfRule>
  </conditionalFormatting>
  <conditionalFormatting sqref="W498">
    <cfRule type="expression" dxfId="69" priority="9">
      <formula>AND(W498&lt;&gt;"",WEEKDAY(W498,2)&gt;5)</formula>
    </cfRule>
  </conditionalFormatting>
  <conditionalFormatting sqref="W565">
    <cfRule type="expression" dxfId="68" priority="8">
      <formula>AND(W565&lt;&gt;"",WEEKDAY(W565,2)&gt;5)</formula>
    </cfRule>
  </conditionalFormatting>
  <conditionalFormatting sqref="AA491">
    <cfRule type="expression" dxfId="67" priority="7">
      <formula>AND(AA491&lt;&gt;"",WEEKDAY(AA491,2)&gt;5)</formula>
    </cfRule>
  </conditionalFormatting>
  <conditionalFormatting sqref="W584">
    <cfRule type="expression" dxfId="66" priority="6">
      <formula>AND(W584&lt;&gt;"",WEEKDAY(W584,2)&gt;5)</formula>
    </cfRule>
  </conditionalFormatting>
  <conditionalFormatting sqref="W585">
    <cfRule type="expression" dxfId="65" priority="5">
      <formula>AND(W585&lt;&gt;"",WEEKDAY(W585,2)&gt;5)</formula>
    </cfRule>
  </conditionalFormatting>
  <conditionalFormatting sqref="W587:W589">
    <cfRule type="expression" dxfId="64" priority="4">
      <formula>AND(W587&lt;&gt;"",WEEKDAY(W587,2)&gt;5)</formula>
    </cfRule>
  </conditionalFormatting>
  <conditionalFormatting sqref="W586">
    <cfRule type="expression" dxfId="63" priority="3">
      <formula>AND(W586&lt;&gt;"",WEEKDAY(W586,2)&gt;5)</formula>
    </cfRule>
  </conditionalFormatting>
  <conditionalFormatting sqref="W799">
    <cfRule type="expression" dxfId="62" priority="2">
      <formula>AND(W799&lt;&gt;"",WEEKDAY(W799,2)&gt;5)</formula>
    </cfRule>
  </conditionalFormatting>
  <dataValidations count="3">
    <dataValidation type="list" allowBlank="1" showInputMessage="1" showErrorMessage="1" sqref="I667:I673 I709:I710 I676:I677 I757 I817 I612:I617 I641:I644 I626 I628:I629 I633:I634 I837:I847 I350:I610 I10:I316" xr:uid="{441ECC0F-AC5C-4970-A1C1-F1BFC73DECFD}">
      <formula1>"Walk-Up,Mule,CV/DV Non D-Lot, DV D-Lot, Cert RF"</formula1>
    </dataValidation>
    <dataValidation type="list" allowBlank="1" showInputMessage="1" showErrorMessage="1" sqref="J10:J1074" xr:uid="{6F50D554-00E4-442B-9D43-40943E6B1FFC}">
      <formula1>"WIP,APA,OHV,OHE,OHP,OHI, EES, Complete, Scheduled, Slotted - Not Scheduled, Canceled, Retime"</formula1>
    </dataValidation>
    <dataValidation type="list" allowBlank="1" showInputMessage="1" showErrorMessage="1" sqref="K10:K1074" xr:uid="{6CD149D8-171E-4730-9720-5CC0565C4F17}">
      <formula1>$G$2:$G$8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anchor moveWithCells="1">
                  <from>
                    <xdr:col>7</xdr:col>
                    <xdr:colOff>0</xdr:colOff>
                    <xdr:row>2</xdr:row>
                    <xdr:rowOff>120770</xdr:rowOff>
                  </from>
                  <to>
                    <xdr:col>9</xdr:col>
                    <xdr:colOff>94891</xdr:colOff>
                    <xdr:row>4</xdr:row>
                    <xdr:rowOff>94891</xdr:rowOff>
                  </to>
                </anchor>
              </controlPr>
            </control>
          </mc:Choice>
        </mc:AlternateContent>
        <mc:AlternateContent xmlns:mc="http://schemas.openxmlformats.org/markup-compatibility/2006">
          <mc:Choice Requires="x14">
            <control shapeId="2066" r:id="rId5" name="Button 18">
              <controlPr defaultSize="0" print="0" autoFill="0" autoPict="0">
                <anchor moveWithCells="1">
                  <from>
                    <xdr:col>7</xdr:col>
                    <xdr:colOff>8626</xdr:colOff>
                    <xdr:row>4</xdr:row>
                    <xdr:rowOff>163902</xdr:rowOff>
                  </from>
                  <to>
                    <xdr:col>9</xdr:col>
                    <xdr:colOff>129396</xdr:colOff>
                    <xdr:row>6</xdr:row>
                    <xdr:rowOff>172528</xdr:rowOff>
                  </to>
                </anchor>
              </controlPr>
            </control>
          </mc:Choice>
        </mc:AlternateContent>
        <mc:AlternateContent xmlns:mc="http://schemas.openxmlformats.org/markup-compatibility/2006">
          <mc:Choice Requires="x14">
            <control shapeId="2085" r:id="rId6" name="Button 37">
              <controlPr defaultSize="0" print="0" autoFill="0" autoPict="0" macro="[0]!Milestone_Refresh.Milestone_Refresh">
                <anchor moveWithCells="1">
                  <from>
                    <xdr:col>7</xdr:col>
                    <xdr:colOff>8626</xdr:colOff>
                    <xdr:row>0</xdr:row>
                    <xdr:rowOff>0</xdr:rowOff>
                  </from>
                  <to>
                    <xdr:col>9</xdr:col>
                    <xdr:colOff>94891</xdr:colOff>
                    <xdr:row>2</xdr:row>
                    <xdr:rowOff>60385</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02170-F0AD-4361-9F3E-A8E4BE20CAB9}">
  <sheetPr codeName="Sheet17"/>
  <dimension ref="A1:I170"/>
  <sheetViews>
    <sheetView topLeftCell="A152" zoomScaleNormal="100" workbookViewId="0">
      <selection activeCell="C170" sqref="C170"/>
    </sheetView>
  </sheetViews>
  <sheetFormatPr defaultRowHeight="14.3" x14ac:dyDescent="0.25"/>
  <cols>
    <col min="2" max="2" width="14.125" customWidth="1"/>
    <col min="3" max="3" width="58.125" bestFit="1" customWidth="1"/>
    <col min="4" max="4" width="19.625" bestFit="1" customWidth="1"/>
    <col min="5" max="5" width="26.375" bestFit="1" customWidth="1"/>
    <col min="6" max="6" width="38.125" bestFit="1" customWidth="1"/>
    <col min="7" max="7" width="24.625" bestFit="1" customWidth="1"/>
    <col min="8" max="8" width="13.625" customWidth="1"/>
    <col min="9" max="9" width="10.75" bestFit="1" customWidth="1"/>
  </cols>
  <sheetData>
    <row r="1" spans="1:9" ht="15.8" thickBot="1" x14ac:dyDescent="0.3"/>
    <row r="2" spans="1:9" ht="51.65" customHeight="1" x14ac:dyDescent="0.25">
      <c r="A2" s="13"/>
      <c r="B2" s="13"/>
      <c r="C2" s="13"/>
      <c r="D2" s="13" t="s">
        <v>1383</v>
      </c>
      <c r="E2" s="13" t="s">
        <v>1384</v>
      </c>
      <c r="F2" s="13" t="s">
        <v>1385</v>
      </c>
      <c r="G2" s="13" t="s">
        <v>1386</v>
      </c>
      <c r="H2" s="13" t="s">
        <v>1387</v>
      </c>
      <c r="I2" s="13" t="s">
        <v>1388</v>
      </c>
    </row>
    <row r="3" spans="1:9" ht="15.8" thickBot="1" x14ac:dyDescent="0.3">
      <c r="A3">
        <f>VLOOKUP(B3,'Vehicle Master Build Schedule'!C:C,1,FALSE)</f>
        <v>103759</v>
      </c>
      <c r="B3" s="45">
        <v>103759</v>
      </c>
      <c r="C3" s="54" t="s">
        <v>714</v>
      </c>
      <c r="D3" s="54" t="s">
        <v>1389</v>
      </c>
      <c r="E3" s="54" t="s">
        <v>1390</v>
      </c>
      <c r="F3" s="54" t="s">
        <v>1391</v>
      </c>
      <c r="G3" s="54" t="s">
        <v>1392</v>
      </c>
      <c r="H3" s="55">
        <v>44666</v>
      </c>
      <c r="I3" s="54"/>
    </row>
    <row r="4" spans="1:9" ht="15.8" thickBot="1" x14ac:dyDescent="0.3">
      <c r="A4">
        <f>VLOOKUP(B4,'Vehicle Master Build Schedule'!C:C,1,FALSE)</f>
        <v>103760</v>
      </c>
      <c r="B4" s="44">
        <v>103760</v>
      </c>
      <c r="C4" s="52" t="s">
        <v>712</v>
      </c>
      <c r="D4" s="52" t="s">
        <v>1389</v>
      </c>
      <c r="E4" s="52" t="s">
        <v>1390</v>
      </c>
      <c r="F4" s="52" t="s">
        <v>1391</v>
      </c>
      <c r="G4" s="52" t="s">
        <v>1392</v>
      </c>
      <c r="H4" s="53">
        <v>44666</v>
      </c>
      <c r="I4" s="52"/>
    </row>
    <row r="5" spans="1:9" ht="15.8" thickBot="1" x14ac:dyDescent="0.3">
      <c r="A5">
        <f>VLOOKUP(B5,'Vehicle Master Build Schedule'!C:C,1,FALSE)</f>
        <v>103761</v>
      </c>
      <c r="B5" s="45">
        <v>103761</v>
      </c>
      <c r="C5" s="54" t="s">
        <v>706</v>
      </c>
      <c r="D5" s="54" t="s">
        <v>1389</v>
      </c>
      <c r="E5" s="54" t="s">
        <v>1390</v>
      </c>
      <c r="F5" s="54" t="s">
        <v>1391</v>
      </c>
      <c r="G5" s="54" t="s">
        <v>1392</v>
      </c>
      <c r="H5" s="55">
        <v>44666</v>
      </c>
      <c r="I5" s="54"/>
    </row>
    <row r="6" spans="1:9" ht="15.8" thickBot="1" x14ac:dyDescent="0.3">
      <c r="A6">
        <f>VLOOKUP(B6,'Vehicle Master Build Schedule'!C:C,1,FALSE)</f>
        <v>103762</v>
      </c>
      <c r="B6" s="44">
        <v>103762</v>
      </c>
      <c r="C6" s="52" t="s">
        <v>720</v>
      </c>
      <c r="D6" s="52" t="s">
        <v>1389</v>
      </c>
      <c r="E6" s="52" t="s">
        <v>1390</v>
      </c>
      <c r="F6" s="52" t="s">
        <v>1391</v>
      </c>
      <c r="G6" s="52" t="s">
        <v>1392</v>
      </c>
      <c r="H6" s="53">
        <v>44666</v>
      </c>
      <c r="I6" s="52"/>
    </row>
    <row r="7" spans="1:9" ht="15.8" thickBot="1" x14ac:dyDescent="0.3">
      <c r="A7">
        <f>VLOOKUP(B7,'Vehicle Master Build Schedule'!C:C,1,FALSE)</f>
        <v>103763</v>
      </c>
      <c r="B7" s="45">
        <v>103763</v>
      </c>
      <c r="C7" s="54" t="s">
        <v>716</v>
      </c>
      <c r="D7" s="54" t="s">
        <v>1389</v>
      </c>
      <c r="E7" s="54" t="s">
        <v>1390</v>
      </c>
      <c r="F7" s="54" t="s">
        <v>1391</v>
      </c>
      <c r="G7" s="54" t="s">
        <v>1392</v>
      </c>
      <c r="H7" s="55">
        <v>44666</v>
      </c>
      <c r="I7" s="54"/>
    </row>
    <row r="8" spans="1:9" ht="15.8" thickBot="1" x14ac:dyDescent="0.3">
      <c r="A8">
        <f>VLOOKUP(B8,'Vehicle Master Build Schedule'!C:C,1,FALSE)</f>
        <v>107370</v>
      </c>
      <c r="B8" s="44">
        <v>107370</v>
      </c>
      <c r="C8" s="52" t="s">
        <v>156</v>
      </c>
      <c r="D8" s="52" t="s">
        <v>1393</v>
      </c>
      <c r="E8" s="52" t="s">
        <v>1390</v>
      </c>
      <c r="F8" s="52" t="s">
        <v>1391</v>
      </c>
      <c r="G8" s="52" t="s">
        <v>135</v>
      </c>
      <c r="H8" s="53">
        <v>44764</v>
      </c>
      <c r="I8" s="52"/>
    </row>
    <row r="9" spans="1:9" ht="15.8" thickBot="1" x14ac:dyDescent="0.3">
      <c r="A9">
        <f>VLOOKUP(B9,'Vehicle Master Build Schedule'!C:C,1,FALSE)</f>
        <v>107415</v>
      </c>
      <c r="B9" s="45">
        <v>107415</v>
      </c>
      <c r="C9" s="54" t="s">
        <v>633</v>
      </c>
      <c r="D9" s="54" t="s">
        <v>1394</v>
      </c>
      <c r="E9" s="54" t="s">
        <v>1395</v>
      </c>
      <c r="F9" s="54" t="s">
        <v>1396</v>
      </c>
      <c r="G9" s="54" t="s">
        <v>1397</v>
      </c>
      <c r="H9" s="55">
        <v>44785</v>
      </c>
      <c r="I9" s="55">
        <v>44985</v>
      </c>
    </row>
    <row r="10" spans="1:9" ht="15.8" thickBot="1" x14ac:dyDescent="0.3">
      <c r="A10">
        <f>VLOOKUP(B10,'Vehicle Master Build Schedule'!C:C,1,FALSE)</f>
        <v>107585</v>
      </c>
      <c r="B10" s="45">
        <v>107585</v>
      </c>
      <c r="C10" s="54" t="s">
        <v>1398</v>
      </c>
      <c r="D10" s="54" t="s">
        <v>1399</v>
      </c>
      <c r="E10" s="54" t="s">
        <v>1400</v>
      </c>
      <c r="F10" s="54" t="s">
        <v>1401</v>
      </c>
      <c r="G10" s="54" t="s">
        <v>1402</v>
      </c>
      <c r="H10" s="55">
        <v>44834</v>
      </c>
      <c r="I10" s="54"/>
    </row>
    <row r="11" spans="1:9" ht="15.8" thickBot="1" x14ac:dyDescent="0.3">
      <c r="A11">
        <f>VLOOKUP(B11,'Vehicle Master Build Schedule'!C:C,1,FALSE)</f>
        <v>107717</v>
      </c>
      <c r="B11" s="44">
        <v>107717</v>
      </c>
      <c r="C11" s="52" t="s">
        <v>169</v>
      </c>
      <c r="D11" s="52" t="s">
        <v>1403</v>
      </c>
      <c r="E11" s="52" t="s">
        <v>1400</v>
      </c>
      <c r="F11" s="52" t="s">
        <v>1401</v>
      </c>
      <c r="G11" s="52" t="s">
        <v>1402</v>
      </c>
      <c r="H11" s="53">
        <v>44826</v>
      </c>
      <c r="I11" s="52"/>
    </row>
    <row r="12" spans="1:9" ht="15.8" thickBot="1" x14ac:dyDescent="0.3">
      <c r="A12">
        <f>VLOOKUP(B12,'Vehicle Master Build Schedule'!C:C,1,FALSE)</f>
        <v>107901</v>
      </c>
      <c r="B12" s="45">
        <v>107901</v>
      </c>
      <c r="C12" s="54" t="s">
        <v>1404</v>
      </c>
      <c r="D12" s="54" t="s">
        <v>1405</v>
      </c>
      <c r="E12" s="54" t="s">
        <v>1400</v>
      </c>
      <c r="F12" s="54" t="s">
        <v>1401</v>
      </c>
      <c r="G12" s="54" t="s">
        <v>1402</v>
      </c>
      <c r="H12" s="55">
        <v>44804</v>
      </c>
      <c r="I12" s="54"/>
    </row>
    <row r="13" spans="1:9" ht="15.8" thickBot="1" x14ac:dyDescent="0.3">
      <c r="A13">
        <f>VLOOKUP(B13,'Vehicle Master Build Schedule'!C:C,1,FALSE)</f>
        <v>108122</v>
      </c>
      <c r="B13" s="44">
        <v>108122</v>
      </c>
      <c r="C13" s="52" t="s">
        <v>168</v>
      </c>
      <c r="D13" s="52" t="s">
        <v>1393</v>
      </c>
      <c r="E13" s="52" t="s">
        <v>1400</v>
      </c>
      <c r="F13" s="52" t="s">
        <v>1401</v>
      </c>
      <c r="G13" s="52" t="s">
        <v>1402</v>
      </c>
      <c r="H13" s="53">
        <v>44813</v>
      </c>
      <c r="I13" s="52"/>
    </row>
    <row r="14" spans="1:9" ht="15.8" thickBot="1" x14ac:dyDescent="0.3">
      <c r="A14">
        <f>VLOOKUP(B14,'Vehicle Master Build Schedule'!C:C,1,FALSE)</f>
        <v>109122</v>
      </c>
      <c r="B14" s="44">
        <v>109122</v>
      </c>
      <c r="C14" s="52" t="s">
        <v>175</v>
      </c>
      <c r="D14" s="52" t="s">
        <v>1393</v>
      </c>
      <c r="E14" s="52" t="s">
        <v>1400</v>
      </c>
      <c r="F14" s="52" t="s">
        <v>1401</v>
      </c>
      <c r="G14" s="52" t="s">
        <v>1402</v>
      </c>
      <c r="H14" s="53">
        <v>44841</v>
      </c>
      <c r="I14" s="52"/>
    </row>
    <row r="15" spans="1:9" ht="15.8" thickBot="1" x14ac:dyDescent="0.3">
      <c r="A15">
        <f>VLOOKUP(B15,'Vehicle Master Build Schedule'!C:C,1,FALSE)</f>
        <v>109402</v>
      </c>
      <c r="B15" s="45">
        <v>109402</v>
      </c>
      <c r="C15" s="54" t="s">
        <v>610</v>
      </c>
      <c r="D15" s="54" t="s">
        <v>1406</v>
      </c>
      <c r="E15" s="54" t="s">
        <v>1390</v>
      </c>
      <c r="F15" s="54" t="s">
        <v>1391</v>
      </c>
      <c r="G15" s="54" t="s">
        <v>135</v>
      </c>
      <c r="H15" s="55">
        <v>44852</v>
      </c>
      <c r="I15" s="54"/>
    </row>
    <row r="16" spans="1:9" ht="15.8" thickBot="1" x14ac:dyDescent="0.3">
      <c r="A16">
        <f>VLOOKUP(B16,'Vehicle Master Build Schedule'!C:C,1,FALSE)</f>
        <v>109486</v>
      </c>
      <c r="B16" s="44">
        <v>109486</v>
      </c>
      <c r="C16" s="52" t="s">
        <v>607</v>
      </c>
      <c r="D16" s="52" t="s">
        <v>1407</v>
      </c>
      <c r="E16" s="52" t="s">
        <v>1390</v>
      </c>
      <c r="F16" s="52" t="s">
        <v>1391</v>
      </c>
      <c r="G16" s="52" t="s">
        <v>1408</v>
      </c>
      <c r="H16" s="53">
        <v>44834</v>
      </c>
      <c r="I16" s="52"/>
    </row>
    <row r="17" spans="1:9" ht="15.8" thickBot="1" x14ac:dyDescent="0.3">
      <c r="A17">
        <f>VLOOKUP(B17,'Vehicle Master Build Schedule'!C:C,1,FALSE)</f>
        <v>109543</v>
      </c>
      <c r="B17" s="44">
        <v>109543</v>
      </c>
      <c r="C17" s="52" t="s">
        <v>1948</v>
      </c>
      <c r="D17" s="52" t="s">
        <v>1399</v>
      </c>
      <c r="E17" s="52" t="s">
        <v>1400</v>
      </c>
      <c r="F17" s="52" t="s">
        <v>1401</v>
      </c>
      <c r="G17" s="52" t="s">
        <v>1402</v>
      </c>
      <c r="H17" s="53">
        <v>45002</v>
      </c>
      <c r="I17" s="52"/>
    </row>
    <row r="18" spans="1:9" ht="15.8" thickBot="1" x14ac:dyDescent="0.3">
      <c r="A18">
        <f>VLOOKUP(B18,'Vehicle Master Build Schedule'!C:C,1,FALSE)</f>
        <v>109646</v>
      </c>
      <c r="B18" s="45">
        <v>109646</v>
      </c>
      <c r="C18" s="54" t="s">
        <v>638</v>
      </c>
      <c r="D18" s="54" t="s">
        <v>1409</v>
      </c>
      <c r="E18" s="54" t="s">
        <v>1400</v>
      </c>
      <c r="F18" s="54" t="s">
        <v>1401</v>
      </c>
      <c r="G18" s="54" t="s">
        <v>1402</v>
      </c>
      <c r="H18" s="55">
        <v>44834</v>
      </c>
      <c r="I18" s="54"/>
    </row>
    <row r="19" spans="1:9" ht="15.8" thickBot="1" x14ac:dyDescent="0.3">
      <c r="A19">
        <f>VLOOKUP(B19,'Vehicle Master Build Schedule'!C:C,1,FALSE)</f>
        <v>109649</v>
      </c>
      <c r="B19" s="44">
        <v>109649</v>
      </c>
      <c r="C19" s="52" t="s">
        <v>176</v>
      </c>
      <c r="D19" s="52" t="s">
        <v>1393</v>
      </c>
      <c r="E19" s="52" t="s">
        <v>1400</v>
      </c>
      <c r="F19" s="52" t="s">
        <v>1401</v>
      </c>
      <c r="G19" s="52" t="s">
        <v>1402</v>
      </c>
      <c r="H19" s="53">
        <v>44841</v>
      </c>
      <c r="I19" s="52"/>
    </row>
    <row r="20" spans="1:9" ht="15.8" thickBot="1" x14ac:dyDescent="0.3">
      <c r="A20">
        <f>VLOOKUP(B20,'Vehicle Master Build Schedule'!C:C,1,FALSE)</f>
        <v>109653</v>
      </c>
      <c r="B20" s="45">
        <v>109653</v>
      </c>
      <c r="C20" s="54" t="s">
        <v>472</v>
      </c>
      <c r="D20" s="54" t="s">
        <v>1410</v>
      </c>
      <c r="E20" s="54" t="s">
        <v>1395</v>
      </c>
      <c r="F20" s="54" t="s">
        <v>1396</v>
      </c>
      <c r="G20" s="54" t="s">
        <v>1408</v>
      </c>
      <c r="H20" s="55">
        <v>44865</v>
      </c>
      <c r="I20" s="55">
        <v>45429</v>
      </c>
    </row>
    <row r="21" spans="1:9" ht="15.8" thickBot="1" x14ac:dyDescent="0.3">
      <c r="A21">
        <f>VLOOKUP(B21,'Vehicle Master Build Schedule'!C:C,1,FALSE)</f>
        <v>109796</v>
      </c>
      <c r="B21" s="44">
        <v>109796</v>
      </c>
      <c r="C21" s="52" t="s">
        <v>474</v>
      </c>
      <c r="D21" s="52" t="s">
        <v>1410</v>
      </c>
      <c r="E21" s="52" t="s">
        <v>1395</v>
      </c>
      <c r="F21" s="52" t="s">
        <v>1396</v>
      </c>
      <c r="G21" s="52" t="s">
        <v>1408</v>
      </c>
      <c r="H21" s="53">
        <v>44876</v>
      </c>
      <c r="I21" s="53">
        <v>45429</v>
      </c>
    </row>
    <row r="22" spans="1:9" ht="15.8" thickBot="1" x14ac:dyDescent="0.3">
      <c r="A22">
        <f>VLOOKUP(B22,'Vehicle Master Build Schedule'!C:C,1,FALSE)</f>
        <v>109821</v>
      </c>
      <c r="B22" s="45">
        <v>109821</v>
      </c>
      <c r="C22" s="54" t="s">
        <v>471</v>
      </c>
      <c r="D22" s="54" t="s">
        <v>1410</v>
      </c>
      <c r="E22" s="54" t="s">
        <v>1395</v>
      </c>
      <c r="F22" s="54" t="s">
        <v>1396</v>
      </c>
      <c r="G22" s="54" t="s">
        <v>1408</v>
      </c>
      <c r="H22" s="55">
        <v>44946</v>
      </c>
      <c r="I22" s="55">
        <v>45429</v>
      </c>
    </row>
    <row r="23" spans="1:9" ht="15.8" thickBot="1" x14ac:dyDescent="0.3">
      <c r="A23">
        <f>VLOOKUP(B23,'Vehicle Master Build Schedule'!C:C,1,FALSE)</f>
        <v>109859</v>
      </c>
      <c r="B23" s="44">
        <v>109859</v>
      </c>
      <c r="C23" s="52" t="s">
        <v>956</v>
      </c>
      <c r="D23" s="52" t="s">
        <v>1411</v>
      </c>
      <c r="E23" s="52" t="s">
        <v>1390</v>
      </c>
      <c r="F23" s="52" t="s">
        <v>1391</v>
      </c>
      <c r="G23" s="52" t="s">
        <v>1408</v>
      </c>
      <c r="H23" s="53">
        <v>44883</v>
      </c>
      <c r="I23" s="52"/>
    </row>
    <row r="24" spans="1:9" ht="15.8" thickBot="1" x14ac:dyDescent="0.3">
      <c r="A24">
        <f>VLOOKUP(B24,'Vehicle Master Build Schedule'!C:C,1,FALSE)</f>
        <v>109860</v>
      </c>
      <c r="B24" s="45">
        <v>109860</v>
      </c>
      <c r="C24" s="54" t="s">
        <v>955</v>
      </c>
      <c r="D24" s="54" t="s">
        <v>1411</v>
      </c>
      <c r="E24" s="54" t="s">
        <v>1390</v>
      </c>
      <c r="F24" s="54" t="s">
        <v>1391</v>
      </c>
      <c r="G24" s="54" t="s">
        <v>1408</v>
      </c>
      <c r="H24" s="55">
        <v>44883</v>
      </c>
      <c r="I24" s="54"/>
    </row>
    <row r="25" spans="1:9" ht="15.8" thickBot="1" x14ac:dyDescent="0.3">
      <c r="A25">
        <f>VLOOKUP(B25,'Vehicle Master Build Schedule'!C:C,1,FALSE)</f>
        <v>110149</v>
      </c>
      <c r="B25" s="44">
        <v>110149</v>
      </c>
      <c r="C25" s="52" t="s">
        <v>469</v>
      </c>
      <c r="D25" s="52" t="s">
        <v>1412</v>
      </c>
      <c r="E25" s="52" t="s">
        <v>1395</v>
      </c>
      <c r="F25" s="52" t="s">
        <v>1396</v>
      </c>
      <c r="G25" s="52" t="s">
        <v>1413</v>
      </c>
      <c r="H25" s="53">
        <v>44862</v>
      </c>
      <c r="I25" s="53">
        <v>45429</v>
      </c>
    </row>
    <row r="26" spans="1:9" ht="15.8" thickBot="1" x14ac:dyDescent="0.3">
      <c r="A26">
        <f>VLOOKUP(B26,'Vehicle Master Build Schedule'!C:C,1,FALSE)</f>
        <v>110150</v>
      </c>
      <c r="B26" s="45">
        <v>110150</v>
      </c>
      <c r="C26" s="54" t="s">
        <v>470</v>
      </c>
      <c r="D26" s="54" t="s">
        <v>1412</v>
      </c>
      <c r="E26" s="54" t="s">
        <v>1395</v>
      </c>
      <c r="F26" s="54" t="s">
        <v>1396</v>
      </c>
      <c r="G26" s="54" t="s">
        <v>1413</v>
      </c>
      <c r="H26" s="55">
        <v>44883</v>
      </c>
      <c r="I26" s="55">
        <v>45429</v>
      </c>
    </row>
    <row r="27" spans="1:9" ht="15.8" thickBot="1" x14ac:dyDescent="0.3">
      <c r="A27">
        <f>VLOOKUP(B27,'Vehicle Master Build Schedule'!C:C,1,FALSE)</f>
        <v>110274</v>
      </c>
      <c r="B27" s="44">
        <v>110274</v>
      </c>
      <c r="C27" s="52" t="s">
        <v>178</v>
      </c>
      <c r="D27" s="52" t="s">
        <v>1414</v>
      </c>
      <c r="E27" s="52" t="s">
        <v>1400</v>
      </c>
      <c r="F27" s="52" t="s">
        <v>1401</v>
      </c>
      <c r="G27" s="52" t="s">
        <v>1402</v>
      </c>
      <c r="H27" s="53">
        <v>44860</v>
      </c>
      <c r="I27" s="52"/>
    </row>
    <row r="28" spans="1:9" ht="15.8" thickBot="1" x14ac:dyDescent="0.3">
      <c r="A28">
        <f>VLOOKUP(B28,'Vehicle Master Build Schedule'!C:C,1,FALSE)</f>
        <v>110388</v>
      </c>
      <c r="B28" s="44">
        <v>110388</v>
      </c>
      <c r="C28" s="52" t="s">
        <v>179</v>
      </c>
      <c r="D28" s="52" t="s">
        <v>1393</v>
      </c>
      <c r="E28" s="52" t="s">
        <v>1400</v>
      </c>
      <c r="F28" s="52" t="s">
        <v>1401</v>
      </c>
      <c r="G28" s="52" t="s">
        <v>1402</v>
      </c>
      <c r="H28" s="53">
        <v>44865</v>
      </c>
      <c r="I28" s="52"/>
    </row>
    <row r="29" spans="1:9" ht="15.8" thickBot="1" x14ac:dyDescent="0.3">
      <c r="A29">
        <f>VLOOKUP(B29,'Vehicle Master Build Schedule'!C:C,1,FALSE)</f>
        <v>110389</v>
      </c>
      <c r="B29" s="45">
        <v>110389</v>
      </c>
      <c r="C29" s="54" t="s">
        <v>1415</v>
      </c>
      <c r="D29" s="54" t="s">
        <v>1416</v>
      </c>
      <c r="E29" s="54" t="s">
        <v>1400</v>
      </c>
      <c r="F29" s="54" t="s">
        <v>1401</v>
      </c>
      <c r="G29" s="54" t="s">
        <v>1402</v>
      </c>
      <c r="H29" s="55">
        <v>44918</v>
      </c>
      <c r="I29" s="54"/>
    </row>
    <row r="30" spans="1:9" ht="15.8" thickBot="1" x14ac:dyDescent="0.3">
      <c r="A30">
        <f>VLOOKUP(B30,'Vehicle Master Build Schedule'!C:C,1,FALSE)</f>
        <v>110579</v>
      </c>
      <c r="B30" s="44">
        <v>110579</v>
      </c>
      <c r="C30" s="52" t="s">
        <v>611</v>
      </c>
      <c r="D30" s="52" t="s">
        <v>1417</v>
      </c>
      <c r="E30" s="52" t="s">
        <v>1400</v>
      </c>
      <c r="F30" s="52" t="s">
        <v>1401</v>
      </c>
      <c r="G30" s="52" t="s">
        <v>1397</v>
      </c>
      <c r="H30" s="53">
        <v>44881</v>
      </c>
      <c r="I30" s="52"/>
    </row>
    <row r="31" spans="1:9" ht="15.8" thickBot="1" x14ac:dyDescent="0.3">
      <c r="A31">
        <f>VLOOKUP(B31,'Vehicle Master Build Schedule'!C:C,1,FALSE)</f>
        <v>110654</v>
      </c>
      <c r="B31" s="45">
        <v>110654</v>
      </c>
      <c r="C31" s="54" t="s">
        <v>1363</v>
      </c>
      <c r="D31" s="54" t="s">
        <v>1418</v>
      </c>
      <c r="E31" s="54" t="s">
        <v>1400</v>
      </c>
      <c r="F31" s="54" t="s">
        <v>1401</v>
      </c>
      <c r="G31" s="54" t="s">
        <v>1402</v>
      </c>
      <c r="H31" s="55">
        <v>45229</v>
      </c>
      <c r="I31" s="54"/>
    </row>
    <row r="32" spans="1:9" ht="15.8" thickBot="1" x14ac:dyDescent="0.3">
      <c r="A32">
        <f>VLOOKUP(B32,'Vehicle Master Build Schedule'!C:C,1,FALSE)</f>
        <v>111523</v>
      </c>
      <c r="B32" s="45">
        <v>111523</v>
      </c>
      <c r="C32" s="54" t="s">
        <v>648</v>
      </c>
      <c r="D32" s="54" t="s">
        <v>1394</v>
      </c>
      <c r="E32" s="54" t="s">
        <v>1400</v>
      </c>
      <c r="F32" s="54" t="s">
        <v>1401</v>
      </c>
      <c r="G32" s="54" t="s">
        <v>1402</v>
      </c>
      <c r="H32" s="55">
        <v>44932</v>
      </c>
      <c r="I32" s="54"/>
    </row>
    <row r="33" spans="1:9" ht="15.8" thickBot="1" x14ac:dyDescent="0.3">
      <c r="A33">
        <f>VLOOKUP(B33,'Vehicle Master Build Schedule'!C:C,1,FALSE)</f>
        <v>111705</v>
      </c>
      <c r="B33" s="44">
        <v>111705</v>
      </c>
      <c r="C33" s="52" t="s">
        <v>180</v>
      </c>
      <c r="D33" s="52" t="s">
        <v>1419</v>
      </c>
      <c r="E33" s="52" t="s">
        <v>1400</v>
      </c>
      <c r="F33" s="52" t="s">
        <v>1401</v>
      </c>
      <c r="G33" s="52" t="s">
        <v>1402</v>
      </c>
      <c r="H33" s="53">
        <v>44949</v>
      </c>
      <c r="I33" s="52"/>
    </row>
    <row r="34" spans="1:9" ht="15.8" thickBot="1" x14ac:dyDescent="0.3">
      <c r="A34">
        <f>VLOOKUP(B34,'Vehicle Master Build Schedule'!C:C,1,FALSE)</f>
        <v>111861</v>
      </c>
      <c r="B34" s="45">
        <v>111861</v>
      </c>
      <c r="C34" s="54" t="s">
        <v>725</v>
      </c>
      <c r="D34" s="54" t="s">
        <v>1389</v>
      </c>
      <c r="E34" s="54" t="s">
        <v>1400</v>
      </c>
      <c r="F34" s="54" t="s">
        <v>1401</v>
      </c>
      <c r="G34" s="54" t="s">
        <v>1402</v>
      </c>
      <c r="H34" s="55">
        <v>45002</v>
      </c>
      <c r="I34" s="54"/>
    </row>
    <row r="35" spans="1:9" ht="15.8" thickBot="1" x14ac:dyDescent="0.3">
      <c r="A35">
        <f>VLOOKUP(B35,'Vehicle Master Build Schedule'!C:C,1,FALSE)</f>
        <v>112253</v>
      </c>
      <c r="B35" s="45">
        <v>112253</v>
      </c>
      <c r="C35" s="54" t="s">
        <v>189</v>
      </c>
      <c r="D35" s="54" t="s">
        <v>1393</v>
      </c>
      <c r="E35" s="54" t="s">
        <v>1400</v>
      </c>
      <c r="F35" s="54" t="s">
        <v>1401</v>
      </c>
      <c r="G35" s="54" t="s">
        <v>1402</v>
      </c>
      <c r="H35" s="55">
        <v>45016</v>
      </c>
      <c r="I35" s="54"/>
    </row>
    <row r="36" spans="1:9" ht="15.8" thickBot="1" x14ac:dyDescent="0.3">
      <c r="A36">
        <f>VLOOKUP(B36,'Vehicle Master Build Schedule'!C:C,1,FALSE)</f>
        <v>112332</v>
      </c>
      <c r="B36" s="44">
        <v>112332</v>
      </c>
      <c r="C36" s="52" t="s">
        <v>1502</v>
      </c>
      <c r="D36" s="52" t="s">
        <v>1389</v>
      </c>
      <c r="E36" s="52" t="s">
        <v>1424</v>
      </c>
      <c r="F36" s="52" t="s">
        <v>1401</v>
      </c>
      <c r="G36" s="52" t="s">
        <v>1402</v>
      </c>
      <c r="H36" s="53">
        <v>45100</v>
      </c>
      <c r="I36" s="52"/>
    </row>
    <row r="37" spans="1:9" ht="15.8" thickBot="1" x14ac:dyDescent="0.3">
      <c r="A37">
        <f>VLOOKUP(B37,'Vehicle Master Build Schedule'!C:C,1,FALSE)</f>
        <v>112333</v>
      </c>
      <c r="B37" s="45">
        <v>112333</v>
      </c>
      <c r="C37" s="54" t="s">
        <v>1503</v>
      </c>
      <c r="D37" s="54" t="s">
        <v>1389</v>
      </c>
      <c r="E37" s="54" t="s">
        <v>1424</v>
      </c>
      <c r="F37" s="54" t="s">
        <v>1401</v>
      </c>
      <c r="G37" s="54" t="s">
        <v>1402</v>
      </c>
      <c r="H37" s="55">
        <v>45100</v>
      </c>
      <c r="I37" s="54"/>
    </row>
    <row r="38" spans="1:9" ht="15.8" thickBot="1" x14ac:dyDescent="0.3">
      <c r="A38">
        <f>VLOOKUP(B38,'Vehicle Master Build Schedule'!C:C,1,FALSE)</f>
        <v>112334</v>
      </c>
      <c r="B38" s="44">
        <v>112334</v>
      </c>
      <c r="C38" s="52" t="s">
        <v>1504</v>
      </c>
      <c r="D38" s="52" t="s">
        <v>1389</v>
      </c>
      <c r="E38" s="52" t="s">
        <v>1424</v>
      </c>
      <c r="F38" s="52" t="s">
        <v>1401</v>
      </c>
      <c r="G38" s="52" t="s">
        <v>1402</v>
      </c>
      <c r="H38" s="53">
        <v>45100</v>
      </c>
      <c r="I38" s="52"/>
    </row>
    <row r="39" spans="1:9" ht="15.8" thickBot="1" x14ac:dyDescent="0.3">
      <c r="A39">
        <f>VLOOKUP(B39,'Vehicle Master Build Schedule'!C:C,1,FALSE)</f>
        <v>112336</v>
      </c>
      <c r="B39" s="45">
        <v>112336</v>
      </c>
      <c r="C39" s="54" t="s">
        <v>1505</v>
      </c>
      <c r="D39" s="54" t="s">
        <v>1389</v>
      </c>
      <c r="E39" s="54" t="s">
        <v>1424</v>
      </c>
      <c r="F39" s="54" t="s">
        <v>1401</v>
      </c>
      <c r="G39" s="54" t="s">
        <v>1402</v>
      </c>
      <c r="H39" s="55">
        <v>45100</v>
      </c>
      <c r="I39" s="54"/>
    </row>
    <row r="40" spans="1:9" ht="15.8" thickBot="1" x14ac:dyDescent="0.3">
      <c r="A40">
        <f>VLOOKUP(B40,'Vehicle Master Build Schedule'!C:C,1,FALSE)</f>
        <v>112337</v>
      </c>
      <c r="B40" s="44">
        <v>112337</v>
      </c>
      <c r="C40" s="52" t="s">
        <v>1506</v>
      </c>
      <c r="D40" s="52" t="s">
        <v>1389</v>
      </c>
      <c r="E40" s="52" t="s">
        <v>1424</v>
      </c>
      <c r="F40" s="52" t="s">
        <v>1401</v>
      </c>
      <c r="G40" s="52" t="s">
        <v>1402</v>
      </c>
      <c r="H40" s="53">
        <v>45100</v>
      </c>
      <c r="I40" s="52"/>
    </row>
    <row r="41" spans="1:9" ht="15.8" thickBot="1" x14ac:dyDescent="0.3">
      <c r="A41">
        <f>VLOOKUP(B41,'Vehicle Master Build Schedule'!C:C,1,FALSE)</f>
        <v>112338</v>
      </c>
      <c r="B41" s="45">
        <v>112338</v>
      </c>
      <c r="C41" s="54" t="s">
        <v>1507</v>
      </c>
      <c r="D41" s="54" t="s">
        <v>1389</v>
      </c>
      <c r="E41" s="54" t="s">
        <v>1424</v>
      </c>
      <c r="F41" s="54" t="s">
        <v>1401</v>
      </c>
      <c r="G41" s="54" t="s">
        <v>1402</v>
      </c>
      <c r="H41" s="55">
        <v>45100</v>
      </c>
      <c r="I41" s="54"/>
    </row>
    <row r="42" spans="1:9" ht="15.8" thickBot="1" x14ac:dyDescent="0.3">
      <c r="A42">
        <f>VLOOKUP(B42,'Vehicle Master Build Schedule'!C:C,1,FALSE)</f>
        <v>112339</v>
      </c>
      <c r="B42" s="44">
        <v>112339</v>
      </c>
      <c r="C42" s="52" t="s">
        <v>1508</v>
      </c>
      <c r="D42" s="52" t="s">
        <v>1389</v>
      </c>
      <c r="E42" s="52" t="s">
        <v>1424</v>
      </c>
      <c r="F42" s="52" t="s">
        <v>1401</v>
      </c>
      <c r="G42" s="52" t="s">
        <v>1402</v>
      </c>
      <c r="H42" s="53">
        <v>45100</v>
      </c>
      <c r="I42" s="52"/>
    </row>
    <row r="43" spans="1:9" ht="15.8" thickBot="1" x14ac:dyDescent="0.3">
      <c r="A43">
        <f>VLOOKUP(B43,'Vehicle Master Build Schedule'!C:C,1,FALSE)</f>
        <v>112345</v>
      </c>
      <c r="B43" s="45">
        <v>112345</v>
      </c>
      <c r="C43" s="54" t="s">
        <v>1511</v>
      </c>
      <c r="D43" s="54" t="s">
        <v>1389</v>
      </c>
      <c r="E43" s="54" t="s">
        <v>1424</v>
      </c>
      <c r="F43" s="54" t="s">
        <v>1401</v>
      </c>
      <c r="G43" s="54" t="s">
        <v>1402</v>
      </c>
      <c r="H43" s="55">
        <v>45128</v>
      </c>
      <c r="I43" s="54"/>
    </row>
    <row r="44" spans="1:9" ht="15.8" thickBot="1" x14ac:dyDescent="0.3">
      <c r="A44">
        <f>VLOOKUP(B44,'Vehicle Master Build Schedule'!C:C,1,FALSE)</f>
        <v>112348</v>
      </c>
      <c r="B44" s="44">
        <v>112348</v>
      </c>
      <c r="C44" s="52" t="s">
        <v>1514</v>
      </c>
      <c r="D44" s="52" t="s">
        <v>1389</v>
      </c>
      <c r="E44" s="52" t="s">
        <v>1424</v>
      </c>
      <c r="F44" s="52" t="s">
        <v>1401</v>
      </c>
      <c r="G44" s="52" t="s">
        <v>1402</v>
      </c>
      <c r="H44" s="53">
        <v>45156</v>
      </c>
      <c r="I44" s="52"/>
    </row>
    <row r="45" spans="1:9" ht="15.8" thickBot="1" x14ac:dyDescent="0.3">
      <c r="A45">
        <f>VLOOKUP(B45,'Vehicle Master Build Schedule'!C:C,1,FALSE)</f>
        <v>112350</v>
      </c>
      <c r="B45" s="45">
        <v>112350</v>
      </c>
      <c r="C45" s="54" t="s">
        <v>1516</v>
      </c>
      <c r="D45" s="54" t="s">
        <v>1389</v>
      </c>
      <c r="E45" s="54" t="s">
        <v>1424</v>
      </c>
      <c r="F45" s="54" t="s">
        <v>1401</v>
      </c>
      <c r="G45" s="54" t="s">
        <v>1402</v>
      </c>
      <c r="H45" s="55">
        <v>45156</v>
      </c>
      <c r="I45" s="54"/>
    </row>
    <row r="46" spans="1:9" ht="15.8" thickBot="1" x14ac:dyDescent="0.3">
      <c r="A46">
        <f>VLOOKUP(B46,'Vehicle Master Build Schedule'!C:C,1,FALSE)</f>
        <v>112352</v>
      </c>
      <c r="B46" s="44">
        <v>112352</v>
      </c>
      <c r="C46" s="52" t="s">
        <v>1518</v>
      </c>
      <c r="D46" s="52" t="s">
        <v>1389</v>
      </c>
      <c r="E46" s="52" t="s">
        <v>1424</v>
      </c>
      <c r="F46" s="52" t="s">
        <v>1401</v>
      </c>
      <c r="G46" s="52" t="s">
        <v>1402</v>
      </c>
      <c r="H46" s="53">
        <v>45156</v>
      </c>
      <c r="I46" s="52"/>
    </row>
    <row r="47" spans="1:9" ht="15.8" thickBot="1" x14ac:dyDescent="0.3">
      <c r="A47">
        <f>VLOOKUP(B47,'Vehicle Master Build Schedule'!C:C,1,FALSE)</f>
        <v>112354</v>
      </c>
      <c r="B47" s="45">
        <v>112354</v>
      </c>
      <c r="C47" s="54" t="s">
        <v>1520</v>
      </c>
      <c r="D47" s="54" t="s">
        <v>1389</v>
      </c>
      <c r="E47" s="54" t="s">
        <v>1424</v>
      </c>
      <c r="F47" s="54" t="s">
        <v>1401</v>
      </c>
      <c r="G47" s="54" t="s">
        <v>1402</v>
      </c>
      <c r="H47" s="55">
        <v>45184</v>
      </c>
      <c r="I47" s="54"/>
    </row>
    <row r="48" spans="1:9" ht="15.8" thickBot="1" x14ac:dyDescent="0.3">
      <c r="A48">
        <f>VLOOKUP(B48,'Vehicle Master Build Schedule'!C:C,1,FALSE)</f>
        <v>112536</v>
      </c>
      <c r="B48" s="45">
        <v>112536</v>
      </c>
      <c r="C48" s="54" t="s">
        <v>649</v>
      </c>
      <c r="D48" s="54" t="s">
        <v>1420</v>
      </c>
      <c r="E48" s="54" t="s">
        <v>1395</v>
      </c>
      <c r="F48" s="54" t="s">
        <v>1396</v>
      </c>
      <c r="G48" s="54" t="s">
        <v>1397</v>
      </c>
      <c r="H48" s="55">
        <v>44985</v>
      </c>
      <c r="I48" s="55">
        <v>44981</v>
      </c>
    </row>
    <row r="49" spans="1:9" ht="15.8" thickBot="1" x14ac:dyDescent="0.3">
      <c r="A49">
        <f>VLOOKUP(B49,'Vehicle Master Build Schedule'!C:C,1,FALSE)</f>
        <v>112585</v>
      </c>
      <c r="B49" s="44">
        <v>112585</v>
      </c>
      <c r="C49" s="52" t="s">
        <v>1421</v>
      </c>
      <c r="D49" s="52" t="s">
        <v>1393</v>
      </c>
      <c r="E49" s="52" t="s">
        <v>1400</v>
      </c>
      <c r="F49" s="52" t="s">
        <v>1401</v>
      </c>
      <c r="G49" s="52" t="s">
        <v>1402</v>
      </c>
      <c r="H49" s="53">
        <v>45016</v>
      </c>
      <c r="I49" s="52"/>
    </row>
    <row r="50" spans="1:9" ht="15.8" thickBot="1" x14ac:dyDescent="0.3">
      <c r="A50">
        <f>VLOOKUP(B50,'Vehicle Master Build Schedule'!C:C,1,FALSE)</f>
        <v>112640</v>
      </c>
      <c r="B50" s="45">
        <v>112640</v>
      </c>
      <c r="C50" s="54" t="s">
        <v>727</v>
      </c>
      <c r="D50" s="54" t="s">
        <v>1422</v>
      </c>
      <c r="E50" s="54" t="s">
        <v>1390</v>
      </c>
      <c r="F50" s="54" t="s">
        <v>1391</v>
      </c>
      <c r="G50" s="54" t="s">
        <v>1392</v>
      </c>
      <c r="H50" s="55">
        <v>45009</v>
      </c>
      <c r="I50" s="54"/>
    </row>
    <row r="51" spans="1:9" ht="15.8" thickBot="1" x14ac:dyDescent="0.3">
      <c r="A51">
        <f>VLOOKUP(B51,'Vehicle Master Build Schedule'!C:C,1,FALSE)</f>
        <v>112891</v>
      </c>
      <c r="B51" s="44">
        <v>112891</v>
      </c>
      <c r="C51" s="52" t="s">
        <v>729</v>
      </c>
      <c r="D51" s="52" t="s">
        <v>1423</v>
      </c>
      <c r="E51" s="52" t="s">
        <v>1424</v>
      </c>
      <c r="F51" s="52" t="s">
        <v>1401</v>
      </c>
      <c r="G51" s="52" t="s">
        <v>1402</v>
      </c>
      <c r="H51" s="53">
        <v>45077</v>
      </c>
      <c r="I51" s="52"/>
    </row>
    <row r="52" spans="1:9" ht="15.8" thickBot="1" x14ac:dyDescent="0.3">
      <c r="A52">
        <f>VLOOKUP(B52,'Vehicle Master Build Schedule'!C:C,1,FALSE)</f>
        <v>112959</v>
      </c>
      <c r="B52" s="44">
        <v>112959</v>
      </c>
      <c r="C52" s="52" t="s">
        <v>616</v>
      </c>
      <c r="D52" s="52" t="s">
        <v>1406</v>
      </c>
      <c r="E52" s="52" t="s">
        <v>1390</v>
      </c>
      <c r="F52" s="52" t="s">
        <v>1391</v>
      </c>
      <c r="G52" s="52" t="s">
        <v>1408</v>
      </c>
      <c r="H52" s="53">
        <v>45002</v>
      </c>
      <c r="I52" s="52"/>
    </row>
    <row r="53" spans="1:9" ht="15.8" thickBot="1" x14ac:dyDescent="0.3">
      <c r="A53">
        <f>VLOOKUP(B53,'Vehicle Master Build Schedule'!C:C,1,FALSE)</f>
        <v>112968</v>
      </c>
      <c r="B53" s="45">
        <v>112968</v>
      </c>
      <c r="C53" s="54" t="s">
        <v>615</v>
      </c>
      <c r="D53" s="54" t="s">
        <v>1425</v>
      </c>
      <c r="E53" s="54" t="s">
        <v>1400</v>
      </c>
      <c r="F53" s="54" t="s">
        <v>1401</v>
      </c>
      <c r="G53" s="54" t="s">
        <v>1402</v>
      </c>
      <c r="H53" s="55">
        <v>45002</v>
      </c>
      <c r="I53" s="54"/>
    </row>
    <row r="54" spans="1:9" ht="15.8" thickBot="1" x14ac:dyDescent="0.3">
      <c r="A54">
        <f>VLOOKUP(B54,'Vehicle Master Build Schedule'!C:C,1,FALSE)</f>
        <v>113362</v>
      </c>
      <c r="B54" s="44">
        <v>113362</v>
      </c>
      <c r="C54" s="52" t="s">
        <v>728</v>
      </c>
      <c r="D54" s="52" t="s">
        <v>1426</v>
      </c>
      <c r="E54" s="52" t="s">
        <v>1400</v>
      </c>
      <c r="F54" s="52" t="s">
        <v>1401</v>
      </c>
      <c r="G54" s="52" t="s">
        <v>1402</v>
      </c>
      <c r="H54" s="53">
        <v>45049</v>
      </c>
      <c r="I54" s="52"/>
    </row>
    <row r="55" spans="1:9" ht="15.8" thickBot="1" x14ac:dyDescent="0.3">
      <c r="A55">
        <f>VLOOKUP(B55,'Vehicle Master Build Schedule'!C:C,1,FALSE)</f>
        <v>113407</v>
      </c>
      <c r="B55" s="45">
        <v>113407</v>
      </c>
      <c r="C55" s="54" t="s">
        <v>966</v>
      </c>
      <c r="D55" s="54" t="s">
        <v>1427</v>
      </c>
      <c r="E55" s="54" t="s">
        <v>1390</v>
      </c>
      <c r="F55" s="54" t="s">
        <v>1391</v>
      </c>
      <c r="G55" s="54" t="s">
        <v>1408</v>
      </c>
      <c r="H55" s="55">
        <v>45013</v>
      </c>
      <c r="I55" s="54"/>
    </row>
    <row r="56" spans="1:9" ht="15.8" thickBot="1" x14ac:dyDescent="0.3">
      <c r="A56">
        <f>VLOOKUP(B56,'Vehicle Master Build Schedule'!C:C,1,FALSE)</f>
        <v>114147</v>
      </c>
      <c r="B56" s="44">
        <v>114147</v>
      </c>
      <c r="C56" s="52" t="s">
        <v>957</v>
      </c>
      <c r="D56" s="52" t="s">
        <v>1428</v>
      </c>
      <c r="E56" s="52" t="s">
        <v>1424</v>
      </c>
      <c r="F56" s="52" t="s">
        <v>1401</v>
      </c>
      <c r="G56" s="52" t="s">
        <v>1402</v>
      </c>
      <c r="H56" s="53">
        <v>45019</v>
      </c>
      <c r="I56" s="52"/>
    </row>
    <row r="57" spans="1:9" ht="15.8" thickBot="1" x14ac:dyDescent="0.3">
      <c r="A57">
        <f>VLOOKUP(B57,'Vehicle Master Build Schedule'!C:C,1,FALSE)</f>
        <v>114790</v>
      </c>
      <c r="B57" s="45">
        <v>114790</v>
      </c>
      <c r="C57" s="54" t="s">
        <v>1429</v>
      </c>
      <c r="D57" s="54" t="s">
        <v>1399</v>
      </c>
      <c r="E57" s="54" t="s">
        <v>1400</v>
      </c>
      <c r="F57" s="54" t="s">
        <v>1401</v>
      </c>
      <c r="G57" s="54" t="s">
        <v>1402</v>
      </c>
      <c r="H57" s="55">
        <v>45037</v>
      </c>
      <c r="I57" s="54"/>
    </row>
    <row r="58" spans="1:9" ht="15.8" thickBot="1" x14ac:dyDescent="0.3">
      <c r="A58">
        <f>VLOOKUP(B58,'Vehicle Master Build Schedule'!C:C,1,FALSE)</f>
        <v>114983</v>
      </c>
      <c r="B58" s="44">
        <v>114983</v>
      </c>
      <c r="C58" s="52" t="s">
        <v>656</v>
      </c>
      <c r="D58" s="52" t="s">
        <v>1394</v>
      </c>
      <c r="E58" s="52" t="s">
        <v>1395</v>
      </c>
      <c r="F58" s="52" t="s">
        <v>1396</v>
      </c>
      <c r="G58" s="52" t="s">
        <v>1413</v>
      </c>
      <c r="H58" s="53">
        <v>45022</v>
      </c>
      <c r="I58" s="53">
        <v>45124</v>
      </c>
    </row>
    <row r="59" spans="1:9" ht="15.8" thickBot="1" x14ac:dyDescent="0.3">
      <c r="A59">
        <f>VLOOKUP(B59,'Vehicle Master Build Schedule'!C:C,1,FALSE)</f>
        <v>115490</v>
      </c>
      <c r="B59" s="45">
        <v>115490</v>
      </c>
      <c r="C59" s="54" t="s">
        <v>1353</v>
      </c>
      <c r="D59" s="54" t="s">
        <v>1430</v>
      </c>
      <c r="E59" s="54" t="s">
        <v>1395</v>
      </c>
      <c r="F59" s="54" t="s">
        <v>1396</v>
      </c>
      <c r="G59" s="54" t="s">
        <v>1413</v>
      </c>
      <c r="H59" s="55">
        <v>45044</v>
      </c>
      <c r="I59" s="55">
        <v>45124</v>
      </c>
    </row>
    <row r="60" spans="1:9" ht="15.8" thickBot="1" x14ac:dyDescent="0.3">
      <c r="A60">
        <f>VLOOKUP(B60,'Vehicle Master Build Schedule'!C:C,1,FALSE)</f>
        <v>115539</v>
      </c>
      <c r="B60" s="44">
        <v>115539</v>
      </c>
      <c r="C60" s="52" t="s">
        <v>1431</v>
      </c>
      <c r="D60" s="52" t="s">
        <v>1399</v>
      </c>
      <c r="E60" s="52" t="s">
        <v>1400</v>
      </c>
      <c r="F60" s="52" t="s">
        <v>1401</v>
      </c>
      <c r="G60" s="52" t="s">
        <v>1402</v>
      </c>
      <c r="H60" s="53">
        <v>45128</v>
      </c>
      <c r="I60" s="52"/>
    </row>
    <row r="61" spans="1:9" ht="15.8" thickBot="1" x14ac:dyDescent="0.3">
      <c r="A61">
        <f>VLOOKUP(B61,'Vehicle Master Build Schedule'!C:C,1,FALSE)</f>
        <v>115541</v>
      </c>
      <c r="B61" s="44">
        <v>115541</v>
      </c>
      <c r="C61" s="52" t="s">
        <v>1432</v>
      </c>
      <c r="D61" s="52" t="s">
        <v>1399</v>
      </c>
      <c r="E61" s="52" t="s">
        <v>1400</v>
      </c>
      <c r="F61" s="52" t="s">
        <v>1401</v>
      </c>
      <c r="G61" s="52" t="s">
        <v>1402</v>
      </c>
      <c r="H61" s="53">
        <v>45058</v>
      </c>
      <c r="I61" s="52"/>
    </row>
    <row r="62" spans="1:9" ht="15.8" thickBot="1" x14ac:dyDescent="0.3">
      <c r="A62">
        <f>VLOOKUP(B62,'Vehicle Master Build Schedule'!C:C,1,FALSE)</f>
        <v>115617</v>
      </c>
      <c r="B62" s="45">
        <v>115617</v>
      </c>
      <c r="C62" s="54" t="s">
        <v>665</v>
      </c>
      <c r="D62" s="54" t="s">
        <v>1394</v>
      </c>
      <c r="E62" s="54" t="s">
        <v>1400</v>
      </c>
      <c r="F62" s="54" t="s">
        <v>1401</v>
      </c>
      <c r="G62" s="54" t="s">
        <v>1402</v>
      </c>
      <c r="H62" s="55">
        <v>45093</v>
      </c>
      <c r="I62" s="54"/>
    </row>
    <row r="63" spans="1:9" ht="15.8" thickBot="1" x14ac:dyDescent="0.3">
      <c r="A63">
        <f>VLOOKUP(B63,'Vehicle Master Build Schedule'!C:C,1,FALSE)</f>
        <v>115736</v>
      </c>
      <c r="B63" s="44">
        <v>115736</v>
      </c>
      <c r="C63" s="52" t="s">
        <v>497</v>
      </c>
      <c r="D63" s="52" t="s">
        <v>1433</v>
      </c>
      <c r="E63" s="52" t="s">
        <v>1400</v>
      </c>
      <c r="F63" s="52" t="s">
        <v>1401</v>
      </c>
      <c r="G63" s="52" t="s">
        <v>1402</v>
      </c>
      <c r="H63" s="53">
        <v>45068</v>
      </c>
      <c r="I63" s="52"/>
    </row>
    <row r="64" spans="1:9" ht="15.8" thickBot="1" x14ac:dyDescent="0.3">
      <c r="A64">
        <f>VLOOKUP(B64,'Vehicle Master Build Schedule'!C:C,1,FALSE)</f>
        <v>116238</v>
      </c>
      <c r="B64" s="45">
        <v>116238</v>
      </c>
      <c r="C64" s="54" t="s">
        <v>1434</v>
      </c>
      <c r="D64" s="54" t="s">
        <v>1435</v>
      </c>
      <c r="E64" s="54" t="s">
        <v>1395</v>
      </c>
      <c r="F64" s="54" t="s">
        <v>1396</v>
      </c>
      <c r="G64" s="54" t="s">
        <v>1397</v>
      </c>
      <c r="H64" s="55">
        <v>45219</v>
      </c>
      <c r="I64" s="55">
        <v>45224</v>
      </c>
    </row>
    <row r="65" spans="1:9" ht="15.8" thickBot="1" x14ac:dyDescent="0.3">
      <c r="A65">
        <f>VLOOKUP(B65,'Vehicle Master Build Schedule'!C:C,1,FALSE)</f>
        <v>116241</v>
      </c>
      <c r="B65" s="44">
        <v>116241</v>
      </c>
      <c r="C65" s="52" t="s">
        <v>1354</v>
      </c>
      <c r="D65" s="52" t="s">
        <v>1435</v>
      </c>
      <c r="E65" s="52" t="s">
        <v>1390</v>
      </c>
      <c r="F65" s="52" t="s">
        <v>1391</v>
      </c>
      <c r="G65" s="52"/>
      <c r="H65" s="53">
        <v>45093</v>
      </c>
      <c r="I65" s="52"/>
    </row>
    <row r="66" spans="1:9" ht="15.8" thickBot="1" x14ac:dyDescent="0.3">
      <c r="A66">
        <f>VLOOKUP(B66,'Vehicle Master Build Schedule'!C:C,1,FALSE)</f>
        <v>116336</v>
      </c>
      <c r="B66" s="45">
        <v>116336</v>
      </c>
      <c r="C66" s="54" t="s">
        <v>747</v>
      </c>
      <c r="D66" s="54" t="s">
        <v>1423</v>
      </c>
      <c r="E66" s="54" t="s">
        <v>1424</v>
      </c>
      <c r="F66" s="54" t="s">
        <v>1401</v>
      </c>
      <c r="G66" s="54" t="s">
        <v>1402</v>
      </c>
      <c r="H66" s="55">
        <v>45086</v>
      </c>
      <c r="I66" s="54"/>
    </row>
    <row r="67" spans="1:9" ht="15.8" thickBot="1" x14ac:dyDescent="0.3">
      <c r="A67">
        <f>VLOOKUP(B67,'Vehicle Master Build Schedule'!C:C,1,FALSE)</f>
        <v>116413</v>
      </c>
      <c r="B67" s="44">
        <v>116413</v>
      </c>
      <c r="C67" s="52" t="s">
        <v>958</v>
      </c>
      <c r="D67" s="52" t="s">
        <v>1427</v>
      </c>
      <c r="E67" s="52" t="s">
        <v>1390</v>
      </c>
      <c r="F67" s="52" t="s">
        <v>1391</v>
      </c>
      <c r="G67" s="52" t="s">
        <v>1408</v>
      </c>
      <c r="H67" s="53">
        <v>45083</v>
      </c>
      <c r="I67" s="52"/>
    </row>
    <row r="68" spans="1:9" ht="15.8" thickBot="1" x14ac:dyDescent="0.3">
      <c r="A68">
        <f>VLOOKUP(B68,'Vehicle Master Build Schedule'!C:C,1,FALSE)</f>
        <v>116414</v>
      </c>
      <c r="B68" s="45">
        <v>116414</v>
      </c>
      <c r="C68" s="54" t="s">
        <v>188</v>
      </c>
      <c r="D68" s="54" t="s">
        <v>1436</v>
      </c>
      <c r="E68" s="54" t="s">
        <v>1424</v>
      </c>
      <c r="F68" s="54" t="s">
        <v>1401</v>
      </c>
      <c r="G68" s="54" t="s">
        <v>1402</v>
      </c>
      <c r="H68" s="55">
        <v>45086</v>
      </c>
      <c r="I68" s="54"/>
    </row>
    <row r="69" spans="1:9" ht="15.8" thickBot="1" x14ac:dyDescent="0.3">
      <c r="A69">
        <f>VLOOKUP(B69,'Vehicle Master Build Schedule'!C:C,1,FALSE)</f>
        <v>116886</v>
      </c>
      <c r="B69" s="44">
        <v>116886</v>
      </c>
      <c r="C69" s="52" t="s">
        <v>1437</v>
      </c>
      <c r="D69" s="52" t="s">
        <v>1406</v>
      </c>
      <c r="E69" s="52" t="s">
        <v>1400</v>
      </c>
      <c r="F69" s="52" t="s">
        <v>1401</v>
      </c>
      <c r="G69" s="52" t="s">
        <v>1402</v>
      </c>
      <c r="H69" s="53">
        <v>45159</v>
      </c>
      <c r="I69" s="52"/>
    </row>
    <row r="70" spans="1:9" ht="15.8" thickBot="1" x14ac:dyDescent="0.3">
      <c r="A70">
        <f>VLOOKUP(B70,'Vehicle Master Build Schedule'!C:C,1,FALSE)</f>
        <v>117057</v>
      </c>
      <c r="B70" s="45">
        <v>117057</v>
      </c>
      <c r="C70" s="54" t="s">
        <v>1438</v>
      </c>
      <c r="D70" s="54" t="s">
        <v>1393</v>
      </c>
      <c r="E70" s="54" t="s">
        <v>1395</v>
      </c>
      <c r="F70" s="54" t="s">
        <v>1396</v>
      </c>
      <c r="G70" s="54" t="s">
        <v>1408</v>
      </c>
      <c r="H70" s="55">
        <v>45142</v>
      </c>
      <c r="I70" s="55">
        <v>45307</v>
      </c>
    </row>
    <row r="71" spans="1:9" ht="15.8" thickBot="1" x14ac:dyDescent="0.3">
      <c r="A71">
        <f>VLOOKUP(B71,'Vehicle Master Build Schedule'!C:C,1,FALSE)</f>
        <v>117126</v>
      </c>
      <c r="B71" s="44">
        <v>117126</v>
      </c>
      <c r="C71" s="52" t="s">
        <v>965</v>
      </c>
      <c r="D71" s="52" t="s">
        <v>1439</v>
      </c>
      <c r="E71" s="52" t="s">
        <v>1395</v>
      </c>
      <c r="F71" s="52" t="s">
        <v>1396</v>
      </c>
      <c r="G71" s="52" t="s">
        <v>1413</v>
      </c>
      <c r="H71" s="53">
        <v>45107</v>
      </c>
      <c r="I71" s="53">
        <v>45124</v>
      </c>
    </row>
    <row r="72" spans="1:9" ht="15.8" thickBot="1" x14ac:dyDescent="0.3">
      <c r="A72">
        <f>VLOOKUP(B72,'Vehicle Master Build Schedule'!C:C,1,FALSE)</f>
        <v>117180</v>
      </c>
      <c r="B72" s="45">
        <v>117180</v>
      </c>
      <c r="C72" s="54" t="s">
        <v>399</v>
      </c>
      <c r="D72" s="54" t="s">
        <v>1440</v>
      </c>
      <c r="E72" s="54" t="s">
        <v>1390</v>
      </c>
      <c r="F72" s="54" t="s">
        <v>1391</v>
      </c>
      <c r="G72" s="54" t="s">
        <v>1408</v>
      </c>
      <c r="H72" s="55">
        <v>45110</v>
      </c>
      <c r="I72" s="54"/>
    </row>
    <row r="73" spans="1:9" ht="21.75" thickBot="1" x14ac:dyDescent="0.3">
      <c r="A73">
        <f>VLOOKUP(B73,'Vehicle Master Build Schedule'!C:C,1,FALSE)</f>
        <v>117812</v>
      </c>
      <c r="B73" s="45">
        <v>117812</v>
      </c>
      <c r="C73" s="54" t="s">
        <v>730</v>
      </c>
      <c r="D73" s="54" t="s">
        <v>1441</v>
      </c>
      <c r="E73" s="54" t="s">
        <v>1390</v>
      </c>
      <c r="F73" s="54" t="s">
        <v>1391</v>
      </c>
      <c r="G73" s="54" t="s">
        <v>1408</v>
      </c>
      <c r="H73" s="55">
        <v>45125</v>
      </c>
      <c r="I73" s="54"/>
    </row>
    <row r="74" spans="1:9" ht="15.8" thickBot="1" x14ac:dyDescent="0.3">
      <c r="A74">
        <f>VLOOKUP(B74,'Vehicle Master Build Schedule'!C:C,1,FALSE)</f>
        <v>118018</v>
      </c>
      <c r="B74" s="44">
        <v>118018</v>
      </c>
      <c r="C74" s="52" t="s">
        <v>975</v>
      </c>
      <c r="D74" s="52" t="s">
        <v>1427</v>
      </c>
      <c r="E74" s="52" t="s">
        <v>1424</v>
      </c>
      <c r="F74" s="52" t="s">
        <v>1401</v>
      </c>
      <c r="G74" s="52" t="s">
        <v>1402</v>
      </c>
      <c r="H74" s="53">
        <v>45229</v>
      </c>
      <c r="I74" s="52"/>
    </row>
    <row r="75" spans="1:9" ht="15.8" thickBot="1" x14ac:dyDescent="0.3">
      <c r="A75">
        <f>VLOOKUP(B75,'Vehicle Master Build Schedule'!C:C,1,FALSE)</f>
        <v>118042</v>
      </c>
      <c r="B75" s="45">
        <v>118042</v>
      </c>
      <c r="C75" s="54" t="s">
        <v>411</v>
      </c>
      <c r="D75" s="54" t="s">
        <v>1442</v>
      </c>
      <c r="E75" s="54" t="s">
        <v>1400</v>
      </c>
      <c r="F75" s="54" t="s">
        <v>1401</v>
      </c>
      <c r="G75" s="54" t="s">
        <v>1402</v>
      </c>
      <c r="H75" s="55">
        <v>45163</v>
      </c>
      <c r="I75" s="54"/>
    </row>
    <row r="76" spans="1:9" ht="15.8" thickBot="1" x14ac:dyDescent="0.3">
      <c r="A76">
        <f>VLOOKUP(B76,'Vehicle Master Build Schedule'!C:C,1,FALSE)</f>
        <v>118079</v>
      </c>
      <c r="B76" s="44">
        <v>118079</v>
      </c>
      <c r="C76" s="52" t="s">
        <v>750</v>
      </c>
      <c r="D76" s="52" t="s">
        <v>1443</v>
      </c>
      <c r="E76" s="52" t="s">
        <v>1400</v>
      </c>
      <c r="F76" s="52" t="s">
        <v>1401</v>
      </c>
      <c r="G76" s="52" t="s">
        <v>1402</v>
      </c>
      <c r="H76" s="53">
        <v>45134</v>
      </c>
      <c r="I76" s="52"/>
    </row>
    <row r="77" spans="1:9" ht="15.8" thickBot="1" x14ac:dyDescent="0.3">
      <c r="A77">
        <f>VLOOKUP(B77,'Vehicle Master Build Schedule'!C:C,1,FALSE)</f>
        <v>118145</v>
      </c>
      <c r="B77" s="45">
        <v>118145</v>
      </c>
      <c r="C77" s="54" t="s">
        <v>402</v>
      </c>
      <c r="D77" s="54" t="s">
        <v>1444</v>
      </c>
      <c r="E77" s="54" t="s">
        <v>1390</v>
      </c>
      <c r="F77" s="54" t="s">
        <v>1391</v>
      </c>
      <c r="G77" s="54" t="s">
        <v>1408</v>
      </c>
      <c r="H77" s="55">
        <v>45142</v>
      </c>
      <c r="I77" s="54"/>
    </row>
    <row r="78" spans="1:9" ht="15.8" thickBot="1" x14ac:dyDescent="0.3">
      <c r="A78">
        <f>VLOOKUP(B78,'Vehicle Master Build Schedule'!C:C,1,FALSE)</f>
        <v>118147</v>
      </c>
      <c r="B78" s="44">
        <v>118147</v>
      </c>
      <c r="C78" s="52" t="s">
        <v>403</v>
      </c>
      <c r="D78" s="52" t="s">
        <v>1444</v>
      </c>
      <c r="E78" s="52" t="s">
        <v>1400</v>
      </c>
      <c r="F78" s="52" t="s">
        <v>1401</v>
      </c>
      <c r="G78" s="52" t="s">
        <v>1402</v>
      </c>
      <c r="H78" s="53">
        <v>45156</v>
      </c>
      <c r="I78" s="52"/>
    </row>
    <row r="79" spans="1:9" ht="15.8" thickBot="1" x14ac:dyDescent="0.3">
      <c r="A79">
        <f>VLOOKUP(B79,'Vehicle Master Build Schedule'!C:C,1,FALSE)</f>
        <v>118615</v>
      </c>
      <c r="B79" s="44">
        <v>118615</v>
      </c>
      <c r="C79" s="52" t="s">
        <v>1312</v>
      </c>
      <c r="D79" s="52" t="s">
        <v>1445</v>
      </c>
      <c r="E79" s="52" t="s">
        <v>1400</v>
      </c>
      <c r="F79" s="52" t="s">
        <v>1401</v>
      </c>
      <c r="G79" s="52" t="s">
        <v>1402</v>
      </c>
      <c r="H79" s="53">
        <v>45159</v>
      </c>
      <c r="I79" s="52"/>
    </row>
    <row r="80" spans="1:9" ht="15.8" thickBot="1" x14ac:dyDescent="0.3">
      <c r="A80">
        <f>VLOOKUP(B80,'Vehicle Master Build Schedule'!C:C,1,FALSE)</f>
        <v>118842</v>
      </c>
      <c r="B80" s="45">
        <v>118842</v>
      </c>
      <c r="C80" s="54" t="s">
        <v>671</v>
      </c>
      <c r="D80" s="54" t="s">
        <v>1394</v>
      </c>
      <c r="E80" s="54" t="s">
        <v>1446</v>
      </c>
      <c r="F80" s="54" t="s">
        <v>1446</v>
      </c>
      <c r="G80" s="54" t="s">
        <v>1447</v>
      </c>
      <c r="H80" s="55">
        <v>45226</v>
      </c>
      <c r="I80" s="54"/>
    </row>
    <row r="81" spans="1:9" ht="15.8" thickBot="1" x14ac:dyDescent="0.3">
      <c r="A81">
        <f>VLOOKUP(B81,'Vehicle Master Build Schedule'!C:C,1,FALSE)</f>
        <v>118942</v>
      </c>
      <c r="B81" s="44">
        <v>118942</v>
      </c>
      <c r="C81" s="52" t="s">
        <v>1448</v>
      </c>
      <c r="D81" s="52" t="s">
        <v>1449</v>
      </c>
      <c r="E81" s="52" t="s">
        <v>1400</v>
      </c>
      <c r="F81" s="52" t="s">
        <v>1401</v>
      </c>
      <c r="G81" s="52" t="s">
        <v>1402</v>
      </c>
      <c r="H81" s="53">
        <v>45194</v>
      </c>
      <c r="I81" s="52"/>
    </row>
    <row r="82" spans="1:9" ht="15.8" thickBot="1" x14ac:dyDescent="0.3">
      <c r="A82">
        <f>VLOOKUP(B82,'Vehicle Master Build Schedule'!C:C,1,FALSE)</f>
        <v>118967</v>
      </c>
      <c r="B82" s="45">
        <v>118967</v>
      </c>
      <c r="C82" s="54" t="s">
        <v>1313</v>
      </c>
      <c r="D82" s="54" t="s">
        <v>1445</v>
      </c>
      <c r="E82" s="54" t="s">
        <v>1400</v>
      </c>
      <c r="F82" s="54" t="s">
        <v>1401</v>
      </c>
      <c r="G82" s="54" t="s">
        <v>1402</v>
      </c>
      <c r="H82" s="55">
        <v>45184</v>
      </c>
      <c r="I82" s="54"/>
    </row>
    <row r="83" spans="1:9" ht="15.8" thickBot="1" x14ac:dyDescent="0.3">
      <c r="A83">
        <f>VLOOKUP(B83,'Vehicle Master Build Schedule'!C:C,1,FALSE)</f>
        <v>119005</v>
      </c>
      <c r="B83" s="44">
        <v>119005</v>
      </c>
      <c r="C83" s="52" t="s">
        <v>899</v>
      </c>
      <c r="D83" s="52" t="s">
        <v>1406</v>
      </c>
      <c r="E83" s="52" t="s">
        <v>1395</v>
      </c>
      <c r="F83" s="52" t="s">
        <v>1396</v>
      </c>
      <c r="G83" s="52" t="s">
        <v>1408</v>
      </c>
      <c r="H83" s="53">
        <v>45257</v>
      </c>
      <c r="I83" s="53">
        <v>45391</v>
      </c>
    </row>
    <row r="84" spans="1:9" ht="15.8" thickBot="1" x14ac:dyDescent="0.3">
      <c r="A84">
        <f>VLOOKUP(B84,'Vehicle Master Build Schedule'!C:C,1,FALSE)</f>
        <v>119178</v>
      </c>
      <c r="B84" s="45">
        <v>119178</v>
      </c>
      <c r="C84" s="54" t="s">
        <v>409</v>
      </c>
      <c r="D84" s="54" t="s">
        <v>1440</v>
      </c>
      <c r="E84" s="54" t="s">
        <v>1395</v>
      </c>
      <c r="F84" s="54" t="s">
        <v>1396</v>
      </c>
      <c r="G84" s="54" t="s">
        <v>1408</v>
      </c>
      <c r="H84" s="55">
        <v>45182</v>
      </c>
      <c r="I84" s="55">
        <v>45266</v>
      </c>
    </row>
    <row r="85" spans="1:9" ht="15.8" thickBot="1" x14ac:dyDescent="0.3">
      <c r="A85">
        <f>VLOOKUP(B85,'Vehicle Master Build Schedule'!C:C,1,FALSE)</f>
        <v>119249</v>
      </c>
      <c r="B85" s="44">
        <v>119249</v>
      </c>
      <c r="C85" s="52" t="s">
        <v>1450</v>
      </c>
      <c r="D85" s="52" t="s">
        <v>1406</v>
      </c>
      <c r="E85" s="52" t="s">
        <v>1395</v>
      </c>
      <c r="F85" s="52" t="s">
        <v>1396</v>
      </c>
      <c r="G85" s="52" t="s">
        <v>1408</v>
      </c>
      <c r="H85" s="53">
        <v>45201</v>
      </c>
      <c r="I85" s="53">
        <v>45226</v>
      </c>
    </row>
    <row r="86" spans="1:9" ht="15.8" thickBot="1" x14ac:dyDescent="0.3">
      <c r="A86">
        <f>VLOOKUP(B86,'Vehicle Master Build Schedule'!C:C,1,FALSE)</f>
        <v>119259</v>
      </c>
      <c r="B86" s="45">
        <v>119259</v>
      </c>
      <c r="C86" s="54" t="s">
        <v>1451</v>
      </c>
      <c r="D86" s="54" t="s">
        <v>1452</v>
      </c>
      <c r="E86" s="54" t="s">
        <v>1424</v>
      </c>
      <c r="F86" s="54" t="s">
        <v>1401</v>
      </c>
      <c r="G86" s="54" t="s">
        <v>1402</v>
      </c>
      <c r="H86" s="55">
        <v>45254</v>
      </c>
      <c r="I86" s="54"/>
    </row>
    <row r="87" spans="1:9" ht="15.8" thickBot="1" x14ac:dyDescent="0.3">
      <c r="A87">
        <f>VLOOKUP(B87,'Vehicle Master Build Schedule'!C:C,1,FALSE)</f>
        <v>119260</v>
      </c>
      <c r="B87" s="44">
        <v>119260</v>
      </c>
      <c r="C87" s="52" t="s">
        <v>1453</v>
      </c>
      <c r="D87" s="52" t="s">
        <v>1452</v>
      </c>
      <c r="E87" s="52" t="s">
        <v>1424</v>
      </c>
      <c r="F87" s="52" t="s">
        <v>1401</v>
      </c>
      <c r="G87" s="52" t="s">
        <v>1402</v>
      </c>
      <c r="H87" s="53">
        <v>45303</v>
      </c>
      <c r="I87" s="52"/>
    </row>
    <row r="88" spans="1:9" ht="15.8" thickBot="1" x14ac:dyDescent="0.3">
      <c r="A88">
        <f>VLOOKUP(B88,'Vehicle Master Build Schedule'!C:C,1,FALSE)</f>
        <v>119434</v>
      </c>
      <c r="B88" s="45">
        <v>119434</v>
      </c>
      <c r="C88" s="54" t="s">
        <v>194</v>
      </c>
      <c r="D88" s="54" t="s">
        <v>1403</v>
      </c>
      <c r="E88" s="54" t="s">
        <v>1400</v>
      </c>
      <c r="F88" s="54" t="s">
        <v>1401</v>
      </c>
      <c r="G88" s="54" t="s">
        <v>1402</v>
      </c>
      <c r="H88" s="55">
        <v>45197</v>
      </c>
      <c r="I88" s="54"/>
    </row>
    <row r="89" spans="1:9" ht="15.8" thickBot="1" x14ac:dyDescent="0.3">
      <c r="A89">
        <f>VLOOKUP(B89,'Vehicle Master Build Schedule'!C:C,1,FALSE)</f>
        <v>119613</v>
      </c>
      <c r="B89" s="44">
        <v>119613</v>
      </c>
      <c r="C89" s="52" t="s">
        <v>1454</v>
      </c>
      <c r="D89" s="52" t="s">
        <v>1449</v>
      </c>
      <c r="E89" s="52" t="s">
        <v>1400</v>
      </c>
      <c r="F89" s="52" t="s">
        <v>1401</v>
      </c>
      <c r="G89" s="52" t="s">
        <v>1402</v>
      </c>
      <c r="H89" s="53">
        <v>45219</v>
      </c>
      <c r="I89" s="52"/>
    </row>
    <row r="90" spans="1:9" ht="15.8" thickBot="1" x14ac:dyDescent="0.3">
      <c r="A90">
        <f>VLOOKUP(B90,'Vehicle Master Build Schedule'!C:C,1,FALSE)</f>
        <v>119698</v>
      </c>
      <c r="B90" s="45">
        <v>119698</v>
      </c>
      <c r="C90" s="54" t="s">
        <v>406</v>
      </c>
      <c r="D90" s="54" t="s">
        <v>1455</v>
      </c>
      <c r="E90" s="54" t="s">
        <v>1424</v>
      </c>
      <c r="F90" s="54" t="s">
        <v>1401</v>
      </c>
      <c r="G90" s="54" t="s">
        <v>1402</v>
      </c>
      <c r="H90" s="55">
        <v>45205</v>
      </c>
      <c r="I90" s="54"/>
    </row>
    <row r="91" spans="1:9" ht="15.8" thickBot="1" x14ac:dyDescent="0.3">
      <c r="A91">
        <f>VLOOKUP(B91,'Vehicle Master Build Schedule'!C:C,1,FALSE)</f>
        <v>119701</v>
      </c>
      <c r="B91" s="44">
        <v>119701</v>
      </c>
      <c r="C91" s="52" t="s">
        <v>1456</v>
      </c>
      <c r="D91" s="52" t="s">
        <v>1457</v>
      </c>
      <c r="E91" s="52" t="s">
        <v>1395</v>
      </c>
      <c r="F91" s="52" t="s">
        <v>1396</v>
      </c>
      <c r="G91" s="52" t="s">
        <v>1408</v>
      </c>
      <c r="H91" s="53">
        <v>45212</v>
      </c>
      <c r="I91" s="53">
        <v>45257</v>
      </c>
    </row>
    <row r="92" spans="1:9" ht="15.8" thickBot="1" x14ac:dyDescent="0.3">
      <c r="A92">
        <f>VLOOKUP(B92,'Vehicle Master Build Schedule'!C:C,1,FALSE)</f>
        <v>119704</v>
      </c>
      <c r="B92" s="45">
        <v>119704</v>
      </c>
      <c r="C92" s="54" t="s">
        <v>193</v>
      </c>
      <c r="D92" s="54" t="s">
        <v>1458</v>
      </c>
      <c r="E92" s="54" t="s">
        <v>1400</v>
      </c>
      <c r="F92" s="54" t="s">
        <v>1401</v>
      </c>
      <c r="G92" s="54" t="s">
        <v>1402</v>
      </c>
      <c r="H92" s="55">
        <v>45201</v>
      </c>
      <c r="I92" s="54"/>
    </row>
    <row r="93" spans="1:9" ht="15.8" thickBot="1" x14ac:dyDescent="0.3">
      <c r="A93">
        <f>VLOOKUP(B93,'Vehicle Master Build Schedule'!C:C,1,FALSE)</f>
        <v>119707</v>
      </c>
      <c r="B93" s="44">
        <v>119707</v>
      </c>
      <c r="C93" s="52" t="s">
        <v>405</v>
      </c>
      <c r="D93" s="52" t="s">
        <v>1455</v>
      </c>
      <c r="E93" s="52" t="s">
        <v>1424</v>
      </c>
      <c r="F93" s="52" t="s">
        <v>1401</v>
      </c>
      <c r="G93" s="52" t="s">
        <v>1402</v>
      </c>
      <c r="H93" s="53">
        <v>45205</v>
      </c>
      <c r="I93" s="52"/>
    </row>
    <row r="94" spans="1:9" ht="15.8" thickBot="1" x14ac:dyDescent="0.3">
      <c r="A94">
        <f>VLOOKUP(B94,'Vehicle Master Build Schedule'!C:C,1,FALSE)</f>
        <v>119708</v>
      </c>
      <c r="B94" s="45">
        <v>119708</v>
      </c>
      <c r="C94" s="54" t="s">
        <v>407</v>
      </c>
      <c r="D94" s="54" t="s">
        <v>1455</v>
      </c>
      <c r="E94" s="54" t="s">
        <v>1424</v>
      </c>
      <c r="F94" s="54" t="s">
        <v>1401</v>
      </c>
      <c r="G94" s="54" t="s">
        <v>1402</v>
      </c>
      <c r="H94" s="55">
        <v>45205</v>
      </c>
      <c r="I94" s="54"/>
    </row>
    <row r="95" spans="1:9" ht="15.8" thickBot="1" x14ac:dyDescent="0.3">
      <c r="A95">
        <f>VLOOKUP(B95,'Vehicle Master Build Schedule'!C:C,1,FALSE)</f>
        <v>119709</v>
      </c>
      <c r="B95" s="44">
        <v>119709</v>
      </c>
      <c r="C95" s="52" t="s">
        <v>408</v>
      </c>
      <c r="D95" s="52" t="s">
        <v>1455</v>
      </c>
      <c r="E95" s="52" t="s">
        <v>1424</v>
      </c>
      <c r="F95" s="52" t="s">
        <v>1401</v>
      </c>
      <c r="G95" s="52" t="s">
        <v>1402</v>
      </c>
      <c r="H95" s="53">
        <v>45205</v>
      </c>
      <c r="I95" s="52"/>
    </row>
    <row r="96" spans="1:9" ht="15.8" thickBot="1" x14ac:dyDescent="0.3">
      <c r="A96">
        <f>VLOOKUP(B96,'Vehicle Master Build Schedule'!C:C,1,FALSE)</f>
        <v>119727</v>
      </c>
      <c r="B96" s="45">
        <v>119727</v>
      </c>
      <c r="C96" s="54" t="s">
        <v>195</v>
      </c>
      <c r="D96" s="54" t="s">
        <v>1403</v>
      </c>
      <c r="E96" s="54" t="s">
        <v>1400</v>
      </c>
      <c r="F96" s="54" t="s">
        <v>1401</v>
      </c>
      <c r="G96" s="54" t="s">
        <v>1402</v>
      </c>
      <c r="H96" s="55">
        <v>45212</v>
      </c>
      <c r="I96" s="54"/>
    </row>
    <row r="97" spans="1:9" ht="15.8" thickBot="1" x14ac:dyDescent="0.3">
      <c r="A97">
        <f>VLOOKUP(B97,'Vehicle Master Build Schedule'!C:C,1,FALSE)</f>
        <v>119867</v>
      </c>
      <c r="B97" s="44">
        <v>119867</v>
      </c>
      <c r="C97" s="52" t="s">
        <v>668</v>
      </c>
      <c r="D97" s="52" t="s">
        <v>1394</v>
      </c>
      <c r="E97" s="52" t="s">
        <v>1395</v>
      </c>
      <c r="F97" s="52" t="s">
        <v>1396</v>
      </c>
      <c r="G97" s="52" t="s">
        <v>1408</v>
      </c>
      <c r="H97" s="53">
        <v>45226</v>
      </c>
      <c r="I97" s="53">
        <v>45271</v>
      </c>
    </row>
    <row r="98" spans="1:9" ht="15.8" thickBot="1" x14ac:dyDescent="0.3">
      <c r="A98">
        <f>VLOOKUP(B98,'Vehicle Master Build Schedule'!C:C,1,FALSE)</f>
        <v>119981</v>
      </c>
      <c r="B98" s="45">
        <v>119981</v>
      </c>
      <c r="C98" s="54" t="s">
        <v>336</v>
      </c>
      <c r="D98" s="54" t="s">
        <v>1459</v>
      </c>
      <c r="E98" s="54" t="s">
        <v>1400</v>
      </c>
      <c r="F98" s="54" t="s">
        <v>1401</v>
      </c>
      <c r="G98" s="54" t="s">
        <v>1402</v>
      </c>
      <c r="H98" s="55">
        <v>45226</v>
      </c>
      <c r="I98" s="54"/>
    </row>
    <row r="99" spans="1:9" ht="15.8" thickBot="1" x14ac:dyDescent="0.3">
      <c r="A99">
        <f>VLOOKUP(B99,'Vehicle Master Build Schedule'!C:C,1,FALSE)</f>
        <v>120128</v>
      </c>
      <c r="B99" s="44">
        <v>120128</v>
      </c>
      <c r="C99" s="52" t="s">
        <v>410</v>
      </c>
      <c r="D99" s="52" t="s">
        <v>1455</v>
      </c>
      <c r="E99" s="52" t="s">
        <v>1424</v>
      </c>
      <c r="F99" s="52" t="s">
        <v>1401</v>
      </c>
      <c r="G99" s="52" t="s">
        <v>1402</v>
      </c>
      <c r="H99" s="53">
        <v>45226</v>
      </c>
      <c r="I99" s="52"/>
    </row>
    <row r="100" spans="1:9" ht="15.8" thickBot="1" x14ac:dyDescent="0.3">
      <c r="A100">
        <f>VLOOKUP(B100,'Vehicle Master Build Schedule'!C:C,1,FALSE)</f>
        <v>120129</v>
      </c>
      <c r="B100" s="45">
        <v>120129</v>
      </c>
      <c r="C100" s="54" t="s">
        <v>412</v>
      </c>
      <c r="D100" s="54" t="s">
        <v>1455</v>
      </c>
      <c r="E100" s="54" t="s">
        <v>1395</v>
      </c>
      <c r="F100" s="54" t="s">
        <v>1396</v>
      </c>
      <c r="G100" s="54" t="s">
        <v>1408</v>
      </c>
      <c r="H100" s="55">
        <v>45226</v>
      </c>
      <c r="I100" s="55">
        <v>45307</v>
      </c>
    </row>
    <row r="101" spans="1:9" ht="15.8" thickBot="1" x14ac:dyDescent="0.3">
      <c r="A101">
        <f>VLOOKUP(B101,'Vehicle Master Build Schedule'!C:C,1,FALSE)</f>
        <v>120130</v>
      </c>
      <c r="B101" s="44">
        <v>120130</v>
      </c>
      <c r="C101" s="52" t="s">
        <v>414</v>
      </c>
      <c r="D101" s="52" t="s">
        <v>1455</v>
      </c>
      <c r="E101" s="52" t="s">
        <v>1395</v>
      </c>
      <c r="F101" s="52" t="s">
        <v>1396</v>
      </c>
      <c r="G101" s="52" t="s">
        <v>1408</v>
      </c>
      <c r="H101" s="53">
        <v>45226</v>
      </c>
      <c r="I101" s="53">
        <v>45307</v>
      </c>
    </row>
    <row r="102" spans="1:9" ht="15.8" thickBot="1" x14ac:dyDescent="0.3">
      <c r="A102">
        <f>VLOOKUP(B102,'Vehicle Master Build Schedule'!C:C,1,FALSE)</f>
        <v>120131</v>
      </c>
      <c r="B102" s="45">
        <v>120131</v>
      </c>
      <c r="C102" s="54" t="s">
        <v>416</v>
      </c>
      <c r="D102" s="54" t="s">
        <v>1455</v>
      </c>
      <c r="E102" s="54" t="s">
        <v>1424</v>
      </c>
      <c r="F102" s="54" t="s">
        <v>1401</v>
      </c>
      <c r="G102" s="54" t="s">
        <v>1402</v>
      </c>
      <c r="H102" s="55">
        <v>45226</v>
      </c>
      <c r="I102" s="54"/>
    </row>
    <row r="103" spans="1:9" ht="15.8" thickBot="1" x14ac:dyDescent="0.3">
      <c r="A103">
        <f>VLOOKUP(B103,'Vehicle Master Build Schedule'!C:C,1,FALSE)</f>
        <v>120294</v>
      </c>
      <c r="B103" s="44">
        <v>120294</v>
      </c>
      <c r="C103" s="52" t="s">
        <v>673</v>
      </c>
      <c r="D103" s="52" t="s">
        <v>1460</v>
      </c>
      <c r="E103" s="52" t="s">
        <v>1424</v>
      </c>
      <c r="F103" s="52" t="s">
        <v>1401</v>
      </c>
      <c r="G103" s="52" t="s">
        <v>1402</v>
      </c>
      <c r="H103" s="53">
        <v>45247</v>
      </c>
      <c r="I103" s="52"/>
    </row>
    <row r="104" spans="1:9" ht="15.8" thickBot="1" x14ac:dyDescent="0.3">
      <c r="A104">
        <f>VLOOKUP(B104,'Vehicle Master Build Schedule'!C:C,1,FALSE)</f>
        <v>120296</v>
      </c>
      <c r="B104" s="45">
        <v>120296</v>
      </c>
      <c r="C104" s="54" t="s">
        <v>365</v>
      </c>
      <c r="D104" s="54" t="s">
        <v>1460</v>
      </c>
      <c r="E104" s="54" t="s">
        <v>1424</v>
      </c>
      <c r="F104" s="54" t="s">
        <v>1401</v>
      </c>
      <c r="G104" s="54" t="s">
        <v>1402</v>
      </c>
      <c r="H104" s="55">
        <v>45252</v>
      </c>
      <c r="I104" s="54"/>
    </row>
    <row r="105" spans="1:9" ht="15.8" thickBot="1" x14ac:dyDescent="0.3">
      <c r="A105">
        <f>VLOOKUP(B105,'Vehicle Master Build Schedule'!C:C,1,FALSE)</f>
        <v>120378</v>
      </c>
      <c r="B105" s="44">
        <v>120378</v>
      </c>
      <c r="C105" s="52" t="s">
        <v>987</v>
      </c>
      <c r="D105" s="52" t="s">
        <v>1458</v>
      </c>
      <c r="E105" s="52" t="s">
        <v>1424</v>
      </c>
      <c r="F105" s="52" t="s">
        <v>1401</v>
      </c>
      <c r="G105" s="52" t="s">
        <v>1402</v>
      </c>
      <c r="H105" s="53">
        <v>45334</v>
      </c>
      <c r="I105" s="52"/>
    </row>
    <row r="106" spans="1:9" ht="15.8" thickBot="1" x14ac:dyDescent="0.3">
      <c r="A106">
        <f>VLOOKUP(B106,'Vehicle Master Build Schedule'!C:C,1,FALSE)</f>
        <v>120448</v>
      </c>
      <c r="B106" s="45">
        <v>120448</v>
      </c>
      <c r="C106" s="54" t="s">
        <v>880</v>
      </c>
      <c r="D106" s="54" t="s">
        <v>1406</v>
      </c>
      <c r="E106" s="54" t="s">
        <v>1424</v>
      </c>
      <c r="F106" s="54" t="s">
        <v>1401</v>
      </c>
      <c r="G106" s="54" t="s">
        <v>1402</v>
      </c>
      <c r="H106" s="55">
        <v>45383</v>
      </c>
      <c r="I106" s="54"/>
    </row>
    <row r="107" spans="1:9" ht="15.8" thickBot="1" x14ac:dyDescent="0.3">
      <c r="A107">
        <f>VLOOKUP(B107,'Vehicle Master Build Schedule'!C:C,1,FALSE)</f>
        <v>120450</v>
      </c>
      <c r="B107" s="44">
        <v>120450</v>
      </c>
      <c r="C107" s="52" t="s">
        <v>903</v>
      </c>
      <c r="D107" s="52" t="s">
        <v>1406</v>
      </c>
      <c r="E107" s="52" t="s">
        <v>1424</v>
      </c>
      <c r="F107" s="52" t="s">
        <v>1401</v>
      </c>
      <c r="G107" s="52" t="s">
        <v>1402</v>
      </c>
      <c r="H107" s="53">
        <v>45425</v>
      </c>
      <c r="I107" s="52"/>
    </row>
    <row r="108" spans="1:9" ht="15.8" thickBot="1" x14ac:dyDescent="0.3">
      <c r="A108">
        <f>VLOOKUP(B108,'Vehicle Master Build Schedule'!C:C,1,FALSE)</f>
        <v>120453</v>
      </c>
      <c r="B108" s="45">
        <v>120453</v>
      </c>
      <c r="C108" s="54" t="s">
        <v>906</v>
      </c>
      <c r="D108" s="54" t="s">
        <v>1406</v>
      </c>
      <c r="E108" s="54" t="s">
        <v>1424</v>
      </c>
      <c r="F108" s="54" t="s">
        <v>1401</v>
      </c>
      <c r="G108" s="54" t="s">
        <v>1402</v>
      </c>
      <c r="H108" s="55">
        <v>45474</v>
      </c>
      <c r="I108" s="54"/>
    </row>
    <row r="109" spans="1:9" ht="15.8" thickBot="1" x14ac:dyDescent="0.3">
      <c r="A109">
        <f>VLOOKUP(B109,'Vehicle Master Build Schedule'!C:C,1,FALSE)</f>
        <v>120715</v>
      </c>
      <c r="B109" s="44">
        <v>120715</v>
      </c>
      <c r="C109" s="52" t="s">
        <v>672</v>
      </c>
      <c r="D109" s="52" t="s">
        <v>1394</v>
      </c>
      <c r="E109" s="52" t="s">
        <v>1424</v>
      </c>
      <c r="F109" s="52" t="s">
        <v>1401</v>
      </c>
      <c r="G109" s="52" t="s">
        <v>1402</v>
      </c>
      <c r="H109" s="53">
        <v>45309</v>
      </c>
      <c r="I109" s="52"/>
    </row>
    <row r="110" spans="1:9" ht="15.8" thickBot="1" x14ac:dyDescent="0.3">
      <c r="A110">
        <f>VLOOKUP(B110,'Vehicle Master Build Schedule'!C:C,1,FALSE)</f>
        <v>120717</v>
      </c>
      <c r="B110" s="45">
        <v>120717</v>
      </c>
      <c r="C110" s="54" t="s">
        <v>211</v>
      </c>
      <c r="D110" s="54" t="s">
        <v>1458</v>
      </c>
      <c r="E110" s="54" t="s">
        <v>1390</v>
      </c>
      <c r="F110" s="54" t="s">
        <v>1391</v>
      </c>
      <c r="G110" s="54"/>
      <c r="H110" s="55">
        <v>45329</v>
      </c>
      <c r="I110" s="54"/>
    </row>
    <row r="111" spans="1:9" ht="15.8" thickBot="1" x14ac:dyDescent="0.3">
      <c r="A111">
        <f>VLOOKUP(B111,'Vehicle Master Build Schedule'!C:C,1,FALSE)</f>
        <v>120862</v>
      </c>
      <c r="B111" s="44">
        <v>120862</v>
      </c>
      <c r="C111" s="52" t="s">
        <v>669</v>
      </c>
      <c r="D111" s="52" t="s">
        <v>1394</v>
      </c>
      <c r="E111" s="52" t="s">
        <v>1395</v>
      </c>
      <c r="F111" s="52" t="s">
        <v>1396</v>
      </c>
      <c r="G111" s="52" t="s">
        <v>1408</v>
      </c>
      <c r="H111" s="53">
        <v>45272</v>
      </c>
      <c r="I111" s="53">
        <v>45278</v>
      </c>
    </row>
    <row r="112" spans="1:9" ht="15.8" thickBot="1" x14ac:dyDescent="0.3">
      <c r="A112">
        <f>VLOOKUP(B112,'Vehicle Master Build Schedule'!C:C,1,FALSE)</f>
        <v>120936</v>
      </c>
      <c r="B112" s="45">
        <v>120936</v>
      </c>
      <c r="C112" s="54" t="s">
        <v>1461</v>
      </c>
      <c r="D112" s="54" t="s">
        <v>1435</v>
      </c>
      <c r="E112" s="54" t="s">
        <v>1424</v>
      </c>
      <c r="F112" s="54" t="s">
        <v>1401</v>
      </c>
      <c r="G112" s="54" t="s">
        <v>1402</v>
      </c>
      <c r="H112" s="55">
        <v>45422</v>
      </c>
      <c r="I112" s="54"/>
    </row>
    <row r="113" spans="1:9" ht="15.8" thickBot="1" x14ac:dyDescent="0.3">
      <c r="A113">
        <f>VLOOKUP(B113,'Vehicle Master Build Schedule'!C:C,1,FALSE)</f>
        <v>120957</v>
      </c>
      <c r="B113" s="44">
        <v>120957</v>
      </c>
      <c r="C113" s="52" t="s">
        <v>620</v>
      </c>
      <c r="D113" s="52" t="s">
        <v>1462</v>
      </c>
      <c r="E113" s="52" t="s">
        <v>1400</v>
      </c>
      <c r="F113" s="52" t="s">
        <v>1401</v>
      </c>
      <c r="G113" s="52" t="s">
        <v>1402</v>
      </c>
      <c r="H113" s="53">
        <v>45275</v>
      </c>
      <c r="I113" s="52"/>
    </row>
    <row r="114" spans="1:9" ht="15.8" thickBot="1" x14ac:dyDescent="0.3">
      <c r="A114">
        <f>VLOOKUP(B114,'Vehicle Master Build Schedule'!C:C,1,FALSE)</f>
        <v>120991</v>
      </c>
      <c r="B114" s="45">
        <v>120991</v>
      </c>
      <c r="C114" s="54" t="s">
        <v>206</v>
      </c>
      <c r="D114" s="54" t="s">
        <v>1463</v>
      </c>
      <c r="E114" s="54" t="s">
        <v>1395</v>
      </c>
      <c r="F114" s="54" t="s">
        <v>1396</v>
      </c>
      <c r="G114" s="54" t="s">
        <v>1408</v>
      </c>
      <c r="H114" s="55">
        <v>45282</v>
      </c>
      <c r="I114" s="55">
        <v>45271</v>
      </c>
    </row>
    <row r="115" spans="1:9" ht="15.8" thickBot="1" x14ac:dyDescent="0.3">
      <c r="A115">
        <f>VLOOKUP(B115,'Vehicle Master Build Schedule'!C:C,1,FALSE)</f>
        <v>120992</v>
      </c>
      <c r="B115" s="44">
        <v>120992</v>
      </c>
      <c r="C115" s="52" t="s">
        <v>207</v>
      </c>
      <c r="D115" s="52" t="s">
        <v>1463</v>
      </c>
      <c r="E115" s="52" t="s">
        <v>1395</v>
      </c>
      <c r="F115" s="52" t="s">
        <v>1396</v>
      </c>
      <c r="G115" s="52" t="s">
        <v>1408</v>
      </c>
      <c r="H115" s="53">
        <v>45282</v>
      </c>
      <c r="I115" s="53">
        <v>45271</v>
      </c>
    </row>
    <row r="116" spans="1:9" ht="15.8" thickBot="1" x14ac:dyDescent="0.3">
      <c r="A116">
        <f>VLOOKUP(B116,'Vehicle Master Build Schedule'!C:C,1,FALSE)</f>
        <v>121052</v>
      </c>
      <c r="B116" s="45">
        <v>121052</v>
      </c>
      <c r="C116" s="54" t="s">
        <v>208</v>
      </c>
      <c r="D116" s="54" t="s">
        <v>1464</v>
      </c>
      <c r="E116" s="54" t="s">
        <v>1395</v>
      </c>
      <c r="F116" s="54" t="s">
        <v>1396</v>
      </c>
      <c r="G116" s="54" t="s">
        <v>1408</v>
      </c>
      <c r="H116" s="55">
        <v>45282</v>
      </c>
      <c r="I116" s="55">
        <v>45301</v>
      </c>
    </row>
    <row r="117" spans="1:9" ht="15.8" thickBot="1" x14ac:dyDescent="0.3">
      <c r="A117">
        <f>VLOOKUP(B117,'Vehicle Master Build Schedule'!C:C,1,FALSE)</f>
        <v>121086</v>
      </c>
      <c r="B117" s="44">
        <v>121086</v>
      </c>
      <c r="C117" s="52" t="s">
        <v>204</v>
      </c>
      <c r="D117" s="52" t="s">
        <v>1465</v>
      </c>
      <c r="E117" s="52" t="s">
        <v>1400</v>
      </c>
      <c r="F117" s="52" t="s">
        <v>1401</v>
      </c>
      <c r="G117" s="52" t="s">
        <v>1402</v>
      </c>
      <c r="H117" s="53">
        <v>45275</v>
      </c>
      <c r="I117" s="52"/>
    </row>
    <row r="118" spans="1:9" ht="15.8" thickBot="1" x14ac:dyDescent="0.3">
      <c r="A118">
        <f>VLOOKUP(B118,'Vehicle Master Build Schedule'!C:C,1,FALSE)</f>
        <v>121087</v>
      </c>
      <c r="B118" s="45">
        <v>121087</v>
      </c>
      <c r="C118" s="54" t="s">
        <v>205</v>
      </c>
      <c r="D118" s="54" t="s">
        <v>1465</v>
      </c>
      <c r="E118" s="54" t="s">
        <v>1400</v>
      </c>
      <c r="F118" s="54" t="s">
        <v>1401</v>
      </c>
      <c r="G118" s="54" t="s">
        <v>1402</v>
      </c>
      <c r="H118" s="55">
        <v>45275</v>
      </c>
      <c r="I118" s="54"/>
    </row>
    <row r="119" spans="1:9" ht="15.8" thickBot="1" x14ac:dyDescent="0.3">
      <c r="A119">
        <f>VLOOKUP(B119,'Vehicle Master Build Schedule'!C:C,1,FALSE)</f>
        <v>121113</v>
      </c>
      <c r="B119" s="44">
        <v>121113</v>
      </c>
      <c r="C119" s="52" t="s">
        <v>417</v>
      </c>
      <c r="D119" s="52" t="s">
        <v>1444</v>
      </c>
      <c r="E119" s="52" t="s">
        <v>1395</v>
      </c>
      <c r="F119" s="52" t="s">
        <v>1396</v>
      </c>
      <c r="G119" s="52" t="s">
        <v>1408</v>
      </c>
      <c r="H119" s="53">
        <v>45303</v>
      </c>
      <c r="I119" s="53">
        <v>45307</v>
      </c>
    </row>
    <row r="120" spans="1:9" ht="15.8" thickBot="1" x14ac:dyDescent="0.3">
      <c r="A120">
        <f>VLOOKUP(B120,'Vehicle Master Build Schedule'!C:C,1,FALSE)</f>
        <v>121139</v>
      </c>
      <c r="B120" s="45">
        <v>121139</v>
      </c>
      <c r="C120" s="54" t="s">
        <v>217</v>
      </c>
      <c r="D120" s="54" t="s">
        <v>1466</v>
      </c>
      <c r="E120" s="54" t="s">
        <v>1395</v>
      </c>
      <c r="F120" s="54" t="s">
        <v>1396</v>
      </c>
      <c r="G120" s="54" t="s">
        <v>1408</v>
      </c>
      <c r="H120" s="55">
        <v>45338</v>
      </c>
      <c r="I120" s="55">
        <v>45398</v>
      </c>
    </row>
    <row r="121" spans="1:9" ht="15.8" thickBot="1" x14ac:dyDescent="0.3">
      <c r="A121">
        <f>VLOOKUP(B121,'Vehicle Master Build Schedule'!C:C,1,FALSE)</f>
        <v>121140</v>
      </c>
      <c r="B121" s="44">
        <v>121140</v>
      </c>
      <c r="C121" s="52" t="s">
        <v>218</v>
      </c>
      <c r="D121" s="52" t="s">
        <v>1466</v>
      </c>
      <c r="E121" s="52" t="s">
        <v>1395</v>
      </c>
      <c r="F121" s="52" t="s">
        <v>1396</v>
      </c>
      <c r="G121" s="52" t="s">
        <v>1408</v>
      </c>
      <c r="H121" s="53">
        <v>45338</v>
      </c>
      <c r="I121" s="53">
        <v>45398</v>
      </c>
    </row>
    <row r="122" spans="1:9" ht="15.8" thickBot="1" x14ac:dyDescent="0.3">
      <c r="A122">
        <f>VLOOKUP(B122,'Vehicle Master Build Schedule'!C:C,1,FALSE)</f>
        <v>121150</v>
      </c>
      <c r="B122" s="45">
        <v>121150</v>
      </c>
      <c r="C122" s="54" t="s">
        <v>670</v>
      </c>
      <c r="D122" s="54" t="s">
        <v>1394</v>
      </c>
      <c r="E122" s="54" t="s">
        <v>1395</v>
      </c>
      <c r="F122" s="54" t="s">
        <v>1396</v>
      </c>
      <c r="G122" s="54" t="s">
        <v>1408</v>
      </c>
      <c r="H122" s="55">
        <v>45280</v>
      </c>
      <c r="I122" s="55">
        <v>45301</v>
      </c>
    </row>
    <row r="123" spans="1:9" ht="15.8" thickBot="1" x14ac:dyDescent="0.3">
      <c r="A123">
        <f>VLOOKUP(B123,'Vehicle Master Build Schedule'!C:C,1,FALSE)</f>
        <v>121219</v>
      </c>
      <c r="B123" s="44">
        <v>121219</v>
      </c>
      <c r="C123" s="52" t="s">
        <v>622</v>
      </c>
      <c r="D123" s="52" t="s">
        <v>1467</v>
      </c>
      <c r="E123" s="52" t="s">
        <v>1400</v>
      </c>
      <c r="F123" s="52" t="s">
        <v>1401</v>
      </c>
      <c r="G123" s="52" t="s">
        <v>1402</v>
      </c>
      <c r="H123" s="53">
        <v>45310</v>
      </c>
      <c r="I123" s="52"/>
    </row>
    <row r="124" spans="1:9" ht="15.8" thickBot="1" x14ac:dyDescent="0.3">
      <c r="A124">
        <f>VLOOKUP(B124,'Vehicle Master Build Schedule'!C:C,1,FALSE)</f>
        <v>121287</v>
      </c>
      <c r="B124" s="45">
        <v>121287</v>
      </c>
      <c r="C124" s="54" t="s">
        <v>358</v>
      </c>
      <c r="D124" s="54" t="s">
        <v>1452</v>
      </c>
      <c r="E124" s="54" t="s">
        <v>1400</v>
      </c>
      <c r="F124" s="54" t="s">
        <v>1401</v>
      </c>
      <c r="G124" s="54" t="s">
        <v>1402</v>
      </c>
      <c r="H124" s="55">
        <v>45331</v>
      </c>
      <c r="I124" s="54"/>
    </row>
    <row r="125" spans="1:9" ht="15.8" thickBot="1" x14ac:dyDescent="0.3">
      <c r="A125">
        <f>VLOOKUP(B125,'Vehicle Master Build Schedule'!C:C,1,FALSE)</f>
        <v>121326</v>
      </c>
      <c r="B125" s="44">
        <v>121326</v>
      </c>
      <c r="C125" s="52" t="s">
        <v>1295</v>
      </c>
      <c r="D125" s="52" t="s">
        <v>1468</v>
      </c>
      <c r="E125" s="52" t="s">
        <v>1424</v>
      </c>
      <c r="F125" s="52" t="s">
        <v>1401</v>
      </c>
      <c r="G125" s="52" t="s">
        <v>1402</v>
      </c>
      <c r="H125" s="53">
        <v>45408</v>
      </c>
      <c r="I125" s="52"/>
    </row>
    <row r="126" spans="1:9" ht="15.8" thickBot="1" x14ac:dyDescent="0.3">
      <c r="A126">
        <f>VLOOKUP(B126,'Vehicle Master Build Schedule'!C:C,1,FALSE)</f>
        <v>121446</v>
      </c>
      <c r="B126" s="45">
        <v>121446</v>
      </c>
      <c r="C126" s="54" t="s">
        <v>623</v>
      </c>
      <c r="D126" s="54" t="s">
        <v>1467</v>
      </c>
      <c r="E126" s="54" t="s">
        <v>1400</v>
      </c>
      <c r="F126" s="54" t="s">
        <v>1401</v>
      </c>
      <c r="G126" s="54" t="s">
        <v>1402</v>
      </c>
      <c r="H126" s="55">
        <v>45351</v>
      </c>
      <c r="I126" s="54"/>
    </row>
    <row r="127" spans="1:9" ht="15.8" thickBot="1" x14ac:dyDescent="0.3">
      <c r="A127">
        <f>VLOOKUP(B127,'Vehicle Master Build Schedule'!C:C,1,FALSE)</f>
        <v>121592</v>
      </c>
      <c r="B127" s="44">
        <v>121592</v>
      </c>
      <c r="C127" s="52" t="s">
        <v>210</v>
      </c>
      <c r="D127" s="52" t="s">
        <v>1458</v>
      </c>
      <c r="E127" s="52" t="s">
        <v>1400</v>
      </c>
      <c r="F127" s="52" t="s">
        <v>1401</v>
      </c>
      <c r="G127" s="52" t="s">
        <v>1402</v>
      </c>
      <c r="H127" s="53">
        <v>45314</v>
      </c>
      <c r="I127" s="52"/>
    </row>
    <row r="128" spans="1:9" ht="15.8" thickBot="1" x14ac:dyDescent="0.3">
      <c r="A128">
        <f>VLOOKUP(B128,'Vehicle Master Build Schedule'!C:C,1,FALSE)</f>
        <v>121643</v>
      </c>
      <c r="B128" s="45">
        <v>121643</v>
      </c>
      <c r="C128" s="54" t="s">
        <v>687</v>
      </c>
      <c r="D128" s="54" t="s">
        <v>1394</v>
      </c>
      <c r="E128" s="54" t="s">
        <v>1400</v>
      </c>
      <c r="F128" s="54" t="s">
        <v>1401</v>
      </c>
      <c r="G128" s="54" t="s">
        <v>1402</v>
      </c>
      <c r="H128" s="55">
        <v>45345</v>
      </c>
      <c r="I128" s="54"/>
    </row>
    <row r="129" spans="1:9" ht="15.8" thickBot="1" x14ac:dyDescent="0.3">
      <c r="A129">
        <f>VLOOKUP(B129,'Vehicle Master Build Schedule'!C:C,1,FALSE)</f>
        <v>121653</v>
      </c>
      <c r="B129" s="44">
        <v>121653</v>
      </c>
      <c r="C129" s="52" t="s">
        <v>827</v>
      </c>
      <c r="D129" s="52" t="s">
        <v>1469</v>
      </c>
      <c r="E129" s="52" t="s">
        <v>1424</v>
      </c>
      <c r="F129" s="52" t="s">
        <v>1401</v>
      </c>
      <c r="G129" s="52" t="s">
        <v>1402</v>
      </c>
      <c r="H129" s="53">
        <v>45433</v>
      </c>
      <c r="I129" s="52"/>
    </row>
    <row r="130" spans="1:9" ht="15.8" thickBot="1" x14ac:dyDescent="0.3">
      <c r="A130">
        <f>VLOOKUP(B130,'Vehicle Master Build Schedule'!C:C,1,FALSE)</f>
        <v>121822</v>
      </c>
      <c r="B130" s="45">
        <v>121822</v>
      </c>
      <c r="C130" s="54" t="s">
        <v>214</v>
      </c>
      <c r="D130" s="54" t="s">
        <v>1470</v>
      </c>
      <c r="E130" s="54" t="s">
        <v>1400</v>
      </c>
      <c r="F130" s="54" t="s">
        <v>1401</v>
      </c>
      <c r="G130" s="54" t="s">
        <v>1402</v>
      </c>
      <c r="H130" s="55">
        <v>45324</v>
      </c>
      <c r="I130" s="54"/>
    </row>
    <row r="131" spans="1:9" ht="15.8" thickBot="1" x14ac:dyDescent="0.3">
      <c r="A131">
        <f>VLOOKUP(B131,'Vehicle Master Build Schedule'!C:C,1,FALSE)</f>
        <v>121912</v>
      </c>
      <c r="B131" s="44">
        <v>121912</v>
      </c>
      <c r="C131" s="52" t="s">
        <v>532</v>
      </c>
      <c r="D131" s="52" t="s">
        <v>1471</v>
      </c>
      <c r="E131" s="52" t="s">
        <v>1395</v>
      </c>
      <c r="F131" s="52" t="s">
        <v>1396</v>
      </c>
      <c r="G131" s="52" t="s">
        <v>1408</v>
      </c>
      <c r="H131" s="53">
        <v>45348</v>
      </c>
      <c r="I131" s="53">
        <v>45355</v>
      </c>
    </row>
    <row r="132" spans="1:9" ht="15.8" thickBot="1" x14ac:dyDescent="0.3">
      <c r="A132">
        <f>VLOOKUP(B132,'Vehicle Master Build Schedule'!C:C,1,FALSE)</f>
        <v>121946</v>
      </c>
      <c r="B132" s="45">
        <v>121946</v>
      </c>
      <c r="C132" s="54" t="s">
        <v>533</v>
      </c>
      <c r="D132" s="54" t="s">
        <v>1471</v>
      </c>
      <c r="E132" s="54" t="s">
        <v>1424</v>
      </c>
      <c r="F132" s="54" t="s">
        <v>1401</v>
      </c>
      <c r="G132" s="54" t="s">
        <v>1402</v>
      </c>
      <c r="H132" s="55">
        <v>45348</v>
      </c>
      <c r="I132" s="54"/>
    </row>
    <row r="133" spans="1:9" ht="15.8" thickBot="1" x14ac:dyDescent="0.3">
      <c r="A133">
        <f>VLOOKUP(B133,'Vehicle Master Build Schedule'!C:C,1,FALSE)</f>
        <v>121964</v>
      </c>
      <c r="B133" s="44">
        <v>121964</v>
      </c>
      <c r="C133" s="52" t="s">
        <v>362</v>
      </c>
      <c r="D133" s="52" t="s">
        <v>1458</v>
      </c>
      <c r="E133" s="52" t="s">
        <v>1424</v>
      </c>
      <c r="F133" s="52" t="s">
        <v>1401</v>
      </c>
      <c r="G133" s="52" t="s">
        <v>1402</v>
      </c>
      <c r="H133" s="53">
        <v>45334</v>
      </c>
      <c r="I133" s="52"/>
    </row>
    <row r="134" spans="1:9" ht="15.8" thickBot="1" x14ac:dyDescent="0.3">
      <c r="A134">
        <f>VLOOKUP(B134,'Vehicle Master Build Schedule'!C:C,1,FALSE)</f>
        <v>121965</v>
      </c>
      <c r="B134" s="45">
        <v>121965</v>
      </c>
      <c r="C134" s="54" t="s">
        <v>436</v>
      </c>
      <c r="D134" s="54" t="s">
        <v>1472</v>
      </c>
      <c r="E134" s="54" t="s">
        <v>1473</v>
      </c>
      <c r="F134" s="54" t="s">
        <v>1474</v>
      </c>
      <c r="G134" s="54" t="s">
        <v>1472</v>
      </c>
      <c r="H134" s="55">
        <v>45408</v>
      </c>
      <c r="I134" s="54"/>
    </row>
    <row r="135" spans="1:9" ht="15.8" thickBot="1" x14ac:dyDescent="0.3">
      <c r="A135">
        <f>VLOOKUP(B135,'Vehicle Master Build Schedule'!C:C,1,FALSE)</f>
        <v>121966</v>
      </c>
      <c r="B135" s="44">
        <v>121966</v>
      </c>
      <c r="C135" s="52" t="s">
        <v>437</v>
      </c>
      <c r="D135" s="52" t="s">
        <v>1472</v>
      </c>
      <c r="E135" s="52" t="s">
        <v>1473</v>
      </c>
      <c r="F135" s="52" t="s">
        <v>1474</v>
      </c>
      <c r="G135" s="52" t="s">
        <v>1472</v>
      </c>
      <c r="H135" s="53">
        <v>45408</v>
      </c>
      <c r="I135" s="52"/>
    </row>
    <row r="136" spans="1:9" ht="15.8" thickBot="1" x14ac:dyDescent="0.3">
      <c r="A136">
        <f>VLOOKUP(B136,'Vehicle Master Build Schedule'!C:C,1,FALSE)</f>
        <v>122019</v>
      </c>
      <c r="B136" s="45">
        <v>122019</v>
      </c>
      <c r="C136" s="54" t="s">
        <v>1282</v>
      </c>
      <c r="D136" s="54" t="s">
        <v>1475</v>
      </c>
      <c r="E136" s="54" t="s">
        <v>1400</v>
      </c>
      <c r="F136" s="54" t="s">
        <v>1401</v>
      </c>
      <c r="G136" s="54" t="s">
        <v>1402</v>
      </c>
      <c r="H136" s="55">
        <v>46006</v>
      </c>
      <c r="I136" s="54"/>
    </row>
    <row r="137" spans="1:9" ht="15.8" thickBot="1" x14ac:dyDescent="0.3">
      <c r="A137">
        <f>VLOOKUP(B137,'Vehicle Master Build Schedule'!C:C,1,FALSE)</f>
        <v>122064</v>
      </c>
      <c r="B137" s="44">
        <v>122064</v>
      </c>
      <c r="C137" s="52" t="s">
        <v>219</v>
      </c>
      <c r="D137" s="52" t="s">
        <v>1476</v>
      </c>
      <c r="E137" s="52" t="s">
        <v>1395</v>
      </c>
      <c r="F137" s="52" t="s">
        <v>1396</v>
      </c>
      <c r="G137" s="52" t="s">
        <v>1408</v>
      </c>
      <c r="H137" s="53">
        <v>45345</v>
      </c>
      <c r="I137" s="53">
        <v>45398</v>
      </c>
    </row>
    <row r="138" spans="1:9" ht="15.8" thickBot="1" x14ac:dyDescent="0.3">
      <c r="A138">
        <f>VLOOKUP(B138,'Vehicle Master Build Schedule'!C:C,1,FALSE)</f>
        <v>122182</v>
      </c>
      <c r="B138" s="45">
        <v>122182</v>
      </c>
      <c r="C138" s="54" t="s">
        <v>685</v>
      </c>
      <c r="D138" s="54" t="s">
        <v>1477</v>
      </c>
      <c r="E138" s="54" t="s">
        <v>1473</v>
      </c>
      <c r="F138" s="54" t="s">
        <v>1474</v>
      </c>
      <c r="G138" s="54" t="s">
        <v>1477</v>
      </c>
      <c r="H138" s="55">
        <v>45341</v>
      </c>
      <c r="I138" s="54"/>
    </row>
    <row r="139" spans="1:9" ht="15.8" thickBot="1" x14ac:dyDescent="0.3">
      <c r="A139">
        <f>VLOOKUP(B139,'Vehicle Master Build Schedule'!C:C,1,FALSE)</f>
        <v>122278</v>
      </c>
      <c r="B139" s="44">
        <v>122278</v>
      </c>
      <c r="C139" s="52" t="s">
        <v>688</v>
      </c>
      <c r="D139" s="52" t="s">
        <v>1394</v>
      </c>
      <c r="E139" s="52" t="s">
        <v>1400</v>
      </c>
      <c r="F139" s="52" t="s">
        <v>1401</v>
      </c>
      <c r="G139" s="52" t="s">
        <v>1402</v>
      </c>
      <c r="H139" s="53">
        <v>45351</v>
      </c>
      <c r="I139" s="52"/>
    </row>
    <row r="140" spans="1:9" ht="15.8" thickBot="1" x14ac:dyDescent="0.3">
      <c r="A140">
        <f>VLOOKUP(B140,'Vehicle Master Build Schedule'!C:C,1,FALSE)</f>
        <v>122315</v>
      </c>
      <c r="B140" s="45">
        <v>122315</v>
      </c>
      <c r="C140" s="54" t="s">
        <v>690</v>
      </c>
      <c r="D140" s="54" t="s">
        <v>1478</v>
      </c>
      <c r="E140" s="54" t="s">
        <v>1400</v>
      </c>
      <c r="F140" s="54" t="s">
        <v>1401</v>
      </c>
      <c r="G140" s="54" t="s">
        <v>1402</v>
      </c>
      <c r="H140" s="55">
        <v>45387</v>
      </c>
      <c r="I140" s="54"/>
    </row>
    <row r="141" spans="1:9" ht="15.8" thickBot="1" x14ac:dyDescent="0.3">
      <c r="A141">
        <f>VLOOKUP(B141,'Vehicle Master Build Schedule'!C:C,1,FALSE)</f>
        <v>122316</v>
      </c>
      <c r="B141" s="44">
        <v>122316</v>
      </c>
      <c r="C141" s="52" t="s">
        <v>691</v>
      </c>
      <c r="D141" s="52" t="s">
        <v>1478</v>
      </c>
      <c r="E141" s="52" t="s">
        <v>1400</v>
      </c>
      <c r="F141" s="52" t="s">
        <v>1401</v>
      </c>
      <c r="G141" s="52" t="s">
        <v>1402</v>
      </c>
      <c r="H141" s="53">
        <v>45387</v>
      </c>
      <c r="I141" s="52"/>
    </row>
    <row r="142" spans="1:9" ht="15.8" thickBot="1" x14ac:dyDescent="0.3">
      <c r="A142">
        <f>VLOOKUP(B142,'Vehicle Master Build Schedule'!C:C,1,FALSE)</f>
        <v>122437</v>
      </c>
      <c r="B142" s="44">
        <v>122437</v>
      </c>
      <c r="C142" s="52" t="s">
        <v>571</v>
      </c>
      <c r="D142" s="52" t="s">
        <v>1449</v>
      </c>
      <c r="E142" s="52" t="s">
        <v>1400</v>
      </c>
      <c r="F142" s="52" t="s">
        <v>1401</v>
      </c>
      <c r="G142" s="52" t="s">
        <v>1402</v>
      </c>
      <c r="H142" s="53">
        <v>45401</v>
      </c>
      <c r="I142" s="52"/>
    </row>
    <row r="143" spans="1:9" ht="15.8" thickBot="1" x14ac:dyDescent="0.3">
      <c r="A143">
        <f>VLOOKUP(B143,'Vehicle Master Build Schedule'!C:C,1,FALSE)</f>
        <v>122453</v>
      </c>
      <c r="B143" s="45">
        <v>122453</v>
      </c>
      <c r="C143" s="54" t="s">
        <v>988</v>
      </c>
      <c r="D143" s="54" t="s">
        <v>1479</v>
      </c>
      <c r="E143" s="54" t="s">
        <v>1400</v>
      </c>
      <c r="F143" s="54" t="s">
        <v>1401</v>
      </c>
      <c r="G143" s="54" t="s">
        <v>1402</v>
      </c>
      <c r="H143" s="55">
        <v>45359</v>
      </c>
      <c r="I143" s="54"/>
    </row>
    <row r="144" spans="1:9" ht="15.8" thickBot="1" x14ac:dyDescent="0.3">
      <c r="A144">
        <f>VLOOKUP(B144,'Vehicle Master Build Schedule'!C:C,1,FALSE)</f>
        <v>122580</v>
      </c>
      <c r="B144" s="44">
        <v>122580</v>
      </c>
      <c r="C144" s="52" t="s">
        <v>1006</v>
      </c>
      <c r="D144" s="52" t="s">
        <v>1394</v>
      </c>
      <c r="E144" s="52" t="s">
        <v>1400</v>
      </c>
      <c r="F144" s="52" t="s">
        <v>1401</v>
      </c>
      <c r="G144" s="52" t="s">
        <v>1402</v>
      </c>
      <c r="H144" s="53">
        <v>45534</v>
      </c>
      <c r="I144" s="52"/>
    </row>
    <row r="145" spans="1:9" ht="15.8" thickBot="1" x14ac:dyDescent="0.3">
      <c r="A145">
        <f>VLOOKUP(B145,'Vehicle Master Build Schedule'!C:C,1,FALSE)</f>
        <v>122654</v>
      </c>
      <c r="B145" s="45">
        <v>122654</v>
      </c>
      <c r="C145" s="54" t="s">
        <v>224</v>
      </c>
      <c r="D145" s="54" t="s">
        <v>1480</v>
      </c>
      <c r="E145" s="54" t="s">
        <v>1400</v>
      </c>
      <c r="F145" s="54" t="s">
        <v>1401</v>
      </c>
      <c r="G145" s="54" t="s">
        <v>1402</v>
      </c>
      <c r="H145" s="55">
        <v>45363</v>
      </c>
      <c r="I145" s="54"/>
    </row>
    <row r="146" spans="1:9" ht="15.8" thickBot="1" x14ac:dyDescent="0.3">
      <c r="A146">
        <f>VLOOKUP(B146,'Vehicle Master Build Schedule'!C:C,1,FALSE)</f>
        <v>122671</v>
      </c>
      <c r="B146" s="44">
        <v>122671</v>
      </c>
      <c r="C146" s="52" t="s">
        <v>1003</v>
      </c>
      <c r="D146" s="52" t="s">
        <v>1394</v>
      </c>
      <c r="E146" s="52" t="s">
        <v>1400</v>
      </c>
      <c r="F146" s="52" t="s">
        <v>1401</v>
      </c>
      <c r="G146" s="52" t="s">
        <v>1402</v>
      </c>
      <c r="H146" s="53">
        <v>45527</v>
      </c>
      <c r="I146" s="52"/>
    </row>
    <row r="147" spans="1:9" ht="15.8" thickBot="1" x14ac:dyDescent="0.3">
      <c r="A147">
        <f>VLOOKUP(B147,'Vehicle Master Build Schedule'!C:C,1,FALSE)</f>
        <v>123026</v>
      </c>
      <c r="B147" s="45">
        <v>123026</v>
      </c>
      <c r="C147" s="54" t="s">
        <v>1007</v>
      </c>
      <c r="D147" s="54" t="s">
        <v>1406</v>
      </c>
      <c r="E147" s="54" t="s">
        <v>1400</v>
      </c>
      <c r="F147" s="54" t="s">
        <v>1401</v>
      </c>
      <c r="G147" s="54" t="s">
        <v>1402</v>
      </c>
      <c r="H147" s="55">
        <v>45544</v>
      </c>
      <c r="I147" s="54"/>
    </row>
    <row r="148" spans="1:9" ht="15.8" thickBot="1" x14ac:dyDescent="0.3">
      <c r="A148">
        <f>VLOOKUP(B148,'Vehicle Master Build Schedule'!C:C,1,FALSE)</f>
        <v>123027</v>
      </c>
      <c r="B148" s="44">
        <v>123027</v>
      </c>
      <c r="C148" s="52" t="s">
        <v>1038</v>
      </c>
      <c r="D148" s="52" t="s">
        <v>1406</v>
      </c>
      <c r="E148" s="52" t="s">
        <v>1400</v>
      </c>
      <c r="F148" s="52" t="s">
        <v>1401</v>
      </c>
      <c r="G148" s="52" t="s">
        <v>1402</v>
      </c>
      <c r="H148" s="53">
        <v>45572</v>
      </c>
      <c r="I148" s="52"/>
    </row>
    <row r="149" spans="1:9" ht="15.8" thickBot="1" x14ac:dyDescent="0.3">
      <c r="A149">
        <f>VLOOKUP(B149,'Vehicle Master Build Schedule'!C:C,1,FALSE)</f>
        <v>123315</v>
      </c>
      <c r="B149" s="45">
        <v>123315</v>
      </c>
      <c r="C149" s="54" t="s">
        <v>624</v>
      </c>
      <c r="D149" s="54" t="s">
        <v>1481</v>
      </c>
      <c r="E149" s="54" t="s">
        <v>1400</v>
      </c>
      <c r="F149" s="54" t="s">
        <v>1401</v>
      </c>
      <c r="G149" s="54" t="s">
        <v>1402</v>
      </c>
      <c r="H149" s="55">
        <v>45412</v>
      </c>
      <c r="I149" s="54"/>
    </row>
    <row r="150" spans="1:9" ht="15.8" thickBot="1" x14ac:dyDescent="0.3">
      <c r="A150">
        <f>VLOOKUP(B150,'Vehicle Master Build Schedule'!C:C,1,FALSE)</f>
        <v>123572</v>
      </c>
      <c r="B150" s="44">
        <v>123572</v>
      </c>
      <c r="C150" s="52" t="s">
        <v>839</v>
      </c>
      <c r="D150" s="52" t="s">
        <v>1482</v>
      </c>
      <c r="E150" s="52" t="s">
        <v>1424</v>
      </c>
      <c r="F150" s="52" t="s">
        <v>1401</v>
      </c>
      <c r="G150" s="52" t="s">
        <v>1402</v>
      </c>
      <c r="H150" s="53">
        <v>45408</v>
      </c>
      <c r="I150" s="52"/>
    </row>
    <row r="151" spans="1:9" ht="15.8" thickBot="1" x14ac:dyDescent="0.3">
      <c r="A151">
        <f>VLOOKUP(B151,'Vehicle Master Build Schedule'!C:C,1,FALSE)</f>
        <v>123614</v>
      </c>
      <c r="B151" s="45">
        <v>123614</v>
      </c>
      <c r="C151" s="54" t="s">
        <v>809</v>
      </c>
      <c r="D151" s="54" t="s">
        <v>1389</v>
      </c>
      <c r="E151" s="54" t="s">
        <v>1400</v>
      </c>
      <c r="F151" s="54" t="s">
        <v>1401</v>
      </c>
      <c r="G151" s="54" t="s">
        <v>1402</v>
      </c>
      <c r="H151" s="55">
        <v>45408</v>
      </c>
      <c r="I151" s="54"/>
    </row>
    <row r="152" spans="1:9" ht="15.8" thickBot="1" x14ac:dyDescent="0.3">
      <c r="A152">
        <f>VLOOKUP(B152,'Vehicle Master Build Schedule'!C:C,1,FALSE)</f>
        <v>123621</v>
      </c>
      <c r="B152" s="44">
        <v>123621</v>
      </c>
      <c r="C152" s="52" t="s">
        <v>629</v>
      </c>
      <c r="D152" s="52" t="s">
        <v>1467</v>
      </c>
      <c r="E152" s="52" t="s">
        <v>1400</v>
      </c>
      <c r="F152" s="52" t="s">
        <v>1401</v>
      </c>
      <c r="G152" s="52" t="s">
        <v>1402</v>
      </c>
      <c r="H152" s="53">
        <v>45422</v>
      </c>
      <c r="I152" s="52"/>
    </row>
    <row r="153" spans="1:9" ht="15.8" thickBot="1" x14ac:dyDescent="0.3">
      <c r="A153">
        <f>VLOOKUP(B153,'Vehicle Master Build Schedule'!C:C,1,FALSE)</f>
        <v>124427</v>
      </c>
      <c r="B153" s="45">
        <v>124427</v>
      </c>
      <c r="C153" s="54" t="s">
        <v>1377</v>
      </c>
      <c r="D153" s="54" t="s">
        <v>1483</v>
      </c>
      <c r="E153" s="54" t="s">
        <v>1395</v>
      </c>
      <c r="F153" s="54" t="s">
        <v>1396</v>
      </c>
      <c r="G153" s="54" t="s">
        <v>1408</v>
      </c>
      <c r="H153" s="55">
        <v>45436</v>
      </c>
      <c r="I153" s="55">
        <v>45446</v>
      </c>
    </row>
    <row r="154" spans="1:9" ht="15.8" thickBot="1" x14ac:dyDescent="0.3">
      <c r="A154">
        <f>VLOOKUP(B154,'Vehicle Master Build Schedule'!C:C,1,FALSE)</f>
        <v>124444</v>
      </c>
      <c r="B154" s="44">
        <v>124444</v>
      </c>
      <c r="C154" s="52" t="s">
        <v>1378</v>
      </c>
      <c r="D154" s="52" t="s">
        <v>1484</v>
      </c>
      <c r="E154" s="52" t="s">
        <v>1400</v>
      </c>
      <c r="F154" s="52" t="s">
        <v>1401</v>
      </c>
      <c r="G154" s="52" t="s">
        <v>1402</v>
      </c>
      <c r="H154" s="53">
        <v>45467</v>
      </c>
      <c r="I154" s="52"/>
    </row>
    <row r="155" spans="1:9" ht="15.8" thickBot="1" x14ac:dyDescent="0.3">
      <c r="A155">
        <f>VLOOKUP(B155,'Vehicle Master Build Schedule'!C:C,1,FALSE)</f>
        <v>124450</v>
      </c>
      <c r="B155" s="45">
        <v>124450</v>
      </c>
      <c r="C155" s="54" t="s">
        <v>1379</v>
      </c>
      <c r="D155" s="54" t="s">
        <v>1484</v>
      </c>
      <c r="E155" s="54" t="s">
        <v>1400</v>
      </c>
      <c r="F155" s="54" t="s">
        <v>1401</v>
      </c>
      <c r="G155" s="54" t="s">
        <v>1402</v>
      </c>
      <c r="H155" s="55">
        <v>45467</v>
      </c>
      <c r="I155" s="54"/>
    </row>
    <row r="156" spans="1:9" ht="15.8" thickBot="1" x14ac:dyDescent="0.3">
      <c r="A156">
        <f>VLOOKUP(B156,'Vehicle Master Build Schedule'!C:C,1,FALSE)</f>
        <v>124676</v>
      </c>
      <c r="B156" s="44">
        <v>124676</v>
      </c>
      <c r="C156" s="52" t="s">
        <v>1380</v>
      </c>
      <c r="D156" s="52" t="s">
        <v>1485</v>
      </c>
      <c r="E156" s="52" t="s">
        <v>1400</v>
      </c>
      <c r="F156" s="52" t="s">
        <v>1401</v>
      </c>
      <c r="G156" s="52" t="s">
        <v>1402</v>
      </c>
      <c r="H156" s="53">
        <v>45450</v>
      </c>
      <c r="I156" s="52"/>
    </row>
    <row r="157" spans="1:9" ht="15.8" thickBot="1" x14ac:dyDescent="0.3">
      <c r="A157">
        <f>VLOOKUP(B157,'Vehicle Master Build Schedule'!C:C,1,FALSE)</f>
        <v>124737</v>
      </c>
      <c r="B157" s="45">
        <v>124737</v>
      </c>
      <c r="C157" s="54" t="s">
        <v>1655</v>
      </c>
      <c r="D157" s="54" t="s">
        <v>1595</v>
      </c>
      <c r="E157" s="54" t="s">
        <v>1424</v>
      </c>
      <c r="F157" s="54" t="s">
        <v>1401</v>
      </c>
      <c r="G157" s="54" t="s">
        <v>1402</v>
      </c>
      <c r="H157" s="55">
        <v>45450</v>
      </c>
      <c r="I157" s="54"/>
    </row>
    <row r="158" spans="1:9" ht="15.8" thickBot="1" x14ac:dyDescent="0.3">
      <c r="A158">
        <f>VLOOKUP(B158,'Vehicle Master Build Schedule'!C:C,1,FALSE)</f>
        <v>124750</v>
      </c>
      <c r="B158" s="44">
        <v>124750</v>
      </c>
      <c r="C158" s="52" t="s">
        <v>1949</v>
      </c>
      <c r="D158" s="52" t="s">
        <v>1950</v>
      </c>
      <c r="E158" s="52" t="s">
        <v>1400</v>
      </c>
      <c r="F158" s="52" t="s">
        <v>1401</v>
      </c>
      <c r="G158" s="52" t="s">
        <v>1402</v>
      </c>
      <c r="H158" s="53">
        <v>45450</v>
      </c>
      <c r="I158" s="52"/>
    </row>
    <row r="159" spans="1:9" ht="15.8" thickBot="1" x14ac:dyDescent="0.3">
      <c r="A159">
        <f>VLOOKUP(B159,'Vehicle Master Build Schedule'!C:C,1,FALSE)</f>
        <v>124881</v>
      </c>
      <c r="B159" s="45">
        <v>124881</v>
      </c>
      <c r="C159" s="54" t="s">
        <v>1979</v>
      </c>
      <c r="D159" s="54" t="s">
        <v>1406</v>
      </c>
      <c r="E159" s="54" t="s">
        <v>1400</v>
      </c>
      <c r="F159" s="54" t="s">
        <v>1401</v>
      </c>
      <c r="G159" s="54" t="s">
        <v>1402</v>
      </c>
      <c r="H159" s="55">
        <v>45551</v>
      </c>
      <c r="I159" s="54"/>
    </row>
    <row r="160" spans="1:9" ht="15.8" thickBot="1" x14ac:dyDescent="0.3">
      <c r="A160">
        <f>VLOOKUP(B160,'Vehicle Master Build Schedule'!C:C,1,FALSE)</f>
        <v>125020</v>
      </c>
      <c r="B160" s="44">
        <v>125020</v>
      </c>
      <c r="C160" s="52" t="s">
        <v>1977</v>
      </c>
      <c r="D160" s="52" t="s">
        <v>1978</v>
      </c>
      <c r="E160" s="52" t="s">
        <v>1424</v>
      </c>
      <c r="F160" s="52" t="s">
        <v>1401</v>
      </c>
      <c r="G160" s="52" t="s">
        <v>1402</v>
      </c>
      <c r="H160" s="53">
        <v>45471</v>
      </c>
      <c r="I160" s="52"/>
    </row>
    <row r="161" spans="1:9" ht="15.8" thickBot="1" x14ac:dyDescent="0.3">
      <c r="A161">
        <f>VLOOKUP(B161,'Vehicle Master Build Schedule'!C:C,1,FALSE)</f>
        <v>125053</v>
      </c>
      <c r="B161" s="45">
        <v>125053</v>
      </c>
      <c r="C161" s="54" t="s">
        <v>1981</v>
      </c>
      <c r="D161" s="54" t="s">
        <v>1445</v>
      </c>
      <c r="E161" s="54" t="s">
        <v>1424</v>
      </c>
      <c r="F161" s="54" t="s">
        <v>1401</v>
      </c>
      <c r="G161" s="54" t="s">
        <v>1402</v>
      </c>
      <c r="H161" s="55">
        <v>45504</v>
      </c>
      <c r="I161" s="54"/>
    </row>
    <row r="162" spans="1:9" ht="15.8" thickBot="1" x14ac:dyDescent="0.3">
      <c r="A162">
        <f>VLOOKUP(B162,'Vehicle Master Build Schedule'!C:C,1,FALSE)</f>
        <v>125075</v>
      </c>
      <c r="B162" s="44">
        <v>125075</v>
      </c>
      <c r="C162" s="52" t="s">
        <v>1985</v>
      </c>
      <c r="D162" s="52" t="s">
        <v>1986</v>
      </c>
      <c r="E162" s="52" t="s">
        <v>1400</v>
      </c>
      <c r="F162" s="52" t="s">
        <v>1401</v>
      </c>
      <c r="G162" s="52" t="s">
        <v>1402</v>
      </c>
      <c r="H162" s="53">
        <v>45471</v>
      </c>
      <c r="I162" s="52"/>
    </row>
    <row r="163" spans="1:9" ht="15.8" thickBot="1" x14ac:dyDescent="0.3">
      <c r="A163">
        <f>VLOOKUP(B163,'Vehicle Master Build Schedule'!C:C,1,FALSE)</f>
        <v>125133</v>
      </c>
      <c r="B163" s="45">
        <v>125133</v>
      </c>
      <c r="C163" s="54" t="s">
        <v>1982</v>
      </c>
      <c r="D163" s="54" t="s">
        <v>1983</v>
      </c>
      <c r="E163" s="54" t="s">
        <v>1424</v>
      </c>
      <c r="F163" s="54" t="s">
        <v>1401</v>
      </c>
      <c r="G163" s="54" t="s">
        <v>1402</v>
      </c>
      <c r="H163" s="55">
        <v>45495</v>
      </c>
      <c r="I163" s="54"/>
    </row>
    <row r="164" spans="1:9" ht="15.8" thickBot="1" x14ac:dyDescent="0.3">
      <c r="A164">
        <f>VLOOKUP(B164,'Vehicle Master Build Schedule'!C:C,1,FALSE)</f>
        <v>125147</v>
      </c>
      <c r="B164" s="44">
        <v>125147</v>
      </c>
      <c r="C164" s="52" t="s">
        <v>1987</v>
      </c>
      <c r="D164" s="52" t="s">
        <v>1595</v>
      </c>
      <c r="E164" s="52" t="s">
        <v>1400</v>
      </c>
      <c r="F164" s="52" t="s">
        <v>1401</v>
      </c>
      <c r="G164" s="52" t="s">
        <v>1402</v>
      </c>
      <c r="H164" s="53">
        <v>45471</v>
      </c>
      <c r="I164" s="52"/>
    </row>
    <row r="165" spans="1:9" ht="15.8" thickBot="1" x14ac:dyDescent="0.3">
      <c r="A165">
        <f>VLOOKUP(B165,'Vehicle Master Build Schedule'!C:C,1,FALSE)</f>
        <v>125215</v>
      </c>
      <c r="B165" s="45">
        <v>125215</v>
      </c>
      <c r="C165" s="54" t="s">
        <v>2000</v>
      </c>
      <c r="D165" s="54" t="s">
        <v>1406</v>
      </c>
      <c r="E165" s="54" t="s">
        <v>1400</v>
      </c>
      <c r="F165" s="54" t="s">
        <v>1401</v>
      </c>
      <c r="G165" s="54" t="s">
        <v>1402</v>
      </c>
      <c r="H165" s="55">
        <v>45782</v>
      </c>
      <c r="I165" s="54"/>
    </row>
    <row r="166" spans="1:9" ht="15.8" thickBot="1" x14ac:dyDescent="0.3">
      <c r="A166">
        <f>VLOOKUP(B166,'Vehicle Master Build Schedule'!C:C,1,FALSE)</f>
        <v>125216</v>
      </c>
      <c r="B166" s="44">
        <v>125216</v>
      </c>
      <c r="C166" s="52" t="s">
        <v>2001</v>
      </c>
      <c r="D166" s="52" t="s">
        <v>1406</v>
      </c>
      <c r="E166" s="52" t="s">
        <v>1400</v>
      </c>
      <c r="F166" s="52" t="s">
        <v>1401</v>
      </c>
      <c r="G166" s="52" t="s">
        <v>1402</v>
      </c>
      <c r="H166" s="53">
        <v>45782</v>
      </c>
      <c r="I166" s="52"/>
    </row>
    <row r="167" spans="1:9" ht="15.8" thickBot="1" x14ac:dyDescent="0.3">
      <c r="A167">
        <f>VLOOKUP(B167,'Vehicle Master Build Schedule'!C:C,1,FALSE)</f>
        <v>125218</v>
      </c>
      <c r="B167" s="45">
        <v>125218</v>
      </c>
      <c r="C167" s="54" t="s">
        <v>2002</v>
      </c>
      <c r="D167" s="54" t="s">
        <v>1406</v>
      </c>
      <c r="E167" s="54" t="s">
        <v>1400</v>
      </c>
      <c r="F167" s="54" t="s">
        <v>1401</v>
      </c>
      <c r="G167" s="54" t="s">
        <v>1402</v>
      </c>
      <c r="H167" s="55">
        <v>45635</v>
      </c>
      <c r="I167" s="54"/>
    </row>
    <row r="168" spans="1:9" ht="15.8" thickBot="1" x14ac:dyDescent="0.3">
      <c r="A168">
        <f>VLOOKUP(B168,'Vehicle Master Build Schedule'!C:C,1,FALSE)</f>
        <v>125220</v>
      </c>
      <c r="B168" s="44">
        <v>125220</v>
      </c>
      <c r="C168" s="52" t="s">
        <v>1998</v>
      </c>
      <c r="D168" s="52" t="s">
        <v>1999</v>
      </c>
      <c r="E168" s="52" t="s">
        <v>1424</v>
      </c>
      <c r="F168" s="52" t="s">
        <v>1401</v>
      </c>
      <c r="G168" s="52" t="s">
        <v>1402</v>
      </c>
      <c r="H168" s="53">
        <v>45468</v>
      </c>
      <c r="I168" s="52"/>
    </row>
    <row r="169" spans="1:9" ht="15.8" thickBot="1" x14ac:dyDescent="0.3">
      <c r="A169">
        <f>VLOOKUP(B169,'Vehicle Master Build Schedule'!C:C,1,FALSE)</f>
        <v>125312</v>
      </c>
      <c r="B169" s="45">
        <v>125312</v>
      </c>
      <c r="C169" s="54" t="s">
        <v>2003</v>
      </c>
      <c r="D169" s="54" t="s">
        <v>1482</v>
      </c>
      <c r="E169" s="54" t="s">
        <v>1400</v>
      </c>
      <c r="F169" s="54" t="s">
        <v>1401</v>
      </c>
      <c r="G169" s="54" t="s">
        <v>1402</v>
      </c>
      <c r="H169" s="55">
        <v>45485</v>
      </c>
      <c r="I169" s="54"/>
    </row>
    <row r="170" spans="1:9" ht="15.8" thickBot="1" x14ac:dyDescent="0.3">
      <c r="A170">
        <f>VLOOKUP(B170,'Vehicle Master Build Schedule'!C:C,1,FALSE)</f>
        <v>125359</v>
      </c>
      <c r="B170" s="44">
        <v>125359</v>
      </c>
      <c r="C170" s="52" t="s">
        <v>2090</v>
      </c>
      <c r="D170" s="52" t="s">
        <v>1394</v>
      </c>
      <c r="E170" s="52" t="s">
        <v>1400</v>
      </c>
      <c r="F170" s="52" t="s">
        <v>1401</v>
      </c>
      <c r="G170" s="52" t="s">
        <v>1402</v>
      </c>
      <c r="H170" s="53">
        <v>45523</v>
      </c>
      <c r="I170" s="79"/>
    </row>
  </sheetData>
  <autoFilter ref="A2:I2" xr:uid="{02E7E4A7-C881-4107-833D-DFC1A26A3065}"/>
  <hyperlinks>
    <hyperlink ref="B3" r:id="rId1" display="http://metro.ntc.navistar.com/metro/bin/metro.dll?WFID=12105576" xr:uid="{16AB65C2-653C-446A-8559-06E788D546EB}"/>
    <hyperlink ref="B4" r:id="rId2" display="http://metro.ntc.navistar.com/metro/bin/metro.dll?WFID=12105585" xr:uid="{103BE92F-DBE9-4CDB-9E50-B80C56D4C700}"/>
    <hyperlink ref="B5" r:id="rId3" display="http://metro.ntc.navistar.com/metro/bin/metro.dll?WFID=12105589" xr:uid="{AD47E61F-04D7-436B-B4CF-30652FED86F1}"/>
    <hyperlink ref="B6" r:id="rId4" display="http://metro.ntc.navistar.com/metro/bin/metro.dll?WFID=12106255" xr:uid="{EA155E38-98B1-426B-8290-D1E851C97A6F}"/>
    <hyperlink ref="B7" r:id="rId5" display="http://metro.ntc.navistar.com/metro/bin/metro.dll?WFID=12106262" xr:uid="{405E50F1-7CD7-495B-ADED-89D8862F67DA}"/>
    <hyperlink ref="B8" r:id="rId6" display="http://metro.ntc.navistar.com/metro/bin/metro.dll?WFID=11825641" xr:uid="{CA7BF4E4-2A66-4838-A63C-1B57025DF186}"/>
    <hyperlink ref="B9" r:id="rId7" display="http://metro.ntc.navistar.com/metro/bin/metro.dll?WFID=11995288" xr:uid="{56F765D1-0120-4B69-B4FC-AF468DFC7AF3}"/>
    <hyperlink ref="B10" r:id="rId8" display="http://metro.ntc.navistar.com/metro/bin/metro.dll?WFID=11772277" xr:uid="{F1D10CFD-8E9A-457A-97BA-034C387E2334}"/>
    <hyperlink ref="B11" r:id="rId9" display="http://metro.ntc.navistar.com/metro/bin/metro.dll?WFID=11780124" xr:uid="{887CBE5F-439D-4833-B862-D50635CC1240}"/>
    <hyperlink ref="B12" r:id="rId10" display="http://metro.ntc.navistar.com/metro/bin/metro.dll?WFID=11793904" xr:uid="{EC391C5F-ECE2-454C-A4CF-184EED160735}"/>
    <hyperlink ref="B13" r:id="rId11" display="http://metro.ntc.navistar.com/metro/bin/metro.dll?WFID=11799147" xr:uid="{C674A0FB-E450-42C3-AB57-B5D59F4D3E94}"/>
    <hyperlink ref="B14" r:id="rId12" display="http://metro.ntc.navistar.com/metro/bin/metro.dll?WFID=11824505" xr:uid="{A1F75484-1E88-4C38-9B20-E1F383BA2B5A}"/>
    <hyperlink ref="B15" r:id="rId13" display="http://metro.ntc.navistar.com/metro/bin/metro.dll?WFID=11895563" xr:uid="{7AD7F187-C880-4D95-9366-0E7934CB5EA6}"/>
    <hyperlink ref="B16" r:id="rId14" display="http://metro.ntc.navistar.com/metro/bin/metro.dll?WFID=11856975" xr:uid="{057844D6-4B2F-4189-93FB-2E8AE8D9F013}"/>
    <hyperlink ref="B17" r:id="rId15" display="http://metro.ntc.navistar.com/metro/bin/metro.dll?WFID=11839412" xr:uid="{2B72D8BB-E4B5-4129-B856-81845054933F}"/>
    <hyperlink ref="B18" r:id="rId16" display="http://metro.ntc.navistar.com/metro/bin/metro.dll?WFID=11845218" xr:uid="{12ED0406-278E-40C8-AFF2-C799DE41D9F7}"/>
    <hyperlink ref="B19" r:id="rId17" display="http://metro.ntc.navistar.com/metro/bin/metro.dll?WFID=11846072" xr:uid="{8324B9ED-1036-4964-BA19-7E6971CCB727}"/>
    <hyperlink ref="B20" r:id="rId18" display="http://metro.ntc.navistar.com/metro/bin/metro.dll?WFID=12453367" xr:uid="{1E447E46-A557-4CD3-8D77-D4779D6E9A9B}"/>
    <hyperlink ref="B21" r:id="rId19" display="http://metro.ntc.navistar.com/metro/bin/metro.dll?WFID=12453368" xr:uid="{867E011A-E588-4AF2-8A3A-41F7534931EC}"/>
    <hyperlink ref="B22" r:id="rId20" display="http://metro.ntc.navistar.com/metro/bin/metro.dll?WFID=12453369" xr:uid="{EFFD5BD7-7F32-4294-A76A-DA1AE27F8020}"/>
    <hyperlink ref="B23" r:id="rId21" display="http://metro.ntc.navistar.com/metro/bin/metro.dll?WFID=12063275" xr:uid="{C84CE742-9C61-46CC-82C9-16AE9BE6D597}"/>
    <hyperlink ref="B24" r:id="rId22" display="http://metro.ntc.navistar.com/metro/bin/metro.dll?WFID=12063280" xr:uid="{5AAD6DD5-8717-4F23-A7BF-6A4C07B496F8}"/>
    <hyperlink ref="B25" r:id="rId23" display="http://metro.ntc.navistar.com/metro/bin/metro.dll?WFID=11933379" xr:uid="{BB8C8202-9829-4322-BA95-30ABAED52107}"/>
    <hyperlink ref="B26" r:id="rId24" display="http://metro.ntc.navistar.com/metro/bin/metro.dll?WFID=11933387" xr:uid="{CB0A7200-6C01-436A-97AC-A38CBE01543C}"/>
    <hyperlink ref="B27" r:id="rId25" display="http://metro.ntc.navistar.com/metro/bin/metro.dll?WFID=11871725" xr:uid="{866CDE20-4C05-4DA1-A72C-D88ED0C9942D}"/>
    <hyperlink ref="B28" r:id="rId26" display="http://metro.ntc.navistar.com/metro/bin/metro.dll?WFID=11876069" xr:uid="{B9C0AF8A-B404-4A3D-8A07-33E9058AA3BE}"/>
    <hyperlink ref="B29" r:id="rId27" display="http://metro.ntc.navistar.com/metro/bin/metro.dll?WFID=11876208" xr:uid="{E2B1D5D3-3093-45D3-B51E-E352826CEF6B}"/>
    <hyperlink ref="B30" r:id="rId28" display="http://metro.ntc.navistar.com/metro/bin/metro.dll?WFID=11886263" xr:uid="{82CED07F-E333-4722-B923-8BF4A0ABDA92}"/>
    <hyperlink ref="B31" r:id="rId29" display="http://metro.ntc.navistar.com/metro/bin/metro.dll?WFID=11889665" xr:uid="{883CB014-D351-4C20-99B5-EF77F7E27566}"/>
    <hyperlink ref="B32" r:id="rId30" display="http://metro.ntc.navistar.com/metro/bin/metro.dll?WFID=11935748" xr:uid="{680AD2A7-9A9F-4B3B-9AFB-248A30CC94A8}"/>
    <hyperlink ref="B33" r:id="rId31" display="http://metro.ntc.navistar.com/metro/bin/metro.dll?WFID=11948114" xr:uid="{A506B115-FFC8-4F9B-890D-CE40D9582794}"/>
    <hyperlink ref="B34" r:id="rId32" display="http://metro.ntc.navistar.com/metro/bin/metro.dll?WFID=11961151" xr:uid="{D86AFBD9-0FCA-4BCB-A267-A2CCD3131500}"/>
    <hyperlink ref="B35" r:id="rId33" display="http://metro.ntc.navistar.com/metro/bin/metro.dll?WFID=11978665" xr:uid="{694093DD-DC41-492C-8222-DA67977308E9}"/>
    <hyperlink ref="B36" r:id="rId34" display="http://metro.ntc.navistar.com/metro/bin/metro.dll?WFID=11983656" xr:uid="{3703CC87-EFDE-4ED3-9E52-97AD74B658BE}"/>
    <hyperlink ref="B37" r:id="rId35" display="http://metro.ntc.navistar.com/metro/bin/metro.dll?WFID=11983652" xr:uid="{51D31DD3-3FFE-444C-B41E-6CC01CAAE339}"/>
    <hyperlink ref="B38" r:id="rId36" display="http://metro.ntc.navistar.com/metro/bin/metro.dll?WFID=11983651" xr:uid="{AD2938EF-0453-416E-899E-2FA3D5F5B80B}"/>
    <hyperlink ref="B39" r:id="rId37" display="http://metro.ntc.navistar.com/metro/bin/metro.dll?WFID=11983650" xr:uid="{D5342313-D23C-45C8-93BC-C179BC343D39}"/>
    <hyperlink ref="B40" r:id="rId38" display="http://metro.ntc.navistar.com/metro/bin/metro.dll?WFID=11983649" xr:uid="{0CD91A47-728D-446C-BD1A-2ED0DE56D174}"/>
    <hyperlink ref="B41" r:id="rId39" display="http://metro.ntc.navistar.com/metro/bin/metro.dll?WFID=11983648" xr:uid="{98A2FF61-9822-4C04-823D-517E0FE9B283}"/>
    <hyperlink ref="B42" r:id="rId40" display="http://metro.ntc.navistar.com/metro/bin/metro.dll?WFID=11983645" xr:uid="{077BF0CC-0A51-48BF-AD5C-8B3CD0F673C1}"/>
    <hyperlink ref="B43" r:id="rId41" display="http://metro.ntc.navistar.com/metro/bin/metro.dll?WFID=11983642" xr:uid="{5DC8D50E-F5A5-4458-BC01-D7380EB43597}"/>
    <hyperlink ref="B44" r:id="rId42" display="http://metro.ntc.navistar.com/metro/bin/metro.dll?WFID=11983639" xr:uid="{A28F2544-230D-484F-8E80-2B1B6167F804}"/>
    <hyperlink ref="B45" r:id="rId43" display="http://metro.ntc.navistar.com/metro/bin/metro.dll?WFID=11983637" xr:uid="{39EC5319-8FEA-4202-9ACD-90390360140E}"/>
    <hyperlink ref="B46" r:id="rId44" display="http://metro.ntc.navistar.com/metro/bin/metro.dll?WFID=11983635" xr:uid="{F6027D26-561C-4850-91E3-978A6E88A0B8}"/>
    <hyperlink ref="B47" r:id="rId45" display="http://metro.ntc.navistar.com/metro/bin/metro.dll?WFID=11983628" xr:uid="{52CBE486-4837-4D5A-9ABD-0EB734A6C5BB}"/>
    <hyperlink ref="B48" r:id="rId46" display="http://metro.ntc.navistar.com/metro/bin/metro.dll?WFID=11992656" xr:uid="{C3C29461-3A51-42DF-9B2D-A86CAC1BB467}"/>
    <hyperlink ref="B49" r:id="rId47" display="http://metro.ntc.navistar.com/metro/bin/metro.dll?WFID=11994724" xr:uid="{372DBDA1-B16B-48B4-B32B-7B6F7990D850}"/>
    <hyperlink ref="B50" r:id="rId48" display="http://metro.ntc.navistar.com/metro/bin/metro.dll?WFID=12059130" xr:uid="{115C9163-3A8C-4E6D-BAE5-62982F6CBF8E}"/>
    <hyperlink ref="B51" r:id="rId49" display="http://metro.ntc.navistar.com/metro/bin/metro.dll?WFID=12009025" xr:uid="{0DA8A21C-43DF-4F79-B99A-3BA487B85046}"/>
    <hyperlink ref="B52" r:id="rId50" display="http://metro.ntc.navistar.com/metro/bin/metro.dll?WFID=12115506" xr:uid="{ACE36B4C-477E-4427-8ECE-AEF3A72BCAC1}"/>
    <hyperlink ref="B53" r:id="rId51" display="http://metro.ntc.navistar.com/metro/bin/metro.dll?WFID=12009321" xr:uid="{DBDAA874-9EE9-4AB2-8DAC-CBA4B6B7A9FE}"/>
    <hyperlink ref="B54" r:id="rId52" display="http://metro.ntc.navistar.com/metro/bin/metro.dll?WFID=12021859" xr:uid="{8D5DEC09-B55F-42C9-BCB2-3873A7BDC162}"/>
    <hyperlink ref="B55" r:id="rId53" display="http://metro.ntc.navistar.com/metro/bin/metro.dll?WFID=12167898" xr:uid="{2AF0A76D-B99C-4AE4-84D1-40ECCC70BB5E}"/>
    <hyperlink ref="B56" r:id="rId54" display="http://metro.ntc.navistar.com/metro/bin/metro.dll?WFID=12063476" xr:uid="{2C29085B-F331-4367-871E-E8F17260775E}"/>
    <hyperlink ref="B57" r:id="rId55" display="http://metro.ntc.navistar.com/metro/bin/metro.dll?WFID=12040791" xr:uid="{53AE104D-2872-4ADE-9351-5B920E5BD80A}"/>
    <hyperlink ref="B58" r:id="rId56" display="http://metro.ntc.navistar.com/metro/bin/metro.dll?WFID=12063282" xr:uid="{CD28A1DE-E9BB-4C1D-8F36-BB458467AA50}"/>
    <hyperlink ref="B59" r:id="rId57" display="http://metro.ntc.navistar.com/metro/bin/metro.dll?WFID=12063297" xr:uid="{5E7838FE-18E3-4854-8AF6-FFDEF9D99DAC}"/>
    <hyperlink ref="B60" r:id="rId58" display="http://metro.ntc.navistar.com/metro/bin/metro.dll?WFID=12059738" xr:uid="{8A80877D-EC8C-47CA-8B4D-B063716F81CC}"/>
    <hyperlink ref="B61" r:id="rId59" display="http://metro.ntc.navistar.com/metro/bin/metro.dll?WFID=12059745" xr:uid="{A385B1C8-A235-478D-8F90-69D0115A7492}"/>
    <hyperlink ref="B62" r:id="rId60" display="http://metro.ntc.navistar.com/metro/bin/metro.dll?WFID=12063706" xr:uid="{82AE938C-C693-42E9-BC64-0C88F2A46AFE}"/>
    <hyperlink ref="B63" r:id="rId61" display="http://metro.ntc.navistar.com/metro/bin/metro.dll?WFID=12070531" xr:uid="{6FE33D7C-12C7-4BCB-90F8-AE407D07617B}"/>
    <hyperlink ref="B64" r:id="rId62" display="http://metro.ntc.navistar.com/metro/bin/metro.dll?WFID=12249673" xr:uid="{4BE9ED5C-4BE7-43C3-9963-75B15908FC42}"/>
    <hyperlink ref="B65" r:id="rId63" display="http://metro.ntc.navistar.com/metro/bin/metro.dll?WFID=12167899" xr:uid="{BD5FEFA8-09DD-487A-86C5-A5E1E6B1B265}"/>
    <hyperlink ref="B66" r:id="rId64" display="http://metro.ntc.navistar.com/metro/bin/metro.dll?WFID=12096473" xr:uid="{EFE21880-0086-4A02-B917-677E6BD7C160}"/>
    <hyperlink ref="B67" r:id="rId65" display="http://metro.ntc.navistar.com/metro/bin/metro.dll?WFID=12152466" xr:uid="{BCC6482E-EA6B-42F4-B835-47C95F58275D}"/>
    <hyperlink ref="B68" r:id="rId66" display="http://metro.ntc.navistar.com/metro/bin/metro.dll?WFID=12097395" xr:uid="{59E6E34D-4BBA-4B48-86ED-6DF86CF41366}"/>
    <hyperlink ref="B69" r:id="rId67" display="http://metro.ntc.navistar.com/metro/bin/metro.dll?WFID=12110896" xr:uid="{6F2DA9AC-13F5-41CB-B233-FB324A172917}"/>
    <hyperlink ref="B70" r:id="rId68" display="http://metro.ntc.navistar.com/metro/bin/metro.dll?WFID=12321322" xr:uid="{9EDBB80A-6352-4D16-8CCA-E118E25816EE}"/>
    <hyperlink ref="B71" r:id="rId69" display="http://metro.ntc.navistar.com/metro/bin/metro.dll?WFID=12121970" xr:uid="{A3DC1458-521D-4B62-8989-C95D1FE4FBEB}"/>
    <hyperlink ref="B72" r:id="rId70" display="http://metro.ntc.navistar.com/metro/bin/metro.dll?WFID=12167892" xr:uid="{B9E95C65-06B0-4CA5-AD49-0B108CF23099}"/>
    <hyperlink ref="B73" r:id="rId71" display="http://metro.ntc.navistar.com/metro/bin/metro.dll?WFID=12152459" xr:uid="{12A345F4-1A55-4D2D-8B26-9BA8A4B17B51}"/>
    <hyperlink ref="B74" r:id="rId72" display="http://metro.ntc.navistar.com/metro/bin/metro.dll?WFID=12152047" xr:uid="{7710AADD-303D-40D4-8B07-5559092E3D2F}"/>
    <hyperlink ref="B75" r:id="rId73" display="http://metro.ntc.navistar.com/metro/bin/metro.dll?WFID=12152837" xr:uid="{4AF36517-EA94-49B9-9A8F-75D1732E3645}"/>
    <hyperlink ref="B76" r:id="rId74" display="http://metro.ntc.navistar.com/metro/bin/metro.dll?WFID=12154455" xr:uid="{21BC78D5-3E3F-4B45-A1B0-6978A6C1628A}"/>
    <hyperlink ref="B77" r:id="rId75" display="http://metro.ntc.navistar.com/metro/bin/metro.dll?WFID=12167891" xr:uid="{1397EFB6-7591-4466-8620-50D902EEF2DE}"/>
    <hyperlink ref="B78" r:id="rId76" display="http://metro.ntc.navistar.com/metro/bin/metro.dll?WFID=12157646" xr:uid="{4782139B-2B01-4A20-A723-38B81DBF0FCB}"/>
    <hyperlink ref="B79" r:id="rId77" display="http://metro.ntc.navistar.com/metro/bin/metro.dll?WFID=12173190" xr:uid="{DCBE62F4-51CC-4667-9548-E94BD7756CBE}"/>
    <hyperlink ref="B80" r:id="rId78" display="http://metro.ntc.navistar.com/metro/bin/metro.dll?WFID=12302109" xr:uid="{BD192D8B-0ECD-425C-844F-D9646FE6C2C4}"/>
    <hyperlink ref="B81" r:id="rId79" display="http://metro.ntc.navistar.com/metro/bin/metro.dll?WFID=12190685" xr:uid="{603BC267-762C-49FB-929A-E8BD5E00D506}"/>
    <hyperlink ref="B82" r:id="rId80" display="http://metro.ntc.navistar.com/metro/bin/metro.dll?WFID=12194218" xr:uid="{A8FF179F-927D-43C6-9D3A-2D28267EE582}"/>
    <hyperlink ref="B83" r:id="rId81" display="http://metro.ntc.navistar.com/metro/bin/metro.dll?WFID=12410881" xr:uid="{04E36AE8-D551-4966-92A2-DEC7D80AC60A}"/>
    <hyperlink ref="B84" r:id="rId82" display="http://metro.ntc.navistar.com/metro/bin/metro.dll?WFID=12290269" xr:uid="{C34366FA-36E3-4C52-9688-E89450E2148A}"/>
    <hyperlink ref="B85" r:id="rId83" display="http://metro.ntc.navistar.com/metro/bin/metro.dll?WFID=12252602" xr:uid="{554A596F-7335-4962-9B3E-14700C99EAF7}"/>
    <hyperlink ref="B86" r:id="rId84" display="http://metro.ntc.navistar.com/metro/bin/metro.dll?WFID=12205750" xr:uid="{38260152-644C-4F52-B517-10F7DD560DFE}"/>
    <hyperlink ref="B87" r:id="rId85" display="http://metro.ntc.navistar.com/metro/bin/metro.dll?WFID=12205751" xr:uid="{BEF94D7E-681D-451D-8CF5-3100752B13BB}"/>
    <hyperlink ref="B88" r:id="rId86" display="http://metro.ntc.navistar.com/metro/bin/metro.dll?WFID=12214242" xr:uid="{FAF6FFD7-748E-4D70-B1A4-78FC7A37F568}"/>
    <hyperlink ref="B89" r:id="rId87" display="http://metro.ntc.navistar.com/metro/bin/metro.dll?WFID=12239883" xr:uid="{C9D1F77F-7840-4A47-BBAD-23228B4D83FD}"/>
    <hyperlink ref="B90" r:id="rId88" display="http://metro.ntc.navistar.com/metro/bin/metro.dll?WFID=12225632" xr:uid="{A982AAE1-F55A-4993-94A4-95FF2E9CDAA6}"/>
    <hyperlink ref="B91" r:id="rId89" display="http://metro.ntc.navistar.com/metro/bin/metro.dll?WFID=12280048" xr:uid="{AD5A7778-BD8B-4FC0-8D0C-FCBC411CF7AC}"/>
    <hyperlink ref="B92" r:id="rId90" display="http://metro.ntc.navistar.com/metro/bin/metro.dll?WFID=12225505" xr:uid="{56D8B20C-2D83-49CA-8E70-A2EC5E2A33C5}"/>
    <hyperlink ref="B93" r:id="rId91" display="http://metro.ntc.navistar.com/metro/bin/metro.dll?WFID=12225647" xr:uid="{096E85C4-1A96-42D7-8781-D20920E95451}"/>
    <hyperlink ref="B94" r:id="rId92" display="http://metro.ntc.navistar.com/metro/bin/metro.dll?WFID=12227937" xr:uid="{65DA3165-DF6D-4E49-9EB0-14047FEBDA5E}"/>
    <hyperlink ref="B95" r:id="rId93" display="http://metro.ntc.navistar.com/metro/bin/metro.dll?WFID=12227938" xr:uid="{5D2981C3-E21B-4D2D-9A39-E9110B6F773E}"/>
    <hyperlink ref="B96" r:id="rId94" display="http://metro.ntc.navistar.com/metro/bin/metro.dll?WFID=12226470" xr:uid="{A637C9F2-3297-44CD-B7DC-27503A2A1AF7}"/>
    <hyperlink ref="B97" r:id="rId95" display="http://metro.ntc.navistar.com/metro/bin/metro.dll?WFID=12295085" xr:uid="{8E565E7E-4094-4AD6-95F3-83B88E0381D2}"/>
    <hyperlink ref="B98" r:id="rId96" display="http://metro.ntc.navistar.com/metro/bin/metro.dll?WFID=12237048" xr:uid="{AB0BB49F-2A18-48F8-851C-7C048A062488}"/>
    <hyperlink ref="B99" r:id="rId97" display="http://metro.ntc.navistar.com/metro/bin/metro.dll?WFID=12240816" xr:uid="{46D4FD7E-669E-4C83-AB40-B8A2202829EF}"/>
    <hyperlink ref="B100" r:id="rId98" display="http://metro.ntc.navistar.com/metro/bin/metro.dll?WFID=12321016" xr:uid="{ADB590ED-A720-4130-A08C-092677AE1121}"/>
    <hyperlink ref="B101" r:id="rId99" display="http://metro.ntc.navistar.com/metro/bin/metro.dll?WFID=12321017" xr:uid="{D1389E5F-D89C-47EC-82DC-A925E10BBE34}"/>
    <hyperlink ref="B102" r:id="rId100" display="http://metro.ntc.navistar.com/metro/bin/metro.dll?WFID=12240822" xr:uid="{A6AB0412-D3C6-403E-B118-521933D46282}"/>
    <hyperlink ref="B103" r:id="rId101" display="http://metro.ntc.navistar.com/metro/bin/metro.dll?WFID=12253916" xr:uid="{8EAF6C0D-1F06-4C74-B6C2-38350B6452B9}"/>
    <hyperlink ref="B104" r:id="rId102" display="http://metro.ntc.navistar.com/metro/bin/metro.dll?WFID=12255482" xr:uid="{B70C8CC9-7E08-4AA2-9A23-5A4731C5240D}"/>
    <hyperlink ref="B105" r:id="rId103" display="http://metro.ntc.navistar.com/metro/bin/metro.dll?WFID=12258462" xr:uid="{65A2E8BB-CE30-4A94-8F6C-F6297D732596}"/>
    <hyperlink ref="B106" r:id="rId104" display="http://metro.ntc.navistar.com/metro/bin/metro.dll?WFID=12262299" xr:uid="{9ADAAD90-6ECD-4044-B180-31A59252A1CA}"/>
    <hyperlink ref="B107" r:id="rId105" display="http://metro.ntc.navistar.com/metro/bin/metro.dll?WFID=12262349" xr:uid="{B591B726-3BDF-4F35-BBEB-56AB9F9FFD57}"/>
    <hyperlink ref="B108" r:id="rId106" display="http://metro.ntc.navistar.com/metro/bin/metro.dll?WFID=12262350" xr:uid="{10A28DC8-C32D-42EA-8707-1FF94144ADDA}"/>
    <hyperlink ref="B109" r:id="rId107" display="http://metro.ntc.navistar.com/metro/bin/metro.dll?WFID=12279659" xr:uid="{F8392DAC-CE44-4941-BEF7-AB5B13582388}"/>
    <hyperlink ref="B110" r:id="rId108" display="http://metro.ntc.navistar.com/metro/bin/metro.dll?WFID=12403983" xr:uid="{5C71E003-4142-4C54-BE81-022BA28209B3}"/>
    <hyperlink ref="B111" r:id="rId109" display="http://metro.ntc.navistar.com/metro/bin/metro.dll?WFID=12301446" xr:uid="{188CC609-D07B-4432-A62D-B3792C6E22D7}"/>
    <hyperlink ref="B112" r:id="rId110" display="http://metro.ntc.navistar.com/metro/bin/metro.dll?WFID=12289854" xr:uid="{85F0E829-5717-42DC-87C4-5F47D0EFF082}"/>
    <hyperlink ref="B113" r:id="rId111" display="http://metro.ntc.navistar.com/metro/bin/metro.dll?WFID=12290894" xr:uid="{D1BC61E1-4BDB-4C45-BADA-07FC9C41C64E}"/>
    <hyperlink ref="B114" r:id="rId112" display="http://metro.ntc.navistar.com/metro/bin/metro.dll?WFID=12295081" xr:uid="{DB9F2267-15DA-47FD-B973-78AD60862637}"/>
    <hyperlink ref="B115" r:id="rId113" display="http://metro.ntc.navistar.com/metro/bin/metro.dll?WFID=12295079" xr:uid="{F10A766D-7B7E-4FAB-A406-04C7359A2A4C}"/>
    <hyperlink ref="B116" r:id="rId114" display="http://metro.ntc.navistar.com/metro/bin/metro.dll?WFID=12315727" xr:uid="{48A8F543-074F-46AC-93E4-A3461822777D}"/>
    <hyperlink ref="B117" r:id="rId115" display="http://metro.ntc.navistar.com/metro/bin/metro.dll?WFID=12298193" xr:uid="{540A58EB-0D3F-45A7-AC51-90097DB4E2B7}"/>
    <hyperlink ref="B118" r:id="rId116" display="http://metro.ntc.navistar.com/metro/bin/metro.dll?WFID=12298676" xr:uid="{C57720CC-BB4D-4B08-9860-25AC6DA28BCE}"/>
    <hyperlink ref="B119" r:id="rId117" display="http://metro.ntc.navistar.com/metro/bin/metro.dll?WFID=12321003" xr:uid="{A8AF6D02-9F3F-4331-93BE-DFAB96788C6F}"/>
    <hyperlink ref="B120" r:id="rId118" display="http://metro.ntc.navistar.com/metro/bin/metro.dll?WFID=12419049" xr:uid="{C74B2657-9EA6-4503-9479-C28BA6958FCB}"/>
    <hyperlink ref="B121" r:id="rId119" display="http://metro.ntc.navistar.com/metro/bin/metro.dll?WFID=12419059" xr:uid="{C5CB1218-D4EB-4273-A846-8C40714AAE0F}"/>
    <hyperlink ref="B122" r:id="rId120" display="http://metro.ntc.navistar.com/metro/bin/metro.dll?WFID=12315717" xr:uid="{B1C16575-8BDD-488C-A955-F6692CC0BD13}"/>
    <hyperlink ref="B123" r:id="rId121" display="http://metro.ntc.navistar.com/metro/bin/metro.dll?WFID=12308132" xr:uid="{630E0925-DB5A-4AD3-90D5-D47AD655C440}"/>
    <hyperlink ref="B124" r:id="rId122" display="http://metro.ntc.navistar.com/metro/bin/metro.dll?WFID=12308648" xr:uid="{023EB754-FC97-4D31-8156-8E14203AF982}"/>
    <hyperlink ref="B125" r:id="rId123" display="http://metro.ntc.navistar.com/metro/bin/metro.dll?WFID=12309365" xr:uid="{8EC9EF0C-060F-49F6-BF3D-E6F9F32ABB43}"/>
    <hyperlink ref="B126" r:id="rId124" display="http://metro.ntc.navistar.com/metro/bin/metro.dll?WFID=12316510" xr:uid="{EF65D55B-626C-43E3-AE16-8F6484E16598}"/>
    <hyperlink ref="B127" r:id="rId125" display="http://metro.ntc.navistar.com/metro/bin/metro.dll?WFID=12326310" xr:uid="{F0B4301D-9E3C-48B7-A7E0-6169B9F73E08}"/>
    <hyperlink ref="B128" r:id="rId126" display="http://metro.ntc.navistar.com/metro/bin/metro.dll?WFID=12327001" xr:uid="{5C18D129-3190-40ED-B401-78B3E4902816}"/>
    <hyperlink ref="B129" r:id="rId127" display="http://metro.ntc.navistar.com/metro/bin/metro.dll?WFID=12331067" xr:uid="{8540DBBA-AC59-4C20-A8B4-F914BB954C4D}"/>
    <hyperlink ref="B130" r:id="rId128" display="http://metro.ntc.navistar.com/metro/bin/metro.dll?WFID=12337708" xr:uid="{70E594D1-40EC-4347-B604-C652A2D53713}"/>
    <hyperlink ref="B131" r:id="rId129" display="http://metro.ntc.navistar.com/metro/bin/metro.dll?WFID=12373562" xr:uid="{2BD73444-26C8-4182-8BBD-A6A0D2328135}"/>
    <hyperlink ref="B132" r:id="rId130" display="http://metro.ntc.navistar.com/metro/bin/metro.dll?WFID=12347215" xr:uid="{18311939-0C14-4E65-B2F7-66C945955C8C}"/>
    <hyperlink ref="B133" r:id="rId131" display="http://metro.ntc.navistar.com/metro/bin/metro.dll?WFID=12346186" xr:uid="{76A25A5E-A34C-41FA-83A5-510A003B1C05}"/>
    <hyperlink ref="B134" r:id="rId132" display="http://metro.ntc.navistar.com/metro/bin/metro.dll?WFID=12417114" xr:uid="{24FE6545-C949-4BE5-8735-1D1F0FEFEBEF}"/>
    <hyperlink ref="B135" r:id="rId133" display="http://metro.ntc.navistar.com/metro/bin/metro.dll?WFID=12417118" xr:uid="{C50064CD-7A8A-4B66-B2BD-78FC9C819C89}"/>
    <hyperlink ref="B136" r:id="rId134" display="http://metro.ntc.navistar.com/metro/bin/metro.dll?WFID=12348715" xr:uid="{D5FE798E-56D2-4B2D-852A-55E7CE0170E5}"/>
    <hyperlink ref="B137" r:id="rId135" display="http://metro.ntc.navistar.com/metro/bin/metro.dll?WFID=12419042" xr:uid="{14D176D6-2A84-459A-9E51-B4C05A95B1D4}"/>
    <hyperlink ref="B138" r:id="rId136" display="http://metro.ntc.navistar.com/metro/bin/metro.dll?WFID=12361563" xr:uid="{2C371F4F-65C4-4E60-90E0-6330FC31C467}"/>
    <hyperlink ref="B139" r:id="rId137" display="http://metro.ntc.navistar.com/metro/bin/metro.dll?WFID=12360268" xr:uid="{1102E6F6-1002-4705-A402-F5AD83E822B9}"/>
    <hyperlink ref="B140" r:id="rId138" display="http://metro.ntc.navistar.com/metro/bin/metro.dll?WFID=12364225" xr:uid="{1AC4623C-177B-45C0-B2E6-975CD12E76DF}"/>
    <hyperlink ref="B141" r:id="rId139" display="http://metro.ntc.navistar.com/metro/bin/metro.dll?WFID=12364232" xr:uid="{D7608C1C-B0DD-4E6A-A604-F4A36FC0EDFB}"/>
    <hyperlink ref="B142" r:id="rId140" display="http://metro.ntc.navistar.com/metro/bin/metro.dll?WFID=12369541" xr:uid="{2A4AC77E-A479-44EC-BC83-F67FEA0C68C4}"/>
    <hyperlink ref="B143" r:id="rId141" display="http://metro.ntc.navistar.com/metro/bin/metro.dll?WFID=12370702" xr:uid="{43FDB90D-C2FE-41A6-A8DE-8C037C1716A6}"/>
    <hyperlink ref="B144" r:id="rId142" display="http://metro.ntc.navistar.com/metro/bin/metro.dll?WFID=12378430" xr:uid="{27F2C45A-7BAB-46CB-A61B-1B826DF9CEA4}"/>
    <hyperlink ref="B145" r:id="rId143" display="http://metro.ntc.navistar.com/metro/bin/metro.dll?WFID=12382344" xr:uid="{592F7A16-EE3C-4D58-B7EC-80D8CE20BEAF}"/>
    <hyperlink ref="B146" r:id="rId144" display="http://metro.ntc.navistar.com/metro/bin/metro.dll?WFID=12383551" xr:uid="{9C18BBD0-EAC2-4007-99D0-3A75B4897C37}"/>
    <hyperlink ref="B147" r:id="rId145" display="http://metro.ntc.navistar.com/metro/bin/metro.dll?WFID=12402983" xr:uid="{7084C73E-38A8-4E28-A4CC-EA72A06B47BD}"/>
    <hyperlink ref="B148" r:id="rId146" display="http://metro.ntc.navistar.com/metro/bin/metro.dll?WFID=12402992" xr:uid="{EF55D78F-F36B-438F-B375-2D22673B0314}"/>
    <hyperlink ref="B149" r:id="rId147" display="http://metro.ntc.navistar.com/metro/bin/metro.dll?WFID=12420534" xr:uid="{502063DD-049D-4791-A367-201B84823564}"/>
    <hyperlink ref="B150" r:id="rId148" display="http://metro.ntc.navistar.com/metro/bin/metro.dll?WFID=12425755" xr:uid="{8343CE45-1912-444A-BDEA-E1E2A89F6F98}"/>
    <hyperlink ref="B151" r:id="rId149" display="http://metro.ntc.navistar.com/metro/bin/metro.dll?WFID=12428690" xr:uid="{2C41B9D1-8189-47F9-9E4C-864862A2CFEF}"/>
    <hyperlink ref="B152" r:id="rId150" display="http://metro.ntc.navistar.com/metro/bin/metro.dll?WFID=12427529" xr:uid="{1BD1F9C2-1AA6-4375-91F6-290BE827DED6}"/>
    <hyperlink ref="B153" r:id="rId151" display="http://metro.ntc.navistar.com/metro/bin/metro.dll?WFID=12471657" xr:uid="{B6ED00AA-1892-4177-A309-582C5DD3294C}"/>
    <hyperlink ref="B154" r:id="rId152" display="http://metro.ntc.navistar.com/metro/bin/metro.dll?WFID=12462734" xr:uid="{92F5D1E9-C38D-4009-A1A3-D1A5775FEFF1}"/>
    <hyperlink ref="B155" r:id="rId153" display="http://metro.ntc.navistar.com/metro/bin/metro.dll?WFID=12462735" xr:uid="{215D6402-AE4B-4208-BD66-A8208FB8023F}"/>
    <hyperlink ref="B156" r:id="rId154" display="http://metro.ntc.navistar.com/metro/bin/metro.dll?WFID=12466922" xr:uid="{1EC785E1-83CF-4630-8F84-578A270FCFC6}"/>
    <hyperlink ref="B157" r:id="rId155" display="http://metro.ntc.navistar.com/metro/bin/metro.dll?WFID=12475925" xr:uid="{169B5A8D-4524-442E-AC30-BD098F8D5134}"/>
    <hyperlink ref="B158" r:id="rId156" display="http://metro.ntc.navistar.com/metro/bin/metro.dll?WFID=12475359" xr:uid="{050C88EF-B71D-42F4-AF2A-2AFBD6BD753C}"/>
    <hyperlink ref="B159" r:id="rId157" display="http://metro.ntc.navistar.com/metro/bin/metro.dll?WFID=12480355" xr:uid="{A678B8A9-3237-4432-A158-A180DA9D5445}"/>
    <hyperlink ref="B160" r:id="rId158" display="http://metro.ntc.navistar.com/metro/bin/metro.dll?WFID=12486751" xr:uid="{2F72F1DA-E3DE-406D-A91C-48E0211AC0A6}"/>
    <hyperlink ref="B161" r:id="rId159" display="http://metro.ntc.navistar.com/metro/bin/metro.dll?WFID=12489692" xr:uid="{3CFB2FBE-98F9-4B65-BFDE-3B376E405BBD}"/>
    <hyperlink ref="B162" r:id="rId160" display="http://metro.ntc.navistar.com/metro/bin/metro.dll?WFID=12489343" xr:uid="{4A459ADD-1E0F-4985-B31C-6C1919275DC8}"/>
    <hyperlink ref="B163" r:id="rId161" display="http://metro.ntc.navistar.com/metro/bin/metro.dll?WFID=12492830" xr:uid="{F748B73A-DDF7-4FB3-9209-522E317C5E6C}"/>
    <hyperlink ref="B164" r:id="rId162" display="http://metro.ntc.navistar.com/metro/bin/metro.dll?WFID=12495543" xr:uid="{DF1957F5-DBDF-4F96-A8E0-5E7C3A45E77D}"/>
    <hyperlink ref="B165" r:id="rId163" display="http://metro.ntc.navistar.com/metro/bin/metro.dll?WFID=12497034" xr:uid="{1EB5EBBD-5AF2-4076-9A5B-2B758434085C}"/>
    <hyperlink ref="B166" r:id="rId164" display="http://metro.ntc.navistar.com/metro/bin/metro.dll?WFID=12497026" xr:uid="{4D547B4D-A21A-4AD3-9F42-51B497532E80}"/>
    <hyperlink ref="B167" r:id="rId165" display="http://metro.ntc.navistar.com/metro/bin/metro.dll?WFID=12497036" xr:uid="{5FC76FC1-622E-496B-8E00-73E655C26FD5}"/>
    <hyperlink ref="B168" r:id="rId166" display="http://metro.ntc.navistar.com/metro/bin/metro.dll?WFID=12496989" xr:uid="{7294C245-A50B-432F-B8E7-2428AB74474E}"/>
    <hyperlink ref="B169" r:id="rId167" display="http://metro.ntc.navistar.com/metro/bin/metro.dll?WFID=12501839" xr:uid="{5185DC31-D84D-4871-AAE7-253ACCF2DC17}"/>
    <hyperlink ref="B170" r:id="rId168" display="http://metro.ntc.navistar.com/metro/bin/metro.dll?WFID=12507460" xr:uid="{AB05F97D-B386-4727-BF2C-A89CD14F9D68}"/>
  </hyperlinks>
  <pageMargins left="0.7" right="0.7" top="0.75" bottom="0.75" header="0.3" footer="0.3"/>
  <pageSetup orientation="portrait" r:id="rId169"/>
  <drawing r:id="rId170"/>
  <legacyDrawing r:id="rId171"/>
  <mc:AlternateContent xmlns:mc="http://schemas.openxmlformats.org/markup-compatibility/2006">
    <mc:Choice Requires="x14">
      <controls>
        <mc:AlternateContent xmlns:mc="http://schemas.openxmlformats.org/markup-compatibility/2006">
          <mc:Choice Requires="x14">
            <control shapeId="4097" r:id="rId172" name="Button 1">
              <controlPr defaultSize="0" print="0" autoFill="0" autoPict="0" macro="[0]!WRTScheck">
                <anchor moveWithCells="1">
                  <from>
                    <xdr:col>0</xdr:col>
                    <xdr:colOff>189781</xdr:colOff>
                    <xdr:row>1</xdr:row>
                    <xdr:rowOff>146649</xdr:rowOff>
                  </from>
                  <to>
                    <xdr:col>1</xdr:col>
                    <xdr:colOff>819509</xdr:colOff>
                    <xdr:row>1</xdr:row>
                    <xdr:rowOff>396815</xdr:rowOff>
                  </to>
                </anchor>
              </controlPr>
            </control>
          </mc:Choice>
        </mc:AlternateContent>
        <mc:AlternateContent xmlns:mc="http://schemas.openxmlformats.org/markup-compatibility/2006">
          <mc:Choice Requires="x14">
            <control shapeId="4098" r:id="rId173" name="Button 2">
              <controlPr defaultSize="0" print="0" autoFill="0" autoPict="0" macro="[0]!WRTS_Load.WRTS_Load">
                <anchor moveWithCells="1" sizeWithCells="1">
                  <from>
                    <xdr:col>1</xdr:col>
                    <xdr:colOff>931653</xdr:colOff>
                    <xdr:row>1</xdr:row>
                    <xdr:rowOff>146649</xdr:rowOff>
                  </from>
                  <to>
                    <xdr:col>2</xdr:col>
                    <xdr:colOff>1854679</xdr:colOff>
                    <xdr:row>1</xdr:row>
                    <xdr:rowOff>396815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6FB8F-0220-4F3B-A357-386E457D37BF}">
  <sheetPr codeName="Sheet18"/>
  <dimension ref="A1:I174"/>
  <sheetViews>
    <sheetView topLeftCell="A133" zoomScaleNormal="100" workbookViewId="0">
      <selection activeCell="A114" activeCellId="4" sqref="A4:XFD4 A12:XFD13 A37:XFD37 A58:XFD58 A114:XFD115"/>
    </sheetView>
  </sheetViews>
  <sheetFormatPr defaultRowHeight="14.95" customHeight="1" x14ac:dyDescent="0.25"/>
  <cols>
    <col min="1" max="1" width="9.25" customWidth="1"/>
    <col min="2" max="2" width="10.875" customWidth="1"/>
    <col min="3" max="3" width="49.875" customWidth="1"/>
    <col min="4" max="4" width="19.375" bestFit="1" customWidth="1"/>
    <col min="5" max="5" width="26.375" bestFit="1" customWidth="1"/>
    <col min="6" max="6" width="33.125" bestFit="1" customWidth="1"/>
    <col min="7" max="7" width="24.625" bestFit="1" customWidth="1"/>
    <col min="8" max="8" width="12.75" customWidth="1"/>
    <col min="9" max="9" width="10.75" bestFit="1" customWidth="1"/>
  </cols>
  <sheetData>
    <row r="1" spans="1:9" x14ac:dyDescent="0.25">
      <c r="A1" s="13"/>
      <c r="B1" s="13"/>
      <c r="C1" s="13"/>
      <c r="D1" s="13"/>
      <c r="E1" s="13"/>
      <c r="F1" s="13"/>
      <c r="G1" s="13"/>
      <c r="H1" s="13"/>
      <c r="I1" s="13"/>
    </row>
    <row r="2" spans="1:9" ht="56.05" customHeight="1" thickBot="1" x14ac:dyDescent="0.3">
      <c r="A2" s="14"/>
      <c r="B2" s="14"/>
      <c r="C2" s="14" t="s">
        <v>1486</v>
      </c>
      <c r="D2" s="14" t="s">
        <v>1383</v>
      </c>
      <c r="E2" s="14" t="s">
        <v>1384</v>
      </c>
      <c r="F2" s="14" t="s">
        <v>1385</v>
      </c>
      <c r="G2" s="14" t="s">
        <v>1386</v>
      </c>
      <c r="H2" s="14" t="s">
        <v>1387</v>
      </c>
      <c r="I2" s="14" t="s">
        <v>1388</v>
      </c>
    </row>
    <row r="3" spans="1:9" ht="14.95" customHeight="1" thickBot="1" x14ac:dyDescent="0.3">
      <c r="A3" s="88">
        <f>VLOOKUP(B3,'Vehicle Master Build Schedule'!C:C,1,FALSE)</f>
        <v>107222</v>
      </c>
      <c r="B3" s="44">
        <v>107222</v>
      </c>
      <c r="C3" s="52" t="s">
        <v>1487</v>
      </c>
      <c r="D3" s="52" t="s">
        <v>1488</v>
      </c>
      <c r="E3" s="52" t="s">
        <v>1395</v>
      </c>
      <c r="F3" s="52" t="s">
        <v>1396</v>
      </c>
      <c r="G3" s="52" t="s">
        <v>1397</v>
      </c>
      <c r="H3" s="53">
        <v>44953</v>
      </c>
      <c r="I3" s="53">
        <v>45048</v>
      </c>
    </row>
    <row r="4" spans="1:9" ht="15.8" thickBot="1" x14ac:dyDescent="0.3">
      <c r="A4" s="88">
        <f>VLOOKUP(B4,'Vehicle Master Build Schedule'!C:C,1,FALSE)</f>
        <v>107704</v>
      </c>
      <c r="B4" s="44">
        <v>107704</v>
      </c>
      <c r="C4" s="52" t="s">
        <v>1489</v>
      </c>
      <c r="D4" s="52" t="s">
        <v>1394</v>
      </c>
      <c r="E4" s="52" t="s">
        <v>1395</v>
      </c>
      <c r="F4" s="52" t="s">
        <v>1396</v>
      </c>
      <c r="G4" s="52" t="s">
        <v>1397</v>
      </c>
      <c r="H4" s="53">
        <v>44785</v>
      </c>
      <c r="I4" s="53">
        <v>44977</v>
      </c>
    </row>
    <row r="5" spans="1:9" ht="15.8" thickBot="1" x14ac:dyDescent="0.3">
      <c r="A5" s="88">
        <f>VLOOKUP(B5,'Vehicle Master Build Schedule'!C:C,1,FALSE)</f>
        <v>107705</v>
      </c>
      <c r="B5" s="45">
        <v>107705</v>
      </c>
      <c r="C5" s="54" t="s">
        <v>1490</v>
      </c>
      <c r="D5" s="54" t="s">
        <v>1394</v>
      </c>
      <c r="E5" s="54" t="s">
        <v>1395</v>
      </c>
      <c r="F5" s="54" t="s">
        <v>1396</v>
      </c>
      <c r="G5" s="54" t="s">
        <v>1397</v>
      </c>
      <c r="H5" s="55">
        <v>44785</v>
      </c>
      <c r="I5" s="55">
        <v>44977</v>
      </c>
    </row>
    <row r="6" spans="1:9" ht="15.8" thickBot="1" x14ac:dyDescent="0.3">
      <c r="A6" s="88">
        <f>VLOOKUP(B6,'Vehicle Master Build Schedule'!C:C,1,FALSE)</f>
        <v>107908</v>
      </c>
      <c r="B6" s="44">
        <v>107908</v>
      </c>
      <c r="C6" s="52" t="s">
        <v>1491</v>
      </c>
      <c r="D6" s="52" t="s">
        <v>1412</v>
      </c>
      <c r="E6" s="52" t="s">
        <v>1395</v>
      </c>
      <c r="F6" s="52" t="s">
        <v>1396</v>
      </c>
      <c r="G6" s="52" t="s">
        <v>1397</v>
      </c>
      <c r="H6" s="53">
        <v>44900</v>
      </c>
      <c r="I6" s="53">
        <v>44952</v>
      </c>
    </row>
    <row r="7" spans="1:9" ht="15.8" thickBot="1" x14ac:dyDescent="0.3">
      <c r="A7" s="88">
        <f>VLOOKUP(B7,'Vehicle Master Build Schedule'!C:C,1,FALSE)</f>
        <v>107909</v>
      </c>
      <c r="B7" s="45">
        <v>107909</v>
      </c>
      <c r="C7" s="54" t="s">
        <v>1492</v>
      </c>
      <c r="D7" s="54" t="s">
        <v>1412</v>
      </c>
      <c r="E7" s="54" t="s">
        <v>1395</v>
      </c>
      <c r="F7" s="54" t="s">
        <v>1396</v>
      </c>
      <c r="G7" s="54" t="s">
        <v>1397</v>
      </c>
      <c r="H7" s="55">
        <v>44900</v>
      </c>
      <c r="I7" s="55">
        <v>44952</v>
      </c>
    </row>
    <row r="8" spans="1:9" ht="15.8" thickBot="1" x14ac:dyDescent="0.3">
      <c r="A8" s="88">
        <f>VLOOKUP(B8,'Vehicle Master Build Schedule'!C:C,1,FALSE)</f>
        <v>107910</v>
      </c>
      <c r="B8" s="44">
        <v>107910</v>
      </c>
      <c r="C8" s="52" t="s">
        <v>1493</v>
      </c>
      <c r="D8" s="52" t="s">
        <v>1412</v>
      </c>
      <c r="E8" s="52" t="s">
        <v>1395</v>
      </c>
      <c r="F8" s="52" t="s">
        <v>1396</v>
      </c>
      <c r="G8" s="52" t="s">
        <v>1397</v>
      </c>
      <c r="H8" s="53">
        <v>44900</v>
      </c>
      <c r="I8" s="53">
        <v>44952</v>
      </c>
    </row>
    <row r="9" spans="1:9" ht="15.8" thickBot="1" x14ac:dyDescent="0.3">
      <c r="A9" s="88">
        <f>VLOOKUP(B9,'Vehicle Master Build Schedule'!C:C,1,FALSE)</f>
        <v>107911</v>
      </c>
      <c r="B9" s="45">
        <v>107911</v>
      </c>
      <c r="C9" s="54" t="s">
        <v>1494</v>
      </c>
      <c r="D9" s="54" t="s">
        <v>1412</v>
      </c>
      <c r="E9" s="54" t="s">
        <v>1400</v>
      </c>
      <c r="F9" s="54" t="s">
        <v>1401</v>
      </c>
      <c r="G9" s="54" t="s">
        <v>1402</v>
      </c>
      <c r="H9" s="55">
        <v>44977</v>
      </c>
      <c r="I9" s="54"/>
    </row>
    <row r="10" spans="1:9" ht="15.8" thickBot="1" x14ac:dyDescent="0.3">
      <c r="A10" s="88">
        <f>VLOOKUP(B10,'Vehicle Master Build Schedule'!C:C,1,FALSE)</f>
        <v>108394</v>
      </c>
      <c r="B10" s="44">
        <v>108394</v>
      </c>
      <c r="C10" s="52" t="s">
        <v>1495</v>
      </c>
      <c r="D10" s="52" t="s">
        <v>1412</v>
      </c>
      <c r="E10" s="52" t="s">
        <v>1395</v>
      </c>
      <c r="F10" s="52" t="s">
        <v>1396</v>
      </c>
      <c r="G10" s="52" t="s">
        <v>1397</v>
      </c>
      <c r="H10" s="53">
        <v>44978</v>
      </c>
      <c r="I10" s="53">
        <v>44978</v>
      </c>
    </row>
    <row r="11" spans="1:9" ht="15.8" thickBot="1" x14ac:dyDescent="0.3">
      <c r="A11" s="88">
        <f>VLOOKUP(B11,'Vehicle Master Build Schedule'!C:C,1,FALSE)</f>
        <v>111739</v>
      </c>
      <c r="B11" s="45">
        <v>111739</v>
      </c>
      <c r="C11" s="54" t="s">
        <v>1496</v>
      </c>
      <c r="D11" s="54" t="s">
        <v>1488</v>
      </c>
      <c r="E11" s="54" t="s">
        <v>1400</v>
      </c>
      <c r="F11" s="54" t="s">
        <v>1401</v>
      </c>
      <c r="G11" s="54" t="s">
        <v>1402</v>
      </c>
      <c r="H11" s="55">
        <v>45100</v>
      </c>
      <c r="I11" s="54"/>
    </row>
    <row r="12" spans="1:9" ht="15.8" thickBot="1" x14ac:dyDescent="0.3">
      <c r="A12" s="88">
        <f>VLOOKUP(B12,'Vehicle Master Build Schedule'!C:C,1,FALSE)</f>
        <v>111740</v>
      </c>
      <c r="B12" s="44">
        <v>111740</v>
      </c>
      <c r="C12" s="52" t="s">
        <v>1497</v>
      </c>
      <c r="D12" s="52" t="s">
        <v>1488</v>
      </c>
      <c r="E12" s="52" t="s">
        <v>1400</v>
      </c>
      <c r="F12" s="52" t="s">
        <v>1401</v>
      </c>
      <c r="G12" s="52" t="s">
        <v>1402</v>
      </c>
      <c r="H12" s="53">
        <v>45100</v>
      </c>
      <c r="I12" s="52"/>
    </row>
    <row r="13" spans="1:9" ht="15.8" thickBot="1" x14ac:dyDescent="0.3">
      <c r="A13" s="88">
        <f>VLOOKUP(B13,'Vehicle Master Build Schedule'!C:C,1,FALSE)</f>
        <v>111741</v>
      </c>
      <c r="B13" s="45">
        <v>111741</v>
      </c>
      <c r="C13" s="54" t="s">
        <v>1498</v>
      </c>
      <c r="D13" s="54" t="s">
        <v>1488</v>
      </c>
      <c r="E13" s="54" t="s">
        <v>1400</v>
      </c>
      <c r="F13" s="54" t="s">
        <v>1401</v>
      </c>
      <c r="G13" s="54" t="s">
        <v>1402</v>
      </c>
      <c r="H13" s="55">
        <v>45100</v>
      </c>
      <c r="I13" s="54"/>
    </row>
    <row r="14" spans="1:9" ht="15.8" thickBot="1" x14ac:dyDescent="0.3">
      <c r="A14" s="88">
        <f>VLOOKUP(B14,'Vehicle Master Build Schedule'!C:C,1,FALSE)</f>
        <v>111784</v>
      </c>
      <c r="B14" s="44">
        <v>111784</v>
      </c>
      <c r="C14" s="52" t="s">
        <v>1499</v>
      </c>
      <c r="D14" s="52" t="s">
        <v>1405</v>
      </c>
      <c r="E14" s="52" t="s">
        <v>1395</v>
      </c>
      <c r="F14" s="52" t="s">
        <v>1396</v>
      </c>
      <c r="G14" s="52" t="s">
        <v>1397</v>
      </c>
      <c r="H14" s="53">
        <v>45086</v>
      </c>
      <c r="I14" s="53">
        <v>45181</v>
      </c>
    </row>
    <row r="15" spans="1:9" ht="15.8" thickBot="1" x14ac:dyDescent="0.3">
      <c r="A15" s="88">
        <f>VLOOKUP(B15,'Vehicle Master Build Schedule'!C:C,1,FALSE)</f>
        <v>111785</v>
      </c>
      <c r="B15" s="45">
        <v>111785</v>
      </c>
      <c r="C15" s="54" t="s">
        <v>1500</v>
      </c>
      <c r="D15" s="54" t="s">
        <v>1405</v>
      </c>
      <c r="E15" s="54" t="s">
        <v>1395</v>
      </c>
      <c r="F15" s="54" t="s">
        <v>1396</v>
      </c>
      <c r="G15" s="54" t="s">
        <v>1397</v>
      </c>
      <c r="H15" s="55">
        <v>45128</v>
      </c>
      <c r="I15" s="55">
        <v>45387</v>
      </c>
    </row>
    <row r="16" spans="1:9" ht="15.8" thickBot="1" x14ac:dyDescent="0.3">
      <c r="A16" s="88">
        <f>VLOOKUP(B16,'Vehicle Master Build Schedule'!C:C,1,FALSE)</f>
        <v>111787</v>
      </c>
      <c r="B16" s="44">
        <v>111787</v>
      </c>
      <c r="C16" s="52" t="s">
        <v>1501</v>
      </c>
      <c r="D16" s="52" t="s">
        <v>1405</v>
      </c>
      <c r="E16" s="52" t="s">
        <v>1395</v>
      </c>
      <c r="F16" s="52" t="s">
        <v>1396</v>
      </c>
      <c r="G16" s="52" t="s">
        <v>1397</v>
      </c>
      <c r="H16" s="53">
        <v>45128</v>
      </c>
      <c r="I16" s="53">
        <v>45181</v>
      </c>
    </row>
    <row r="17" spans="1:9" ht="15.8" thickBot="1" x14ac:dyDescent="0.3">
      <c r="A17" s="88">
        <f>VLOOKUP(B17,'Vehicle Master Build Schedule'!C:C,1,FALSE)</f>
        <v>112343</v>
      </c>
      <c r="B17" s="45">
        <v>112343</v>
      </c>
      <c r="C17" s="54" t="s">
        <v>1509</v>
      </c>
      <c r="D17" s="54" t="s">
        <v>1389</v>
      </c>
      <c r="E17" s="54" t="s">
        <v>1400</v>
      </c>
      <c r="F17" s="54" t="s">
        <v>1401</v>
      </c>
      <c r="G17" s="54" t="s">
        <v>1402</v>
      </c>
      <c r="H17" s="55">
        <v>45128</v>
      </c>
      <c r="I17" s="54"/>
    </row>
    <row r="18" spans="1:9" ht="15.8" thickBot="1" x14ac:dyDescent="0.3">
      <c r="A18" s="88">
        <f>VLOOKUP(B18,'Vehicle Master Build Schedule'!C:C,1,FALSE)</f>
        <v>112344</v>
      </c>
      <c r="B18" s="44">
        <v>112344</v>
      </c>
      <c r="C18" s="52" t="s">
        <v>1510</v>
      </c>
      <c r="D18" s="52" t="s">
        <v>1389</v>
      </c>
      <c r="E18" s="52" t="s">
        <v>1400</v>
      </c>
      <c r="F18" s="52" t="s">
        <v>1401</v>
      </c>
      <c r="G18" s="52" t="s">
        <v>1402</v>
      </c>
      <c r="H18" s="53">
        <v>45128</v>
      </c>
      <c r="I18" s="52"/>
    </row>
    <row r="19" spans="1:9" ht="15.8" thickBot="1" x14ac:dyDescent="0.3">
      <c r="A19" s="88">
        <f>VLOOKUP(B19,'Vehicle Master Build Schedule'!C:C,1,FALSE)</f>
        <v>112346</v>
      </c>
      <c r="B19" s="45">
        <v>112346</v>
      </c>
      <c r="C19" s="54" t="s">
        <v>1512</v>
      </c>
      <c r="D19" s="54" t="s">
        <v>1389</v>
      </c>
      <c r="E19" s="54" t="s">
        <v>1400</v>
      </c>
      <c r="F19" s="54" t="s">
        <v>1401</v>
      </c>
      <c r="G19" s="54" t="s">
        <v>1402</v>
      </c>
      <c r="H19" s="55">
        <v>45128</v>
      </c>
      <c r="I19" s="54"/>
    </row>
    <row r="20" spans="1:9" ht="15.8" thickBot="1" x14ac:dyDescent="0.3">
      <c r="A20" s="88">
        <f>VLOOKUP(B20,'Vehicle Master Build Schedule'!C:C,1,FALSE)</f>
        <v>112347</v>
      </c>
      <c r="B20" s="44">
        <v>112347</v>
      </c>
      <c r="C20" s="52" t="s">
        <v>1513</v>
      </c>
      <c r="D20" s="52" t="s">
        <v>1389</v>
      </c>
      <c r="E20" s="52" t="s">
        <v>1400</v>
      </c>
      <c r="F20" s="52" t="s">
        <v>1401</v>
      </c>
      <c r="G20" s="52" t="s">
        <v>1402</v>
      </c>
      <c r="H20" s="53">
        <v>45128</v>
      </c>
      <c r="I20" s="52"/>
    </row>
    <row r="21" spans="1:9" ht="15.8" thickBot="1" x14ac:dyDescent="0.3">
      <c r="A21" s="88">
        <f>VLOOKUP(B21,'Vehicle Master Build Schedule'!C:C,1,FALSE)</f>
        <v>112349</v>
      </c>
      <c r="B21" s="45">
        <v>112349</v>
      </c>
      <c r="C21" s="54" t="s">
        <v>1515</v>
      </c>
      <c r="D21" s="54" t="s">
        <v>1389</v>
      </c>
      <c r="E21" s="54" t="s">
        <v>1400</v>
      </c>
      <c r="F21" s="54" t="s">
        <v>1401</v>
      </c>
      <c r="G21" s="54" t="s">
        <v>1402</v>
      </c>
      <c r="H21" s="55">
        <v>45156</v>
      </c>
      <c r="I21" s="54"/>
    </row>
    <row r="22" spans="1:9" ht="15.8" thickBot="1" x14ac:dyDescent="0.3">
      <c r="A22" s="88">
        <f>VLOOKUP(B22,'Vehicle Master Build Schedule'!C:C,1,FALSE)</f>
        <v>112351</v>
      </c>
      <c r="B22" s="44">
        <v>112351</v>
      </c>
      <c r="C22" s="52" t="s">
        <v>1517</v>
      </c>
      <c r="D22" s="52" t="s">
        <v>1389</v>
      </c>
      <c r="E22" s="52" t="s">
        <v>1400</v>
      </c>
      <c r="F22" s="52" t="s">
        <v>1401</v>
      </c>
      <c r="G22" s="52" t="s">
        <v>1402</v>
      </c>
      <c r="H22" s="53">
        <v>45156</v>
      </c>
      <c r="I22" s="52"/>
    </row>
    <row r="23" spans="1:9" ht="15.8" thickBot="1" x14ac:dyDescent="0.3">
      <c r="A23" s="88">
        <f>VLOOKUP(B23,'Vehicle Master Build Schedule'!C:C,1,FALSE)</f>
        <v>112353</v>
      </c>
      <c r="B23" s="45">
        <v>112353</v>
      </c>
      <c r="C23" s="54" t="s">
        <v>1519</v>
      </c>
      <c r="D23" s="54" t="s">
        <v>1389</v>
      </c>
      <c r="E23" s="54" t="s">
        <v>1400</v>
      </c>
      <c r="F23" s="54" t="s">
        <v>1401</v>
      </c>
      <c r="G23" s="54" t="s">
        <v>1402</v>
      </c>
      <c r="H23" s="55">
        <v>45184</v>
      </c>
      <c r="I23" s="54"/>
    </row>
    <row r="24" spans="1:9" ht="15.8" thickBot="1" x14ac:dyDescent="0.3">
      <c r="A24" s="88">
        <f>VLOOKUP(B24,'Vehicle Master Build Schedule'!C:C,1,FALSE)</f>
        <v>112355</v>
      </c>
      <c r="B24" s="44">
        <v>112355</v>
      </c>
      <c r="C24" s="52" t="s">
        <v>1521</v>
      </c>
      <c r="D24" s="52" t="s">
        <v>1389</v>
      </c>
      <c r="E24" s="52" t="s">
        <v>1400</v>
      </c>
      <c r="F24" s="52" t="s">
        <v>1401</v>
      </c>
      <c r="G24" s="52" t="s">
        <v>1402</v>
      </c>
      <c r="H24" s="53">
        <v>45184</v>
      </c>
      <c r="I24" s="52"/>
    </row>
    <row r="25" spans="1:9" ht="15.8" thickBot="1" x14ac:dyDescent="0.3">
      <c r="A25" s="88">
        <f>VLOOKUP(B25,'Vehicle Master Build Schedule'!C:C,1,FALSE)</f>
        <v>112356</v>
      </c>
      <c r="B25" s="45">
        <v>112356</v>
      </c>
      <c r="C25" s="54" t="s">
        <v>1522</v>
      </c>
      <c r="D25" s="54" t="s">
        <v>1389</v>
      </c>
      <c r="E25" s="54" t="s">
        <v>1400</v>
      </c>
      <c r="F25" s="54" t="s">
        <v>1401</v>
      </c>
      <c r="G25" s="54" t="s">
        <v>1402</v>
      </c>
      <c r="H25" s="55">
        <v>45184</v>
      </c>
      <c r="I25" s="54"/>
    </row>
    <row r="26" spans="1:9" ht="15.8" thickBot="1" x14ac:dyDescent="0.3">
      <c r="A26" s="88">
        <f>VLOOKUP(B26,'Vehicle Master Build Schedule'!C:C,1,FALSE)</f>
        <v>112419</v>
      </c>
      <c r="B26" s="44">
        <v>112419</v>
      </c>
      <c r="C26" s="52" t="s">
        <v>1523</v>
      </c>
      <c r="D26" s="52" t="s">
        <v>1452</v>
      </c>
      <c r="E26" s="52" t="s">
        <v>1400</v>
      </c>
      <c r="F26" s="52" t="s">
        <v>1401</v>
      </c>
      <c r="G26" s="52" t="s">
        <v>1402</v>
      </c>
      <c r="H26" s="53">
        <v>45184</v>
      </c>
      <c r="I26" s="52"/>
    </row>
    <row r="27" spans="1:9" ht="15.8" thickBot="1" x14ac:dyDescent="0.3">
      <c r="A27" s="88">
        <f>VLOOKUP(B27,'Vehicle Master Build Schedule'!C:C,1,FALSE)</f>
        <v>112422</v>
      </c>
      <c r="B27" s="45">
        <v>112422</v>
      </c>
      <c r="C27" s="54" t="s">
        <v>1524</v>
      </c>
      <c r="D27" s="54" t="s">
        <v>1452</v>
      </c>
      <c r="E27" s="54" t="s">
        <v>1400</v>
      </c>
      <c r="F27" s="54" t="s">
        <v>1401</v>
      </c>
      <c r="G27" s="54" t="s">
        <v>1402</v>
      </c>
      <c r="H27" s="55">
        <v>45184</v>
      </c>
      <c r="I27" s="54"/>
    </row>
    <row r="28" spans="1:9" ht="15.8" thickBot="1" x14ac:dyDescent="0.3">
      <c r="A28" s="88">
        <f>VLOOKUP(B28,'Vehicle Master Build Schedule'!C:C,1,FALSE)</f>
        <v>115463</v>
      </c>
      <c r="B28" s="44">
        <v>115463</v>
      </c>
      <c r="C28" s="52" t="s">
        <v>1525</v>
      </c>
      <c r="D28" s="52" t="s">
        <v>1471</v>
      </c>
      <c r="E28" s="52" t="s">
        <v>1395</v>
      </c>
      <c r="F28" s="52" t="s">
        <v>1396</v>
      </c>
      <c r="G28" s="52" t="s">
        <v>1408</v>
      </c>
      <c r="H28" s="53">
        <v>45226</v>
      </c>
      <c r="I28" s="53">
        <v>45264</v>
      </c>
    </row>
    <row r="29" spans="1:9" ht="15.8" thickBot="1" x14ac:dyDescent="0.3">
      <c r="A29" s="88">
        <f>VLOOKUP(B29,'Vehicle Master Build Schedule'!C:C,1,FALSE)</f>
        <v>115464</v>
      </c>
      <c r="B29" s="45">
        <v>115464</v>
      </c>
      <c r="C29" s="54" t="s">
        <v>1526</v>
      </c>
      <c r="D29" s="54" t="s">
        <v>1471</v>
      </c>
      <c r="E29" s="54" t="s">
        <v>1395</v>
      </c>
      <c r="F29" s="54" t="s">
        <v>1396</v>
      </c>
      <c r="G29" s="54" t="s">
        <v>1408</v>
      </c>
      <c r="H29" s="55">
        <v>45226</v>
      </c>
      <c r="I29" s="55">
        <v>45264</v>
      </c>
    </row>
    <row r="30" spans="1:9" ht="15.8" thickBot="1" x14ac:dyDescent="0.3">
      <c r="A30" s="88">
        <f>VLOOKUP(B30,'Vehicle Master Build Schedule'!C:C,1,FALSE)</f>
        <v>115465</v>
      </c>
      <c r="B30" s="44">
        <v>115465</v>
      </c>
      <c r="C30" s="52" t="s">
        <v>1527</v>
      </c>
      <c r="D30" s="52" t="s">
        <v>1471</v>
      </c>
      <c r="E30" s="52" t="s">
        <v>1395</v>
      </c>
      <c r="F30" s="52" t="s">
        <v>1396</v>
      </c>
      <c r="G30" s="52" t="s">
        <v>1408</v>
      </c>
      <c r="H30" s="53">
        <v>45219</v>
      </c>
      <c r="I30" s="53">
        <v>45265</v>
      </c>
    </row>
    <row r="31" spans="1:9" ht="15.8" thickBot="1" x14ac:dyDescent="0.3">
      <c r="A31" s="88">
        <f>VLOOKUP(B31,'Vehicle Master Build Schedule'!C:C,1,FALSE)</f>
        <v>115466</v>
      </c>
      <c r="B31" s="45">
        <v>115466</v>
      </c>
      <c r="C31" s="54" t="s">
        <v>1528</v>
      </c>
      <c r="D31" s="54" t="s">
        <v>1471</v>
      </c>
      <c r="E31" s="54" t="s">
        <v>1395</v>
      </c>
      <c r="F31" s="54" t="s">
        <v>1396</v>
      </c>
      <c r="G31" s="54" t="s">
        <v>1408</v>
      </c>
      <c r="H31" s="55">
        <v>45198</v>
      </c>
      <c r="I31" s="55">
        <v>45260</v>
      </c>
    </row>
    <row r="32" spans="1:9" ht="15.8" thickBot="1" x14ac:dyDescent="0.3">
      <c r="A32" s="88">
        <f>VLOOKUP(B32,'Vehicle Master Build Schedule'!C:C,1,FALSE)</f>
        <v>115467</v>
      </c>
      <c r="B32" s="44">
        <v>115467</v>
      </c>
      <c r="C32" s="52" t="s">
        <v>1529</v>
      </c>
      <c r="D32" s="52" t="s">
        <v>1471</v>
      </c>
      <c r="E32" s="52" t="s">
        <v>1395</v>
      </c>
      <c r="F32" s="52" t="s">
        <v>1396</v>
      </c>
      <c r="G32" s="52" t="s">
        <v>1408</v>
      </c>
      <c r="H32" s="53">
        <v>45198</v>
      </c>
      <c r="I32" s="53">
        <v>45267</v>
      </c>
    </row>
    <row r="33" spans="1:9" ht="15.8" thickBot="1" x14ac:dyDescent="0.3">
      <c r="A33" s="88">
        <f>VLOOKUP(B33,'Vehicle Master Build Schedule'!C:C,1,FALSE)</f>
        <v>115468</v>
      </c>
      <c r="B33" s="45">
        <v>115468</v>
      </c>
      <c r="C33" s="54" t="s">
        <v>1530</v>
      </c>
      <c r="D33" s="54" t="s">
        <v>1471</v>
      </c>
      <c r="E33" s="54" t="s">
        <v>1395</v>
      </c>
      <c r="F33" s="54" t="s">
        <v>1396</v>
      </c>
      <c r="G33" s="54" t="s">
        <v>1408</v>
      </c>
      <c r="H33" s="55">
        <v>45198</v>
      </c>
      <c r="I33" s="55">
        <v>45266</v>
      </c>
    </row>
    <row r="34" spans="1:9" ht="15.8" thickBot="1" x14ac:dyDescent="0.3">
      <c r="A34" s="88">
        <f>VLOOKUP(B34,'Vehicle Master Build Schedule'!C:C,1,FALSE)</f>
        <v>115492</v>
      </c>
      <c r="B34" s="45">
        <v>115492</v>
      </c>
      <c r="C34" s="54" t="s">
        <v>1531</v>
      </c>
      <c r="D34" s="54" t="s">
        <v>1471</v>
      </c>
      <c r="E34" s="54" t="s">
        <v>1395</v>
      </c>
      <c r="F34" s="54" t="s">
        <v>1396</v>
      </c>
      <c r="G34" s="54" t="s">
        <v>1408</v>
      </c>
      <c r="H34" s="55">
        <v>45219</v>
      </c>
      <c r="I34" s="55">
        <v>45345</v>
      </c>
    </row>
    <row r="35" spans="1:9" ht="15.8" thickBot="1" x14ac:dyDescent="0.3">
      <c r="A35" s="88">
        <f>VLOOKUP(B35,'Vehicle Master Build Schedule'!C:C,1,FALSE)</f>
        <v>115497</v>
      </c>
      <c r="B35" s="44">
        <v>115497</v>
      </c>
      <c r="C35" s="52" t="s">
        <v>1532</v>
      </c>
      <c r="D35" s="52" t="s">
        <v>1471</v>
      </c>
      <c r="E35" s="52" t="s">
        <v>1400</v>
      </c>
      <c r="F35" s="52" t="s">
        <v>1401</v>
      </c>
      <c r="G35" s="52" t="s">
        <v>1402</v>
      </c>
      <c r="H35" s="53">
        <v>45233</v>
      </c>
      <c r="I35" s="52"/>
    </row>
    <row r="36" spans="1:9" ht="15.8" thickBot="1" x14ac:dyDescent="0.3">
      <c r="A36" s="88">
        <f>VLOOKUP(B36,'Vehicle Master Build Schedule'!C:C,1,FALSE)</f>
        <v>115700</v>
      </c>
      <c r="B36" s="45">
        <v>115700</v>
      </c>
      <c r="C36" s="54" t="s">
        <v>1533</v>
      </c>
      <c r="D36" s="54" t="s">
        <v>1427</v>
      </c>
      <c r="E36" s="54" t="s">
        <v>1400</v>
      </c>
      <c r="F36" s="54" t="s">
        <v>1401</v>
      </c>
      <c r="G36" s="54" t="s">
        <v>1402</v>
      </c>
      <c r="H36" s="55">
        <v>45163</v>
      </c>
      <c r="I36" s="54"/>
    </row>
    <row r="37" spans="1:9" ht="15.8" thickBot="1" x14ac:dyDescent="0.3">
      <c r="A37" s="88">
        <f>VLOOKUP(B37,'Vehicle Master Build Schedule'!C:C,1,FALSE)</f>
        <v>116641</v>
      </c>
      <c r="B37" s="44">
        <v>116641</v>
      </c>
      <c r="C37" s="52" t="s">
        <v>1534</v>
      </c>
      <c r="D37" s="52" t="s">
        <v>1405</v>
      </c>
      <c r="E37" s="52" t="s">
        <v>1395</v>
      </c>
      <c r="F37" s="52" t="s">
        <v>1396</v>
      </c>
      <c r="G37" s="52" t="s">
        <v>1397</v>
      </c>
      <c r="H37" s="53">
        <v>45215</v>
      </c>
      <c r="I37" s="53">
        <v>45268</v>
      </c>
    </row>
    <row r="38" spans="1:9" ht="15.8" thickBot="1" x14ac:dyDescent="0.3">
      <c r="A38" s="88">
        <f>VLOOKUP(B38,'Vehicle Master Build Schedule'!C:C,1,FALSE)</f>
        <v>116896</v>
      </c>
      <c r="B38" s="45">
        <v>116896</v>
      </c>
      <c r="C38" s="54" t="s">
        <v>1535</v>
      </c>
      <c r="D38" s="54" t="s">
        <v>1435</v>
      </c>
      <c r="E38" s="54" t="s">
        <v>1395</v>
      </c>
      <c r="F38" s="54" t="s">
        <v>1396</v>
      </c>
      <c r="G38" s="54" t="s">
        <v>1413</v>
      </c>
      <c r="H38" s="55">
        <v>45224</v>
      </c>
      <c r="I38" s="55">
        <v>45208</v>
      </c>
    </row>
    <row r="39" spans="1:9" ht="15.8" thickBot="1" x14ac:dyDescent="0.3">
      <c r="A39" s="88">
        <f>VLOOKUP(B39,'Vehicle Master Build Schedule'!C:C,1,FALSE)</f>
        <v>116897</v>
      </c>
      <c r="B39" s="44">
        <v>116897</v>
      </c>
      <c r="C39" s="52" t="s">
        <v>1536</v>
      </c>
      <c r="D39" s="52" t="s">
        <v>1435</v>
      </c>
      <c r="E39" s="52" t="s">
        <v>1395</v>
      </c>
      <c r="F39" s="52" t="s">
        <v>1396</v>
      </c>
      <c r="G39" s="52" t="s">
        <v>1408</v>
      </c>
      <c r="H39" s="53">
        <v>45224</v>
      </c>
      <c r="I39" s="53">
        <v>45225</v>
      </c>
    </row>
    <row r="40" spans="1:9" ht="15.8" thickBot="1" x14ac:dyDescent="0.3">
      <c r="A40" s="88">
        <f>VLOOKUP(B40,'Vehicle Master Build Schedule'!C:C,1,FALSE)</f>
        <v>118676</v>
      </c>
      <c r="B40" s="45">
        <v>118676</v>
      </c>
      <c r="C40" s="54" t="s">
        <v>1537</v>
      </c>
      <c r="D40" s="54" t="s">
        <v>1452</v>
      </c>
      <c r="E40" s="54" t="s">
        <v>1400</v>
      </c>
      <c r="F40" s="54" t="s">
        <v>1401</v>
      </c>
      <c r="G40" s="54" t="s">
        <v>1402</v>
      </c>
      <c r="H40" s="55">
        <v>45247</v>
      </c>
      <c r="I40" s="54"/>
    </row>
    <row r="41" spans="1:9" ht="15.8" thickBot="1" x14ac:dyDescent="0.3">
      <c r="A41" s="88">
        <f>VLOOKUP(B41,'Vehicle Master Build Schedule'!C:C,1,FALSE)</f>
        <v>118678</v>
      </c>
      <c r="B41" s="44">
        <v>118678</v>
      </c>
      <c r="C41" s="52" t="s">
        <v>1538</v>
      </c>
      <c r="D41" s="52" t="s">
        <v>1452</v>
      </c>
      <c r="E41" s="52" t="s">
        <v>1400</v>
      </c>
      <c r="F41" s="52" t="s">
        <v>1401</v>
      </c>
      <c r="G41" s="52" t="s">
        <v>1402</v>
      </c>
      <c r="H41" s="53">
        <v>45366</v>
      </c>
      <c r="I41" s="52"/>
    </row>
    <row r="42" spans="1:9" ht="15.8" thickBot="1" x14ac:dyDescent="0.3">
      <c r="A42" s="88">
        <f>VLOOKUP(B42,'Vehicle Master Build Schedule'!C:C,1,FALSE)</f>
        <v>118679</v>
      </c>
      <c r="B42" s="45">
        <v>118679</v>
      </c>
      <c r="C42" s="54" t="s">
        <v>1539</v>
      </c>
      <c r="D42" s="54" t="s">
        <v>1452</v>
      </c>
      <c r="E42" s="54" t="s">
        <v>1400</v>
      </c>
      <c r="F42" s="54" t="s">
        <v>1401</v>
      </c>
      <c r="G42" s="54" t="s">
        <v>1402</v>
      </c>
      <c r="H42" s="55">
        <v>45310</v>
      </c>
      <c r="I42" s="54"/>
    </row>
    <row r="43" spans="1:9" ht="15.8" thickBot="1" x14ac:dyDescent="0.3">
      <c r="A43" s="88">
        <f>VLOOKUP(B43,'Vehicle Master Build Schedule'!C:C,1,FALSE)</f>
        <v>118680</v>
      </c>
      <c r="B43" s="44">
        <v>118680</v>
      </c>
      <c r="C43" s="52" t="s">
        <v>1540</v>
      </c>
      <c r="D43" s="52" t="s">
        <v>1452</v>
      </c>
      <c r="E43" s="52" t="s">
        <v>1400</v>
      </c>
      <c r="F43" s="52" t="s">
        <v>1401</v>
      </c>
      <c r="G43" s="52" t="s">
        <v>1402</v>
      </c>
      <c r="H43" s="53">
        <v>45303</v>
      </c>
      <c r="I43" s="52"/>
    </row>
    <row r="44" spans="1:9" ht="15.8" thickBot="1" x14ac:dyDescent="0.3">
      <c r="A44" s="88">
        <f>VLOOKUP(B44,'Vehicle Master Build Schedule'!C:C,1,FALSE)</f>
        <v>118681</v>
      </c>
      <c r="B44" s="45">
        <v>118681</v>
      </c>
      <c r="C44" s="54" t="s">
        <v>1541</v>
      </c>
      <c r="D44" s="54" t="s">
        <v>1452</v>
      </c>
      <c r="E44" s="54" t="s">
        <v>1400</v>
      </c>
      <c r="F44" s="54" t="s">
        <v>1401</v>
      </c>
      <c r="G44" s="54" t="s">
        <v>1402</v>
      </c>
      <c r="H44" s="55">
        <v>45373</v>
      </c>
      <c r="I44" s="54"/>
    </row>
    <row r="45" spans="1:9" ht="15.8" thickBot="1" x14ac:dyDescent="0.3">
      <c r="A45" s="88">
        <f>VLOOKUP(B45,'Vehicle Master Build Schedule'!C:C,1,FALSE)</f>
        <v>118840</v>
      </c>
      <c r="B45" s="44">
        <v>118840</v>
      </c>
      <c r="C45" s="52" t="s">
        <v>1542</v>
      </c>
      <c r="D45" s="52" t="s">
        <v>1405</v>
      </c>
      <c r="E45" s="52" t="s">
        <v>1395</v>
      </c>
      <c r="F45" s="52" t="s">
        <v>1396</v>
      </c>
      <c r="G45" s="52" t="s">
        <v>1397</v>
      </c>
      <c r="H45" s="53">
        <v>45163</v>
      </c>
      <c r="I45" s="53">
        <v>45162</v>
      </c>
    </row>
    <row r="46" spans="1:9" ht="15.8" thickBot="1" x14ac:dyDescent="0.3">
      <c r="A46" s="88">
        <f>VLOOKUP(B46,'Vehicle Master Build Schedule'!C:C,1,FALSE)</f>
        <v>118970</v>
      </c>
      <c r="B46" s="45">
        <v>118970</v>
      </c>
      <c r="C46" s="54" t="s">
        <v>1543</v>
      </c>
      <c r="D46" s="54" t="s">
        <v>1394</v>
      </c>
      <c r="E46" s="54" t="s">
        <v>1400</v>
      </c>
      <c r="F46" s="54" t="s">
        <v>1401</v>
      </c>
      <c r="G46" s="54" t="s">
        <v>1402</v>
      </c>
      <c r="H46" s="55">
        <v>45252</v>
      </c>
      <c r="I46" s="54"/>
    </row>
    <row r="47" spans="1:9" ht="15.8" thickBot="1" x14ac:dyDescent="0.3">
      <c r="A47" s="88">
        <f>VLOOKUP(B47,'Vehicle Master Build Schedule'!C:C,1,FALSE)</f>
        <v>118973</v>
      </c>
      <c r="B47" s="44">
        <v>118973</v>
      </c>
      <c r="C47" s="52" t="s">
        <v>1544</v>
      </c>
      <c r="D47" s="52" t="s">
        <v>1394</v>
      </c>
      <c r="E47" s="52" t="s">
        <v>1400</v>
      </c>
      <c r="F47" s="52" t="s">
        <v>1401</v>
      </c>
      <c r="G47" s="52" t="s">
        <v>1402</v>
      </c>
      <c r="H47" s="53">
        <v>45252</v>
      </c>
      <c r="I47" s="52"/>
    </row>
    <row r="48" spans="1:9" ht="15.8" thickBot="1" x14ac:dyDescent="0.3">
      <c r="A48" s="88">
        <f>VLOOKUP(B48,'Vehicle Master Build Schedule'!C:C,1,FALSE)</f>
        <v>118974</v>
      </c>
      <c r="B48" s="45">
        <v>118974</v>
      </c>
      <c r="C48" s="54" t="s">
        <v>1545</v>
      </c>
      <c r="D48" s="54" t="s">
        <v>1394</v>
      </c>
      <c r="E48" s="54" t="s">
        <v>1400</v>
      </c>
      <c r="F48" s="54" t="s">
        <v>1401</v>
      </c>
      <c r="G48" s="54" t="s">
        <v>1402</v>
      </c>
      <c r="H48" s="55">
        <v>45252</v>
      </c>
      <c r="I48" s="54"/>
    </row>
    <row r="49" spans="1:9" ht="15.8" thickBot="1" x14ac:dyDescent="0.3">
      <c r="A49" s="88">
        <f>VLOOKUP(B49,'Vehicle Master Build Schedule'!C:C,1,FALSE)</f>
        <v>118975</v>
      </c>
      <c r="B49" s="44">
        <v>118975</v>
      </c>
      <c r="C49" s="52" t="s">
        <v>1546</v>
      </c>
      <c r="D49" s="52" t="s">
        <v>1394</v>
      </c>
      <c r="E49" s="52" t="s">
        <v>1400</v>
      </c>
      <c r="F49" s="52" t="s">
        <v>1401</v>
      </c>
      <c r="G49" s="52" t="s">
        <v>1402</v>
      </c>
      <c r="H49" s="53">
        <v>45252</v>
      </c>
      <c r="I49" s="52"/>
    </row>
    <row r="50" spans="1:9" ht="15.8" thickBot="1" x14ac:dyDescent="0.3">
      <c r="A50" s="88">
        <f>VLOOKUP(B50,'Vehicle Master Build Schedule'!C:C,1,FALSE)</f>
        <v>118976</v>
      </c>
      <c r="B50" s="45">
        <v>118976</v>
      </c>
      <c r="C50" s="54" t="s">
        <v>1547</v>
      </c>
      <c r="D50" s="54" t="s">
        <v>1394</v>
      </c>
      <c r="E50" s="54" t="s">
        <v>1400</v>
      </c>
      <c r="F50" s="54" t="s">
        <v>1401</v>
      </c>
      <c r="G50" s="54" t="s">
        <v>1402</v>
      </c>
      <c r="H50" s="55">
        <v>45252</v>
      </c>
      <c r="I50" s="54"/>
    </row>
    <row r="51" spans="1:9" ht="15.8" thickBot="1" x14ac:dyDescent="0.3">
      <c r="A51" s="88">
        <f>VLOOKUP(B51,'Vehicle Master Build Schedule'!C:C,1,FALSE)</f>
        <v>119339</v>
      </c>
      <c r="B51" s="44">
        <v>119339</v>
      </c>
      <c r="C51" s="52" t="s">
        <v>1548</v>
      </c>
      <c r="D51" s="52" t="s">
        <v>1435</v>
      </c>
      <c r="E51" s="52" t="s">
        <v>1400</v>
      </c>
      <c r="F51" s="52" t="s">
        <v>1401</v>
      </c>
      <c r="G51" s="52" t="s">
        <v>1402</v>
      </c>
      <c r="H51" s="53">
        <v>45224</v>
      </c>
      <c r="I51" s="52"/>
    </row>
    <row r="52" spans="1:9" ht="15.8" thickBot="1" x14ac:dyDescent="0.3">
      <c r="A52" s="88">
        <f>VLOOKUP(B52,'Vehicle Master Build Schedule'!C:C,1,FALSE)</f>
        <v>119549</v>
      </c>
      <c r="B52" s="45">
        <v>119549</v>
      </c>
      <c r="C52" s="54" t="s">
        <v>1549</v>
      </c>
      <c r="D52" s="54" t="s">
        <v>1405</v>
      </c>
      <c r="E52" s="54" t="s">
        <v>1400</v>
      </c>
      <c r="F52" s="54" t="s">
        <v>1401</v>
      </c>
      <c r="G52" s="54" t="s">
        <v>1402</v>
      </c>
      <c r="H52" s="55">
        <v>45215</v>
      </c>
      <c r="I52" s="54"/>
    </row>
    <row r="53" spans="1:9" ht="15.8" thickBot="1" x14ac:dyDescent="0.3">
      <c r="A53" s="88">
        <f>VLOOKUP(B53,'Vehicle Master Build Schedule'!C:C,1,FALSE)</f>
        <v>120377</v>
      </c>
      <c r="B53" s="44">
        <v>120377</v>
      </c>
      <c r="C53" s="52" t="s">
        <v>1550</v>
      </c>
      <c r="D53" s="52" t="s">
        <v>1458</v>
      </c>
      <c r="E53" s="52" t="s">
        <v>1400</v>
      </c>
      <c r="F53" s="52" t="s">
        <v>1401</v>
      </c>
      <c r="G53" s="52" t="s">
        <v>1402</v>
      </c>
      <c r="H53" s="53">
        <v>45320</v>
      </c>
      <c r="I53" s="52"/>
    </row>
    <row r="54" spans="1:9" ht="15.8" thickBot="1" x14ac:dyDescent="0.3">
      <c r="A54" s="88">
        <f>VLOOKUP(B54,'Vehicle Master Build Schedule'!C:C,1,FALSE)</f>
        <v>120970</v>
      </c>
      <c r="B54" s="44">
        <v>120970</v>
      </c>
      <c r="C54" s="52" t="s">
        <v>1551</v>
      </c>
      <c r="D54" s="52" t="s">
        <v>1455</v>
      </c>
      <c r="E54" s="52" t="s">
        <v>1395</v>
      </c>
      <c r="F54" s="52" t="s">
        <v>1396</v>
      </c>
      <c r="G54" s="52" t="s">
        <v>1408</v>
      </c>
      <c r="H54" s="53">
        <v>45394</v>
      </c>
      <c r="I54" s="53">
        <v>45471</v>
      </c>
    </row>
    <row r="55" spans="1:9" ht="15.8" thickBot="1" x14ac:dyDescent="0.3">
      <c r="A55" s="88">
        <f>VLOOKUP(B55,'Vehicle Master Build Schedule'!C:C,1,FALSE)</f>
        <v>120972</v>
      </c>
      <c r="B55" s="45">
        <v>120972</v>
      </c>
      <c r="C55" s="54" t="s">
        <v>1552</v>
      </c>
      <c r="D55" s="54" t="s">
        <v>1455</v>
      </c>
      <c r="E55" s="54" t="s">
        <v>1400</v>
      </c>
      <c r="F55" s="54" t="s">
        <v>1401</v>
      </c>
      <c r="G55" s="54" t="s">
        <v>1402</v>
      </c>
      <c r="H55" s="55">
        <v>45429</v>
      </c>
      <c r="I55" s="54"/>
    </row>
    <row r="56" spans="1:9" ht="15.8" thickBot="1" x14ac:dyDescent="0.3">
      <c r="A56" s="88">
        <f>VLOOKUP(B56,'Vehicle Master Build Schedule'!C:C,1,FALSE)</f>
        <v>120973</v>
      </c>
      <c r="B56" s="44">
        <v>120973</v>
      </c>
      <c r="C56" s="52" t="s">
        <v>1553</v>
      </c>
      <c r="D56" s="52" t="s">
        <v>1455</v>
      </c>
      <c r="E56" s="52" t="s">
        <v>1400</v>
      </c>
      <c r="F56" s="52" t="s">
        <v>1401</v>
      </c>
      <c r="G56" s="52" t="s">
        <v>1402</v>
      </c>
      <c r="H56" s="53">
        <v>45394</v>
      </c>
      <c r="I56" s="52"/>
    </row>
    <row r="57" spans="1:9" ht="15.8" thickBot="1" x14ac:dyDescent="0.3">
      <c r="A57" s="88">
        <f>VLOOKUP(B57,'Vehicle Master Build Schedule'!C:C,1,FALSE)</f>
        <v>120974</v>
      </c>
      <c r="B57" s="45">
        <v>120974</v>
      </c>
      <c r="C57" s="54" t="s">
        <v>1554</v>
      </c>
      <c r="D57" s="54" t="s">
        <v>1455</v>
      </c>
      <c r="E57" s="54" t="s">
        <v>1400</v>
      </c>
      <c r="F57" s="54" t="s">
        <v>1401</v>
      </c>
      <c r="G57" s="54" t="s">
        <v>1402</v>
      </c>
      <c r="H57" s="55">
        <v>45394</v>
      </c>
      <c r="I57" s="54"/>
    </row>
    <row r="58" spans="1:9" ht="15.8" thickBot="1" x14ac:dyDescent="0.3">
      <c r="A58" s="88">
        <f>VLOOKUP(B58,'Vehicle Master Build Schedule'!C:C,1,FALSE)</f>
        <v>120975</v>
      </c>
      <c r="B58" s="44">
        <v>120975</v>
      </c>
      <c r="C58" s="52" t="s">
        <v>1555</v>
      </c>
      <c r="D58" s="52" t="s">
        <v>1455</v>
      </c>
      <c r="E58" s="52" t="s">
        <v>1400</v>
      </c>
      <c r="F58" s="52" t="s">
        <v>1401</v>
      </c>
      <c r="G58" s="52" t="s">
        <v>1402</v>
      </c>
      <c r="H58" s="53">
        <v>45429</v>
      </c>
      <c r="I58" s="52"/>
    </row>
    <row r="59" spans="1:9" ht="15.8" thickBot="1" x14ac:dyDescent="0.3">
      <c r="A59" s="88">
        <f>VLOOKUP(B59,'Vehicle Master Build Schedule'!C:C,1,FALSE)</f>
        <v>120976</v>
      </c>
      <c r="B59" s="45">
        <v>120976</v>
      </c>
      <c r="C59" s="54" t="s">
        <v>1556</v>
      </c>
      <c r="D59" s="54" t="s">
        <v>1455</v>
      </c>
      <c r="E59" s="54" t="s">
        <v>1400</v>
      </c>
      <c r="F59" s="54" t="s">
        <v>1401</v>
      </c>
      <c r="G59" s="54" t="s">
        <v>1402</v>
      </c>
      <c r="H59" s="55">
        <v>45394</v>
      </c>
      <c r="I59" s="54"/>
    </row>
    <row r="60" spans="1:9" ht="15.8" thickBot="1" x14ac:dyDescent="0.3">
      <c r="A60" s="88">
        <f>VLOOKUP(B60,'Vehicle Master Build Schedule'!C:C,1,FALSE)</f>
        <v>120977</v>
      </c>
      <c r="B60" s="44">
        <v>120977</v>
      </c>
      <c r="C60" s="52" t="s">
        <v>1557</v>
      </c>
      <c r="D60" s="52" t="s">
        <v>1455</v>
      </c>
      <c r="E60" s="52" t="s">
        <v>1400</v>
      </c>
      <c r="F60" s="52" t="s">
        <v>1401</v>
      </c>
      <c r="G60" s="52" t="s">
        <v>1402</v>
      </c>
      <c r="H60" s="53">
        <v>45394</v>
      </c>
      <c r="I60" s="52"/>
    </row>
    <row r="61" spans="1:9" ht="15.8" thickBot="1" x14ac:dyDescent="0.3">
      <c r="A61" s="88">
        <f>VLOOKUP(B61,'Vehicle Master Build Schedule'!C:C,1,FALSE)</f>
        <v>120978</v>
      </c>
      <c r="B61" s="45">
        <v>120978</v>
      </c>
      <c r="C61" s="54" t="s">
        <v>1558</v>
      </c>
      <c r="D61" s="54" t="s">
        <v>1455</v>
      </c>
      <c r="E61" s="54" t="s">
        <v>1395</v>
      </c>
      <c r="F61" s="54" t="s">
        <v>1396</v>
      </c>
      <c r="G61" s="54" t="s">
        <v>1408</v>
      </c>
      <c r="H61" s="55">
        <v>45429</v>
      </c>
      <c r="I61" s="55">
        <v>45469</v>
      </c>
    </row>
    <row r="62" spans="1:9" ht="15.8" thickBot="1" x14ac:dyDescent="0.3">
      <c r="A62" s="88">
        <f>VLOOKUP(B62,'Vehicle Master Build Schedule'!C:C,1,FALSE)</f>
        <v>120979</v>
      </c>
      <c r="B62" s="44">
        <v>120979</v>
      </c>
      <c r="C62" s="52" t="s">
        <v>1559</v>
      </c>
      <c r="D62" s="52" t="s">
        <v>1455</v>
      </c>
      <c r="E62" s="52" t="s">
        <v>1400</v>
      </c>
      <c r="F62" s="52" t="s">
        <v>1401</v>
      </c>
      <c r="G62" s="52" t="s">
        <v>1402</v>
      </c>
      <c r="H62" s="53">
        <v>45429</v>
      </c>
      <c r="I62" s="52"/>
    </row>
    <row r="63" spans="1:9" ht="15.8" thickBot="1" x14ac:dyDescent="0.3">
      <c r="A63" s="88">
        <f>VLOOKUP(B63,'Vehicle Master Build Schedule'!C:C,1,FALSE)</f>
        <v>120980</v>
      </c>
      <c r="B63" s="45">
        <v>120980</v>
      </c>
      <c r="C63" s="54" t="s">
        <v>1560</v>
      </c>
      <c r="D63" s="54" t="s">
        <v>1455</v>
      </c>
      <c r="E63" s="54" t="s">
        <v>1400</v>
      </c>
      <c r="F63" s="54" t="s">
        <v>1401</v>
      </c>
      <c r="G63" s="54" t="s">
        <v>1402</v>
      </c>
      <c r="H63" s="55">
        <v>45429</v>
      </c>
      <c r="I63" s="54"/>
    </row>
    <row r="64" spans="1:9" ht="15.8" thickBot="1" x14ac:dyDescent="0.3">
      <c r="A64" s="88">
        <f>VLOOKUP(B64,'Vehicle Master Build Schedule'!C:C,1,FALSE)</f>
        <v>121377</v>
      </c>
      <c r="B64" s="44">
        <v>121377</v>
      </c>
      <c r="C64" s="52" t="s">
        <v>1561</v>
      </c>
      <c r="D64" s="52" t="s">
        <v>1405</v>
      </c>
      <c r="E64" s="52" t="s">
        <v>1400</v>
      </c>
      <c r="F64" s="52" t="s">
        <v>1401</v>
      </c>
      <c r="G64" s="52" t="s">
        <v>1402</v>
      </c>
      <c r="H64" s="53">
        <v>45457</v>
      </c>
      <c r="I64" s="52"/>
    </row>
    <row r="65" spans="1:9" ht="15.8" thickBot="1" x14ac:dyDescent="0.3">
      <c r="A65" s="88">
        <f>VLOOKUP(B65,'Vehicle Master Build Schedule'!C:C,1,FALSE)</f>
        <v>121378</v>
      </c>
      <c r="B65" s="45">
        <v>121378</v>
      </c>
      <c r="C65" s="54" t="s">
        <v>1562</v>
      </c>
      <c r="D65" s="54" t="s">
        <v>1405</v>
      </c>
      <c r="E65" s="54" t="s">
        <v>1400</v>
      </c>
      <c r="F65" s="54" t="s">
        <v>1401</v>
      </c>
      <c r="G65" s="54" t="s">
        <v>1402</v>
      </c>
      <c r="H65" s="55">
        <v>45457</v>
      </c>
      <c r="I65" s="54"/>
    </row>
    <row r="66" spans="1:9" ht="15.8" thickBot="1" x14ac:dyDescent="0.3">
      <c r="A66" s="88">
        <f>VLOOKUP(B66,'Vehicle Master Build Schedule'!C:C,1,FALSE)</f>
        <v>121379</v>
      </c>
      <c r="B66" s="44">
        <v>121379</v>
      </c>
      <c r="C66" s="52" t="s">
        <v>1563</v>
      </c>
      <c r="D66" s="52" t="s">
        <v>1405</v>
      </c>
      <c r="E66" s="52" t="s">
        <v>1400</v>
      </c>
      <c r="F66" s="52" t="s">
        <v>1401</v>
      </c>
      <c r="G66" s="52" t="s">
        <v>1402</v>
      </c>
      <c r="H66" s="53">
        <v>45457</v>
      </c>
      <c r="I66" s="52"/>
    </row>
    <row r="67" spans="1:9" ht="15.8" thickBot="1" x14ac:dyDescent="0.3">
      <c r="A67" s="88">
        <f>VLOOKUP(B67,'Vehicle Master Build Schedule'!C:C,1,FALSE)</f>
        <v>121380</v>
      </c>
      <c r="B67" s="45">
        <v>121380</v>
      </c>
      <c r="C67" s="54" t="s">
        <v>1564</v>
      </c>
      <c r="D67" s="54" t="s">
        <v>1405</v>
      </c>
      <c r="E67" s="54" t="s">
        <v>1400</v>
      </c>
      <c r="F67" s="54" t="s">
        <v>1401</v>
      </c>
      <c r="G67" s="54" t="s">
        <v>1402</v>
      </c>
      <c r="H67" s="55">
        <v>45499</v>
      </c>
      <c r="I67" s="54"/>
    </row>
    <row r="68" spans="1:9" ht="15.8" thickBot="1" x14ac:dyDescent="0.3">
      <c r="A68" s="88">
        <f>VLOOKUP(B68,'Vehicle Master Build Schedule'!C:C,1,FALSE)</f>
        <v>121381</v>
      </c>
      <c r="B68" s="44">
        <v>121381</v>
      </c>
      <c r="C68" s="52" t="s">
        <v>1565</v>
      </c>
      <c r="D68" s="52" t="s">
        <v>1405</v>
      </c>
      <c r="E68" s="52" t="s">
        <v>1400</v>
      </c>
      <c r="F68" s="52" t="s">
        <v>1401</v>
      </c>
      <c r="G68" s="52" t="s">
        <v>1402</v>
      </c>
      <c r="H68" s="53">
        <v>45499</v>
      </c>
      <c r="I68" s="52"/>
    </row>
    <row r="69" spans="1:9" ht="15.8" thickBot="1" x14ac:dyDescent="0.3">
      <c r="A69" s="88">
        <f>VLOOKUP(B69,'Vehicle Master Build Schedule'!C:C,1,FALSE)</f>
        <v>121382</v>
      </c>
      <c r="B69" s="45">
        <v>121382</v>
      </c>
      <c r="C69" s="54" t="s">
        <v>1566</v>
      </c>
      <c r="D69" s="54" t="s">
        <v>1405</v>
      </c>
      <c r="E69" s="54" t="s">
        <v>1400</v>
      </c>
      <c r="F69" s="54" t="s">
        <v>1401</v>
      </c>
      <c r="G69" s="54" t="s">
        <v>1402</v>
      </c>
      <c r="H69" s="55">
        <v>45499</v>
      </c>
      <c r="I69" s="54"/>
    </row>
    <row r="70" spans="1:9" ht="15.8" thickBot="1" x14ac:dyDescent="0.3">
      <c r="A70" s="88">
        <f>VLOOKUP(B70,'Vehicle Master Build Schedule'!C:C,1,FALSE)</f>
        <v>121409</v>
      </c>
      <c r="B70" s="44">
        <v>121409</v>
      </c>
      <c r="C70" s="52" t="s">
        <v>1567</v>
      </c>
      <c r="D70" s="52" t="s">
        <v>1568</v>
      </c>
      <c r="E70" s="52" t="s">
        <v>1424</v>
      </c>
      <c r="F70" s="52" t="s">
        <v>1401</v>
      </c>
      <c r="G70" s="52" t="s">
        <v>1397</v>
      </c>
      <c r="H70" s="53">
        <v>45448</v>
      </c>
      <c r="I70" s="52"/>
    </row>
    <row r="71" spans="1:9" ht="15.8" thickBot="1" x14ac:dyDescent="0.3">
      <c r="A71" s="88">
        <f>VLOOKUP(B71,'Vehicle Master Build Schedule'!C:C,1,FALSE)</f>
        <v>121484</v>
      </c>
      <c r="B71" s="45">
        <v>121484</v>
      </c>
      <c r="C71" s="54" t="s">
        <v>1569</v>
      </c>
      <c r="D71" s="54" t="s">
        <v>1570</v>
      </c>
      <c r="E71" s="54" t="s">
        <v>1400</v>
      </c>
      <c r="F71" s="54" t="s">
        <v>1401</v>
      </c>
      <c r="G71" s="54" t="s">
        <v>1402</v>
      </c>
      <c r="H71" s="55">
        <v>45369</v>
      </c>
      <c r="I71" s="54"/>
    </row>
    <row r="72" spans="1:9" ht="15.8" thickBot="1" x14ac:dyDescent="0.3">
      <c r="A72" s="88">
        <f>VLOOKUP(B72,'Vehicle Master Build Schedule'!C:C,1,FALSE)</f>
        <v>121485</v>
      </c>
      <c r="B72" s="44">
        <v>121485</v>
      </c>
      <c r="C72" s="52" t="s">
        <v>1571</v>
      </c>
      <c r="D72" s="52" t="s">
        <v>1570</v>
      </c>
      <c r="E72" s="52" t="s">
        <v>1400</v>
      </c>
      <c r="F72" s="52" t="s">
        <v>1401</v>
      </c>
      <c r="G72" s="52" t="s">
        <v>1402</v>
      </c>
      <c r="H72" s="53">
        <v>45369</v>
      </c>
      <c r="I72" s="52"/>
    </row>
    <row r="73" spans="1:9" ht="15.8" thickBot="1" x14ac:dyDescent="0.3">
      <c r="A73" s="88">
        <f>VLOOKUP(B73,'Vehicle Master Build Schedule'!C:C,1,FALSE)</f>
        <v>121486</v>
      </c>
      <c r="B73" s="45">
        <v>121486</v>
      </c>
      <c r="C73" s="54" t="s">
        <v>1572</v>
      </c>
      <c r="D73" s="54" t="s">
        <v>1570</v>
      </c>
      <c r="E73" s="54" t="s">
        <v>1395</v>
      </c>
      <c r="F73" s="54" t="s">
        <v>1396</v>
      </c>
      <c r="G73" s="54" t="s">
        <v>1397</v>
      </c>
      <c r="H73" s="55">
        <v>45376</v>
      </c>
      <c r="I73" s="55">
        <v>45442</v>
      </c>
    </row>
    <row r="74" spans="1:9" ht="15.8" thickBot="1" x14ac:dyDescent="0.3">
      <c r="A74" s="88">
        <f>VLOOKUP(B74,'Vehicle Master Build Schedule'!C:C,1,FALSE)</f>
        <v>121487</v>
      </c>
      <c r="B74" s="44">
        <v>121487</v>
      </c>
      <c r="C74" s="52" t="s">
        <v>1573</v>
      </c>
      <c r="D74" s="52" t="s">
        <v>1570</v>
      </c>
      <c r="E74" s="52" t="s">
        <v>1400</v>
      </c>
      <c r="F74" s="52" t="s">
        <v>1401</v>
      </c>
      <c r="G74" s="52" t="s">
        <v>1402</v>
      </c>
      <c r="H74" s="53">
        <v>45376</v>
      </c>
      <c r="I74" s="52"/>
    </row>
    <row r="75" spans="1:9" ht="15.8" thickBot="1" x14ac:dyDescent="0.3">
      <c r="A75" s="88">
        <f>VLOOKUP(B75,'Vehicle Master Build Schedule'!C:C,1,FALSE)</f>
        <v>121488</v>
      </c>
      <c r="B75" s="45">
        <v>121488</v>
      </c>
      <c r="C75" s="54" t="s">
        <v>1574</v>
      </c>
      <c r="D75" s="54" t="s">
        <v>1570</v>
      </c>
      <c r="E75" s="54" t="s">
        <v>1400</v>
      </c>
      <c r="F75" s="54" t="s">
        <v>1401</v>
      </c>
      <c r="G75" s="54" t="s">
        <v>1402</v>
      </c>
      <c r="H75" s="55">
        <v>45397</v>
      </c>
      <c r="I75" s="54"/>
    </row>
    <row r="76" spans="1:9" ht="15.8" thickBot="1" x14ac:dyDescent="0.3">
      <c r="A76" s="88">
        <f>VLOOKUP(B76,'Vehicle Master Build Schedule'!C:C,1,FALSE)</f>
        <v>121489</v>
      </c>
      <c r="B76" s="44">
        <v>121489</v>
      </c>
      <c r="C76" s="52" t="s">
        <v>1575</v>
      </c>
      <c r="D76" s="52" t="s">
        <v>1570</v>
      </c>
      <c r="E76" s="52" t="s">
        <v>1400</v>
      </c>
      <c r="F76" s="52" t="s">
        <v>1401</v>
      </c>
      <c r="G76" s="52" t="s">
        <v>1402</v>
      </c>
      <c r="H76" s="53">
        <v>45397</v>
      </c>
      <c r="I76" s="52"/>
    </row>
    <row r="77" spans="1:9" ht="15.8" thickBot="1" x14ac:dyDescent="0.3">
      <c r="A77" s="88">
        <f>VLOOKUP(B77,'Vehicle Master Build Schedule'!C:C,1,FALSE)</f>
        <v>121490</v>
      </c>
      <c r="B77" s="45">
        <v>121490</v>
      </c>
      <c r="C77" s="54" t="s">
        <v>1576</v>
      </c>
      <c r="D77" s="54" t="s">
        <v>1570</v>
      </c>
      <c r="E77" s="54" t="s">
        <v>1400</v>
      </c>
      <c r="F77" s="54" t="s">
        <v>1401</v>
      </c>
      <c r="G77" s="54" t="s">
        <v>1402</v>
      </c>
      <c r="H77" s="55">
        <v>45411</v>
      </c>
      <c r="I77" s="54"/>
    </row>
    <row r="78" spans="1:9" ht="15.8" thickBot="1" x14ac:dyDescent="0.3">
      <c r="A78" s="88">
        <f>VLOOKUP(B78,'Vehicle Master Build Schedule'!C:C,1,FALSE)</f>
        <v>121492</v>
      </c>
      <c r="B78" s="44">
        <v>121492</v>
      </c>
      <c r="C78" s="52" t="s">
        <v>1577</v>
      </c>
      <c r="D78" s="52" t="s">
        <v>1570</v>
      </c>
      <c r="E78" s="52" t="s">
        <v>1400</v>
      </c>
      <c r="F78" s="52" t="s">
        <v>1401</v>
      </c>
      <c r="G78" s="52" t="s">
        <v>1402</v>
      </c>
      <c r="H78" s="53">
        <v>45411</v>
      </c>
      <c r="I78" s="52"/>
    </row>
    <row r="79" spans="1:9" ht="15.8" thickBot="1" x14ac:dyDescent="0.3">
      <c r="A79" s="88">
        <f>VLOOKUP(B79,'Vehicle Master Build Schedule'!C:C,1,FALSE)</f>
        <v>121493</v>
      </c>
      <c r="B79" s="45">
        <v>121493</v>
      </c>
      <c r="C79" s="54" t="s">
        <v>1578</v>
      </c>
      <c r="D79" s="54" t="s">
        <v>1570</v>
      </c>
      <c r="E79" s="54" t="s">
        <v>1400</v>
      </c>
      <c r="F79" s="54" t="s">
        <v>1401</v>
      </c>
      <c r="G79" s="54" t="s">
        <v>1402</v>
      </c>
      <c r="H79" s="55">
        <v>45425</v>
      </c>
      <c r="I79" s="54"/>
    </row>
    <row r="80" spans="1:9" ht="15.8" thickBot="1" x14ac:dyDescent="0.3">
      <c r="A80" s="88">
        <f>VLOOKUP(B80,'Vehicle Master Build Schedule'!C:C,1,FALSE)</f>
        <v>121673</v>
      </c>
      <c r="B80" s="44">
        <v>121673</v>
      </c>
      <c r="C80" s="52" t="s">
        <v>1579</v>
      </c>
      <c r="D80" s="52" t="s">
        <v>1580</v>
      </c>
      <c r="E80" s="52" t="s">
        <v>1400</v>
      </c>
      <c r="F80" s="52" t="s">
        <v>1401</v>
      </c>
      <c r="G80" s="52" t="s">
        <v>1402</v>
      </c>
      <c r="H80" s="53">
        <v>45412</v>
      </c>
      <c r="I80" s="52"/>
    </row>
    <row r="81" spans="1:9" ht="15.8" thickBot="1" x14ac:dyDescent="0.3">
      <c r="A81" s="88">
        <f>VLOOKUP(B81,'Vehicle Master Build Schedule'!C:C,1,FALSE)</f>
        <v>121675</v>
      </c>
      <c r="B81" s="45">
        <v>121675</v>
      </c>
      <c r="C81" s="54" t="s">
        <v>1581</v>
      </c>
      <c r="D81" s="54" t="s">
        <v>1580</v>
      </c>
      <c r="E81" s="54" t="s">
        <v>1400</v>
      </c>
      <c r="F81" s="54" t="s">
        <v>1401</v>
      </c>
      <c r="G81" s="54" t="s">
        <v>1402</v>
      </c>
      <c r="H81" s="55">
        <v>45492</v>
      </c>
      <c r="I81" s="54"/>
    </row>
    <row r="82" spans="1:9" ht="15.8" thickBot="1" x14ac:dyDescent="0.3">
      <c r="A82" s="88">
        <f>VLOOKUP(B82,'Vehicle Master Build Schedule'!C:C,1,FALSE)</f>
        <v>121676</v>
      </c>
      <c r="B82" s="44">
        <v>121676</v>
      </c>
      <c r="C82" s="52" t="s">
        <v>1582</v>
      </c>
      <c r="D82" s="52" t="s">
        <v>1580</v>
      </c>
      <c r="E82" s="52" t="s">
        <v>1400</v>
      </c>
      <c r="F82" s="52" t="s">
        <v>1401</v>
      </c>
      <c r="G82" s="52" t="s">
        <v>1402</v>
      </c>
      <c r="H82" s="53">
        <v>45412</v>
      </c>
      <c r="I82" s="52"/>
    </row>
    <row r="83" spans="1:9" ht="15.8" thickBot="1" x14ac:dyDescent="0.3">
      <c r="A83" s="88">
        <f>VLOOKUP(B83,'Vehicle Master Build Schedule'!C:C,1,FALSE)</f>
        <v>121678</v>
      </c>
      <c r="B83" s="45">
        <v>121678</v>
      </c>
      <c r="C83" s="54" t="s">
        <v>1583</v>
      </c>
      <c r="D83" s="54" t="s">
        <v>1580</v>
      </c>
      <c r="E83" s="54" t="s">
        <v>1400</v>
      </c>
      <c r="F83" s="54" t="s">
        <v>1401</v>
      </c>
      <c r="G83" s="54" t="s">
        <v>1402</v>
      </c>
      <c r="H83" s="55">
        <v>45412</v>
      </c>
      <c r="I83" s="54"/>
    </row>
    <row r="84" spans="1:9" ht="15.8" thickBot="1" x14ac:dyDescent="0.3">
      <c r="A84" s="88">
        <f>VLOOKUP(B84,'Vehicle Master Build Schedule'!C:C,1,FALSE)</f>
        <v>121680</v>
      </c>
      <c r="B84" s="44">
        <v>121680</v>
      </c>
      <c r="C84" s="52" t="s">
        <v>1584</v>
      </c>
      <c r="D84" s="52" t="s">
        <v>1580</v>
      </c>
      <c r="E84" s="52" t="s">
        <v>1400</v>
      </c>
      <c r="F84" s="52" t="s">
        <v>1401</v>
      </c>
      <c r="G84" s="52" t="s">
        <v>1402</v>
      </c>
      <c r="H84" s="53">
        <v>45412</v>
      </c>
      <c r="I84" s="52"/>
    </row>
    <row r="85" spans="1:9" ht="15.8" thickBot="1" x14ac:dyDescent="0.3">
      <c r="A85" s="88">
        <f>VLOOKUP(B85,'Vehicle Master Build Schedule'!C:C,1,FALSE)</f>
        <v>121682</v>
      </c>
      <c r="B85" s="45">
        <v>121682</v>
      </c>
      <c r="C85" s="54" t="s">
        <v>1585</v>
      </c>
      <c r="D85" s="54" t="s">
        <v>1580</v>
      </c>
      <c r="E85" s="54" t="s">
        <v>1400</v>
      </c>
      <c r="F85" s="54" t="s">
        <v>1401</v>
      </c>
      <c r="G85" s="54" t="s">
        <v>1402</v>
      </c>
      <c r="H85" s="55">
        <v>45412</v>
      </c>
      <c r="I85" s="54"/>
    </row>
    <row r="86" spans="1:9" ht="15.8" thickBot="1" x14ac:dyDescent="0.3">
      <c r="A86" s="88">
        <f>VLOOKUP(B86,'Vehicle Master Build Schedule'!C:C,1,FALSE)</f>
        <v>121683</v>
      </c>
      <c r="B86" s="44">
        <v>121683</v>
      </c>
      <c r="C86" s="52" t="s">
        <v>1586</v>
      </c>
      <c r="D86" s="52" t="s">
        <v>1580</v>
      </c>
      <c r="E86" s="52" t="s">
        <v>1400</v>
      </c>
      <c r="F86" s="52" t="s">
        <v>1401</v>
      </c>
      <c r="G86" s="52" t="s">
        <v>1402</v>
      </c>
      <c r="H86" s="53">
        <v>45412</v>
      </c>
      <c r="I86" s="52"/>
    </row>
    <row r="87" spans="1:9" ht="15.8" thickBot="1" x14ac:dyDescent="0.3">
      <c r="A87" s="88">
        <f>VLOOKUP(B87,'Vehicle Master Build Schedule'!C:C,1,FALSE)</f>
        <v>121686</v>
      </c>
      <c r="B87" s="45">
        <v>121686</v>
      </c>
      <c r="C87" s="54" t="s">
        <v>1587</v>
      </c>
      <c r="D87" s="54" t="s">
        <v>1580</v>
      </c>
      <c r="E87" s="54" t="s">
        <v>1400</v>
      </c>
      <c r="F87" s="54" t="s">
        <v>1401</v>
      </c>
      <c r="G87" s="54" t="s">
        <v>1402</v>
      </c>
      <c r="H87" s="55">
        <v>45412</v>
      </c>
      <c r="I87" s="54"/>
    </row>
    <row r="88" spans="1:9" ht="15.8" thickBot="1" x14ac:dyDescent="0.3">
      <c r="A88" s="88">
        <f>VLOOKUP(B88,'Vehicle Master Build Schedule'!C:C,1,FALSE)</f>
        <v>121751</v>
      </c>
      <c r="B88" s="44">
        <v>121751</v>
      </c>
      <c r="C88" s="52" t="s">
        <v>1588</v>
      </c>
      <c r="D88" s="52" t="s">
        <v>1427</v>
      </c>
      <c r="E88" s="52" t="s">
        <v>1395</v>
      </c>
      <c r="F88" s="52" t="s">
        <v>1396</v>
      </c>
      <c r="G88" s="52" t="s">
        <v>1397</v>
      </c>
      <c r="H88" s="53">
        <v>45411</v>
      </c>
      <c r="I88" s="53">
        <v>45461</v>
      </c>
    </row>
    <row r="89" spans="1:9" ht="15.8" thickBot="1" x14ac:dyDescent="0.3">
      <c r="A89" s="88">
        <f>VLOOKUP(B89,'Vehicle Master Build Schedule'!C:C,1,FALSE)</f>
        <v>121761</v>
      </c>
      <c r="B89" s="45">
        <v>121761</v>
      </c>
      <c r="C89" s="54" t="s">
        <v>1589</v>
      </c>
      <c r="D89" s="54" t="s">
        <v>1427</v>
      </c>
      <c r="E89" s="54" t="s">
        <v>1395</v>
      </c>
      <c r="F89" s="54" t="s">
        <v>1396</v>
      </c>
      <c r="G89" s="54" t="s">
        <v>1397</v>
      </c>
      <c r="H89" s="55">
        <v>45439</v>
      </c>
      <c r="I89" s="55">
        <v>45461</v>
      </c>
    </row>
    <row r="90" spans="1:9" ht="15.8" thickBot="1" x14ac:dyDescent="0.3">
      <c r="A90" s="88">
        <f>VLOOKUP(B90,'Vehicle Master Build Schedule'!C:C,1,FALSE)</f>
        <v>121762</v>
      </c>
      <c r="B90" s="44">
        <v>121762</v>
      </c>
      <c r="C90" s="52" t="s">
        <v>1590</v>
      </c>
      <c r="D90" s="52" t="s">
        <v>1427</v>
      </c>
      <c r="E90" s="52" t="s">
        <v>1395</v>
      </c>
      <c r="F90" s="52" t="s">
        <v>1396</v>
      </c>
      <c r="G90" s="52" t="s">
        <v>1397</v>
      </c>
      <c r="H90" s="53">
        <v>45418</v>
      </c>
      <c r="I90" s="53">
        <v>45461</v>
      </c>
    </row>
    <row r="91" spans="1:9" ht="15.8" thickBot="1" x14ac:dyDescent="0.3">
      <c r="A91" s="88">
        <f>VLOOKUP(B91,'Vehicle Master Build Schedule'!C:C,1,FALSE)</f>
        <v>121764</v>
      </c>
      <c r="B91" s="45">
        <v>121764</v>
      </c>
      <c r="C91" s="54" t="s">
        <v>1591</v>
      </c>
      <c r="D91" s="54" t="s">
        <v>1427</v>
      </c>
      <c r="E91" s="54" t="s">
        <v>1395</v>
      </c>
      <c r="F91" s="54" t="s">
        <v>1396</v>
      </c>
      <c r="G91" s="54" t="s">
        <v>1397</v>
      </c>
      <c r="H91" s="55">
        <v>45397</v>
      </c>
      <c r="I91" s="55">
        <v>45397</v>
      </c>
    </row>
    <row r="92" spans="1:9" ht="15.8" thickBot="1" x14ac:dyDescent="0.3">
      <c r="A92" s="88">
        <f>VLOOKUP(B92,'Vehicle Master Build Schedule'!C:C,1,FALSE)</f>
        <v>121765</v>
      </c>
      <c r="B92" s="44">
        <v>121765</v>
      </c>
      <c r="C92" s="52" t="s">
        <v>1592</v>
      </c>
      <c r="D92" s="52" t="s">
        <v>1427</v>
      </c>
      <c r="E92" s="52" t="s">
        <v>1395</v>
      </c>
      <c r="F92" s="52" t="s">
        <v>1396</v>
      </c>
      <c r="G92" s="52" t="s">
        <v>1397</v>
      </c>
      <c r="H92" s="53">
        <v>45397</v>
      </c>
      <c r="I92" s="53">
        <v>45397</v>
      </c>
    </row>
    <row r="93" spans="1:9" ht="15.8" thickBot="1" x14ac:dyDescent="0.3">
      <c r="A93" s="88">
        <f>VLOOKUP(B93,'Vehicle Master Build Schedule'!C:C,1,FALSE)</f>
        <v>121766</v>
      </c>
      <c r="B93" s="45">
        <v>121766</v>
      </c>
      <c r="C93" s="54" t="s">
        <v>1593</v>
      </c>
      <c r="D93" s="54" t="s">
        <v>1427</v>
      </c>
      <c r="E93" s="54" t="s">
        <v>1395</v>
      </c>
      <c r="F93" s="54" t="s">
        <v>1396</v>
      </c>
      <c r="G93" s="54" t="s">
        <v>1397</v>
      </c>
      <c r="H93" s="55">
        <v>45418</v>
      </c>
      <c r="I93" s="55">
        <v>45400</v>
      </c>
    </row>
    <row r="94" spans="1:9" ht="15.8" thickBot="1" x14ac:dyDescent="0.3">
      <c r="A94" s="88">
        <f>VLOOKUP(B94,'Vehicle Master Build Schedule'!C:C,1,FALSE)</f>
        <v>121767</v>
      </c>
      <c r="B94" s="44">
        <v>121767</v>
      </c>
      <c r="C94" s="52" t="s">
        <v>1594</v>
      </c>
      <c r="D94" s="52" t="s">
        <v>1427</v>
      </c>
      <c r="E94" s="52" t="s">
        <v>1400</v>
      </c>
      <c r="F94" s="52" t="s">
        <v>1401</v>
      </c>
      <c r="G94" s="52" t="s">
        <v>1402</v>
      </c>
      <c r="H94" s="53">
        <v>45439</v>
      </c>
      <c r="I94" s="52"/>
    </row>
    <row r="95" spans="1:9" ht="15.8" thickBot="1" x14ac:dyDescent="0.3">
      <c r="A95" s="88">
        <f>VLOOKUP(B95,'Vehicle Master Build Schedule'!C:C,1,FALSE)</f>
        <v>122082</v>
      </c>
      <c r="B95" s="45">
        <v>122082</v>
      </c>
      <c r="C95" s="54" t="s">
        <v>1596</v>
      </c>
      <c r="D95" s="54" t="s">
        <v>1580</v>
      </c>
      <c r="E95" s="54" t="s">
        <v>1400</v>
      </c>
      <c r="F95" s="54" t="s">
        <v>1401</v>
      </c>
      <c r="G95" s="54" t="s">
        <v>1402</v>
      </c>
      <c r="H95" s="55">
        <v>45492</v>
      </c>
      <c r="I95" s="54"/>
    </row>
    <row r="96" spans="1:9" ht="15.8" thickBot="1" x14ac:dyDescent="0.3">
      <c r="A96" s="88">
        <f>VLOOKUP(B96,'Vehicle Master Build Schedule'!C:C,1,FALSE)</f>
        <v>122090</v>
      </c>
      <c r="B96" s="44">
        <v>122090</v>
      </c>
      <c r="C96" s="52" t="s">
        <v>1597</v>
      </c>
      <c r="D96" s="52" t="s">
        <v>1580</v>
      </c>
      <c r="E96" s="52" t="s">
        <v>1400</v>
      </c>
      <c r="F96" s="52" t="s">
        <v>1401</v>
      </c>
      <c r="G96" s="52" t="s">
        <v>1402</v>
      </c>
      <c r="H96" s="53">
        <v>45492</v>
      </c>
      <c r="I96" s="52"/>
    </row>
    <row r="97" spans="1:9" ht="15.8" thickBot="1" x14ac:dyDescent="0.3">
      <c r="A97" s="88">
        <f>VLOOKUP(B97,'Vehicle Master Build Schedule'!C:C,1,FALSE)</f>
        <v>122103</v>
      </c>
      <c r="B97" s="45">
        <v>122103</v>
      </c>
      <c r="C97" s="54" t="s">
        <v>1598</v>
      </c>
      <c r="D97" s="54" t="s">
        <v>1580</v>
      </c>
      <c r="E97" s="54" t="s">
        <v>1400</v>
      </c>
      <c r="F97" s="54" t="s">
        <v>1401</v>
      </c>
      <c r="G97" s="54" t="s">
        <v>1402</v>
      </c>
      <c r="H97" s="55">
        <v>45492</v>
      </c>
      <c r="I97" s="54"/>
    </row>
    <row r="98" spans="1:9" ht="15.8" thickBot="1" x14ac:dyDescent="0.3">
      <c r="A98" s="88">
        <f>VLOOKUP(B98,'Vehicle Master Build Schedule'!C:C,1,FALSE)</f>
        <v>122104</v>
      </c>
      <c r="B98" s="44">
        <v>122104</v>
      </c>
      <c r="C98" s="52" t="s">
        <v>1599</v>
      </c>
      <c r="D98" s="52" t="s">
        <v>1580</v>
      </c>
      <c r="E98" s="52" t="s">
        <v>1400</v>
      </c>
      <c r="F98" s="52" t="s">
        <v>1401</v>
      </c>
      <c r="G98" s="52" t="s">
        <v>1402</v>
      </c>
      <c r="H98" s="53">
        <v>45492</v>
      </c>
      <c r="I98" s="52"/>
    </row>
    <row r="99" spans="1:9" ht="15.8" thickBot="1" x14ac:dyDescent="0.3">
      <c r="A99" s="88">
        <f>VLOOKUP(B99,'Vehicle Master Build Schedule'!C:C,1,FALSE)</f>
        <v>122105</v>
      </c>
      <c r="B99" s="45">
        <v>122105</v>
      </c>
      <c r="C99" s="54" t="s">
        <v>1600</v>
      </c>
      <c r="D99" s="54" t="s">
        <v>1580</v>
      </c>
      <c r="E99" s="54" t="s">
        <v>1400</v>
      </c>
      <c r="F99" s="54" t="s">
        <v>1401</v>
      </c>
      <c r="G99" s="54" t="s">
        <v>1402</v>
      </c>
      <c r="H99" s="55">
        <v>45492</v>
      </c>
      <c r="I99" s="54"/>
    </row>
    <row r="100" spans="1:9" ht="15.8" thickBot="1" x14ac:dyDescent="0.3">
      <c r="A100" s="88">
        <f>VLOOKUP(B100,'Vehicle Master Build Schedule'!C:C,1,FALSE)</f>
        <v>122107</v>
      </c>
      <c r="B100" s="44">
        <v>122107</v>
      </c>
      <c r="C100" s="52" t="s">
        <v>1601</v>
      </c>
      <c r="D100" s="52" t="s">
        <v>1580</v>
      </c>
      <c r="E100" s="52" t="s">
        <v>1400</v>
      </c>
      <c r="F100" s="52" t="s">
        <v>1401</v>
      </c>
      <c r="G100" s="52" t="s">
        <v>1402</v>
      </c>
      <c r="H100" s="53">
        <v>45506</v>
      </c>
      <c r="I100" s="52"/>
    </row>
    <row r="101" spans="1:9" ht="15.8" thickBot="1" x14ac:dyDescent="0.3">
      <c r="A101" s="88">
        <f>VLOOKUP(B101,'Vehicle Master Build Schedule'!C:C,1,FALSE)</f>
        <v>122108</v>
      </c>
      <c r="B101" s="45">
        <v>122108</v>
      </c>
      <c r="C101" s="54" t="s">
        <v>1602</v>
      </c>
      <c r="D101" s="54" t="s">
        <v>1580</v>
      </c>
      <c r="E101" s="54" t="s">
        <v>1400</v>
      </c>
      <c r="F101" s="54" t="s">
        <v>1401</v>
      </c>
      <c r="G101" s="54" t="s">
        <v>1402</v>
      </c>
      <c r="H101" s="55">
        <v>45506</v>
      </c>
      <c r="I101" s="54"/>
    </row>
    <row r="102" spans="1:9" ht="15.8" thickBot="1" x14ac:dyDescent="0.3">
      <c r="A102" s="88">
        <f>VLOOKUP(B102,'Vehicle Master Build Schedule'!C:C,1,FALSE)</f>
        <v>122110</v>
      </c>
      <c r="B102" s="44">
        <v>122110</v>
      </c>
      <c r="C102" s="52" t="s">
        <v>1603</v>
      </c>
      <c r="D102" s="52" t="s">
        <v>1580</v>
      </c>
      <c r="E102" s="52" t="s">
        <v>1400</v>
      </c>
      <c r="F102" s="52" t="s">
        <v>1401</v>
      </c>
      <c r="G102" s="52" t="s">
        <v>1402</v>
      </c>
      <c r="H102" s="53">
        <v>45506</v>
      </c>
      <c r="I102" s="52"/>
    </row>
    <row r="103" spans="1:9" ht="15.8" thickBot="1" x14ac:dyDescent="0.3">
      <c r="A103" s="88">
        <f>VLOOKUP(B103,'Vehicle Master Build Schedule'!C:C,1,FALSE)</f>
        <v>122111</v>
      </c>
      <c r="B103" s="45">
        <v>122111</v>
      </c>
      <c r="C103" s="54" t="s">
        <v>1604</v>
      </c>
      <c r="D103" s="54" t="s">
        <v>1580</v>
      </c>
      <c r="E103" s="54" t="s">
        <v>1400</v>
      </c>
      <c r="F103" s="54" t="s">
        <v>1401</v>
      </c>
      <c r="G103" s="54" t="s">
        <v>1402</v>
      </c>
      <c r="H103" s="55">
        <v>45548</v>
      </c>
      <c r="I103" s="54"/>
    </row>
    <row r="104" spans="1:9" ht="15.8" thickBot="1" x14ac:dyDescent="0.3">
      <c r="A104" s="88">
        <f>VLOOKUP(B104,'Vehicle Master Build Schedule'!C:C,1,FALSE)</f>
        <v>122112</v>
      </c>
      <c r="B104" s="44">
        <v>122112</v>
      </c>
      <c r="C104" s="52" t="s">
        <v>1605</v>
      </c>
      <c r="D104" s="52" t="s">
        <v>1580</v>
      </c>
      <c r="E104" s="52" t="s">
        <v>1400</v>
      </c>
      <c r="F104" s="52" t="s">
        <v>1401</v>
      </c>
      <c r="G104" s="52" t="s">
        <v>1402</v>
      </c>
      <c r="H104" s="53">
        <v>45548</v>
      </c>
      <c r="I104" s="52"/>
    </row>
    <row r="105" spans="1:9" ht="15.8" thickBot="1" x14ac:dyDescent="0.3">
      <c r="A105" s="88">
        <f>VLOOKUP(B105,'Vehicle Master Build Schedule'!C:C,1,FALSE)</f>
        <v>122114</v>
      </c>
      <c r="B105" s="45">
        <v>122114</v>
      </c>
      <c r="C105" s="54" t="s">
        <v>1606</v>
      </c>
      <c r="D105" s="54" t="s">
        <v>1580</v>
      </c>
      <c r="E105" s="54" t="s">
        <v>1400</v>
      </c>
      <c r="F105" s="54" t="s">
        <v>1401</v>
      </c>
      <c r="G105" s="54" t="s">
        <v>1402</v>
      </c>
      <c r="H105" s="55">
        <v>45548</v>
      </c>
      <c r="I105" s="54"/>
    </row>
    <row r="106" spans="1:9" ht="15.8" thickBot="1" x14ac:dyDescent="0.3">
      <c r="A106" s="88">
        <f>VLOOKUP(B106,'Vehicle Master Build Schedule'!C:C,1,FALSE)</f>
        <v>122115</v>
      </c>
      <c r="B106" s="44">
        <v>122115</v>
      </c>
      <c r="C106" s="52" t="s">
        <v>1607</v>
      </c>
      <c r="D106" s="52" t="s">
        <v>1580</v>
      </c>
      <c r="E106" s="52" t="s">
        <v>1400</v>
      </c>
      <c r="F106" s="52" t="s">
        <v>1401</v>
      </c>
      <c r="G106" s="52" t="s">
        <v>1402</v>
      </c>
      <c r="H106" s="53">
        <v>45548</v>
      </c>
      <c r="I106" s="52"/>
    </row>
    <row r="107" spans="1:9" ht="15.8" thickBot="1" x14ac:dyDescent="0.3">
      <c r="A107" s="88">
        <f>VLOOKUP(B107,'Vehicle Master Build Schedule'!C:C,1,FALSE)</f>
        <v>122116</v>
      </c>
      <c r="B107" s="45">
        <v>122116</v>
      </c>
      <c r="C107" s="54" t="s">
        <v>1608</v>
      </c>
      <c r="D107" s="54" t="s">
        <v>1580</v>
      </c>
      <c r="E107" s="54" t="s">
        <v>1400</v>
      </c>
      <c r="F107" s="54" t="s">
        <v>1401</v>
      </c>
      <c r="G107" s="54" t="s">
        <v>1402</v>
      </c>
      <c r="H107" s="55">
        <v>45576</v>
      </c>
      <c r="I107" s="54"/>
    </row>
    <row r="108" spans="1:9" ht="15.8" thickBot="1" x14ac:dyDescent="0.3">
      <c r="A108" s="88">
        <f>VLOOKUP(B108,'Vehicle Master Build Schedule'!C:C,1,FALSE)</f>
        <v>122117</v>
      </c>
      <c r="B108" s="44">
        <v>122117</v>
      </c>
      <c r="C108" s="52" t="s">
        <v>1609</v>
      </c>
      <c r="D108" s="52" t="s">
        <v>1580</v>
      </c>
      <c r="E108" s="52" t="s">
        <v>1400</v>
      </c>
      <c r="F108" s="52" t="s">
        <v>1401</v>
      </c>
      <c r="G108" s="52" t="s">
        <v>1402</v>
      </c>
      <c r="H108" s="53">
        <v>45576</v>
      </c>
      <c r="I108" s="52"/>
    </row>
    <row r="109" spans="1:9" ht="15.8" thickBot="1" x14ac:dyDescent="0.3">
      <c r="A109" s="88">
        <f>VLOOKUP(B109,'Vehicle Master Build Schedule'!C:C,1,FALSE)</f>
        <v>123024</v>
      </c>
      <c r="B109" s="45">
        <v>123024</v>
      </c>
      <c r="C109" s="54" t="s">
        <v>1610</v>
      </c>
      <c r="D109" s="54" t="s">
        <v>1458</v>
      </c>
      <c r="E109" s="54" t="s">
        <v>1400</v>
      </c>
      <c r="F109" s="54" t="s">
        <v>1401</v>
      </c>
      <c r="G109" s="54" t="s">
        <v>1402</v>
      </c>
      <c r="H109" s="55">
        <v>45568</v>
      </c>
      <c r="I109" s="54"/>
    </row>
    <row r="110" spans="1:9" ht="15.8" thickBot="1" x14ac:dyDescent="0.3">
      <c r="A110" s="88">
        <f>VLOOKUP(B110,'Vehicle Master Build Schedule'!C:C,1,FALSE)</f>
        <v>123031</v>
      </c>
      <c r="B110" s="44">
        <v>123031</v>
      </c>
      <c r="C110" s="52" t="s">
        <v>1611</v>
      </c>
      <c r="D110" s="52" t="s">
        <v>1458</v>
      </c>
      <c r="E110" s="52" t="s">
        <v>1400</v>
      </c>
      <c r="F110" s="52" t="s">
        <v>1401</v>
      </c>
      <c r="G110" s="52" t="s">
        <v>1402</v>
      </c>
      <c r="H110" s="53">
        <v>45568</v>
      </c>
      <c r="I110" s="52"/>
    </row>
    <row r="111" spans="1:9" ht="15.8" thickBot="1" x14ac:dyDescent="0.3">
      <c r="A111" s="88">
        <f>VLOOKUP(B111,'Vehicle Master Build Schedule'!C:C,1,FALSE)</f>
        <v>123032</v>
      </c>
      <c r="B111" s="45">
        <v>123032</v>
      </c>
      <c r="C111" s="54" t="s">
        <v>1612</v>
      </c>
      <c r="D111" s="54" t="s">
        <v>1458</v>
      </c>
      <c r="E111" s="54" t="s">
        <v>1400</v>
      </c>
      <c r="F111" s="54" t="s">
        <v>1401</v>
      </c>
      <c r="G111" s="54" t="s">
        <v>1402</v>
      </c>
      <c r="H111" s="55">
        <v>45568</v>
      </c>
      <c r="I111" s="54"/>
    </row>
    <row r="112" spans="1:9" ht="15.8" thickBot="1" x14ac:dyDescent="0.3">
      <c r="A112" s="88">
        <f>VLOOKUP(B112,'Vehicle Master Build Schedule'!C:C,1,FALSE)</f>
        <v>123034</v>
      </c>
      <c r="B112" s="44">
        <v>123034</v>
      </c>
      <c r="C112" s="52" t="s">
        <v>1613</v>
      </c>
      <c r="D112" s="52" t="s">
        <v>1458</v>
      </c>
      <c r="E112" s="52" t="s">
        <v>1400</v>
      </c>
      <c r="F112" s="52" t="s">
        <v>1401</v>
      </c>
      <c r="G112" s="52" t="s">
        <v>1402</v>
      </c>
      <c r="H112" s="53">
        <v>45568</v>
      </c>
      <c r="I112" s="52"/>
    </row>
    <row r="113" spans="1:9" ht="15.8" thickBot="1" x14ac:dyDescent="0.3">
      <c r="A113" s="88">
        <f>VLOOKUP(B113,'Vehicle Master Build Schedule'!C:C,1,FALSE)</f>
        <v>123035</v>
      </c>
      <c r="B113" s="45">
        <v>123035</v>
      </c>
      <c r="C113" s="54" t="s">
        <v>1614</v>
      </c>
      <c r="D113" s="54" t="s">
        <v>1458</v>
      </c>
      <c r="E113" s="54" t="s">
        <v>1400</v>
      </c>
      <c r="F113" s="54" t="s">
        <v>1401</v>
      </c>
      <c r="G113" s="54" t="s">
        <v>1402</v>
      </c>
      <c r="H113" s="55">
        <v>45568</v>
      </c>
      <c r="I113" s="54"/>
    </row>
    <row r="114" spans="1:9" ht="15.8" thickBot="1" x14ac:dyDescent="0.3">
      <c r="A114" s="88">
        <f>VLOOKUP(B114,'Vehicle Master Build Schedule'!C:C,1,FALSE)</f>
        <v>123036</v>
      </c>
      <c r="B114" s="44">
        <v>123036</v>
      </c>
      <c r="C114" s="52" t="s">
        <v>1615</v>
      </c>
      <c r="D114" s="52" t="s">
        <v>1458</v>
      </c>
      <c r="E114" s="52" t="s">
        <v>1400</v>
      </c>
      <c r="F114" s="52" t="s">
        <v>1401</v>
      </c>
      <c r="G114" s="52" t="s">
        <v>1402</v>
      </c>
      <c r="H114" s="53">
        <v>45568</v>
      </c>
      <c r="I114" s="52"/>
    </row>
    <row r="115" spans="1:9" ht="15.8" thickBot="1" x14ac:dyDescent="0.3">
      <c r="A115" s="88">
        <f>VLOOKUP(B115,'Vehicle Master Build Schedule'!C:C,1,FALSE)</f>
        <v>123037</v>
      </c>
      <c r="B115" s="45">
        <v>123037</v>
      </c>
      <c r="C115" s="54" t="s">
        <v>1616</v>
      </c>
      <c r="D115" s="54" t="s">
        <v>1458</v>
      </c>
      <c r="E115" s="54" t="s">
        <v>1400</v>
      </c>
      <c r="F115" s="54" t="s">
        <v>1401</v>
      </c>
      <c r="G115" s="54" t="s">
        <v>1402</v>
      </c>
      <c r="H115" s="55">
        <v>45642</v>
      </c>
      <c r="I115" s="54"/>
    </row>
    <row r="116" spans="1:9" ht="15.8" thickBot="1" x14ac:dyDescent="0.3">
      <c r="A116" s="88">
        <f>VLOOKUP(B116,'Vehicle Master Build Schedule'!C:C,1,FALSE)</f>
        <v>123039</v>
      </c>
      <c r="B116" s="44">
        <v>123039</v>
      </c>
      <c r="C116" s="52" t="s">
        <v>1617</v>
      </c>
      <c r="D116" s="52" t="s">
        <v>1458</v>
      </c>
      <c r="E116" s="52" t="s">
        <v>1400</v>
      </c>
      <c r="F116" s="52" t="s">
        <v>1401</v>
      </c>
      <c r="G116" s="52" t="s">
        <v>1402</v>
      </c>
      <c r="H116" s="53">
        <v>45642</v>
      </c>
      <c r="I116" s="52"/>
    </row>
    <row r="117" spans="1:9" ht="15.8" thickBot="1" x14ac:dyDescent="0.3">
      <c r="A117" s="88">
        <f>VLOOKUP(B117,'Vehicle Master Build Schedule'!C:C,1,FALSE)</f>
        <v>123040</v>
      </c>
      <c r="B117" s="45">
        <v>123040</v>
      </c>
      <c r="C117" s="54" t="s">
        <v>1618</v>
      </c>
      <c r="D117" s="54" t="s">
        <v>1458</v>
      </c>
      <c r="E117" s="54" t="s">
        <v>1400</v>
      </c>
      <c r="F117" s="54" t="s">
        <v>1401</v>
      </c>
      <c r="G117" s="54" t="s">
        <v>1402</v>
      </c>
      <c r="H117" s="55">
        <v>45642</v>
      </c>
      <c r="I117" s="54"/>
    </row>
    <row r="118" spans="1:9" ht="15.8" thickBot="1" x14ac:dyDescent="0.3">
      <c r="A118" s="88">
        <f>VLOOKUP(B118,'Vehicle Master Build Schedule'!C:C,1,FALSE)</f>
        <v>123041</v>
      </c>
      <c r="B118" s="44">
        <v>123041</v>
      </c>
      <c r="C118" s="52" t="s">
        <v>1619</v>
      </c>
      <c r="D118" s="52" t="s">
        <v>1458</v>
      </c>
      <c r="E118" s="52" t="s">
        <v>1400</v>
      </c>
      <c r="F118" s="52" t="s">
        <v>1401</v>
      </c>
      <c r="G118" s="52" t="s">
        <v>1402</v>
      </c>
      <c r="H118" s="53">
        <v>45642</v>
      </c>
      <c r="I118" s="52"/>
    </row>
    <row r="119" spans="1:9" ht="15.8" thickBot="1" x14ac:dyDescent="0.3">
      <c r="A119" s="88">
        <f>VLOOKUP(B119,'Vehicle Master Build Schedule'!C:C,1,FALSE)</f>
        <v>123042</v>
      </c>
      <c r="B119" s="45">
        <v>123042</v>
      </c>
      <c r="C119" s="54" t="s">
        <v>1620</v>
      </c>
      <c r="D119" s="54" t="s">
        <v>1458</v>
      </c>
      <c r="E119" s="54" t="s">
        <v>1400</v>
      </c>
      <c r="F119" s="54" t="s">
        <v>1401</v>
      </c>
      <c r="G119" s="54" t="s">
        <v>1402</v>
      </c>
      <c r="H119" s="55">
        <v>45642</v>
      </c>
      <c r="I119" s="54"/>
    </row>
    <row r="120" spans="1:9" ht="15.8" thickBot="1" x14ac:dyDescent="0.3">
      <c r="A120" s="88">
        <f>VLOOKUP(B120,'Vehicle Master Build Schedule'!C:C,1,FALSE)</f>
        <v>123046</v>
      </c>
      <c r="B120" s="44">
        <v>123046</v>
      </c>
      <c r="C120" s="52" t="s">
        <v>1621</v>
      </c>
      <c r="D120" s="52" t="s">
        <v>1458</v>
      </c>
      <c r="E120" s="52" t="s">
        <v>1400</v>
      </c>
      <c r="F120" s="52" t="s">
        <v>1401</v>
      </c>
      <c r="G120" s="52" t="s">
        <v>1402</v>
      </c>
      <c r="H120" s="53">
        <v>45642</v>
      </c>
      <c r="I120" s="52"/>
    </row>
    <row r="121" spans="1:9" ht="15.8" thickBot="1" x14ac:dyDescent="0.3">
      <c r="A121" s="88">
        <f>VLOOKUP(B121,'Vehicle Master Build Schedule'!C:C,1,FALSE)</f>
        <v>123048</v>
      </c>
      <c r="B121" s="45">
        <v>123048</v>
      </c>
      <c r="C121" s="54" t="s">
        <v>1622</v>
      </c>
      <c r="D121" s="54" t="s">
        <v>1458</v>
      </c>
      <c r="E121" s="54" t="s">
        <v>1400</v>
      </c>
      <c r="F121" s="54" t="s">
        <v>1401</v>
      </c>
      <c r="G121" s="54" t="s">
        <v>1402</v>
      </c>
      <c r="H121" s="55">
        <v>45723</v>
      </c>
      <c r="I121" s="54"/>
    </row>
    <row r="122" spans="1:9" ht="15.8" thickBot="1" x14ac:dyDescent="0.3">
      <c r="A122" s="88">
        <f>VLOOKUP(B122,'Vehicle Master Build Schedule'!C:C,1,FALSE)</f>
        <v>123051</v>
      </c>
      <c r="B122" s="44">
        <v>123051</v>
      </c>
      <c r="C122" s="52" t="s">
        <v>1623</v>
      </c>
      <c r="D122" s="52" t="s">
        <v>1458</v>
      </c>
      <c r="E122" s="52" t="s">
        <v>1400</v>
      </c>
      <c r="F122" s="52" t="s">
        <v>1401</v>
      </c>
      <c r="G122" s="52" t="s">
        <v>1402</v>
      </c>
      <c r="H122" s="53">
        <v>45793</v>
      </c>
      <c r="I122" s="52"/>
    </row>
    <row r="123" spans="1:9" ht="15.8" thickBot="1" x14ac:dyDescent="0.3">
      <c r="A123" s="88">
        <f>VLOOKUP(B123,'Vehicle Master Build Schedule'!C:C,1,FALSE)</f>
        <v>123052</v>
      </c>
      <c r="B123" s="45">
        <v>123052</v>
      </c>
      <c r="C123" s="54" t="s">
        <v>1624</v>
      </c>
      <c r="D123" s="54" t="s">
        <v>1458</v>
      </c>
      <c r="E123" s="54" t="s">
        <v>1400</v>
      </c>
      <c r="F123" s="54" t="s">
        <v>1401</v>
      </c>
      <c r="G123" s="54" t="s">
        <v>1402</v>
      </c>
      <c r="H123" s="55">
        <v>45642</v>
      </c>
      <c r="I123" s="54"/>
    </row>
    <row r="124" spans="1:9" ht="15.8" thickBot="1" x14ac:dyDescent="0.3">
      <c r="A124" s="88">
        <f>VLOOKUP(B124,'Vehicle Master Build Schedule'!C:C,1,FALSE)</f>
        <v>123053</v>
      </c>
      <c r="B124" s="44">
        <v>123053</v>
      </c>
      <c r="C124" s="52" t="s">
        <v>1625</v>
      </c>
      <c r="D124" s="52" t="s">
        <v>1458</v>
      </c>
      <c r="E124" s="52" t="s">
        <v>1400</v>
      </c>
      <c r="F124" s="52" t="s">
        <v>1401</v>
      </c>
      <c r="G124" s="52" t="s">
        <v>1402</v>
      </c>
      <c r="H124" s="53">
        <v>45723</v>
      </c>
      <c r="I124" s="52"/>
    </row>
    <row r="125" spans="1:9" ht="15.8" thickBot="1" x14ac:dyDescent="0.3">
      <c r="A125" s="88">
        <f>VLOOKUP(B125,'Vehicle Master Build Schedule'!C:C,1,FALSE)</f>
        <v>123054</v>
      </c>
      <c r="B125" s="45">
        <v>123054</v>
      </c>
      <c r="C125" s="54" t="s">
        <v>1626</v>
      </c>
      <c r="D125" s="54" t="s">
        <v>1458</v>
      </c>
      <c r="E125" s="54" t="s">
        <v>1400</v>
      </c>
      <c r="F125" s="54" t="s">
        <v>1401</v>
      </c>
      <c r="G125" s="54" t="s">
        <v>1402</v>
      </c>
      <c r="H125" s="55">
        <v>45538</v>
      </c>
      <c r="I125" s="54"/>
    </row>
    <row r="126" spans="1:9" ht="15.8" thickBot="1" x14ac:dyDescent="0.3">
      <c r="A126" s="88">
        <f>VLOOKUP(B126,'Vehicle Master Build Schedule'!C:C,1,FALSE)</f>
        <v>123057</v>
      </c>
      <c r="B126" s="44">
        <v>123057</v>
      </c>
      <c r="C126" s="52" t="s">
        <v>1627</v>
      </c>
      <c r="D126" s="52" t="s">
        <v>1458</v>
      </c>
      <c r="E126" s="52" t="s">
        <v>1400</v>
      </c>
      <c r="F126" s="52" t="s">
        <v>1401</v>
      </c>
      <c r="G126" s="52" t="s">
        <v>1402</v>
      </c>
      <c r="H126" s="53">
        <v>45572</v>
      </c>
      <c r="I126" s="52"/>
    </row>
    <row r="127" spans="1:9" ht="15.8" thickBot="1" x14ac:dyDescent="0.3">
      <c r="A127" s="88">
        <f>VLOOKUP(B127,'Vehicle Master Build Schedule'!C:C,1,FALSE)</f>
        <v>123059</v>
      </c>
      <c r="B127" s="45">
        <v>123059</v>
      </c>
      <c r="C127" s="54" t="s">
        <v>1628</v>
      </c>
      <c r="D127" s="54" t="s">
        <v>1458</v>
      </c>
      <c r="E127" s="54" t="s">
        <v>1400</v>
      </c>
      <c r="F127" s="54" t="s">
        <v>1401</v>
      </c>
      <c r="G127" s="54" t="s">
        <v>1402</v>
      </c>
      <c r="H127" s="55">
        <v>45614</v>
      </c>
      <c r="I127" s="54"/>
    </row>
    <row r="128" spans="1:9" ht="15.8" thickBot="1" x14ac:dyDescent="0.3">
      <c r="A128" s="88">
        <f>VLOOKUP(B128,'Vehicle Master Build Schedule'!C:C,1,FALSE)</f>
        <v>123241</v>
      </c>
      <c r="B128" s="44">
        <v>123241</v>
      </c>
      <c r="C128" s="52" t="s">
        <v>1629</v>
      </c>
      <c r="D128" s="52" t="s">
        <v>1460</v>
      </c>
      <c r="E128" s="52" t="s">
        <v>1400</v>
      </c>
      <c r="F128" s="52" t="s">
        <v>1401</v>
      </c>
      <c r="G128" s="52" t="s">
        <v>1402</v>
      </c>
      <c r="H128" s="53">
        <v>45551</v>
      </c>
      <c r="I128" s="52"/>
    </row>
    <row r="129" spans="1:9" ht="15.8" thickBot="1" x14ac:dyDescent="0.3">
      <c r="A129" s="88">
        <f>VLOOKUP(B129,'Vehicle Master Build Schedule'!C:C,1,FALSE)</f>
        <v>123625</v>
      </c>
      <c r="B129" s="45">
        <v>123625</v>
      </c>
      <c r="C129" s="54" t="s">
        <v>1002</v>
      </c>
      <c r="D129" s="54" t="s">
        <v>1630</v>
      </c>
      <c r="E129" s="54" t="s">
        <v>1400</v>
      </c>
      <c r="F129" s="54" t="s">
        <v>1401</v>
      </c>
      <c r="G129" s="54" t="s">
        <v>1402</v>
      </c>
      <c r="H129" s="55">
        <v>45407</v>
      </c>
      <c r="I129" s="54"/>
    </row>
    <row r="130" spans="1:9" ht="15.8" thickBot="1" x14ac:dyDescent="0.3">
      <c r="A130" s="88">
        <f>VLOOKUP(B130,'Vehicle Master Build Schedule'!C:C,1,FALSE)</f>
        <v>123627</v>
      </c>
      <c r="B130" s="44">
        <v>123627</v>
      </c>
      <c r="C130" s="52" t="s">
        <v>1631</v>
      </c>
      <c r="D130" s="52" t="s">
        <v>1568</v>
      </c>
      <c r="E130" s="52" t="s">
        <v>1400</v>
      </c>
      <c r="F130" s="52" t="s">
        <v>1401</v>
      </c>
      <c r="G130" s="52" t="s">
        <v>1402</v>
      </c>
      <c r="H130" s="53">
        <v>45448</v>
      </c>
      <c r="I130" s="52"/>
    </row>
    <row r="131" spans="1:9" ht="15.8" thickBot="1" x14ac:dyDescent="0.3">
      <c r="A131" s="88">
        <f>VLOOKUP(B131,'Vehicle Master Build Schedule'!C:C,1,FALSE)</f>
        <v>123686</v>
      </c>
      <c r="B131" s="45">
        <v>123686</v>
      </c>
      <c r="C131" s="54" t="s">
        <v>1632</v>
      </c>
      <c r="D131" s="54" t="s">
        <v>1568</v>
      </c>
      <c r="E131" s="54" t="s">
        <v>1400</v>
      </c>
      <c r="F131" s="54" t="s">
        <v>1401</v>
      </c>
      <c r="G131" s="54" t="s">
        <v>1402</v>
      </c>
      <c r="H131" s="55">
        <v>45567</v>
      </c>
      <c r="I131" s="54"/>
    </row>
    <row r="132" spans="1:9" ht="15.8" thickBot="1" x14ac:dyDescent="0.3">
      <c r="A132" s="88">
        <f>VLOOKUP(B132,'Vehicle Master Build Schedule'!C:C,1,FALSE)</f>
        <v>123687</v>
      </c>
      <c r="B132" s="44">
        <v>123687</v>
      </c>
      <c r="C132" s="52" t="s">
        <v>1633</v>
      </c>
      <c r="D132" s="52" t="s">
        <v>1568</v>
      </c>
      <c r="E132" s="52" t="s">
        <v>1400</v>
      </c>
      <c r="F132" s="52" t="s">
        <v>1401</v>
      </c>
      <c r="G132" s="52" t="s">
        <v>1402</v>
      </c>
      <c r="H132" s="53">
        <v>45567</v>
      </c>
      <c r="I132" s="52"/>
    </row>
    <row r="133" spans="1:9" ht="15.8" thickBot="1" x14ac:dyDescent="0.3">
      <c r="A133" s="88">
        <f>VLOOKUP(B133,'Vehicle Master Build Schedule'!C:C,1,FALSE)</f>
        <v>123688</v>
      </c>
      <c r="B133" s="45">
        <v>123688</v>
      </c>
      <c r="C133" s="54" t="s">
        <v>1634</v>
      </c>
      <c r="D133" s="54" t="s">
        <v>1568</v>
      </c>
      <c r="E133" s="54" t="s">
        <v>1400</v>
      </c>
      <c r="F133" s="54" t="s">
        <v>1401</v>
      </c>
      <c r="G133" s="54" t="s">
        <v>1402</v>
      </c>
      <c r="H133" s="55">
        <v>45567</v>
      </c>
      <c r="I133" s="54"/>
    </row>
    <row r="134" spans="1:9" ht="15.8" thickBot="1" x14ac:dyDescent="0.3">
      <c r="A134" s="88">
        <f>VLOOKUP(B134,'Vehicle Master Build Schedule'!C:C,1,FALSE)</f>
        <v>123689</v>
      </c>
      <c r="B134" s="44">
        <v>123689</v>
      </c>
      <c r="C134" s="52" t="s">
        <v>1635</v>
      </c>
      <c r="D134" s="52" t="s">
        <v>1568</v>
      </c>
      <c r="E134" s="52" t="s">
        <v>1400</v>
      </c>
      <c r="F134" s="52" t="s">
        <v>1401</v>
      </c>
      <c r="G134" s="52" t="s">
        <v>1402</v>
      </c>
      <c r="H134" s="53">
        <v>45567</v>
      </c>
      <c r="I134" s="52"/>
    </row>
    <row r="135" spans="1:9" ht="15.8" thickBot="1" x14ac:dyDescent="0.3">
      <c r="A135" s="88">
        <f>VLOOKUP(B135,'Vehicle Master Build Schedule'!C:C,1,FALSE)</f>
        <v>123690</v>
      </c>
      <c r="B135" s="45">
        <v>123690</v>
      </c>
      <c r="C135" s="54" t="s">
        <v>1636</v>
      </c>
      <c r="D135" s="54" t="s">
        <v>1568</v>
      </c>
      <c r="E135" s="54" t="s">
        <v>1400</v>
      </c>
      <c r="F135" s="54" t="s">
        <v>1401</v>
      </c>
      <c r="G135" s="54" t="s">
        <v>1402</v>
      </c>
      <c r="H135" s="55">
        <v>45567</v>
      </c>
      <c r="I135" s="54"/>
    </row>
    <row r="136" spans="1:9" ht="15.8" thickBot="1" x14ac:dyDescent="0.3">
      <c r="A136" s="88">
        <f>VLOOKUP(B136,'Vehicle Master Build Schedule'!C:C,1,FALSE)</f>
        <v>123846</v>
      </c>
      <c r="B136" s="44">
        <v>123846</v>
      </c>
      <c r="C136" s="52" t="s">
        <v>699</v>
      </c>
      <c r="D136" s="52" t="s">
        <v>1595</v>
      </c>
      <c r="E136" s="52" t="s">
        <v>1400</v>
      </c>
      <c r="F136" s="52" t="s">
        <v>1401</v>
      </c>
      <c r="G136" s="52" t="s">
        <v>1402</v>
      </c>
      <c r="H136" s="53">
        <v>45422</v>
      </c>
      <c r="I136" s="52"/>
    </row>
    <row r="137" spans="1:9" ht="15.8" thickBot="1" x14ac:dyDescent="0.3">
      <c r="A137" s="88">
        <f>VLOOKUP(B137,'Vehicle Master Build Schedule'!C:C,1,FALSE)</f>
        <v>124023</v>
      </c>
      <c r="B137" s="45">
        <v>124023</v>
      </c>
      <c r="C137" s="54" t="s">
        <v>888</v>
      </c>
      <c r="D137" s="54" t="s">
        <v>1637</v>
      </c>
      <c r="E137" s="54" t="s">
        <v>1400</v>
      </c>
      <c r="F137" s="54" t="s">
        <v>1401</v>
      </c>
      <c r="G137" s="54" t="s">
        <v>1402</v>
      </c>
      <c r="H137" s="55">
        <v>45459</v>
      </c>
      <c r="I137" s="54"/>
    </row>
    <row r="138" spans="1:9" ht="15.8" thickBot="1" x14ac:dyDescent="0.3">
      <c r="A138" s="88">
        <f>VLOOKUP(B138,'Vehicle Master Build Schedule'!C:C,1,FALSE)</f>
        <v>124188</v>
      </c>
      <c r="B138" s="44">
        <v>124188</v>
      </c>
      <c r="C138" s="52" t="s">
        <v>1638</v>
      </c>
      <c r="D138" s="52" t="s">
        <v>1580</v>
      </c>
      <c r="E138" s="52" t="s">
        <v>1400</v>
      </c>
      <c r="F138" s="52" t="s">
        <v>1401</v>
      </c>
      <c r="G138" s="52" t="s">
        <v>1402</v>
      </c>
      <c r="H138" s="53">
        <v>45642</v>
      </c>
      <c r="I138" s="52"/>
    </row>
    <row r="139" spans="1:9" ht="15.8" thickBot="1" x14ac:dyDescent="0.3">
      <c r="A139" s="88">
        <f>VLOOKUP(B139,'Vehicle Master Build Schedule'!C:C,1,FALSE)</f>
        <v>124193</v>
      </c>
      <c r="B139" s="45">
        <v>124193</v>
      </c>
      <c r="C139" s="54" t="s">
        <v>1639</v>
      </c>
      <c r="D139" s="54" t="s">
        <v>1580</v>
      </c>
      <c r="E139" s="54" t="s">
        <v>1400</v>
      </c>
      <c r="F139" s="54" t="s">
        <v>1401</v>
      </c>
      <c r="G139" s="54" t="s">
        <v>1402</v>
      </c>
      <c r="H139" s="55">
        <v>45723</v>
      </c>
      <c r="I139" s="54"/>
    </row>
    <row r="140" spans="1:9" ht="15.8" thickBot="1" x14ac:dyDescent="0.3">
      <c r="A140" s="88">
        <f>VLOOKUP(B140,'Vehicle Master Build Schedule'!C:C,1,FALSE)</f>
        <v>124196</v>
      </c>
      <c r="B140" s="44">
        <v>124196</v>
      </c>
      <c r="C140" s="52" t="s">
        <v>1640</v>
      </c>
      <c r="D140" s="52" t="s">
        <v>1580</v>
      </c>
      <c r="E140" s="52" t="s">
        <v>1400</v>
      </c>
      <c r="F140" s="52" t="s">
        <v>1401</v>
      </c>
      <c r="G140" s="52" t="s">
        <v>1402</v>
      </c>
      <c r="H140" s="53">
        <v>45642</v>
      </c>
      <c r="I140" s="52"/>
    </row>
    <row r="141" spans="1:9" ht="15.8" thickBot="1" x14ac:dyDescent="0.3">
      <c r="A141" s="88">
        <f>VLOOKUP(B141,'Vehicle Master Build Schedule'!C:C,1,FALSE)</f>
        <v>124197</v>
      </c>
      <c r="B141" s="45">
        <v>124197</v>
      </c>
      <c r="C141" s="54" t="s">
        <v>1641</v>
      </c>
      <c r="D141" s="54" t="s">
        <v>1580</v>
      </c>
      <c r="E141" s="54" t="s">
        <v>1400</v>
      </c>
      <c r="F141" s="54" t="s">
        <v>1401</v>
      </c>
      <c r="G141" s="54" t="s">
        <v>1402</v>
      </c>
      <c r="H141" s="55">
        <v>45723</v>
      </c>
      <c r="I141" s="54"/>
    </row>
    <row r="142" spans="1:9" ht="15.8" thickBot="1" x14ac:dyDescent="0.3">
      <c r="A142" s="88">
        <f>VLOOKUP(B142,'Vehicle Master Build Schedule'!C:C,1,FALSE)</f>
        <v>124198</v>
      </c>
      <c r="B142" s="44">
        <v>124198</v>
      </c>
      <c r="C142" s="52" t="s">
        <v>1642</v>
      </c>
      <c r="D142" s="52" t="s">
        <v>1580</v>
      </c>
      <c r="E142" s="52" t="s">
        <v>1400</v>
      </c>
      <c r="F142" s="52" t="s">
        <v>1401</v>
      </c>
      <c r="G142" s="52" t="s">
        <v>1402</v>
      </c>
      <c r="H142" s="53">
        <v>45723</v>
      </c>
      <c r="I142" s="52"/>
    </row>
    <row r="143" spans="1:9" ht="15.8" thickBot="1" x14ac:dyDescent="0.3">
      <c r="A143" s="88">
        <f>VLOOKUP(B143,'Vehicle Master Build Schedule'!C:C,1,FALSE)</f>
        <v>124200</v>
      </c>
      <c r="B143" s="45">
        <v>124200</v>
      </c>
      <c r="C143" s="54" t="s">
        <v>1643</v>
      </c>
      <c r="D143" s="54" t="s">
        <v>1580</v>
      </c>
      <c r="E143" s="54" t="s">
        <v>1400</v>
      </c>
      <c r="F143" s="54" t="s">
        <v>1401</v>
      </c>
      <c r="G143" s="54" t="s">
        <v>1402</v>
      </c>
      <c r="H143" s="55">
        <v>45568</v>
      </c>
      <c r="I143" s="54"/>
    </row>
    <row r="144" spans="1:9" ht="15.8" thickBot="1" x14ac:dyDescent="0.3">
      <c r="A144" s="88">
        <f>VLOOKUP(B144,'Vehicle Master Build Schedule'!C:C,1,FALSE)</f>
        <v>124201</v>
      </c>
      <c r="B144" s="44">
        <v>124201</v>
      </c>
      <c r="C144" s="52" t="s">
        <v>1644</v>
      </c>
      <c r="D144" s="52" t="s">
        <v>1580</v>
      </c>
      <c r="E144" s="52" t="s">
        <v>1400</v>
      </c>
      <c r="F144" s="52" t="s">
        <v>1401</v>
      </c>
      <c r="G144" s="52" t="s">
        <v>1402</v>
      </c>
      <c r="H144" s="53">
        <v>45568</v>
      </c>
      <c r="I144" s="52"/>
    </row>
    <row r="145" spans="1:9" ht="15.8" thickBot="1" x14ac:dyDescent="0.3">
      <c r="A145" s="88">
        <f>VLOOKUP(B145,'Vehicle Master Build Schedule'!C:C,1,FALSE)</f>
        <v>124203</v>
      </c>
      <c r="B145" s="45">
        <v>124203</v>
      </c>
      <c r="C145" s="54" t="s">
        <v>1645</v>
      </c>
      <c r="D145" s="54" t="s">
        <v>1580</v>
      </c>
      <c r="E145" s="54" t="s">
        <v>1400</v>
      </c>
      <c r="F145" s="54" t="s">
        <v>1401</v>
      </c>
      <c r="G145" s="54" t="s">
        <v>1402</v>
      </c>
      <c r="H145" s="55">
        <v>45723</v>
      </c>
      <c r="I145" s="54"/>
    </row>
    <row r="146" spans="1:9" ht="15.8" thickBot="1" x14ac:dyDescent="0.3">
      <c r="A146" s="88">
        <f>VLOOKUP(B146,'Vehicle Master Build Schedule'!C:C,1,FALSE)</f>
        <v>124205</v>
      </c>
      <c r="B146" s="44">
        <v>124205</v>
      </c>
      <c r="C146" s="52" t="s">
        <v>1646</v>
      </c>
      <c r="D146" s="52" t="s">
        <v>1580</v>
      </c>
      <c r="E146" s="52" t="s">
        <v>1400</v>
      </c>
      <c r="F146" s="52" t="s">
        <v>1401</v>
      </c>
      <c r="G146" s="52" t="s">
        <v>1402</v>
      </c>
      <c r="H146" s="53">
        <v>45723</v>
      </c>
      <c r="I146" s="52"/>
    </row>
    <row r="147" spans="1:9" ht="15.8" thickBot="1" x14ac:dyDescent="0.3">
      <c r="A147" s="88" t="e">
        <f>VLOOKUP(B147,'Vehicle Master Build Schedule'!C:C,1,FALSE)</f>
        <v>#N/A</v>
      </c>
      <c r="B147" s="45">
        <v>124207</v>
      </c>
      <c r="C147" s="54" t="s">
        <v>1647</v>
      </c>
      <c r="D147" s="54" t="s">
        <v>1580</v>
      </c>
      <c r="E147" s="54" t="s">
        <v>1400</v>
      </c>
      <c r="F147" s="54" t="s">
        <v>1401</v>
      </c>
      <c r="G147" s="54" t="s">
        <v>1402</v>
      </c>
      <c r="H147" s="55">
        <v>45958</v>
      </c>
      <c r="I147" s="54"/>
    </row>
    <row r="148" spans="1:9" ht="15.8" thickBot="1" x14ac:dyDescent="0.3">
      <c r="A148" s="88">
        <f>VLOOKUP(B148,'Vehicle Master Build Schedule'!C:C,1,FALSE)</f>
        <v>124208</v>
      </c>
      <c r="B148" s="44">
        <v>124208</v>
      </c>
      <c r="C148" s="52" t="s">
        <v>1648</v>
      </c>
      <c r="D148" s="52" t="s">
        <v>1580</v>
      </c>
      <c r="E148" s="52" t="s">
        <v>1400</v>
      </c>
      <c r="F148" s="52" t="s">
        <v>1401</v>
      </c>
      <c r="G148" s="52" t="s">
        <v>1402</v>
      </c>
      <c r="H148" s="53">
        <v>45568</v>
      </c>
      <c r="I148" s="52"/>
    </row>
    <row r="149" spans="1:9" ht="14.95" customHeight="1" thickBot="1" x14ac:dyDescent="0.3">
      <c r="A149" s="88">
        <f>VLOOKUP(B149,'Vehicle Master Build Schedule'!C:C,1,FALSE)</f>
        <v>124213</v>
      </c>
      <c r="B149" s="45">
        <v>124213</v>
      </c>
      <c r="C149" s="54" t="s">
        <v>1649</v>
      </c>
      <c r="D149" s="54" t="s">
        <v>1580</v>
      </c>
      <c r="E149" s="54" t="s">
        <v>1400</v>
      </c>
      <c r="F149" s="54" t="s">
        <v>1401</v>
      </c>
      <c r="G149" s="54" t="s">
        <v>1402</v>
      </c>
      <c r="H149" s="55">
        <v>45723</v>
      </c>
      <c r="I149" s="54"/>
    </row>
    <row r="150" spans="1:9" ht="14.95" customHeight="1" thickBot="1" x14ac:dyDescent="0.3">
      <c r="A150" s="88">
        <f>VLOOKUP(B150,'Vehicle Master Build Schedule'!C:C,1,FALSE)</f>
        <v>124216</v>
      </c>
      <c r="B150" s="44">
        <v>124216</v>
      </c>
      <c r="C150" s="52" t="s">
        <v>1650</v>
      </c>
      <c r="D150" s="52" t="s">
        <v>1580</v>
      </c>
      <c r="E150" s="52" t="s">
        <v>1400</v>
      </c>
      <c r="F150" s="52" t="s">
        <v>1401</v>
      </c>
      <c r="G150" s="52" t="s">
        <v>1402</v>
      </c>
      <c r="H150" s="53">
        <v>45568</v>
      </c>
      <c r="I150" s="52"/>
    </row>
    <row r="151" spans="1:9" ht="14.95" customHeight="1" thickBot="1" x14ac:dyDescent="0.3">
      <c r="A151" s="88">
        <f>VLOOKUP(B151,'Vehicle Master Build Schedule'!C:C,1,FALSE)</f>
        <v>124217</v>
      </c>
      <c r="B151" s="45">
        <v>124217</v>
      </c>
      <c r="C151" s="54" t="s">
        <v>1651</v>
      </c>
      <c r="D151" s="54" t="s">
        <v>1580</v>
      </c>
      <c r="E151" s="54" t="s">
        <v>1400</v>
      </c>
      <c r="F151" s="54" t="s">
        <v>1401</v>
      </c>
      <c r="G151" s="54" t="s">
        <v>1402</v>
      </c>
      <c r="H151" s="55">
        <v>45723</v>
      </c>
      <c r="I151" s="54"/>
    </row>
    <row r="152" spans="1:9" ht="14.95" customHeight="1" thickBot="1" x14ac:dyDescent="0.3">
      <c r="A152" s="88">
        <f>VLOOKUP(B152,'Vehicle Master Build Schedule'!C:C,1,FALSE)</f>
        <v>124218</v>
      </c>
      <c r="B152" s="44">
        <v>124218</v>
      </c>
      <c r="C152" s="52" t="s">
        <v>1652</v>
      </c>
      <c r="D152" s="52" t="s">
        <v>1580</v>
      </c>
      <c r="E152" s="52" t="s">
        <v>1400</v>
      </c>
      <c r="F152" s="52" t="s">
        <v>1401</v>
      </c>
      <c r="G152" s="52" t="s">
        <v>1402</v>
      </c>
      <c r="H152" s="53">
        <v>45723</v>
      </c>
      <c r="I152" s="52"/>
    </row>
    <row r="153" spans="1:9" ht="14.95" customHeight="1" thickBot="1" x14ac:dyDescent="0.3">
      <c r="A153" s="88">
        <f>VLOOKUP(B153,'Vehicle Master Build Schedule'!C:C,1,FALSE)</f>
        <v>124223</v>
      </c>
      <c r="B153" s="45">
        <v>124223</v>
      </c>
      <c r="C153" s="54" t="s">
        <v>1653</v>
      </c>
      <c r="D153" s="54" t="s">
        <v>1580</v>
      </c>
      <c r="E153" s="54" t="s">
        <v>1400</v>
      </c>
      <c r="F153" s="54" t="s">
        <v>1401</v>
      </c>
      <c r="G153" s="54" t="s">
        <v>1402</v>
      </c>
      <c r="H153" s="55">
        <v>45642</v>
      </c>
      <c r="I153" s="54"/>
    </row>
    <row r="154" spans="1:9" ht="14.95" customHeight="1" thickBot="1" x14ac:dyDescent="0.3">
      <c r="A154" s="88">
        <f>VLOOKUP(B154,'Vehicle Master Build Schedule'!C:C,1,FALSE)</f>
        <v>124224</v>
      </c>
      <c r="B154" s="44">
        <v>124224</v>
      </c>
      <c r="C154" s="52" t="s">
        <v>1654</v>
      </c>
      <c r="D154" s="52" t="s">
        <v>1580</v>
      </c>
      <c r="E154" s="52" t="s">
        <v>1400</v>
      </c>
      <c r="F154" s="52" t="s">
        <v>1401</v>
      </c>
      <c r="G154" s="52" t="s">
        <v>1402</v>
      </c>
      <c r="H154" s="53">
        <v>45723</v>
      </c>
      <c r="I154" s="52"/>
    </row>
    <row r="155" spans="1:9" ht="14.95" customHeight="1" thickBot="1" x14ac:dyDescent="0.3">
      <c r="A155" s="88">
        <f>VLOOKUP(B155,'Vehicle Master Build Schedule'!C:C,1,FALSE)</f>
        <v>124774</v>
      </c>
      <c r="B155" s="45">
        <v>124774</v>
      </c>
      <c r="C155" s="54" t="s">
        <v>1976</v>
      </c>
      <c r="D155" s="54" t="s">
        <v>1580</v>
      </c>
      <c r="E155" s="54" t="s">
        <v>1424</v>
      </c>
      <c r="F155" s="54" t="s">
        <v>1401</v>
      </c>
      <c r="G155" s="54" t="s">
        <v>1402</v>
      </c>
      <c r="H155" s="55">
        <v>45723</v>
      </c>
      <c r="I155" s="54"/>
    </row>
    <row r="156" spans="1:9" ht="14.95" customHeight="1" thickBot="1" x14ac:dyDescent="0.3">
      <c r="A156" s="88">
        <f>VLOOKUP(B156,'Vehicle Master Build Schedule'!C:C,1,FALSE)</f>
        <v>124776</v>
      </c>
      <c r="B156" s="44">
        <v>124776</v>
      </c>
      <c r="C156" s="52" t="s">
        <v>1947</v>
      </c>
      <c r="D156" s="52" t="s">
        <v>1580</v>
      </c>
      <c r="E156" s="52" t="s">
        <v>1400</v>
      </c>
      <c r="F156" s="52" t="s">
        <v>1401</v>
      </c>
      <c r="G156" s="52" t="s">
        <v>1402</v>
      </c>
      <c r="H156" s="53">
        <v>45723</v>
      </c>
      <c r="I156" s="79"/>
    </row>
    <row r="157" spans="1:9" ht="14.95" customHeight="1" thickBot="1" x14ac:dyDescent="0.3">
      <c r="B157" s="44"/>
      <c r="C157" s="52"/>
      <c r="D157" s="52"/>
      <c r="E157" s="52"/>
      <c r="F157" s="52"/>
      <c r="G157" s="52"/>
      <c r="H157" s="53"/>
      <c r="I157" s="52"/>
    </row>
    <row r="158" spans="1:9" ht="14.95" customHeight="1" thickBot="1" x14ac:dyDescent="0.3">
      <c r="B158" s="45"/>
      <c r="C158" s="54"/>
      <c r="D158" s="54"/>
      <c r="E158" s="54"/>
      <c r="F158" s="54"/>
      <c r="G158" s="54"/>
      <c r="H158" s="55"/>
      <c r="I158" s="54"/>
    </row>
    <row r="159" spans="1:9" ht="14.95" customHeight="1" thickBot="1" x14ac:dyDescent="0.3">
      <c r="B159" s="44"/>
      <c r="C159" s="52"/>
      <c r="D159" s="52"/>
      <c r="E159" s="52"/>
      <c r="F159" s="52"/>
      <c r="G159" s="52"/>
      <c r="H159" s="53"/>
      <c r="I159" s="52"/>
    </row>
    <row r="160" spans="1:9" ht="14.95" customHeight="1" thickBot="1" x14ac:dyDescent="0.3">
      <c r="B160" s="45"/>
      <c r="C160" s="54"/>
      <c r="D160" s="54"/>
      <c r="E160" s="54"/>
      <c r="F160" s="54"/>
      <c r="G160" s="54"/>
      <c r="H160" s="55"/>
      <c r="I160" s="54"/>
    </row>
    <row r="161" spans="2:9" ht="14.95" customHeight="1" thickBot="1" x14ac:dyDescent="0.3">
      <c r="B161" s="44"/>
      <c r="C161" s="52"/>
      <c r="D161" s="52"/>
      <c r="E161" s="52"/>
      <c r="F161" s="52"/>
      <c r="G161" s="52"/>
      <c r="H161" s="53"/>
      <c r="I161" s="52"/>
    </row>
    <row r="162" spans="2:9" ht="14.95" customHeight="1" thickBot="1" x14ac:dyDescent="0.3">
      <c r="B162" s="45"/>
      <c r="C162" s="54"/>
      <c r="D162" s="54"/>
      <c r="E162" s="54"/>
      <c r="F162" s="54"/>
      <c r="G162" s="54"/>
      <c r="H162" s="55"/>
      <c r="I162" s="54"/>
    </row>
    <row r="163" spans="2:9" ht="14.95" customHeight="1" thickBot="1" x14ac:dyDescent="0.3">
      <c r="B163" s="44"/>
      <c r="C163" s="52"/>
      <c r="D163" s="52"/>
      <c r="E163" s="52"/>
      <c r="F163" s="52"/>
      <c r="G163" s="52"/>
      <c r="H163" s="53"/>
      <c r="I163" s="52"/>
    </row>
    <row r="164" spans="2:9" ht="14.95" customHeight="1" thickBot="1" x14ac:dyDescent="0.3">
      <c r="B164" s="45"/>
      <c r="C164" s="54"/>
      <c r="D164" s="54"/>
      <c r="E164" s="54"/>
      <c r="F164" s="54"/>
      <c r="G164" s="54"/>
      <c r="H164" s="55"/>
      <c r="I164" s="54"/>
    </row>
    <row r="165" spans="2:9" ht="14.95" customHeight="1" thickBot="1" x14ac:dyDescent="0.3">
      <c r="B165" s="44"/>
      <c r="C165" s="52"/>
      <c r="D165" s="52"/>
      <c r="E165" s="52"/>
      <c r="F165" s="52"/>
      <c r="G165" s="52"/>
      <c r="H165" s="53"/>
      <c r="I165" s="52"/>
    </row>
    <row r="166" spans="2:9" ht="14.95" customHeight="1" thickBot="1" x14ac:dyDescent="0.3">
      <c r="B166" s="45"/>
      <c r="C166" s="54"/>
      <c r="D166" s="54"/>
      <c r="E166" s="54"/>
      <c r="F166" s="54"/>
      <c r="G166" s="54"/>
      <c r="H166" s="55"/>
      <c r="I166" s="54"/>
    </row>
    <row r="167" spans="2:9" ht="14.95" customHeight="1" thickBot="1" x14ac:dyDescent="0.3">
      <c r="B167" s="44"/>
      <c r="C167" s="52"/>
      <c r="D167" s="52"/>
      <c r="E167" s="52"/>
      <c r="F167" s="52"/>
      <c r="G167" s="52"/>
      <c r="H167" s="53"/>
      <c r="I167" s="52"/>
    </row>
    <row r="168" spans="2:9" ht="14.95" customHeight="1" thickBot="1" x14ac:dyDescent="0.3">
      <c r="B168" s="45"/>
      <c r="C168" s="54"/>
      <c r="D168" s="54"/>
      <c r="E168" s="54"/>
      <c r="F168" s="54"/>
      <c r="G168" s="54"/>
      <c r="H168" s="55"/>
      <c r="I168" s="54"/>
    </row>
    <row r="169" spans="2:9" ht="14.95" customHeight="1" thickBot="1" x14ac:dyDescent="0.3">
      <c r="B169" s="44"/>
      <c r="C169" s="52"/>
      <c r="D169" s="52"/>
      <c r="E169" s="52"/>
      <c r="F169" s="52"/>
      <c r="G169" s="52"/>
      <c r="H169" s="53"/>
      <c r="I169" s="52"/>
    </row>
    <row r="170" spans="2:9" ht="14.95" customHeight="1" thickBot="1" x14ac:dyDescent="0.3">
      <c r="B170" s="45"/>
      <c r="C170" s="54"/>
      <c r="D170" s="54"/>
      <c r="E170" s="54"/>
      <c r="F170" s="54"/>
      <c r="G170" s="54"/>
      <c r="H170" s="55"/>
      <c r="I170" s="54"/>
    </row>
    <row r="171" spans="2:9" ht="14.95" customHeight="1" thickBot="1" x14ac:dyDescent="0.3">
      <c r="B171" s="44"/>
      <c r="C171" s="52"/>
      <c r="D171" s="52"/>
      <c r="E171" s="52"/>
      <c r="F171" s="52"/>
      <c r="G171" s="52"/>
      <c r="H171" s="53"/>
      <c r="I171" s="52"/>
    </row>
    <row r="172" spans="2:9" ht="14.95" customHeight="1" thickBot="1" x14ac:dyDescent="0.3">
      <c r="B172" s="45"/>
      <c r="C172" s="54"/>
      <c r="D172" s="54"/>
      <c r="E172" s="54"/>
      <c r="F172" s="54"/>
      <c r="G172" s="54"/>
      <c r="H172" s="55"/>
      <c r="I172" s="54"/>
    </row>
    <row r="173" spans="2:9" ht="14.95" customHeight="1" thickBot="1" x14ac:dyDescent="0.3">
      <c r="B173" s="44"/>
      <c r="C173" s="52"/>
      <c r="D173" s="52"/>
      <c r="E173" s="52"/>
      <c r="F173" s="52"/>
      <c r="G173" s="52"/>
      <c r="H173" s="53"/>
      <c r="I173" s="52"/>
    </row>
    <row r="174" spans="2:9" ht="14.95" customHeight="1" thickBot="1" x14ac:dyDescent="0.3">
      <c r="B174" s="45"/>
      <c r="C174" s="54"/>
      <c r="D174" s="54"/>
      <c r="E174" s="54"/>
      <c r="F174" s="54"/>
      <c r="G174" s="54"/>
      <c r="H174" s="55"/>
      <c r="I174" s="79"/>
    </row>
  </sheetData>
  <autoFilter ref="A2:I166" xr:uid="{C146FB8F-0220-4F3B-A357-386E457D37BF}"/>
  <phoneticPr fontId="8" type="noConversion"/>
  <hyperlinks>
    <hyperlink ref="B3" r:id="rId1" display="http://metro.ntc.navistar.com/metro/bin/metro.dll?WFID=12071279" xr:uid="{C82EEE2F-0287-4301-A487-0699AF2FE1CE}"/>
    <hyperlink ref="B4" r:id="rId2" display="http://metro.ntc.navistar.com/metro/bin/metro.dll?WFID=11985761" xr:uid="{499560AB-2048-44B0-9508-9E30C95786EF}"/>
    <hyperlink ref="B5" r:id="rId3" display="http://metro.ntc.navistar.com/metro/bin/metro.dll?WFID=11985753" xr:uid="{FBE56269-8C7A-4876-87CE-0A1F1A878A68}"/>
    <hyperlink ref="B6" r:id="rId4" display="http://metro.ntc.navistar.com/metro/bin/metro.dll?WFID=11959068" xr:uid="{7F242B20-ECCE-4EC0-AB71-C1DBBE48D29C}"/>
    <hyperlink ref="B7" r:id="rId5" display="http://metro.ntc.navistar.com/metro/bin/metro.dll?WFID=11959051" xr:uid="{CFA8826E-83DF-466B-92A9-3E5D187FE85D}"/>
    <hyperlink ref="B8" r:id="rId6" display="http://metro.ntc.navistar.com/metro/bin/metro.dll?WFID=11959067" xr:uid="{6A4E2E52-DD87-4153-8AF4-0F322B1C4F8C}"/>
    <hyperlink ref="B9" r:id="rId7" display="http://metro.ntc.navistar.com/metro/bin/metro.dll?WFID=11788298" xr:uid="{BEF511E1-47CA-4305-A83B-AFC3B82BE055}"/>
    <hyperlink ref="B10" r:id="rId8" display="http://metro.ntc.navistar.com/metro/bin/metro.dll?WFID=11987591" xr:uid="{CE01C231-026F-4EEA-97D4-637D681AFF32}"/>
    <hyperlink ref="B11" r:id="rId9" display="http://metro.ntc.navistar.com/metro/bin/metro.dll?WFID=11949851" xr:uid="{90AEF9D8-3E60-4560-9FE2-AE981425D17D}"/>
    <hyperlink ref="B12" r:id="rId10" display="http://metro.ntc.navistar.com/metro/bin/metro.dll?WFID=11949852" xr:uid="{B52B134C-0CF8-46F3-B4A0-8A0083E73BF3}"/>
    <hyperlink ref="B13" r:id="rId11" display="http://metro.ntc.navistar.com/metro/bin/metro.dll?WFID=11949853" xr:uid="{FDA19347-8ED3-45E4-A550-D7156FB740D4}"/>
    <hyperlink ref="B14" r:id="rId12" display="http://metro.ntc.navistar.com/metro/bin/metro.dll?WFID=12203571" xr:uid="{452E9AEB-2606-4E74-94D5-2C65FE9A2E8B}"/>
    <hyperlink ref="B15" r:id="rId13" display="http://metro.ntc.navistar.com/metro/bin/metro.dll?WFID=12408500" xr:uid="{6203FF2C-1145-4253-99E2-A93FBCC20671}"/>
    <hyperlink ref="B16" r:id="rId14" display="http://metro.ntc.navistar.com/metro/bin/metro.dll?WFID=12184973" xr:uid="{E625ACD8-E4DB-465C-A37F-0B44F1C99AC5}"/>
    <hyperlink ref="B17" r:id="rId15" display="http://metro.ntc.navistar.com/metro/bin/metro.dll?WFID=11983644" xr:uid="{25676DB3-76F6-468E-9CD8-8224582A5EE2}"/>
    <hyperlink ref="B18" r:id="rId16" display="http://metro.ntc.navistar.com/metro/bin/metro.dll?WFID=11983643" xr:uid="{A36CD848-6C1D-495F-AC85-CC40AA853E51}"/>
    <hyperlink ref="B19" r:id="rId17" display="http://metro.ntc.navistar.com/metro/bin/metro.dll?WFID=11983641" xr:uid="{19C96F48-03BA-4193-B764-FF747A4304DF}"/>
    <hyperlink ref="B20" r:id="rId18" display="http://metro.ntc.navistar.com/metro/bin/metro.dll?WFID=11983640" xr:uid="{BEC70663-EAC2-4EAA-A24B-43F1F18D8739}"/>
    <hyperlink ref="B21" r:id="rId19" display="http://metro.ntc.navistar.com/metro/bin/metro.dll?WFID=11983638" xr:uid="{642D18DC-0381-41E6-A55F-5AF0E9D1069B}"/>
    <hyperlink ref="B22" r:id="rId20" display="http://metro.ntc.navistar.com/metro/bin/metro.dll?WFID=11983636" xr:uid="{965DD16B-FB89-4B21-B803-90030E9FD8EF}"/>
    <hyperlink ref="B23" r:id="rId21" display="http://metro.ntc.navistar.com/metro/bin/metro.dll?WFID=11983634" xr:uid="{F5150119-BB15-413C-8B00-0458746A3593}"/>
    <hyperlink ref="B24" r:id="rId22" display="http://metro.ntc.navistar.com/metro/bin/metro.dll?WFID=11983633" xr:uid="{ADB699B6-C9AF-4744-B114-7A98B6F013CD}"/>
    <hyperlink ref="B25" r:id="rId23" display="http://metro.ntc.navistar.com/metro/bin/metro.dll?WFID=11983629" xr:uid="{DED7CF1F-C4F8-46D7-A52D-B1A08BE560B1}"/>
    <hyperlink ref="B26" r:id="rId24" display="http://metro.ntc.navistar.com/metro/bin/metro.dll?WFID=11986932" xr:uid="{F1C1E8FB-4813-494B-98CD-E7AEE834D4AD}"/>
    <hyperlink ref="B27" r:id="rId25" display="http://metro.ntc.navistar.com/metro/bin/metro.dll?WFID=11987782" xr:uid="{D1C9B234-FCC3-4557-BD40-DADA414B2D07}"/>
    <hyperlink ref="B28" r:id="rId26" display="http://metro.ntc.navistar.com/metro/bin/metro.dll?WFID=12288280" xr:uid="{D0BEC5E9-4AF5-4E35-B9A1-3BE8D86604A5}"/>
    <hyperlink ref="B29" r:id="rId27" display="http://metro.ntc.navistar.com/metro/bin/metro.dll?WFID=12288287" xr:uid="{7609E3DC-BA24-4FC3-A6BC-41BD2A38199C}"/>
    <hyperlink ref="B30" r:id="rId28" display="http://metro.ntc.navistar.com/metro/bin/metro.dll?WFID=12289467" xr:uid="{7018593F-AC98-4962-B32C-0792D6588001}"/>
    <hyperlink ref="B31" r:id="rId29" display="http://metro.ntc.navistar.com/metro/bin/metro.dll?WFID=12284820" xr:uid="{A0794D2A-8FEF-4834-AACA-E286355DA583}"/>
    <hyperlink ref="B32" r:id="rId30" display="http://metro.ntc.navistar.com/metro/bin/metro.dll?WFID=12292095" xr:uid="{83F15052-4471-4E7F-A978-311459FB87D4}"/>
    <hyperlink ref="B33" r:id="rId31" display="http://metro.ntc.navistar.com/metro/bin/metro.dll?WFID=12290583" xr:uid="{9648392B-8F90-4C50-AF38-24A1A5B1C027}"/>
    <hyperlink ref="B34" r:id="rId32" display="http://metro.ntc.navistar.com/metro/bin/metro.dll?WFID=12364892" xr:uid="{3041F570-630E-4878-BFCD-FB05822E7CF9}"/>
    <hyperlink ref="B35" r:id="rId33" display="http://metro.ntc.navistar.com/metro/bin/metro.dll?WFID=12058498" xr:uid="{16A9A67F-4E4F-452D-ABAA-0420D76B3E17}"/>
    <hyperlink ref="B36" r:id="rId34" display="http://metro.ntc.navistar.com/metro/bin/metro.dll?WFID=12067862" xr:uid="{DE1ADFA1-4832-4F09-9EB3-E935EEDF4CA6}"/>
    <hyperlink ref="B37" r:id="rId35" display="http://metro.ntc.navistar.com/metro/bin/metro.dll?WFID=12294025" xr:uid="{F0A0A89F-5E6B-452D-8633-41A0872DC7A8}"/>
    <hyperlink ref="B38" r:id="rId36" display="http://metro.ntc.navistar.com/metro/bin/metro.dll?WFID=12228649" xr:uid="{DAC4391D-ECC1-4D9A-B03C-210AEC6D1052}"/>
    <hyperlink ref="B39" r:id="rId37" display="http://metro.ntc.navistar.com/metro/bin/metro.dll?WFID=12251292" xr:uid="{6AC4B12D-F8F3-4B3D-B9E9-3983325CE93E}"/>
    <hyperlink ref="B40" r:id="rId38" display="http://metro.ntc.navistar.com/metro/bin/metro.dll?WFID=12175691" xr:uid="{7E4AC733-1A72-42CB-84EF-BB3EF1DADC06}"/>
    <hyperlink ref="B41" r:id="rId39" display="http://metro.ntc.navistar.com/metro/bin/metro.dll?WFID=12175708" xr:uid="{BA900624-37EB-4E97-AC57-DCB245A0A275}"/>
    <hyperlink ref="B42" r:id="rId40" display="http://metro.ntc.navistar.com/metro/bin/metro.dll?WFID=12175711" xr:uid="{34D3F061-6459-4F37-B50E-ED1F561B7FA2}"/>
    <hyperlink ref="B43" r:id="rId41" display="http://metro.ntc.navistar.com/metro/bin/metro.dll?WFID=12175714" xr:uid="{1DAEEC03-5C70-48DB-B2BB-493F7CE7428C}"/>
    <hyperlink ref="B44" r:id="rId42" display="http://metro.ntc.navistar.com/metro/bin/metro.dll?WFID=12175715" xr:uid="{9AD55722-538D-4DD1-8E2A-3E6409446F3A}"/>
    <hyperlink ref="B45" r:id="rId43" display="http://metro.ntc.navistar.com/metro/bin/metro.dll?WFID=12186153" xr:uid="{A43C6241-7B74-4198-AF7B-B79D66532300}"/>
    <hyperlink ref="B46" r:id="rId44" display="http://metro.ntc.navistar.com/metro/bin/metro.dll?WFID=12193359" xr:uid="{0CBABC02-F751-40BA-8BEC-9D46EA47A88B}"/>
    <hyperlink ref="B47" r:id="rId45" display="http://metro.ntc.navistar.com/metro/bin/metro.dll?WFID=12193342" xr:uid="{A4571241-D5FA-43EA-871D-8A9041148A43}"/>
    <hyperlink ref="B48" r:id="rId46" display="http://metro.ntc.navistar.com/metro/bin/metro.dll?WFID=12193347" xr:uid="{6C253019-88DD-48B7-B979-7CF7B896B5B8}"/>
    <hyperlink ref="B49" r:id="rId47" display="http://metro.ntc.navistar.com/metro/bin/metro.dll?WFID=12193350" xr:uid="{AC90A9D1-4930-49C3-8235-413EE9115F63}"/>
    <hyperlink ref="B50" r:id="rId48" display="http://metro.ntc.navistar.com/metro/bin/metro.dll?WFID=12193348" xr:uid="{810D6F0E-9DD9-4533-8605-2E56998378F3}"/>
    <hyperlink ref="B51" r:id="rId49" display="http://metro.ntc.navistar.com/metro/bin/metro.dll?WFID=12209511" xr:uid="{C4C7A56B-1FCE-485E-A381-747B7C8F7C3F}"/>
    <hyperlink ref="B52" r:id="rId50" display="http://metro.ntc.navistar.com/metro/bin/metro.dll?WFID=12219226" xr:uid="{A3EAE573-5880-474D-BD2D-6157A1AF2917}"/>
    <hyperlink ref="B53" r:id="rId51" display="http://metro.ntc.navistar.com/metro/bin/metro.dll?WFID=12258416" xr:uid="{4034ABDB-3484-4822-9910-F3553481DC84}"/>
    <hyperlink ref="B54" r:id="rId52" display="http://metro.ntc.navistar.com/metro/bin/metro.dll?WFID=12501420" xr:uid="{A5D3CAA1-6D70-4D24-B720-DA2B862B748F}"/>
    <hyperlink ref="B55" r:id="rId53" display="http://metro.ntc.navistar.com/metro/bin/metro.dll?WFID=12292032" xr:uid="{8FB1C085-E44E-4900-8D02-6131784B067B}"/>
    <hyperlink ref="B56" r:id="rId54" display="http://metro.ntc.navistar.com/metro/bin/metro.dll?WFID=12292033" xr:uid="{3A6D1185-97C8-46EC-9F6E-502C9AD6099B}"/>
    <hyperlink ref="B57" r:id="rId55" display="http://metro.ntc.navistar.com/metro/bin/metro.dll?WFID=12292034" xr:uid="{B1016A34-5FEA-464B-A6AB-F6F7FD59DB1B}"/>
    <hyperlink ref="B58" r:id="rId56" display="http://metro.ntc.navistar.com/metro/bin/metro.dll?WFID=12292009" xr:uid="{14069E55-2576-457F-95A0-45C38C71D534}"/>
    <hyperlink ref="B59" r:id="rId57" display="http://metro.ntc.navistar.com/metro/bin/metro.dll?WFID=12292036" xr:uid="{AAB27C1A-BA33-4300-9354-0290491829CF}"/>
    <hyperlink ref="B60" r:id="rId58" display="http://metro.ntc.navistar.com/metro/bin/metro.dll?WFID=12292037" xr:uid="{20239906-E21F-4FCC-896B-DD0A58F0FA1C}"/>
    <hyperlink ref="B61" r:id="rId59" display="http://metro.ntc.navistar.com/metro/bin/metro.dll?WFID=12499313" xr:uid="{C91C4831-9357-4CDA-8879-D7E86D514F68}"/>
    <hyperlink ref="B62" r:id="rId60" display="http://metro.ntc.navistar.com/metro/bin/metro.dll?WFID=12292046" xr:uid="{AD8D5FD6-905F-458B-B49D-DBA61A952B0D}"/>
    <hyperlink ref="B63" r:id="rId61" display="http://metro.ntc.navistar.com/metro/bin/metro.dll?WFID=12292047" xr:uid="{A71913B0-B0E0-4264-86F0-B7C4662A0E41}"/>
    <hyperlink ref="B64" r:id="rId62" display="http://metro.ntc.navistar.com/metro/bin/metro.dll?WFID=12311996" xr:uid="{8FAF693E-229E-4382-A190-5906FB69DDFB}"/>
    <hyperlink ref="B65" r:id="rId63" display="http://metro.ntc.navistar.com/metro/bin/metro.dll?WFID=12311997" xr:uid="{504D09FB-AD50-47B2-B6E6-64511F916BD6}"/>
    <hyperlink ref="B66" r:id="rId64" display="http://metro.ntc.navistar.com/metro/bin/metro.dll?WFID=12311998" xr:uid="{F371F694-1C60-48BB-A026-DFF7019246EC}"/>
    <hyperlink ref="B67" r:id="rId65" display="http://metro.ntc.navistar.com/metro/bin/metro.dll?WFID=12312034" xr:uid="{596936AE-B4FF-49DC-9322-DE5258180304}"/>
    <hyperlink ref="B68" r:id="rId66" display="http://metro.ntc.navistar.com/metro/bin/metro.dll?WFID=12312035" xr:uid="{DFAE6A37-C448-416D-8023-832BB4B4B632}"/>
    <hyperlink ref="B69" r:id="rId67" display="http://metro.ntc.navistar.com/metro/bin/metro.dll?WFID=12312036" xr:uid="{655DCCDF-7C4D-4F27-8822-746624216588}"/>
    <hyperlink ref="B70" r:id="rId68" display="http://metro.ntc.navistar.com/metro/bin/metro.dll?WFID=12313876" xr:uid="{FFF9E33D-B16B-4648-83B8-9A3EB2EC71B9}"/>
    <hyperlink ref="B71" r:id="rId69" display="http://metro.ntc.navistar.com/metro/bin/metro.dll?WFID=12320363" xr:uid="{B3036B04-AD18-4AD3-B222-BA2D84AB1B78}"/>
    <hyperlink ref="B72" r:id="rId70" display="http://metro.ntc.navistar.com/metro/bin/metro.dll?WFID=12320373" xr:uid="{71F92920-1F11-414F-A8EC-59C7F8CE6397}"/>
    <hyperlink ref="B73" r:id="rId71" display="http://metro.ntc.navistar.com/metro/bin/metro.dll?WFID=12469189" xr:uid="{9A3637C5-842A-4046-B5BC-5028312059D8}"/>
    <hyperlink ref="B74" r:id="rId72" display="http://metro.ntc.navistar.com/metro/bin/metro.dll?WFID=12320383" xr:uid="{8F42695A-91B7-498F-A9A3-D298BB7EEE31}"/>
    <hyperlink ref="B75" r:id="rId73" display="http://metro.ntc.navistar.com/metro/bin/metro.dll?WFID=12320387" xr:uid="{72BABF2D-CECA-4C0B-8F46-8F3C16D4ED39}"/>
    <hyperlink ref="B76" r:id="rId74" display="http://metro.ntc.navistar.com/metro/bin/metro.dll?WFID=12320391" xr:uid="{5AF48771-6761-46A0-879B-70D678560D0E}"/>
    <hyperlink ref="B77" r:id="rId75" display="http://metro.ntc.navistar.com/metro/bin/metro.dll?WFID=12320401" xr:uid="{463C3F57-4997-415C-B7CB-933DE76195D2}"/>
    <hyperlink ref="B78" r:id="rId76" display="http://metro.ntc.navistar.com/metro/bin/metro.dll?WFID=12320427" xr:uid="{ABFBD970-A2E2-4EDD-8F8C-BAC26721F0C6}"/>
    <hyperlink ref="B79" r:id="rId77" display="http://metro.ntc.navistar.com/metro/bin/metro.dll?WFID=12320435" xr:uid="{F79E5822-8D92-4D93-9094-B1518527F4EF}"/>
    <hyperlink ref="B80" r:id="rId78" display="http://metro.ntc.navistar.com/metro/bin/metro.dll?WFID=12328510" xr:uid="{9E56B607-E24A-4B14-A05A-C1F203898AEF}"/>
    <hyperlink ref="B81" r:id="rId79" display="http://metro.ntc.navistar.com/metro/bin/metro.dll?WFID=12328648" xr:uid="{A0C352F5-F0B9-43DF-AA9F-24B924E748C5}"/>
    <hyperlink ref="B82" r:id="rId80" display="http://metro.ntc.navistar.com/metro/bin/metro.dll?WFID=12328651" xr:uid="{AC3033EC-AC86-4B7F-AAB1-0B5FBC4E10B1}"/>
    <hyperlink ref="B83" r:id="rId81" display="http://metro.ntc.navistar.com/metro/bin/metro.dll?WFID=12328654" xr:uid="{57EA21B4-C33F-4059-833F-38374F2A20BE}"/>
    <hyperlink ref="B84" r:id="rId82" display="http://metro.ntc.navistar.com/metro/bin/metro.dll?WFID=12328656" xr:uid="{8D96BE67-F779-4FB3-A2F1-E1BB7106FFB9}"/>
    <hyperlink ref="B85" r:id="rId83" display="http://metro.ntc.navistar.com/metro/bin/metro.dll?WFID=12328657" xr:uid="{8BCB3894-5F94-4E7A-9935-D7160F709BB4}"/>
    <hyperlink ref="B86" r:id="rId84" display="http://metro.ntc.navistar.com/metro/bin/metro.dll?WFID=12328665" xr:uid="{95F4C60C-D992-482D-BDF8-2DFFA02E4550}"/>
    <hyperlink ref="B87" r:id="rId85" display="http://metro.ntc.navistar.com/metro/bin/metro.dll?WFID=12328851" xr:uid="{69F5FBE0-499A-48AF-8541-CAAAB2791C58}"/>
    <hyperlink ref="B88" r:id="rId86" display="http://metro.ntc.navistar.com/metro/bin/metro.dll?WFID=12489941" xr:uid="{9F51096B-261C-4026-A333-057B1112DF1B}"/>
    <hyperlink ref="B89" r:id="rId87" display="http://metro.ntc.navistar.com/metro/bin/metro.dll?WFID=12489950" xr:uid="{AD893F56-67BF-41D8-9001-DA79F998CC83}"/>
    <hyperlink ref="B90" r:id="rId88" display="http://metro.ntc.navistar.com/metro/bin/metro.dll?WFID=12489938" xr:uid="{EB6C9925-196B-40EB-9AE1-12B3025D8DC8}"/>
    <hyperlink ref="B91" r:id="rId89" display="http://metro.ntc.navistar.com/metro/bin/metro.dll?WFID=12417629" xr:uid="{C32404D1-9F55-4ABB-933C-D48C6DCA9885}"/>
    <hyperlink ref="B92" r:id="rId90" display="http://metro.ntc.navistar.com/metro/bin/metro.dll?WFID=12417633" xr:uid="{321C6087-E36D-4293-8348-D3A22A2DCF00}"/>
    <hyperlink ref="B93" r:id="rId91" display="http://metro.ntc.navistar.com/metro/bin/metro.dll?WFID=12417636" xr:uid="{E7983219-207E-4FF3-879B-DB148219CDE8}"/>
    <hyperlink ref="B94" r:id="rId92" display="http://metro.ntc.navistar.com/metro/bin/metro.dll?WFID=12334393" xr:uid="{64071443-E3F6-4FA9-9173-C43DA9A538C3}"/>
    <hyperlink ref="B95" r:id="rId93" display="http://metro.ntc.navistar.com/metro/bin/metro.dll?WFID=12351931" xr:uid="{51B12486-E9E2-4B0A-8F9E-9D3263772A71}"/>
    <hyperlink ref="B96" r:id="rId94" display="http://metro.ntc.navistar.com/metro/bin/metro.dll?WFID=12351965" xr:uid="{133A41ED-4EA7-46FB-8911-A3B899930DB1}"/>
    <hyperlink ref="B97" r:id="rId95" display="http://metro.ntc.navistar.com/metro/bin/metro.dll?WFID=12351937" xr:uid="{D67528D9-E1DC-4217-9183-115F5C67C850}"/>
    <hyperlink ref="B98" r:id="rId96" display="http://metro.ntc.navistar.com/metro/bin/metro.dll?WFID=12351939" xr:uid="{F8901E10-5331-4843-8309-7918BA0FE275}"/>
    <hyperlink ref="B99" r:id="rId97" display="http://metro.ntc.navistar.com/metro/bin/metro.dll?WFID=12351940" xr:uid="{504FDF3E-FD6E-4691-93B7-5C6FC0EA8E0C}"/>
    <hyperlink ref="B100" r:id="rId98" display="http://metro.ntc.navistar.com/metro/bin/metro.dll?WFID=12351941" xr:uid="{91E62DCA-9306-448B-B64C-BAA41C51234F}"/>
    <hyperlink ref="B101" r:id="rId99" display="http://metro.ntc.navistar.com/metro/bin/metro.dll?WFID=12351944" xr:uid="{C371C512-F814-4668-A729-BCF7ED00D809}"/>
    <hyperlink ref="B102" r:id="rId100" display="http://metro.ntc.navistar.com/metro/bin/metro.dll?WFID=12351947" xr:uid="{E4E4447A-15FD-43E7-BED9-5751EA9C99F5}"/>
    <hyperlink ref="B103" r:id="rId101" display="http://metro.ntc.navistar.com/metro/bin/metro.dll?WFID=12351951" xr:uid="{E99EF603-8483-4732-9D8B-52271CCFA53E}"/>
    <hyperlink ref="B104" r:id="rId102" display="http://metro.ntc.navistar.com/metro/bin/metro.dll?WFID=12351954" xr:uid="{F46162BE-78A2-42E1-B27D-9FC06DF18497}"/>
    <hyperlink ref="B105" r:id="rId103" display="http://metro.ntc.navistar.com/metro/bin/metro.dll?WFID=12351955" xr:uid="{37D63DC7-2982-477C-8EFE-DBBD6B784EF8}"/>
    <hyperlink ref="B106" r:id="rId104" display="http://metro.ntc.navistar.com/metro/bin/metro.dll?WFID=12351958" xr:uid="{4527402B-F730-47ED-B69B-2AC2BB98D39E}"/>
    <hyperlink ref="B107" r:id="rId105" display="http://metro.ntc.navistar.com/metro/bin/metro.dll?WFID=12351995" xr:uid="{304ADE47-80A2-4F20-8915-0055D68CD1C2}"/>
    <hyperlink ref="B108" r:id="rId106" display="http://metro.ntc.navistar.com/metro/bin/metro.dll?WFID=12351999" xr:uid="{33CD04E0-B8F7-43D9-BB1D-9A2647D6B9D7}"/>
    <hyperlink ref="B109" r:id="rId107" display="http://metro.ntc.navistar.com/metro/bin/metro.dll?WFID=12403056" xr:uid="{B4055981-93D2-44AB-BD02-349336A14413}"/>
    <hyperlink ref="B110" r:id="rId108" display="http://metro.ntc.navistar.com/metro/bin/metro.dll?WFID=12403059" xr:uid="{BEDE6C5F-EB45-4121-8B34-092184E83E7F}"/>
    <hyperlink ref="B111" r:id="rId109" display="http://metro.ntc.navistar.com/metro/bin/metro.dll?WFID=12403060" xr:uid="{99D894CC-2617-4CA6-ACAE-1320AE0201B8}"/>
    <hyperlink ref="B112" r:id="rId110" display="http://metro.ntc.navistar.com/metro/bin/metro.dll?WFID=12407899" xr:uid="{D4233E20-31EA-4FFB-A868-86BEAFF2D7A9}"/>
    <hyperlink ref="B113" r:id="rId111" display="http://metro.ntc.navistar.com/metro/bin/metro.dll?WFID=12407901" xr:uid="{321BDAF1-7692-49B4-A78E-A4912C2CE016}"/>
    <hyperlink ref="B114" r:id="rId112" display="http://metro.ntc.navistar.com/metro/bin/metro.dll?WFID=12407910" xr:uid="{DBA96390-EA20-4CFF-8B49-BC755E8798EB}"/>
    <hyperlink ref="B115" r:id="rId113" display="http://metro.ntc.navistar.com/metro/bin/metro.dll?WFID=12407918" xr:uid="{065AB88D-BB3C-467D-B054-9457D72015E8}"/>
    <hyperlink ref="B116" r:id="rId114" display="http://metro.ntc.navistar.com/metro/bin/metro.dll?WFID=12410885" xr:uid="{35454E89-9327-484A-8D2D-10F6FCFB1FC0}"/>
    <hyperlink ref="B117" r:id="rId115" display="http://metro.ntc.navistar.com/metro/bin/metro.dll?WFID=12410886" xr:uid="{B9F0F0C9-6029-48FD-9F25-3CE0F06B22AF}"/>
    <hyperlink ref="B118" r:id="rId116" display="http://metro.ntc.navistar.com/metro/bin/metro.dll?WFID=12410889" xr:uid="{53EEB662-FB5E-4517-8C42-EACEBC91B844}"/>
    <hyperlink ref="B119" r:id="rId117" display="http://metro.ntc.navistar.com/metro/bin/metro.dll?WFID=12410890" xr:uid="{819B3938-41C8-4486-A036-CD603619EE23}"/>
    <hyperlink ref="B120" r:id="rId118" display="http://metro.ntc.navistar.com/metro/bin/metro.dll?WFID=12403282" xr:uid="{43863AF6-956A-449B-956C-BD728552EEB0}"/>
    <hyperlink ref="B121" r:id="rId119" display="http://metro.ntc.navistar.com/metro/bin/metro.dll?WFID=12403233" xr:uid="{67C11129-DFE1-4C61-B9FD-A052E8EC1BAE}"/>
    <hyperlink ref="B122" r:id="rId120" display="http://metro.ntc.navistar.com/metro/bin/metro.dll?WFID=12403285" xr:uid="{0F77B976-EF80-44FE-B958-816815FA04FB}"/>
    <hyperlink ref="B123" r:id="rId121" display="http://metro.ntc.navistar.com/metro/bin/metro.dll?WFID=12410894" xr:uid="{8B77CD0A-AC1D-46F3-850A-8F13087D2E02}"/>
    <hyperlink ref="B124" r:id="rId122" display="http://metro.ntc.navistar.com/metro/bin/metro.dll?WFID=12410895" xr:uid="{0037F558-C63D-410F-A786-9EB7037C8CF6}"/>
    <hyperlink ref="B125" r:id="rId123" display="http://metro.ntc.navistar.com/metro/bin/metro.dll?WFID=12403336" xr:uid="{166C72A7-DF52-4A8E-B89A-CDB03E1270D6}"/>
    <hyperlink ref="B126" r:id="rId124" display="http://metro.ntc.navistar.com/metro/bin/metro.dll?WFID=12410896" xr:uid="{6AAF4253-A164-4927-841E-E84024768F06}"/>
    <hyperlink ref="B127" r:id="rId125" display="http://metro.ntc.navistar.com/metro/bin/metro.dll?WFID=12410897" xr:uid="{FF5D8A02-FAAB-43D9-A39A-343ADEB558E3}"/>
    <hyperlink ref="B128" r:id="rId126" display="http://metro.ntc.navistar.com/metro/bin/metro.dll?WFID=12413754" xr:uid="{FA7A5F52-3AEC-42FB-9621-12605D77C866}"/>
    <hyperlink ref="B129" r:id="rId127" display="http://metro.ntc.navistar.com/metro/bin/metro.dll?WFID=12427406" xr:uid="{98C8EE05-64D2-48AF-BFBA-D3BBC225B144}"/>
    <hyperlink ref="B130" r:id="rId128" display="http://metro.ntc.navistar.com/metro/bin/metro.dll?WFID=12427362" xr:uid="{7562A4FD-9133-4543-A8B9-EE2227FA092C}"/>
    <hyperlink ref="B131" r:id="rId129" display="http://metro.ntc.navistar.com/metro/bin/metro.dll?WFID=12431107" xr:uid="{5F8A0028-4FDA-47E0-A5C7-DF2E9A5718ED}"/>
    <hyperlink ref="B132" r:id="rId130" display="http://metro.ntc.navistar.com/metro/bin/metro.dll?WFID=12431108" xr:uid="{D20783D8-29F9-49AF-A11A-EAC45F8A0A93}"/>
    <hyperlink ref="B133" r:id="rId131" display="http://metro.ntc.navistar.com/metro/bin/metro.dll?WFID=12431109" xr:uid="{F753D7FF-BE67-46E7-919F-9EB8886CE4F7}"/>
    <hyperlink ref="B134" r:id="rId132" display="http://metro.ntc.navistar.com/metro/bin/metro.dll?WFID=12431118" xr:uid="{8955A59E-9E38-42C2-A7A1-777212AE0925}"/>
    <hyperlink ref="B135" r:id="rId133" display="http://metro.ntc.navistar.com/metro/bin/metro.dll?WFID=12431119" xr:uid="{0821AE30-253B-48AA-8F63-E0C515427311}"/>
    <hyperlink ref="B136" r:id="rId134" display="http://metro.ntc.navistar.com/metro/bin/metro.dll?WFID=12435866" xr:uid="{9580736F-B7AA-43F2-8EE9-2958D106BE4F}"/>
    <hyperlink ref="B137" r:id="rId135" display="http://metro.ntc.navistar.com/metro/bin/metro.dll?WFID=12442647" xr:uid="{A49464F7-1086-41ED-925E-3DD07AD195BB}"/>
    <hyperlink ref="B138" r:id="rId136" display="http://metro.ntc.navistar.com/metro/bin/metro.dll?WFID=12472970" xr:uid="{3C9E6958-6D35-420C-AED5-89FD03BC4518}"/>
    <hyperlink ref="B139" r:id="rId137" display="http://metro.ntc.navistar.com/metro/bin/metro.dll?WFID=12472973" xr:uid="{009B287A-7735-433C-A7D0-C1165A715276}"/>
    <hyperlink ref="B140" r:id="rId138" display="http://metro.ntc.navistar.com/metro/bin/metro.dll?WFID=12472974" xr:uid="{0432D41D-F1C8-49F8-BAE4-31A4B8B1649B}"/>
    <hyperlink ref="B141" r:id="rId139" display="http://metro.ntc.navistar.com/metro/bin/metro.dll?WFID=12472975" xr:uid="{6E3CADB3-6059-4108-9095-352A3B598659}"/>
    <hyperlink ref="B142" r:id="rId140" display="http://metro.ntc.navistar.com/metro/bin/metro.dll?WFID=12472976" xr:uid="{2AA48E69-9230-472E-939A-18ECEA483175}"/>
    <hyperlink ref="B143" r:id="rId141" display="http://metro.ntc.navistar.com/metro/bin/metro.dll?WFID=12472977" xr:uid="{5424A645-2BC5-4EDA-A0F5-AFACAD5DA988}"/>
    <hyperlink ref="B144" r:id="rId142" display="http://metro.ntc.navistar.com/metro/bin/metro.dll?WFID=12472978" xr:uid="{638B5035-70E2-43F0-91EC-746FA8EBB6BA}"/>
    <hyperlink ref="B145" r:id="rId143" display="http://metro.ntc.navistar.com/metro/bin/metro.dll?WFID=12472984" xr:uid="{92828B43-F1A0-4933-B0D6-7E1AA7270D9B}"/>
    <hyperlink ref="B146" r:id="rId144" display="http://metro.ntc.navistar.com/metro/bin/metro.dll?WFID=12472985" xr:uid="{9DE9B76C-8A09-457A-9A31-3603E5AB8862}"/>
    <hyperlink ref="B147" r:id="rId145" display="http://metro.ntc.navistar.com/metro/bin/metro.dll?WFID=12472986" xr:uid="{033DC4C8-A6D1-4E18-AC8B-24B69625E999}"/>
    <hyperlink ref="B148" r:id="rId146" display="http://metro.ntc.navistar.com/metro/bin/metro.dll?WFID=12472987" xr:uid="{13E1BEC0-0DBA-4902-A09F-BD3D862D01C7}"/>
    <hyperlink ref="B149" r:id="rId147" display="http://metro.ntc.navistar.com/metro/bin/metro.dll?WFID=12472988" xr:uid="{6AD26B47-06E9-47AC-BD13-D36F9D24F8A0}"/>
    <hyperlink ref="B150" r:id="rId148" display="http://metro.ntc.navistar.com/metro/bin/metro.dll?WFID=12472989" xr:uid="{0A20CBBC-D5AA-4227-88D0-8A8F148D6F28}"/>
    <hyperlink ref="B151" r:id="rId149" display="http://metro.ntc.navistar.com/metro/bin/metro.dll?WFID=12472992" xr:uid="{65FD5511-50D9-4A43-AC7C-E972D9BB4F24}"/>
    <hyperlink ref="B152" r:id="rId150" display="http://metro.ntc.navistar.com/metro/bin/metro.dll?WFID=12472993" xr:uid="{50CE9374-9178-4514-9212-1BBBC79AA3EB}"/>
    <hyperlink ref="B153" r:id="rId151" display="http://metro.ntc.navistar.com/metro/bin/metro.dll?WFID=12472998" xr:uid="{BA71CE3E-4A2A-4A2A-9FFA-083868D055D0}"/>
    <hyperlink ref="B154" r:id="rId152" display="http://metro.ntc.navistar.com/metro/bin/metro.dll?WFID=12472999" xr:uid="{B34430B8-BD33-4398-8980-11CF7810D5B8}"/>
    <hyperlink ref="B155" r:id="rId153" display="http://metro.ntc.navistar.com/metro/bin/metro.dll?WFID=12473080" xr:uid="{06465C6D-D1A2-47D5-8238-694B1DFA0C5A}"/>
    <hyperlink ref="B156" r:id="rId154" display="http://metro.ntc.navistar.com/metro/bin/metro.dll?WFID=12473961" xr:uid="{5488D43E-D173-4F93-984E-B6E43A917E5B}"/>
  </hyperlinks>
  <pageMargins left="0.7" right="0.7" top="0.75" bottom="0.75" header="0.3" footer="0.3"/>
  <pageSetup orientation="portrait" r:id="rId155"/>
  <drawing r:id="rId156"/>
  <legacyDrawing r:id="rId157"/>
  <mc:AlternateContent xmlns:mc="http://schemas.openxmlformats.org/markup-compatibility/2006">
    <mc:Choice Requires="x14">
      <controls>
        <mc:AlternateContent xmlns:mc="http://schemas.openxmlformats.org/markup-compatibility/2006">
          <mc:Choice Requires="x14">
            <control shapeId="5122" r:id="rId158" name="Button 2">
              <controlPr defaultSize="0" print="0" autoFill="0" autoPict="0" macro="[0]!WRTScheck">
                <anchor moveWithCells="1">
                  <from>
                    <xdr:col>0</xdr:col>
                    <xdr:colOff>25879</xdr:colOff>
                    <xdr:row>0</xdr:row>
                    <xdr:rowOff>103517</xdr:rowOff>
                  </from>
                  <to>
                    <xdr:col>1</xdr:col>
                    <xdr:colOff>638355</xdr:colOff>
                    <xdr:row>1</xdr:row>
                    <xdr:rowOff>250166</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51825-C780-4AC4-B7C7-169E265E833B}">
  <sheetPr codeName="Sheet2"/>
  <dimension ref="A1:K43"/>
  <sheetViews>
    <sheetView zoomScale="85" zoomScaleNormal="85" workbookViewId="0">
      <pane ySplit="1" topLeftCell="A12" activePane="bottomLeft" state="frozen"/>
      <selection pane="bottomLeft" activeCell="A29" sqref="A29"/>
    </sheetView>
  </sheetViews>
  <sheetFormatPr defaultRowHeight="14.3" x14ac:dyDescent="0.25"/>
  <cols>
    <col min="1" max="1" width="13.25" customWidth="1"/>
    <col min="2" max="2" width="19.875" customWidth="1"/>
    <col min="3" max="3" width="18.25" bestFit="1" customWidth="1"/>
    <col min="4" max="4" width="16.125" bestFit="1" customWidth="1"/>
    <col min="5" max="5" width="21.625" bestFit="1" customWidth="1"/>
    <col min="6" max="6" width="25.25" customWidth="1"/>
    <col min="7" max="8" width="28.875" bestFit="1" customWidth="1"/>
    <col min="9" max="9" width="28.875" customWidth="1"/>
    <col min="10" max="11" width="29.75" bestFit="1" customWidth="1"/>
  </cols>
  <sheetData>
    <row r="1" spans="1:11" ht="14.95" x14ac:dyDescent="0.25">
      <c r="A1" t="s">
        <v>1656</v>
      </c>
      <c r="B1" t="s">
        <v>1657</v>
      </c>
      <c r="C1" t="s">
        <v>1658</v>
      </c>
      <c r="D1" t="s">
        <v>1659</v>
      </c>
      <c r="E1" t="s">
        <v>1660</v>
      </c>
      <c r="F1" t="s">
        <v>1661</v>
      </c>
      <c r="G1" t="s">
        <v>1662</v>
      </c>
      <c r="H1" t="s">
        <v>1663</v>
      </c>
      <c r="I1" t="s">
        <v>1664</v>
      </c>
      <c r="J1" t="s">
        <v>1665</v>
      </c>
      <c r="K1" t="s">
        <v>1666</v>
      </c>
    </row>
    <row r="2" spans="1:11" ht="14.95" x14ac:dyDescent="0.25">
      <c r="A2" t="s">
        <v>119</v>
      </c>
    </row>
    <row r="3" spans="1:11" ht="14.95" x14ac:dyDescent="0.25">
      <c r="A3" t="s">
        <v>124</v>
      </c>
    </row>
    <row r="4" spans="1:11" ht="15.8" x14ac:dyDescent="0.25">
      <c r="A4" t="s">
        <v>1667</v>
      </c>
      <c r="B4" s="4" t="s">
        <v>1668</v>
      </c>
      <c r="C4" s="4" t="s">
        <v>1669</v>
      </c>
      <c r="D4" s="4" t="s">
        <v>1670</v>
      </c>
      <c r="E4" s="4" t="s">
        <v>1671</v>
      </c>
      <c r="F4" s="4"/>
      <c r="G4" s="4" t="s">
        <v>1672</v>
      </c>
      <c r="H4" s="4"/>
      <c r="I4" s="4"/>
      <c r="J4" s="4" t="s">
        <v>1673</v>
      </c>
      <c r="K4" s="4" t="s">
        <v>1674</v>
      </c>
    </row>
    <row r="5" spans="1:11" ht="15.8" x14ac:dyDescent="0.25">
      <c r="A5" t="s">
        <v>1675</v>
      </c>
      <c r="B5" s="4" t="s">
        <v>1676</v>
      </c>
      <c r="C5" s="4"/>
      <c r="D5" s="4" t="s">
        <v>1677</v>
      </c>
      <c r="E5" s="4" t="s">
        <v>1678</v>
      </c>
      <c r="F5" s="4" t="s">
        <v>1679</v>
      </c>
      <c r="G5" s="4" t="s">
        <v>1637</v>
      </c>
      <c r="H5" s="4" t="s">
        <v>1405</v>
      </c>
      <c r="I5" s="4"/>
      <c r="J5" s="4" t="s">
        <v>1680</v>
      </c>
      <c r="K5" s="4" t="s">
        <v>1681</v>
      </c>
    </row>
    <row r="6" spans="1:11" ht="15.8" x14ac:dyDescent="0.25">
      <c r="A6" t="s">
        <v>132</v>
      </c>
      <c r="B6" s="4" t="s">
        <v>1682</v>
      </c>
      <c r="C6" s="4"/>
      <c r="D6" s="4" t="s">
        <v>1683</v>
      </c>
      <c r="E6" s="4" t="s">
        <v>1684</v>
      </c>
      <c r="F6" s="4" t="s">
        <v>1685</v>
      </c>
      <c r="G6" s="4" t="s">
        <v>1405</v>
      </c>
      <c r="H6" s="4" t="s">
        <v>1393</v>
      </c>
      <c r="I6" s="4" t="s">
        <v>1637</v>
      </c>
      <c r="J6" s="4" t="s">
        <v>1686</v>
      </c>
      <c r="K6" s="4" t="s">
        <v>1687</v>
      </c>
    </row>
    <row r="7" spans="1:11" ht="15.8" x14ac:dyDescent="0.25">
      <c r="A7" t="s">
        <v>1688</v>
      </c>
      <c r="B7" s="4" t="s">
        <v>1682</v>
      </c>
      <c r="C7" s="4"/>
      <c r="D7" s="4" t="s">
        <v>1683</v>
      </c>
      <c r="E7" s="4" t="s">
        <v>1684</v>
      </c>
      <c r="F7" s="4" t="s">
        <v>1685</v>
      </c>
      <c r="G7" s="4" t="s">
        <v>1405</v>
      </c>
      <c r="H7" s="4" t="s">
        <v>1393</v>
      </c>
      <c r="I7" s="4" t="s">
        <v>1637</v>
      </c>
      <c r="J7" s="4" t="s">
        <v>1686</v>
      </c>
      <c r="K7" s="4" t="s">
        <v>1687</v>
      </c>
    </row>
    <row r="8" spans="1:11" ht="15.8" x14ac:dyDescent="0.25">
      <c r="A8" t="s">
        <v>1689</v>
      </c>
      <c r="B8" s="4" t="s">
        <v>1682</v>
      </c>
      <c r="C8" s="4"/>
      <c r="D8" s="4" t="s">
        <v>1683</v>
      </c>
      <c r="E8" s="4" t="s">
        <v>1684</v>
      </c>
      <c r="F8" s="4" t="s">
        <v>1685</v>
      </c>
      <c r="G8" s="4" t="s">
        <v>1405</v>
      </c>
      <c r="H8" s="4" t="s">
        <v>1393</v>
      </c>
      <c r="I8" s="4" t="s">
        <v>1637</v>
      </c>
      <c r="J8" s="4" t="s">
        <v>1686</v>
      </c>
      <c r="K8" s="4" t="s">
        <v>1687</v>
      </c>
    </row>
    <row r="9" spans="1:11" ht="15.8" x14ac:dyDescent="0.25">
      <c r="A9" t="s">
        <v>1690</v>
      </c>
      <c r="B9" s="4" t="s">
        <v>1682</v>
      </c>
      <c r="C9" s="4"/>
      <c r="D9" s="4" t="s">
        <v>1683</v>
      </c>
      <c r="E9" s="4" t="s">
        <v>1684</v>
      </c>
      <c r="F9" s="4" t="s">
        <v>1685</v>
      </c>
      <c r="G9" s="4" t="s">
        <v>1452</v>
      </c>
      <c r="H9" s="4" t="s">
        <v>1393</v>
      </c>
      <c r="I9" s="4" t="s">
        <v>1637</v>
      </c>
      <c r="J9" s="4" t="s">
        <v>1686</v>
      </c>
      <c r="K9" s="4" t="s">
        <v>1687</v>
      </c>
    </row>
    <row r="10" spans="1:11" ht="15.8" x14ac:dyDescent="0.25">
      <c r="A10" t="s">
        <v>225</v>
      </c>
      <c r="B10" s="4"/>
      <c r="C10" s="4"/>
      <c r="D10" s="4"/>
      <c r="E10" s="4"/>
      <c r="F10" s="4"/>
      <c r="G10" s="4"/>
      <c r="H10" s="4"/>
      <c r="I10" s="4"/>
      <c r="J10" s="4"/>
      <c r="K10" s="4"/>
    </row>
    <row r="11" spans="1:11" ht="15.8" x14ac:dyDescent="0.25">
      <c r="A11" t="s">
        <v>1691</v>
      </c>
      <c r="B11" s="4" t="s">
        <v>1692</v>
      </c>
      <c r="C11" s="4"/>
      <c r="D11" s="4" t="s">
        <v>1693</v>
      </c>
      <c r="E11" s="4" t="s">
        <v>1671</v>
      </c>
      <c r="F11" s="4" t="s">
        <v>1694</v>
      </c>
      <c r="G11" s="4"/>
      <c r="H11" s="4"/>
      <c r="I11" s="4"/>
      <c r="J11" s="4"/>
      <c r="K11" s="4"/>
    </row>
    <row r="12" spans="1:11" ht="15.8" x14ac:dyDescent="0.25">
      <c r="A12" t="s">
        <v>230</v>
      </c>
      <c r="B12" s="4" t="s">
        <v>1695</v>
      </c>
      <c r="C12" s="4"/>
      <c r="D12" s="4" t="s">
        <v>1677</v>
      </c>
      <c r="E12" s="4" t="s">
        <v>1696</v>
      </c>
      <c r="F12" s="4"/>
      <c r="G12" s="4" t="s">
        <v>1570</v>
      </c>
      <c r="H12" s="4"/>
      <c r="I12" s="4"/>
      <c r="J12" s="4" t="s">
        <v>1697</v>
      </c>
      <c r="K12" s="4"/>
    </row>
    <row r="13" spans="1:11" ht="15.8" x14ac:dyDescent="0.25">
      <c r="A13" t="s">
        <v>249</v>
      </c>
      <c r="B13" s="4"/>
      <c r="C13" s="4"/>
      <c r="D13" s="4"/>
      <c r="E13" s="4"/>
      <c r="F13" s="4"/>
      <c r="G13" s="4"/>
      <c r="H13" s="4"/>
      <c r="I13" s="4"/>
      <c r="J13" s="4"/>
      <c r="K13" s="4"/>
    </row>
    <row r="14" spans="1:11" ht="15.8" x14ac:dyDescent="0.25">
      <c r="A14" t="s">
        <v>1698</v>
      </c>
      <c r="B14" s="4" t="s">
        <v>1699</v>
      </c>
      <c r="C14" s="4"/>
      <c r="D14" s="4" t="s">
        <v>1700</v>
      </c>
      <c r="E14" s="4" t="s">
        <v>1701</v>
      </c>
      <c r="F14" s="4"/>
      <c r="G14" s="4" t="s">
        <v>1702</v>
      </c>
      <c r="H14" s="4"/>
      <c r="I14" s="4"/>
      <c r="J14" s="4" t="s">
        <v>1703</v>
      </c>
      <c r="K14" s="4"/>
    </row>
    <row r="15" spans="1:11" ht="15.8" x14ac:dyDescent="0.25">
      <c r="A15" t="s">
        <v>251</v>
      </c>
      <c r="B15" s="4" t="s">
        <v>1699</v>
      </c>
      <c r="C15" s="4" t="s">
        <v>1704</v>
      </c>
      <c r="D15" s="4" t="s">
        <v>1670</v>
      </c>
      <c r="E15" s="4" t="s">
        <v>1705</v>
      </c>
      <c r="F15" s="4"/>
      <c r="G15" s="4" t="s">
        <v>1399</v>
      </c>
      <c r="H15" s="4" t="s">
        <v>1706</v>
      </c>
      <c r="I15" s="4"/>
      <c r="J15" s="4" t="s">
        <v>1707</v>
      </c>
      <c r="K15" s="4"/>
    </row>
    <row r="16" spans="1:11" ht="15.8" customHeight="1" x14ac:dyDescent="0.25">
      <c r="A16" t="s">
        <v>298</v>
      </c>
      <c r="B16" s="4" t="s">
        <v>1708</v>
      </c>
      <c r="C16" s="4" t="s">
        <v>1709</v>
      </c>
      <c r="D16" s="4" t="s">
        <v>1710</v>
      </c>
      <c r="E16" s="4" t="s">
        <v>1671</v>
      </c>
      <c r="F16" s="4"/>
      <c r="G16" s="4" t="s">
        <v>1452</v>
      </c>
      <c r="H16" s="4"/>
      <c r="I16" s="4"/>
      <c r="J16" s="4"/>
      <c r="K16" s="4"/>
    </row>
    <row r="17" spans="1:11" ht="15.8" customHeight="1" x14ac:dyDescent="0.25">
      <c r="A17" t="s">
        <v>288</v>
      </c>
      <c r="B17" s="4" t="s">
        <v>1708</v>
      </c>
      <c r="C17" s="4" t="s">
        <v>1709</v>
      </c>
      <c r="D17" s="4" t="s">
        <v>1710</v>
      </c>
      <c r="E17" s="4" t="s">
        <v>1671</v>
      </c>
      <c r="F17" s="4"/>
      <c r="G17" s="4" t="s">
        <v>1452</v>
      </c>
      <c r="H17" s="4"/>
      <c r="I17" s="4"/>
      <c r="J17" s="4"/>
      <c r="K17" s="4"/>
    </row>
    <row r="18" spans="1:11" ht="15.8" x14ac:dyDescent="0.25">
      <c r="A18" t="s">
        <v>1711</v>
      </c>
      <c r="B18" s="4" t="s">
        <v>1712</v>
      </c>
      <c r="C18" s="4"/>
      <c r="D18" s="4" t="s">
        <v>1713</v>
      </c>
      <c r="E18" s="4" t="s">
        <v>1714</v>
      </c>
      <c r="F18" s="4" t="s">
        <v>1715</v>
      </c>
      <c r="G18" s="4" t="s">
        <v>1570</v>
      </c>
      <c r="H18" s="4"/>
      <c r="I18" s="4"/>
      <c r="J18" s="4" t="s">
        <v>1716</v>
      </c>
      <c r="K18" s="4"/>
    </row>
    <row r="19" spans="1:11" ht="15.8" x14ac:dyDescent="0.25">
      <c r="A19" t="s">
        <v>373</v>
      </c>
      <c r="B19" s="4" t="s">
        <v>1717</v>
      </c>
      <c r="C19" s="4"/>
      <c r="D19" s="4"/>
      <c r="E19" s="4" t="s">
        <v>1718</v>
      </c>
      <c r="F19" s="4" t="s">
        <v>1696</v>
      </c>
      <c r="G19" s="4" t="s">
        <v>1719</v>
      </c>
      <c r="H19" s="4" t="s">
        <v>1720</v>
      </c>
      <c r="I19" s="4"/>
      <c r="J19" s="4" t="s">
        <v>1716</v>
      </c>
      <c r="K19" s="4"/>
    </row>
    <row r="20" spans="1:11" ht="15.8" x14ac:dyDescent="0.25">
      <c r="A20" t="s">
        <v>456</v>
      </c>
      <c r="B20" s="4" t="s">
        <v>1692</v>
      </c>
      <c r="C20" s="4"/>
      <c r="D20" s="4" t="s">
        <v>1700</v>
      </c>
      <c r="E20" s="4" t="s">
        <v>1701</v>
      </c>
      <c r="F20" s="4"/>
      <c r="G20" s="4" t="s">
        <v>1702</v>
      </c>
      <c r="H20" s="4"/>
      <c r="I20" s="4"/>
      <c r="J20" s="4" t="s">
        <v>1703</v>
      </c>
      <c r="K20" s="4"/>
    </row>
    <row r="21" spans="1:11" ht="15.8" x14ac:dyDescent="0.25">
      <c r="A21" t="s">
        <v>475</v>
      </c>
      <c r="B21" s="4" t="s">
        <v>1721</v>
      </c>
      <c r="C21" s="4"/>
      <c r="D21" s="4"/>
      <c r="E21" s="4" t="s">
        <v>1715</v>
      </c>
      <c r="F21" s="4"/>
      <c r="G21" s="4" t="s">
        <v>1722</v>
      </c>
      <c r="H21" s="4"/>
      <c r="I21" s="4"/>
      <c r="J21" s="4" t="s">
        <v>1723</v>
      </c>
      <c r="K21" s="4"/>
    </row>
    <row r="22" spans="1:11" ht="15.8" x14ac:dyDescent="0.25">
      <c r="A22" t="s">
        <v>1724</v>
      </c>
      <c r="B22" s="4"/>
      <c r="C22" s="4"/>
      <c r="D22" s="4"/>
      <c r="E22" s="4"/>
      <c r="F22" s="4"/>
      <c r="G22" s="4" t="s">
        <v>1722</v>
      </c>
      <c r="H22" s="4"/>
      <c r="I22" s="4"/>
      <c r="J22" s="4"/>
      <c r="K22" s="4"/>
    </row>
    <row r="23" spans="1:11" ht="15.8" x14ac:dyDescent="0.25">
      <c r="A23" t="s">
        <v>1725</v>
      </c>
      <c r="B23" s="4" t="s">
        <v>1668</v>
      </c>
      <c r="C23" s="4"/>
      <c r="D23" s="4" t="s">
        <v>1726</v>
      </c>
      <c r="E23" s="4"/>
      <c r="F23" s="4"/>
      <c r="G23" s="4" t="s">
        <v>1488</v>
      </c>
      <c r="H23" s="4" t="s">
        <v>1727</v>
      </c>
      <c r="I23" s="4" t="s">
        <v>1468</v>
      </c>
      <c r="J23" s="4" t="s">
        <v>1728</v>
      </c>
      <c r="K23" s="4" t="s">
        <v>1729</v>
      </c>
    </row>
    <row r="24" spans="1:11" ht="15.8" x14ac:dyDescent="0.25">
      <c r="A24" t="s">
        <v>1730</v>
      </c>
      <c r="B24" s="4"/>
      <c r="C24" s="4"/>
      <c r="D24" s="4"/>
      <c r="E24" s="4"/>
      <c r="F24" s="4"/>
      <c r="G24" s="4"/>
      <c r="H24" s="4"/>
      <c r="I24" s="4"/>
      <c r="J24" s="4"/>
      <c r="K24" s="4"/>
    </row>
    <row r="25" spans="1:11" ht="15.8" x14ac:dyDescent="0.25">
      <c r="A25" t="s">
        <v>576</v>
      </c>
      <c r="B25" s="4"/>
      <c r="C25" s="4"/>
      <c r="D25" s="4"/>
      <c r="E25" s="4" t="s">
        <v>1468</v>
      </c>
      <c r="F25" s="4"/>
      <c r="G25" s="4"/>
      <c r="H25" s="4"/>
      <c r="I25" s="4"/>
      <c r="J25" s="4"/>
      <c r="K25" s="4"/>
    </row>
    <row r="26" spans="1:11" ht="15.8" x14ac:dyDescent="0.25">
      <c r="A26" t="s">
        <v>632</v>
      </c>
      <c r="B26" s="4" t="s">
        <v>1731</v>
      </c>
      <c r="C26" s="4"/>
      <c r="D26" s="4" t="s">
        <v>1732</v>
      </c>
      <c r="E26" s="4" t="s">
        <v>1733</v>
      </c>
      <c r="F26" s="4"/>
      <c r="G26" s="4" t="s">
        <v>1399</v>
      </c>
      <c r="H26" s="4" t="s">
        <v>1734</v>
      </c>
      <c r="I26" s="4"/>
      <c r="J26" s="4" t="s">
        <v>1735</v>
      </c>
      <c r="K26" s="4"/>
    </row>
    <row r="27" spans="1:11" ht="15.8" x14ac:dyDescent="0.25">
      <c r="A27" t="s">
        <v>364</v>
      </c>
      <c r="B27" s="4" t="s">
        <v>1736</v>
      </c>
      <c r="C27" s="4"/>
      <c r="D27" s="4" t="s">
        <v>1732</v>
      </c>
      <c r="E27" s="4" t="s">
        <v>1733</v>
      </c>
      <c r="F27" s="4"/>
      <c r="G27" s="4" t="s">
        <v>1399</v>
      </c>
      <c r="H27" s="4"/>
      <c r="I27" s="4"/>
      <c r="J27" s="4" t="s">
        <v>1737</v>
      </c>
      <c r="K27" s="4" t="s">
        <v>1738</v>
      </c>
    </row>
    <row r="28" spans="1:11" ht="15.8" x14ac:dyDescent="0.25">
      <c r="A28" t="s">
        <v>1739</v>
      </c>
      <c r="B28" s="4" t="s">
        <v>1736</v>
      </c>
      <c r="C28" s="4"/>
      <c r="D28" s="4" t="s">
        <v>1713</v>
      </c>
      <c r="E28" s="4" t="s">
        <v>1733</v>
      </c>
      <c r="F28" s="4"/>
      <c r="G28" s="4" t="s">
        <v>1672</v>
      </c>
      <c r="H28" s="4"/>
      <c r="I28" s="4"/>
      <c r="J28" s="4" t="s">
        <v>1740</v>
      </c>
      <c r="K28" s="4" t="s">
        <v>1741</v>
      </c>
    </row>
    <row r="29" spans="1:11" ht="15.8" x14ac:dyDescent="0.25">
      <c r="A29" t="s">
        <v>349</v>
      </c>
      <c r="B29" s="4" t="s">
        <v>1736</v>
      </c>
      <c r="C29" s="4" t="s">
        <v>1709</v>
      </c>
      <c r="D29" s="4" t="s">
        <v>1693</v>
      </c>
      <c r="E29" s="4" t="s">
        <v>1742</v>
      </c>
      <c r="F29" s="4"/>
      <c r="G29" s="4" t="s">
        <v>1389</v>
      </c>
      <c r="H29" s="4" t="s">
        <v>1743</v>
      </c>
      <c r="I29" s="4"/>
      <c r="J29" s="4" t="s">
        <v>1707</v>
      </c>
      <c r="K29" s="4"/>
    </row>
    <row r="30" spans="1:11" ht="15.8" x14ac:dyDescent="0.25">
      <c r="A30" t="s">
        <v>893</v>
      </c>
      <c r="B30" s="4" t="s">
        <v>1744</v>
      </c>
      <c r="C30" s="4"/>
      <c r="D30" s="4" t="s">
        <v>1745</v>
      </c>
      <c r="E30" s="4" t="s">
        <v>1742</v>
      </c>
      <c r="F30" s="4"/>
      <c r="G30" s="4" t="s">
        <v>1746</v>
      </c>
      <c r="H30" s="4" t="s">
        <v>1747</v>
      </c>
      <c r="I30" s="4"/>
      <c r="J30" s="4" t="s">
        <v>1737</v>
      </c>
      <c r="K30" s="4"/>
    </row>
    <row r="31" spans="1:11" ht="15.8" x14ac:dyDescent="0.25">
      <c r="A31" t="s">
        <v>1315</v>
      </c>
      <c r="B31" s="4" t="s">
        <v>1678</v>
      </c>
      <c r="C31" s="4"/>
      <c r="D31" s="4" t="s">
        <v>1748</v>
      </c>
      <c r="E31" s="4"/>
      <c r="F31" s="4"/>
      <c r="G31" s="4" t="s">
        <v>1427</v>
      </c>
      <c r="H31" s="4"/>
      <c r="I31" s="4"/>
      <c r="J31" s="4" t="s">
        <v>1749</v>
      </c>
      <c r="K31" s="4"/>
    </row>
    <row r="32" spans="1:11" ht="15.8" x14ac:dyDescent="0.25">
      <c r="A32" t="s">
        <v>1322</v>
      </c>
      <c r="B32" s="4" t="s">
        <v>1695</v>
      </c>
      <c r="C32" s="4"/>
      <c r="D32" s="4"/>
      <c r="E32" s="4" t="s">
        <v>1718</v>
      </c>
      <c r="F32" s="4"/>
      <c r="G32" s="4" t="s">
        <v>1427</v>
      </c>
      <c r="H32" s="4"/>
      <c r="I32" s="4"/>
      <c r="J32" s="4" t="s">
        <v>1750</v>
      </c>
      <c r="K32" s="4"/>
    </row>
    <row r="33" spans="1:11" ht="15.8" x14ac:dyDescent="0.25">
      <c r="A33" t="s">
        <v>864</v>
      </c>
      <c r="B33" s="4" t="s">
        <v>1751</v>
      </c>
      <c r="C33" s="4"/>
      <c r="D33" s="4" t="s">
        <v>1748</v>
      </c>
      <c r="E33" s="4" t="s">
        <v>1752</v>
      </c>
      <c r="F33" s="4"/>
      <c r="G33" s="4" t="s">
        <v>1435</v>
      </c>
      <c r="H33" s="4" t="s">
        <v>1427</v>
      </c>
      <c r="I33" s="4"/>
      <c r="J33" s="4" t="s">
        <v>1753</v>
      </c>
      <c r="K33" s="4"/>
    </row>
    <row r="34" spans="1:11" ht="15.8" x14ac:dyDescent="0.25">
      <c r="A34" t="s">
        <v>1070</v>
      </c>
      <c r="B34" s="4"/>
      <c r="C34" s="4"/>
      <c r="D34" s="4"/>
      <c r="E34" s="4" t="s">
        <v>1718</v>
      </c>
      <c r="F34" s="4"/>
      <c r="G34" s="4"/>
      <c r="H34" s="4"/>
      <c r="I34" s="4"/>
      <c r="J34" s="4"/>
      <c r="K34" s="4"/>
    </row>
    <row r="35" spans="1:11" ht="15.8" x14ac:dyDescent="0.25">
      <c r="A35" t="s">
        <v>1754</v>
      </c>
      <c r="B35" s="4"/>
      <c r="C35" s="4"/>
      <c r="D35" s="4"/>
      <c r="E35" s="4"/>
      <c r="F35" s="4"/>
      <c r="G35" s="4"/>
      <c r="H35" s="4"/>
      <c r="I35" s="4"/>
      <c r="J35" s="4"/>
      <c r="K35" s="4"/>
    </row>
    <row r="36" spans="1:11" ht="15.8" x14ac:dyDescent="0.25">
      <c r="A36" t="s">
        <v>1381</v>
      </c>
      <c r="B36" s="4" t="s">
        <v>1755</v>
      </c>
      <c r="C36" s="4"/>
      <c r="D36" s="4" t="s">
        <v>1693</v>
      </c>
      <c r="E36" s="4"/>
      <c r="F36" s="4"/>
      <c r="G36" s="4"/>
      <c r="H36" s="4"/>
      <c r="I36" s="4"/>
      <c r="J36" s="4"/>
      <c r="K36" s="4"/>
    </row>
    <row r="37" spans="1:11" ht="15.8" x14ac:dyDescent="0.25">
      <c r="A37" t="s">
        <v>1049</v>
      </c>
      <c r="B37" s="4" t="s">
        <v>1756</v>
      </c>
      <c r="C37" s="4"/>
      <c r="D37" s="4" t="s">
        <v>1726</v>
      </c>
      <c r="E37" s="4" t="s">
        <v>1757</v>
      </c>
      <c r="F37" s="4"/>
      <c r="G37" s="4" t="s">
        <v>1488</v>
      </c>
      <c r="H37" s="4" t="s">
        <v>1727</v>
      </c>
      <c r="I37" s="4" t="s">
        <v>1468</v>
      </c>
      <c r="J37" s="4" t="s">
        <v>1758</v>
      </c>
      <c r="K37" s="4" t="s">
        <v>1728</v>
      </c>
    </row>
    <row r="38" spans="1:11" ht="15.8" x14ac:dyDescent="0.25">
      <c r="A38" t="s">
        <v>562</v>
      </c>
      <c r="B38" s="4" t="s">
        <v>1759</v>
      </c>
      <c r="C38" s="4" t="s">
        <v>1709</v>
      </c>
      <c r="D38" s="4" t="s">
        <v>1710</v>
      </c>
      <c r="E38" s="4" t="s">
        <v>1696</v>
      </c>
      <c r="F38" s="4"/>
      <c r="G38" s="4" t="s">
        <v>1427</v>
      </c>
      <c r="H38" s="4" t="s">
        <v>1435</v>
      </c>
      <c r="I38" s="4" t="s">
        <v>1458</v>
      </c>
      <c r="J38" s="4" t="s">
        <v>1760</v>
      </c>
      <c r="K38" s="4" t="s">
        <v>1761</v>
      </c>
    </row>
    <row r="39" spans="1:11" ht="15.8" x14ac:dyDescent="0.25">
      <c r="A39" t="s">
        <v>1762</v>
      </c>
      <c r="B39" s="4" t="s">
        <v>1763</v>
      </c>
      <c r="C39" s="4"/>
      <c r="D39" s="4"/>
      <c r="E39" s="4" t="s">
        <v>1705</v>
      </c>
      <c r="F39" s="4"/>
      <c r="G39" s="4"/>
      <c r="H39" s="4"/>
      <c r="I39" s="4"/>
      <c r="J39" s="4"/>
      <c r="K39" s="4"/>
    </row>
    <row r="40" spans="1:11" ht="15.8" x14ac:dyDescent="0.25">
      <c r="A40" t="s">
        <v>692</v>
      </c>
      <c r="B40" s="4" t="s">
        <v>1676</v>
      </c>
      <c r="C40" s="4"/>
      <c r="D40" s="4"/>
      <c r="E40" s="4" t="s">
        <v>1684</v>
      </c>
      <c r="F40" s="4"/>
      <c r="G40" s="4" t="s">
        <v>1405</v>
      </c>
      <c r="H40" s="4" t="s">
        <v>1637</v>
      </c>
      <c r="J40" s="4" t="s">
        <v>1687</v>
      </c>
      <c r="K40" s="4" t="s">
        <v>1764</v>
      </c>
    </row>
    <row r="41" spans="1:11" ht="15.8" x14ac:dyDescent="0.25">
      <c r="A41" t="s">
        <v>782</v>
      </c>
      <c r="B41" s="4" t="s">
        <v>1765</v>
      </c>
      <c r="C41" s="4"/>
      <c r="D41" s="4"/>
      <c r="E41" s="4" t="s">
        <v>1757</v>
      </c>
      <c r="F41" s="4"/>
      <c r="G41" s="4" t="s">
        <v>1580</v>
      </c>
      <c r="H41" s="4"/>
      <c r="I41" s="4"/>
      <c r="J41" s="4" t="s">
        <v>1741</v>
      </c>
      <c r="K41" s="4" t="s">
        <v>1766</v>
      </c>
    </row>
    <row r="42" spans="1:11" ht="15.8" x14ac:dyDescent="0.25">
      <c r="A42" t="s">
        <v>542</v>
      </c>
      <c r="B42" s="4" t="s">
        <v>1763</v>
      </c>
      <c r="C42" s="4"/>
      <c r="D42" s="4"/>
      <c r="E42" s="4" t="s">
        <v>1767</v>
      </c>
      <c r="F42" s="4"/>
      <c r="G42" s="4" t="s">
        <v>1488</v>
      </c>
      <c r="H42" s="4" t="s">
        <v>1768</v>
      </c>
      <c r="I42" s="4"/>
      <c r="J42" s="4" t="s">
        <v>1769</v>
      </c>
      <c r="K42" s="4"/>
    </row>
    <row r="43" spans="1:11" ht="15.8" x14ac:dyDescent="0.25">
      <c r="A43" t="s">
        <v>882</v>
      </c>
      <c r="B43" s="4" t="s">
        <v>1763</v>
      </c>
      <c r="C43" s="4"/>
      <c r="D43" s="4"/>
      <c r="E43" s="4" t="s">
        <v>1767</v>
      </c>
      <c r="F43" s="4"/>
      <c r="G43" s="4" t="s">
        <v>1468</v>
      </c>
      <c r="H43" s="4"/>
      <c r="I43" s="4"/>
      <c r="J43" s="4" t="s">
        <v>1716</v>
      </c>
      <c r="K43" s="4"/>
    </row>
  </sheetData>
  <autoFilter ref="A1:K43" xr:uid="{83E51825-C780-4AC4-B7C7-169E265E833B}"/>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1B37B-D4B0-45B1-AD70-7AD159C6BD59}">
  <sheetPr codeName="Sheet3"/>
  <dimension ref="A1:E37"/>
  <sheetViews>
    <sheetView workbookViewId="0">
      <selection activeCell="L17" sqref="L17"/>
    </sheetView>
  </sheetViews>
  <sheetFormatPr defaultRowHeight="14.3" x14ac:dyDescent="0.25"/>
  <cols>
    <col min="1" max="2" width="13.375" customWidth="1"/>
  </cols>
  <sheetData>
    <row r="1" spans="1:5" x14ac:dyDescent="0.25">
      <c r="A1" t="s">
        <v>1770</v>
      </c>
      <c r="B1" t="s">
        <v>1771</v>
      </c>
      <c r="C1" t="s">
        <v>1772</v>
      </c>
      <c r="E1" t="s">
        <v>1773</v>
      </c>
    </row>
    <row r="2" spans="1:5" x14ac:dyDescent="0.25">
      <c r="A2" t="s">
        <v>119</v>
      </c>
      <c r="C2" t="s">
        <v>1774</v>
      </c>
    </row>
    <row r="3" spans="1:5" x14ac:dyDescent="0.25">
      <c r="A3" t="s">
        <v>124</v>
      </c>
      <c r="C3" t="s">
        <v>1775</v>
      </c>
    </row>
    <row r="4" spans="1:5" x14ac:dyDescent="0.25">
      <c r="A4" t="s">
        <v>1675</v>
      </c>
      <c r="C4" s="11" t="s">
        <v>1776</v>
      </c>
    </row>
    <row r="5" spans="1:5" x14ac:dyDescent="0.25">
      <c r="A5" t="s">
        <v>132</v>
      </c>
      <c r="C5" s="11" t="s">
        <v>1777</v>
      </c>
    </row>
    <row r="6" spans="1:5" x14ac:dyDescent="0.25">
      <c r="A6" t="s">
        <v>230</v>
      </c>
      <c r="C6" s="12" t="s">
        <v>1778</v>
      </c>
    </row>
    <row r="7" spans="1:5" x14ac:dyDescent="0.25">
      <c r="A7" t="s">
        <v>249</v>
      </c>
      <c r="C7" s="12" t="s">
        <v>1779</v>
      </c>
    </row>
    <row r="8" spans="1:5" x14ac:dyDescent="0.25">
      <c r="A8" t="s">
        <v>1698</v>
      </c>
      <c r="C8" s="12" t="s">
        <v>1780</v>
      </c>
    </row>
    <row r="9" spans="1:5" x14ac:dyDescent="0.25">
      <c r="A9" t="s">
        <v>251</v>
      </c>
      <c r="C9" s="12" t="s">
        <v>1781</v>
      </c>
    </row>
    <row r="10" spans="1:5" x14ac:dyDescent="0.25">
      <c r="A10" t="s">
        <v>288</v>
      </c>
      <c r="B10" t="s">
        <v>1782</v>
      </c>
      <c r="C10" s="11" t="s">
        <v>1783</v>
      </c>
    </row>
    <row r="11" spans="1:5" x14ac:dyDescent="0.25">
      <c r="A11" t="s">
        <v>1711</v>
      </c>
      <c r="C11" s="12" t="s">
        <v>1784</v>
      </c>
    </row>
    <row r="12" spans="1:5" x14ac:dyDescent="0.25">
      <c r="A12" t="s">
        <v>373</v>
      </c>
      <c r="B12" t="s">
        <v>1785</v>
      </c>
      <c r="C12" s="12" t="s">
        <v>1786</v>
      </c>
    </row>
    <row r="13" spans="1:5" x14ac:dyDescent="0.25">
      <c r="A13" t="s">
        <v>456</v>
      </c>
      <c r="C13" s="11" t="s">
        <v>1787</v>
      </c>
    </row>
    <row r="14" spans="1:5" x14ac:dyDescent="0.25">
      <c r="A14" t="s">
        <v>475</v>
      </c>
      <c r="B14" t="s">
        <v>1788</v>
      </c>
      <c r="C14" s="12" t="s">
        <v>1789</v>
      </c>
    </row>
    <row r="15" spans="1:5" x14ac:dyDescent="0.25">
      <c r="A15" t="s">
        <v>1724</v>
      </c>
    </row>
    <row r="16" spans="1:5" x14ac:dyDescent="0.25">
      <c r="A16" t="s">
        <v>1725</v>
      </c>
      <c r="C16" s="12" t="s">
        <v>1790</v>
      </c>
    </row>
    <row r="17" spans="1:3" x14ac:dyDescent="0.25">
      <c r="A17" t="s">
        <v>1730</v>
      </c>
    </row>
    <row r="18" spans="1:3" x14ac:dyDescent="0.25">
      <c r="A18" t="s">
        <v>576</v>
      </c>
      <c r="B18" t="s">
        <v>1791</v>
      </c>
      <c r="C18" s="11" t="s">
        <v>1792</v>
      </c>
    </row>
    <row r="19" spans="1:3" x14ac:dyDescent="0.25">
      <c r="A19" t="s">
        <v>632</v>
      </c>
      <c r="C19" s="12" t="s">
        <v>1793</v>
      </c>
    </row>
    <row r="20" spans="1:3" x14ac:dyDescent="0.25">
      <c r="A20" t="s">
        <v>364</v>
      </c>
      <c r="B20" t="s">
        <v>1794</v>
      </c>
      <c r="C20" s="12" t="s">
        <v>1795</v>
      </c>
    </row>
    <row r="21" spans="1:3" x14ac:dyDescent="0.25">
      <c r="A21" t="s">
        <v>1739</v>
      </c>
      <c r="C21" s="12" t="s">
        <v>1796</v>
      </c>
    </row>
    <row r="22" spans="1:3" x14ac:dyDescent="0.25">
      <c r="A22" t="s">
        <v>349</v>
      </c>
      <c r="C22" s="11" t="s">
        <v>1797</v>
      </c>
    </row>
    <row r="23" spans="1:3" x14ac:dyDescent="0.25">
      <c r="A23" t="s">
        <v>1798</v>
      </c>
    </row>
    <row r="24" spans="1:3" x14ac:dyDescent="0.25">
      <c r="A24" t="s">
        <v>893</v>
      </c>
      <c r="C24" t="s">
        <v>1799</v>
      </c>
    </row>
    <row r="25" spans="1:3" x14ac:dyDescent="0.25">
      <c r="A25" t="s">
        <v>689</v>
      </c>
      <c r="C25" t="s">
        <v>1800</v>
      </c>
    </row>
    <row r="26" spans="1:3" x14ac:dyDescent="0.25">
      <c r="A26" t="s">
        <v>562</v>
      </c>
      <c r="B26" t="s">
        <v>1801</v>
      </c>
      <c r="C26" s="11" t="s">
        <v>1802</v>
      </c>
    </row>
    <row r="27" spans="1:3" x14ac:dyDescent="0.25">
      <c r="A27" t="s">
        <v>1762</v>
      </c>
      <c r="B27" t="s">
        <v>1803</v>
      </c>
      <c r="C27" s="11" t="s">
        <v>1804</v>
      </c>
    </row>
    <row r="28" spans="1:3" x14ac:dyDescent="0.25">
      <c r="A28" t="s">
        <v>1049</v>
      </c>
      <c r="C28" s="10" t="s">
        <v>1805</v>
      </c>
    </row>
    <row r="29" spans="1:3" x14ac:dyDescent="0.25">
      <c r="A29" t="s">
        <v>1806</v>
      </c>
      <c r="B29" t="s">
        <v>1806</v>
      </c>
      <c r="C29" t="s">
        <v>1807</v>
      </c>
    </row>
    <row r="30" spans="1:3" x14ac:dyDescent="0.25">
      <c r="A30" t="s">
        <v>1808</v>
      </c>
      <c r="B30" t="s">
        <v>1808</v>
      </c>
      <c r="C30" t="s">
        <v>1809</v>
      </c>
    </row>
    <row r="31" spans="1:3" x14ac:dyDescent="0.25">
      <c r="A31" t="s">
        <v>934</v>
      </c>
    </row>
    <row r="32" spans="1:3" x14ac:dyDescent="0.25">
      <c r="A32" t="s">
        <v>1810</v>
      </c>
    </row>
    <row r="33" spans="1:5" x14ac:dyDescent="0.25">
      <c r="A33" t="s">
        <v>1315</v>
      </c>
      <c r="C33" s="10" t="s">
        <v>1811</v>
      </c>
    </row>
    <row r="34" spans="1:5" x14ac:dyDescent="0.25">
      <c r="A34" t="s">
        <v>1322</v>
      </c>
      <c r="C34" s="10" t="s">
        <v>1812</v>
      </c>
    </row>
    <row r="35" spans="1:5" x14ac:dyDescent="0.25">
      <c r="A35" t="s">
        <v>864</v>
      </c>
      <c r="C35" s="10" t="s">
        <v>1813</v>
      </c>
      <c r="E35" t="s">
        <v>1814</v>
      </c>
    </row>
    <row r="36" spans="1:5" x14ac:dyDescent="0.25">
      <c r="A36" t="s">
        <v>1754</v>
      </c>
    </row>
    <row r="37" spans="1:5" x14ac:dyDescent="0.25">
      <c r="A37" t="s">
        <v>1381</v>
      </c>
      <c r="C37" s="10" t="s">
        <v>1815</v>
      </c>
    </row>
  </sheetData>
  <sortState xmlns:xlrd2="http://schemas.microsoft.com/office/spreadsheetml/2017/richdata2" ref="A2:E37">
    <sortCondition ref="A2:A37"/>
  </sortState>
  <hyperlinks>
    <hyperlink ref="C7" r:id="rId1" display="https://navistarinc.sharepoint.com/teams/E75" xr:uid="{676C31BF-D70E-478A-B561-B3FCBED7436E}"/>
    <hyperlink ref="C6" r:id="rId2" display="../../../NPD/pgmsites/E71/default.aspx" xr:uid="{863E6F35-C163-4221-B529-F082BA1ABC36}"/>
    <hyperlink ref="C5" r:id="rId3" display="../../../NPD/pgmsites/E44/default.aspx" xr:uid="{2EFD8C28-6D3F-4CF1-A5FD-D65586B62D34}"/>
    <hyperlink ref="C4" r:id="rId4" display="../../../NPD/pgmsites/E39/default.aspx" xr:uid="{637E9149-0972-4D24-B552-E8012D5BB20A}"/>
    <hyperlink ref="C8" r:id="rId5" display="../../../NPD/pgmsites/NA183/default.aspx" xr:uid="{EC69D8CA-188E-4C47-A6C9-33FA3ECC1313}"/>
    <hyperlink ref="C9" r:id="rId6" display="../../../NPD/pgmsites/E79/default.aspx" xr:uid="{64A4C820-80DE-406B-9363-100161EE8CC4}"/>
    <hyperlink ref="C10" r:id="rId7" display="https://navistarinc.sharepoint.com/teams/Project/E82/default.aspx?e=1%3Abf5c719852dc4657a858f5b0d69aa68d" xr:uid="{418D8A7F-4595-4635-915B-C42D9AC36D30}"/>
    <hyperlink ref="C11" r:id="rId8" display="https://navistarinc.sharepoint.com/teams/Project/E85/default.aspx" xr:uid="{61677D55-8863-41E4-A7B2-07975D4ADE90}"/>
    <hyperlink ref="C12" r:id="rId9" display="https://navistarinc.sharepoint.com/teams/Project/E86/default.aspx" xr:uid="{99EDFF19-03D3-40D7-93E7-5EC5A5783E16}"/>
    <hyperlink ref="C13" r:id="rId10" display="https://navistarinc.sharepoint.com/teams/NA188" xr:uid="{0E7A2D6B-6193-4D47-A72B-E1DB0B2F5D0C}"/>
    <hyperlink ref="C14" r:id="rId11" display="https://navistarinc.sharepoint.com/teams/Project/E89 ADAS Phase II/default.aspx" xr:uid="{18C8AA0F-1086-46FA-B754-F82954DD3F2E}"/>
    <hyperlink ref="C16" r:id="rId12" display="https://navistarinc.sharepoint.com/teams/Level 4 ADAS" xr:uid="{5CE8B9C7-0771-4D96-87F0-318518837F2F}"/>
    <hyperlink ref="C18" r:id="rId13" display="https://navistarinc.sharepoint.com/teams/Project/E99 - Cummins X15 2024/default.aspx" xr:uid="{E9C52588-5FA4-49A5-AF62-4F9C00A6D228}"/>
    <hyperlink ref="C19" r:id="rId14" display="http://navistarinc.sharepoint.com/teams/Project/eBus1C/default.aspx" xr:uid="{AF47A465-7B0A-40DF-8DF5-75237FABE6CF}"/>
    <hyperlink ref="C20" r:id="rId15" display="https://navistarinc.sharepoint.com/teams/Project/H06 eBus Phase 1C/default.aspx" xr:uid="{457B7D0F-A8BE-461B-8895-2AF0EB4E49D8}"/>
    <hyperlink ref="C21" r:id="rId16" display="https://navistarinc.sharepoint.com/teams/Electric MV Vehicle" xr:uid="{F6988D88-8A46-4E5D-ABC4-7371E2CB10C8}"/>
    <hyperlink ref="C22" r:id="rId17" display="https://navistarinc.sharepoint.com/teams/Project/H08 - eTractor 8/default.aspx" xr:uid="{1F6DC81B-FC4F-4AC5-9224-FE98E1881F44}"/>
    <hyperlink ref="C26" r:id="rId18" display="https://navistarinc.sharepoint.com/teams/Project/J02" xr:uid="{2E36F698-D92D-4850-85A3-16674FF650D6}"/>
    <hyperlink ref="C28" r:id="rId19" display="https://navistarinc.sharepoint.com/teams/Project/J05 - ARBV/default.aspx" xr:uid="{A3B8427A-8011-4005-A86B-7FD667568CA5}"/>
    <hyperlink ref="C33" r:id="rId20" display="https://navistarinc.sharepoint.com/teams/Project/S22 Program Timing/default.aspx?e=1%3A8ec950419d004d2187826770d724259d" xr:uid="{84AA104C-EB5F-4CB6-9FC2-3A00F9FE4863}"/>
    <hyperlink ref="C34" r:id="rId21" display="https://navistarinc.sharepoint.com/teams/Project/S23 - Annual 2023/default.aspx" xr:uid="{FF4F4B37-E33A-4A0E-AADA-CC43C06258FC}"/>
    <hyperlink ref="C35" r:id="rId22" display="https://navistarinc.sharepoint.com/teams/Project/S23.5 - Annual 2023.5/default.aspx" xr:uid="{7A1DB985-1778-4B0D-8772-C5678E016144}"/>
    <hyperlink ref="C37" r:id="rId23" display="../../../NPD/pgmsites/V23/default.aspx" xr:uid="{FF1AC80C-408B-4752-B166-E48AF5563A63}"/>
    <hyperlink ref="C27" r:id="rId24" display="https://navistarinc.sharepoint.com/teams/Project/J04/default.aspx" xr:uid="{E94ABDBE-5066-4906-BA32-378E0739E7B7}"/>
  </hyperlinks>
  <pageMargins left="0.7" right="0.7" top="0.75" bottom="0.75" header="0.3" footer="0.3"/>
  <pageSetup orientation="portrait"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075DE-8553-4C3A-BF18-9FA9A6CE6F6E}">
  <sheetPr codeName="Sheet4"/>
  <dimension ref="A1:DY103"/>
  <sheetViews>
    <sheetView topLeftCell="A18" workbookViewId="0">
      <selection activeCell="K29" sqref="K29"/>
    </sheetView>
  </sheetViews>
  <sheetFormatPr defaultRowHeight="14.3" x14ac:dyDescent="0.25"/>
  <cols>
    <col min="1" max="1" width="10.75" style="1" bestFit="1" customWidth="1"/>
    <col min="7" max="7" width="26.75" customWidth="1"/>
    <col min="8" max="8" width="9.625" bestFit="1" customWidth="1"/>
    <col min="11" max="11" width="10.75" bestFit="1" customWidth="1"/>
    <col min="12" max="12" width="30.75" bestFit="1" customWidth="1"/>
    <col min="16" max="16" width="14.625" customWidth="1"/>
  </cols>
  <sheetData>
    <row r="1" spans="1:13" ht="14.95" x14ac:dyDescent="0.25">
      <c r="A1" s="1">
        <v>44561</v>
      </c>
      <c r="B1" t="s">
        <v>1816</v>
      </c>
      <c r="G1" s="103" t="s">
        <v>1817</v>
      </c>
      <c r="H1" s="103"/>
      <c r="I1" s="103"/>
      <c r="J1" s="103"/>
      <c r="K1" s="103"/>
      <c r="L1" s="103"/>
    </row>
    <row r="2" spans="1:13" ht="14.95" x14ac:dyDescent="0.25">
      <c r="A2" s="1">
        <v>44564</v>
      </c>
      <c r="B2" t="s">
        <v>1816</v>
      </c>
      <c r="G2" t="s">
        <v>1818</v>
      </c>
      <c r="H2" t="s">
        <v>1819</v>
      </c>
      <c r="I2" t="s">
        <v>53</v>
      </c>
      <c r="J2" s="19" t="s">
        <v>1820</v>
      </c>
      <c r="K2" t="s">
        <v>1818</v>
      </c>
      <c r="L2" t="s">
        <v>1773</v>
      </c>
    </row>
    <row r="3" spans="1:13" ht="14.95" x14ac:dyDescent="0.25">
      <c r="A3" s="1">
        <v>44578</v>
      </c>
      <c r="B3" t="s">
        <v>1821</v>
      </c>
      <c r="G3" t="s">
        <v>1822</v>
      </c>
      <c r="H3" t="s">
        <v>237</v>
      </c>
      <c r="I3" s="30"/>
      <c r="J3" s="19">
        <v>1</v>
      </c>
      <c r="K3">
        <v>485566</v>
      </c>
      <c r="M3" t="s">
        <v>1823</v>
      </c>
    </row>
    <row r="4" spans="1:13" ht="14.95" x14ac:dyDescent="0.25">
      <c r="A4" s="1">
        <v>44711</v>
      </c>
      <c r="B4" t="s">
        <v>1824</v>
      </c>
      <c r="G4" t="s">
        <v>1825</v>
      </c>
      <c r="H4" t="s">
        <v>237</v>
      </c>
      <c r="I4" s="30"/>
      <c r="J4" s="19">
        <v>0.7</v>
      </c>
      <c r="K4">
        <v>485566</v>
      </c>
      <c r="L4" t="s">
        <v>1826</v>
      </c>
      <c r="M4" t="s">
        <v>1827</v>
      </c>
    </row>
    <row r="5" spans="1:13" ht="14.95" x14ac:dyDescent="0.25">
      <c r="A5" s="1">
        <v>44732</v>
      </c>
      <c r="B5" t="s">
        <v>1828</v>
      </c>
      <c r="G5" t="s">
        <v>1829</v>
      </c>
      <c r="H5" t="s">
        <v>237</v>
      </c>
      <c r="I5" t="s">
        <v>1830</v>
      </c>
      <c r="J5" s="19">
        <v>0.7</v>
      </c>
      <c r="K5">
        <v>385075</v>
      </c>
      <c r="L5" t="s">
        <v>1831</v>
      </c>
      <c r="M5" t="s">
        <v>1832</v>
      </c>
    </row>
    <row r="6" spans="1:13" ht="14.95" x14ac:dyDescent="0.25">
      <c r="A6" s="1">
        <v>44746</v>
      </c>
      <c r="B6" t="s">
        <v>1833</v>
      </c>
      <c r="G6" t="s">
        <v>1834</v>
      </c>
      <c r="H6" t="s">
        <v>237</v>
      </c>
      <c r="I6" s="30"/>
      <c r="J6" s="19">
        <v>0.33</v>
      </c>
      <c r="K6">
        <v>385450</v>
      </c>
      <c r="L6" t="s">
        <v>1835</v>
      </c>
      <c r="M6" t="s">
        <v>1836</v>
      </c>
    </row>
    <row r="7" spans="1:13" ht="15.8" customHeight="1" x14ac:dyDescent="0.25">
      <c r="A7" s="1">
        <v>44747</v>
      </c>
      <c r="B7" t="s">
        <v>1837</v>
      </c>
      <c r="G7" t="s">
        <v>59</v>
      </c>
      <c r="H7" t="s">
        <v>237</v>
      </c>
      <c r="I7" t="s">
        <v>1830</v>
      </c>
      <c r="J7" s="19">
        <v>0.2</v>
      </c>
      <c r="K7">
        <v>385450</v>
      </c>
      <c r="M7" s="32" t="s">
        <v>1838</v>
      </c>
    </row>
    <row r="8" spans="1:13" ht="15.8" customHeight="1" x14ac:dyDescent="0.25">
      <c r="A8" s="1">
        <v>44748</v>
      </c>
      <c r="B8" t="s">
        <v>1837</v>
      </c>
      <c r="G8" t="s">
        <v>1839</v>
      </c>
      <c r="H8" t="s">
        <v>109</v>
      </c>
      <c r="I8" s="30"/>
      <c r="J8" s="19">
        <v>0.1</v>
      </c>
      <c r="K8">
        <v>385450</v>
      </c>
      <c r="L8" t="s">
        <v>1840</v>
      </c>
      <c r="M8" t="s">
        <v>1841</v>
      </c>
    </row>
    <row r="9" spans="1:13" ht="15.8" customHeight="1" x14ac:dyDescent="0.25">
      <c r="A9" s="1">
        <v>44749</v>
      </c>
      <c r="B9" t="s">
        <v>1837</v>
      </c>
      <c r="G9" t="s">
        <v>1842</v>
      </c>
      <c r="H9" t="s">
        <v>109</v>
      </c>
      <c r="I9" s="30"/>
      <c r="J9" s="19">
        <v>0.45</v>
      </c>
      <c r="K9">
        <v>485566</v>
      </c>
      <c r="L9" t="s">
        <v>1826</v>
      </c>
      <c r="M9" t="s">
        <v>1843</v>
      </c>
    </row>
    <row r="10" spans="1:13" ht="15.8" customHeight="1" x14ac:dyDescent="0.25">
      <c r="A10" s="1">
        <v>44750</v>
      </c>
      <c r="B10" t="s">
        <v>1837</v>
      </c>
      <c r="G10" t="s">
        <v>1844</v>
      </c>
      <c r="H10" t="s">
        <v>109</v>
      </c>
      <c r="I10" s="30"/>
      <c r="J10" s="19">
        <v>0.35</v>
      </c>
      <c r="K10">
        <v>485564</v>
      </c>
      <c r="L10" t="s">
        <v>1826</v>
      </c>
      <c r="M10" t="s">
        <v>1845</v>
      </c>
    </row>
    <row r="11" spans="1:13" ht="15.8" customHeight="1" thickBot="1" x14ac:dyDescent="0.3">
      <c r="A11" s="1">
        <v>44809</v>
      </c>
      <c r="B11" t="s">
        <v>1846</v>
      </c>
    </row>
    <row r="12" spans="1:13" ht="15.8" customHeight="1" thickBot="1" x14ac:dyDescent="0.3">
      <c r="A12" s="1">
        <v>44889</v>
      </c>
      <c r="B12" t="s">
        <v>1847</v>
      </c>
      <c r="G12" t="s">
        <v>1848</v>
      </c>
      <c r="H12" s="31">
        <v>44835</v>
      </c>
      <c r="I12" t="s">
        <v>1849</v>
      </c>
    </row>
    <row r="13" spans="1:13" ht="15.8" customHeight="1" thickBot="1" x14ac:dyDescent="0.3">
      <c r="A13" s="1">
        <v>44890</v>
      </c>
      <c r="B13" t="s">
        <v>1850</v>
      </c>
      <c r="H13" s="31">
        <v>43952</v>
      </c>
    </row>
    <row r="14" spans="1:13" ht="15.8" customHeight="1" x14ac:dyDescent="0.25">
      <c r="A14" s="1">
        <v>44921</v>
      </c>
      <c r="B14" t="s">
        <v>1851</v>
      </c>
    </row>
    <row r="15" spans="1:13" ht="14.95" x14ac:dyDescent="0.25">
      <c r="A15" s="1">
        <v>44922</v>
      </c>
      <c r="B15" t="s">
        <v>1851</v>
      </c>
    </row>
    <row r="16" spans="1:13" ht="14.95" x14ac:dyDescent="0.25">
      <c r="A16" s="1">
        <v>44923</v>
      </c>
      <c r="B16" t="s">
        <v>1851</v>
      </c>
    </row>
    <row r="17" spans="1:129" ht="14.95" x14ac:dyDescent="0.25">
      <c r="A17" s="1">
        <v>44924</v>
      </c>
      <c r="B17" t="s">
        <v>1851</v>
      </c>
    </row>
    <row r="18" spans="1:129" ht="14.95" x14ac:dyDescent="0.25">
      <c r="A18" s="1">
        <v>44925</v>
      </c>
      <c r="B18" t="s">
        <v>1851</v>
      </c>
      <c r="DY18">
        <v>8.6400000000000005E-2</v>
      </c>
    </row>
    <row r="19" spans="1:129" ht="14.95" x14ac:dyDescent="0.25">
      <c r="A19" s="1">
        <v>44928</v>
      </c>
      <c r="B19" t="s">
        <v>1851</v>
      </c>
      <c r="G19" t="s">
        <v>1852</v>
      </c>
    </row>
    <row r="20" spans="1:129" ht="14.95" x14ac:dyDescent="0.25">
      <c r="A20" s="1">
        <v>44942</v>
      </c>
      <c r="B20" t="s">
        <v>1821</v>
      </c>
      <c r="G20" t="s">
        <v>1834</v>
      </c>
      <c r="H20" t="s">
        <v>237</v>
      </c>
      <c r="I20" s="30"/>
      <c r="J20" s="19">
        <v>0.65</v>
      </c>
    </row>
    <row r="21" spans="1:129" ht="14.95" x14ac:dyDescent="0.25">
      <c r="A21" s="1">
        <v>45075</v>
      </c>
      <c r="B21" t="s">
        <v>1824</v>
      </c>
    </row>
    <row r="22" spans="1:129" ht="14.95" x14ac:dyDescent="0.25">
      <c r="A22" s="1">
        <v>45096</v>
      </c>
      <c r="B22" t="s">
        <v>1828</v>
      </c>
    </row>
    <row r="23" spans="1:129" ht="14.95" x14ac:dyDescent="0.25">
      <c r="A23" s="1">
        <v>45111</v>
      </c>
      <c r="B23" t="s">
        <v>1833</v>
      </c>
    </row>
    <row r="24" spans="1:129" ht="14.95" x14ac:dyDescent="0.25">
      <c r="A24" s="1">
        <v>45173</v>
      </c>
      <c r="B24" t="s">
        <v>1846</v>
      </c>
    </row>
    <row r="25" spans="1:129" ht="14.95" x14ac:dyDescent="0.25">
      <c r="A25" s="1">
        <v>45253</v>
      </c>
      <c r="B25" t="s">
        <v>1847</v>
      </c>
    </row>
    <row r="26" spans="1:129" ht="14.95" x14ac:dyDescent="0.25">
      <c r="A26" s="1">
        <v>45254</v>
      </c>
      <c r="B26" t="s">
        <v>1850</v>
      </c>
    </row>
    <row r="27" spans="1:129" ht="14.95" x14ac:dyDescent="0.25">
      <c r="A27" s="1">
        <v>45285</v>
      </c>
      <c r="B27" t="s">
        <v>1851</v>
      </c>
    </row>
    <row r="28" spans="1:129" ht="14.95" x14ac:dyDescent="0.25">
      <c r="A28" s="1">
        <v>45286</v>
      </c>
      <c r="B28" t="s">
        <v>1851</v>
      </c>
    </row>
    <row r="29" spans="1:129" ht="14.95" x14ac:dyDescent="0.25">
      <c r="A29" s="1">
        <v>45287</v>
      </c>
      <c r="B29" t="s">
        <v>1851</v>
      </c>
    </row>
    <row r="30" spans="1:129" ht="14.95" x14ac:dyDescent="0.25">
      <c r="A30" s="1">
        <v>45288</v>
      </c>
      <c r="B30" t="s">
        <v>1851</v>
      </c>
    </row>
    <row r="31" spans="1:129" ht="14.95" x14ac:dyDescent="0.25">
      <c r="A31" s="1">
        <v>45289</v>
      </c>
      <c r="B31" t="s">
        <v>1851</v>
      </c>
    </row>
    <row r="32" spans="1:129" ht="14.95" x14ac:dyDescent="0.25">
      <c r="A32" s="1">
        <v>45292</v>
      </c>
      <c r="B32" t="s">
        <v>1851</v>
      </c>
    </row>
    <row r="33" spans="1:2" ht="14.95" x14ac:dyDescent="0.25">
      <c r="A33" s="1">
        <v>45306</v>
      </c>
      <c r="B33" t="s">
        <v>1821</v>
      </c>
    </row>
    <row r="34" spans="1:2" ht="14.95" x14ac:dyDescent="0.25">
      <c r="A34" s="1">
        <v>45439</v>
      </c>
      <c r="B34" t="s">
        <v>1824</v>
      </c>
    </row>
    <row r="35" spans="1:2" ht="14.95" x14ac:dyDescent="0.25">
      <c r="A35" s="1">
        <v>45462</v>
      </c>
      <c r="B35" t="s">
        <v>1828</v>
      </c>
    </row>
    <row r="36" spans="1:2" ht="14.95" x14ac:dyDescent="0.25">
      <c r="A36" s="1">
        <v>45477</v>
      </c>
      <c r="B36" t="s">
        <v>1833</v>
      </c>
    </row>
    <row r="37" spans="1:2" ht="14.95" x14ac:dyDescent="0.25">
      <c r="A37" s="1">
        <v>45537</v>
      </c>
      <c r="B37" t="s">
        <v>1846</v>
      </c>
    </row>
    <row r="38" spans="1:2" ht="14.95" x14ac:dyDescent="0.25">
      <c r="A38" s="1">
        <v>45624</v>
      </c>
      <c r="B38" t="s">
        <v>1847</v>
      </c>
    </row>
    <row r="39" spans="1:2" ht="14.95" x14ac:dyDescent="0.25">
      <c r="A39" s="1">
        <v>45625</v>
      </c>
      <c r="B39" t="s">
        <v>1850</v>
      </c>
    </row>
    <row r="40" spans="1:2" ht="14.95" x14ac:dyDescent="0.25">
      <c r="A40" s="1">
        <v>45649</v>
      </c>
      <c r="B40" t="s">
        <v>1851</v>
      </c>
    </row>
    <row r="41" spans="1:2" ht="14.95" x14ac:dyDescent="0.25">
      <c r="A41" s="1">
        <v>45650</v>
      </c>
      <c r="B41" t="s">
        <v>1851</v>
      </c>
    </row>
    <row r="42" spans="1:2" ht="14.95" x14ac:dyDescent="0.25">
      <c r="A42" s="1">
        <v>45651</v>
      </c>
      <c r="B42" t="s">
        <v>1851</v>
      </c>
    </row>
    <row r="43" spans="1:2" ht="14.95" x14ac:dyDescent="0.25">
      <c r="A43" s="1">
        <v>45652</v>
      </c>
      <c r="B43" t="s">
        <v>1851</v>
      </c>
    </row>
    <row r="44" spans="1:2" ht="14.95" x14ac:dyDescent="0.25">
      <c r="A44" s="1">
        <v>45653</v>
      </c>
      <c r="B44" t="s">
        <v>1851</v>
      </c>
    </row>
    <row r="45" spans="1:2" ht="14.95" x14ac:dyDescent="0.25">
      <c r="A45" s="1">
        <v>45656</v>
      </c>
      <c r="B45" t="s">
        <v>1851</v>
      </c>
    </row>
    <row r="46" spans="1:2" ht="14.95" x14ac:dyDescent="0.25">
      <c r="A46" s="1">
        <v>45657</v>
      </c>
      <c r="B46" t="s">
        <v>1851</v>
      </c>
    </row>
    <row r="47" spans="1:2" ht="14.95" x14ac:dyDescent="0.25">
      <c r="A47" s="1">
        <v>45658</v>
      </c>
      <c r="B47" t="s">
        <v>1851</v>
      </c>
    </row>
    <row r="48" spans="1:2" ht="14.95" x14ac:dyDescent="0.25">
      <c r="A48" s="1">
        <v>45677</v>
      </c>
      <c r="B48" t="s">
        <v>1821</v>
      </c>
    </row>
    <row r="49" spans="1:2" ht="14.95" x14ac:dyDescent="0.25">
      <c r="A49" s="1">
        <v>45827</v>
      </c>
      <c r="B49" t="s">
        <v>1828</v>
      </c>
    </row>
    <row r="50" spans="1:2" ht="14.95" x14ac:dyDescent="0.25">
      <c r="A50" s="1">
        <v>45803</v>
      </c>
      <c r="B50" t="s">
        <v>1824</v>
      </c>
    </row>
    <row r="51" spans="1:2" ht="14.95" x14ac:dyDescent="0.25">
      <c r="A51" s="1">
        <v>45842</v>
      </c>
      <c r="B51" t="s">
        <v>1833</v>
      </c>
    </row>
    <row r="52" spans="1:2" ht="14.95" x14ac:dyDescent="0.25">
      <c r="A52" s="1">
        <v>45901</v>
      </c>
      <c r="B52" t="s">
        <v>1846</v>
      </c>
    </row>
    <row r="53" spans="1:2" ht="14.95" x14ac:dyDescent="0.25">
      <c r="A53" s="1">
        <v>45988</v>
      </c>
      <c r="B53" t="s">
        <v>1847</v>
      </c>
    </row>
    <row r="54" spans="1:2" x14ac:dyDescent="0.25">
      <c r="A54" s="1">
        <v>45989</v>
      </c>
      <c r="B54" t="s">
        <v>1850</v>
      </c>
    </row>
    <row r="55" spans="1:2" x14ac:dyDescent="0.25">
      <c r="A55" s="1">
        <v>46014</v>
      </c>
      <c r="B55" t="s">
        <v>1851</v>
      </c>
    </row>
    <row r="56" spans="1:2" x14ac:dyDescent="0.25">
      <c r="A56" s="1">
        <v>46015</v>
      </c>
      <c r="B56" t="s">
        <v>1851</v>
      </c>
    </row>
    <row r="57" spans="1:2" x14ac:dyDescent="0.25">
      <c r="A57" s="1">
        <v>46016</v>
      </c>
      <c r="B57" t="s">
        <v>1851</v>
      </c>
    </row>
    <row r="58" spans="1:2" x14ac:dyDescent="0.25">
      <c r="A58" s="1">
        <v>46017</v>
      </c>
      <c r="B58" t="s">
        <v>1851</v>
      </c>
    </row>
    <row r="59" spans="1:2" x14ac:dyDescent="0.25">
      <c r="A59" s="1">
        <v>46020</v>
      </c>
      <c r="B59" t="s">
        <v>1851</v>
      </c>
    </row>
    <row r="60" spans="1:2" x14ac:dyDescent="0.25">
      <c r="A60" s="1">
        <v>46021</v>
      </c>
      <c r="B60" t="s">
        <v>1851</v>
      </c>
    </row>
    <row r="61" spans="1:2" x14ac:dyDescent="0.25">
      <c r="A61" s="1">
        <v>46022</v>
      </c>
      <c r="B61" t="s">
        <v>1851</v>
      </c>
    </row>
    <row r="62" spans="1:2" x14ac:dyDescent="0.25">
      <c r="A62" s="1">
        <v>46023</v>
      </c>
      <c r="B62" t="s">
        <v>1851</v>
      </c>
    </row>
    <row r="63" spans="1:2" x14ac:dyDescent="0.25">
      <c r="A63" s="1">
        <v>46041</v>
      </c>
      <c r="B63" t="s">
        <v>1821</v>
      </c>
    </row>
    <row r="64" spans="1:2" x14ac:dyDescent="0.25">
      <c r="A64" s="1">
        <v>46167</v>
      </c>
      <c r="B64" t="s">
        <v>1824</v>
      </c>
    </row>
    <row r="65" spans="1:11" x14ac:dyDescent="0.25">
      <c r="A65" s="1">
        <v>46192</v>
      </c>
      <c r="B65" t="s">
        <v>1828</v>
      </c>
    </row>
    <row r="66" spans="1:11" x14ac:dyDescent="0.25">
      <c r="A66" s="1">
        <v>46272</v>
      </c>
      <c r="B66" t="s">
        <v>1846</v>
      </c>
      <c r="K66" s="1"/>
    </row>
    <row r="67" spans="1:11" x14ac:dyDescent="0.25">
      <c r="A67" s="1">
        <v>46352</v>
      </c>
      <c r="B67" t="s">
        <v>1847</v>
      </c>
      <c r="K67" s="1"/>
    </row>
    <row r="68" spans="1:11" x14ac:dyDescent="0.25">
      <c r="A68" s="1">
        <v>46353</v>
      </c>
      <c r="B68" t="s">
        <v>1850</v>
      </c>
      <c r="K68" s="1"/>
    </row>
    <row r="69" spans="1:11" x14ac:dyDescent="0.25">
      <c r="A69" s="1">
        <v>46379</v>
      </c>
      <c r="B69" t="s">
        <v>1851</v>
      </c>
      <c r="K69" s="1"/>
    </row>
    <row r="70" spans="1:11" x14ac:dyDescent="0.25">
      <c r="A70" s="1">
        <v>46380</v>
      </c>
      <c r="B70" t="s">
        <v>1851</v>
      </c>
      <c r="K70" s="1"/>
    </row>
    <row r="71" spans="1:11" x14ac:dyDescent="0.25">
      <c r="A71" s="1">
        <v>46381</v>
      </c>
      <c r="B71" t="s">
        <v>1851</v>
      </c>
      <c r="K71" s="1"/>
    </row>
    <row r="72" spans="1:11" x14ac:dyDescent="0.25">
      <c r="A72" s="1">
        <v>46384</v>
      </c>
      <c r="B72" t="s">
        <v>1851</v>
      </c>
      <c r="K72" s="1"/>
    </row>
    <row r="73" spans="1:11" x14ac:dyDescent="0.25">
      <c r="A73" s="1">
        <v>46385</v>
      </c>
      <c r="B73" t="s">
        <v>1851</v>
      </c>
      <c r="K73" s="1"/>
    </row>
    <row r="74" spans="1:11" x14ac:dyDescent="0.25">
      <c r="A74" s="1">
        <v>46386</v>
      </c>
      <c r="B74" t="s">
        <v>1851</v>
      </c>
      <c r="K74" s="1"/>
    </row>
    <row r="75" spans="1:11" x14ac:dyDescent="0.25">
      <c r="A75" s="1">
        <v>46387</v>
      </c>
      <c r="B75" t="s">
        <v>1851</v>
      </c>
      <c r="K75" s="1"/>
    </row>
    <row r="76" spans="1:11" x14ac:dyDescent="0.25">
      <c r="A76" s="1">
        <v>46405</v>
      </c>
      <c r="B76" t="s">
        <v>1821</v>
      </c>
      <c r="K76" s="1"/>
    </row>
    <row r="77" spans="1:11" x14ac:dyDescent="0.25">
      <c r="A77" s="1">
        <v>46538</v>
      </c>
      <c r="B77" t="s">
        <v>1824</v>
      </c>
      <c r="K77" s="1"/>
    </row>
    <row r="78" spans="1:11" x14ac:dyDescent="0.25">
      <c r="A78" s="1">
        <v>46556</v>
      </c>
      <c r="B78" t="s">
        <v>1828</v>
      </c>
      <c r="K78" s="1"/>
    </row>
    <row r="79" spans="1:11" x14ac:dyDescent="0.25">
      <c r="A79" s="1">
        <v>46573</v>
      </c>
      <c r="B79" t="s">
        <v>1833</v>
      </c>
      <c r="K79" s="1"/>
    </row>
    <row r="80" spans="1:11" x14ac:dyDescent="0.25">
      <c r="A80" s="1">
        <v>46636</v>
      </c>
      <c r="B80" t="s">
        <v>1846</v>
      </c>
    </row>
    <row r="81" spans="1:2" x14ac:dyDescent="0.25">
      <c r="A81" s="1">
        <v>46716</v>
      </c>
      <c r="B81" t="s">
        <v>1847</v>
      </c>
    </row>
    <row r="82" spans="1:2" x14ac:dyDescent="0.25">
      <c r="A82" s="1">
        <v>46717</v>
      </c>
      <c r="B82" t="s">
        <v>1850</v>
      </c>
    </row>
    <row r="83" spans="1:2" x14ac:dyDescent="0.25">
      <c r="A83" s="1">
        <v>46744</v>
      </c>
      <c r="B83" t="s">
        <v>1851</v>
      </c>
    </row>
    <row r="84" spans="1:2" x14ac:dyDescent="0.25">
      <c r="A84" s="1">
        <v>46745</v>
      </c>
      <c r="B84" t="s">
        <v>1851</v>
      </c>
    </row>
    <row r="85" spans="1:2" x14ac:dyDescent="0.25">
      <c r="A85" s="1">
        <v>46748</v>
      </c>
      <c r="B85" t="s">
        <v>1851</v>
      </c>
    </row>
    <row r="86" spans="1:2" x14ac:dyDescent="0.25">
      <c r="A86" s="1">
        <v>46749</v>
      </c>
      <c r="B86" t="s">
        <v>1851</v>
      </c>
    </row>
    <row r="87" spans="1:2" x14ac:dyDescent="0.25">
      <c r="A87" s="1">
        <v>46750</v>
      </c>
      <c r="B87" t="s">
        <v>1851</v>
      </c>
    </row>
    <row r="88" spans="1:2" x14ac:dyDescent="0.25">
      <c r="A88" s="1">
        <v>46751</v>
      </c>
      <c r="B88" t="s">
        <v>1851</v>
      </c>
    </row>
    <row r="89" spans="1:2" x14ac:dyDescent="0.25">
      <c r="A89" s="1">
        <v>46752</v>
      </c>
      <c r="B89" t="s">
        <v>1851</v>
      </c>
    </row>
    <row r="90" spans="1:2" x14ac:dyDescent="0.25">
      <c r="A90" s="1">
        <v>46769</v>
      </c>
      <c r="B90" t="s">
        <v>1821</v>
      </c>
    </row>
    <row r="91" spans="1:2" x14ac:dyDescent="0.25">
      <c r="A91" s="1">
        <v>46902</v>
      </c>
      <c r="B91" t="s">
        <v>1824</v>
      </c>
    </row>
    <row r="92" spans="1:2" x14ac:dyDescent="0.25">
      <c r="A92" s="1">
        <v>46923</v>
      </c>
      <c r="B92" t="s">
        <v>1828</v>
      </c>
    </row>
    <row r="93" spans="1:2" x14ac:dyDescent="0.25">
      <c r="A93" s="1">
        <v>46938</v>
      </c>
      <c r="B93" t="s">
        <v>1833</v>
      </c>
    </row>
    <row r="94" spans="1:2" x14ac:dyDescent="0.25">
      <c r="A94" s="1">
        <v>47000</v>
      </c>
      <c r="B94" t="s">
        <v>1846</v>
      </c>
    </row>
    <row r="95" spans="1:2" x14ac:dyDescent="0.25">
      <c r="A95" s="1">
        <v>47080</v>
      </c>
      <c r="B95" t="s">
        <v>1847</v>
      </c>
    </row>
    <row r="96" spans="1:2" x14ac:dyDescent="0.25">
      <c r="A96" s="1">
        <v>47081</v>
      </c>
      <c r="B96" t="s">
        <v>1850</v>
      </c>
    </row>
    <row r="97" spans="1:2" x14ac:dyDescent="0.25">
      <c r="A97" s="1">
        <v>47112</v>
      </c>
      <c r="B97" t="s">
        <v>1851</v>
      </c>
    </row>
    <row r="98" spans="1:2" x14ac:dyDescent="0.25">
      <c r="A98" s="1">
        <v>47113</v>
      </c>
      <c r="B98" t="s">
        <v>1851</v>
      </c>
    </row>
    <row r="99" spans="1:2" x14ac:dyDescent="0.25">
      <c r="A99" s="1">
        <v>47114</v>
      </c>
      <c r="B99" t="s">
        <v>1851</v>
      </c>
    </row>
    <row r="100" spans="1:2" x14ac:dyDescent="0.25">
      <c r="A100" s="1">
        <v>47115</v>
      </c>
      <c r="B100" t="s">
        <v>1851</v>
      </c>
    </row>
    <row r="101" spans="1:2" x14ac:dyDescent="0.25">
      <c r="A101" s="1">
        <v>47116</v>
      </c>
      <c r="B101" t="s">
        <v>1851</v>
      </c>
    </row>
    <row r="102" spans="1:2" x14ac:dyDescent="0.25">
      <c r="A102" s="1">
        <v>47119</v>
      </c>
      <c r="B102" t="s">
        <v>1851</v>
      </c>
    </row>
    <row r="103" spans="1:2" x14ac:dyDescent="0.25">
      <c r="A103" s="1">
        <v>47120</v>
      </c>
      <c r="B103" t="s">
        <v>1851</v>
      </c>
    </row>
  </sheetData>
  <mergeCells count="1">
    <mergeCell ref="G1:L1"/>
  </mergeCells>
  <dataValidations count="2">
    <dataValidation type="list" allowBlank="1" showInputMessage="1" showErrorMessage="1" sqref="I5 I7" xr:uid="{56261D32-5F84-41A1-AD23-62AE09866759}">
      <formula1>"Percent, Batch"</formula1>
    </dataValidation>
    <dataValidation type="list" allowBlank="1" showInputMessage="1" showErrorMessage="1" sqref="H3:H10 H20" xr:uid="{6AC4D4CB-F531-4563-9186-D22E87875A6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ummary_By_Workgroup">
                <anchor moveWithCells="1" sizeWithCells="1">
                  <from>
                    <xdr:col>16</xdr:col>
                    <xdr:colOff>17253</xdr:colOff>
                    <xdr:row>1</xdr:row>
                    <xdr:rowOff>0</xdr:rowOff>
                  </from>
                  <to>
                    <xdr:col>17</xdr:col>
                    <xdr:colOff>603849</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Summary_564">
                <anchor moveWithCells="1" sizeWithCells="1">
                  <from>
                    <xdr:col>16</xdr:col>
                    <xdr:colOff>8626</xdr:colOff>
                    <xdr:row>4</xdr:row>
                    <xdr:rowOff>189781</xdr:rowOff>
                  </from>
                  <to>
                    <xdr:col>18</xdr:col>
                    <xdr:colOff>0</xdr:colOff>
                    <xdr:row>7</xdr:row>
                    <xdr:rowOff>189781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C23A-0DB2-4374-B599-8EC89F49D933}">
  <sheetPr codeName="Sheet23"/>
  <dimension ref="A1:IZ9213"/>
  <sheetViews>
    <sheetView zoomScale="70" zoomScaleNormal="70" workbookViewId="0">
      <selection activeCell="G3" sqref="G3"/>
    </sheetView>
  </sheetViews>
  <sheetFormatPr defaultColWidth="9.125" defaultRowHeight="14.3" x14ac:dyDescent="0.25"/>
  <cols>
    <col min="1" max="1" width="11.375" customWidth="1"/>
    <col min="2" max="2" width="12.625" customWidth="1"/>
    <col min="3" max="3" width="4.75" customWidth="1"/>
    <col min="4" max="4" width="22" customWidth="1"/>
    <col min="5" max="5" width="19.375" customWidth="1"/>
    <col min="6" max="24" width="4.75" customWidth="1"/>
    <col min="25" max="25" width="4.625" customWidth="1"/>
    <col min="26" max="27" width="4.75" customWidth="1"/>
    <col min="28" max="28" width="4.625" customWidth="1"/>
    <col min="29" max="30" width="4.75" customWidth="1"/>
    <col min="31" max="31" width="4.625" customWidth="1"/>
    <col min="32" max="33" width="4.75" customWidth="1"/>
    <col min="34" max="34" width="4.625" customWidth="1"/>
    <col min="35" max="36" width="4.75" customWidth="1"/>
    <col min="37" max="37" width="4.625" customWidth="1"/>
    <col min="38" max="39" width="4.75" customWidth="1"/>
    <col min="40" max="40" width="4.625" customWidth="1"/>
    <col min="41" max="41" width="3.75" bestFit="1" customWidth="1"/>
    <col min="42" max="42" width="4.75" customWidth="1"/>
    <col min="43" max="43" width="4.625" customWidth="1"/>
    <col min="44" max="45" width="4.75" customWidth="1"/>
    <col min="46" max="46" width="4.625" customWidth="1"/>
    <col min="47" max="48" width="4.75" customWidth="1"/>
    <col min="49" max="49" width="4.625" customWidth="1"/>
    <col min="50" max="51" width="4.75" customWidth="1"/>
    <col min="52" max="52" width="4.625" customWidth="1"/>
    <col min="53" max="57" width="4.75" customWidth="1"/>
    <col min="58" max="58" width="4.625" customWidth="1"/>
    <col min="59" max="60" width="4.75" customWidth="1"/>
    <col min="61" max="61" width="4.625" customWidth="1"/>
    <col min="62" max="63" width="4.75" customWidth="1"/>
    <col min="64" max="64" width="4.625" customWidth="1"/>
    <col min="65" max="66" width="4.75" customWidth="1"/>
    <col min="67" max="67" width="4.625" customWidth="1"/>
    <col min="68" max="71" width="4.75" customWidth="1"/>
    <col min="72" max="72" width="6.375" customWidth="1"/>
    <col min="73" max="75" width="4.75" customWidth="1"/>
    <col min="76" max="76" width="6" customWidth="1"/>
    <col min="77" max="77" width="6.875" customWidth="1"/>
    <col min="78" max="78" width="6" customWidth="1"/>
    <col min="79" max="79" width="8.625" customWidth="1"/>
    <col min="80" max="80" width="4.625" customWidth="1"/>
    <col min="81" max="1074" width="4.75" customWidth="1"/>
  </cols>
  <sheetData>
    <row r="1" spans="1:260" s="2" customFormat="1" ht="59.3" customHeight="1" x14ac:dyDescent="0.25">
      <c r="G1" s="2">
        <v>45098</v>
      </c>
      <c r="H1" s="2">
        <v>45099</v>
      </c>
      <c r="I1" s="2">
        <v>45100</v>
      </c>
      <c r="J1" s="2">
        <v>45103</v>
      </c>
      <c r="K1" s="2">
        <v>45104</v>
      </c>
      <c r="L1" s="2">
        <v>45105</v>
      </c>
      <c r="M1" s="2">
        <v>45106</v>
      </c>
      <c r="N1" s="2">
        <v>45107</v>
      </c>
      <c r="O1" s="2">
        <v>45110</v>
      </c>
      <c r="P1" s="2">
        <v>45112</v>
      </c>
      <c r="Q1" s="2">
        <v>45113</v>
      </c>
      <c r="R1" s="2">
        <v>45114</v>
      </c>
      <c r="S1" s="2">
        <v>45117</v>
      </c>
      <c r="T1" s="2">
        <v>45118</v>
      </c>
      <c r="U1" s="2">
        <v>45119</v>
      </c>
      <c r="V1" s="2">
        <v>45120</v>
      </c>
      <c r="W1" s="2">
        <v>45121</v>
      </c>
      <c r="X1" s="2">
        <v>45124</v>
      </c>
      <c r="Y1" s="2">
        <v>45125</v>
      </c>
      <c r="Z1" s="2">
        <v>45126</v>
      </c>
      <c r="AA1" s="2">
        <v>45127</v>
      </c>
      <c r="AB1" s="2">
        <v>45128</v>
      </c>
      <c r="AC1" s="2">
        <v>45131</v>
      </c>
      <c r="AD1" s="2">
        <v>45132</v>
      </c>
      <c r="AE1" s="2">
        <v>45133</v>
      </c>
      <c r="AF1" s="2">
        <v>45134</v>
      </c>
      <c r="AG1" s="2">
        <v>45135</v>
      </c>
      <c r="AH1" s="2">
        <v>45138</v>
      </c>
      <c r="AI1" s="2">
        <v>45139</v>
      </c>
      <c r="AJ1" s="2">
        <v>45140</v>
      </c>
      <c r="AK1" s="2">
        <v>45141</v>
      </c>
      <c r="AL1" s="2">
        <v>45142</v>
      </c>
      <c r="AM1" s="2">
        <v>45145</v>
      </c>
      <c r="AN1" s="2">
        <v>45146</v>
      </c>
      <c r="AO1" s="2">
        <v>45147</v>
      </c>
      <c r="AP1" s="2">
        <v>45148</v>
      </c>
      <c r="AQ1" s="2">
        <v>45149</v>
      </c>
      <c r="AR1" s="2">
        <v>45152</v>
      </c>
      <c r="AS1" s="2">
        <v>45153</v>
      </c>
      <c r="AT1" s="2">
        <v>45154</v>
      </c>
      <c r="AU1" s="2">
        <v>45155</v>
      </c>
      <c r="AV1" s="2">
        <v>45156</v>
      </c>
      <c r="AW1" s="2">
        <v>45159</v>
      </c>
      <c r="AX1" s="2">
        <v>45160</v>
      </c>
      <c r="AY1" s="2">
        <v>45161</v>
      </c>
      <c r="AZ1" s="2">
        <v>45162</v>
      </c>
      <c r="BA1" s="2">
        <v>45163</v>
      </c>
      <c r="BB1" s="2">
        <v>45166</v>
      </c>
      <c r="BC1" s="2">
        <v>45167</v>
      </c>
      <c r="BD1" s="2">
        <v>45168</v>
      </c>
      <c r="BE1" s="2">
        <v>45169</v>
      </c>
      <c r="BF1" s="2">
        <v>45170</v>
      </c>
      <c r="BG1" s="2">
        <v>45174</v>
      </c>
      <c r="BH1" s="2">
        <v>45175</v>
      </c>
      <c r="BI1" s="2">
        <v>45176</v>
      </c>
      <c r="BJ1" s="2">
        <v>45177</v>
      </c>
      <c r="BK1" s="2">
        <v>45180</v>
      </c>
      <c r="BL1" s="2">
        <v>45181</v>
      </c>
      <c r="BM1" s="2">
        <v>45182</v>
      </c>
      <c r="BN1" s="2">
        <v>45183</v>
      </c>
      <c r="BO1" s="2">
        <v>45184</v>
      </c>
      <c r="BP1" s="2">
        <v>45187</v>
      </c>
      <c r="BQ1" s="2">
        <v>45188</v>
      </c>
      <c r="BR1" s="2">
        <v>45189</v>
      </c>
      <c r="BS1" s="2">
        <v>45190</v>
      </c>
      <c r="BT1" s="2">
        <v>45191</v>
      </c>
      <c r="BU1" s="2">
        <v>45194</v>
      </c>
      <c r="BV1" s="2">
        <v>45195</v>
      </c>
      <c r="BW1" s="2">
        <v>45196</v>
      </c>
      <c r="BX1" s="2">
        <v>45197</v>
      </c>
      <c r="BY1" s="2">
        <v>45198</v>
      </c>
      <c r="BZ1" s="2">
        <v>45201</v>
      </c>
      <c r="CA1" s="2">
        <v>45202</v>
      </c>
      <c r="CB1" s="2">
        <v>45203</v>
      </c>
      <c r="CC1" s="2">
        <v>45204</v>
      </c>
      <c r="CD1" s="2">
        <v>45205</v>
      </c>
      <c r="CE1" s="2">
        <v>45208</v>
      </c>
      <c r="CF1" s="2">
        <v>45209</v>
      </c>
      <c r="CG1" s="2">
        <v>45210</v>
      </c>
      <c r="CH1" s="2">
        <v>45211</v>
      </c>
      <c r="CI1" s="2">
        <v>45212</v>
      </c>
      <c r="CJ1" s="2">
        <v>45215</v>
      </c>
      <c r="CK1" s="2">
        <v>45216</v>
      </c>
      <c r="CL1" s="2">
        <v>45217</v>
      </c>
      <c r="CM1" s="2">
        <v>45218</v>
      </c>
      <c r="CN1" s="2">
        <v>45219</v>
      </c>
      <c r="CO1" s="2">
        <v>45222</v>
      </c>
      <c r="CP1" s="2">
        <v>45223</v>
      </c>
      <c r="CQ1" s="2">
        <v>45224</v>
      </c>
      <c r="CR1" s="2">
        <v>45225</v>
      </c>
      <c r="CS1" s="2">
        <v>45226</v>
      </c>
      <c r="CT1" s="2">
        <v>45229</v>
      </c>
      <c r="CU1" s="2">
        <v>45230</v>
      </c>
      <c r="CV1" s="2">
        <v>45231</v>
      </c>
      <c r="CW1" s="2">
        <v>45232</v>
      </c>
      <c r="CX1" s="2">
        <v>45233</v>
      </c>
      <c r="CY1" s="2">
        <v>45236</v>
      </c>
      <c r="CZ1" s="2">
        <v>45237</v>
      </c>
      <c r="DA1" s="2">
        <v>45238</v>
      </c>
      <c r="DB1" s="2">
        <v>45239</v>
      </c>
      <c r="DC1" s="2">
        <v>45240</v>
      </c>
      <c r="DD1" s="2">
        <v>45243</v>
      </c>
      <c r="DE1" s="2">
        <v>45244</v>
      </c>
      <c r="DF1" s="2">
        <v>45245</v>
      </c>
      <c r="DG1" s="2">
        <v>45246</v>
      </c>
      <c r="DH1" s="2">
        <v>45247</v>
      </c>
      <c r="DI1" s="2">
        <v>45250</v>
      </c>
      <c r="DJ1" s="2">
        <v>45251</v>
      </c>
      <c r="DK1" s="2">
        <v>45252</v>
      </c>
      <c r="DL1" s="2">
        <v>45257</v>
      </c>
      <c r="DM1" s="2">
        <v>45258</v>
      </c>
      <c r="DN1" s="2">
        <v>45259</v>
      </c>
      <c r="DO1" s="2">
        <v>45260</v>
      </c>
      <c r="DP1" s="2">
        <v>45261</v>
      </c>
      <c r="DQ1" s="2">
        <v>45264</v>
      </c>
      <c r="DR1" s="2">
        <v>45265</v>
      </c>
      <c r="DS1" s="2">
        <v>45266</v>
      </c>
      <c r="DT1" s="2">
        <v>45267</v>
      </c>
      <c r="DU1" s="2">
        <v>45268</v>
      </c>
      <c r="DV1" s="2">
        <v>45271</v>
      </c>
      <c r="DW1" s="2">
        <v>45272</v>
      </c>
      <c r="DX1" s="2">
        <v>45273</v>
      </c>
      <c r="DY1" s="2">
        <v>45274</v>
      </c>
      <c r="DZ1" s="2">
        <v>45275</v>
      </c>
      <c r="EA1" s="2">
        <v>45278</v>
      </c>
      <c r="EB1" s="2">
        <v>45279</v>
      </c>
      <c r="EC1" s="2">
        <v>45280</v>
      </c>
      <c r="ED1" s="2">
        <v>45281</v>
      </c>
      <c r="EE1" s="2">
        <v>45282</v>
      </c>
      <c r="EF1" s="2">
        <v>45293</v>
      </c>
      <c r="EG1" s="2">
        <v>45294</v>
      </c>
      <c r="EH1" s="2">
        <v>45295</v>
      </c>
      <c r="EI1" s="2">
        <v>45296</v>
      </c>
      <c r="EJ1" s="2">
        <v>45299</v>
      </c>
      <c r="EK1" s="2">
        <v>45300</v>
      </c>
      <c r="EL1" s="2">
        <v>45301</v>
      </c>
      <c r="EM1" s="2">
        <v>45302</v>
      </c>
      <c r="EN1" s="2">
        <v>45303</v>
      </c>
      <c r="EO1" s="2">
        <v>45307</v>
      </c>
      <c r="EP1" s="2">
        <v>45308</v>
      </c>
      <c r="EQ1" s="2">
        <v>45309</v>
      </c>
      <c r="ER1" s="2">
        <v>45310</v>
      </c>
      <c r="ES1" s="2">
        <v>45313</v>
      </c>
      <c r="ET1" s="2">
        <v>45314</v>
      </c>
      <c r="EU1" s="2">
        <v>45315</v>
      </c>
      <c r="EV1" s="2">
        <v>45316</v>
      </c>
      <c r="EW1" s="2">
        <v>45317</v>
      </c>
      <c r="EX1" s="2">
        <v>45320</v>
      </c>
      <c r="EY1" s="2">
        <v>45321</v>
      </c>
      <c r="EZ1" s="2">
        <v>45322</v>
      </c>
      <c r="FA1" s="2">
        <v>45323</v>
      </c>
      <c r="FB1" s="2">
        <v>45324</v>
      </c>
      <c r="FC1" s="2">
        <v>45327</v>
      </c>
      <c r="FD1" s="2">
        <v>45328</v>
      </c>
      <c r="FE1" s="2">
        <v>45329</v>
      </c>
      <c r="FF1" s="2">
        <v>45330</v>
      </c>
      <c r="FG1" s="2">
        <v>45331</v>
      </c>
      <c r="FH1" s="2">
        <v>45334</v>
      </c>
      <c r="FI1" s="2">
        <v>45335</v>
      </c>
      <c r="FJ1" s="2">
        <v>45336</v>
      </c>
      <c r="FK1" s="2">
        <v>45337</v>
      </c>
      <c r="FL1" s="2">
        <v>45338</v>
      </c>
      <c r="FM1" s="2">
        <v>45341</v>
      </c>
      <c r="FN1" s="2">
        <v>45342</v>
      </c>
      <c r="FO1" s="2">
        <v>45343</v>
      </c>
      <c r="FP1" s="2">
        <v>45344</v>
      </c>
      <c r="FQ1" s="2">
        <v>45345</v>
      </c>
      <c r="FR1" s="2">
        <v>45348</v>
      </c>
      <c r="FS1" s="2">
        <v>45349</v>
      </c>
      <c r="FT1" s="2">
        <v>45350</v>
      </c>
      <c r="FU1" s="2">
        <v>45351</v>
      </c>
      <c r="FV1" s="2">
        <v>45352</v>
      </c>
      <c r="FW1" s="2">
        <v>45355</v>
      </c>
      <c r="FX1" s="2">
        <v>45356</v>
      </c>
      <c r="FY1" s="2">
        <v>45357</v>
      </c>
      <c r="FZ1" s="2">
        <v>45358</v>
      </c>
      <c r="GA1" s="2">
        <v>45359</v>
      </c>
      <c r="GB1" s="2">
        <v>45362</v>
      </c>
      <c r="GC1" s="2">
        <v>45363</v>
      </c>
      <c r="GD1" s="2">
        <v>45364</v>
      </c>
      <c r="GE1" s="2">
        <v>45365</v>
      </c>
      <c r="GF1" s="2">
        <v>45366</v>
      </c>
      <c r="GG1" s="2">
        <v>45369</v>
      </c>
      <c r="GH1" s="2">
        <v>45370</v>
      </c>
      <c r="GI1" s="2">
        <v>45371</v>
      </c>
      <c r="GJ1" s="2">
        <v>45372</v>
      </c>
      <c r="GK1" s="2">
        <v>45373</v>
      </c>
      <c r="GL1" s="2">
        <v>45376</v>
      </c>
      <c r="GM1" s="2">
        <v>45377</v>
      </c>
      <c r="GN1" s="2">
        <v>45378</v>
      </c>
      <c r="GO1" s="2">
        <v>45379</v>
      </c>
      <c r="GP1" s="2">
        <v>45380</v>
      </c>
      <c r="GQ1" s="2">
        <v>45383</v>
      </c>
      <c r="GR1" s="2">
        <v>45384</v>
      </c>
      <c r="GS1" s="2">
        <v>45385</v>
      </c>
      <c r="GT1" s="2">
        <v>45386</v>
      </c>
      <c r="GU1" s="2">
        <v>45387</v>
      </c>
      <c r="GV1" s="2">
        <v>45390</v>
      </c>
      <c r="GW1" s="2">
        <v>45391</v>
      </c>
      <c r="GX1" s="2">
        <v>45392</v>
      </c>
      <c r="GY1" s="2">
        <v>45393</v>
      </c>
      <c r="GZ1" s="2">
        <v>45394</v>
      </c>
      <c r="HA1" s="2">
        <v>45397</v>
      </c>
      <c r="HB1" s="2">
        <v>45398</v>
      </c>
      <c r="HC1" s="2">
        <v>45399</v>
      </c>
      <c r="HD1" s="2">
        <v>45400</v>
      </c>
      <c r="HE1" s="2">
        <v>45401</v>
      </c>
      <c r="HF1" s="2">
        <v>45404</v>
      </c>
      <c r="HG1" s="2">
        <v>45405</v>
      </c>
      <c r="HH1" s="2">
        <v>45406</v>
      </c>
      <c r="HI1" s="2">
        <v>45407</v>
      </c>
      <c r="HJ1" s="2">
        <v>45408</v>
      </c>
      <c r="HK1" s="2">
        <v>45411</v>
      </c>
      <c r="HL1" s="2">
        <v>45412</v>
      </c>
      <c r="HM1" s="2">
        <v>45413</v>
      </c>
      <c r="HN1" s="2">
        <v>45414</v>
      </c>
      <c r="HO1" s="2">
        <v>45415</v>
      </c>
      <c r="HP1" s="2">
        <v>45418</v>
      </c>
      <c r="HQ1" s="2">
        <v>45419</v>
      </c>
      <c r="HR1" s="2">
        <v>45420</v>
      </c>
      <c r="HS1" s="2">
        <v>45421</v>
      </c>
      <c r="HT1" s="2">
        <v>45422</v>
      </c>
      <c r="HU1" s="2">
        <v>45425</v>
      </c>
      <c r="HV1" s="2">
        <v>45426</v>
      </c>
      <c r="HW1" s="2">
        <v>45427</v>
      </c>
      <c r="HX1" s="2">
        <v>45428</v>
      </c>
      <c r="HY1" s="2">
        <v>45429</v>
      </c>
      <c r="HZ1" s="2">
        <v>45432</v>
      </c>
      <c r="IA1" s="2">
        <v>45433</v>
      </c>
      <c r="IB1" s="2">
        <v>45434</v>
      </c>
      <c r="IC1" s="2">
        <v>45435</v>
      </c>
      <c r="ID1" s="2">
        <v>45436</v>
      </c>
      <c r="IE1" s="2">
        <v>45440</v>
      </c>
      <c r="IF1" s="2">
        <v>45441</v>
      </c>
      <c r="IG1" s="2">
        <v>45442</v>
      </c>
      <c r="IH1" s="2">
        <v>45443</v>
      </c>
      <c r="II1" s="2">
        <v>45446</v>
      </c>
      <c r="IJ1" s="2">
        <v>45447</v>
      </c>
      <c r="IK1" s="2">
        <v>45448</v>
      </c>
      <c r="IL1" s="2">
        <v>45449</v>
      </c>
      <c r="IM1" s="2">
        <v>45450</v>
      </c>
      <c r="IN1" s="2">
        <v>45453</v>
      </c>
      <c r="IO1" s="2">
        <v>45454</v>
      </c>
      <c r="IP1" s="2">
        <v>45455</v>
      </c>
      <c r="IQ1" s="2">
        <v>45456</v>
      </c>
      <c r="IR1" s="2">
        <v>45457</v>
      </c>
      <c r="IS1" s="2">
        <v>45460</v>
      </c>
      <c r="IT1" s="2">
        <v>45461</v>
      </c>
      <c r="IU1" s="2">
        <v>45463</v>
      </c>
      <c r="IV1" s="2">
        <v>45464</v>
      </c>
      <c r="IW1" s="2">
        <v>45467</v>
      </c>
      <c r="IX1" s="2">
        <v>45468</v>
      </c>
      <c r="IY1" s="2">
        <v>45469</v>
      </c>
      <c r="IZ1" s="2">
        <v>45470</v>
      </c>
    </row>
    <row r="2" spans="1:260" ht="14.95" x14ac:dyDescent="0.25">
      <c r="B2" t="s">
        <v>1853</v>
      </c>
      <c r="G2">
        <f t="shared" ref="G2:BR2" si="0">SUMIF($C:$C,"A",G:G)-SUMIFS(G:G,$C:$C,"A",$B:$B,"Headcount")</f>
        <v>6</v>
      </c>
      <c r="H2">
        <f t="shared" si="0"/>
        <v>6</v>
      </c>
      <c r="I2">
        <f t="shared" si="0"/>
        <v>6</v>
      </c>
      <c r="J2">
        <f t="shared" si="0"/>
        <v>7</v>
      </c>
      <c r="K2">
        <f t="shared" si="0"/>
        <v>7</v>
      </c>
      <c r="L2">
        <f t="shared" si="0"/>
        <v>6</v>
      </c>
      <c r="M2">
        <f t="shared" si="0"/>
        <v>6</v>
      </c>
      <c r="N2">
        <f t="shared" si="0"/>
        <v>6</v>
      </c>
      <c r="O2">
        <f t="shared" si="0"/>
        <v>5</v>
      </c>
      <c r="P2">
        <f t="shared" si="0"/>
        <v>5</v>
      </c>
      <c r="Q2">
        <f t="shared" si="0"/>
        <v>4</v>
      </c>
      <c r="R2">
        <f t="shared" si="0"/>
        <v>4</v>
      </c>
      <c r="S2">
        <f t="shared" si="0"/>
        <v>8</v>
      </c>
      <c r="T2">
        <f t="shared" si="0"/>
        <v>7</v>
      </c>
      <c r="U2">
        <f t="shared" si="0"/>
        <v>7</v>
      </c>
      <c r="V2">
        <f t="shared" si="0"/>
        <v>7</v>
      </c>
      <c r="W2">
        <f t="shared" si="0"/>
        <v>7</v>
      </c>
      <c r="X2">
        <f t="shared" si="0"/>
        <v>8</v>
      </c>
      <c r="Y2">
        <f t="shared" si="0"/>
        <v>11</v>
      </c>
      <c r="Z2">
        <f t="shared" si="0"/>
        <v>11</v>
      </c>
      <c r="AA2">
        <f t="shared" si="0"/>
        <v>11</v>
      </c>
      <c r="AB2">
        <f t="shared" si="0"/>
        <v>11</v>
      </c>
      <c r="AC2">
        <f t="shared" si="0"/>
        <v>12</v>
      </c>
      <c r="AD2">
        <f t="shared" si="0"/>
        <v>11</v>
      </c>
      <c r="AE2">
        <f t="shared" si="0"/>
        <v>11</v>
      </c>
      <c r="AF2">
        <f t="shared" si="0"/>
        <v>11</v>
      </c>
      <c r="AG2">
        <f t="shared" si="0"/>
        <v>12</v>
      </c>
      <c r="AH2">
        <f t="shared" si="0"/>
        <v>12</v>
      </c>
      <c r="AI2">
        <f t="shared" si="0"/>
        <v>12</v>
      </c>
      <c r="AJ2">
        <f t="shared" si="0"/>
        <v>12</v>
      </c>
      <c r="AK2">
        <f t="shared" si="0"/>
        <v>12</v>
      </c>
      <c r="AL2">
        <f t="shared" si="0"/>
        <v>11</v>
      </c>
      <c r="AM2">
        <f t="shared" si="0"/>
        <v>12</v>
      </c>
      <c r="AN2">
        <f t="shared" si="0"/>
        <v>12</v>
      </c>
      <c r="AO2">
        <f t="shared" si="0"/>
        <v>12</v>
      </c>
      <c r="AP2">
        <f t="shared" si="0"/>
        <v>11</v>
      </c>
      <c r="AQ2">
        <f t="shared" si="0"/>
        <v>11</v>
      </c>
      <c r="AR2">
        <f t="shared" si="0"/>
        <v>10</v>
      </c>
      <c r="AS2">
        <f t="shared" si="0"/>
        <v>10</v>
      </c>
      <c r="AT2">
        <f t="shared" si="0"/>
        <v>10</v>
      </c>
      <c r="AU2">
        <f t="shared" si="0"/>
        <v>10</v>
      </c>
      <c r="AV2">
        <f t="shared" si="0"/>
        <v>10</v>
      </c>
      <c r="AW2">
        <f t="shared" si="0"/>
        <v>10</v>
      </c>
      <c r="AX2">
        <f t="shared" si="0"/>
        <v>10</v>
      </c>
      <c r="AY2">
        <f t="shared" si="0"/>
        <v>10</v>
      </c>
      <c r="AZ2">
        <f t="shared" si="0"/>
        <v>10</v>
      </c>
      <c r="BA2">
        <f t="shared" si="0"/>
        <v>10</v>
      </c>
      <c r="BB2">
        <f t="shared" si="0"/>
        <v>10</v>
      </c>
      <c r="BC2">
        <f t="shared" si="0"/>
        <v>10</v>
      </c>
      <c r="BD2">
        <f t="shared" si="0"/>
        <v>10</v>
      </c>
      <c r="BE2">
        <f t="shared" si="0"/>
        <v>10</v>
      </c>
      <c r="BF2">
        <f t="shared" si="0"/>
        <v>10</v>
      </c>
      <c r="BG2">
        <f t="shared" si="0"/>
        <v>10</v>
      </c>
      <c r="BH2">
        <f t="shared" si="0"/>
        <v>10</v>
      </c>
      <c r="BI2">
        <f t="shared" si="0"/>
        <v>10</v>
      </c>
      <c r="BJ2">
        <f t="shared" si="0"/>
        <v>10</v>
      </c>
      <c r="BK2">
        <f t="shared" si="0"/>
        <v>10</v>
      </c>
      <c r="BL2">
        <f t="shared" si="0"/>
        <v>10</v>
      </c>
      <c r="BM2">
        <f t="shared" si="0"/>
        <v>11</v>
      </c>
      <c r="BN2">
        <f t="shared" si="0"/>
        <v>11</v>
      </c>
      <c r="BO2">
        <f t="shared" si="0"/>
        <v>11</v>
      </c>
      <c r="BP2">
        <f t="shared" si="0"/>
        <v>12</v>
      </c>
      <c r="BQ2">
        <f t="shared" si="0"/>
        <v>12</v>
      </c>
      <c r="BR2">
        <f t="shared" si="0"/>
        <v>12</v>
      </c>
      <c r="BS2">
        <f t="shared" ref="BS2:ED2" si="1">SUMIF($C:$C,"A",BS:BS)-SUMIFS(BS:BS,$C:$C,"A",$B:$B,"Headcount")</f>
        <v>12</v>
      </c>
      <c r="BT2">
        <f t="shared" si="1"/>
        <v>12</v>
      </c>
      <c r="BU2">
        <f t="shared" si="1"/>
        <v>13</v>
      </c>
      <c r="BV2">
        <f t="shared" si="1"/>
        <v>12</v>
      </c>
      <c r="BW2">
        <f t="shared" si="1"/>
        <v>7</v>
      </c>
      <c r="BX2">
        <f t="shared" si="1"/>
        <v>7</v>
      </c>
      <c r="BY2">
        <f t="shared" si="1"/>
        <v>7</v>
      </c>
      <c r="BZ2">
        <f t="shared" si="1"/>
        <v>20</v>
      </c>
      <c r="CA2">
        <f t="shared" si="1"/>
        <v>18</v>
      </c>
      <c r="CB2">
        <f t="shared" si="1"/>
        <v>18</v>
      </c>
      <c r="CC2">
        <f t="shared" si="1"/>
        <v>18</v>
      </c>
      <c r="CD2">
        <f t="shared" si="1"/>
        <v>18</v>
      </c>
      <c r="CE2">
        <f t="shared" si="1"/>
        <v>19</v>
      </c>
      <c r="CF2">
        <f t="shared" si="1"/>
        <v>19</v>
      </c>
      <c r="CG2">
        <f t="shared" si="1"/>
        <v>19</v>
      </c>
      <c r="CH2">
        <f t="shared" si="1"/>
        <v>19</v>
      </c>
      <c r="CI2">
        <f t="shared" si="1"/>
        <v>19</v>
      </c>
      <c r="CJ2">
        <f t="shared" si="1"/>
        <v>17</v>
      </c>
      <c r="CK2">
        <f t="shared" si="1"/>
        <v>17</v>
      </c>
      <c r="CL2">
        <f t="shared" si="1"/>
        <v>17</v>
      </c>
      <c r="CM2">
        <f t="shared" si="1"/>
        <v>17</v>
      </c>
      <c r="CN2">
        <f t="shared" si="1"/>
        <v>17</v>
      </c>
      <c r="CO2">
        <f t="shared" si="1"/>
        <v>27</v>
      </c>
      <c r="CP2">
        <f t="shared" si="1"/>
        <v>27</v>
      </c>
      <c r="CQ2">
        <f t="shared" si="1"/>
        <v>27</v>
      </c>
      <c r="CR2">
        <f t="shared" si="1"/>
        <v>27</v>
      </c>
      <c r="CS2">
        <f t="shared" si="1"/>
        <v>27</v>
      </c>
      <c r="CT2">
        <f t="shared" si="1"/>
        <v>29</v>
      </c>
      <c r="CU2">
        <f t="shared" si="1"/>
        <v>29</v>
      </c>
      <c r="CV2">
        <f t="shared" si="1"/>
        <v>28</v>
      </c>
      <c r="CW2">
        <f t="shared" si="1"/>
        <v>28</v>
      </c>
      <c r="CX2">
        <f t="shared" si="1"/>
        <v>28</v>
      </c>
      <c r="CY2">
        <f t="shared" si="1"/>
        <v>30</v>
      </c>
      <c r="CZ2">
        <f t="shared" si="1"/>
        <v>30</v>
      </c>
      <c r="DA2">
        <f t="shared" si="1"/>
        <v>30</v>
      </c>
      <c r="DB2">
        <f t="shared" si="1"/>
        <v>30</v>
      </c>
      <c r="DC2">
        <f t="shared" si="1"/>
        <v>25</v>
      </c>
      <c r="DD2">
        <f t="shared" si="1"/>
        <v>29</v>
      </c>
      <c r="DE2">
        <f t="shared" si="1"/>
        <v>29</v>
      </c>
      <c r="DF2">
        <f t="shared" si="1"/>
        <v>29</v>
      </c>
      <c r="DG2">
        <f t="shared" si="1"/>
        <v>30</v>
      </c>
      <c r="DH2">
        <f t="shared" si="1"/>
        <v>30</v>
      </c>
      <c r="DI2">
        <f t="shared" si="1"/>
        <v>29</v>
      </c>
      <c r="DJ2">
        <f t="shared" si="1"/>
        <v>28</v>
      </c>
      <c r="DK2">
        <f t="shared" si="1"/>
        <v>28</v>
      </c>
      <c r="DL2">
        <f t="shared" si="1"/>
        <v>28</v>
      </c>
      <c r="DM2">
        <f t="shared" si="1"/>
        <v>28</v>
      </c>
      <c r="DN2">
        <f t="shared" si="1"/>
        <v>32</v>
      </c>
      <c r="DO2">
        <f t="shared" si="1"/>
        <v>32</v>
      </c>
      <c r="DP2">
        <f t="shared" si="1"/>
        <v>30</v>
      </c>
      <c r="DQ2">
        <f t="shared" si="1"/>
        <v>30</v>
      </c>
      <c r="DR2">
        <f t="shared" si="1"/>
        <v>30</v>
      </c>
      <c r="DS2">
        <f t="shared" si="1"/>
        <v>26</v>
      </c>
      <c r="DT2">
        <f t="shared" si="1"/>
        <v>26</v>
      </c>
      <c r="DU2">
        <f t="shared" si="1"/>
        <v>26</v>
      </c>
      <c r="DV2">
        <f t="shared" si="1"/>
        <v>26</v>
      </c>
      <c r="DW2">
        <f t="shared" si="1"/>
        <v>26</v>
      </c>
      <c r="DX2">
        <f t="shared" si="1"/>
        <v>20</v>
      </c>
      <c r="DY2">
        <f t="shared" si="1"/>
        <v>20</v>
      </c>
      <c r="DZ2">
        <f t="shared" si="1"/>
        <v>20</v>
      </c>
      <c r="EA2">
        <f t="shared" si="1"/>
        <v>25</v>
      </c>
      <c r="EB2">
        <f t="shared" si="1"/>
        <v>25</v>
      </c>
      <c r="EC2">
        <f t="shared" si="1"/>
        <v>22</v>
      </c>
      <c r="ED2">
        <f t="shared" si="1"/>
        <v>20</v>
      </c>
      <c r="EE2">
        <f t="shared" ref="EE2:GP2" si="2">SUMIF($C:$C,"A",EE:EE)-SUMIFS(EE:EE,$C:$C,"A",$B:$B,"Headcount")</f>
        <v>19</v>
      </c>
      <c r="EF2">
        <f t="shared" si="2"/>
        <v>20</v>
      </c>
      <c r="EG2">
        <f t="shared" si="2"/>
        <v>20</v>
      </c>
      <c r="EH2">
        <f t="shared" si="2"/>
        <v>20</v>
      </c>
      <c r="EI2">
        <f t="shared" si="2"/>
        <v>19</v>
      </c>
      <c r="EJ2">
        <f t="shared" si="2"/>
        <v>21</v>
      </c>
      <c r="EK2">
        <f t="shared" si="2"/>
        <v>21</v>
      </c>
      <c r="EL2">
        <f t="shared" si="2"/>
        <v>21</v>
      </c>
      <c r="EM2">
        <f t="shared" si="2"/>
        <v>13</v>
      </c>
      <c r="EN2">
        <f t="shared" si="2"/>
        <v>13</v>
      </c>
      <c r="EO2">
        <f t="shared" si="2"/>
        <v>13</v>
      </c>
      <c r="EP2">
        <f t="shared" si="2"/>
        <v>13</v>
      </c>
      <c r="EQ2">
        <f t="shared" si="2"/>
        <v>16</v>
      </c>
      <c r="ER2">
        <f t="shared" si="2"/>
        <v>12</v>
      </c>
      <c r="ES2">
        <f t="shared" si="2"/>
        <v>12</v>
      </c>
      <c r="ET2">
        <f t="shared" si="2"/>
        <v>12</v>
      </c>
      <c r="EU2">
        <f t="shared" si="2"/>
        <v>8</v>
      </c>
      <c r="EV2">
        <f t="shared" si="2"/>
        <v>8</v>
      </c>
      <c r="EW2">
        <f t="shared" si="2"/>
        <v>8</v>
      </c>
      <c r="EX2">
        <f t="shared" si="2"/>
        <v>8</v>
      </c>
      <c r="EY2">
        <f t="shared" si="2"/>
        <v>8</v>
      </c>
      <c r="EZ2">
        <f t="shared" si="2"/>
        <v>8</v>
      </c>
      <c r="FA2">
        <f t="shared" si="2"/>
        <v>8</v>
      </c>
      <c r="FB2">
        <f t="shared" si="2"/>
        <v>8</v>
      </c>
      <c r="FC2">
        <f t="shared" si="2"/>
        <v>8</v>
      </c>
      <c r="FD2">
        <f t="shared" si="2"/>
        <v>8</v>
      </c>
      <c r="FE2">
        <f t="shared" si="2"/>
        <v>7</v>
      </c>
      <c r="FF2">
        <f t="shared" si="2"/>
        <v>7</v>
      </c>
      <c r="FG2">
        <f t="shared" si="2"/>
        <v>7</v>
      </c>
      <c r="FH2">
        <f t="shared" si="2"/>
        <v>7</v>
      </c>
      <c r="FI2">
        <f t="shared" si="2"/>
        <v>7</v>
      </c>
      <c r="FJ2">
        <f t="shared" si="2"/>
        <v>7</v>
      </c>
      <c r="FK2">
        <f t="shared" si="2"/>
        <v>7</v>
      </c>
      <c r="FL2">
        <f t="shared" si="2"/>
        <v>16</v>
      </c>
      <c r="FM2">
        <f t="shared" si="2"/>
        <v>18</v>
      </c>
      <c r="FN2">
        <f t="shared" si="2"/>
        <v>18</v>
      </c>
      <c r="FO2">
        <f t="shared" si="2"/>
        <v>18</v>
      </c>
      <c r="FP2">
        <f t="shared" si="2"/>
        <v>18</v>
      </c>
      <c r="FQ2">
        <f t="shared" si="2"/>
        <v>24</v>
      </c>
      <c r="FR2">
        <f t="shared" si="2"/>
        <v>24</v>
      </c>
      <c r="FS2">
        <f t="shared" si="2"/>
        <v>24</v>
      </c>
      <c r="FT2">
        <f t="shared" si="2"/>
        <v>27</v>
      </c>
      <c r="FU2">
        <f t="shared" si="2"/>
        <v>24</v>
      </c>
      <c r="FV2">
        <f t="shared" si="2"/>
        <v>23</v>
      </c>
      <c r="FW2">
        <f t="shared" si="2"/>
        <v>26</v>
      </c>
      <c r="FX2">
        <f t="shared" si="2"/>
        <v>25</v>
      </c>
      <c r="FY2">
        <f t="shared" si="2"/>
        <v>25</v>
      </c>
      <c r="FZ2">
        <f t="shared" si="2"/>
        <v>25</v>
      </c>
      <c r="GA2">
        <f t="shared" si="2"/>
        <v>25</v>
      </c>
      <c r="GB2">
        <f t="shared" si="2"/>
        <v>25</v>
      </c>
      <c r="GC2">
        <f t="shared" si="2"/>
        <v>24</v>
      </c>
      <c r="GD2">
        <f t="shared" si="2"/>
        <v>23</v>
      </c>
      <c r="GE2">
        <f t="shared" si="2"/>
        <v>23</v>
      </c>
      <c r="GF2">
        <f t="shared" si="2"/>
        <v>23</v>
      </c>
      <c r="GG2">
        <f t="shared" si="2"/>
        <v>25</v>
      </c>
      <c r="GH2">
        <f t="shared" si="2"/>
        <v>25</v>
      </c>
      <c r="GI2">
        <f t="shared" si="2"/>
        <v>25</v>
      </c>
      <c r="GJ2">
        <f t="shared" si="2"/>
        <v>25</v>
      </c>
      <c r="GK2">
        <f t="shared" si="2"/>
        <v>25</v>
      </c>
      <c r="GL2">
        <f t="shared" si="2"/>
        <v>23.5</v>
      </c>
      <c r="GM2">
        <f t="shared" si="2"/>
        <v>23.5</v>
      </c>
      <c r="GN2">
        <f t="shared" si="2"/>
        <v>23.5</v>
      </c>
      <c r="GO2">
        <f t="shared" si="2"/>
        <v>23.5</v>
      </c>
      <c r="GP2">
        <f t="shared" si="2"/>
        <v>23.5</v>
      </c>
      <c r="GQ2">
        <f t="shared" ref="GQ2:IZ2" si="3">SUMIF($C:$C,"A",GQ:GQ)-SUMIFS(GQ:GQ,$C:$C,"A",$B:$B,"Headcount")</f>
        <v>27.5</v>
      </c>
      <c r="GR2">
        <f t="shared" si="3"/>
        <v>27.5</v>
      </c>
      <c r="GS2">
        <f t="shared" si="3"/>
        <v>27.5</v>
      </c>
      <c r="GT2">
        <f t="shared" si="3"/>
        <v>27.5</v>
      </c>
      <c r="GU2">
        <f t="shared" si="3"/>
        <v>20.5</v>
      </c>
      <c r="GV2">
        <f t="shared" si="3"/>
        <v>20.5</v>
      </c>
      <c r="GW2">
        <f t="shared" si="3"/>
        <v>20.5</v>
      </c>
      <c r="GX2">
        <f t="shared" si="3"/>
        <v>17.5</v>
      </c>
      <c r="GY2">
        <f t="shared" si="3"/>
        <v>17.5</v>
      </c>
      <c r="GZ2">
        <f t="shared" si="3"/>
        <v>17.5</v>
      </c>
      <c r="HA2">
        <f t="shared" si="3"/>
        <v>15.5</v>
      </c>
      <c r="HB2">
        <f t="shared" si="3"/>
        <v>15.5</v>
      </c>
      <c r="HC2">
        <f t="shared" si="3"/>
        <v>15.5</v>
      </c>
      <c r="HD2">
        <f t="shared" si="3"/>
        <v>15.5</v>
      </c>
      <c r="HE2">
        <f t="shared" si="3"/>
        <v>15.5</v>
      </c>
      <c r="HF2">
        <f t="shared" si="3"/>
        <v>16.5</v>
      </c>
      <c r="HG2">
        <f t="shared" si="3"/>
        <v>16.5</v>
      </c>
      <c r="HH2">
        <f t="shared" si="3"/>
        <v>16.5</v>
      </c>
      <c r="HI2">
        <f t="shared" si="3"/>
        <v>16.5</v>
      </c>
      <c r="HJ2">
        <f t="shared" si="3"/>
        <v>17.5</v>
      </c>
      <c r="HK2">
        <f t="shared" si="3"/>
        <v>14.5</v>
      </c>
      <c r="HL2">
        <f t="shared" si="3"/>
        <v>14.5</v>
      </c>
      <c r="HM2">
        <f t="shared" si="3"/>
        <v>17.5</v>
      </c>
      <c r="HN2">
        <f t="shared" si="3"/>
        <v>17.5</v>
      </c>
      <c r="HO2">
        <f t="shared" si="3"/>
        <v>17.5</v>
      </c>
      <c r="HP2">
        <f t="shared" si="3"/>
        <v>29.5</v>
      </c>
      <c r="HQ2">
        <f t="shared" si="3"/>
        <v>29.5</v>
      </c>
      <c r="HR2">
        <f t="shared" si="3"/>
        <v>29.5</v>
      </c>
      <c r="HS2">
        <f t="shared" si="3"/>
        <v>29.5</v>
      </c>
      <c r="HT2">
        <f t="shared" si="3"/>
        <v>29.5</v>
      </c>
      <c r="HU2">
        <f t="shared" si="3"/>
        <v>26.5</v>
      </c>
      <c r="HV2">
        <f t="shared" si="3"/>
        <v>26.5</v>
      </c>
      <c r="HW2">
        <f t="shared" si="3"/>
        <v>26.5</v>
      </c>
      <c r="HX2">
        <f t="shared" si="3"/>
        <v>26.5</v>
      </c>
      <c r="HY2">
        <f t="shared" si="3"/>
        <v>26.5</v>
      </c>
      <c r="HZ2">
        <f t="shared" si="3"/>
        <v>25</v>
      </c>
      <c r="IA2">
        <f t="shared" si="3"/>
        <v>25</v>
      </c>
      <c r="IB2">
        <f t="shared" si="3"/>
        <v>25</v>
      </c>
      <c r="IC2">
        <f t="shared" si="3"/>
        <v>25</v>
      </c>
      <c r="ID2">
        <f t="shared" si="3"/>
        <v>25</v>
      </c>
      <c r="IE2">
        <f t="shared" si="3"/>
        <v>25</v>
      </c>
      <c r="IF2">
        <f t="shared" si="3"/>
        <v>25</v>
      </c>
      <c r="IG2">
        <f t="shared" si="3"/>
        <v>22</v>
      </c>
      <c r="IH2">
        <f t="shared" si="3"/>
        <v>22</v>
      </c>
      <c r="II2">
        <f t="shared" si="3"/>
        <v>22</v>
      </c>
      <c r="IJ2">
        <f t="shared" si="3"/>
        <v>22</v>
      </c>
      <c r="IK2">
        <f t="shared" si="3"/>
        <v>22</v>
      </c>
      <c r="IL2">
        <f t="shared" si="3"/>
        <v>22</v>
      </c>
      <c r="IM2">
        <f t="shared" si="3"/>
        <v>22</v>
      </c>
      <c r="IN2">
        <f t="shared" si="3"/>
        <v>22</v>
      </c>
      <c r="IO2">
        <f t="shared" si="3"/>
        <v>22</v>
      </c>
      <c r="IP2">
        <f t="shared" si="3"/>
        <v>22</v>
      </c>
      <c r="IQ2">
        <f t="shared" si="3"/>
        <v>22</v>
      </c>
      <c r="IR2">
        <f t="shared" si="3"/>
        <v>22</v>
      </c>
      <c r="IS2">
        <f t="shared" si="3"/>
        <v>27</v>
      </c>
      <c r="IT2">
        <f t="shared" si="3"/>
        <v>27</v>
      </c>
      <c r="IU2">
        <f t="shared" si="3"/>
        <v>27</v>
      </c>
      <c r="IV2">
        <f t="shared" si="3"/>
        <v>27</v>
      </c>
      <c r="IW2">
        <f t="shared" si="3"/>
        <v>28</v>
      </c>
      <c r="IX2">
        <f t="shared" si="3"/>
        <v>28</v>
      </c>
      <c r="IY2">
        <f t="shared" si="3"/>
        <v>28</v>
      </c>
      <c r="IZ2">
        <f t="shared" si="3"/>
        <v>28</v>
      </c>
    </row>
    <row r="3" spans="1:260" ht="14.95" x14ac:dyDescent="0.25">
      <c r="B3" t="s">
        <v>1854</v>
      </c>
      <c r="G3">
        <f t="shared" ref="G3:BR3" si="4">SUMIFS(G:G,$C:$C,"A",$B:$B,"Headcount")</f>
        <v>0</v>
      </c>
      <c r="H3">
        <f t="shared" si="4"/>
        <v>0</v>
      </c>
      <c r="I3">
        <f t="shared" si="4"/>
        <v>0</v>
      </c>
      <c r="J3">
        <f t="shared" si="4"/>
        <v>0</v>
      </c>
      <c r="K3">
        <f t="shared" si="4"/>
        <v>0</v>
      </c>
      <c r="L3">
        <f t="shared" si="4"/>
        <v>0</v>
      </c>
      <c r="M3">
        <f t="shared" si="4"/>
        <v>0</v>
      </c>
      <c r="N3">
        <f t="shared" si="4"/>
        <v>0</v>
      </c>
      <c r="O3">
        <f t="shared" si="4"/>
        <v>0</v>
      </c>
      <c r="P3">
        <f t="shared" si="4"/>
        <v>0</v>
      </c>
      <c r="Q3">
        <f t="shared" si="4"/>
        <v>0</v>
      </c>
      <c r="R3">
        <f t="shared" si="4"/>
        <v>0</v>
      </c>
      <c r="S3">
        <f t="shared" si="4"/>
        <v>0</v>
      </c>
      <c r="T3">
        <f t="shared" si="4"/>
        <v>0</v>
      </c>
      <c r="U3">
        <f t="shared" si="4"/>
        <v>0</v>
      </c>
      <c r="V3">
        <f t="shared" si="4"/>
        <v>0</v>
      </c>
      <c r="W3">
        <f t="shared" si="4"/>
        <v>0</v>
      </c>
      <c r="X3">
        <f t="shared" si="4"/>
        <v>0</v>
      </c>
      <c r="Y3">
        <f t="shared" si="4"/>
        <v>0</v>
      </c>
      <c r="Z3">
        <f t="shared" si="4"/>
        <v>0</v>
      </c>
      <c r="AA3">
        <f t="shared" si="4"/>
        <v>0</v>
      </c>
      <c r="AB3">
        <f t="shared" si="4"/>
        <v>0</v>
      </c>
      <c r="AC3">
        <f t="shared" si="4"/>
        <v>0</v>
      </c>
      <c r="AD3">
        <f t="shared" si="4"/>
        <v>0</v>
      </c>
      <c r="AE3">
        <f t="shared" si="4"/>
        <v>0</v>
      </c>
      <c r="AF3">
        <f t="shared" si="4"/>
        <v>0</v>
      </c>
      <c r="AG3">
        <f t="shared" si="4"/>
        <v>0</v>
      </c>
      <c r="AH3">
        <f t="shared" si="4"/>
        <v>0</v>
      </c>
      <c r="AI3">
        <f t="shared" si="4"/>
        <v>0</v>
      </c>
      <c r="AJ3">
        <f t="shared" si="4"/>
        <v>0</v>
      </c>
      <c r="AK3">
        <f t="shared" si="4"/>
        <v>0</v>
      </c>
      <c r="AL3">
        <f t="shared" si="4"/>
        <v>0</v>
      </c>
      <c r="AM3">
        <f t="shared" si="4"/>
        <v>0</v>
      </c>
      <c r="AN3">
        <f t="shared" si="4"/>
        <v>0</v>
      </c>
      <c r="AO3">
        <f t="shared" si="4"/>
        <v>0</v>
      </c>
      <c r="AP3">
        <f t="shared" si="4"/>
        <v>0</v>
      </c>
      <c r="AQ3">
        <f t="shared" si="4"/>
        <v>0</v>
      </c>
      <c r="AR3">
        <f t="shared" si="4"/>
        <v>0</v>
      </c>
      <c r="AS3">
        <f t="shared" si="4"/>
        <v>0</v>
      </c>
      <c r="AT3">
        <f t="shared" si="4"/>
        <v>0</v>
      </c>
      <c r="AU3">
        <f t="shared" si="4"/>
        <v>0</v>
      </c>
      <c r="AV3">
        <f t="shared" si="4"/>
        <v>0</v>
      </c>
      <c r="AW3">
        <f t="shared" si="4"/>
        <v>0</v>
      </c>
      <c r="AX3">
        <f t="shared" si="4"/>
        <v>0</v>
      </c>
      <c r="AY3">
        <f t="shared" si="4"/>
        <v>0</v>
      </c>
      <c r="AZ3">
        <f t="shared" si="4"/>
        <v>0</v>
      </c>
      <c r="BA3">
        <f t="shared" si="4"/>
        <v>0</v>
      </c>
      <c r="BB3">
        <f t="shared" si="4"/>
        <v>0</v>
      </c>
      <c r="BC3">
        <f t="shared" si="4"/>
        <v>0</v>
      </c>
      <c r="BD3">
        <f t="shared" si="4"/>
        <v>0</v>
      </c>
      <c r="BE3">
        <f t="shared" si="4"/>
        <v>0</v>
      </c>
      <c r="BF3">
        <f t="shared" si="4"/>
        <v>0</v>
      </c>
      <c r="BG3">
        <f t="shared" si="4"/>
        <v>0</v>
      </c>
      <c r="BH3">
        <f t="shared" si="4"/>
        <v>0</v>
      </c>
      <c r="BI3">
        <f t="shared" si="4"/>
        <v>0</v>
      </c>
      <c r="BJ3">
        <f t="shared" si="4"/>
        <v>0</v>
      </c>
      <c r="BK3">
        <f t="shared" si="4"/>
        <v>0</v>
      </c>
      <c r="BL3">
        <f t="shared" si="4"/>
        <v>0</v>
      </c>
      <c r="BM3">
        <f t="shared" si="4"/>
        <v>0</v>
      </c>
      <c r="BN3">
        <f t="shared" si="4"/>
        <v>0</v>
      </c>
      <c r="BO3">
        <f t="shared" si="4"/>
        <v>0</v>
      </c>
      <c r="BP3">
        <f t="shared" si="4"/>
        <v>0</v>
      </c>
      <c r="BQ3">
        <f t="shared" si="4"/>
        <v>0</v>
      </c>
      <c r="BR3">
        <f t="shared" si="4"/>
        <v>0</v>
      </c>
      <c r="BS3">
        <f t="shared" ref="BS3:ED3" si="5">SUMIFS(BS:BS,$C:$C,"A",$B:$B,"Headcount")</f>
        <v>0</v>
      </c>
      <c r="BT3">
        <f t="shared" si="5"/>
        <v>0</v>
      </c>
      <c r="BU3">
        <f t="shared" si="5"/>
        <v>0</v>
      </c>
      <c r="BV3">
        <f t="shared" si="5"/>
        <v>0</v>
      </c>
      <c r="BW3">
        <f t="shared" si="5"/>
        <v>0</v>
      </c>
      <c r="BX3">
        <f t="shared" si="5"/>
        <v>0</v>
      </c>
      <c r="BY3">
        <f t="shared" si="5"/>
        <v>0</v>
      </c>
      <c r="BZ3">
        <f t="shared" si="5"/>
        <v>0</v>
      </c>
      <c r="CA3">
        <f t="shared" si="5"/>
        <v>0</v>
      </c>
      <c r="CB3">
        <f t="shared" si="5"/>
        <v>0</v>
      </c>
      <c r="CC3">
        <f t="shared" si="5"/>
        <v>0</v>
      </c>
      <c r="CD3">
        <f t="shared" si="5"/>
        <v>0</v>
      </c>
      <c r="CE3">
        <f t="shared" si="5"/>
        <v>0</v>
      </c>
      <c r="CF3">
        <f t="shared" si="5"/>
        <v>0</v>
      </c>
      <c r="CG3">
        <f t="shared" si="5"/>
        <v>0</v>
      </c>
      <c r="CH3">
        <f t="shared" si="5"/>
        <v>0</v>
      </c>
      <c r="CI3">
        <f t="shared" si="5"/>
        <v>0</v>
      </c>
      <c r="CJ3">
        <f t="shared" si="5"/>
        <v>0</v>
      </c>
      <c r="CK3">
        <f t="shared" si="5"/>
        <v>0</v>
      </c>
      <c r="CL3">
        <f t="shared" si="5"/>
        <v>0</v>
      </c>
      <c r="CM3">
        <f t="shared" si="5"/>
        <v>0</v>
      </c>
      <c r="CN3">
        <f t="shared" si="5"/>
        <v>0</v>
      </c>
      <c r="CO3">
        <f t="shared" si="5"/>
        <v>0</v>
      </c>
      <c r="CP3">
        <f t="shared" si="5"/>
        <v>0</v>
      </c>
      <c r="CQ3">
        <f t="shared" si="5"/>
        <v>0</v>
      </c>
      <c r="CR3">
        <f t="shared" si="5"/>
        <v>0</v>
      </c>
      <c r="CS3">
        <f t="shared" si="5"/>
        <v>0</v>
      </c>
      <c r="CT3">
        <f t="shared" si="5"/>
        <v>0</v>
      </c>
      <c r="CU3">
        <f t="shared" si="5"/>
        <v>0</v>
      </c>
      <c r="CV3">
        <f t="shared" si="5"/>
        <v>0</v>
      </c>
      <c r="CW3">
        <f t="shared" si="5"/>
        <v>0</v>
      </c>
      <c r="CX3">
        <f t="shared" si="5"/>
        <v>0</v>
      </c>
      <c r="CY3">
        <f t="shared" si="5"/>
        <v>0</v>
      </c>
      <c r="CZ3">
        <f t="shared" si="5"/>
        <v>0</v>
      </c>
      <c r="DA3">
        <f t="shared" si="5"/>
        <v>0</v>
      </c>
      <c r="DB3">
        <f t="shared" si="5"/>
        <v>0</v>
      </c>
      <c r="DC3">
        <f t="shared" si="5"/>
        <v>0</v>
      </c>
      <c r="DD3">
        <f t="shared" si="5"/>
        <v>0</v>
      </c>
      <c r="DE3">
        <f t="shared" si="5"/>
        <v>0</v>
      </c>
      <c r="DF3">
        <f t="shared" si="5"/>
        <v>0</v>
      </c>
      <c r="DG3">
        <f t="shared" si="5"/>
        <v>0</v>
      </c>
      <c r="DH3">
        <f t="shared" si="5"/>
        <v>0</v>
      </c>
      <c r="DI3">
        <f t="shared" si="5"/>
        <v>0</v>
      </c>
      <c r="DJ3">
        <f t="shared" si="5"/>
        <v>0</v>
      </c>
      <c r="DK3">
        <f t="shared" si="5"/>
        <v>0</v>
      </c>
      <c r="DL3">
        <f t="shared" si="5"/>
        <v>0</v>
      </c>
      <c r="DM3">
        <f t="shared" si="5"/>
        <v>0</v>
      </c>
      <c r="DN3">
        <f t="shared" si="5"/>
        <v>0</v>
      </c>
      <c r="DO3">
        <f t="shared" si="5"/>
        <v>0</v>
      </c>
      <c r="DP3">
        <f t="shared" si="5"/>
        <v>0</v>
      </c>
      <c r="DQ3">
        <f t="shared" si="5"/>
        <v>0</v>
      </c>
      <c r="DR3">
        <f t="shared" si="5"/>
        <v>0</v>
      </c>
      <c r="DS3">
        <f t="shared" si="5"/>
        <v>0</v>
      </c>
      <c r="DT3">
        <f t="shared" si="5"/>
        <v>0</v>
      </c>
      <c r="DU3">
        <f t="shared" si="5"/>
        <v>0</v>
      </c>
      <c r="DV3">
        <f t="shared" si="5"/>
        <v>0</v>
      </c>
      <c r="DW3">
        <f t="shared" si="5"/>
        <v>0</v>
      </c>
      <c r="DX3">
        <f t="shared" si="5"/>
        <v>0</v>
      </c>
      <c r="DY3">
        <f t="shared" si="5"/>
        <v>0</v>
      </c>
      <c r="DZ3">
        <f t="shared" si="5"/>
        <v>0</v>
      </c>
      <c r="EA3">
        <f t="shared" si="5"/>
        <v>0</v>
      </c>
      <c r="EB3">
        <f t="shared" si="5"/>
        <v>0</v>
      </c>
      <c r="EC3">
        <f t="shared" si="5"/>
        <v>0</v>
      </c>
      <c r="ED3">
        <f t="shared" si="5"/>
        <v>0</v>
      </c>
      <c r="EE3">
        <f t="shared" ref="EE3:GP3" si="6">SUMIFS(EE:EE,$C:$C,"A",$B:$B,"Headcount")</f>
        <v>0</v>
      </c>
      <c r="EF3">
        <f t="shared" si="6"/>
        <v>0</v>
      </c>
      <c r="EG3">
        <f t="shared" si="6"/>
        <v>0</v>
      </c>
      <c r="EH3">
        <f t="shared" si="6"/>
        <v>0</v>
      </c>
      <c r="EI3">
        <f t="shared" si="6"/>
        <v>0</v>
      </c>
      <c r="EJ3">
        <f t="shared" si="6"/>
        <v>0</v>
      </c>
      <c r="EK3">
        <f t="shared" si="6"/>
        <v>0</v>
      </c>
      <c r="EL3">
        <f t="shared" si="6"/>
        <v>0</v>
      </c>
      <c r="EM3">
        <f t="shared" si="6"/>
        <v>0</v>
      </c>
      <c r="EN3">
        <f t="shared" si="6"/>
        <v>0</v>
      </c>
      <c r="EO3">
        <f t="shared" si="6"/>
        <v>0</v>
      </c>
      <c r="EP3">
        <f t="shared" si="6"/>
        <v>0</v>
      </c>
      <c r="EQ3">
        <f t="shared" si="6"/>
        <v>0</v>
      </c>
      <c r="ER3">
        <f t="shared" si="6"/>
        <v>0</v>
      </c>
      <c r="ES3">
        <f t="shared" si="6"/>
        <v>0</v>
      </c>
      <c r="ET3">
        <f t="shared" si="6"/>
        <v>0</v>
      </c>
      <c r="EU3">
        <f t="shared" si="6"/>
        <v>0</v>
      </c>
      <c r="EV3">
        <f t="shared" si="6"/>
        <v>0</v>
      </c>
      <c r="EW3">
        <f t="shared" si="6"/>
        <v>0</v>
      </c>
      <c r="EX3">
        <f t="shared" si="6"/>
        <v>0</v>
      </c>
      <c r="EY3">
        <f t="shared" si="6"/>
        <v>0</v>
      </c>
      <c r="EZ3">
        <f t="shared" si="6"/>
        <v>0</v>
      </c>
      <c r="FA3">
        <f t="shared" si="6"/>
        <v>0</v>
      </c>
      <c r="FB3">
        <f t="shared" si="6"/>
        <v>0</v>
      </c>
      <c r="FC3">
        <f t="shared" si="6"/>
        <v>0</v>
      </c>
      <c r="FD3">
        <f t="shared" si="6"/>
        <v>0</v>
      </c>
      <c r="FE3">
        <f t="shared" si="6"/>
        <v>0</v>
      </c>
      <c r="FF3">
        <f t="shared" si="6"/>
        <v>0</v>
      </c>
      <c r="FG3">
        <f t="shared" si="6"/>
        <v>0</v>
      </c>
      <c r="FH3">
        <f t="shared" si="6"/>
        <v>0</v>
      </c>
      <c r="FI3">
        <f t="shared" si="6"/>
        <v>0</v>
      </c>
      <c r="FJ3">
        <f t="shared" si="6"/>
        <v>0</v>
      </c>
      <c r="FK3">
        <f t="shared" si="6"/>
        <v>0</v>
      </c>
      <c r="FL3">
        <f t="shared" si="6"/>
        <v>0</v>
      </c>
      <c r="FM3">
        <f t="shared" si="6"/>
        <v>0</v>
      </c>
      <c r="FN3">
        <f t="shared" si="6"/>
        <v>0</v>
      </c>
      <c r="FO3">
        <f t="shared" si="6"/>
        <v>0</v>
      </c>
      <c r="FP3">
        <f t="shared" si="6"/>
        <v>0</v>
      </c>
      <c r="FQ3">
        <f t="shared" si="6"/>
        <v>0</v>
      </c>
      <c r="FR3">
        <f t="shared" si="6"/>
        <v>0</v>
      </c>
      <c r="FS3">
        <f t="shared" si="6"/>
        <v>0</v>
      </c>
      <c r="FT3">
        <f t="shared" si="6"/>
        <v>0</v>
      </c>
      <c r="FU3">
        <f t="shared" si="6"/>
        <v>0</v>
      </c>
      <c r="FV3">
        <f t="shared" si="6"/>
        <v>0</v>
      </c>
      <c r="FW3">
        <f t="shared" si="6"/>
        <v>0</v>
      </c>
      <c r="FX3">
        <f t="shared" si="6"/>
        <v>0</v>
      </c>
      <c r="FY3">
        <f t="shared" si="6"/>
        <v>0</v>
      </c>
      <c r="FZ3">
        <f t="shared" si="6"/>
        <v>0</v>
      </c>
      <c r="GA3">
        <f t="shared" si="6"/>
        <v>0</v>
      </c>
      <c r="GB3">
        <f t="shared" si="6"/>
        <v>0</v>
      </c>
      <c r="GC3">
        <f t="shared" si="6"/>
        <v>0</v>
      </c>
      <c r="GD3">
        <f t="shared" si="6"/>
        <v>0</v>
      </c>
      <c r="GE3">
        <f t="shared" si="6"/>
        <v>0</v>
      </c>
      <c r="GF3">
        <f t="shared" si="6"/>
        <v>0</v>
      </c>
      <c r="GG3">
        <f t="shared" si="6"/>
        <v>0</v>
      </c>
      <c r="GH3">
        <f t="shared" si="6"/>
        <v>0</v>
      </c>
      <c r="GI3">
        <f t="shared" si="6"/>
        <v>0</v>
      </c>
      <c r="GJ3">
        <f t="shared" si="6"/>
        <v>0</v>
      </c>
      <c r="GK3">
        <f t="shared" si="6"/>
        <v>0</v>
      </c>
      <c r="GL3">
        <f t="shared" si="6"/>
        <v>0</v>
      </c>
      <c r="GM3">
        <f t="shared" si="6"/>
        <v>0</v>
      </c>
      <c r="GN3">
        <f t="shared" si="6"/>
        <v>0</v>
      </c>
      <c r="GO3">
        <f t="shared" si="6"/>
        <v>0</v>
      </c>
      <c r="GP3">
        <f t="shared" si="6"/>
        <v>0</v>
      </c>
      <c r="GQ3">
        <f t="shared" ref="GQ3:IZ3" si="7">SUMIFS(GQ:GQ,$C:$C,"A",$B:$B,"Headcount")</f>
        <v>0</v>
      </c>
      <c r="GR3">
        <f t="shared" si="7"/>
        <v>0</v>
      </c>
      <c r="GS3">
        <f t="shared" si="7"/>
        <v>0</v>
      </c>
      <c r="GT3">
        <f t="shared" si="7"/>
        <v>0</v>
      </c>
      <c r="GU3">
        <f t="shared" si="7"/>
        <v>0</v>
      </c>
      <c r="GV3">
        <f t="shared" si="7"/>
        <v>0</v>
      </c>
      <c r="GW3">
        <f t="shared" si="7"/>
        <v>0</v>
      </c>
      <c r="GX3">
        <f t="shared" si="7"/>
        <v>0</v>
      </c>
      <c r="GY3">
        <f t="shared" si="7"/>
        <v>0</v>
      </c>
      <c r="GZ3">
        <f t="shared" si="7"/>
        <v>0</v>
      </c>
      <c r="HA3">
        <f t="shared" si="7"/>
        <v>0</v>
      </c>
      <c r="HB3">
        <f t="shared" si="7"/>
        <v>0</v>
      </c>
      <c r="HC3">
        <f t="shared" si="7"/>
        <v>0</v>
      </c>
      <c r="HD3">
        <f t="shared" si="7"/>
        <v>0</v>
      </c>
      <c r="HE3">
        <f t="shared" si="7"/>
        <v>0</v>
      </c>
      <c r="HF3">
        <f t="shared" si="7"/>
        <v>0</v>
      </c>
      <c r="HG3">
        <f t="shared" si="7"/>
        <v>0</v>
      </c>
      <c r="HH3">
        <f t="shared" si="7"/>
        <v>0</v>
      </c>
      <c r="HI3">
        <f t="shared" si="7"/>
        <v>0</v>
      </c>
      <c r="HJ3">
        <f t="shared" si="7"/>
        <v>0</v>
      </c>
      <c r="HK3">
        <f t="shared" si="7"/>
        <v>0</v>
      </c>
      <c r="HL3">
        <f t="shared" si="7"/>
        <v>0</v>
      </c>
      <c r="HM3">
        <f t="shared" si="7"/>
        <v>0</v>
      </c>
      <c r="HN3">
        <f t="shared" si="7"/>
        <v>0</v>
      </c>
      <c r="HO3">
        <f t="shared" si="7"/>
        <v>0</v>
      </c>
      <c r="HP3">
        <f t="shared" si="7"/>
        <v>0</v>
      </c>
      <c r="HQ3">
        <f t="shared" si="7"/>
        <v>0</v>
      </c>
      <c r="HR3">
        <f t="shared" si="7"/>
        <v>0</v>
      </c>
      <c r="HS3">
        <f t="shared" si="7"/>
        <v>0</v>
      </c>
      <c r="HT3">
        <f t="shared" si="7"/>
        <v>0</v>
      </c>
      <c r="HU3">
        <f t="shared" si="7"/>
        <v>0</v>
      </c>
      <c r="HV3">
        <f t="shared" si="7"/>
        <v>0</v>
      </c>
      <c r="HW3">
        <f t="shared" si="7"/>
        <v>0</v>
      </c>
      <c r="HX3">
        <f t="shared" si="7"/>
        <v>0</v>
      </c>
      <c r="HY3">
        <f t="shared" si="7"/>
        <v>0</v>
      </c>
      <c r="HZ3">
        <f t="shared" si="7"/>
        <v>0</v>
      </c>
      <c r="IA3">
        <f t="shared" si="7"/>
        <v>0</v>
      </c>
      <c r="IB3">
        <f t="shared" si="7"/>
        <v>0</v>
      </c>
      <c r="IC3">
        <f t="shared" si="7"/>
        <v>0</v>
      </c>
      <c r="ID3">
        <f t="shared" si="7"/>
        <v>0</v>
      </c>
      <c r="IE3">
        <f t="shared" si="7"/>
        <v>0</v>
      </c>
      <c r="IF3">
        <f t="shared" si="7"/>
        <v>0</v>
      </c>
      <c r="IG3">
        <f t="shared" si="7"/>
        <v>0</v>
      </c>
      <c r="IH3">
        <f t="shared" si="7"/>
        <v>0</v>
      </c>
      <c r="II3">
        <f t="shared" si="7"/>
        <v>0</v>
      </c>
      <c r="IJ3">
        <f t="shared" si="7"/>
        <v>0</v>
      </c>
      <c r="IK3">
        <f t="shared" si="7"/>
        <v>0</v>
      </c>
      <c r="IL3">
        <f t="shared" si="7"/>
        <v>0</v>
      </c>
      <c r="IM3">
        <f t="shared" si="7"/>
        <v>0</v>
      </c>
      <c r="IN3">
        <f t="shared" si="7"/>
        <v>0</v>
      </c>
      <c r="IO3">
        <f t="shared" si="7"/>
        <v>0</v>
      </c>
      <c r="IP3">
        <f t="shared" si="7"/>
        <v>0</v>
      </c>
      <c r="IQ3">
        <f t="shared" si="7"/>
        <v>0</v>
      </c>
      <c r="IR3">
        <f t="shared" si="7"/>
        <v>0</v>
      </c>
      <c r="IS3">
        <f t="shared" si="7"/>
        <v>0</v>
      </c>
      <c r="IT3">
        <f t="shared" si="7"/>
        <v>0</v>
      </c>
      <c r="IU3">
        <f t="shared" si="7"/>
        <v>0</v>
      </c>
      <c r="IV3">
        <f t="shared" si="7"/>
        <v>0</v>
      </c>
      <c r="IW3">
        <f t="shared" si="7"/>
        <v>0</v>
      </c>
      <c r="IX3">
        <f t="shared" si="7"/>
        <v>0</v>
      </c>
      <c r="IY3">
        <f t="shared" si="7"/>
        <v>0</v>
      </c>
      <c r="IZ3">
        <f t="shared" si="7"/>
        <v>0</v>
      </c>
    </row>
    <row r="4" spans="1:260" ht="14.95" x14ac:dyDescent="0.25">
      <c r="B4" t="s">
        <v>1855</v>
      </c>
      <c r="G4">
        <f t="shared" ref="G4:BR4" si="8">SUMIF($C:$C,"N",G:G)-SUMIFS(G:G,$C:$C,"N",$B:$B,"Headcount")</f>
        <v>4</v>
      </c>
      <c r="H4">
        <f t="shared" si="8"/>
        <v>3</v>
      </c>
      <c r="I4">
        <f t="shared" si="8"/>
        <v>3</v>
      </c>
      <c r="J4">
        <f t="shared" si="8"/>
        <v>4</v>
      </c>
      <c r="K4">
        <f t="shared" si="8"/>
        <v>4</v>
      </c>
      <c r="L4">
        <f t="shared" si="8"/>
        <v>4</v>
      </c>
      <c r="M4">
        <f t="shared" si="8"/>
        <v>4</v>
      </c>
      <c r="N4">
        <f t="shared" si="8"/>
        <v>3</v>
      </c>
      <c r="O4">
        <f t="shared" si="8"/>
        <v>3</v>
      </c>
      <c r="P4">
        <f t="shared" si="8"/>
        <v>2</v>
      </c>
      <c r="Q4">
        <f t="shared" si="8"/>
        <v>0</v>
      </c>
      <c r="R4">
        <f t="shared" si="8"/>
        <v>0</v>
      </c>
      <c r="S4">
        <f t="shared" si="8"/>
        <v>0</v>
      </c>
      <c r="T4">
        <f t="shared" si="8"/>
        <v>1</v>
      </c>
      <c r="U4">
        <f t="shared" si="8"/>
        <v>2</v>
      </c>
      <c r="V4">
        <f t="shared" si="8"/>
        <v>2</v>
      </c>
      <c r="W4">
        <f t="shared" si="8"/>
        <v>2</v>
      </c>
      <c r="X4">
        <f t="shared" si="8"/>
        <v>3</v>
      </c>
      <c r="Y4">
        <f t="shared" si="8"/>
        <v>2</v>
      </c>
      <c r="Z4">
        <f t="shared" si="8"/>
        <v>2</v>
      </c>
      <c r="AA4">
        <f t="shared" si="8"/>
        <v>3</v>
      </c>
      <c r="AB4">
        <f t="shared" si="8"/>
        <v>3</v>
      </c>
      <c r="AC4">
        <f t="shared" si="8"/>
        <v>3</v>
      </c>
      <c r="AD4">
        <f t="shared" si="8"/>
        <v>3</v>
      </c>
      <c r="AE4">
        <f t="shared" si="8"/>
        <v>3</v>
      </c>
      <c r="AF4">
        <f t="shared" si="8"/>
        <v>1</v>
      </c>
      <c r="AG4">
        <f t="shared" si="8"/>
        <v>1</v>
      </c>
      <c r="AH4">
        <f t="shared" si="8"/>
        <v>1</v>
      </c>
      <c r="AI4">
        <f t="shared" si="8"/>
        <v>1</v>
      </c>
      <c r="AJ4">
        <f t="shared" si="8"/>
        <v>1</v>
      </c>
      <c r="AK4">
        <f t="shared" si="8"/>
        <v>1</v>
      </c>
      <c r="AL4">
        <f t="shared" si="8"/>
        <v>1</v>
      </c>
      <c r="AM4">
        <f t="shared" si="8"/>
        <v>0</v>
      </c>
      <c r="AN4">
        <f t="shared" si="8"/>
        <v>0</v>
      </c>
      <c r="AO4">
        <f t="shared" si="8"/>
        <v>0</v>
      </c>
      <c r="AP4">
        <f t="shared" si="8"/>
        <v>0</v>
      </c>
      <c r="AQ4">
        <f t="shared" si="8"/>
        <v>1</v>
      </c>
      <c r="AR4">
        <f t="shared" si="8"/>
        <v>2</v>
      </c>
      <c r="AS4">
        <f t="shared" si="8"/>
        <v>2</v>
      </c>
      <c r="AT4">
        <f t="shared" si="8"/>
        <v>2</v>
      </c>
      <c r="AU4">
        <f t="shared" si="8"/>
        <v>2</v>
      </c>
      <c r="AV4">
        <f t="shared" si="8"/>
        <v>2</v>
      </c>
      <c r="AW4">
        <f t="shared" si="8"/>
        <v>1</v>
      </c>
      <c r="AX4">
        <f t="shared" si="8"/>
        <v>1</v>
      </c>
      <c r="AY4">
        <f t="shared" si="8"/>
        <v>1</v>
      </c>
      <c r="AZ4">
        <f t="shared" si="8"/>
        <v>1</v>
      </c>
      <c r="BA4">
        <f t="shared" si="8"/>
        <v>0</v>
      </c>
      <c r="BB4">
        <f t="shared" si="8"/>
        <v>1</v>
      </c>
      <c r="BC4">
        <f t="shared" si="8"/>
        <v>1</v>
      </c>
      <c r="BD4">
        <f t="shared" si="8"/>
        <v>1</v>
      </c>
      <c r="BE4">
        <f t="shared" si="8"/>
        <v>1</v>
      </c>
      <c r="BF4">
        <f t="shared" si="8"/>
        <v>1</v>
      </c>
      <c r="BG4">
        <f t="shared" si="8"/>
        <v>5</v>
      </c>
      <c r="BH4">
        <f t="shared" si="8"/>
        <v>6</v>
      </c>
      <c r="BI4">
        <f t="shared" si="8"/>
        <v>6</v>
      </c>
      <c r="BJ4">
        <f t="shared" si="8"/>
        <v>6</v>
      </c>
      <c r="BK4">
        <f t="shared" si="8"/>
        <v>7</v>
      </c>
      <c r="BL4">
        <f t="shared" si="8"/>
        <v>4</v>
      </c>
      <c r="BM4">
        <f t="shared" si="8"/>
        <v>3</v>
      </c>
      <c r="BN4">
        <f t="shared" si="8"/>
        <v>3</v>
      </c>
      <c r="BO4">
        <f t="shared" si="8"/>
        <v>3</v>
      </c>
      <c r="BP4">
        <f t="shared" si="8"/>
        <v>4</v>
      </c>
      <c r="BQ4">
        <f t="shared" si="8"/>
        <v>4</v>
      </c>
      <c r="BR4">
        <f t="shared" si="8"/>
        <v>4</v>
      </c>
      <c r="BS4">
        <f t="shared" ref="BS4:ED4" si="9">SUMIF($C:$C,"N",BS:BS)-SUMIFS(BS:BS,$C:$C,"N",$B:$B,"Headcount")</f>
        <v>5</v>
      </c>
      <c r="BT4">
        <f t="shared" si="9"/>
        <v>5</v>
      </c>
      <c r="BU4">
        <f t="shared" si="9"/>
        <v>9</v>
      </c>
      <c r="BV4">
        <f t="shared" si="9"/>
        <v>9</v>
      </c>
      <c r="BW4">
        <f t="shared" si="9"/>
        <v>9</v>
      </c>
      <c r="BX4">
        <f t="shared" si="9"/>
        <v>9</v>
      </c>
      <c r="BY4">
        <f t="shared" si="9"/>
        <v>9</v>
      </c>
      <c r="BZ4">
        <f t="shared" si="9"/>
        <v>8</v>
      </c>
      <c r="CA4">
        <f t="shared" si="9"/>
        <v>7</v>
      </c>
      <c r="CB4">
        <f t="shared" si="9"/>
        <v>7</v>
      </c>
      <c r="CC4">
        <f t="shared" si="9"/>
        <v>7</v>
      </c>
      <c r="CD4">
        <f t="shared" si="9"/>
        <v>7</v>
      </c>
      <c r="CE4">
        <f t="shared" si="9"/>
        <v>7</v>
      </c>
      <c r="CF4">
        <f t="shared" si="9"/>
        <v>6</v>
      </c>
      <c r="CG4">
        <f t="shared" si="9"/>
        <v>6</v>
      </c>
      <c r="CH4">
        <f t="shared" si="9"/>
        <v>5</v>
      </c>
      <c r="CI4">
        <f t="shared" si="9"/>
        <v>5</v>
      </c>
      <c r="CJ4">
        <f t="shared" si="9"/>
        <v>6</v>
      </c>
      <c r="CK4">
        <f t="shared" si="9"/>
        <v>5</v>
      </c>
      <c r="CL4">
        <f t="shared" si="9"/>
        <v>5</v>
      </c>
      <c r="CM4">
        <f t="shared" si="9"/>
        <v>5</v>
      </c>
      <c r="CN4">
        <f t="shared" si="9"/>
        <v>6</v>
      </c>
      <c r="CO4">
        <f t="shared" si="9"/>
        <v>5</v>
      </c>
      <c r="CP4">
        <f t="shared" si="9"/>
        <v>5</v>
      </c>
      <c r="CQ4">
        <f t="shared" si="9"/>
        <v>5</v>
      </c>
      <c r="CR4">
        <f t="shared" si="9"/>
        <v>5</v>
      </c>
      <c r="CS4">
        <f t="shared" si="9"/>
        <v>4</v>
      </c>
      <c r="CT4">
        <f t="shared" si="9"/>
        <v>4</v>
      </c>
      <c r="CU4">
        <f t="shared" si="9"/>
        <v>5</v>
      </c>
      <c r="CV4">
        <f t="shared" si="9"/>
        <v>5</v>
      </c>
      <c r="CW4">
        <f t="shared" si="9"/>
        <v>5</v>
      </c>
      <c r="CX4">
        <f t="shared" si="9"/>
        <v>5</v>
      </c>
      <c r="CY4">
        <f t="shared" si="9"/>
        <v>3</v>
      </c>
      <c r="CZ4">
        <f t="shared" si="9"/>
        <v>3</v>
      </c>
      <c r="DA4">
        <f t="shared" si="9"/>
        <v>3</v>
      </c>
      <c r="DB4">
        <f t="shared" si="9"/>
        <v>3</v>
      </c>
      <c r="DC4">
        <f t="shared" si="9"/>
        <v>3</v>
      </c>
      <c r="DD4">
        <f t="shared" si="9"/>
        <v>2</v>
      </c>
      <c r="DE4">
        <f t="shared" si="9"/>
        <v>1</v>
      </c>
      <c r="DF4">
        <f t="shared" si="9"/>
        <v>1</v>
      </c>
      <c r="DG4">
        <f t="shared" si="9"/>
        <v>1</v>
      </c>
      <c r="DH4">
        <f t="shared" si="9"/>
        <v>1</v>
      </c>
      <c r="DI4">
        <f t="shared" si="9"/>
        <v>2</v>
      </c>
      <c r="DJ4">
        <f t="shared" si="9"/>
        <v>2</v>
      </c>
      <c r="DK4">
        <f t="shared" si="9"/>
        <v>2</v>
      </c>
      <c r="DL4">
        <f t="shared" si="9"/>
        <v>2</v>
      </c>
      <c r="DM4">
        <f t="shared" si="9"/>
        <v>2</v>
      </c>
      <c r="DN4">
        <f t="shared" si="9"/>
        <v>2</v>
      </c>
      <c r="DO4">
        <f t="shared" si="9"/>
        <v>2</v>
      </c>
      <c r="DP4">
        <f t="shared" si="9"/>
        <v>2</v>
      </c>
      <c r="DQ4">
        <f t="shared" si="9"/>
        <v>3</v>
      </c>
      <c r="DR4">
        <f t="shared" si="9"/>
        <v>3</v>
      </c>
      <c r="DS4">
        <f t="shared" si="9"/>
        <v>3</v>
      </c>
      <c r="DT4">
        <f t="shared" si="9"/>
        <v>3</v>
      </c>
      <c r="DU4">
        <f t="shared" si="9"/>
        <v>3</v>
      </c>
      <c r="DV4">
        <f t="shared" si="9"/>
        <v>3</v>
      </c>
      <c r="DW4">
        <f t="shared" si="9"/>
        <v>3</v>
      </c>
      <c r="DX4">
        <f t="shared" si="9"/>
        <v>2</v>
      </c>
      <c r="DY4">
        <f t="shared" si="9"/>
        <v>2</v>
      </c>
      <c r="DZ4">
        <f t="shared" si="9"/>
        <v>2</v>
      </c>
      <c r="EA4">
        <f t="shared" si="9"/>
        <v>1</v>
      </c>
      <c r="EB4">
        <f t="shared" si="9"/>
        <v>1</v>
      </c>
      <c r="EC4">
        <f t="shared" si="9"/>
        <v>1</v>
      </c>
      <c r="ED4">
        <f t="shared" si="9"/>
        <v>1</v>
      </c>
      <c r="EE4">
        <f t="shared" ref="EE4:GP4" si="10">SUMIF($C:$C,"N",EE:EE)-SUMIFS(EE:EE,$C:$C,"N",$B:$B,"Headcount")</f>
        <v>1</v>
      </c>
      <c r="EF4">
        <f t="shared" si="10"/>
        <v>1</v>
      </c>
      <c r="EG4">
        <f t="shared" si="10"/>
        <v>1</v>
      </c>
      <c r="EH4">
        <f t="shared" si="10"/>
        <v>1</v>
      </c>
      <c r="EI4">
        <f t="shared" si="10"/>
        <v>1</v>
      </c>
      <c r="EJ4">
        <f t="shared" si="10"/>
        <v>1</v>
      </c>
      <c r="EK4">
        <f t="shared" si="10"/>
        <v>1</v>
      </c>
      <c r="EL4">
        <f t="shared" si="10"/>
        <v>1</v>
      </c>
      <c r="EM4">
        <f t="shared" si="10"/>
        <v>0</v>
      </c>
      <c r="EN4">
        <f t="shared" si="10"/>
        <v>0</v>
      </c>
      <c r="EO4">
        <f t="shared" si="10"/>
        <v>0</v>
      </c>
      <c r="EP4">
        <f t="shared" si="10"/>
        <v>0</v>
      </c>
      <c r="EQ4">
        <f t="shared" si="10"/>
        <v>0</v>
      </c>
      <c r="ER4">
        <f t="shared" si="10"/>
        <v>0</v>
      </c>
      <c r="ES4">
        <f t="shared" si="10"/>
        <v>4</v>
      </c>
      <c r="ET4">
        <f t="shared" si="10"/>
        <v>4</v>
      </c>
      <c r="EU4">
        <f t="shared" si="10"/>
        <v>4</v>
      </c>
      <c r="EV4">
        <f t="shared" si="10"/>
        <v>4</v>
      </c>
      <c r="EW4">
        <f t="shared" si="10"/>
        <v>4</v>
      </c>
      <c r="EX4">
        <f t="shared" si="10"/>
        <v>4</v>
      </c>
      <c r="EY4">
        <f t="shared" si="10"/>
        <v>4</v>
      </c>
      <c r="EZ4">
        <f t="shared" si="10"/>
        <v>4</v>
      </c>
      <c r="FA4">
        <f t="shared" si="10"/>
        <v>4</v>
      </c>
      <c r="FB4">
        <f t="shared" si="10"/>
        <v>4</v>
      </c>
      <c r="FC4">
        <f t="shared" si="10"/>
        <v>4</v>
      </c>
      <c r="FD4">
        <f t="shared" si="10"/>
        <v>4</v>
      </c>
      <c r="FE4">
        <f t="shared" si="10"/>
        <v>4</v>
      </c>
      <c r="FF4">
        <f t="shared" si="10"/>
        <v>4</v>
      </c>
      <c r="FG4">
        <f t="shared" si="10"/>
        <v>4</v>
      </c>
      <c r="FH4">
        <f t="shared" si="10"/>
        <v>1</v>
      </c>
      <c r="FI4">
        <f t="shared" si="10"/>
        <v>1</v>
      </c>
      <c r="FJ4">
        <f t="shared" si="10"/>
        <v>1</v>
      </c>
      <c r="FK4">
        <f t="shared" si="10"/>
        <v>1</v>
      </c>
      <c r="FL4">
        <f t="shared" si="10"/>
        <v>1</v>
      </c>
      <c r="FM4">
        <f t="shared" si="10"/>
        <v>1</v>
      </c>
      <c r="FN4">
        <f t="shared" si="10"/>
        <v>1</v>
      </c>
      <c r="FO4">
        <f t="shared" si="10"/>
        <v>1</v>
      </c>
      <c r="FP4">
        <f t="shared" si="10"/>
        <v>1</v>
      </c>
      <c r="FQ4">
        <f t="shared" si="10"/>
        <v>1</v>
      </c>
      <c r="FR4">
        <f t="shared" si="10"/>
        <v>1</v>
      </c>
      <c r="FS4">
        <f t="shared" si="10"/>
        <v>1</v>
      </c>
      <c r="FT4">
        <f t="shared" si="10"/>
        <v>1</v>
      </c>
      <c r="FU4">
        <f t="shared" si="10"/>
        <v>1</v>
      </c>
      <c r="FV4">
        <f t="shared" si="10"/>
        <v>1</v>
      </c>
      <c r="FW4">
        <f t="shared" si="10"/>
        <v>0</v>
      </c>
      <c r="FX4">
        <f t="shared" si="10"/>
        <v>0</v>
      </c>
      <c r="FY4">
        <f t="shared" si="10"/>
        <v>0</v>
      </c>
      <c r="FZ4">
        <f t="shared" si="10"/>
        <v>0</v>
      </c>
      <c r="GA4">
        <f t="shared" si="10"/>
        <v>0</v>
      </c>
      <c r="GB4">
        <f t="shared" si="10"/>
        <v>4</v>
      </c>
      <c r="GC4">
        <f t="shared" si="10"/>
        <v>4</v>
      </c>
      <c r="GD4">
        <f t="shared" si="10"/>
        <v>4</v>
      </c>
      <c r="GE4">
        <f t="shared" si="10"/>
        <v>4</v>
      </c>
      <c r="GF4">
        <f t="shared" si="10"/>
        <v>4</v>
      </c>
      <c r="GG4">
        <f t="shared" si="10"/>
        <v>5</v>
      </c>
      <c r="GH4">
        <f t="shared" si="10"/>
        <v>5</v>
      </c>
      <c r="GI4">
        <f t="shared" si="10"/>
        <v>5</v>
      </c>
      <c r="GJ4">
        <f t="shared" si="10"/>
        <v>5</v>
      </c>
      <c r="GK4">
        <f t="shared" si="10"/>
        <v>5</v>
      </c>
      <c r="GL4">
        <f t="shared" si="10"/>
        <v>5</v>
      </c>
      <c r="GM4">
        <f t="shared" si="10"/>
        <v>5</v>
      </c>
      <c r="GN4">
        <f t="shared" si="10"/>
        <v>5</v>
      </c>
      <c r="GO4">
        <f t="shared" si="10"/>
        <v>5</v>
      </c>
      <c r="GP4">
        <f t="shared" si="10"/>
        <v>5</v>
      </c>
      <c r="GQ4">
        <f t="shared" ref="GQ4:IZ4" si="11">SUMIF($C:$C,"N",GQ:GQ)-SUMIFS(GQ:GQ,$C:$C,"N",$B:$B,"Headcount")</f>
        <v>5</v>
      </c>
      <c r="GR4">
        <f t="shared" si="11"/>
        <v>5</v>
      </c>
      <c r="GS4">
        <f t="shared" si="11"/>
        <v>5</v>
      </c>
      <c r="GT4">
        <f t="shared" si="11"/>
        <v>5</v>
      </c>
      <c r="GU4">
        <f t="shared" si="11"/>
        <v>5</v>
      </c>
      <c r="GV4">
        <f t="shared" si="11"/>
        <v>4</v>
      </c>
      <c r="GW4">
        <f t="shared" si="11"/>
        <v>4</v>
      </c>
      <c r="GX4">
        <f t="shared" si="11"/>
        <v>4</v>
      </c>
      <c r="GY4">
        <f t="shared" si="11"/>
        <v>4</v>
      </c>
      <c r="GZ4">
        <f t="shared" si="11"/>
        <v>4</v>
      </c>
      <c r="HA4">
        <f t="shared" si="11"/>
        <v>4</v>
      </c>
      <c r="HB4">
        <f t="shared" si="11"/>
        <v>4</v>
      </c>
      <c r="HC4">
        <f t="shared" si="11"/>
        <v>4</v>
      </c>
      <c r="HD4">
        <f t="shared" si="11"/>
        <v>4</v>
      </c>
      <c r="HE4">
        <f t="shared" si="11"/>
        <v>4</v>
      </c>
      <c r="HF4">
        <f t="shared" si="11"/>
        <v>4</v>
      </c>
      <c r="HG4">
        <f t="shared" si="11"/>
        <v>4</v>
      </c>
      <c r="HH4">
        <f t="shared" si="11"/>
        <v>4</v>
      </c>
      <c r="HI4">
        <f t="shared" si="11"/>
        <v>4</v>
      </c>
      <c r="HJ4">
        <f t="shared" si="11"/>
        <v>4</v>
      </c>
      <c r="HK4">
        <f t="shared" si="11"/>
        <v>4</v>
      </c>
      <c r="HL4">
        <f t="shared" si="11"/>
        <v>4</v>
      </c>
      <c r="HM4">
        <f t="shared" si="11"/>
        <v>4</v>
      </c>
      <c r="HN4">
        <f t="shared" si="11"/>
        <v>4</v>
      </c>
      <c r="HO4">
        <f t="shared" si="11"/>
        <v>4</v>
      </c>
      <c r="HP4">
        <f t="shared" si="11"/>
        <v>4</v>
      </c>
      <c r="HQ4">
        <f t="shared" si="11"/>
        <v>4</v>
      </c>
      <c r="HR4">
        <f t="shared" si="11"/>
        <v>4</v>
      </c>
      <c r="HS4">
        <f t="shared" si="11"/>
        <v>4</v>
      </c>
      <c r="HT4">
        <f t="shared" si="11"/>
        <v>4</v>
      </c>
      <c r="HU4">
        <f t="shared" si="11"/>
        <v>4</v>
      </c>
      <c r="HV4">
        <f t="shared" si="11"/>
        <v>4</v>
      </c>
      <c r="HW4">
        <f t="shared" si="11"/>
        <v>4</v>
      </c>
      <c r="HX4">
        <f t="shared" si="11"/>
        <v>4</v>
      </c>
      <c r="HY4">
        <f t="shared" si="11"/>
        <v>4</v>
      </c>
      <c r="HZ4">
        <f t="shared" si="11"/>
        <v>0</v>
      </c>
      <c r="IA4">
        <f t="shared" si="11"/>
        <v>0</v>
      </c>
      <c r="IB4">
        <f t="shared" si="11"/>
        <v>0</v>
      </c>
      <c r="IC4">
        <f t="shared" si="11"/>
        <v>0</v>
      </c>
      <c r="ID4">
        <f t="shared" si="11"/>
        <v>0</v>
      </c>
      <c r="IE4">
        <f t="shared" si="11"/>
        <v>0</v>
      </c>
      <c r="IF4">
        <f t="shared" si="11"/>
        <v>0</v>
      </c>
      <c r="IG4">
        <f t="shared" si="11"/>
        <v>0</v>
      </c>
      <c r="IH4">
        <f t="shared" si="11"/>
        <v>0</v>
      </c>
      <c r="II4">
        <f t="shared" si="11"/>
        <v>0</v>
      </c>
      <c r="IJ4">
        <f t="shared" si="11"/>
        <v>0</v>
      </c>
      <c r="IK4">
        <f t="shared" si="11"/>
        <v>0</v>
      </c>
      <c r="IL4">
        <f t="shared" si="11"/>
        <v>0</v>
      </c>
      <c r="IM4">
        <f t="shared" si="11"/>
        <v>0</v>
      </c>
      <c r="IN4">
        <f t="shared" si="11"/>
        <v>0</v>
      </c>
      <c r="IO4">
        <f t="shared" si="11"/>
        <v>0</v>
      </c>
      <c r="IP4">
        <f t="shared" si="11"/>
        <v>0</v>
      </c>
      <c r="IQ4">
        <f t="shared" si="11"/>
        <v>0</v>
      </c>
      <c r="IR4">
        <f t="shared" si="11"/>
        <v>0</v>
      </c>
      <c r="IS4">
        <f t="shared" si="11"/>
        <v>0</v>
      </c>
      <c r="IT4">
        <f t="shared" si="11"/>
        <v>0</v>
      </c>
      <c r="IU4">
        <f t="shared" si="11"/>
        <v>0</v>
      </c>
      <c r="IV4">
        <f t="shared" si="11"/>
        <v>0</v>
      </c>
      <c r="IW4">
        <f t="shared" si="11"/>
        <v>0</v>
      </c>
      <c r="IX4">
        <f t="shared" si="11"/>
        <v>0</v>
      </c>
      <c r="IY4">
        <f t="shared" si="11"/>
        <v>0</v>
      </c>
      <c r="IZ4">
        <f t="shared" si="11"/>
        <v>0</v>
      </c>
    </row>
    <row r="5" spans="1:260" ht="14.95" x14ac:dyDescent="0.25">
      <c r="B5" t="s">
        <v>1856</v>
      </c>
      <c r="G5">
        <f t="shared" ref="G5:BR5" si="12">SUMIFS(G:G,$C:$C,"N",$B:$B,"Headcount")</f>
        <v>0</v>
      </c>
      <c r="H5">
        <f t="shared" si="12"/>
        <v>0</v>
      </c>
      <c r="I5">
        <f t="shared" si="12"/>
        <v>0</v>
      </c>
      <c r="J5">
        <f t="shared" si="12"/>
        <v>0</v>
      </c>
      <c r="K5">
        <f t="shared" si="12"/>
        <v>0</v>
      </c>
      <c r="L5">
        <f t="shared" si="12"/>
        <v>0</v>
      </c>
      <c r="M5">
        <f t="shared" si="12"/>
        <v>0</v>
      </c>
      <c r="N5">
        <f t="shared" si="12"/>
        <v>0</v>
      </c>
      <c r="O5">
        <f t="shared" si="12"/>
        <v>0</v>
      </c>
      <c r="P5">
        <f t="shared" si="12"/>
        <v>0</v>
      </c>
      <c r="Q5">
        <f t="shared" si="12"/>
        <v>0</v>
      </c>
      <c r="R5">
        <f t="shared" si="12"/>
        <v>0</v>
      </c>
      <c r="S5">
        <f t="shared" si="12"/>
        <v>0</v>
      </c>
      <c r="T5">
        <f t="shared" si="12"/>
        <v>0</v>
      </c>
      <c r="U5">
        <f t="shared" si="12"/>
        <v>0</v>
      </c>
      <c r="V5">
        <f t="shared" si="12"/>
        <v>0</v>
      </c>
      <c r="W5">
        <f t="shared" si="12"/>
        <v>0</v>
      </c>
      <c r="X5">
        <f t="shared" si="12"/>
        <v>0</v>
      </c>
      <c r="Y5">
        <f t="shared" si="12"/>
        <v>0</v>
      </c>
      <c r="Z5">
        <f t="shared" si="12"/>
        <v>0</v>
      </c>
      <c r="AA5">
        <f t="shared" si="12"/>
        <v>0</v>
      </c>
      <c r="AB5">
        <f t="shared" si="12"/>
        <v>0</v>
      </c>
      <c r="AC5">
        <f t="shared" si="12"/>
        <v>0</v>
      </c>
      <c r="AD5">
        <f t="shared" si="12"/>
        <v>0</v>
      </c>
      <c r="AE5">
        <f t="shared" si="12"/>
        <v>0</v>
      </c>
      <c r="AF5">
        <f t="shared" si="12"/>
        <v>0</v>
      </c>
      <c r="AG5">
        <f t="shared" si="12"/>
        <v>0</v>
      </c>
      <c r="AH5">
        <f t="shared" si="12"/>
        <v>0</v>
      </c>
      <c r="AI5">
        <f t="shared" si="12"/>
        <v>0</v>
      </c>
      <c r="AJ5">
        <f t="shared" si="12"/>
        <v>0</v>
      </c>
      <c r="AK5">
        <f t="shared" si="12"/>
        <v>0</v>
      </c>
      <c r="AL5">
        <f t="shared" si="12"/>
        <v>0</v>
      </c>
      <c r="AM5">
        <f t="shared" si="12"/>
        <v>0</v>
      </c>
      <c r="AN5">
        <f t="shared" si="12"/>
        <v>0</v>
      </c>
      <c r="AO5">
        <f t="shared" si="12"/>
        <v>0</v>
      </c>
      <c r="AP5">
        <f t="shared" si="12"/>
        <v>0</v>
      </c>
      <c r="AQ5">
        <f t="shared" si="12"/>
        <v>0</v>
      </c>
      <c r="AR5">
        <f t="shared" si="12"/>
        <v>0</v>
      </c>
      <c r="AS5">
        <f t="shared" si="12"/>
        <v>0</v>
      </c>
      <c r="AT5">
        <f t="shared" si="12"/>
        <v>0</v>
      </c>
      <c r="AU5">
        <f t="shared" si="12"/>
        <v>0</v>
      </c>
      <c r="AV5">
        <f t="shared" si="12"/>
        <v>0</v>
      </c>
      <c r="AW5">
        <f t="shared" si="12"/>
        <v>0</v>
      </c>
      <c r="AX5">
        <f t="shared" si="12"/>
        <v>0</v>
      </c>
      <c r="AY5">
        <f t="shared" si="12"/>
        <v>0</v>
      </c>
      <c r="AZ5">
        <f t="shared" si="12"/>
        <v>0</v>
      </c>
      <c r="BA5">
        <f t="shared" si="12"/>
        <v>0</v>
      </c>
      <c r="BB5">
        <f t="shared" si="12"/>
        <v>0</v>
      </c>
      <c r="BC5">
        <f t="shared" si="12"/>
        <v>0</v>
      </c>
      <c r="BD5">
        <f t="shared" si="12"/>
        <v>0</v>
      </c>
      <c r="BE5">
        <f t="shared" si="12"/>
        <v>0</v>
      </c>
      <c r="BF5">
        <f t="shared" si="12"/>
        <v>0</v>
      </c>
      <c r="BG5">
        <f t="shared" si="12"/>
        <v>0</v>
      </c>
      <c r="BH5">
        <f t="shared" si="12"/>
        <v>0</v>
      </c>
      <c r="BI5">
        <f t="shared" si="12"/>
        <v>0</v>
      </c>
      <c r="BJ5">
        <f t="shared" si="12"/>
        <v>0</v>
      </c>
      <c r="BK5">
        <f t="shared" si="12"/>
        <v>0</v>
      </c>
      <c r="BL5">
        <f t="shared" si="12"/>
        <v>0</v>
      </c>
      <c r="BM5">
        <f t="shared" si="12"/>
        <v>0</v>
      </c>
      <c r="BN5">
        <f t="shared" si="12"/>
        <v>0</v>
      </c>
      <c r="BO5">
        <f t="shared" si="12"/>
        <v>0</v>
      </c>
      <c r="BP5">
        <f t="shared" si="12"/>
        <v>0</v>
      </c>
      <c r="BQ5">
        <f t="shared" si="12"/>
        <v>0</v>
      </c>
      <c r="BR5">
        <f t="shared" si="12"/>
        <v>0</v>
      </c>
      <c r="BS5">
        <f t="shared" ref="BS5:ED5" si="13">SUMIFS(BS:BS,$C:$C,"N",$B:$B,"Headcount")</f>
        <v>0</v>
      </c>
      <c r="BT5">
        <f t="shared" si="13"/>
        <v>0</v>
      </c>
      <c r="BU5">
        <f t="shared" si="13"/>
        <v>0</v>
      </c>
      <c r="BV5">
        <f t="shared" si="13"/>
        <v>0</v>
      </c>
      <c r="BW5">
        <f t="shared" si="13"/>
        <v>0</v>
      </c>
      <c r="BX5">
        <f t="shared" si="13"/>
        <v>0</v>
      </c>
      <c r="BY5">
        <f t="shared" si="13"/>
        <v>0</v>
      </c>
      <c r="BZ5">
        <f t="shared" si="13"/>
        <v>0</v>
      </c>
      <c r="CA5">
        <f t="shared" si="13"/>
        <v>0</v>
      </c>
      <c r="CB5">
        <f t="shared" si="13"/>
        <v>0</v>
      </c>
      <c r="CC5">
        <f t="shared" si="13"/>
        <v>0</v>
      </c>
      <c r="CD5">
        <f t="shared" si="13"/>
        <v>0</v>
      </c>
      <c r="CE5">
        <f t="shared" si="13"/>
        <v>0</v>
      </c>
      <c r="CF5">
        <f t="shared" si="13"/>
        <v>0</v>
      </c>
      <c r="CG5">
        <f t="shared" si="13"/>
        <v>0</v>
      </c>
      <c r="CH5">
        <f t="shared" si="13"/>
        <v>0</v>
      </c>
      <c r="CI5">
        <f t="shared" si="13"/>
        <v>0</v>
      </c>
      <c r="CJ5">
        <f t="shared" si="13"/>
        <v>0</v>
      </c>
      <c r="CK5">
        <f t="shared" si="13"/>
        <v>0</v>
      </c>
      <c r="CL5">
        <f t="shared" si="13"/>
        <v>0</v>
      </c>
      <c r="CM5">
        <f t="shared" si="13"/>
        <v>0</v>
      </c>
      <c r="CN5">
        <f t="shared" si="13"/>
        <v>0</v>
      </c>
      <c r="CO5">
        <f t="shared" si="13"/>
        <v>0</v>
      </c>
      <c r="CP5">
        <f t="shared" si="13"/>
        <v>0</v>
      </c>
      <c r="CQ5">
        <f t="shared" si="13"/>
        <v>0</v>
      </c>
      <c r="CR5">
        <f t="shared" si="13"/>
        <v>0</v>
      </c>
      <c r="CS5">
        <f t="shared" si="13"/>
        <v>0</v>
      </c>
      <c r="CT5">
        <f t="shared" si="13"/>
        <v>0</v>
      </c>
      <c r="CU5">
        <f t="shared" si="13"/>
        <v>0</v>
      </c>
      <c r="CV5">
        <f t="shared" si="13"/>
        <v>0</v>
      </c>
      <c r="CW5">
        <f t="shared" si="13"/>
        <v>0</v>
      </c>
      <c r="CX5">
        <f t="shared" si="13"/>
        <v>0</v>
      </c>
      <c r="CY5">
        <f t="shared" si="13"/>
        <v>0</v>
      </c>
      <c r="CZ5">
        <f t="shared" si="13"/>
        <v>0</v>
      </c>
      <c r="DA5">
        <f t="shared" si="13"/>
        <v>0</v>
      </c>
      <c r="DB5">
        <f t="shared" si="13"/>
        <v>0</v>
      </c>
      <c r="DC5">
        <f t="shared" si="13"/>
        <v>0</v>
      </c>
      <c r="DD5">
        <f t="shared" si="13"/>
        <v>0</v>
      </c>
      <c r="DE5">
        <f t="shared" si="13"/>
        <v>0</v>
      </c>
      <c r="DF5">
        <f t="shared" si="13"/>
        <v>0</v>
      </c>
      <c r="DG5">
        <f t="shared" si="13"/>
        <v>0</v>
      </c>
      <c r="DH5">
        <f t="shared" si="13"/>
        <v>0</v>
      </c>
      <c r="DI5">
        <f t="shared" si="13"/>
        <v>0</v>
      </c>
      <c r="DJ5">
        <f t="shared" si="13"/>
        <v>0</v>
      </c>
      <c r="DK5">
        <f t="shared" si="13"/>
        <v>0</v>
      </c>
      <c r="DL5">
        <f t="shared" si="13"/>
        <v>0</v>
      </c>
      <c r="DM5">
        <f t="shared" si="13"/>
        <v>0</v>
      </c>
      <c r="DN5">
        <f t="shared" si="13"/>
        <v>0</v>
      </c>
      <c r="DO5">
        <f t="shared" si="13"/>
        <v>0</v>
      </c>
      <c r="DP5">
        <f t="shared" si="13"/>
        <v>0</v>
      </c>
      <c r="DQ5">
        <f t="shared" si="13"/>
        <v>0</v>
      </c>
      <c r="DR5">
        <f t="shared" si="13"/>
        <v>0</v>
      </c>
      <c r="DS5">
        <f t="shared" si="13"/>
        <v>0</v>
      </c>
      <c r="DT5">
        <f t="shared" si="13"/>
        <v>0</v>
      </c>
      <c r="DU5">
        <f t="shared" si="13"/>
        <v>0</v>
      </c>
      <c r="DV5">
        <f t="shared" si="13"/>
        <v>0</v>
      </c>
      <c r="DW5">
        <f t="shared" si="13"/>
        <v>0</v>
      </c>
      <c r="DX5">
        <f t="shared" si="13"/>
        <v>0</v>
      </c>
      <c r="DY5">
        <f t="shared" si="13"/>
        <v>0</v>
      </c>
      <c r="DZ5">
        <f t="shared" si="13"/>
        <v>0</v>
      </c>
      <c r="EA5">
        <f t="shared" si="13"/>
        <v>0</v>
      </c>
      <c r="EB5">
        <f t="shared" si="13"/>
        <v>0</v>
      </c>
      <c r="EC5">
        <f t="shared" si="13"/>
        <v>0</v>
      </c>
      <c r="ED5">
        <f t="shared" si="13"/>
        <v>0</v>
      </c>
      <c r="EE5">
        <f t="shared" ref="EE5:GP5" si="14">SUMIFS(EE:EE,$C:$C,"N",$B:$B,"Headcount")</f>
        <v>0</v>
      </c>
      <c r="EF5">
        <f t="shared" si="14"/>
        <v>0</v>
      </c>
      <c r="EG5">
        <f t="shared" si="14"/>
        <v>0</v>
      </c>
      <c r="EH5">
        <f t="shared" si="14"/>
        <v>0</v>
      </c>
      <c r="EI5">
        <f t="shared" si="14"/>
        <v>0</v>
      </c>
      <c r="EJ5">
        <f t="shared" si="14"/>
        <v>0</v>
      </c>
      <c r="EK5">
        <f t="shared" si="14"/>
        <v>0</v>
      </c>
      <c r="EL5">
        <f t="shared" si="14"/>
        <v>0</v>
      </c>
      <c r="EM5">
        <f t="shared" si="14"/>
        <v>0</v>
      </c>
      <c r="EN5">
        <f t="shared" si="14"/>
        <v>0</v>
      </c>
      <c r="EO5">
        <f t="shared" si="14"/>
        <v>0</v>
      </c>
      <c r="EP5">
        <f t="shared" si="14"/>
        <v>0</v>
      </c>
      <c r="EQ5">
        <f t="shared" si="14"/>
        <v>0</v>
      </c>
      <c r="ER5">
        <f t="shared" si="14"/>
        <v>0</v>
      </c>
      <c r="ES5">
        <f t="shared" si="14"/>
        <v>0</v>
      </c>
      <c r="ET5">
        <f t="shared" si="14"/>
        <v>0</v>
      </c>
      <c r="EU5">
        <f t="shared" si="14"/>
        <v>0</v>
      </c>
      <c r="EV5">
        <f t="shared" si="14"/>
        <v>0</v>
      </c>
      <c r="EW5">
        <f t="shared" si="14"/>
        <v>0</v>
      </c>
      <c r="EX5">
        <f t="shared" si="14"/>
        <v>0</v>
      </c>
      <c r="EY5">
        <f t="shared" si="14"/>
        <v>0</v>
      </c>
      <c r="EZ5">
        <f t="shared" si="14"/>
        <v>0</v>
      </c>
      <c r="FA5">
        <f t="shared" si="14"/>
        <v>0</v>
      </c>
      <c r="FB5">
        <f t="shared" si="14"/>
        <v>0</v>
      </c>
      <c r="FC5">
        <f t="shared" si="14"/>
        <v>0</v>
      </c>
      <c r="FD5">
        <f t="shared" si="14"/>
        <v>0</v>
      </c>
      <c r="FE5">
        <f t="shared" si="14"/>
        <v>0</v>
      </c>
      <c r="FF5">
        <f t="shared" si="14"/>
        <v>0</v>
      </c>
      <c r="FG5">
        <f t="shared" si="14"/>
        <v>0</v>
      </c>
      <c r="FH5">
        <f t="shared" si="14"/>
        <v>0</v>
      </c>
      <c r="FI5">
        <f t="shared" si="14"/>
        <v>0</v>
      </c>
      <c r="FJ5">
        <f t="shared" si="14"/>
        <v>0</v>
      </c>
      <c r="FK5">
        <f t="shared" si="14"/>
        <v>0</v>
      </c>
      <c r="FL5">
        <f t="shared" si="14"/>
        <v>0</v>
      </c>
      <c r="FM5">
        <f t="shared" si="14"/>
        <v>0</v>
      </c>
      <c r="FN5">
        <f t="shared" si="14"/>
        <v>0</v>
      </c>
      <c r="FO5">
        <f t="shared" si="14"/>
        <v>0</v>
      </c>
      <c r="FP5">
        <f t="shared" si="14"/>
        <v>0</v>
      </c>
      <c r="FQ5">
        <f t="shared" si="14"/>
        <v>0</v>
      </c>
      <c r="FR5">
        <f t="shared" si="14"/>
        <v>0</v>
      </c>
      <c r="FS5">
        <f t="shared" si="14"/>
        <v>0</v>
      </c>
      <c r="FT5">
        <f t="shared" si="14"/>
        <v>0</v>
      </c>
      <c r="FU5">
        <f t="shared" si="14"/>
        <v>0</v>
      </c>
      <c r="FV5">
        <f t="shared" si="14"/>
        <v>0</v>
      </c>
      <c r="FW5">
        <f t="shared" si="14"/>
        <v>0</v>
      </c>
      <c r="FX5">
        <f t="shared" si="14"/>
        <v>0</v>
      </c>
      <c r="FY5">
        <f t="shared" si="14"/>
        <v>0</v>
      </c>
      <c r="FZ5">
        <f t="shared" si="14"/>
        <v>0</v>
      </c>
      <c r="GA5">
        <f t="shared" si="14"/>
        <v>0</v>
      </c>
      <c r="GB5">
        <f t="shared" si="14"/>
        <v>0</v>
      </c>
      <c r="GC5">
        <f t="shared" si="14"/>
        <v>0</v>
      </c>
      <c r="GD5">
        <f t="shared" si="14"/>
        <v>0</v>
      </c>
      <c r="GE5">
        <f t="shared" si="14"/>
        <v>0</v>
      </c>
      <c r="GF5">
        <f t="shared" si="14"/>
        <v>0</v>
      </c>
      <c r="GG5">
        <f t="shared" si="14"/>
        <v>0</v>
      </c>
      <c r="GH5">
        <f t="shared" si="14"/>
        <v>0</v>
      </c>
      <c r="GI5">
        <f t="shared" si="14"/>
        <v>0</v>
      </c>
      <c r="GJ5">
        <f t="shared" si="14"/>
        <v>0</v>
      </c>
      <c r="GK5">
        <f t="shared" si="14"/>
        <v>0</v>
      </c>
      <c r="GL5">
        <f t="shared" si="14"/>
        <v>0</v>
      </c>
      <c r="GM5">
        <f t="shared" si="14"/>
        <v>0</v>
      </c>
      <c r="GN5">
        <f t="shared" si="14"/>
        <v>0</v>
      </c>
      <c r="GO5">
        <f t="shared" si="14"/>
        <v>0</v>
      </c>
      <c r="GP5">
        <f t="shared" si="14"/>
        <v>0</v>
      </c>
      <c r="GQ5">
        <f t="shared" ref="GQ5:IZ5" si="15">SUMIFS(GQ:GQ,$C:$C,"N",$B:$B,"Headcount")</f>
        <v>0</v>
      </c>
      <c r="GR5">
        <f t="shared" si="15"/>
        <v>0</v>
      </c>
      <c r="GS5">
        <f t="shared" si="15"/>
        <v>0</v>
      </c>
      <c r="GT5">
        <f t="shared" si="15"/>
        <v>0</v>
      </c>
      <c r="GU5">
        <f t="shared" si="15"/>
        <v>0</v>
      </c>
      <c r="GV5">
        <f t="shared" si="15"/>
        <v>0</v>
      </c>
      <c r="GW5">
        <f t="shared" si="15"/>
        <v>0</v>
      </c>
      <c r="GX5">
        <f t="shared" si="15"/>
        <v>0</v>
      </c>
      <c r="GY5">
        <f t="shared" si="15"/>
        <v>0</v>
      </c>
      <c r="GZ5">
        <f t="shared" si="15"/>
        <v>0</v>
      </c>
      <c r="HA5">
        <f t="shared" si="15"/>
        <v>0</v>
      </c>
      <c r="HB5">
        <f t="shared" si="15"/>
        <v>0</v>
      </c>
      <c r="HC5">
        <f t="shared" si="15"/>
        <v>0</v>
      </c>
      <c r="HD5">
        <f t="shared" si="15"/>
        <v>0</v>
      </c>
      <c r="HE5">
        <f t="shared" si="15"/>
        <v>0</v>
      </c>
      <c r="HF5">
        <f t="shared" si="15"/>
        <v>0</v>
      </c>
      <c r="HG5">
        <f t="shared" si="15"/>
        <v>0</v>
      </c>
      <c r="HH5">
        <f t="shared" si="15"/>
        <v>0</v>
      </c>
      <c r="HI5">
        <f t="shared" si="15"/>
        <v>0</v>
      </c>
      <c r="HJ5">
        <f t="shared" si="15"/>
        <v>0</v>
      </c>
      <c r="HK5">
        <f t="shared" si="15"/>
        <v>0</v>
      </c>
      <c r="HL5">
        <f t="shared" si="15"/>
        <v>0</v>
      </c>
      <c r="HM5">
        <f t="shared" si="15"/>
        <v>0</v>
      </c>
      <c r="HN5">
        <f t="shared" si="15"/>
        <v>0</v>
      </c>
      <c r="HO5">
        <f t="shared" si="15"/>
        <v>0</v>
      </c>
      <c r="HP5">
        <f t="shared" si="15"/>
        <v>0</v>
      </c>
      <c r="HQ5">
        <f t="shared" si="15"/>
        <v>0</v>
      </c>
      <c r="HR5">
        <f t="shared" si="15"/>
        <v>0</v>
      </c>
      <c r="HS5">
        <f t="shared" si="15"/>
        <v>0</v>
      </c>
      <c r="HT5">
        <f t="shared" si="15"/>
        <v>0</v>
      </c>
      <c r="HU5">
        <f t="shared" si="15"/>
        <v>0</v>
      </c>
      <c r="HV5">
        <f t="shared" si="15"/>
        <v>0</v>
      </c>
      <c r="HW5">
        <f t="shared" si="15"/>
        <v>0</v>
      </c>
      <c r="HX5">
        <f t="shared" si="15"/>
        <v>0</v>
      </c>
      <c r="HY5">
        <f t="shared" si="15"/>
        <v>0</v>
      </c>
      <c r="HZ5">
        <f t="shared" si="15"/>
        <v>0</v>
      </c>
      <c r="IA5">
        <f t="shared" si="15"/>
        <v>0</v>
      </c>
      <c r="IB5">
        <f t="shared" si="15"/>
        <v>0</v>
      </c>
      <c r="IC5">
        <f t="shared" si="15"/>
        <v>0</v>
      </c>
      <c r="ID5">
        <f t="shared" si="15"/>
        <v>0</v>
      </c>
      <c r="IE5">
        <f t="shared" si="15"/>
        <v>0</v>
      </c>
      <c r="IF5">
        <f t="shared" si="15"/>
        <v>0</v>
      </c>
      <c r="IG5">
        <f t="shared" si="15"/>
        <v>0</v>
      </c>
      <c r="IH5">
        <f t="shared" si="15"/>
        <v>0</v>
      </c>
      <c r="II5">
        <f t="shared" si="15"/>
        <v>0</v>
      </c>
      <c r="IJ5">
        <f t="shared" si="15"/>
        <v>0</v>
      </c>
      <c r="IK5">
        <f t="shared" si="15"/>
        <v>0</v>
      </c>
      <c r="IL5">
        <f t="shared" si="15"/>
        <v>0</v>
      </c>
      <c r="IM5">
        <f t="shared" si="15"/>
        <v>0</v>
      </c>
      <c r="IN5">
        <f t="shared" si="15"/>
        <v>0</v>
      </c>
      <c r="IO5">
        <f t="shared" si="15"/>
        <v>0</v>
      </c>
      <c r="IP5">
        <f t="shared" si="15"/>
        <v>0</v>
      </c>
      <c r="IQ5">
        <f t="shared" si="15"/>
        <v>0</v>
      </c>
      <c r="IR5">
        <f t="shared" si="15"/>
        <v>0</v>
      </c>
      <c r="IS5">
        <f t="shared" si="15"/>
        <v>0</v>
      </c>
      <c r="IT5">
        <f t="shared" si="15"/>
        <v>0</v>
      </c>
      <c r="IU5">
        <f t="shared" si="15"/>
        <v>0</v>
      </c>
      <c r="IV5">
        <f t="shared" si="15"/>
        <v>0</v>
      </c>
      <c r="IW5">
        <f t="shared" si="15"/>
        <v>0</v>
      </c>
      <c r="IX5">
        <f t="shared" si="15"/>
        <v>0</v>
      </c>
      <c r="IY5">
        <f t="shared" si="15"/>
        <v>0</v>
      </c>
      <c r="IZ5">
        <f t="shared" si="15"/>
        <v>0</v>
      </c>
    </row>
    <row r="6" spans="1:260" ht="14.95" x14ac:dyDescent="0.25">
      <c r="B6" t="s">
        <v>1857</v>
      </c>
      <c r="G6">
        <f t="shared" ref="G6:BR6" si="16">SUMIF($C:$C,"V",G:G)-SUMIFS(G:G,$C:$C,"V",$B:$B,"Headcount")</f>
        <v>0</v>
      </c>
      <c r="H6">
        <f t="shared" si="16"/>
        <v>1</v>
      </c>
      <c r="I6">
        <f t="shared" si="16"/>
        <v>1</v>
      </c>
      <c r="J6">
        <f t="shared" si="16"/>
        <v>1</v>
      </c>
      <c r="K6">
        <f t="shared" si="16"/>
        <v>1</v>
      </c>
      <c r="L6">
        <f t="shared" si="16"/>
        <v>1</v>
      </c>
      <c r="M6">
        <f t="shared" si="16"/>
        <v>1</v>
      </c>
      <c r="N6">
        <f t="shared" si="16"/>
        <v>1</v>
      </c>
      <c r="O6">
        <f t="shared" si="16"/>
        <v>1</v>
      </c>
      <c r="P6">
        <f t="shared" si="16"/>
        <v>1</v>
      </c>
      <c r="Q6">
        <f t="shared" si="16"/>
        <v>1</v>
      </c>
      <c r="R6">
        <f t="shared" si="16"/>
        <v>1</v>
      </c>
      <c r="S6">
        <f t="shared" si="16"/>
        <v>1</v>
      </c>
      <c r="T6">
        <f t="shared" si="16"/>
        <v>1</v>
      </c>
      <c r="U6">
        <f t="shared" si="16"/>
        <v>1</v>
      </c>
      <c r="V6">
        <f t="shared" si="16"/>
        <v>1</v>
      </c>
      <c r="W6">
        <f t="shared" si="16"/>
        <v>1</v>
      </c>
      <c r="X6">
        <f t="shared" si="16"/>
        <v>2</v>
      </c>
      <c r="Y6">
        <f t="shared" si="16"/>
        <v>2</v>
      </c>
      <c r="Z6">
        <f t="shared" si="16"/>
        <v>2</v>
      </c>
      <c r="AA6">
        <f t="shared" si="16"/>
        <v>2</v>
      </c>
      <c r="AB6">
        <f t="shared" si="16"/>
        <v>2</v>
      </c>
      <c r="AC6">
        <f t="shared" si="16"/>
        <v>1</v>
      </c>
      <c r="AD6">
        <f t="shared" si="16"/>
        <v>1</v>
      </c>
      <c r="AE6">
        <f t="shared" si="16"/>
        <v>1</v>
      </c>
      <c r="AF6">
        <f t="shared" si="16"/>
        <v>1</v>
      </c>
      <c r="AG6">
        <f t="shared" si="16"/>
        <v>1</v>
      </c>
      <c r="AH6">
        <f t="shared" si="16"/>
        <v>1</v>
      </c>
      <c r="AI6">
        <f t="shared" si="16"/>
        <v>1</v>
      </c>
      <c r="AJ6">
        <f t="shared" si="16"/>
        <v>1</v>
      </c>
      <c r="AK6">
        <f t="shared" si="16"/>
        <v>1</v>
      </c>
      <c r="AL6">
        <f t="shared" si="16"/>
        <v>1</v>
      </c>
      <c r="AM6">
        <f t="shared" si="16"/>
        <v>1</v>
      </c>
      <c r="AN6">
        <f t="shared" si="16"/>
        <v>1</v>
      </c>
      <c r="AO6">
        <f t="shared" si="16"/>
        <v>1</v>
      </c>
      <c r="AP6">
        <f t="shared" si="16"/>
        <v>1</v>
      </c>
      <c r="AQ6">
        <f t="shared" si="16"/>
        <v>1</v>
      </c>
      <c r="AR6">
        <f t="shared" si="16"/>
        <v>1</v>
      </c>
      <c r="AS6">
        <f t="shared" si="16"/>
        <v>1</v>
      </c>
      <c r="AT6">
        <f t="shared" si="16"/>
        <v>1</v>
      </c>
      <c r="AU6">
        <f t="shared" si="16"/>
        <v>1</v>
      </c>
      <c r="AV6">
        <f t="shared" si="16"/>
        <v>1</v>
      </c>
      <c r="AW6">
        <f t="shared" si="16"/>
        <v>0</v>
      </c>
      <c r="AX6">
        <f t="shared" si="16"/>
        <v>0</v>
      </c>
      <c r="AY6">
        <f t="shared" si="16"/>
        <v>0</v>
      </c>
      <c r="AZ6">
        <f t="shared" si="16"/>
        <v>0</v>
      </c>
      <c r="BA6">
        <f t="shared" si="16"/>
        <v>0</v>
      </c>
      <c r="BB6">
        <f t="shared" si="16"/>
        <v>0</v>
      </c>
      <c r="BC6">
        <f t="shared" si="16"/>
        <v>0</v>
      </c>
      <c r="BD6">
        <f t="shared" si="16"/>
        <v>0</v>
      </c>
      <c r="BE6">
        <f t="shared" si="16"/>
        <v>0</v>
      </c>
      <c r="BF6">
        <f t="shared" si="16"/>
        <v>0</v>
      </c>
      <c r="BG6">
        <f t="shared" si="16"/>
        <v>1</v>
      </c>
      <c r="BH6">
        <f t="shared" si="16"/>
        <v>1</v>
      </c>
      <c r="BI6">
        <f t="shared" si="16"/>
        <v>1</v>
      </c>
      <c r="BJ6">
        <f t="shared" si="16"/>
        <v>1</v>
      </c>
      <c r="BK6">
        <f t="shared" si="16"/>
        <v>1</v>
      </c>
      <c r="BL6">
        <f t="shared" si="16"/>
        <v>1</v>
      </c>
      <c r="BM6">
        <f t="shared" si="16"/>
        <v>1</v>
      </c>
      <c r="BN6">
        <f t="shared" si="16"/>
        <v>1</v>
      </c>
      <c r="BO6">
        <f t="shared" si="16"/>
        <v>1</v>
      </c>
      <c r="BP6">
        <f t="shared" si="16"/>
        <v>1</v>
      </c>
      <c r="BQ6">
        <f t="shared" si="16"/>
        <v>1</v>
      </c>
      <c r="BR6">
        <f t="shared" si="16"/>
        <v>1</v>
      </c>
      <c r="BS6">
        <f t="shared" ref="BS6:ED6" si="17">SUMIF($C:$C,"V",BS:BS)-SUMIFS(BS:BS,$C:$C,"V",$B:$B,"Headcount")</f>
        <v>1</v>
      </c>
      <c r="BT6">
        <f t="shared" si="17"/>
        <v>1</v>
      </c>
      <c r="BU6">
        <f t="shared" si="17"/>
        <v>1</v>
      </c>
      <c r="BV6">
        <f t="shared" si="17"/>
        <v>1</v>
      </c>
      <c r="BW6">
        <f t="shared" si="17"/>
        <v>1</v>
      </c>
      <c r="BX6">
        <f t="shared" si="17"/>
        <v>1</v>
      </c>
      <c r="BY6">
        <f t="shared" si="17"/>
        <v>1</v>
      </c>
      <c r="BZ6">
        <f t="shared" si="17"/>
        <v>1</v>
      </c>
      <c r="CA6">
        <f t="shared" si="17"/>
        <v>1</v>
      </c>
      <c r="CB6">
        <f t="shared" si="17"/>
        <v>1</v>
      </c>
      <c r="CC6">
        <f t="shared" si="17"/>
        <v>1</v>
      </c>
      <c r="CD6">
        <f t="shared" si="17"/>
        <v>1</v>
      </c>
      <c r="CE6">
        <f t="shared" si="17"/>
        <v>1</v>
      </c>
      <c r="CF6">
        <f t="shared" si="17"/>
        <v>1</v>
      </c>
      <c r="CG6">
        <f t="shared" si="17"/>
        <v>1</v>
      </c>
      <c r="CH6">
        <f t="shared" si="17"/>
        <v>1</v>
      </c>
      <c r="CI6">
        <f t="shared" si="17"/>
        <v>1</v>
      </c>
      <c r="CJ6">
        <f t="shared" si="17"/>
        <v>1</v>
      </c>
      <c r="CK6">
        <f t="shared" si="17"/>
        <v>0</v>
      </c>
      <c r="CL6">
        <f t="shared" si="17"/>
        <v>0</v>
      </c>
      <c r="CM6">
        <f t="shared" si="17"/>
        <v>0</v>
      </c>
      <c r="CN6">
        <f t="shared" si="17"/>
        <v>0</v>
      </c>
      <c r="CO6">
        <f t="shared" si="17"/>
        <v>0</v>
      </c>
      <c r="CP6">
        <f t="shared" si="17"/>
        <v>0</v>
      </c>
      <c r="CQ6">
        <f t="shared" si="17"/>
        <v>0</v>
      </c>
      <c r="CR6">
        <f t="shared" si="17"/>
        <v>0</v>
      </c>
      <c r="CS6">
        <f t="shared" si="17"/>
        <v>0</v>
      </c>
      <c r="CT6">
        <f t="shared" si="17"/>
        <v>0</v>
      </c>
      <c r="CU6">
        <f t="shared" si="17"/>
        <v>0</v>
      </c>
      <c r="CV6">
        <f t="shared" si="17"/>
        <v>0</v>
      </c>
      <c r="CW6">
        <f t="shared" si="17"/>
        <v>0</v>
      </c>
      <c r="CX6">
        <f t="shared" si="17"/>
        <v>0</v>
      </c>
      <c r="CY6">
        <f t="shared" si="17"/>
        <v>0</v>
      </c>
      <c r="CZ6">
        <f t="shared" si="17"/>
        <v>0</v>
      </c>
      <c r="DA6">
        <f t="shared" si="17"/>
        <v>0</v>
      </c>
      <c r="DB6">
        <f t="shared" si="17"/>
        <v>0</v>
      </c>
      <c r="DC6">
        <f t="shared" si="17"/>
        <v>0</v>
      </c>
      <c r="DD6">
        <f t="shared" si="17"/>
        <v>0</v>
      </c>
      <c r="DE6">
        <f t="shared" si="17"/>
        <v>0</v>
      </c>
      <c r="DF6">
        <f t="shared" si="17"/>
        <v>0</v>
      </c>
      <c r="DG6">
        <f t="shared" si="17"/>
        <v>0</v>
      </c>
      <c r="DH6">
        <f t="shared" si="17"/>
        <v>0</v>
      </c>
      <c r="DI6">
        <f t="shared" si="17"/>
        <v>0</v>
      </c>
      <c r="DJ6">
        <f t="shared" si="17"/>
        <v>0</v>
      </c>
      <c r="DK6">
        <f t="shared" si="17"/>
        <v>0</v>
      </c>
      <c r="DL6">
        <f t="shared" si="17"/>
        <v>0</v>
      </c>
      <c r="DM6">
        <f t="shared" si="17"/>
        <v>0</v>
      </c>
      <c r="DN6">
        <f t="shared" si="17"/>
        <v>0</v>
      </c>
      <c r="DO6">
        <f t="shared" si="17"/>
        <v>0</v>
      </c>
      <c r="DP6">
        <f t="shared" si="17"/>
        <v>0</v>
      </c>
      <c r="DQ6">
        <f t="shared" si="17"/>
        <v>0</v>
      </c>
      <c r="DR6">
        <f t="shared" si="17"/>
        <v>0</v>
      </c>
      <c r="DS6">
        <f t="shared" si="17"/>
        <v>0</v>
      </c>
      <c r="DT6">
        <f t="shared" si="17"/>
        <v>0</v>
      </c>
      <c r="DU6">
        <f t="shared" si="17"/>
        <v>0</v>
      </c>
      <c r="DV6">
        <f t="shared" si="17"/>
        <v>0</v>
      </c>
      <c r="DW6">
        <f t="shared" si="17"/>
        <v>0</v>
      </c>
      <c r="DX6">
        <f t="shared" si="17"/>
        <v>0</v>
      </c>
      <c r="DY6">
        <f t="shared" si="17"/>
        <v>0</v>
      </c>
      <c r="DZ6">
        <f t="shared" si="17"/>
        <v>0</v>
      </c>
      <c r="EA6">
        <f t="shared" si="17"/>
        <v>0</v>
      </c>
      <c r="EB6">
        <f t="shared" si="17"/>
        <v>0</v>
      </c>
      <c r="EC6">
        <f t="shared" si="17"/>
        <v>0</v>
      </c>
      <c r="ED6">
        <f t="shared" si="17"/>
        <v>0</v>
      </c>
      <c r="EE6">
        <f t="shared" ref="EE6:GP6" si="18">SUMIF($C:$C,"V",EE:EE)-SUMIFS(EE:EE,$C:$C,"V",$B:$B,"Headcount")</f>
        <v>0</v>
      </c>
      <c r="EF6">
        <f t="shared" si="18"/>
        <v>0</v>
      </c>
      <c r="EG6">
        <f t="shared" si="18"/>
        <v>0</v>
      </c>
      <c r="EH6">
        <f t="shared" si="18"/>
        <v>0</v>
      </c>
      <c r="EI6">
        <f t="shared" si="18"/>
        <v>0</v>
      </c>
      <c r="EJ6">
        <f t="shared" si="18"/>
        <v>0</v>
      </c>
      <c r="EK6">
        <f t="shared" si="18"/>
        <v>0</v>
      </c>
      <c r="EL6">
        <f t="shared" si="18"/>
        <v>0</v>
      </c>
      <c r="EM6">
        <f t="shared" si="18"/>
        <v>0</v>
      </c>
      <c r="EN6">
        <f t="shared" si="18"/>
        <v>0</v>
      </c>
      <c r="EO6">
        <f t="shared" si="18"/>
        <v>0</v>
      </c>
      <c r="EP6">
        <f t="shared" si="18"/>
        <v>0</v>
      </c>
      <c r="EQ6">
        <f t="shared" si="18"/>
        <v>0</v>
      </c>
      <c r="ER6">
        <f t="shared" si="18"/>
        <v>0</v>
      </c>
      <c r="ES6">
        <f t="shared" si="18"/>
        <v>0</v>
      </c>
      <c r="ET6">
        <f t="shared" si="18"/>
        <v>0</v>
      </c>
      <c r="EU6">
        <f t="shared" si="18"/>
        <v>0</v>
      </c>
      <c r="EV6">
        <f t="shared" si="18"/>
        <v>0</v>
      </c>
      <c r="EW6">
        <f t="shared" si="18"/>
        <v>0</v>
      </c>
      <c r="EX6">
        <f t="shared" si="18"/>
        <v>0</v>
      </c>
      <c r="EY6">
        <f t="shared" si="18"/>
        <v>0</v>
      </c>
      <c r="EZ6">
        <f t="shared" si="18"/>
        <v>0</v>
      </c>
      <c r="FA6">
        <f t="shared" si="18"/>
        <v>5</v>
      </c>
      <c r="FB6">
        <f t="shared" si="18"/>
        <v>5</v>
      </c>
      <c r="FC6">
        <f t="shared" si="18"/>
        <v>5</v>
      </c>
      <c r="FD6">
        <f t="shared" si="18"/>
        <v>1</v>
      </c>
      <c r="FE6">
        <f t="shared" si="18"/>
        <v>1</v>
      </c>
      <c r="FF6">
        <f t="shared" si="18"/>
        <v>1</v>
      </c>
      <c r="FG6">
        <f t="shared" si="18"/>
        <v>1</v>
      </c>
      <c r="FH6">
        <f t="shared" si="18"/>
        <v>1</v>
      </c>
      <c r="FI6">
        <f t="shared" si="18"/>
        <v>1</v>
      </c>
      <c r="FJ6">
        <f t="shared" si="18"/>
        <v>1</v>
      </c>
      <c r="FK6">
        <f t="shared" si="18"/>
        <v>0</v>
      </c>
      <c r="FL6">
        <f t="shared" si="18"/>
        <v>0</v>
      </c>
      <c r="FM6">
        <f t="shared" si="18"/>
        <v>0</v>
      </c>
      <c r="FN6">
        <f t="shared" si="18"/>
        <v>0</v>
      </c>
      <c r="FO6">
        <f t="shared" si="18"/>
        <v>0</v>
      </c>
      <c r="FP6">
        <f t="shared" si="18"/>
        <v>0</v>
      </c>
      <c r="FQ6">
        <f t="shared" si="18"/>
        <v>0</v>
      </c>
      <c r="FR6">
        <f t="shared" si="18"/>
        <v>0</v>
      </c>
      <c r="FS6">
        <f t="shared" si="18"/>
        <v>0</v>
      </c>
      <c r="FT6">
        <f t="shared" si="18"/>
        <v>0</v>
      </c>
      <c r="FU6">
        <f t="shared" si="18"/>
        <v>0</v>
      </c>
      <c r="FV6">
        <f t="shared" si="18"/>
        <v>0</v>
      </c>
      <c r="FW6">
        <f t="shared" si="18"/>
        <v>0</v>
      </c>
      <c r="FX6">
        <f t="shared" si="18"/>
        <v>0</v>
      </c>
      <c r="FY6">
        <f t="shared" si="18"/>
        <v>0</v>
      </c>
      <c r="FZ6">
        <f t="shared" si="18"/>
        <v>0</v>
      </c>
      <c r="GA6">
        <f t="shared" si="18"/>
        <v>0</v>
      </c>
      <c r="GB6">
        <f t="shared" si="18"/>
        <v>0</v>
      </c>
      <c r="GC6">
        <f t="shared" si="18"/>
        <v>0</v>
      </c>
      <c r="GD6">
        <f t="shared" si="18"/>
        <v>0</v>
      </c>
      <c r="GE6">
        <f t="shared" si="18"/>
        <v>0</v>
      </c>
      <c r="GF6">
        <f t="shared" si="18"/>
        <v>0</v>
      </c>
      <c r="GG6">
        <f t="shared" si="18"/>
        <v>0</v>
      </c>
      <c r="GH6">
        <f t="shared" si="18"/>
        <v>0</v>
      </c>
      <c r="GI6">
        <f t="shared" si="18"/>
        <v>0</v>
      </c>
      <c r="GJ6">
        <f t="shared" si="18"/>
        <v>0</v>
      </c>
      <c r="GK6">
        <f t="shared" si="18"/>
        <v>0</v>
      </c>
      <c r="GL6">
        <f t="shared" si="18"/>
        <v>0</v>
      </c>
      <c r="GM6">
        <f t="shared" si="18"/>
        <v>0</v>
      </c>
      <c r="GN6">
        <f t="shared" si="18"/>
        <v>0</v>
      </c>
      <c r="GO6">
        <f t="shared" si="18"/>
        <v>0</v>
      </c>
      <c r="GP6">
        <f t="shared" si="18"/>
        <v>0</v>
      </c>
      <c r="GQ6">
        <f t="shared" ref="GQ6:IZ6" si="19">SUMIF($C:$C,"V",GQ:GQ)-SUMIFS(GQ:GQ,$C:$C,"V",$B:$B,"Headcount")</f>
        <v>0</v>
      </c>
      <c r="GR6">
        <f t="shared" si="19"/>
        <v>0</v>
      </c>
      <c r="GS6">
        <f t="shared" si="19"/>
        <v>0</v>
      </c>
      <c r="GT6">
        <f t="shared" si="19"/>
        <v>0</v>
      </c>
      <c r="GU6">
        <f t="shared" si="19"/>
        <v>0</v>
      </c>
      <c r="GV6">
        <f t="shared" si="19"/>
        <v>0</v>
      </c>
      <c r="GW6">
        <f t="shared" si="19"/>
        <v>0</v>
      </c>
      <c r="GX6">
        <f t="shared" si="19"/>
        <v>0</v>
      </c>
      <c r="GY6">
        <f t="shared" si="19"/>
        <v>0</v>
      </c>
      <c r="GZ6">
        <f t="shared" si="19"/>
        <v>0</v>
      </c>
      <c r="HA6">
        <f t="shared" si="19"/>
        <v>0</v>
      </c>
      <c r="HB6">
        <f t="shared" si="19"/>
        <v>0</v>
      </c>
      <c r="HC6">
        <f t="shared" si="19"/>
        <v>0</v>
      </c>
      <c r="HD6">
        <f t="shared" si="19"/>
        <v>0</v>
      </c>
      <c r="HE6">
        <f t="shared" si="19"/>
        <v>0</v>
      </c>
      <c r="HF6">
        <f t="shared" si="19"/>
        <v>0</v>
      </c>
      <c r="HG6">
        <f t="shared" si="19"/>
        <v>0</v>
      </c>
      <c r="HH6">
        <f t="shared" si="19"/>
        <v>0</v>
      </c>
      <c r="HI6">
        <f t="shared" si="19"/>
        <v>0</v>
      </c>
      <c r="HJ6">
        <f t="shared" si="19"/>
        <v>0</v>
      </c>
      <c r="HK6">
        <f t="shared" si="19"/>
        <v>0</v>
      </c>
      <c r="HL6">
        <f t="shared" si="19"/>
        <v>0</v>
      </c>
      <c r="HM6">
        <f t="shared" si="19"/>
        <v>0</v>
      </c>
      <c r="HN6">
        <f t="shared" si="19"/>
        <v>0</v>
      </c>
      <c r="HO6">
        <f t="shared" si="19"/>
        <v>0</v>
      </c>
      <c r="HP6">
        <f t="shared" si="19"/>
        <v>0</v>
      </c>
      <c r="HQ6">
        <f t="shared" si="19"/>
        <v>0</v>
      </c>
      <c r="HR6">
        <f t="shared" si="19"/>
        <v>0</v>
      </c>
      <c r="HS6">
        <f t="shared" si="19"/>
        <v>0</v>
      </c>
      <c r="HT6">
        <f t="shared" si="19"/>
        <v>0</v>
      </c>
      <c r="HU6">
        <f t="shared" si="19"/>
        <v>0</v>
      </c>
      <c r="HV6">
        <f t="shared" si="19"/>
        <v>0</v>
      </c>
      <c r="HW6">
        <f t="shared" si="19"/>
        <v>0</v>
      </c>
      <c r="HX6">
        <f t="shared" si="19"/>
        <v>0</v>
      </c>
      <c r="HY6">
        <f t="shared" si="19"/>
        <v>0</v>
      </c>
      <c r="HZ6">
        <f t="shared" si="19"/>
        <v>0</v>
      </c>
      <c r="IA6">
        <f t="shared" si="19"/>
        <v>0</v>
      </c>
      <c r="IB6">
        <f t="shared" si="19"/>
        <v>0</v>
      </c>
      <c r="IC6">
        <f t="shared" si="19"/>
        <v>0</v>
      </c>
      <c r="ID6">
        <f t="shared" si="19"/>
        <v>0</v>
      </c>
      <c r="IE6">
        <f t="shared" si="19"/>
        <v>0</v>
      </c>
      <c r="IF6">
        <f t="shared" si="19"/>
        <v>0</v>
      </c>
      <c r="IG6">
        <f t="shared" si="19"/>
        <v>0</v>
      </c>
      <c r="IH6">
        <f t="shared" si="19"/>
        <v>0</v>
      </c>
      <c r="II6">
        <f t="shared" si="19"/>
        <v>0</v>
      </c>
      <c r="IJ6">
        <f t="shared" si="19"/>
        <v>0</v>
      </c>
      <c r="IK6">
        <f t="shared" si="19"/>
        <v>0</v>
      </c>
      <c r="IL6">
        <f t="shared" si="19"/>
        <v>0</v>
      </c>
      <c r="IM6">
        <f t="shared" si="19"/>
        <v>0</v>
      </c>
      <c r="IN6">
        <f t="shared" si="19"/>
        <v>0</v>
      </c>
      <c r="IO6">
        <f t="shared" si="19"/>
        <v>0</v>
      </c>
      <c r="IP6">
        <f t="shared" si="19"/>
        <v>0</v>
      </c>
      <c r="IQ6">
        <f t="shared" si="19"/>
        <v>0</v>
      </c>
      <c r="IR6">
        <f t="shared" si="19"/>
        <v>0</v>
      </c>
      <c r="IS6">
        <f t="shared" si="19"/>
        <v>0</v>
      </c>
      <c r="IT6">
        <f t="shared" si="19"/>
        <v>0</v>
      </c>
      <c r="IU6">
        <f t="shared" si="19"/>
        <v>0</v>
      </c>
      <c r="IV6">
        <f t="shared" si="19"/>
        <v>0</v>
      </c>
      <c r="IW6">
        <f t="shared" si="19"/>
        <v>0</v>
      </c>
      <c r="IX6">
        <f t="shared" si="19"/>
        <v>0</v>
      </c>
      <c r="IY6">
        <f t="shared" si="19"/>
        <v>0</v>
      </c>
      <c r="IZ6">
        <f t="shared" si="19"/>
        <v>0</v>
      </c>
    </row>
    <row r="7" spans="1:260" ht="14.95" x14ac:dyDescent="0.25">
      <c r="B7" t="s">
        <v>1858</v>
      </c>
      <c r="G7">
        <f t="shared" ref="G7:BR7" si="20">SUMIFS(G:G,$C:$C,"V",$B:$B,"Headcount")</f>
        <v>0</v>
      </c>
      <c r="H7">
        <f t="shared" si="20"/>
        <v>0</v>
      </c>
      <c r="I7">
        <f t="shared" si="20"/>
        <v>0</v>
      </c>
      <c r="J7">
        <f t="shared" si="20"/>
        <v>0</v>
      </c>
      <c r="K7">
        <f t="shared" si="20"/>
        <v>0</v>
      </c>
      <c r="L7">
        <f t="shared" si="20"/>
        <v>0</v>
      </c>
      <c r="M7">
        <f t="shared" si="20"/>
        <v>0</v>
      </c>
      <c r="N7">
        <f t="shared" si="20"/>
        <v>0</v>
      </c>
      <c r="O7">
        <f t="shared" si="20"/>
        <v>0</v>
      </c>
      <c r="P7">
        <f t="shared" si="20"/>
        <v>0</v>
      </c>
      <c r="Q7">
        <f t="shared" si="20"/>
        <v>0</v>
      </c>
      <c r="R7">
        <f t="shared" si="20"/>
        <v>0</v>
      </c>
      <c r="S7">
        <f t="shared" si="20"/>
        <v>0</v>
      </c>
      <c r="T7">
        <f t="shared" si="20"/>
        <v>0</v>
      </c>
      <c r="U7">
        <f t="shared" si="20"/>
        <v>0</v>
      </c>
      <c r="V7">
        <f t="shared" si="20"/>
        <v>0</v>
      </c>
      <c r="W7">
        <f t="shared" si="20"/>
        <v>0</v>
      </c>
      <c r="X7">
        <f t="shared" si="20"/>
        <v>0</v>
      </c>
      <c r="Y7">
        <f t="shared" si="20"/>
        <v>0</v>
      </c>
      <c r="Z7">
        <f t="shared" si="20"/>
        <v>0</v>
      </c>
      <c r="AA7">
        <f t="shared" si="20"/>
        <v>0</v>
      </c>
      <c r="AB7">
        <f t="shared" si="20"/>
        <v>0</v>
      </c>
      <c r="AC7">
        <f t="shared" si="20"/>
        <v>0</v>
      </c>
      <c r="AD7">
        <f t="shared" si="20"/>
        <v>0</v>
      </c>
      <c r="AE7">
        <f t="shared" si="20"/>
        <v>0</v>
      </c>
      <c r="AF7">
        <f t="shared" si="20"/>
        <v>0</v>
      </c>
      <c r="AG7">
        <f t="shared" si="20"/>
        <v>0</v>
      </c>
      <c r="AH7">
        <f t="shared" si="20"/>
        <v>0</v>
      </c>
      <c r="AI7">
        <f t="shared" si="20"/>
        <v>0</v>
      </c>
      <c r="AJ7">
        <f t="shared" si="20"/>
        <v>0</v>
      </c>
      <c r="AK7">
        <f t="shared" si="20"/>
        <v>0</v>
      </c>
      <c r="AL7">
        <f t="shared" si="20"/>
        <v>0</v>
      </c>
      <c r="AM7">
        <f t="shared" si="20"/>
        <v>0</v>
      </c>
      <c r="AN7">
        <f t="shared" si="20"/>
        <v>0</v>
      </c>
      <c r="AO7">
        <f t="shared" si="20"/>
        <v>0</v>
      </c>
      <c r="AP7">
        <f t="shared" si="20"/>
        <v>0</v>
      </c>
      <c r="AQ7">
        <f t="shared" si="20"/>
        <v>0</v>
      </c>
      <c r="AR7">
        <f t="shared" si="20"/>
        <v>0</v>
      </c>
      <c r="AS7">
        <f t="shared" si="20"/>
        <v>0</v>
      </c>
      <c r="AT7">
        <f t="shared" si="20"/>
        <v>0</v>
      </c>
      <c r="AU7">
        <f t="shared" si="20"/>
        <v>0</v>
      </c>
      <c r="AV7">
        <f t="shared" si="20"/>
        <v>0</v>
      </c>
      <c r="AW7">
        <f t="shared" si="20"/>
        <v>0</v>
      </c>
      <c r="AX7">
        <f t="shared" si="20"/>
        <v>0</v>
      </c>
      <c r="AY7">
        <f t="shared" si="20"/>
        <v>0</v>
      </c>
      <c r="AZ7">
        <f t="shared" si="20"/>
        <v>0</v>
      </c>
      <c r="BA7">
        <f t="shared" si="20"/>
        <v>0</v>
      </c>
      <c r="BB7">
        <f t="shared" si="20"/>
        <v>0</v>
      </c>
      <c r="BC7">
        <f t="shared" si="20"/>
        <v>0</v>
      </c>
      <c r="BD7">
        <f t="shared" si="20"/>
        <v>0</v>
      </c>
      <c r="BE7">
        <f t="shared" si="20"/>
        <v>0</v>
      </c>
      <c r="BF7">
        <f t="shared" si="20"/>
        <v>0</v>
      </c>
      <c r="BG7">
        <f t="shared" si="20"/>
        <v>0</v>
      </c>
      <c r="BH7">
        <f t="shared" si="20"/>
        <v>0</v>
      </c>
      <c r="BI7">
        <f t="shared" si="20"/>
        <v>0</v>
      </c>
      <c r="BJ7">
        <f t="shared" si="20"/>
        <v>0</v>
      </c>
      <c r="BK7">
        <f t="shared" si="20"/>
        <v>0</v>
      </c>
      <c r="BL7">
        <f t="shared" si="20"/>
        <v>0</v>
      </c>
      <c r="BM7">
        <f t="shared" si="20"/>
        <v>0</v>
      </c>
      <c r="BN7">
        <f t="shared" si="20"/>
        <v>0</v>
      </c>
      <c r="BO7">
        <f t="shared" si="20"/>
        <v>0</v>
      </c>
      <c r="BP7">
        <f t="shared" si="20"/>
        <v>0</v>
      </c>
      <c r="BQ7">
        <f t="shared" si="20"/>
        <v>0</v>
      </c>
      <c r="BR7">
        <f t="shared" si="20"/>
        <v>0</v>
      </c>
      <c r="BS7">
        <f t="shared" ref="BS7:ED7" si="21">SUMIFS(BS:BS,$C:$C,"V",$B:$B,"Headcount")</f>
        <v>0</v>
      </c>
      <c r="BT7">
        <f t="shared" si="21"/>
        <v>0</v>
      </c>
      <c r="BU7">
        <f t="shared" si="21"/>
        <v>0</v>
      </c>
      <c r="BV7">
        <f t="shared" si="21"/>
        <v>0</v>
      </c>
      <c r="BW7">
        <f t="shared" si="21"/>
        <v>0</v>
      </c>
      <c r="BX7">
        <f t="shared" si="21"/>
        <v>0</v>
      </c>
      <c r="BY7">
        <f t="shared" si="21"/>
        <v>0</v>
      </c>
      <c r="BZ7">
        <f t="shared" si="21"/>
        <v>0</v>
      </c>
      <c r="CA7">
        <f t="shared" si="21"/>
        <v>0</v>
      </c>
      <c r="CB7">
        <f t="shared" si="21"/>
        <v>0</v>
      </c>
      <c r="CC7">
        <f t="shared" si="21"/>
        <v>0</v>
      </c>
      <c r="CD7">
        <f t="shared" si="21"/>
        <v>0</v>
      </c>
      <c r="CE7">
        <f t="shared" si="21"/>
        <v>0</v>
      </c>
      <c r="CF7">
        <f t="shared" si="21"/>
        <v>0</v>
      </c>
      <c r="CG7">
        <f t="shared" si="21"/>
        <v>0</v>
      </c>
      <c r="CH7">
        <f t="shared" si="21"/>
        <v>0</v>
      </c>
      <c r="CI7">
        <f t="shared" si="21"/>
        <v>0</v>
      </c>
      <c r="CJ7">
        <f t="shared" si="21"/>
        <v>0</v>
      </c>
      <c r="CK7">
        <f t="shared" si="21"/>
        <v>0</v>
      </c>
      <c r="CL7">
        <f t="shared" si="21"/>
        <v>0</v>
      </c>
      <c r="CM7">
        <f t="shared" si="21"/>
        <v>0</v>
      </c>
      <c r="CN7">
        <f t="shared" si="21"/>
        <v>0</v>
      </c>
      <c r="CO7">
        <f t="shared" si="21"/>
        <v>0</v>
      </c>
      <c r="CP7">
        <f t="shared" si="21"/>
        <v>0</v>
      </c>
      <c r="CQ7">
        <f t="shared" si="21"/>
        <v>0</v>
      </c>
      <c r="CR7">
        <f t="shared" si="21"/>
        <v>0</v>
      </c>
      <c r="CS7">
        <f t="shared" si="21"/>
        <v>0</v>
      </c>
      <c r="CT7">
        <f t="shared" si="21"/>
        <v>0</v>
      </c>
      <c r="CU7">
        <f t="shared" si="21"/>
        <v>0</v>
      </c>
      <c r="CV7">
        <f t="shared" si="21"/>
        <v>0</v>
      </c>
      <c r="CW7">
        <f t="shared" si="21"/>
        <v>0</v>
      </c>
      <c r="CX7">
        <f t="shared" si="21"/>
        <v>0</v>
      </c>
      <c r="CY7">
        <f t="shared" si="21"/>
        <v>0</v>
      </c>
      <c r="CZ7">
        <f t="shared" si="21"/>
        <v>0</v>
      </c>
      <c r="DA7">
        <f t="shared" si="21"/>
        <v>0</v>
      </c>
      <c r="DB7">
        <f t="shared" si="21"/>
        <v>0</v>
      </c>
      <c r="DC7">
        <f t="shared" si="21"/>
        <v>0</v>
      </c>
      <c r="DD7">
        <f t="shared" si="21"/>
        <v>0</v>
      </c>
      <c r="DE7">
        <f t="shared" si="21"/>
        <v>0</v>
      </c>
      <c r="DF7">
        <f t="shared" si="21"/>
        <v>0</v>
      </c>
      <c r="DG7">
        <f t="shared" si="21"/>
        <v>0</v>
      </c>
      <c r="DH7">
        <f t="shared" si="21"/>
        <v>0</v>
      </c>
      <c r="DI7">
        <f t="shared" si="21"/>
        <v>0</v>
      </c>
      <c r="DJ7">
        <f t="shared" si="21"/>
        <v>0</v>
      </c>
      <c r="DK7">
        <f t="shared" si="21"/>
        <v>0</v>
      </c>
      <c r="DL7">
        <f t="shared" si="21"/>
        <v>0</v>
      </c>
      <c r="DM7">
        <f t="shared" si="21"/>
        <v>0</v>
      </c>
      <c r="DN7">
        <f t="shared" si="21"/>
        <v>0</v>
      </c>
      <c r="DO7">
        <f t="shared" si="21"/>
        <v>0</v>
      </c>
      <c r="DP7">
        <f t="shared" si="21"/>
        <v>0</v>
      </c>
      <c r="DQ7">
        <f t="shared" si="21"/>
        <v>0</v>
      </c>
      <c r="DR7">
        <f t="shared" si="21"/>
        <v>0</v>
      </c>
      <c r="DS7">
        <f t="shared" si="21"/>
        <v>0</v>
      </c>
      <c r="DT7">
        <f t="shared" si="21"/>
        <v>0</v>
      </c>
      <c r="DU7">
        <f t="shared" si="21"/>
        <v>0</v>
      </c>
      <c r="DV7">
        <f t="shared" si="21"/>
        <v>0</v>
      </c>
      <c r="DW7">
        <f t="shared" si="21"/>
        <v>0</v>
      </c>
      <c r="DX7">
        <f t="shared" si="21"/>
        <v>0</v>
      </c>
      <c r="DY7">
        <f t="shared" si="21"/>
        <v>0</v>
      </c>
      <c r="DZ7">
        <f t="shared" si="21"/>
        <v>0</v>
      </c>
      <c r="EA7">
        <f t="shared" si="21"/>
        <v>0</v>
      </c>
      <c r="EB7">
        <f t="shared" si="21"/>
        <v>0</v>
      </c>
      <c r="EC7">
        <f t="shared" si="21"/>
        <v>0</v>
      </c>
      <c r="ED7">
        <f t="shared" si="21"/>
        <v>0</v>
      </c>
      <c r="EE7">
        <f t="shared" ref="EE7:GP7" si="22">SUMIFS(EE:EE,$C:$C,"V",$B:$B,"Headcount")</f>
        <v>0</v>
      </c>
      <c r="EF7">
        <f t="shared" si="22"/>
        <v>0</v>
      </c>
      <c r="EG7">
        <f t="shared" si="22"/>
        <v>0</v>
      </c>
      <c r="EH7">
        <f t="shared" si="22"/>
        <v>0</v>
      </c>
      <c r="EI7">
        <f t="shared" si="22"/>
        <v>0</v>
      </c>
      <c r="EJ7">
        <f t="shared" si="22"/>
        <v>0</v>
      </c>
      <c r="EK7">
        <f t="shared" si="22"/>
        <v>0</v>
      </c>
      <c r="EL7">
        <f t="shared" si="22"/>
        <v>0</v>
      </c>
      <c r="EM7">
        <f t="shared" si="22"/>
        <v>0</v>
      </c>
      <c r="EN7">
        <f t="shared" si="22"/>
        <v>0</v>
      </c>
      <c r="EO7">
        <f t="shared" si="22"/>
        <v>0</v>
      </c>
      <c r="EP7">
        <f t="shared" si="22"/>
        <v>0</v>
      </c>
      <c r="EQ7">
        <f t="shared" si="22"/>
        <v>0</v>
      </c>
      <c r="ER7">
        <f t="shared" si="22"/>
        <v>0</v>
      </c>
      <c r="ES7">
        <f t="shared" si="22"/>
        <v>0</v>
      </c>
      <c r="ET7">
        <f t="shared" si="22"/>
        <v>0</v>
      </c>
      <c r="EU7">
        <f t="shared" si="22"/>
        <v>0</v>
      </c>
      <c r="EV7">
        <f t="shared" si="22"/>
        <v>0</v>
      </c>
      <c r="EW7">
        <f t="shared" si="22"/>
        <v>0</v>
      </c>
      <c r="EX7">
        <f t="shared" si="22"/>
        <v>0</v>
      </c>
      <c r="EY7">
        <f t="shared" si="22"/>
        <v>0</v>
      </c>
      <c r="EZ7">
        <f t="shared" si="22"/>
        <v>0</v>
      </c>
      <c r="FA7">
        <f t="shared" si="22"/>
        <v>0</v>
      </c>
      <c r="FB7">
        <f t="shared" si="22"/>
        <v>0</v>
      </c>
      <c r="FC7">
        <f t="shared" si="22"/>
        <v>0</v>
      </c>
      <c r="FD7">
        <f t="shared" si="22"/>
        <v>0</v>
      </c>
      <c r="FE7">
        <f t="shared" si="22"/>
        <v>0</v>
      </c>
      <c r="FF7">
        <f t="shared" si="22"/>
        <v>0</v>
      </c>
      <c r="FG7">
        <f t="shared" si="22"/>
        <v>0</v>
      </c>
      <c r="FH7">
        <f t="shared" si="22"/>
        <v>0</v>
      </c>
      <c r="FI7">
        <f t="shared" si="22"/>
        <v>0</v>
      </c>
      <c r="FJ7">
        <f t="shared" si="22"/>
        <v>0</v>
      </c>
      <c r="FK7">
        <f t="shared" si="22"/>
        <v>0</v>
      </c>
      <c r="FL7">
        <f t="shared" si="22"/>
        <v>0</v>
      </c>
      <c r="FM7">
        <f t="shared" si="22"/>
        <v>0</v>
      </c>
      <c r="FN7">
        <f t="shared" si="22"/>
        <v>0</v>
      </c>
      <c r="FO7">
        <f t="shared" si="22"/>
        <v>0</v>
      </c>
      <c r="FP7">
        <f t="shared" si="22"/>
        <v>0</v>
      </c>
      <c r="FQ7">
        <f t="shared" si="22"/>
        <v>0</v>
      </c>
      <c r="FR7">
        <f t="shared" si="22"/>
        <v>0</v>
      </c>
      <c r="FS7">
        <f t="shared" si="22"/>
        <v>0</v>
      </c>
      <c r="FT7">
        <f t="shared" si="22"/>
        <v>0</v>
      </c>
      <c r="FU7">
        <f t="shared" si="22"/>
        <v>0</v>
      </c>
      <c r="FV7">
        <f t="shared" si="22"/>
        <v>0</v>
      </c>
      <c r="FW7">
        <f t="shared" si="22"/>
        <v>0</v>
      </c>
      <c r="FX7">
        <f t="shared" si="22"/>
        <v>0</v>
      </c>
      <c r="FY7">
        <f t="shared" si="22"/>
        <v>0</v>
      </c>
      <c r="FZ7">
        <f t="shared" si="22"/>
        <v>0</v>
      </c>
      <c r="GA7">
        <f t="shared" si="22"/>
        <v>0</v>
      </c>
      <c r="GB7">
        <f t="shared" si="22"/>
        <v>0</v>
      </c>
      <c r="GC7">
        <f t="shared" si="22"/>
        <v>0</v>
      </c>
      <c r="GD7">
        <f t="shared" si="22"/>
        <v>0</v>
      </c>
      <c r="GE7">
        <f t="shared" si="22"/>
        <v>0</v>
      </c>
      <c r="GF7">
        <f t="shared" si="22"/>
        <v>0</v>
      </c>
      <c r="GG7">
        <f t="shared" si="22"/>
        <v>0</v>
      </c>
      <c r="GH7">
        <f t="shared" si="22"/>
        <v>0</v>
      </c>
      <c r="GI7">
        <f t="shared" si="22"/>
        <v>0</v>
      </c>
      <c r="GJ7">
        <f t="shared" si="22"/>
        <v>0</v>
      </c>
      <c r="GK7">
        <f t="shared" si="22"/>
        <v>0</v>
      </c>
      <c r="GL7">
        <f t="shared" si="22"/>
        <v>0</v>
      </c>
      <c r="GM7">
        <f t="shared" si="22"/>
        <v>0</v>
      </c>
      <c r="GN7">
        <f t="shared" si="22"/>
        <v>0</v>
      </c>
      <c r="GO7">
        <f t="shared" si="22"/>
        <v>0</v>
      </c>
      <c r="GP7">
        <f t="shared" si="22"/>
        <v>0</v>
      </c>
      <c r="GQ7">
        <f t="shared" ref="GQ7:IZ7" si="23">SUMIFS(GQ:GQ,$C:$C,"V",$B:$B,"Headcount")</f>
        <v>0</v>
      </c>
      <c r="GR7">
        <f t="shared" si="23"/>
        <v>0</v>
      </c>
      <c r="GS7">
        <f t="shared" si="23"/>
        <v>0</v>
      </c>
      <c r="GT7">
        <f t="shared" si="23"/>
        <v>0</v>
      </c>
      <c r="GU7">
        <f t="shared" si="23"/>
        <v>0</v>
      </c>
      <c r="GV7">
        <f t="shared" si="23"/>
        <v>0</v>
      </c>
      <c r="GW7">
        <f t="shared" si="23"/>
        <v>0</v>
      </c>
      <c r="GX7">
        <f t="shared" si="23"/>
        <v>0</v>
      </c>
      <c r="GY7">
        <f t="shared" si="23"/>
        <v>0</v>
      </c>
      <c r="GZ7">
        <f t="shared" si="23"/>
        <v>0</v>
      </c>
      <c r="HA7">
        <f t="shared" si="23"/>
        <v>0</v>
      </c>
      <c r="HB7">
        <f t="shared" si="23"/>
        <v>0</v>
      </c>
      <c r="HC7">
        <f t="shared" si="23"/>
        <v>0</v>
      </c>
      <c r="HD7">
        <f t="shared" si="23"/>
        <v>0</v>
      </c>
      <c r="HE7">
        <f t="shared" si="23"/>
        <v>0</v>
      </c>
      <c r="HF7">
        <f t="shared" si="23"/>
        <v>0</v>
      </c>
      <c r="HG7">
        <f t="shared" si="23"/>
        <v>0</v>
      </c>
      <c r="HH7">
        <f t="shared" si="23"/>
        <v>0</v>
      </c>
      <c r="HI7">
        <f t="shared" si="23"/>
        <v>0</v>
      </c>
      <c r="HJ7">
        <f t="shared" si="23"/>
        <v>0</v>
      </c>
      <c r="HK7">
        <f t="shared" si="23"/>
        <v>0</v>
      </c>
      <c r="HL7">
        <f t="shared" si="23"/>
        <v>0</v>
      </c>
      <c r="HM7">
        <f t="shared" si="23"/>
        <v>0</v>
      </c>
      <c r="HN7">
        <f t="shared" si="23"/>
        <v>0</v>
      </c>
      <c r="HO7">
        <f t="shared" si="23"/>
        <v>0</v>
      </c>
      <c r="HP7">
        <f t="shared" si="23"/>
        <v>0</v>
      </c>
      <c r="HQ7">
        <f t="shared" si="23"/>
        <v>0</v>
      </c>
      <c r="HR7">
        <f t="shared" si="23"/>
        <v>0</v>
      </c>
      <c r="HS7">
        <f t="shared" si="23"/>
        <v>0</v>
      </c>
      <c r="HT7">
        <f t="shared" si="23"/>
        <v>0</v>
      </c>
      <c r="HU7">
        <f t="shared" si="23"/>
        <v>0</v>
      </c>
      <c r="HV7">
        <f t="shared" si="23"/>
        <v>0</v>
      </c>
      <c r="HW7">
        <f t="shared" si="23"/>
        <v>0</v>
      </c>
      <c r="HX7">
        <f t="shared" si="23"/>
        <v>0</v>
      </c>
      <c r="HY7">
        <f t="shared" si="23"/>
        <v>0</v>
      </c>
      <c r="HZ7">
        <f t="shared" si="23"/>
        <v>0</v>
      </c>
      <c r="IA7">
        <f t="shared" si="23"/>
        <v>0</v>
      </c>
      <c r="IB7">
        <f t="shared" si="23"/>
        <v>0</v>
      </c>
      <c r="IC7">
        <f t="shared" si="23"/>
        <v>0</v>
      </c>
      <c r="ID7">
        <f t="shared" si="23"/>
        <v>0</v>
      </c>
      <c r="IE7">
        <f t="shared" si="23"/>
        <v>0</v>
      </c>
      <c r="IF7">
        <f t="shared" si="23"/>
        <v>0</v>
      </c>
      <c r="IG7">
        <f t="shared" si="23"/>
        <v>0</v>
      </c>
      <c r="IH7">
        <f t="shared" si="23"/>
        <v>0</v>
      </c>
      <c r="II7">
        <f t="shared" si="23"/>
        <v>0</v>
      </c>
      <c r="IJ7">
        <f t="shared" si="23"/>
        <v>0</v>
      </c>
      <c r="IK7">
        <f t="shared" si="23"/>
        <v>0</v>
      </c>
      <c r="IL7">
        <f t="shared" si="23"/>
        <v>0</v>
      </c>
      <c r="IM7">
        <f t="shared" si="23"/>
        <v>0</v>
      </c>
      <c r="IN7">
        <f t="shared" si="23"/>
        <v>0</v>
      </c>
      <c r="IO7">
        <f t="shared" si="23"/>
        <v>0</v>
      </c>
      <c r="IP7">
        <f t="shared" si="23"/>
        <v>0</v>
      </c>
      <c r="IQ7">
        <f t="shared" si="23"/>
        <v>0</v>
      </c>
      <c r="IR7">
        <f t="shared" si="23"/>
        <v>0</v>
      </c>
      <c r="IS7">
        <f t="shared" si="23"/>
        <v>0</v>
      </c>
      <c r="IT7">
        <f t="shared" si="23"/>
        <v>0</v>
      </c>
      <c r="IU7">
        <f t="shared" si="23"/>
        <v>0</v>
      </c>
      <c r="IV7">
        <f t="shared" si="23"/>
        <v>0</v>
      </c>
      <c r="IW7">
        <f t="shared" si="23"/>
        <v>0</v>
      </c>
      <c r="IX7">
        <f t="shared" si="23"/>
        <v>0</v>
      </c>
      <c r="IY7">
        <f t="shared" si="23"/>
        <v>0</v>
      </c>
      <c r="IZ7">
        <f t="shared" si="23"/>
        <v>0</v>
      </c>
    </row>
    <row r="8" spans="1:260" ht="14.95" x14ac:dyDescent="0.25">
      <c r="A8">
        <v>263</v>
      </c>
      <c r="B8">
        <v>773</v>
      </c>
      <c r="C8" t="s">
        <v>4</v>
      </c>
      <c r="D8" t="s">
        <v>104</v>
      </c>
      <c r="E8" t="s">
        <v>107</v>
      </c>
      <c r="F8">
        <f t="shared" ref="F8:F13" si="24">SUM(G8:ALR8)</f>
        <v>5</v>
      </c>
      <c r="BZ8">
        <v>1</v>
      </c>
      <c r="CA8">
        <v>1</v>
      </c>
      <c r="CB8">
        <v>1</v>
      </c>
      <c r="CC8">
        <v>1</v>
      </c>
      <c r="CD8">
        <v>1</v>
      </c>
    </row>
    <row r="9" spans="1:260" ht="14.95" x14ac:dyDescent="0.25">
      <c r="A9">
        <v>206</v>
      </c>
      <c r="B9" t="s">
        <v>132</v>
      </c>
      <c r="C9" t="s">
        <v>16</v>
      </c>
      <c r="D9" t="s">
        <v>104</v>
      </c>
      <c r="E9" t="s">
        <v>107</v>
      </c>
      <c r="F9">
        <f t="shared" si="24"/>
        <v>6</v>
      </c>
      <c r="J9">
        <v>1</v>
      </c>
      <c r="K9">
        <v>1</v>
      </c>
      <c r="L9">
        <v>1</v>
      </c>
      <c r="M9">
        <v>1</v>
      </c>
      <c r="N9">
        <v>1</v>
      </c>
      <c r="O9">
        <v>1</v>
      </c>
    </row>
    <row r="10" spans="1:260" ht="14.95" x14ac:dyDescent="0.25">
      <c r="A10">
        <v>257</v>
      </c>
      <c r="B10" t="s">
        <v>132</v>
      </c>
      <c r="C10" t="s">
        <v>16</v>
      </c>
      <c r="D10" t="s">
        <v>104</v>
      </c>
      <c r="E10" t="s">
        <v>107</v>
      </c>
      <c r="F10">
        <f t="shared" si="24"/>
        <v>15</v>
      </c>
      <c r="BU10">
        <v>1</v>
      </c>
      <c r="BV10">
        <v>1</v>
      </c>
      <c r="BW10">
        <v>1</v>
      </c>
      <c r="BX10">
        <v>1</v>
      </c>
      <c r="BY10">
        <v>1</v>
      </c>
      <c r="BZ10">
        <v>1</v>
      </c>
      <c r="CA10">
        <v>1</v>
      </c>
      <c r="CB10">
        <v>1</v>
      </c>
      <c r="CC10">
        <v>1</v>
      </c>
      <c r="CD10">
        <v>1</v>
      </c>
      <c r="CE10">
        <v>1</v>
      </c>
      <c r="CF10">
        <v>1</v>
      </c>
      <c r="CG10">
        <v>1</v>
      </c>
      <c r="CH10">
        <v>1</v>
      </c>
      <c r="CI10">
        <v>1</v>
      </c>
    </row>
    <row r="11" spans="1:260" ht="14.95" x14ac:dyDescent="0.25">
      <c r="A11">
        <v>262</v>
      </c>
      <c r="B11" t="s">
        <v>132</v>
      </c>
      <c r="C11" t="s">
        <v>4</v>
      </c>
      <c r="D11" t="s">
        <v>104</v>
      </c>
      <c r="E11" t="s">
        <v>107</v>
      </c>
      <c r="F11">
        <f t="shared" si="24"/>
        <v>10</v>
      </c>
      <c r="BZ11">
        <v>1</v>
      </c>
      <c r="CA11">
        <v>1</v>
      </c>
      <c r="CB11">
        <v>1</v>
      </c>
      <c r="CC11">
        <v>1</v>
      </c>
      <c r="CD11">
        <v>1</v>
      </c>
      <c r="CE11">
        <v>1</v>
      </c>
      <c r="CF11">
        <v>1</v>
      </c>
      <c r="CG11">
        <v>1</v>
      </c>
      <c r="CH11">
        <v>1</v>
      </c>
      <c r="CI11">
        <v>1</v>
      </c>
    </row>
    <row r="12" spans="1:260" ht="14.95" x14ac:dyDescent="0.25">
      <c r="A12">
        <v>277</v>
      </c>
      <c r="B12" t="s">
        <v>132</v>
      </c>
      <c r="C12" t="s">
        <v>16</v>
      </c>
      <c r="D12" t="s">
        <v>104</v>
      </c>
      <c r="E12" t="s">
        <v>107</v>
      </c>
      <c r="F12">
        <f t="shared" si="24"/>
        <v>15</v>
      </c>
      <c r="CJ12">
        <v>1</v>
      </c>
      <c r="CK12">
        <v>1</v>
      </c>
      <c r="CL12">
        <v>1</v>
      </c>
      <c r="CM12">
        <v>1</v>
      </c>
      <c r="CN12">
        <v>1</v>
      </c>
      <c r="CO12">
        <v>1</v>
      </c>
      <c r="CP12">
        <v>1</v>
      </c>
      <c r="CQ12">
        <v>1</v>
      </c>
      <c r="CR12">
        <v>1</v>
      </c>
      <c r="CS12">
        <v>1</v>
      </c>
      <c r="CT12">
        <v>1</v>
      </c>
      <c r="CU12">
        <v>1</v>
      </c>
      <c r="CV12">
        <v>1</v>
      </c>
      <c r="CW12">
        <v>1</v>
      </c>
      <c r="CX12">
        <v>1</v>
      </c>
    </row>
    <row r="13" spans="1:260" ht="14.95" x14ac:dyDescent="0.25">
      <c r="A13">
        <v>285</v>
      </c>
      <c r="B13" t="s">
        <v>132</v>
      </c>
      <c r="C13" t="s">
        <v>4</v>
      </c>
      <c r="D13" t="s">
        <v>104</v>
      </c>
      <c r="E13" t="s">
        <v>107</v>
      </c>
      <c r="F13">
        <f t="shared" si="24"/>
        <v>15</v>
      </c>
      <c r="CO13">
        <v>1</v>
      </c>
      <c r="CP13">
        <v>1</v>
      </c>
      <c r="CQ13">
        <v>1</v>
      </c>
      <c r="CR13">
        <v>1</v>
      </c>
      <c r="CS13">
        <v>1</v>
      </c>
      <c r="CT13">
        <v>1</v>
      </c>
      <c r="CU13">
        <v>1</v>
      </c>
      <c r="CV13">
        <v>1</v>
      </c>
      <c r="CW13">
        <v>1</v>
      </c>
      <c r="CX13">
        <v>1</v>
      </c>
      <c r="CY13">
        <v>1</v>
      </c>
      <c r="CZ13">
        <v>1</v>
      </c>
      <c r="DA13">
        <v>1</v>
      </c>
      <c r="DB13">
        <v>1</v>
      </c>
      <c r="DC13">
        <v>1</v>
      </c>
    </row>
    <row r="14" spans="1:260" ht="14.95" x14ac:dyDescent="0.25">
      <c r="A14">
        <v>218</v>
      </c>
      <c r="B14" t="s">
        <v>288</v>
      </c>
      <c r="C14" t="s">
        <v>4</v>
      </c>
      <c r="D14" t="s">
        <v>307</v>
      </c>
      <c r="E14" t="s">
        <v>293</v>
      </c>
      <c r="F14">
        <f t="shared" ref="F14:F45" si="25">SUM(G14:ALR14)</f>
        <v>55</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c r="AR14">
        <v>1</v>
      </c>
      <c r="AS14">
        <v>1</v>
      </c>
      <c r="AT14">
        <v>1</v>
      </c>
      <c r="AU14">
        <v>1</v>
      </c>
      <c r="AV14">
        <v>1</v>
      </c>
      <c r="AW14">
        <v>1</v>
      </c>
      <c r="AX14">
        <v>1</v>
      </c>
      <c r="AY14">
        <v>1</v>
      </c>
      <c r="AZ14">
        <v>1</v>
      </c>
      <c r="BA14">
        <v>1</v>
      </c>
      <c r="BB14">
        <v>1</v>
      </c>
      <c r="BC14">
        <v>1</v>
      </c>
      <c r="BD14">
        <v>1</v>
      </c>
      <c r="BE14">
        <v>1</v>
      </c>
      <c r="BF14">
        <v>1</v>
      </c>
      <c r="BG14">
        <v>1</v>
      </c>
      <c r="BH14">
        <v>1</v>
      </c>
      <c r="BI14">
        <v>1</v>
      </c>
      <c r="BJ14">
        <v>1</v>
      </c>
      <c r="BK14">
        <v>1</v>
      </c>
      <c r="BL14">
        <v>1</v>
      </c>
      <c r="BM14">
        <v>1</v>
      </c>
      <c r="BN14">
        <v>1</v>
      </c>
      <c r="BO14">
        <v>1</v>
      </c>
      <c r="BP14">
        <v>1</v>
      </c>
      <c r="BQ14">
        <v>1</v>
      </c>
      <c r="BR14">
        <v>1</v>
      </c>
      <c r="BS14">
        <v>1</v>
      </c>
      <c r="BT14">
        <v>1</v>
      </c>
      <c r="BU14">
        <v>1</v>
      </c>
    </row>
    <row r="15" spans="1:260" ht="14.95" x14ac:dyDescent="0.25">
      <c r="A15">
        <v>219</v>
      </c>
      <c r="B15" t="s">
        <v>288</v>
      </c>
      <c r="C15" t="s">
        <v>4</v>
      </c>
      <c r="D15" t="s">
        <v>307</v>
      </c>
      <c r="E15" t="s">
        <v>293</v>
      </c>
      <c r="F15">
        <f t="shared" si="25"/>
        <v>56</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c r="AR15">
        <v>1</v>
      </c>
      <c r="AS15">
        <v>1</v>
      </c>
      <c r="AT15">
        <v>1</v>
      </c>
      <c r="AU15">
        <v>1</v>
      </c>
      <c r="AV15">
        <v>1</v>
      </c>
      <c r="AW15">
        <v>1</v>
      </c>
      <c r="AX15">
        <v>1</v>
      </c>
      <c r="AY15">
        <v>1</v>
      </c>
      <c r="AZ15">
        <v>1</v>
      </c>
      <c r="BA15">
        <v>1</v>
      </c>
      <c r="BB15">
        <v>1</v>
      </c>
      <c r="BC15">
        <v>1</v>
      </c>
      <c r="BD15">
        <v>1</v>
      </c>
      <c r="BE15">
        <v>1</v>
      </c>
      <c r="BF15">
        <v>1</v>
      </c>
      <c r="BG15">
        <v>1</v>
      </c>
      <c r="BH15">
        <v>1</v>
      </c>
      <c r="BI15">
        <v>1</v>
      </c>
      <c r="BJ15">
        <v>1</v>
      </c>
      <c r="BK15">
        <v>1</v>
      </c>
      <c r="BL15">
        <v>1</v>
      </c>
      <c r="BM15">
        <v>1</v>
      </c>
      <c r="BN15">
        <v>1</v>
      </c>
      <c r="BO15">
        <v>1</v>
      </c>
      <c r="BP15">
        <v>1</v>
      </c>
      <c r="BQ15">
        <v>1</v>
      </c>
      <c r="BR15">
        <v>1</v>
      </c>
      <c r="BS15">
        <v>1</v>
      </c>
      <c r="BT15">
        <v>1</v>
      </c>
      <c r="BU15">
        <v>1</v>
      </c>
      <c r="BV15">
        <v>1</v>
      </c>
    </row>
    <row r="16" spans="1:260" ht="14.95" x14ac:dyDescent="0.25">
      <c r="A16">
        <v>220</v>
      </c>
      <c r="B16" t="s">
        <v>288</v>
      </c>
      <c r="C16" t="s">
        <v>4</v>
      </c>
      <c r="D16" t="s">
        <v>307</v>
      </c>
      <c r="E16" t="s">
        <v>293</v>
      </c>
      <c r="F16">
        <f t="shared" si="25"/>
        <v>56</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c r="AR16">
        <v>1</v>
      </c>
      <c r="AS16">
        <v>1</v>
      </c>
      <c r="AT16">
        <v>1</v>
      </c>
      <c r="AU16">
        <v>1</v>
      </c>
      <c r="AV16">
        <v>1</v>
      </c>
      <c r="AW16">
        <v>1</v>
      </c>
      <c r="AX16">
        <v>1</v>
      </c>
      <c r="AY16">
        <v>1</v>
      </c>
      <c r="AZ16">
        <v>1</v>
      </c>
      <c r="BA16">
        <v>1</v>
      </c>
      <c r="BB16">
        <v>1</v>
      </c>
      <c r="BC16">
        <v>1</v>
      </c>
      <c r="BD16">
        <v>1</v>
      </c>
      <c r="BE16">
        <v>1</v>
      </c>
      <c r="BF16">
        <v>1</v>
      </c>
      <c r="BG16">
        <v>1</v>
      </c>
      <c r="BH16">
        <v>1</v>
      </c>
      <c r="BI16">
        <v>1</v>
      </c>
      <c r="BJ16">
        <v>1</v>
      </c>
      <c r="BK16">
        <v>1</v>
      </c>
      <c r="BL16">
        <v>1</v>
      </c>
      <c r="BM16">
        <v>1</v>
      </c>
      <c r="BN16">
        <v>1</v>
      </c>
      <c r="BO16">
        <v>1</v>
      </c>
      <c r="BP16">
        <v>1</v>
      </c>
      <c r="BQ16">
        <v>1</v>
      </c>
      <c r="BR16">
        <v>1</v>
      </c>
      <c r="BS16">
        <v>1</v>
      </c>
      <c r="BT16">
        <v>1</v>
      </c>
      <c r="BU16">
        <v>1</v>
      </c>
      <c r="BV16">
        <v>1</v>
      </c>
    </row>
    <row r="17" spans="1:208" ht="14.95" x14ac:dyDescent="0.25">
      <c r="A17">
        <v>294</v>
      </c>
      <c r="B17" t="s">
        <v>288</v>
      </c>
      <c r="C17" t="s">
        <v>4</v>
      </c>
      <c r="D17" t="s">
        <v>307</v>
      </c>
      <c r="E17" t="s">
        <v>293</v>
      </c>
      <c r="F17">
        <f t="shared" si="25"/>
        <v>45</v>
      </c>
      <c r="CT17">
        <v>1</v>
      </c>
      <c r="CU17">
        <v>1</v>
      </c>
      <c r="CV17">
        <v>1</v>
      </c>
      <c r="CW17">
        <v>1</v>
      </c>
      <c r="CX17">
        <v>1</v>
      </c>
      <c r="CY17">
        <v>1</v>
      </c>
      <c r="CZ17">
        <v>1</v>
      </c>
      <c r="DA17">
        <v>1</v>
      </c>
      <c r="DB17">
        <v>1</v>
      </c>
      <c r="DC17">
        <v>1</v>
      </c>
      <c r="DD17">
        <v>1</v>
      </c>
      <c r="DE17">
        <v>1</v>
      </c>
      <c r="DF17">
        <v>1</v>
      </c>
      <c r="DG17">
        <v>1</v>
      </c>
      <c r="DH17">
        <v>1</v>
      </c>
      <c r="DI17">
        <v>1</v>
      </c>
      <c r="DJ17">
        <v>1</v>
      </c>
      <c r="DK17">
        <v>1</v>
      </c>
      <c r="DL17">
        <v>1</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row>
    <row r="18" spans="1:208" ht="14.95" x14ac:dyDescent="0.25">
      <c r="A18">
        <v>295</v>
      </c>
      <c r="B18" t="s">
        <v>288</v>
      </c>
      <c r="C18" t="s">
        <v>4</v>
      </c>
      <c r="D18" t="s">
        <v>307</v>
      </c>
      <c r="E18" t="s">
        <v>293</v>
      </c>
      <c r="F18">
        <f t="shared" si="25"/>
        <v>45</v>
      </c>
      <c r="CT18">
        <v>1</v>
      </c>
      <c r="CU18">
        <v>1</v>
      </c>
      <c r="CV18">
        <v>1</v>
      </c>
      <c r="CW18">
        <v>1</v>
      </c>
      <c r="CX18">
        <v>1</v>
      </c>
      <c r="CY18">
        <v>1</v>
      </c>
      <c r="CZ18">
        <v>1</v>
      </c>
      <c r="DA18">
        <v>1</v>
      </c>
      <c r="DB18">
        <v>1</v>
      </c>
      <c r="DC18">
        <v>1</v>
      </c>
      <c r="DD18">
        <v>1</v>
      </c>
      <c r="DE18">
        <v>1</v>
      </c>
      <c r="DF18">
        <v>1</v>
      </c>
      <c r="DG18">
        <v>1</v>
      </c>
      <c r="DH18">
        <v>1</v>
      </c>
      <c r="DI18">
        <v>1</v>
      </c>
      <c r="DJ18">
        <v>1</v>
      </c>
      <c r="DK18">
        <v>1</v>
      </c>
      <c r="DL18">
        <v>1</v>
      </c>
      <c r="DM18">
        <v>1</v>
      </c>
      <c r="DN18">
        <v>1</v>
      </c>
      <c r="DO18">
        <v>1</v>
      </c>
      <c r="DP18">
        <v>1</v>
      </c>
      <c r="DQ18">
        <v>1</v>
      </c>
      <c r="DR18">
        <v>1</v>
      </c>
      <c r="DS18">
        <v>1</v>
      </c>
      <c r="DT18">
        <v>1</v>
      </c>
      <c r="DU18">
        <v>1</v>
      </c>
      <c r="DV18">
        <v>1</v>
      </c>
      <c r="DW18">
        <v>1</v>
      </c>
      <c r="DX18">
        <v>1</v>
      </c>
      <c r="DY18">
        <v>1</v>
      </c>
      <c r="DZ18">
        <v>1</v>
      </c>
      <c r="EA18">
        <v>1</v>
      </c>
      <c r="EB18">
        <v>1</v>
      </c>
      <c r="EC18">
        <v>1</v>
      </c>
      <c r="ED18">
        <v>1</v>
      </c>
      <c r="EE18">
        <v>1</v>
      </c>
      <c r="EF18">
        <v>1</v>
      </c>
      <c r="EG18">
        <v>1</v>
      </c>
      <c r="EH18">
        <v>1</v>
      </c>
      <c r="EI18">
        <v>1</v>
      </c>
      <c r="EJ18">
        <v>1</v>
      </c>
      <c r="EK18">
        <v>1</v>
      </c>
      <c r="EL18">
        <v>1</v>
      </c>
    </row>
    <row r="19" spans="1:208" ht="14.95" x14ac:dyDescent="0.25">
      <c r="A19">
        <v>259</v>
      </c>
      <c r="B19" t="s">
        <v>288</v>
      </c>
      <c r="C19" t="s">
        <v>4</v>
      </c>
      <c r="D19" t="s">
        <v>320</v>
      </c>
      <c r="E19" t="s">
        <v>293</v>
      </c>
      <c r="F19">
        <f t="shared" si="25"/>
        <v>45</v>
      </c>
      <c r="BZ19">
        <v>1</v>
      </c>
      <c r="CA19">
        <v>1</v>
      </c>
      <c r="CB19">
        <v>1</v>
      </c>
      <c r="CC19">
        <v>1</v>
      </c>
      <c r="CD19">
        <v>1</v>
      </c>
      <c r="CE19">
        <v>1</v>
      </c>
      <c r="CF19">
        <v>1</v>
      </c>
      <c r="CG19">
        <v>1</v>
      </c>
      <c r="CH19">
        <v>1</v>
      </c>
      <c r="CI19">
        <v>1</v>
      </c>
      <c r="CJ19">
        <v>1</v>
      </c>
      <c r="CK19">
        <v>1</v>
      </c>
      <c r="CL19">
        <v>1</v>
      </c>
      <c r="CM19">
        <v>1</v>
      </c>
      <c r="CN19">
        <v>1</v>
      </c>
      <c r="CO19">
        <v>1</v>
      </c>
      <c r="CP19">
        <v>1</v>
      </c>
      <c r="CQ19">
        <v>1</v>
      </c>
      <c r="CR19">
        <v>1</v>
      </c>
      <c r="CS19">
        <v>1</v>
      </c>
      <c r="CT19">
        <v>1</v>
      </c>
      <c r="CU19">
        <v>1</v>
      </c>
      <c r="CV19">
        <v>1</v>
      </c>
      <c r="CW19">
        <v>1</v>
      </c>
      <c r="CX19">
        <v>1</v>
      </c>
      <c r="CY19">
        <v>1</v>
      </c>
      <c r="CZ19">
        <v>1</v>
      </c>
      <c r="DA19">
        <v>1</v>
      </c>
      <c r="DB19">
        <v>1</v>
      </c>
      <c r="DC19">
        <v>1</v>
      </c>
      <c r="DD19">
        <v>1</v>
      </c>
      <c r="DE19">
        <v>1</v>
      </c>
      <c r="DF19">
        <v>1</v>
      </c>
      <c r="DG19">
        <v>1</v>
      </c>
      <c r="DH19">
        <v>1</v>
      </c>
      <c r="DI19">
        <v>1</v>
      </c>
      <c r="DJ19">
        <v>1</v>
      </c>
      <c r="DK19">
        <v>1</v>
      </c>
      <c r="DL19">
        <v>1</v>
      </c>
      <c r="DM19">
        <v>1</v>
      </c>
      <c r="DN19">
        <v>1</v>
      </c>
      <c r="DO19">
        <v>1</v>
      </c>
      <c r="DP19">
        <v>1</v>
      </c>
      <c r="DQ19">
        <v>1</v>
      </c>
      <c r="DR19">
        <v>1</v>
      </c>
    </row>
    <row r="20" spans="1:208" ht="14.95" x14ac:dyDescent="0.25">
      <c r="A20">
        <v>260</v>
      </c>
      <c r="B20" t="s">
        <v>288</v>
      </c>
      <c r="C20" t="s">
        <v>4</v>
      </c>
      <c r="D20" t="s">
        <v>320</v>
      </c>
      <c r="E20" t="s">
        <v>293</v>
      </c>
      <c r="F20">
        <f t="shared" si="25"/>
        <v>45</v>
      </c>
      <c r="BZ20">
        <v>1</v>
      </c>
      <c r="CA20">
        <v>1</v>
      </c>
      <c r="CB20">
        <v>1</v>
      </c>
      <c r="CC20">
        <v>1</v>
      </c>
      <c r="CD20">
        <v>1</v>
      </c>
      <c r="CE20">
        <v>1</v>
      </c>
      <c r="CF20">
        <v>1</v>
      </c>
      <c r="CG20">
        <v>1</v>
      </c>
      <c r="CH20">
        <v>1</v>
      </c>
      <c r="CI20">
        <v>1</v>
      </c>
      <c r="CJ20">
        <v>1</v>
      </c>
      <c r="CK20">
        <v>1</v>
      </c>
      <c r="CL20">
        <v>1</v>
      </c>
      <c r="CM20">
        <v>1</v>
      </c>
      <c r="CN20">
        <v>1</v>
      </c>
      <c r="CO20">
        <v>1</v>
      </c>
      <c r="CP20">
        <v>1</v>
      </c>
      <c r="CQ20">
        <v>1</v>
      </c>
      <c r="CR20">
        <v>1</v>
      </c>
      <c r="CS20">
        <v>1</v>
      </c>
      <c r="CT20">
        <v>1</v>
      </c>
      <c r="CU20">
        <v>1</v>
      </c>
      <c r="CV20">
        <v>1</v>
      </c>
      <c r="CW20">
        <v>1</v>
      </c>
      <c r="CX20">
        <v>1</v>
      </c>
      <c r="CY20">
        <v>1</v>
      </c>
      <c r="CZ20">
        <v>1</v>
      </c>
      <c r="DA20">
        <v>1</v>
      </c>
      <c r="DB20">
        <v>1</v>
      </c>
      <c r="DC20">
        <v>1</v>
      </c>
      <c r="DD20">
        <v>1</v>
      </c>
      <c r="DE20">
        <v>1</v>
      </c>
      <c r="DF20">
        <v>1</v>
      </c>
      <c r="DG20">
        <v>1</v>
      </c>
      <c r="DH20">
        <v>1</v>
      </c>
      <c r="DI20">
        <v>1</v>
      </c>
      <c r="DJ20">
        <v>1</v>
      </c>
      <c r="DK20">
        <v>1</v>
      </c>
      <c r="DL20">
        <v>1</v>
      </c>
      <c r="DM20">
        <v>1</v>
      </c>
      <c r="DN20">
        <v>1</v>
      </c>
      <c r="DO20">
        <v>1</v>
      </c>
      <c r="DP20">
        <v>1</v>
      </c>
      <c r="DQ20">
        <v>1</v>
      </c>
      <c r="DR20">
        <v>1</v>
      </c>
    </row>
    <row r="21" spans="1:208" ht="14.95" x14ac:dyDescent="0.25">
      <c r="A21">
        <v>261</v>
      </c>
      <c r="B21" t="s">
        <v>288</v>
      </c>
      <c r="C21" t="s">
        <v>4</v>
      </c>
      <c r="D21" t="s">
        <v>320</v>
      </c>
      <c r="E21" t="s">
        <v>293</v>
      </c>
      <c r="F21">
        <f t="shared" si="25"/>
        <v>45</v>
      </c>
      <c r="BZ21">
        <v>1</v>
      </c>
      <c r="CA21">
        <v>1</v>
      </c>
      <c r="CB21">
        <v>1</v>
      </c>
      <c r="CC21">
        <v>1</v>
      </c>
      <c r="CD21">
        <v>1</v>
      </c>
      <c r="CE21">
        <v>1</v>
      </c>
      <c r="CF21">
        <v>1</v>
      </c>
      <c r="CG21">
        <v>1</v>
      </c>
      <c r="CH21">
        <v>1</v>
      </c>
      <c r="CI21">
        <v>1</v>
      </c>
      <c r="CJ21">
        <v>1</v>
      </c>
      <c r="CK21">
        <v>1</v>
      </c>
      <c r="CL21">
        <v>1</v>
      </c>
      <c r="CM21">
        <v>1</v>
      </c>
      <c r="CN21">
        <v>1</v>
      </c>
      <c r="CO21">
        <v>1</v>
      </c>
      <c r="CP21">
        <v>1</v>
      </c>
      <c r="CQ21">
        <v>1</v>
      </c>
      <c r="CR21">
        <v>1</v>
      </c>
      <c r="CS21">
        <v>1</v>
      </c>
      <c r="CT21">
        <v>1</v>
      </c>
      <c r="CU21">
        <v>1</v>
      </c>
      <c r="CV21">
        <v>1</v>
      </c>
      <c r="CW21">
        <v>1</v>
      </c>
      <c r="CX21">
        <v>1</v>
      </c>
      <c r="CY21">
        <v>1</v>
      </c>
      <c r="CZ21">
        <v>1</v>
      </c>
      <c r="DA21">
        <v>1</v>
      </c>
      <c r="DB21">
        <v>1</v>
      </c>
      <c r="DC21">
        <v>1</v>
      </c>
      <c r="DD21">
        <v>1</v>
      </c>
      <c r="DE21">
        <v>1</v>
      </c>
      <c r="DF21">
        <v>1</v>
      </c>
      <c r="DG21">
        <v>1</v>
      </c>
      <c r="DH21">
        <v>1</v>
      </c>
      <c r="DI21">
        <v>1</v>
      </c>
      <c r="DJ21">
        <v>1</v>
      </c>
      <c r="DK21">
        <v>1</v>
      </c>
      <c r="DL21">
        <v>1</v>
      </c>
      <c r="DM21">
        <v>1</v>
      </c>
      <c r="DN21">
        <v>1</v>
      </c>
      <c r="DO21">
        <v>1</v>
      </c>
      <c r="DP21">
        <v>1</v>
      </c>
      <c r="DQ21">
        <v>1</v>
      </c>
      <c r="DR21">
        <v>1</v>
      </c>
    </row>
    <row r="22" spans="1:208" ht="14.95" x14ac:dyDescent="0.25">
      <c r="A22">
        <v>325</v>
      </c>
      <c r="B22" t="s">
        <v>288</v>
      </c>
      <c r="C22" t="s">
        <v>4</v>
      </c>
      <c r="D22" t="s">
        <v>320</v>
      </c>
      <c r="E22" t="s">
        <v>293</v>
      </c>
      <c r="F22">
        <f t="shared" si="25"/>
        <v>45</v>
      </c>
      <c r="EJ22">
        <v>1</v>
      </c>
      <c r="EK22">
        <v>1</v>
      </c>
      <c r="EL22">
        <v>1</v>
      </c>
      <c r="EM22">
        <v>1</v>
      </c>
      <c r="EN22">
        <v>1</v>
      </c>
      <c r="EO22">
        <v>1</v>
      </c>
      <c r="EP22">
        <v>1</v>
      </c>
      <c r="EQ22">
        <v>1</v>
      </c>
      <c r="ER22">
        <v>1</v>
      </c>
      <c r="ES22">
        <v>1</v>
      </c>
      <c r="ET22">
        <v>1</v>
      </c>
      <c r="EU22">
        <v>1</v>
      </c>
      <c r="EV22">
        <v>1</v>
      </c>
      <c r="EW22">
        <v>1</v>
      </c>
      <c r="EX22">
        <v>1</v>
      </c>
      <c r="EY22">
        <v>1</v>
      </c>
      <c r="EZ22">
        <v>1</v>
      </c>
      <c r="FA22">
        <v>1</v>
      </c>
      <c r="FB22">
        <v>1</v>
      </c>
      <c r="FC22">
        <v>1</v>
      </c>
      <c r="FD22">
        <v>1</v>
      </c>
      <c r="FE22">
        <v>1</v>
      </c>
      <c r="FF22">
        <v>1</v>
      </c>
      <c r="FG22">
        <v>1</v>
      </c>
      <c r="FH22">
        <v>1</v>
      </c>
      <c r="FI22">
        <v>1</v>
      </c>
      <c r="FJ22">
        <v>1</v>
      </c>
      <c r="FK22">
        <v>1</v>
      </c>
      <c r="FL22">
        <v>1</v>
      </c>
      <c r="FM22">
        <v>1</v>
      </c>
      <c r="FN22">
        <v>1</v>
      </c>
      <c r="FO22">
        <v>1</v>
      </c>
      <c r="FP22">
        <v>1</v>
      </c>
      <c r="FQ22">
        <v>1</v>
      </c>
      <c r="FR22">
        <v>1</v>
      </c>
      <c r="FS22">
        <v>1</v>
      </c>
      <c r="FT22">
        <v>1</v>
      </c>
      <c r="FU22">
        <v>1</v>
      </c>
      <c r="FV22">
        <v>1</v>
      </c>
      <c r="FW22">
        <v>1</v>
      </c>
      <c r="FX22">
        <v>1</v>
      </c>
      <c r="FY22">
        <v>1</v>
      </c>
      <c r="FZ22">
        <v>1</v>
      </c>
      <c r="GA22">
        <v>1</v>
      </c>
      <c r="GB22">
        <v>1</v>
      </c>
    </row>
    <row r="23" spans="1:208" ht="14.95" x14ac:dyDescent="0.25">
      <c r="A23">
        <v>275</v>
      </c>
      <c r="B23" t="s">
        <v>288</v>
      </c>
      <c r="C23" t="s">
        <v>4</v>
      </c>
      <c r="D23" t="s">
        <v>330</v>
      </c>
      <c r="E23" t="s">
        <v>293</v>
      </c>
      <c r="F23">
        <f t="shared" si="25"/>
        <v>30</v>
      </c>
      <c r="CE23">
        <v>1</v>
      </c>
      <c r="CF23">
        <v>1</v>
      </c>
      <c r="CG23">
        <v>1</v>
      </c>
      <c r="CH23">
        <v>1</v>
      </c>
      <c r="CI23">
        <v>1</v>
      </c>
      <c r="CJ23">
        <v>1</v>
      </c>
      <c r="CK23">
        <v>1</v>
      </c>
      <c r="CL23">
        <v>1</v>
      </c>
      <c r="CM23">
        <v>1</v>
      </c>
      <c r="CN23">
        <v>1</v>
      </c>
      <c r="CO23">
        <v>1</v>
      </c>
      <c r="CP23">
        <v>1</v>
      </c>
      <c r="CQ23">
        <v>1</v>
      </c>
      <c r="CR23">
        <v>1</v>
      </c>
      <c r="CS23">
        <v>1</v>
      </c>
      <c r="CT23">
        <v>1</v>
      </c>
      <c r="CU23">
        <v>1</v>
      </c>
      <c r="CV23">
        <v>1</v>
      </c>
      <c r="CW23">
        <v>1</v>
      </c>
      <c r="CX23">
        <v>1</v>
      </c>
      <c r="CY23">
        <v>1</v>
      </c>
      <c r="CZ23">
        <v>1</v>
      </c>
      <c r="DA23">
        <v>1</v>
      </c>
      <c r="DB23">
        <v>1</v>
      </c>
      <c r="DC23">
        <v>1</v>
      </c>
      <c r="DD23">
        <v>1</v>
      </c>
      <c r="DE23">
        <v>1</v>
      </c>
      <c r="DF23">
        <v>1</v>
      </c>
      <c r="DG23">
        <v>1</v>
      </c>
      <c r="DH23">
        <v>1</v>
      </c>
    </row>
    <row r="24" spans="1:208" ht="14.95" x14ac:dyDescent="0.25">
      <c r="A24">
        <v>286</v>
      </c>
      <c r="B24" t="s">
        <v>288</v>
      </c>
      <c r="C24" t="s">
        <v>4</v>
      </c>
      <c r="D24" t="s">
        <v>339</v>
      </c>
      <c r="E24" t="s">
        <v>293</v>
      </c>
      <c r="F24">
        <f t="shared" si="25"/>
        <v>50</v>
      </c>
      <c r="CO24">
        <v>1</v>
      </c>
      <c r="CP24">
        <v>1</v>
      </c>
      <c r="CQ24">
        <v>1</v>
      </c>
      <c r="CR24">
        <v>1</v>
      </c>
      <c r="CS24">
        <v>1</v>
      </c>
      <c r="CT24">
        <v>1</v>
      </c>
      <c r="CU24">
        <v>1</v>
      </c>
      <c r="CV24">
        <v>1</v>
      </c>
      <c r="CW24">
        <v>1</v>
      </c>
      <c r="CX24">
        <v>1</v>
      </c>
      <c r="CY24">
        <v>1</v>
      </c>
      <c r="CZ24">
        <v>1</v>
      </c>
      <c r="DA24">
        <v>1</v>
      </c>
      <c r="DB24">
        <v>1</v>
      </c>
      <c r="DC24">
        <v>1</v>
      </c>
      <c r="DD24">
        <v>1</v>
      </c>
      <c r="DE24">
        <v>1</v>
      </c>
      <c r="DF24">
        <v>1</v>
      </c>
      <c r="DG24">
        <v>1</v>
      </c>
      <c r="DH24">
        <v>1</v>
      </c>
      <c r="DI24">
        <v>1</v>
      </c>
      <c r="DJ24">
        <v>1</v>
      </c>
      <c r="DK24">
        <v>1</v>
      </c>
      <c r="DL24">
        <v>1</v>
      </c>
      <c r="DM24">
        <v>1</v>
      </c>
      <c r="DN24">
        <v>1</v>
      </c>
      <c r="DO24">
        <v>1</v>
      </c>
      <c r="DP24">
        <v>1</v>
      </c>
      <c r="DQ24">
        <v>1</v>
      </c>
      <c r="DR24">
        <v>1</v>
      </c>
      <c r="DS24">
        <v>1</v>
      </c>
      <c r="DT24">
        <v>1</v>
      </c>
      <c r="DU24">
        <v>1</v>
      </c>
      <c r="DV24">
        <v>1</v>
      </c>
      <c r="DW24">
        <v>1</v>
      </c>
      <c r="DX24">
        <v>1</v>
      </c>
      <c r="DY24">
        <v>1</v>
      </c>
      <c r="DZ24">
        <v>1</v>
      </c>
      <c r="EA24">
        <v>1</v>
      </c>
      <c r="EB24">
        <v>1</v>
      </c>
      <c r="EC24">
        <v>1</v>
      </c>
      <c r="ED24">
        <v>1</v>
      </c>
      <c r="EE24">
        <v>1</v>
      </c>
      <c r="EF24">
        <v>1</v>
      </c>
      <c r="EG24">
        <v>1</v>
      </c>
      <c r="EH24">
        <v>1</v>
      </c>
      <c r="EI24">
        <v>1</v>
      </c>
      <c r="EJ24">
        <v>1</v>
      </c>
      <c r="EK24">
        <v>1</v>
      </c>
      <c r="EL24">
        <v>1</v>
      </c>
    </row>
    <row r="25" spans="1:208" ht="14.95" x14ac:dyDescent="0.25">
      <c r="A25">
        <v>317</v>
      </c>
      <c r="B25" t="s">
        <v>288</v>
      </c>
      <c r="C25" t="s">
        <v>4</v>
      </c>
      <c r="D25" t="s">
        <v>339</v>
      </c>
      <c r="E25" t="s">
        <v>293</v>
      </c>
      <c r="F25">
        <f t="shared" si="25"/>
        <v>55</v>
      </c>
      <c r="DS25">
        <v>1</v>
      </c>
      <c r="DT25">
        <v>1</v>
      </c>
      <c r="DU25">
        <v>1</v>
      </c>
      <c r="DV25">
        <v>1</v>
      </c>
      <c r="DW25">
        <v>1</v>
      </c>
      <c r="DX25">
        <v>1</v>
      </c>
      <c r="DY25">
        <v>1</v>
      </c>
      <c r="DZ25">
        <v>1</v>
      </c>
      <c r="EA25">
        <v>1</v>
      </c>
      <c r="EB25">
        <v>1</v>
      </c>
      <c r="EC25">
        <v>1</v>
      </c>
      <c r="ED25">
        <v>1</v>
      </c>
      <c r="EE25">
        <v>1</v>
      </c>
      <c r="EF25">
        <v>1</v>
      </c>
      <c r="EG25">
        <v>1</v>
      </c>
      <c r="EH25">
        <v>1</v>
      </c>
      <c r="EI25">
        <v>1</v>
      </c>
      <c r="EJ25">
        <v>1</v>
      </c>
      <c r="EK25">
        <v>1</v>
      </c>
      <c r="EL25">
        <v>1</v>
      </c>
      <c r="EM25">
        <v>1</v>
      </c>
      <c r="EN25">
        <v>1</v>
      </c>
      <c r="EO25">
        <v>1</v>
      </c>
      <c r="EP25">
        <v>1</v>
      </c>
      <c r="EQ25">
        <v>1</v>
      </c>
      <c r="ER25">
        <v>1</v>
      </c>
      <c r="ES25">
        <v>1</v>
      </c>
      <c r="ET25">
        <v>1</v>
      </c>
      <c r="EU25">
        <v>1</v>
      </c>
      <c r="EV25">
        <v>1</v>
      </c>
      <c r="EW25">
        <v>1</v>
      </c>
      <c r="EX25">
        <v>1</v>
      </c>
      <c r="EY25">
        <v>1</v>
      </c>
      <c r="EZ25">
        <v>1</v>
      </c>
      <c r="FA25">
        <v>1</v>
      </c>
      <c r="FB25">
        <v>1</v>
      </c>
      <c r="FC25">
        <v>1</v>
      </c>
      <c r="FD25">
        <v>1</v>
      </c>
      <c r="FE25">
        <v>1</v>
      </c>
      <c r="FF25">
        <v>1</v>
      </c>
      <c r="FG25">
        <v>1</v>
      </c>
      <c r="FH25">
        <v>1</v>
      </c>
      <c r="FI25">
        <v>1</v>
      </c>
      <c r="FJ25">
        <v>1</v>
      </c>
      <c r="FK25">
        <v>1</v>
      </c>
      <c r="FL25">
        <v>1</v>
      </c>
      <c r="FM25">
        <v>1</v>
      </c>
      <c r="FN25">
        <v>1</v>
      </c>
      <c r="FO25">
        <v>1</v>
      </c>
      <c r="FP25">
        <v>1</v>
      </c>
      <c r="FQ25">
        <v>1</v>
      </c>
      <c r="FR25">
        <v>1</v>
      </c>
      <c r="FS25">
        <v>1</v>
      </c>
      <c r="FT25">
        <v>1</v>
      </c>
      <c r="FU25">
        <v>1</v>
      </c>
    </row>
    <row r="26" spans="1:208" ht="14.95" x14ac:dyDescent="0.25">
      <c r="A26">
        <v>324</v>
      </c>
      <c r="B26" t="s">
        <v>288</v>
      </c>
      <c r="C26" t="s">
        <v>4</v>
      </c>
      <c r="D26" t="s">
        <v>339</v>
      </c>
      <c r="E26" t="s">
        <v>293</v>
      </c>
      <c r="F26">
        <f t="shared" si="25"/>
        <v>50</v>
      </c>
      <c r="EF26">
        <v>1</v>
      </c>
      <c r="EG26">
        <v>1</v>
      </c>
      <c r="EH26">
        <v>1</v>
      </c>
      <c r="EI26">
        <v>1</v>
      </c>
      <c r="EJ26">
        <v>1</v>
      </c>
      <c r="EK26">
        <v>1</v>
      </c>
      <c r="EL26">
        <v>1</v>
      </c>
      <c r="EM26">
        <v>1</v>
      </c>
      <c r="EN26">
        <v>1</v>
      </c>
      <c r="EO26">
        <v>1</v>
      </c>
      <c r="EP26">
        <v>1</v>
      </c>
      <c r="EQ26">
        <v>1</v>
      </c>
      <c r="ER26">
        <v>1</v>
      </c>
      <c r="ES26">
        <v>1</v>
      </c>
      <c r="ET26">
        <v>1</v>
      </c>
      <c r="EU26">
        <v>1</v>
      </c>
      <c r="EV26">
        <v>1</v>
      </c>
      <c r="EW26">
        <v>1</v>
      </c>
      <c r="EX26">
        <v>1</v>
      </c>
      <c r="EY26">
        <v>1</v>
      </c>
      <c r="EZ26">
        <v>1</v>
      </c>
      <c r="FA26">
        <v>1</v>
      </c>
      <c r="FB26">
        <v>1</v>
      </c>
      <c r="FC26">
        <v>1</v>
      </c>
      <c r="FD26">
        <v>1</v>
      </c>
      <c r="FE26">
        <v>1</v>
      </c>
      <c r="FF26">
        <v>1</v>
      </c>
      <c r="FG26">
        <v>1</v>
      </c>
      <c r="FH26">
        <v>1</v>
      </c>
      <c r="FI26">
        <v>1</v>
      </c>
      <c r="FJ26">
        <v>1</v>
      </c>
      <c r="FK26">
        <v>1</v>
      </c>
      <c r="FL26">
        <v>1</v>
      </c>
      <c r="FM26">
        <v>1</v>
      </c>
      <c r="FN26">
        <v>1</v>
      </c>
      <c r="FO26">
        <v>1</v>
      </c>
      <c r="FP26">
        <v>1</v>
      </c>
      <c r="FQ26">
        <v>1</v>
      </c>
      <c r="FR26">
        <v>1</v>
      </c>
      <c r="FS26">
        <v>1</v>
      </c>
      <c r="FT26">
        <v>1</v>
      </c>
      <c r="FU26">
        <v>1</v>
      </c>
      <c r="FV26">
        <v>1</v>
      </c>
      <c r="FW26">
        <v>1</v>
      </c>
      <c r="FX26">
        <v>1</v>
      </c>
      <c r="FY26">
        <v>1</v>
      </c>
      <c r="FZ26">
        <v>1</v>
      </c>
      <c r="GA26">
        <v>1</v>
      </c>
      <c r="GB26">
        <v>1</v>
      </c>
      <c r="GC26">
        <v>1</v>
      </c>
    </row>
    <row r="27" spans="1:208" ht="14.95" x14ac:dyDescent="0.25">
      <c r="A27">
        <v>308</v>
      </c>
      <c r="B27" t="s">
        <v>288</v>
      </c>
      <c r="C27" t="s">
        <v>4</v>
      </c>
      <c r="D27" t="s">
        <v>442</v>
      </c>
      <c r="E27" t="s">
        <v>293</v>
      </c>
      <c r="F27">
        <f t="shared" si="25"/>
        <v>30</v>
      </c>
      <c r="DI27">
        <v>1</v>
      </c>
      <c r="DJ27">
        <v>1</v>
      </c>
      <c r="DK27">
        <v>1</v>
      </c>
      <c r="DL27">
        <v>1</v>
      </c>
      <c r="DM27">
        <v>1</v>
      </c>
      <c r="DN27">
        <v>1</v>
      </c>
      <c r="DO27">
        <v>1</v>
      </c>
      <c r="DP27">
        <v>1</v>
      </c>
      <c r="DQ27">
        <v>1</v>
      </c>
      <c r="DR27">
        <v>1</v>
      </c>
      <c r="DS27">
        <v>1</v>
      </c>
      <c r="DT27">
        <v>1</v>
      </c>
      <c r="DU27">
        <v>1</v>
      </c>
      <c r="DV27">
        <v>1</v>
      </c>
      <c r="DW27">
        <v>1</v>
      </c>
      <c r="DX27">
        <v>1</v>
      </c>
      <c r="DY27">
        <v>1</v>
      </c>
      <c r="DZ27">
        <v>1</v>
      </c>
      <c r="EA27">
        <v>1</v>
      </c>
      <c r="EB27">
        <v>1</v>
      </c>
      <c r="EC27">
        <v>1</v>
      </c>
      <c r="ED27">
        <v>1</v>
      </c>
      <c r="EE27">
        <v>1</v>
      </c>
      <c r="EF27">
        <v>1</v>
      </c>
      <c r="EG27">
        <v>1</v>
      </c>
      <c r="EH27">
        <v>1</v>
      </c>
      <c r="EI27">
        <v>1</v>
      </c>
      <c r="EJ27">
        <v>1</v>
      </c>
      <c r="EK27">
        <v>1</v>
      </c>
      <c r="EL27">
        <v>1</v>
      </c>
    </row>
    <row r="28" spans="1:208" ht="14.95" x14ac:dyDescent="0.25">
      <c r="A28">
        <v>316</v>
      </c>
      <c r="B28" t="s">
        <v>288</v>
      </c>
      <c r="C28" t="s">
        <v>16</v>
      </c>
      <c r="D28" t="s">
        <v>104</v>
      </c>
      <c r="E28" t="s">
        <v>293</v>
      </c>
      <c r="F28">
        <f t="shared" si="25"/>
        <v>10</v>
      </c>
      <c r="DQ28">
        <v>1</v>
      </c>
      <c r="DR28">
        <v>1</v>
      </c>
      <c r="DS28">
        <v>1</v>
      </c>
      <c r="DT28">
        <v>1</v>
      </c>
      <c r="DU28">
        <v>1</v>
      </c>
      <c r="DV28">
        <v>1</v>
      </c>
      <c r="DW28">
        <v>1</v>
      </c>
      <c r="DX28">
        <v>1</v>
      </c>
      <c r="DY28">
        <v>1</v>
      </c>
      <c r="DZ28">
        <v>1</v>
      </c>
    </row>
    <row r="29" spans="1:208" ht="14.95" x14ac:dyDescent="0.25">
      <c r="A29">
        <v>203</v>
      </c>
      <c r="B29" t="s">
        <v>373</v>
      </c>
      <c r="C29" t="s">
        <v>16</v>
      </c>
      <c r="D29" t="s">
        <v>389</v>
      </c>
      <c r="E29" t="s">
        <v>107</v>
      </c>
      <c r="F29">
        <f t="shared" si="25"/>
        <v>10</v>
      </c>
      <c r="G29">
        <v>1</v>
      </c>
      <c r="H29">
        <v>1</v>
      </c>
      <c r="I29">
        <v>1</v>
      </c>
      <c r="J29">
        <v>1</v>
      </c>
      <c r="K29">
        <v>1</v>
      </c>
      <c r="L29">
        <v>1</v>
      </c>
      <c r="M29">
        <v>1</v>
      </c>
      <c r="N29">
        <v>1</v>
      </c>
      <c r="O29">
        <v>1</v>
      </c>
      <c r="P29">
        <v>1</v>
      </c>
    </row>
    <row r="30" spans="1:208" ht="14.95" x14ac:dyDescent="0.25">
      <c r="A30">
        <v>204</v>
      </c>
      <c r="B30" t="s">
        <v>373</v>
      </c>
      <c r="C30" t="s">
        <v>16</v>
      </c>
      <c r="D30" t="s">
        <v>389</v>
      </c>
      <c r="E30" t="s">
        <v>107</v>
      </c>
      <c r="F30">
        <f t="shared" si="25"/>
        <v>10</v>
      </c>
      <c r="G30">
        <v>1</v>
      </c>
      <c r="H30">
        <v>1</v>
      </c>
      <c r="I30">
        <v>1</v>
      </c>
      <c r="J30">
        <v>1</v>
      </c>
      <c r="K30">
        <v>1</v>
      </c>
      <c r="L30">
        <v>1</v>
      </c>
      <c r="M30">
        <v>1</v>
      </c>
      <c r="N30">
        <v>1</v>
      </c>
      <c r="O30">
        <v>1</v>
      </c>
      <c r="P30">
        <v>1</v>
      </c>
    </row>
    <row r="31" spans="1:208" ht="14.95" x14ac:dyDescent="0.25">
      <c r="A31">
        <v>377</v>
      </c>
      <c r="B31" t="s">
        <v>373</v>
      </c>
      <c r="C31" t="s">
        <v>16</v>
      </c>
      <c r="D31" t="s">
        <v>447</v>
      </c>
      <c r="E31" t="s">
        <v>107</v>
      </c>
      <c r="F31">
        <f t="shared" si="25"/>
        <v>25</v>
      </c>
      <c r="GB31">
        <v>1</v>
      </c>
      <c r="GC31">
        <v>1</v>
      </c>
      <c r="GD31">
        <v>1</v>
      </c>
      <c r="GE31">
        <v>1</v>
      </c>
      <c r="GF31">
        <v>1</v>
      </c>
      <c r="GG31">
        <v>1</v>
      </c>
      <c r="GH31">
        <v>1</v>
      </c>
      <c r="GI31">
        <v>1</v>
      </c>
      <c r="GJ31">
        <v>1</v>
      </c>
      <c r="GK31">
        <v>1</v>
      </c>
      <c r="GL31">
        <v>1</v>
      </c>
      <c r="GM31">
        <v>1</v>
      </c>
      <c r="GN31">
        <v>1</v>
      </c>
      <c r="GO31">
        <v>1</v>
      </c>
      <c r="GP31">
        <v>1</v>
      </c>
      <c r="GQ31">
        <v>1</v>
      </c>
      <c r="GR31">
        <v>1</v>
      </c>
      <c r="GS31">
        <v>1</v>
      </c>
      <c r="GT31">
        <v>1</v>
      </c>
      <c r="GU31">
        <v>1</v>
      </c>
      <c r="GV31">
        <v>1</v>
      </c>
      <c r="GW31">
        <v>1</v>
      </c>
      <c r="GX31">
        <v>1</v>
      </c>
      <c r="GY31">
        <v>1</v>
      </c>
      <c r="GZ31">
        <v>1</v>
      </c>
    </row>
    <row r="32" spans="1:208" ht="14.95" x14ac:dyDescent="0.25">
      <c r="A32">
        <v>378</v>
      </c>
      <c r="B32" t="s">
        <v>373</v>
      </c>
      <c r="C32" t="s">
        <v>16</v>
      </c>
      <c r="D32" t="s">
        <v>447</v>
      </c>
      <c r="E32" t="s">
        <v>107</v>
      </c>
      <c r="F32">
        <f t="shared" si="25"/>
        <v>25</v>
      </c>
      <c r="GB32">
        <v>1</v>
      </c>
      <c r="GC32">
        <v>1</v>
      </c>
      <c r="GD32">
        <v>1</v>
      </c>
      <c r="GE32">
        <v>1</v>
      </c>
      <c r="GF32">
        <v>1</v>
      </c>
      <c r="GG32">
        <v>1</v>
      </c>
      <c r="GH32">
        <v>1</v>
      </c>
      <c r="GI32">
        <v>1</v>
      </c>
      <c r="GJ32">
        <v>1</v>
      </c>
      <c r="GK32">
        <v>1</v>
      </c>
      <c r="GL32">
        <v>1</v>
      </c>
      <c r="GM32">
        <v>1</v>
      </c>
      <c r="GN32">
        <v>1</v>
      </c>
      <c r="GO32">
        <v>1</v>
      </c>
      <c r="GP32">
        <v>1</v>
      </c>
      <c r="GQ32">
        <v>1</v>
      </c>
      <c r="GR32">
        <v>1</v>
      </c>
      <c r="GS32">
        <v>1</v>
      </c>
      <c r="GT32">
        <v>1</v>
      </c>
      <c r="GU32">
        <v>1</v>
      </c>
      <c r="GV32">
        <v>1</v>
      </c>
      <c r="GW32">
        <v>1</v>
      </c>
      <c r="GX32">
        <v>1</v>
      </c>
      <c r="GY32">
        <v>1</v>
      </c>
      <c r="GZ32">
        <v>1</v>
      </c>
    </row>
    <row r="33" spans="1:233" ht="14.95" x14ac:dyDescent="0.25">
      <c r="A33">
        <v>379</v>
      </c>
      <c r="B33" t="s">
        <v>373</v>
      </c>
      <c r="C33" t="s">
        <v>16</v>
      </c>
      <c r="D33" t="s">
        <v>447</v>
      </c>
      <c r="E33" t="s">
        <v>107</v>
      </c>
      <c r="F33">
        <f t="shared" si="25"/>
        <v>25</v>
      </c>
      <c r="GB33">
        <v>1</v>
      </c>
      <c r="GC33">
        <v>1</v>
      </c>
      <c r="GD33">
        <v>1</v>
      </c>
      <c r="GE33">
        <v>1</v>
      </c>
      <c r="GF33">
        <v>1</v>
      </c>
      <c r="GG33">
        <v>1</v>
      </c>
      <c r="GH33">
        <v>1</v>
      </c>
      <c r="GI33">
        <v>1</v>
      </c>
      <c r="GJ33">
        <v>1</v>
      </c>
      <c r="GK33">
        <v>1</v>
      </c>
      <c r="GL33">
        <v>1</v>
      </c>
      <c r="GM33">
        <v>1</v>
      </c>
      <c r="GN33">
        <v>1</v>
      </c>
      <c r="GO33">
        <v>1</v>
      </c>
      <c r="GP33">
        <v>1</v>
      </c>
      <c r="GQ33">
        <v>1</v>
      </c>
      <c r="GR33">
        <v>1</v>
      </c>
      <c r="GS33">
        <v>1</v>
      </c>
      <c r="GT33">
        <v>1</v>
      </c>
      <c r="GU33">
        <v>1</v>
      </c>
      <c r="GV33">
        <v>1</v>
      </c>
      <c r="GW33">
        <v>1</v>
      </c>
      <c r="GX33">
        <v>1</v>
      </c>
      <c r="GY33">
        <v>1</v>
      </c>
      <c r="GZ33">
        <v>1</v>
      </c>
    </row>
    <row r="34" spans="1:233" ht="14.95" x14ac:dyDescent="0.25">
      <c r="A34">
        <v>380</v>
      </c>
      <c r="B34" t="s">
        <v>373</v>
      </c>
      <c r="C34" t="s">
        <v>16</v>
      </c>
      <c r="D34" t="s">
        <v>447</v>
      </c>
      <c r="E34" t="s">
        <v>107</v>
      </c>
      <c r="F34">
        <f t="shared" si="25"/>
        <v>25</v>
      </c>
      <c r="GB34">
        <v>1</v>
      </c>
      <c r="GC34">
        <v>1</v>
      </c>
      <c r="GD34">
        <v>1</v>
      </c>
      <c r="GE34">
        <v>1</v>
      </c>
      <c r="GF34">
        <v>1</v>
      </c>
      <c r="GG34">
        <v>1</v>
      </c>
      <c r="GH34">
        <v>1</v>
      </c>
      <c r="GI34">
        <v>1</v>
      </c>
      <c r="GJ34">
        <v>1</v>
      </c>
      <c r="GK34">
        <v>1</v>
      </c>
      <c r="GL34">
        <v>1</v>
      </c>
      <c r="GM34">
        <v>1</v>
      </c>
      <c r="GN34">
        <v>1</v>
      </c>
      <c r="GO34">
        <v>1</v>
      </c>
      <c r="GP34">
        <v>1</v>
      </c>
      <c r="GQ34">
        <v>1</v>
      </c>
      <c r="GR34">
        <v>1</v>
      </c>
      <c r="GS34">
        <v>1</v>
      </c>
      <c r="GT34">
        <v>1</v>
      </c>
      <c r="GU34">
        <v>1</v>
      </c>
      <c r="GV34">
        <v>1</v>
      </c>
      <c r="GW34">
        <v>1</v>
      </c>
      <c r="GX34">
        <v>1</v>
      </c>
      <c r="GY34">
        <v>1</v>
      </c>
      <c r="GZ34">
        <v>1</v>
      </c>
    </row>
    <row r="35" spans="1:233" ht="14.95" x14ac:dyDescent="0.25">
      <c r="A35">
        <v>389</v>
      </c>
      <c r="B35" t="s">
        <v>373</v>
      </c>
      <c r="C35" t="s">
        <v>16</v>
      </c>
      <c r="D35" t="s">
        <v>675</v>
      </c>
      <c r="E35" t="s">
        <v>107</v>
      </c>
      <c r="F35">
        <f t="shared" si="25"/>
        <v>25</v>
      </c>
      <c r="HA35">
        <v>1</v>
      </c>
      <c r="HB35">
        <v>1</v>
      </c>
      <c r="HC35">
        <v>1</v>
      </c>
      <c r="HD35">
        <v>1</v>
      </c>
      <c r="HE35">
        <v>1</v>
      </c>
      <c r="HF35">
        <v>1</v>
      </c>
      <c r="HG35">
        <v>1</v>
      </c>
      <c r="HH35">
        <v>1</v>
      </c>
      <c r="HI35">
        <v>1</v>
      </c>
      <c r="HJ35">
        <v>1</v>
      </c>
      <c r="HK35">
        <v>1</v>
      </c>
      <c r="HL35">
        <v>1</v>
      </c>
      <c r="HM35">
        <v>1</v>
      </c>
      <c r="HN35">
        <v>1</v>
      </c>
      <c r="HO35">
        <v>1</v>
      </c>
      <c r="HP35">
        <v>1</v>
      </c>
      <c r="HQ35">
        <v>1</v>
      </c>
      <c r="HR35">
        <v>1</v>
      </c>
      <c r="HS35">
        <v>1</v>
      </c>
      <c r="HT35">
        <v>1</v>
      </c>
      <c r="HU35">
        <v>1</v>
      </c>
      <c r="HV35">
        <v>1</v>
      </c>
      <c r="HW35">
        <v>1</v>
      </c>
      <c r="HX35">
        <v>1</v>
      </c>
      <c r="HY35">
        <v>1</v>
      </c>
    </row>
    <row r="36" spans="1:233" ht="14.95" x14ac:dyDescent="0.25">
      <c r="A36">
        <v>390</v>
      </c>
      <c r="B36" t="s">
        <v>373</v>
      </c>
      <c r="C36" t="s">
        <v>16</v>
      </c>
      <c r="D36" t="s">
        <v>675</v>
      </c>
      <c r="E36" t="s">
        <v>107</v>
      </c>
      <c r="F36">
        <f t="shared" si="25"/>
        <v>25</v>
      </c>
      <c r="HA36">
        <v>1</v>
      </c>
      <c r="HB36">
        <v>1</v>
      </c>
      <c r="HC36">
        <v>1</v>
      </c>
      <c r="HD36">
        <v>1</v>
      </c>
      <c r="HE36">
        <v>1</v>
      </c>
      <c r="HF36">
        <v>1</v>
      </c>
      <c r="HG36">
        <v>1</v>
      </c>
      <c r="HH36">
        <v>1</v>
      </c>
      <c r="HI36">
        <v>1</v>
      </c>
      <c r="HJ36">
        <v>1</v>
      </c>
      <c r="HK36">
        <v>1</v>
      </c>
      <c r="HL36">
        <v>1</v>
      </c>
      <c r="HM36">
        <v>1</v>
      </c>
      <c r="HN36">
        <v>1</v>
      </c>
      <c r="HO36">
        <v>1</v>
      </c>
      <c r="HP36">
        <v>1</v>
      </c>
      <c r="HQ36">
        <v>1</v>
      </c>
      <c r="HR36">
        <v>1</v>
      </c>
      <c r="HS36">
        <v>1</v>
      </c>
      <c r="HT36">
        <v>1</v>
      </c>
      <c r="HU36">
        <v>1</v>
      </c>
      <c r="HV36">
        <v>1</v>
      </c>
      <c r="HW36">
        <v>1</v>
      </c>
      <c r="HX36">
        <v>1</v>
      </c>
      <c r="HY36">
        <v>1</v>
      </c>
    </row>
    <row r="37" spans="1:233" ht="14.95" x14ac:dyDescent="0.25">
      <c r="A37">
        <v>391</v>
      </c>
      <c r="B37" t="s">
        <v>373</v>
      </c>
      <c r="C37" t="s">
        <v>16</v>
      </c>
      <c r="D37" t="s">
        <v>675</v>
      </c>
      <c r="E37" t="s">
        <v>107</v>
      </c>
      <c r="F37">
        <f t="shared" si="25"/>
        <v>25</v>
      </c>
      <c r="HA37">
        <v>1</v>
      </c>
      <c r="HB37">
        <v>1</v>
      </c>
      <c r="HC37">
        <v>1</v>
      </c>
      <c r="HD37">
        <v>1</v>
      </c>
      <c r="HE37">
        <v>1</v>
      </c>
      <c r="HF37">
        <v>1</v>
      </c>
      <c r="HG37">
        <v>1</v>
      </c>
      <c r="HH37">
        <v>1</v>
      </c>
      <c r="HI37">
        <v>1</v>
      </c>
      <c r="HJ37">
        <v>1</v>
      </c>
      <c r="HK37">
        <v>1</v>
      </c>
      <c r="HL37">
        <v>1</v>
      </c>
      <c r="HM37">
        <v>1</v>
      </c>
      <c r="HN37">
        <v>1</v>
      </c>
      <c r="HO37">
        <v>1</v>
      </c>
      <c r="HP37">
        <v>1</v>
      </c>
      <c r="HQ37">
        <v>1</v>
      </c>
      <c r="HR37">
        <v>1</v>
      </c>
      <c r="HS37">
        <v>1</v>
      </c>
      <c r="HT37">
        <v>1</v>
      </c>
      <c r="HU37">
        <v>1</v>
      </c>
      <c r="HV37">
        <v>1</v>
      </c>
      <c r="HW37">
        <v>1</v>
      </c>
      <c r="HX37">
        <v>1</v>
      </c>
      <c r="HY37">
        <v>1</v>
      </c>
    </row>
    <row r="38" spans="1:233" ht="14.95" x14ac:dyDescent="0.25">
      <c r="A38">
        <v>392</v>
      </c>
      <c r="B38" t="s">
        <v>373</v>
      </c>
      <c r="C38" t="s">
        <v>16</v>
      </c>
      <c r="D38" t="s">
        <v>675</v>
      </c>
      <c r="E38" t="s">
        <v>107</v>
      </c>
      <c r="F38">
        <f t="shared" si="25"/>
        <v>25</v>
      </c>
      <c r="HA38">
        <v>1</v>
      </c>
      <c r="HB38">
        <v>1</v>
      </c>
      <c r="HC38">
        <v>1</v>
      </c>
      <c r="HD38">
        <v>1</v>
      </c>
      <c r="HE38">
        <v>1</v>
      </c>
      <c r="HF38">
        <v>1</v>
      </c>
      <c r="HG38">
        <v>1</v>
      </c>
      <c r="HH38">
        <v>1</v>
      </c>
      <c r="HI38">
        <v>1</v>
      </c>
      <c r="HJ38">
        <v>1</v>
      </c>
      <c r="HK38">
        <v>1</v>
      </c>
      <c r="HL38">
        <v>1</v>
      </c>
      <c r="HM38">
        <v>1</v>
      </c>
      <c r="HN38">
        <v>1</v>
      </c>
      <c r="HO38">
        <v>1</v>
      </c>
      <c r="HP38">
        <v>1</v>
      </c>
      <c r="HQ38">
        <v>1</v>
      </c>
      <c r="HR38">
        <v>1</v>
      </c>
      <c r="HS38">
        <v>1</v>
      </c>
      <c r="HT38">
        <v>1</v>
      </c>
      <c r="HU38">
        <v>1</v>
      </c>
      <c r="HV38">
        <v>1</v>
      </c>
      <c r="HW38">
        <v>1</v>
      </c>
      <c r="HX38">
        <v>1</v>
      </c>
      <c r="HY38">
        <v>1</v>
      </c>
    </row>
    <row r="39" spans="1:233" ht="14.95" x14ac:dyDescent="0.25">
      <c r="A39">
        <v>216</v>
      </c>
      <c r="B39" t="s">
        <v>373</v>
      </c>
      <c r="C39" t="s">
        <v>4</v>
      </c>
      <c r="D39" t="s">
        <v>104</v>
      </c>
      <c r="E39" t="s">
        <v>107</v>
      </c>
      <c r="F39">
        <f t="shared" si="25"/>
        <v>5</v>
      </c>
      <c r="J39">
        <v>1</v>
      </c>
      <c r="K39">
        <v>1</v>
      </c>
      <c r="L39">
        <v>1</v>
      </c>
      <c r="M39">
        <v>1</v>
      </c>
      <c r="N39">
        <v>1</v>
      </c>
    </row>
    <row r="40" spans="1:233" ht="14.95" x14ac:dyDescent="0.25">
      <c r="A40">
        <v>231</v>
      </c>
      <c r="B40" t="s">
        <v>373</v>
      </c>
      <c r="C40" t="s">
        <v>16</v>
      </c>
      <c r="D40" t="s">
        <v>104</v>
      </c>
      <c r="E40" t="s">
        <v>107</v>
      </c>
      <c r="F40">
        <f t="shared" si="25"/>
        <v>5</v>
      </c>
      <c r="AA40">
        <v>1</v>
      </c>
      <c r="AB40">
        <v>1</v>
      </c>
      <c r="AC40">
        <v>1</v>
      </c>
      <c r="AD40">
        <v>1</v>
      </c>
      <c r="AE40">
        <v>1</v>
      </c>
    </row>
    <row r="41" spans="1:233" ht="14.95" x14ac:dyDescent="0.25">
      <c r="A41">
        <v>233</v>
      </c>
      <c r="B41" t="s">
        <v>373</v>
      </c>
      <c r="C41" t="s">
        <v>4</v>
      </c>
      <c r="D41" t="s">
        <v>104</v>
      </c>
      <c r="E41" t="s">
        <v>107</v>
      </c>
      <c r="F41">
        <f t="shared" si="25"/>
        <v>5</v>
      </c>
      <c r="AG41">
        <v>1</v>
      </c>
      <c r="AH41">
        <v>1</v>
      </c>
      <c r="AI41">
        <v>1</v>
      </c>
      <c r="AJ41">
        <v>1</v>
      </c>
      <c r="AK41">
        <v>1</v>
      </c>
    </row>
    <row r="42" spans="1:233" ht="14.95" x14ac:dyDescent="0.25">
      <c r="A42">
        <v>236</v>
      </c>
      <c r="B42" t="s">
        <v>373</v>
      </c>
      <c r="C42" t="s">
        <v>16</v>
      </c>
      <c r="D42" t="s">
        <v>104</v>
      </c>
      <c r="E42" t="s">
        <v>107</v>
      </c>
      <c r="F42">
        <f t="shared" si="25"/>
        <v>5</v>
      </c>
      <c r="AQ42">
        <v>1</v>
      </c>
      <c r="AR42">
        <v>1</v>
      </c>
      <c r="AS42">
        <v>1</v>
      </c>
      <c r="AT42">
        <v>1</v>
      </c>
      <c r="AU42">
        <v>1</v>
      </c>
    </row>
    <row r="43" spans="1:233" ht="14.95" x14ac:dyDescent="0.25">
      <c r="A43">
        <v>238</v>
      </c>
      <c r="B43" t="s">
        <v>373</v>
      </c>
      <c r="C43" t="s">
        <v>16</v>
      </c>
      <c r="D43" t="s">
        <v>104</v>
      </c>
      <c r="E43" t="s">
        <v>107</v>
      </c>
      <c r="F43">
        <f t="shared" si="25"/>
        <v>5</v>
      </c>
      <c r="AV43">
        <v>1</v>
      </c>
      <c r="AW43">
        <v>1</v>
      </c>
      <c r="AX43">
        <v>1</v>
      </c>
      <c r="AY43">
        <v>1</v>
      </c>
      <c r="AZ43">
        <v>1</v>
      </c>
    </row>
    <row r="44" spans="1:233" ht="14.95" x14ac:dyDescent="0.25">
      <c r="A44">
        <v>247</v>
      </c>
      <c r="B44" t="s">
        <v>373</v>
      </c>
      <c r="C44" t="s">
        <v>16</v>
      </c>
      <c r="D44" t="s">
        <v>104</v>
      </c>
      <c r="E44" t="s">
        <v>107</v>
      </c>
      <c r="F44">
        <f t="shared" si="25"/>
        <v>5</v>
      </c>
      <c r="BH44">
        <v>1</v>
      </c>
      <c r="BI44">
        <v>1</v>
      </c>
      <c r="BJ44">
        <v>1</v>
      </c>
      <c r="BK44">
        <v>1</v>
      </c>
      <c r="BL44">
        <v>1</v>
      </c>
    </row>
    <row r="45" spans="1:233" ht="14.95" x14ac:dyDescent="0.25">
      <c r="A45">
        <v>256</v>
      </c>
      <c r="B45" t="s">
        <v>373</v>
      </c>
      <c r="C45" t="s">
        <v>16</v>
      </c>
      <c r="D45" t="s">
        <v>104</v>
      </c>
      <c r="E45" t="s">
        <v>107</v>
      </c>
      <c r="F45">
        <f t="shared" si="25"/>
        <v>5</v>
      </c>
      <c r="BU45">
        <v>1</v>
      </c>
      <c r="BV45">
        <v>1</v>
      </c>
      <c r="BW45">
        <v>1</v>
      </c>
      <c r="BX45">
        <v>1</v>
      </c>
      <c r="BY45">
        <v>1</v>
      </c>
    </row>
    <row r="46" spans="1:233" ht="14.95" x14ac:dyDescent="0.25">
      <c r="A46">
        <v>298</v>
      </c>
      <c r="B46" t="s">
        <v>475</v>
      </c>
      <c r="C46" t="s">
        <v>4</v>
      </c>
      <c r="D46" t="s">
        <v>514</v>
      </c>
      <c r="E46" t="s">
        <v>293</v>
      </c>
      <c r="F46">
        <f t="shared" ref="F46:F70" si="26">SUM(G46:ALR46)</f>
        <v>20</v>
      </c>
      <c r="CY46">
        <v>1</v>
      </c>
      <c r="CZ46">
        <v>1</v>
      </c>
      <c r="DA46">
        <v>1</v>
      </c>
      <c r="DB46">
        <v>1</v>
      </c>
      <c r="DC46">
        <v>1</v>
      </c>
      <c r="DD46">
        <v>1</v>
      </c>
      <c r="DE46">
        <v>1</v>
      </c>
      <c r="DF46">
        <v>1</v>
      </c>
      <c r="DG46">
        <v>1</v>
      </c>
      <c r="DH46">
        <v>1</v>
      </c>
      <c r="DI46">
        <v>1</v>
      </c>
      <c r="DJ46">
        <v>1</v>
      </c>
      <c r="DK46">
        <v>1</v>
      </c>
      <c r="DL46">
        <v>1</v>
      </c>
      <c r="DM46">
        <v>1</v>
      </c>
      <c r="DN46">
        <v>1</v>
      </c>
      <c r="DO46">
        <v>1</v>
      </c>
      <c r="DP46">
        <v>1</v>
      </c>
      <c r="DQ46">
        <v>1</v>
      </c>
      <c r="DR46">
        <v>1</v>
      </c>
    </row>
    <row r="47" spans="1:233" ht="14.95" x14ac:dyDescent="0.25">
      <c r="A47">
        <v>309</v>
      </c>
      <c r="B47" t="s">
        <v>475</v>
      </c>
      <c r="C47" t="s">
        <v>16</v>
      </c>
      <c r="D47" t="s">
        <v>1859</v>
      </c>
      <c r="E47" t="s">
        <v>293</v>
      </c>
      <c r="F47">
        <f t="shared" si="26"/>
        <v>15</v>
      </c>
      <c r="DI47">
        <v>1</v>
      </c>
      <c r="DJ47">
        <v>1</v>
      </c>
      <c r="DK47">
        <v>1</v>
      </c>
      <c r="DL47">
        <v>1</v>
      </c>
      <c r="DM47">
        <v>1</v>
      </c>
      <c r="DN47">
        <v>1</v>
      </c>
      <c r="DO47">
        <v>1</v>
      </c>
      <c r="DP47">
        <v>1</v>
      </c>
      <c r="DQ47">
        <v>1</v>
      </c>
      <c r="DR47">
        <v>1</v>
      </c>
      <c r="DS47">
        <v>1</v>
      </c>
      <c r="DT47">
        <v>1</v>
      </c>
      <c r="DU47">
        <v>1</v>
      </c>
      <c r="DV47">
        <v>1</v>
      </c>
      <c r="DW47">
        <v>1</v>
      </c>
    </row>
    <row r="48" spans="1:233" ht="14.95" x14ac:dyDescent="0.25">
      <c r="A48">
        <v>248</v>
      </c>
      <c r="B48" t="s">
        <v>475</v>
      </c>
      <c r="C48" t="s">
        <v>16</v>
      </c>
      <c r="D48" t="s">
        <v>498</v>
      </c>
      <c r="E48" t="s">
        <v>293</v>
      </c>
      <c r="F48">
        <f t="shared" si="26"/>
        <v>15</v>
      </c>
      <c r="BK48">
        <v>1</v>
      </c>
      <c r="BL48">
        <v>1</v>
      </c>
      <c r="BM48">
        <v>1</v>
      </c>
      <c r="BN48">
        <v>1</v>
      </c>
      <c r="BO48">
        <v>1</v>
      </c>
      <c r="BP48">
        <v>1</v>
      </c>
      <c r="BQ48">
        <v>1</v>
      </c>
      <c r="BR48">
        <v>1</v>
      </c>
      <c r="BS48">
        <v>1</v>
      </c>
      <c r="BT48">
        <v>1</v>
      </c>
      <c r="BU48">
        <v>1</v>
      </c>
      <c r="BV48">
        <v>1</v>
      </c>
      <c r="BW48">
        <v>1</v>
      </c>
      <c r="BX48">
        <v>1</v>
      </c>
      <c r="BY48">
        <v>1</v>
      </c>
    </row>
    <row r="49" spans="1:193" ht="14.95" x14ac:dyDescent="0.25">
      <c r="A49">
        <v>249</v>
      </c>
      <c r="B49" t="s">
        <v>475</v>
      </c>
      <c r="C49" t="s">
        <v>16</v>
      </c>
      <c r="D49" t="s">
        <v>498</v>
      </c>
      <c r="E49" t="s">
        <v>293</v>
      </c>
      <c r="F49">
        <f t="shared" si="26"/>
        <v>15</v>
      </c>
      <c r="BL49">
        <v>1</v>
      </c>
      <c r="BM49">
        <v>1</v>
      </c>
      <c r="BN49">
        <v>1</v>
      </c>
      <c r="BO49">
        <v>1</v>
      </c>
      <c r="BP49">
        <v>1</v>
      </c>
      <c r="BQ49">
        <v>1</v>
      </c>
      <c r="BR49">
        <v>1</v>
      </c>
      <c r="BS49">
        <v>1</v>
      </c>
      <c r="BT49">
        <v>1</v>
      </c>
      <c r="BU49">
        <v>1</v>
      </c>
      <c r="BV49">
        <v>1</v>
      </c>
      <c r="BW49">
        <v>1</v>
      </c>
      <c r="BX49">
        <v>1</v>
      </c>
      <c r="BY49">
        <v>1</v>
      </c>
      <c r="BZ49">
        <v>1</v>
      </c>
    </row>
    <row r="50" spans="1:193" ht="14.95" x14ac:dyDescent="0.25">
      <c r="A50">
        <v>250</v>
      </c>
      <c r="B50" t="s">
        <v>475</v>
      </c>
      <c r="C50" t="s">
        <v>16</v>
      </c>
      <c r="D50" t="s">
        <v>498</v>
      </c>
      <c r="E50" t="s">
        <v>293</v>
      </c>
      <c r="F50">
        <f t="shared" si="26"/>
        <v>15</v>
      </c>
      <c r="BS50">
        <v>1</v>
      </c>
      <c r="BT50">
        <v>1</v>
      </c>
      <c r="BU50">
        <v>1</v>
      </c>
      <c r="BV50">
        <v>1</v>
      </c>
      <c r="BW50">
        <v>1</v>
      </c>
      <c r="BX50">
        <v>1</v>
      </c>
      <c r="BY50">
        <v>1</v>
      </c>
      <c r="BZ50">
        <v>1</v>
      </c>
      <c r="CA50">
        <v>1</v>
      </c>
      <c r="CB50">
        <v>1</v>
      </c>
      <c r="CC50">
        <v>1</v>
      </c>
      <c r="CD50">
        <v>1</v>
      </c>
      <c r="CE50">
        <v>1</v>
      </c>
      <c r="CF50">
        <v>1</v>
      </c>
      <c r="CG50">
        <v>1</v>
      </c>
    </row>
    <row r="51" spans="1:193" x14ac:dyDescent="0.25">
      <c r="A51">
        <v>254</v>
      </c>
      <c r="B51" t="s">
        <v>475</v>
      </c>
      <c r="C51" t="s">
        <v>16</v>
      </c>
      <c r="D51" t="s">
        <v>498</v>
      </c>
      <c r="E51" t="s">
        <v>293</v>
      </c>
      <c r="F51">
        <f t="shared" si="26"/>
        <v>15</v>
      </c>
      <c r="BU51">
        <v>1</v>
      </c>
      <c r="BV51">
        <v>1</v>
      </c>
      <c r="BW51">
        <v>1</v>
      </c>
      <c r="BX51">
        <v>1</v>
      </c>
      <c r="BY51">
        <v>1</v>
      </c>
      <c r="BZ51">
        <v>1</v>
      </c>
      <c r="CA51">
        <v>1</v>
      </c>
      <c r="CB51">
        <v>1</v>
      </c>
      <c r="CC51">
        <v>1</v>
      </c>
      <c r="CD51">
        <v>1</v>
      </c>
      <c r="CE51">
        <v>1</v>
      </c>
      <c r="CF51">
        <v>1</v>
      </c>
      <c r="CG51">
        <v>1</v>
      </c>
      <c r="CH51">
        <v>1</v>
      </c>
      <c r="CI51">
        <v>1</v>
      </c>
    </row>
    <row r="52" spans="1:193" x14ac:dyDescent="0.25">
      <c r="A52">
        <v>264</v>
      </c>
      <c r="B52" t="s">
        <v>475</v>
      </c>
      <c r="C52" t="s">
        <v>16</v>
      </c>
      <c r="D52" t="s">
        <v>498</v>
      </c>
      <c r="E52" t="s">
        <v>293</v>
      </c>
      <c r="F52">
        <f t="shared" si="26"/>
        <v>15</v>
      </c>
      <c r="BZ52">
        <v>1</v>
      </c>
      <c r="CA52">
        <v>1</v>
      </c>
      <c r="CB52">
        <v>1</v>
      </c>
      <c r="CC52">
        <v>1</v>
      </c>
      <c r="CD52">
        <v>1</v>
      </c>
      <c r="CE52">
        <v>1</v>
      </c>
      <c r="CF52">
        <v>1</v>
      </c>
      <c r="CG52">
        <v>1</v>
      </c>
      <c r="CH52">
        <v>1</v>
      </c>
      <c r="CI52">
        <v>1</v>
      </c>
      <c r="CJ52">
        <v>1</v>
      </c>
      <c r="CK52">
        <v>1</v>
      </c>
      <c r="CL52">
        <v>1</v>
      </c>
      <c r="CM52">
        <v>1</v>
      </c>
      <c r="CN52">
        <v>1</v>
      </c>
    </row>
    <row r="53" spans="1:193" x14ac:dyDescent="0.25">
      <c r="A53">
        <v>265</v>
      </c>
      <c r="B53" t="s">
        <v>475</v>
      </c>
      <c r="C53" t="s">
        <v>16</v>
      </c>
      <c r="D53" t="s">
        <v>498</v>
      </c>
      <c r="E53" t="s">
        <v>293</v>
      </c>
      <c r="F53">
        <f t="shared" si="26"/>
        <v>15</v>
      </c>
      <c r="BZ53">
        <v>1</v>
      </c>
      <c r="CA53">
        <v>1</v>
      </c>
      <c r="CB53">
        <v>1</v>
      </c>
      <c r="CC53">
        <v>1</v>
      </c>
      <c r="CD53">
        <v>1</v>
      </c>
      <c r="CE53">
        <v>1</v>
      </c>
      <c r="CF53">
        <v>1</v>
      </c>
      <c r="CG53">
        <v>1</v>
      </c>
      <c r="CH53">
        <v>1</v>
      </c>
      <c r="CI53">
        <v>1</v>
      </c>
      <c r="CJ53">
        <v>1</v>
      </c>
      <c r="CK53">
        <v>1</v>
      </c>
      <c r="CL53">
        <v>1</v>
      </c>
      <c r="CM53">
        <v>1</v>
      </c>
      <c r="CN53">
        <v>1</v>
      </c>
    </row>
    <row r="54" spans="1:193" x14ac:dyDescent="0.25">
      <c r="A54">
        <v>274</v>
      </c>
      <c r="B54" t="s">
        <v>475</v>
      </c>
      <c r="C54" t="s">
        <v>4</v>
      </c>
      <c r="D54" t="s">
        <v>498</v>
      </c>
      <c r="E54" t="s">
        <v>293</v>
      </c>
      <c r="F54">
        <f t="shared" si="26"/>
        <v>15</v>
      </c>
      <c r="BZ54">
        <v>1</v>
      </c>
      <c r="CA54">
        <v>1</v>
      </c>
      <c r="CB54">
        <v>1</v>
      </c>
      <c r="CC54">
        <v>1</v>
      </c>
      <c r="CD54">
        <v>1</v>
      </c>
      <c r="CE54">
        <v>1</v>
      </c>
      <c r="CF54">
        <v>1</v>
      </c>
      <c r="CG54">
        <v>1</v>
      </c>
      <c r="CH54">
        <v>1</v>
      </c>
      <c r="CI54">
        <v>1</v>
      </c>
      <c r="CJ54">
        <v>1</v>
      </c>
      <c r="CK54">
        <v>1</v>
      </c>
      <c r="CL54">
        <v>1</v>
      </c>
      <c r="CM54">
        <v>1</v>
      </c>
      <c r="CN54">
        <v>1</v>
      </c>
    </row>
    <row r="55" spans="1:193" x14ac:dyDescent="0.25">
      <c r="A55">
        <v>278</v>
      </c>
      <c r="B55" t="s">
        <v>475</v>
      </c>
      <c r="C55" t="s">
        <v>16</v>
      </c>
      <c r="D55" t="s">
        <v>498</v>
      </c>
      <c r="E55" t="s">
        <v>293</v>
      </c>
      <c r="F55">
        <f t="shared" si="26"/>
        <v>15</v>
      </c>
      <c r="CJ55">
        <v>1</v>
      </c>
      <c r="CK55">
        <v>1</v>
      </c>
      <c r="CL55">
        <v>1</v>
      </c>
      <c r="CM55">
        <v>1</v>
      </c>
      <c r="CN55">
        <v>1</v>
      </c>
      <c r="CO55">
        <v>1</v>
      </c>
      <c r="CP55">
        <v>1</v>
      </c>
      <c r="CQ55">
        <v>1</v>
      </c>
      <c r="CR55">
        <v>1</v>
      </c>
      <c r="CS55">
        <v>1</v>
      </c>
      <c r="CT55">
        <v>1</v>
      </c>
      <c r="CU55">
        <v>1</v>
      </c>
      <c r="CV55">
        <v>1</v>
      </c>
      <c r="CW55">
        <v>1</v>
      </c>
      <c r="CX55">
        <v>1</v>
      </c>
    </row>
    <row r="56" spans="1:193" x14ac:dyDescent="0.25">
      <c r="A56">
        <v>279</v>
      </c>
      <c r="B56" t="s">
        <v>475</v>
      </c>
      <c r="C56" t="s">
        <v>16</v>
      </c>
      <c r="D56" t="s">
        <v>498</v>
      </c>
      <c r="E56" t="s">
        <v>293</v>
      </c>
      <c r="F56">
        <f t="shared" si="26"/>
        <v>15</v>
      </c>
      <c r="CJ56">
        <v>1</v>
      </c>
      <c r="CK56">
        <v>1</v>
      </c>
      <c r="CL56">
        <v>1</v>
      </c>
      <c r="CM56">
        <v>1</v>
      </c>
      <c r="CN56">
        <v>1</v>
      </c>
      <c r="CO56">
        <v>1</v>
      </c>
      <c r="CP56">
        <v>1</v>
      </c>
      <c r="CQ56">
        <v>1</v>
      </c>
      <c r="CR56">
        <v>1</v>
      </c>
      <c r="CS56">
        <v>1</v>
      </c>
      <c r="CT56">
        <v>1</v>
      </c>
      <c r="CU56">
        <v>1</v>
      </c>
      <c r="CV56">
        <v>1</v>
      </c>
      <c r="CW56">
        <v>1</v>
      </c>
      <c r="CX56">
        <v>1</v>
      </c>
    </row>
    <row r="57" spans="1:193" x14ac:dyDescent="0.25">
      <c r="A57">
        <v>287</v>
      </c>
      <c r="B57" t="s">
        <v>475</v>
      </c>
      <c r="C57" t="s">
        <v>16</v>
      </c>
      <c r="D57" t="s">
        <v>498</v>
      </c>
      <c r="E57" t="s">
        <v>293</v>
      </c>
      <c r="F57">
        <f t="shared" si="26"/>
        <v>15</v>
      </c>
      <c r="CO57">
        <v>1</v>
      </c>
      <c r="CP57">
        <v>1</v>
      </c>
      <c r="CQ57">
        <v>1</v>
      </c>
      <c r="CR57">
        <v>1</v>
      </c>
      <c r="CS57">
        <v>1</v>
      </c>
      <c r="CT57">
        <v>1</v>
      </c>
      <c r="CU57">
        <v>1</v>
      </c>
      <c r="CV57">
        <v>1</v>
      </c>
      <c r="CW57">
        <v>1</v>
      </c>
      <c r="CX57">
        <v>1</v>
      </c>
      <c r="CY57">
        <v>1</v>
      </c>
      <c r="CZ57">
        <v>1</v>
      </c>
      <c r="DA57">
        <v>1</v>
      </c>
      <c r="DB57">
        <v>1</v>
      </c>
      <c r="DC57">
        <v>1</v>
      </c>
    </row>
    <row r="58" spans="1:193" x14ac:dyDescent="0.25">
      <c r="A58">
        <v>330</v>
      </c>
      <c r="B58" t="s">
        <v>475</v>
      </c>
      <c r="C58" t="s">
        <v>16</v>
      </c>
      <c r="D58" t="s">
        <v>534</v>
      </c>
      <c r="E58" t="s">
        <v>293</v>
      </c>
      <c r="F58">
        <f t="shared" si="26"/>
        <v>15</v>
      </c>
      <c r="ES58">
        <v>1</v>
      </c>
      <c r="ET58">
        <v>1</v>
      </c>
      <c r="EU58">
        <v>1</v>
      </c>
      <c r="EV58">
        <v>1</v>
      </c>
      <c r="EW58">
        <v>1</v>
      </c>
      <c r="EX58">
        <v>1</v>
      </c>
      <c r="EY58">
        <v>1</v>
      </c>
      <c r="EZ58">
        <v>1</v>
      </c>
      <c r="FA58">
        <v>1</v>
      </c>
      <c r="FB58">
        <v>1</v>
      </c>
      <c r="FC58">
        <v>1</v>
      </c>
      <c r="FD58">
        <v>1</v>
      </c>
      <c r="FE58">
        <v>1</v>
      </c>
      <c r="FF58">
        <v>1</v>
      </c>
      <c r="FG58">
        <v>1</v>
      </c>
    </row>
    <row r="59" spans="1:193" x14ac:dyDescent="0.25">
      <c r="A59">
        <v>331</v>
      </c>
      <c r="B59" t="s">
        <v>475</v>
      </c>
      <c r="C59" t="s">
        <v>16</v>
      </c>
      <c r="D59" t="s">
        <v>534</v>
      </c>
      <c r="E59" t="s">
        <v>293</v>
      </c>
      <c r="F59">
        <f t="shared" si="26"/>
        <v>15</v>
      </c>
      <c r="ES59">
        <v>1</v>
      </c>
      <c r="ET59">
        <v>1</v>
      </c>
      <c r="EU59">
        <v>1</v>
      </c>
      <c r="EV59">
        <v>1</v>
      </c>
      <c r="EW59">
        <v>1</v>
      </c>
      <c r="EX59">
        <v>1</v>
      </c>
      <c r="EY59">
        <v>1</v>
      </c>
      <c r="EZ59">
        <v>1</v>
      </c>
      <c r="FA59">
        <v>1</v>
      </c>
      <c r="FB59">
        <v>1</v>
      </c>
      <c r="FC59">
        <v>1</v>
      </c>
      <c r="FD59">
        <v>1</v>
      </c>
      <c r="FE59">
        <v>1</v>
      </c>
      <c r="FF59">
        <v>1</v>
      </c>
      <c r="FG59">
        <v>1</v>
      </c>
    </row>
    <row r="60" spans="1:193" x14ac:dyDescent="0.25">
      <c r="A60">
        <v>332</v>
      </c>
      <c r="B60" t="s">
        <v>475</v>
      </c>
      <c r="C60" t="s">
        <v>16</v>
      </c>
      <c r="D60" t="s">
        <v>534</v>
      </c>
      <c r="E60" t="s">
        <v>293</v>
      </c>
      <c r="F60">
        <f t="shared" si="26"/>
        <v>15</v>
      </c>
      <c r="ES60">
        <v>1</v>
      </c>
      <c r="ET60">
        <v>1</v>
      </c>
      <c r="EU60">
        <v>1</v>
      </c>
      <c r="EV60">
        <v>1</v>
      </c>
      <c r="EW60">
        <v>1</v>
      </c>
      <c r="EX60">
        <v>1</v>
      </c>
      <c r="EY60">
        <v>1</v>
      </c>
      <c r="EZ60">
        <v>1</v>
      </c>
      <c r="FA60">
        <v>1</v>
      </c>
      <c r="FB60">
        <v>1</v>
      </c>
      <c r="FC60">
        <v>1</v>
      </c>
      <c r="FD60">
        <v>1</v>
      </c>
      <c r="FE60">
        <v>1</v>
      </c>
      <c r="FF60">
        <v>1</v>
      </c>
      <c r="FG60">
        <v>1</v>
      </c>
    </row>
    <row r="61" spans="1:193" x14ac:dyDescent="0.25">
      <c r="A61">
        <v>333</v>
      </c>
      <c r="B61" t="s">
        <v>475</v>
      </c>
      <c r="C61" t="s">
        <v>16</v>
      </c>
      <c r="D61" t="s">
        <v>534</v>
      </c>
      <c r="E61" t="s">
        <v>293</v>
      </c>
      <c r="F61">
        <f t="shared" si="26"/>
        <v>15</v>
      </c>
      <c r="ES61">
        <v>1</v>
      </c>
      <c r="ET61">
        <v>1</v>
      </c>
      <c r="EU61">
        <v>1</v>
      </c>
      <c r="EV61">
        <v>1</v>
      </c>
      <c r="EW61">
        <v>1</v>
      </c>
      <c r="EX61">
        <v>1</v>
      </c>
      <c r="EY61">
        <v>1</v>
      </c>
      <c r="EZ61">
        <v>1</v>
      </c>
      <c r="FA61">
        <v>1</v>
      </c>
      <c r="FB61">
        <v>1</v>
      </c>
      <c r="FC61">
        <v>1</v>
      </c>
      <c r="FD61">
        <v>1</v>
      </c>
      <c r="FE61">
        <v>1</v>
      </c>
      <c r="FF61">
        <v>1</v>
      </c>
      <c r="FG61">
        <v>1</v>
      </c>
    </row>
    <row r="62" spans="1:193" x14ac:dyDescent="0.25">
      <c r="A62">
        <v>339</v>
      </c>
      <c r="B62" t="s">
        <v>475</v>
      </c>
      <c r="C62" t="s">
        <v>16</v>
      </c>
      <c r="D62" t="s">
        <v>1860</v>
      </c>
      <c r="E62" t="s">
        <v>293</v>
      </c>
      <c r="F62">
        <f t="shared" si="26"/>
        <v>15</v>
      </c>
      <c r="FH62">
        <v>1</v>
      </c>
      <c r="FI62">
        <v>1</v>
      </c>
      <c r="FJ62">
        <v>1</v>
      </c>
      <c r="FK62">
        <v>1</v>
      </c>
      <c r="FL62">
        <v>1</v>
      </c>
      <c r="FM62">
        <v>1</v>
      </c>
      <c r="FN62">
        <v>1</v>
      </c>
      <c r="FO62">
        <v>1</v>
      </c>
      <c r="FP62">
        <v>1</v>
      </c>
      <c r="FQ62">
        <v>1</v>
      </c>
      <c r="FR62">
        <v>1</v>
      </c>
      <c r="FS62">
        <v>1</v>
      </c>
      <c r="FT62">
        <v>1</v>
      </c>
      <c r="FU62">
        <v>1</v>
      </c>
      <c r="FV62">
        <v>1</v>
      </c>
    </row>
    <row r="63" spans="1:193" x14ac:dyDescent="0.25">
      <c r="A63">
        <v>374</v>
      </c>
      <c r="B63" t="s">
        <v>475</v>
      </c>
      <c r="C63" t="s">
        <v>4</v>
      </c>
      <c r="D63" t="s">
        <v>1860</v>
      </c>
      <c r="E63" t="s">
        <v>293</v>
      </c>
      <c r="F63">
        <f t="shared" si="26"/>
        <v>15</v>
      </c>
      <c r="FW63">
        <v>1</v>
      </c>
      <c r="FX63">
        <v>1</v>
      </c>
      <c r="FY63">
        <v>1</v>
      </c>
      <c r="FZ63">
        <v>1</v>
      </c>
      <c r="GA63">
        <v>1</v>
      </c>
      <c r="GB63">
        <v>1</v>
      </c>
      <c r="GC63">
        <v>1</v>
      </c>
      <c r="GD63">
        <v>1</v>
      </c>
      <c r="GE63">
        <v>1</v>
      </c>
      <c r="GF63">
        <v>1</v>
      </c>
      <c r="GG63">
        <v>1</v>
      </c>
      <c r="GH63">
        <v>1</v>
      </c>
      <c r="GI63">
        <v>1</v>
      </c>
      <c r="GJ63">
        <v>1</v>
      </c>
      <c r="GK63">
        <v>1</v>
      </c>
    </row>
    <row r="64" spans="1:193" x14ac:dyDescent="0.25">
      <c r="A64">
        <v>375</v>
      </c>
      <c r="B64" t="s">
        <v>475</v>
      </c>
      <c r="C64" t="s">
        <v>4</v>
      </c>
      <c r="D64" t="s">
        <v>1860</v>
      </c>
      <c r="E64" t="s">
        <v>293</v>
      </c>
      <c r="F64">
        <f t="shared" si="26"/>
        <v>15</v>
      </c>
      <c r="FW64">
        <v>1</v>
      </c>
      <c r="FX64">
        <v>1</v>
      </c>
      <c r="FY64">
        <v>1</v>
      </c>
      <c r="FZ64">
        <v>1</v>
      </c>
      <c r="GA64">
        <v>1</v>
      </c>
      <c r="GB64">
        <v>1</v>
      </c>
      <c r="GC64">
        <v>1</v>
      </c>
      <c r="GD64">
        <v>1</v>
      </c>
      <c r="GE64">
        <v>1</v>
      </c>
      <c r="GF64">
        <v>1</v>
      </c>
      <c r="GG64">
        <v>1</v>
      </c>
      <c r="GH64">
        <v>1</v>
      </c>
      <c r="GI64">
        <v>1</v>
      </c>
      <c r="GJ64">
        <v>1</v>
      </c>
      <c r="GK64">
        <v>1</v>
      </c>
    </row>
    <row r="65" spans="1:240" x14ac:dyDescent="0.25">
      <c r="A65">
        <v>376</v>
      </c>
      <c r="B65" t="s">
        <v>475</v>
      </c>
      <c r="C65" t="s">
        <v>4</v>
      </c>
      <c r="D65" t="s">
        <v>1860</v>
      </c>
      <c r="E65" t="s">
        <v>293</v>
      </c>
      <c r="F65">
        <f t="shared" si="26"/>
        <v>15</v>
      </c>
      <c r="FW65">
        <v>1</v>
      </c>
      <c r="FX65">
        <v>1</v>
      </c>
      <c r="FY65">
        <v>1</v>
      </c>
      <c r="FZ65">
        <v>1</v>
      </c>
      <c r="GA65">
        <v>1</v>
      </c>
      <c r="GB65">
        <v>1</v>
      </c>
      <c r="GC65">
        <v>1</v>
      </c>
      <c r="GD65">
        <v>1</v>
      </c>
      <c r="GE65">
        <v>1</v>
      </c>
      <c r="GF65">
        <v>1</v>
      </c>
      <c r="GG65">
        <v>1</v>
      </c>
      <c r="GH65">
        <v>1</v>
      </c>
      <c r="GI65">
        <v>1</v>
      </c>
      <c r="GJ65">
        <v>1</v>
      </c>
      <c r="GK65">
        <v>1</v>
      </c>
    </row>
    <row r="66" spans="1:240" x14ac:dyDescent="0.25">
      <c r="A66">
        <v>418</v>
      </c>
      <c r="B66" t="s">
        <v>475</v>
      </c>
      <c r="C66" t="s">
        <v>4</v>
      </c>
      <c r="D66" t="s">
        <v>1861</v>
      </c>
      <c r="E66" t="s">
        <v>293</v>
      </c>
      <c r="F66">
        <f t="shared" si="26"/>
        <v>20</v>
      </c>
      <c r="HM66">
        <v>1</v>
      </c>
      <c r="HN66">
        <v>1</v>
      </c>
      <c r="HO66">
        <v>1</v>
      </c>
      <c r="HP66">
        <v>1</v>
      </c>
      <c r="HQ66">
        <v>1</v>
      </c>
      <c r="HR66">
        <v>1</v>
      </c>
      <c r="HS66">
        <v>1</v>
      </c>
      <c r="HT66">
        <v>1</v>
      </c>
      <c r="HU66">
        <v>1</v>
      </c>
      <c r="HV66">
        <v>1</v>
      </c>
      <c r="HW66">
        <v>1</v>
      </c>
      <c r="HX66">
        <v>1</v>
      </c>
      <c r="HY66">
        <v>1</v>
      </c>
      <c r="HZ66">
        <v>1</v>
      </c>
      <c r="IA66">
        <v>1</v>
      </c>
      <c r="IB66">
        <v>1</v>
      </c>
      <c r="IC66">
        <v>1</v>
      </c>
      <c r="ID66">
        <v>1</v>
      </c>
      <c r="IE66">
        <v>1</v>
      </c>
      <c r="IF66">
        <v>1</v>
      </c>
    </row>
    <row r="67" spans="1:240" x14ac:dyDescent="0.25">
      <c r="A67">
        <v>419</v>
      </c>
      <c r="B67" t="s">
        <v>475</v>
      </c>
      <c r="C67" t="s">
        <v>4</v>
      </c>
      <c r="D67" t="s">
        <v>1861</v>
      </c>
      <c r="E67" t="s">
        <v>293</v>
      </c>
      <c r="F67">
        <f t="shared" si="26"/>
        <v>20</v>
      </c>
      <c r="HM67">
        <v>1</v>
      </c>
      <c r="HN67">
        <v>1</v>
      </c>
      <c r="HO67">
        <v>1</v>
      </c>
      <c r="HP67">
        <v>1</v>
      </c>
      <c r="HQ67">
        <v>1</v>
      </c>
      <c r="HR67">
        <v>1</v>
      </c>
      <c r="HS67">
        <v>1</v>
      </c>
      <c r="HT67">
        <v>1</v>
      </c>
      <c r="HU67">
        <v>1</v>
      </c>
      <c r="HV67">
        <v>1</v>
      </c>
      <c r="HW67">
        <v>1</v>
      </c>
      <c r="HX67">
        <v>1</v>
      </c>
      <c r="HY67">
        <v>1</v>
      </c>
      <c r="HZ67">
        <v>1</v>
      </c>
      <c r="IA67">
        <v>1</v>
      </c>
      <c r="IB67">
        <v>1</v>
      </c>
      <c r="IC67">
        <v>1</v>
      </c>
      <c r="ID67">
        <v>1</v>
      </c>
      <c r="IE67">
        <v>1</v>
      </c>
      <c r="IF67">
        <v>1</v>
      </c>
    </row>
    <row r="68" spans="1:240" x14ac:dyDescent="0.25">
      <c r="A68">
        <v>420</v>
      </c>
      <c r="B68" t="s">
        <v>475</v>
      </c>
      <c r="C68" t="s">
        <v>4</v>
      </c>
      <c r="D68" t="s">
        <v>1861</v>
      </c>
      <c r="E68" t="s">
        <v>293</v>
      </c>
      <c r="F68">
        <f t="shared" si="26"/>
        <v>20</v>
      </c>
      <c r="HM68">
        <v>1</v>
      </c>
      <c r="HN68">
        <v>1</v>
      </c>
      <c r="HO68">
        <v>1</v>
      </c>
      <c r="HP68">
        <v>1</v>
      </c>
      <c r="HQ68">
        <v>1</v>
      </c>
      <c r="HR68">
        <v>1</v>
      </c>
      <c r="HS68">
        <v>1</v>
      </c>
      <c r="HT68">
        <v>1</v>
      </c>
      <c r="HU68">
        <v>1</v>
      </c>
      <c r="HV68">
        <v>1</v>
      </c>
      <c r="HW68">
        <v>1</v>
      </c>
      <c r="HX68">
        <v>1</v>
      </c>
      <c r="HY68">
        <v>1</v>
      </c>
      <c r="HZ68">
        <v>1</v>
      </c>
      <c r="IA68">
        <v>1</v>
      </c>
      <c r="IB68">
        <v>1</v>
      </c>
      <c r="IC68">
        <v>1</v>
      </c>
      <c r="ID68">
        <v>1</v>
      </c>
      <c r="IE68">
        <v>1</v>
      </c>
      <c r="IF68">
        <v>1</v>
      </c>
    </row>
    <row r="69" spans="1:240" x14ac:dyDescent="0.25">
      <c r="A69">
        <v>196</v>
      </c>
      <c r="B69" t="s">
        <v>475</v>
      </c>
      <c r="C69" t="s">
        <v>16</v>
      </c>
      <c r="D69" t="s">
        <v>104</v>
      </c>
      <c r="E69" t="s">
        <v>293</v>
      </c>
      <c r="F69">
        <f t="shared" si="26"/>
        <v>6</v>
      </c>
      <c r="U69">
        <v>1</v>
      </c>
      <c r="V69">
        <v>1</v>
      </c>
      <c r="W69">
        <v>1</v>
      </c>
      <c r="X69">
        <v>1</v>
      </c>
      <c r="Y69">
        <v>1</v>
      </c>
      <c r="Z69">
        <v>1</v>
      </c>
    </row>
    <row r="70" spans="1:240" x14ac:dyDescent="0.25">
      <c r="A70">
        <v>213</v>
      </c>
      <c r="B70" t="s">
        <v>576</v>
      </c>
      <c r="C70" t="s">
        <v>16</v>
      </c>
      <c r="D70" t="s">
        <v>104</v>
      </c>
      <c r="E70" t="s">
        <v>107</v>
      </c>
      <c r="F70">
        <f t="shared" si="26"/>
        <v>1</v>
      </c>
      <c r="G70">
        <v>1</v>
      </c>
    </row>
    <row r="71" spans="1:240" x14ac:dyDescent="0.25">
      <c r="A71">
        <v>251</v>
      </c>
      <c r="B71" t="s">
        <v>603</v>
      </c>
      <c r="C71" t="s">
        <v>16</v>
      </c>
      <c r="D71" t="s">
        <v>104</v>
      </c>
      <c r="E71" t="s">
        <v>107</v>
      </c>
      <c r="F71">
        <f t="shared" ref="F71:F110" si="27">SUM(G71:ALR71)</f>
        <v>16</v>
      </c>
      <c r="BP71">
        <v>1</v>
      </c>
      <c r="BQ71">
        <v>1</v>
      </c>
      <c r="BR71">
        <v>1</v>
      </c>
      <c r="BS71">
        <v>1</v>
      </c>
      <c r="BT71">
        <v>1</v>
      </c>
      <c r="BU71">
        <v>1</v>
      </c>
      <c r="BV71">
        <v>1</v>
      </c>
      <c r="BW71">
        <v>1</v>
      </c>
      <c r="BX71">
        <v>1</v>
      </c>
      <c r="BY71">
        <v>1</v>
      </c>
      <c r="BZ71">
        <v>1</v>
      </c>
      <c r="CA71">
        <v>1</v>
      </c>
      <c r="CB71">
        <v>1</v>
      </c>
      <c r="CC71">
        <v>1</v>
      </c>
      <c r="CD71">
        <v>1</v>
      </c>
      <c r="CE71">
        <v>1</v>
      </c>
    </row>
    <row r="72" spans="1:240" x14ac:dyDescent="0.25">
      <c r="A72">
        <v>255</v>
      </c>
      <c r="B72" t="s">
        <v>603</v>
      </c>
      <c r="C72" t="s">
        <v>16</v>
      </c>
      <c r="D72" t="s">
        <v>104</v>
      </c>
      <c r="E72" t="s">
        <v>107</v>
      </c>
      <c r="F72">
        <f t="shared" si="27"/>
        <v>5</v>
      </c>
      <c r="BU72">
        <v>1</v>
      </c>
      <c r="BV72">
        <v>1</v>
      </c>
      <c r="BW72">
        <v>1</v>
      </c>
      <c r="BX72">
        <v>1</v>
      </c>
      <c r="BY72">
        <v>1</v>
      </c>
    </row>
    <row r="73" spans="1:240" x14ac:dyDescent="0.25">
      <c r="A73">
        <v>288</v>
      </c>
      <c r="B73" t="s">
        <v>364</v>
      </c>
      <c r="C73" t="s">
        <v>4</v>
      </c>
      <c r="D73" t="s">
        <v>366</v>
      </c>
      <c r="E73" t="s">
        <v>107</v>
      </c>
      <c r="F73">
        <f t="shared" si="27"/>
        <v>20</v>
      </c>
      <c r="CO73">
        <v>1</v>
      </c>
      <c r="CP73">
        <v>1</v>
      </c>
      <c r="CQ73">
        <v>1</v>
      </c>
      <c r="CR73">
        <v>1</v>
      </c>
      <c r="CS73">
        <v>1</v>
      </c>
      <c r="CT73">
        <v>1</v>
      </c>
      <c r="CU73">
        <v>1</v>
      </c>
      <c r="CV73">
        <v>1</v>
      </c>
      <c r="CW73">
        <v>1</v>
      </c>
      <c r="CX73">
        <v>1</v>
      </c>
      <c r="CY73">
        <v>1</v>
      </c>
      <c r="CZ73">
        <v>1</v>
      </c>
      <c r="DA73">
        <v>1</v>
      </c>
      <c r="DB73">
        <v>1</v>
      </c>
      <c r="DC73">
        <v>1</v>
      </c>
      <c r="DD73">
        <v>1</v>
      </c>
      <c r="DE73">
        <v>1</v>
      </c>
      <c r="DF73">
        <v>1</v>
      </c>
      <c r="DG73">
        <v>1</v>
      </c>
      <c r="DH73">
        <v>1</v>
      </c>
    </row>
    <row r="74" spans="1:240" x14ac:dyDescent="0.25">
      <c r="A74">
        <v>289</v>
      </c>
      <c r="B74" t="s">
        <v>364</v>
      </c>
      <c r="C74" t="s">
        <v>4</v>
      </c>
      <c r="D74" t="s">
        <v>366</v>
      </c>
      <c r="E74" t="s">
        <v>107</v>
      </c>
      <c r="F74">
        <f t="shared" si="27"/>
        <v>20</v>
      </c>
      <c r="CO74">
        <v>1</v>
      </c>
      <c r="CP74">
        <v>1</v>
      </c>
      <c r="CQ74">
        <v>1</v>
      </c>
      <c r="CR74">
        <v>1</v>
      </c>
      <c r="CS74">
        <v>1</v>
      </c>
      <c r="CT74">
        <v>1</v>
      </c>
      <c r="CU74">
        <v>1</v>
      </c>
      <c r="CV74">
        <v>1</v>
      </c>
      <c r="CW74">
        <v>1</v>
      </c>
      <c r="CX74">
        <v>1</v>
      </c>
      <c r="CY74">
        <v>1</v>
      </c>
      <c r="CZ74">
        <v>1</v>
      </c>
      <c r="DA74">
        <v>1</v>
      </c>
      <c r="DB74">
        <v>1</v>
      </c>
      <c r="DC74">
        <v>1</v>
      </c>
      <c r="DD74">
        <v>1</v>
      </c>
      <c r="DE74">
        <v>1</v>
      </c>
      <c r="DF74">
        <v>1</v>
      </c>
      <c r="DG74">
        <v>1</v>
      </c>
      <c r="DH74">
        <v>1</v>
      </c>
    </row>
    <row r="75" spans="1:240" x14ac:dyDescent="0.25">
      <c r="A75">
        <v>299</v>
      </c>
      <c r="B75" t="s">
        <v>364</v>
      </c>
      <c r="C75" t="s">
        <v>4</v>
      </c>
      <c r="D75" t="s">
        <v>366</v>
      </c>
      <c r="E75" t="s">
        <v>107</v>
      </c>
      <c r="F75">
        <f t="shared" si="27"/>
        <v>20</v>
      </c>
      <c r="CY75">
        <v>1</v>
      </c>
      <c r="CZ75">
        <v>1</v>
      </c>
      <c r="DA75">
        <v>1</v>
      </c>
      <c r="DB75">
        <v>1</v>
      </c>
      <c r="DC75">
        <v>1</v>
      </c>
      <c r="DD75">
        <v>1</v>
      </c>
      <c r="DE75">
        <v>1</v>
      </c>
      <c r="DF75">
        <v>1</v>
      </c>
      <c r="DG75">
        <v>1</v>
      </c>
      <c r="DH75">
        <v>1</v>
      </c>
      <c r="DI75">
        <v>1</v>
      </c>
      <c r="DJ75">
        <v>1</v>
      </c>
      <c r="DK75">
        <v>1</v>
      </c>
      <c r="DL75">
        <v>1</v>
      </c>
      <c r="DM75">
        <v>1</v>
      </c>
      <c r="DN75">
        <v>1</v>
      </c>
      <c r="DO75">
        <v>1</v>
      </c>
      <c r="DP75">
        <v>1</v>
      </c>
      <c r="DQ75">
        <v>1</v>
      </c>
      <c r="DR75">
        <v>1</v>
      </c>
    </row>
    <row r="76" spans="1:240" x14ac:dyDescent="0.25">
      <c r="A76">
        <v>301</v>
      </c>
      <c r="B76" t="s">
        <v>364</v>
      </c>
      <c r="C76" t="s">
        <v>4</v>
      </c>
      <c r="D76" t="s">
        <v>366</v>
      </c>
      <c r="E76" t="s">
        <v>107</v>
      </c>
      <c r="F76">
        <f t="shared" si="27"/>
        <v>20</v>
      </c>
      <c r="DD76">
        <v>1</v>
      </c>
      <c r="DE76">
        <v>1</v>
      </c>
      <c r="DF76">
        <v>1</v>
      </c>
      <c r="DG76">
        <v>1</v>
      </c>
      <c r="DH76">
        <v>1</v>
      </c>
      <c r="DI76">
        <v>1</v>
      </c>
      <c r="DJ76">
        <v>1</v>
      </c>
      <c r="DK76">
        <v>1</v>
      </c>
      <c r="DL76">
        <v>1</v>
      </c>
      <c r="DM76">
        <v>1</v>
      </c>
      <c r="DN76">
        <v>1</v>
      </c>
      <c r="DO76">
        <v>1</v>
      </c>
      <c r="DP76">
        <v>1</v>
      </c>
      <c r="DQ76">
        <v>1</v>
      </c>
      <c r="DR76">
        <v>1</v>
      </c>
      <c r="DS76">
        <v>1</v>
      </c>
      <c r="DT76">
        <v>1</v>
      </c>
      <c r="DU76">
        <v>1</v>
      </c>
      <c r="DV76">
        <v>1</v>
      </c>
      <c r="DW76">
        <v>1</v>
      </c>
    </row>
    <row r="77" spans="1:240" x14ac:dyDescent="0.25">
      <c r="A77">
        <v>310</v>
      </c>
      <c r="B77" t="s">
        <v>364</v>
      </c>
      <c r="C77" t="s">
        <v>4</v>
      </c>
      <c r="D77" t="s">
        <v>366</v>
      </c>
      <c r="E77" t="s">
        <v>107</v>
      </c>
      <c r="F77">
        <f t="shared" si="27"/>
        <v>20</v>
      </c>
      <c r="DI77">
        <v>1</v>
      </c>
      <c r="DJ77">
        <v>1</v>
      </c>
      <c r="DK77">
        <v>1</v>
      </c>
      <c r="DL77">
        <v>1</v>
      </c>
      <c r="DM77">
        <v>1</v>
      </c>
      <c r="DN77">
        <v>1</v>
      </c>
      <c r="DO77">
        <v>1</v>
      </c>
      <c r="DP77">
        <v>1</v>
      </c>
      <c r="DQ77">
        <v>1</v>
      </c>
      <c r="DR77">
        <v>1</v>
      </c>
      <c r="DS77">
        <v>1</v>
      </c>
      <c r="DT77">
        <v>1</v>
      </c>
      <c r="DU77">
        <v>1</v>
      </c>
      <c r="DV77">
        <v>1</v>
      </c>
      <c r="DW77">
        <v>1</v>
      </c>
      <c r="DX77">
        <v>1</v>
      </c>
      <c r="DY77">
        <v>1</v>
      </c>
      <c r="DZ77">
        <v>1</v>
      </c>
      <c r="EA77">
        <v>1</v>
      </c>
      <c r="EB77">
        <v>1</v>
      </c>
    </row>
    <row r="78" spans="1:240" x14ac:dyDescent="0.25">
      <c r="A78">
        <v>311</v>
      </c>
      <c r="B78" t="s">
        <v>364</v>
      </c>
      <c r="C78" t="s">
        <v>4</v>
      </c>
      <c r="D78" t="s">
        <v>366</v>
      </c>
      <c r="E78" t="s">
        <v>107</v>
      </c>
      <c r="F78">
        <f t="shared" si="27"/>
        <v>20</v>
      </c>
      <c r="DI78">
        <v>1</v>
      </c>
      <c r="DJ78">
        <v>1</v>
      </c>
      <c r="DK78">
        <v>1</v>
      </c>
      <c r="DL78">
        <v>1</v>
      </c>
      <c r="DM78">
        <v>1</v>
      </c>
      <c r="DN78">
        <v>1</v>
      </c>
      <c r="DO78">
        <v>1</v>
      </c>
      <c r="DP78">
        <v>1</v>
      </c>
      <c r="DQ78">
        <v>1</v>
      </c>
      <c r="DR78">
        <v>1</v>
      </c>
      <c r="DS78">
        <v>1</v>
      </c>
      <c r="DT78">
        <v>1</v>
      </c>
      <c r="DU78">
        <v>1</v>
      </c>
      <c r="DV78">
        <v>1</v>
      </c>
      <c r="DW78">
        <v>1</v>
      </c>
      <c r="DX78">
        <v>1</v>
      </c>
      <c r="DY78">
        <v>1</v>
      </c>
      <c r="DZ78">
        <v>1</v>
      </c>
      <c r="EA78">
        <v>1</v>
      </c>
      <c r="EB78">
        <v>1</v>
      </c>
    </row>
    <row r="79" spans="1:240" x14ac:dyDescent="0.25">
      <c r="A79">
        <v>221</v>
      </c>
      <c r="B79" t="s">
        <v>364</v>
      </c>
      <c r="C79" t="s">
        <v>16</v>
      </c>
      <c r="D79" t="s">
        <v>104</v>
      </c>
      <c r="E79" t="s">
        <v>107</v>
      </c>
      <c r="F79">
        <f t="shared" si="27"/>
        <v>15</v>
      </c>
      <c r="X79">
        <v>1</v>
      </c>
      <c r="Y79">
        <v>1</v>
      </c>
      <c r="Z79">
        <v>1</v>
      </c>
      <c r="AA79">
        <v>1</v>
      </c>
      <c r="AB79">
        <v>1</v>
      </c>
      <c r="AC79">
        <v>1</v>
      </c>
      <c r="AD79">
        <v>1</v>
      </c>
      <c r="AE79">
        <v>1</v>
      </c>
      <c r="AF79">
        <v>1</v>
      </c>
      <c r="AG79">
        <v>1</v>
      </c>
      <c r="AH79">
        <v>1</v>
      </c>
      <c r="AI79">
        <v>1</v>
      </c>
      <c r="AJ79">
        <v>1</v>
      </c>
      <c r="AK79">
        <v>1</v>
      </c>
      <c r="AL79">
        <v>1</v>
      </c>
    </row>
    <row r="80" spans="1:240" x14ac:dyDescent="0.25">
      <c r="A80">
        <v>223</v>
      </c>
      <c r="B80" t="s">
        <v>364</v>
      </c>
      <c r="C80" t="s">
        <v>4</v>
      </c>
      <c r="D80" t="s">
        <v>104</v>
      </c>
      <c r="E80" t="s">
        <v>107</v>
      </c>
      <c r="F80">
        <f t="shared" si="27"/>
        <v>20</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row>
    <row r="81" spans="1:134" x14ac:dyDescent="0.25">
      <c r="A81">
        <v>280</v>
      </c>
      <c r="B81" t="s">
        <v>364</v>
      </c>
      <c r="C81" t="s">
        <v>16</v>
      </c>
      <c r="D81" t="s">
        <v>104</v>
      </c>
      <c r="E81" t="s">
        <v>107</v>
      </c>
      <c r="F81">
        <f t="shared" si="27"/>
        <v>5</v>
      </c>
      <c r="CN81">
        <v>1</v>
      </c>
      <c r="CO81">
        <v>1</v>
      </c>
      <c r="CP81">
        <v>1</v>
      </c>
      <c r="CQ81">
        <v>1</v>
      </c>
      <c r="CR81">
        <v>1</v>
      </c>
    </row>
    <row r="82" spans="1:134" x14ac:dyDescent="0.25">
      <c r="A82">
        <v>297</v>
      </c>
      <c r="B82" t="s">
        <v>349</v>
      </c>
      <c r="C82" t="s">
        <v>4</v>
      </c>
      <c r="D82" t="s">
        <v>763</v>
      </c>
      <c r="E82" t="s">
        <v>651</v>
      </c>
      <c r="F82">
        <f t="shared" si="27"/>
        <v>35</v>
      </c>
      <c r="CV82">
        <v>1</v>
      </c>
      <c r="CW82">
        <v>1</v>
      </c>
      <c r="CX82">
        <v>1</v>
      </c>
      <c r="CY82">
        <v>1</v>
      </c>
      <c r="CZ82">
        <v>1</v>
      </c>
      <c r="DA82">
        <v>1</v>
      </c>
      <c r="DB82">
        <v>1</v>
      </c>
      <c r="DC82">
        <v>1</v>
      </c>
      <c r="DD82">
        <v>1</v>
      </c>
      <c r="DE82">
        <v>1</v>
      </c>
      <c r="DF82">
        <v>1</v>
      </c>
      <c r="DG82">
        <v>1</v>
      </c>
      <c r="DH82">
        <v>1</v>
      </c>
      <c r="DI82">
        <v>1</v>
      </c>
      <c r="DJ82">
        <v>1</v>
      </c>
      <c r="DK82">
        <v>1</v>
      </c>
      <c r="DL82">
        <v>1</v>
      </c>
      <c r="DM82">
        <v>1</v>
      </c>
      <c r="DN82">
        <v>1</v>
      </c>
      <c r="DO82">
        <v>1</v>
      </c>
      <c r="DP82">
        <v>1</v>
      </c>
      <c r="DQ82">
        <v>1</v>
      </c>
      <c r="DR82">
        <v>1</v>
      </c>
      <c r="DS82">
        <v>1</v>
      </c>
      <c r="DT82">
        <v>1</v>
      </c>
      <c r="DU82">
        <v>1</v>
      </c>
      <c r="DV82">
        <v>1</v>
      </c>
      <c r="DW82">
        <v>1</v>
      </c>
      <c r="DX82">
        <v>1</v>
      </c>
      <c r="DY82">
        <v>1</v>
      </c>
      <c r="DZ82">
        <v>1</v>
      </c>
      <c r="EA82">
        <v>1</v>
      </c>
      <c r="EB82">
        <v>1</v>
      </c>
      <c r="EC82">
        <v>1</v>
      </c>
      <c r="ED82">
        <v>1</v>
      </c>
    </row>
    <row r="83" spans="1:134" x14ac:dyDescent="0.25">
      <c r="A83">
        <v>224</v>
      </c>
      <c r="B83" t="s">
        <v>349</v>
      </c>
      <c r="C83" t="s">
        <v>4</v>
      </c>
      <c r="D83" t="s">
        <v>307</v>
      </c>
      <c r="E83" t="s">
        <v>651</v>
      </c>
      <c r="F83">
        <f t="shared" si="27"/>
        <v>50</v>
      </c>
      <c r="Y83">
        <v>1</v>
      </c>
      <c r="Z83">
        <v>1</v>
      </c>
      <c r="AA83">
        <v>1</v>
      </c>
      <c r="AB83">
        <v>1</v>
      </c>
      <c r="AC83">
        <v>1</v>
      </c>
      <c r="AD83">
        <v>1</v>
      </c>
      <c r="AE83">
        <v>1</v>
      </c>
      <c r="AF83">
        <v>1</v>
      </c>
      <c r="AG83">
        <v>1</v>
      </c>
      <c r="AH83">
        <v>1</v>
      </c>
      <c r="AI83">
        <v>1</v>
      </c>
      <c r="AJ83">
        <v>1</v>
      </c>
      <c r="AK83">
        <v>1</v>
      </c>
      <c r="AL83">
        <v>1</v>
      </c>
      <c r="AM83">
        <v>1</v>
      </c>
      <c r="AN83">
        <v>1</v>
      </c>
      <c r="AO83">
        <v>1</v>
      </c>
      <c r="AP83">
        <v>1</v>
      </c>
      <c r="AQ83">
        <v>1</v>
      </c>
      <c r="AR83">
        <v>1</v>
      </c>
      <c r="AS83">
        <v>1</v>
      </c>
      <c r="AT83">
        <v>1</v>
      </c>
      <c r="AU83">
        <v>1</v>
      </c>
      <c r="AV83">
        <v>1</v>
      </c>
      <c r="AW83">
        <v>1</v>
      </c>
      <c r="AX83">
        <v>1</v>
      </c>
      <c r="AY83">
        <v>1</v>
      </c>
      <c r="AZ83">
        <v>1</v>
      </c>
      <c r="BA83">
        <v>1</v>
      </c>
      <c r="BB83">
        <v>1</v>
      </c>
      <c r="BC83">
        <v>1</v>
      </c>
      <c r="BD83">
        <v>1</v>
      </c>
      <c r="BE83">
        <v>1</v>
      </c>
      <c r="BF83">
        <v>1</v>
      </c>
      <c r="BG83">
        <v>1</v>
      </c>
      <c r="BH83">
        <v>1</v>
      </c>
      <c r="BI83">
        <v>1</v>
      </c>
      <c r="BJ83">
        <v>1</v>
      </c>
      <c r="BK83">
        <v>1</v>
      </c>
      <c r="BL83">
        <v>1</v>
      </c>
      <c r="BM83">
        <v>1</v>
      </c>
      <c r="BN83">
        <v>1</v>
      </c>
      <c r="BO83">
        <v>1</v>
      </c>
      <c r="BP83">
        <v>1</v>
      </c>
      <c r="BQ83">
        <v>1</v>
      </c>
      <c r="BR83">
        <v>1</v>
      </c>
      <c r="BS83">
        <v>1</v>
      </c>
      <c r="BT83">
        <v>1</v>
      </c>
      <c r="BU83">
        <v>1</v>
      </c>
      <c r="BV83">
        <v>1</v>
      </c>
    </row>
    <row r="84" spans="1:134" x14ac:dyDescent="0.25">
      <c r="A84">
        <v>225</v>
      </c>
      <c r="B84" t="s">
        <v>349</v>
      </c>
      <c r="C84" t="s">
        <v>4</v>
      </c>
      <c r="D84" t="s">
        <v>307</v>
      </c>
      <c r="E84" t="s">
        <v>651</v>
      </c>
      <c r="F84">
        <f t="shared" si="27"/>
        <v>50</v>
      </c>
      <c r="Y84">
        <v>1</v>
      </c>
      <c r="Z84">
        <v>1</v>
      </c>
      <c r="AA84">
        <v>1</v>
      </c>
      <c r="AB84">
        <v>1</v>
      </c>
      <c r="AC84">
        <v>1</v>
      </c>
      <c r="AD84">
        <v>1</v>
      </c>
      <c r="AE84">
        <v>1</v>
      </c>
      <c r="AF84">
        <v>1</v>
      </c>
      <c r="AG84">
        <v>1</v>
      </c>
      <c r="AH84">
        <v>1</v>
      </c>
      <c r="AI84">
        <v>1</v>
      </c>
      <c r="AJ84">
        <v>1</v>
      </c>
      <c r="AK84">
        <v>1</v>
      </c>
      <c r="AL84">
        <v>1</v>
      </c>
      <c r="AM84">
        <v>1</v>
      </c>
      <c r="AN84">
        <v>1</v>
      </c>
      <c r="AO84">
        <v>1</v>
      </c>
      <c r="AP84">
        <v>1</v>
      </c>
      <c r="AQ84">
        <v>1</v>
      </c>
      <c r="AR84">
        <v>1</v>
      </c>
      <c r="AS84">
        <v>1</v>
      </c>
      <c r="AT84">
        <v>1</v>
      </c>
      <c r="AU84">
        <v>1</v>
      </c>
      <c r="AV84">
        <v>1</v>
      </c>
      <c r="AW84">
        <v>1</v>
      </c>
      <c r="AX84">
        <v>1</v>
      </c>
      <c r="AY84">
        <v>1</v>
      </c>
      <c r="AZ84">
        <v>1</v>
      </c>
      <c r="BA84">
        <v>1</v>
      </c>
      <c r="BB84">
        <v>1</v>
      </c>
      <c r="BC84">
        <v>1</v>
      </c>
      <c r="BD84">
        <v>1</v>
      </c>
      <c r="BE84">
        <v>1</v>
      </c>
      <c r="BF84">
        <v>1</v>
      </c>
      <c r="BG84">
        <v>1</v>
      </c>
      <c r="BH84">
        <v>1</v>
      </c>
      <c r="BI84">
        <v>1</v>
      </c>
      <c r="BJ84">
        <v>1</v>
      </c>
      <c r="BK84">
        <v>1</v>
      </c>
      <c r="BL84">
        <v>1</v>
      </c>
      <c r="BM84">
        <v>1</v>
      </c>
      <c r="BN84">
        <v>1</v>
      </c>
      <c r="BO84">
        <v>1</v>
      </c>
      <c r="BP84">
        <v>1</v>
      </c>
      <c r="BQ84">
        <v>1</v>
      </c>
      <c r="BR84">
        <v>1</v>
      </c>
      <c r="BS84">
        <v>1</v>
      </c>
      <c r="BT84">
        <v>1</v>
      </c>
      <c r="BU84">
        <v>1</v>
      </c>
      <c r="BV84">
        <v>1</v>
      </c>
    </row>
    <row r="85" spans="1:134" x14ac:dyDescent="0.25">
      <c r="A85">
        <v>226</v>
      </c>
      <c r="B85" t="s">
        <v>349</v>
      </c>
      <c r="C85" t="s">
        <v>4</v>
      </c>
      <c r="D85" t="s">
        <v>307</v>
      </c>
      <c r="E85" t="s">
        <v>651</v>
      </c>
      <c r="F85">
        <f t="shared" si="27"/>
        <v>50</v>
      </c>
      <c r="AC85">
        <v>1</v>
      </c>
      <c r="AD85">
        <v>1</v>
      </c>
      <c r="AE85">
        <v>1</v>
      </c>
      <c r="AF85">
        <v>1</v>
      </c>
      <c r="AG85">
        <v>1</v>
      </c>
      <c r="AH85">
        <v>1</v>
      </c>
      <c r="AI85">
        <v>1</v>
      </c>
      <c r="AJ85">
        <v>1</v>
      </c>
      <c r="AK85">
        <v>1</v>
      </c>
      <c r="AL85">
        <v>1</v>
      </c>
      <c r="AM85">
        <v>1</v>
      </c>
      <c r="AN85">
        <v>1</v>
      </c>
      <c r="AO85">
        <v>1</v>
      </c>
      <c r="AP85">
        <v>1</v>
      </c>
      <c r="AQ85">
        <v>1</v>
      </c>
      <c r="AR85">
        <v>1</v>
      </c>
      <c r="AS85">
        <v>1</v>
      </c>
      <c r="AT85">
        <v>1</v>
      </c>
      <c r="AU85">
        <v>1</v>
      </c>
      <c r="AV85">
        <v>1</v>
      </c>
      <c r="AW85">
        <v>1</v>
      </c>
      <c r="AX85">
        <v>1</v>
      </c>
      <c r="AY85">
        <v>1</v>
      </c>
      <c r="AZ85">
        <v>1</v>
      </c>
      <c r="BA85">
        <v>1</v>
      </c>
      <c r="BB85">
        <v>1</v>
      </c>
      <c r="BC85">
        <v>1</v>
      </c>
      <c r="BD85">
        <v>1</v>
      </c>
      <c r="BE85">
        <v>1</v>
      </c>
      <c r="BF85">
        <v>1</v>
      </c>
      <c r="BG85">
        <v>1</v>
      </c>
      <c r="BH85">
        <v>1</v>
      </c>
      <c r="BI85">
        <v>1</v>
      </c>
      <c r="BJ85">
        <v>1</v>
      </c>
      <c r="BK85">
        <v>1</v>
      </c>
      <c r="BL85">
        <v>1</v>
      </c>
      <c r="BM85">
        <v>1</v>
      </c>
      <c r="BN85">
        <v>1</v>
      </c>
      <c r="BO85">
        <v>1</v>
      </c>
      <c r="BP85">
        <v>1</v>
      </c>
      <c r="BQ85">
        <v>1</v>
      </c>
      <c r="BR85">
        <v>1</v>
      </c>
      <c r="BS85">
        <v>1</v>
      </c>
      <c r="BT85">
        <v>1</v>
      </c>
      <c r="BU85">
        <v>1</v>
      </c>
      <c r="BV85">
        <v>1</v>
      </c>
      <c r="BW85">
        <v>1</v>
      </c>
      <c r="BX85">
        <v>1</v>
      </c>
      <c r="BY85">
        <v>1</v>
      </c>
      <c r="BZ85">
        <v>1</v>
      </c>
    </row>
    <row r="86" spans="1:134" x14ac:dyDescent="0.25">
      <c r="A86">
        <v>227</v>
      </c>
      <c r="B86" t="s">
        <v>349</v>
      </c>
      <c r="C86" t="s">
        <v>4</v>
      </c>
      <c r="D86" t="s">
        <v>307</v>
      </c>
      <c r="E86" t="s">
        <v>651</v>
      </c>
      <c r="F86">
        <f t="shared" si="27"/>
        <v>50</v>
      </c>
      <c r="Y86">
        <v>1</v>
      </c>
      <c r="Z86">
        <v>1</v>
      </c>
      <c r="AA86">
        <v>1</v>
      </c>
      <c r="AB86">
        <v>1</v>
      </c>
      <c r="AC86">
        <v>1</v>
      </c>
      <c r="AD86">
        <v>1</v>
      </c>
      <c r="AE86">
        <v>1</v>
      </c>
      <c r="AF86">
        <v>1</v>
      </c>
      <c r="AG86">
        <v>1</v>
      </c>
      <c r="AH86">
        <v>1</v>
      </c>
      <c r="AI86">
        <v>1</v>
      </c>
      <c r="AJ86">
        <v>1</v>
      </c>
      <c r="AK86">
        <v>1</v>
      </c>
      <c r="AL86">
        <v>1</v>
      </c>
      <c r="AM86">
        <v>1</v>
      </c>
      <c r="AN86">
        <v>1</v>
      </c>
      <c r="AO86">
        <v>1</v>
      </c>
      <c r="AP86">
        <v>1</v>
      </c>
      <c r="AQ86">
        <v>1</v>
      </c>
      <c r="AR86">
        <v>1</v>
      </c>
      <c r="AS86">
        <v>1</v>
      </c>
      <c r="AT86">
        <v>1</v>
      </c>
      <c r="AU86">
        <v>1</v>
      </c>
      <c r="AV86">
        <v>1</v>
      </c>
      <c r="AW86">
        <v>1</v>
      </c>
      <c r="AX86">
        <v>1</v>
      </c>
      <c r="AY86">
        <v>1</v>
      </c>
      <c r="AZ86">
        <v>1</v>
      </c>
      <c r="BA86">
        <v>1</v>
      </c>
      <c r="BB86">
        <v>1</v>
      </c>
      <c r="BC86">
        <v>1</v>
      </c>
      <c r="BD86">
        <v>1</v>
      </c>
      <c r="BE86">
        <v>1</v>
      </c>
      <c r="BF86">
        <v>1</v>
      </c>
      <c r="BG86">
        <v>1</v>
      </c>
      <c r="BH86">
        <v>1</v>
      </c>
      <c r="BI86">
        <v>1</v>
      </c>
      <c r="BJ86">
        <v>1</v>
      </c>
      <c r="BK86">
        <v>1</v>
      </c>
      <c r="BL86">
        <v>1</v>
      </c>
      <c r="BM86">
        <v>1</v>
      </c>
      <c r="BN86">
        <v>1</v>
      </c>
      <c r="BO86">
        <v>1</v>
      </c>
      <c r="BP86">
        <v>1</v>
      </c>
      <c r="BQ86">
        <v>1</v>
      </c>
      <c r="BR86">
        <v>1</v>
      </c>
      <c r="BS86">
        <v>1</v>
      </c>
      <c r="BT86">
        <v>1</v>
      </c>
      <c r="BU86">
        <v>1</v>
      </c>
      <c r="BV86">
        <v>1</v>
      </c>
    </row>
    <row r="87" spans="1:134" x14ac:dyDescent="0.25">
      <c r="A87">
        <v>228</v>
      </c>
      <c r="B87" t="s">
        <v>349</v>
      </c>
      <c r="C87" t="s">
        <v>4</v>
      </c>
      <c r="D87" t="s">
        <v>307</v>
      </c>
      <c r="E87" t="s">
        <v>651</v>
      </c>
      <c r="F87">
        <f t="shared" si="27"/>
        <v>50</v>
      </c>
      <c r="AC87">
        <v>1</v>
      </c>
      <c r="AD87">
        <v>1</v>
      </c>
      <c r="AE87">
        <v>1</v>
      </c>
      <c r="AF87">
        <v>1</v>
      </c>
      <c r="AG87">
        <v>1</v>
      </c>
      <c r="AH87">
        <v>1</v>
      </c>
      <c r="AI87">
        <v>1</v>
      </c>
      <c r="AJ87">
        <v>1</v>
      </c>
      <c r="AK87">
        <v>1</v>
      </c>
      <c r="AL87">
        <v>1</v>
      </c>
      <c r="AM87">
        <v>1</v>
      </c>
      <c r="AN87">
        <v>1</v>
      </c>
      <c r="AO87">
        <v>1</v>
      </c>
      <c r="AP87">
        <v>1</v>
      </c>
      <c r="AQ87">
        <v>1</v>
      </c>
      <c r="AR87">
        <v>1</v>
      </c>
      <c r="AS87">
        <v>1</v>
      </c>
      <c r="AT87">
        <v>1</v>
      </c>
      <c r="AU87">
        <v>1</v>
      </c>
      <c r="AV87">
        <v>1</v>
      </c>
      <c r="AW87">
        <v>1</v>
      </c>
      <c r="AX87">
        <v>1</v>
      </c>
      <c r="AY87">
        <v>1</v>
      </c>
      <c r="AZ87">
        <v>1</v>
      </c>
      <c r="BA87">
        <v>1</v>
      </c>
      <c r="BB87">
        <v>1</v>
      </c>
      <c r="BC87">
        <v>1</v>
      </c>
      <c r="BD87">
        <v>1</v>
      </c>
      <c r="BE87">
        <v>1</v>
      </c>
      <c r="BF87">
        <v>1</v>
      </c>
      <c r="BG87">
        <v>1</v>
      </c>
      <c r="BH87">
        <v>1</v>
      </c>
      <c r="BI87">
        <v>1</v>
      </c>
      <c r="BJ87">
        <v>1</v>
      </c>
      <c r="BK87">
        <v>1</v>
      </c>
      <c r="BL87">
        <v>1</v>
      </c>
      <c r="BM87">
        <v>1</v>
      </c>
      <c r="BN87">
        <v>1</v>
      </c>
      <c r="BO87">
        <v>1</v>
      </c>
      <c r="BP87">
        <v>1</v>
      </c>
      <c r="BQ87">
        <v>1</v>
      </c>
      <c r="BR87">
        <v>1</v>
      </c>
      <c r="BS87">
        <v>1</v>
      </c>
      <c r="BT87">
        <v>1</v>
      </c>
      <c r="BU87">
        <v>1</v>
      </c>
      <c r="BV87">
        <v>1</v>
      </c>
      <c r="BW87">
        <v>1</v>
      </c>
      <c r="BX87">
        <v>1</v>
      </c>
      <c r="BY87">
        <v>1</v>
      </c>
      <c r="BZ87">
        <v>1</v>
      </c>
    </row>
    <row r="88" spans="1:134" x14ac:dyDescent="0.25">
      <c r="A88">
        <v>266</v>
      </c>
      <c r="B88" t="s">
        <v>349</v>
      </c>
      <c r="C88" t="s">
        <v>4</v>
      </c>
      <c r="D88" t="s">
        <v>307</v>
      </c>
      <c r="E88" t="s">
        <v>651</v>
      </c>
      <c r="F88">
        <f t="shared" si="27"/>
        <v>29</v>
      </c>
      <c r="BZ88">
        <v>1</v>
      </c>
      <c r="CA88">
        <v>1</v>
      </c>
      <c r="CB88">
        <v>1</v>
      </c>
      <c r="CC88">
        <v>1</v>
      </c>
      <c r="CD88">
        <v>1</v>
      </c>
      <c r="CE88">
        <v>1</v>
      </c>
      <c r="CF88">
        <v>1</v>
      </c>
      <c r="CG88">
        <v>1</v>
      </c>
      <c r="CH88">
        <v>1</v>
      </c>
      <c r="CI88">
        <v>1</v>
      </c>
      <c r="CJ88">
        <v>1</v>
      </c>
      <c r="CK88">
        <v>1</v>
      </c>
      <c r="CL88">
        <v>1</v>
      </c>
      <c r="CM88">
        <v>1</v>
      </c>
      <c r="CN88">
        <v>1</v>
      </c>
      <c r="CO88">
        <v>1</v>
      </c>
      <c r="CP88">
        <v>1</v>
      </c>
      <c r="CQ88">
        <v>1</v>
      </c>
      <c r="CR88">
        <v>1</v>
      </c>
      <c r="CS88">
        <v>1</v>
      </c>
      <c r="CT88">
        <v>1</v>
      </c>
      <c r="CU88">
        <v>1</v>
      </c>
      <c r="CV88">
        <v>1</v>
      </c>
      <c r="CW88">
        <v>1</v>
      </c>
      <c r="CX88">
        <v>1</v>
      </c>
      <c r="CY88">
        <v>1</v>
      </c>
      <c r="CZ88">
        <v>1</v>
      </c>
      <c r="DA88">
        <v>1</v>
      </c>
      <c r="DB88">
        <v>1</v>
      </c>
    </row>
    <row r="89" spans="1:134" x14ac:dyDescent="0.25">
      <c r="A89">
        <v>267</v>
      </c>
      <c r="B89" t="s">
        <v>349</v>
      </c>
      <c r="C89" t="s">
        <v>4</v>
      </c>
      <c r="D89" t="s">
        <v>307</v>
      </c>
      <c r="E89" t="s">
        <v>651</v>
      </c>
      <c r="F89">
        <f t="shared" si="27"/>
        <v>29</v>
      </c>
      <c r="BZ89">
        <v>1</v>
      </c>
      <c r="CA89">
        <v>1</v>
      </c>
      <c r="CB89">
        <v>1</v>
      </c>
      <c r="CC89">
        <v>1</v>
      </c>
      <c r="CD89">
        <v>1</v>
      </c>
      <c r="CE89">
        <v>1</v>
      </c>
      <c r="CF89">
        <v>1</v>
      </c>
      <c r="CG89">
        <v>1</v>
      </c>
      <c r="CH89">
        <v>1</v>
      </c>
      <c r="CI89">
        <v>1</v>
      </c>
      <c r="CJ89">
        <v>1</v>
      </c>
      <c r="CK89">
        <v>1</v>
      </c>
      <c r="CL89">
        <v>1</v>
      </c>
      <c r="CM89">
        <v>1</v>
      </c>
      <c r="CN89">
        <v>1</v>
      </c>
      <c r="CO89">
        <v>1</v>
      </c>
      <c r="CP89">
        <v>1</v>
      </c>
      <c r="CQ89">
        <v>1</v>
      </c>
      <c r="CR89">
        <v>1</v>
      </c>
      <c r="CS89">
        <v>1</v>
      </c>
      <c r="CT89">
        <v>1</v>
      </c>
      <c r="CU89">
        <v>1</v>
      </c>
      <c r="CV89">
        <v>1</v>
      </c>
      <c r="CW89">
        <v>1</v>
      </c>
      <c r="CX89">
        <v>1</v>
      </c>
      <c r="CY89">
        <v>1</v>
      </c>
      <c r="CZ89">
        <v>1</v>
      </c>
      <c r="DA89">
        <v>1</v>
      </c>
      <c r="DB89">
        <v>1</v>
      </c>
    </row>
    <row r="90" spans="1:134" x14ac:dyDescent="0.25">
      <c r="A90">
        <v>268</v>
      </c>
      <c r="B90" t="s">
        <v>349</v>
      </c>
      <c r="C90" t="s">
        <v>4</v>
      </c>
      <c r="D90" t="s">
        <v>320</v>
      </c>
      <c r="E90" t="s">
        <v>651</v>
      </c>
      <c r="F90">
        <f t="shared" si="27"/>
        <v>29</v>
      </c>
      <c r="BZ90">
        <v>1</v>
      </c>
      <c r="CA90">
        <v>1</v>
      </c>
      <c r="CB90">
        <v>1</v>
      </c>
      <c r="CC90">
        <v>1</v>
      </c>
      <c r="CD90">
        <v>1</v>
      </c>
      <c r="CE90">
        <v>1</v>
      </c>
      <c r="CF90">
        <v>1</v>
      </c>
      <c r="CG90">
        <v>1</v>
      </c>
      <c r="CH90">
        <v>1</v>
      </c>
      <c r="CI90">
        <v>1</v>
      </c>
      <c r="CJ90">
        <v>1</v>
      </c>
      <c r="CK90">
        <v>1</v>
      </c>
      <c r="CL90">
        <v>1</v>
      </c>
      <c r="CM90">
        <v>1</v>
      </c>
      <c r="CN90">
        <v>1</v>
      </c>
      <c r="CO90">
        <v>1</v>
      </c>
      <c r="CP90">
        <v>1</v>
      </c>
      <c r="CQ90">
        <v>1</v>
      </c>
      <c r="CR90">
        <v>1</v>
      </c>
      <c r="CS90">
        <v>1</v>
      </c>
      <c r="CT90">
        <v>1</v>
      </c>
      <c r="CU90">
        <v>1</v>
      </c>
      <c r="CV90">
        <v>1</v>
      </c>
      <c r="CW90">
        <v>1</v>
      </c>
      <c r="CX90">
        <v>1</v>
      </c>
      <c r="CY90">
        <v>1</v>
      </c>
      <c r="CZ90">
        <v>1</v>
      </c>
      <c r="DA90">
        <v>1</v>
      </c>
      <c r="DB90">
        <v>1</v>
      </c>
    </row>
    <row r="91" spans="1:134" x14ac:dyDescent="0.25">
      <c r="A91">
        <v>302</v>
      </c>
      <c r="B91" t="s">
        <v>349</v>
      </c>
      <c r="C91" t="s">
        <v>4</v>
      </c>
      <c r="D91" t="s">
        <v>320</v>
      </c>
      <c r="E91" t="s">
        <v>651</v>
      </c>
      <c r="F91">
        <f t="shared" si="27"/>
        <v>20</v>
      </c>
      <c r="DD91">
        <v>1</v>
      </c>
      <c r="DE91">
        <v>1</v>
      </c>
      <c r="DF91">
        <v>1</v>
      </c>
      <c r="DG91">
        <v>1</v>
      </c>
      <c r="DH91">
        <v>1</v>
      </c>
      <c r="DI91">
        <v>1</v>
      </c>
      <c r="DJ91">
        <v>1</v>
      </c>
      <c r="DK91">
        <v>1</v>
      </c>
      <c r="DL91">
        <v>1</v>
      </c>
      <c r="DM91">
        <v>1</v>
      </c>
      <c r="DN91">
        <v>1</v>
      </c>
      <c r="DO91">
        <v>1</v>
      </c>
      <c r="DP91">
        <v>1</v>
      </c>
      <c r="DQ91">
        <v>1</v>
      </c>
      <c r="DR91">
        <v>1</v>
      </c>
      <c r="DS91">
        <v>1</v>
      </c>
      <c r="DT91">
        <v>1</v>
      </c>
      <c r="DU91">
        <v>1</v>
      </c>
      <c r="DV91">
        <v>1</v>
      </c>
      <c r="DW91">
        <v>1</v>
      </c>
    </row>
    <row r="92" spans="1:134" x14ac:dyDescent="0.25">
      <c r="A92">
        <v>303</v>
      </c>
      <c r="B92" t="s">
        <v>349</v>
      </c>
      <c r="C92" t="s">
        <v>4</v>
      </c>
      <c r="D92" t="s">
        <v>320</v>
      </c>
      <c r="E92" t="s">
        <v>651</v>
      </c>
      <c r="F92">
        <f t="shared" si="27"/>
        <v>20</v>
      </c>
      <c r="DD92">
        <v>1</v>
      </c>
      <c r="DE92">
        <v>1</v>
      </c>
      <c r="DF92">
        <v>1</v>
      </c>
      <c r="DG92">
        <v>1</v>
      </c>
      <c r="DH92">
        <v>1</v>
      </c>
      <c r="DI92">
        <v>1</v>
      </c>
      <c r="DJ92">
        <v>1</v>
      </c>
      <c r="DK92">
        <v>1</v>
      </c>
      <c r="DL92">
        <v>1</v>
      </c>
      <c r="DM92">
        <v>1</v>
      </c>
      <c r="DN92">
        <v>1</v>
      </c>
      <c r="DO92">
        <v>1</v>
      </c>
      <c r="DP92">
        <v>1</v>
      </c>
      <c r="DQ92">
        <v>1</v>
      </c>
      <c r="DR92">
        <v>1</v>
      </c>
      <c r="DS92">
        <v>1</v>
      </c>
      <c r="DT92">
        <v>1</v>
      </c>
      <c r="DU92">
        <v>1</v>
      </c>
      <c r="DV92">
        <v>1</v>
      </c>
      <c r="DW92">
        <v>1</v>
      </c>
    </row>
    <row r="93" spans="1:134" x14ac:dyDescent="0.25">
      <c r="A93">
        <v>304</v>
      </c>
      <c r="B93" t="s">
        <v>349</v>
      </c>
      <c r="C93" t="s">
        <v>4</v>
      </c>
      <c r="D93" t="s">
        <v>320</v>
      </c>
      <c r="E93" t="s">
        <v>651</v>
      </c>
      <c r="F93">
        <f t="shared" si="27"/>
        <v>20</v>
      </c>
      <c r="DD93">
        <v>1</v>
      </c>
      <c r="DE93">
        <v>1</v>
      </c>
      <c r="DF93">
        <v>1</v>
      </c>
      <c r="DG93">
        <v>1</v>
      </c>
      <c r="DH93">
        <v>1</v>
      </c>
      <c r="DI93">
        <v>1</v>
      </c>
      <c r="DJ93">
        <v>1</v>
      </c>
      <c r="DK93">
        <v>1</v>
      </c>
      <c r="DL93">
        <v>1</v>
      </c>
      <c r="DM93">
        <v>1</v>
      </c>
      <c r="DN93">
        <v>1</v>
      </c>
      <c r="DO93">
        <v>1</v>
      </c>
      <c r="DP93">
        <v>1</v>
      </c>
      <c r="DQ93">
        <v>1</v>
      </c>
      <c r="DR93">
        <v>1</v>
      </c>
      <c r="DS93">
        <v>1</v>
      </c>
      <c r="DT93">
        <v>1</v>
      </c>
      <c r="DU93">
        <v>1</v>
      </c>
      <c r="DV93">
        <v>1</v>
      </c>
      <c r="DW93">
        <v>1</v>
      </c>
    </row>
    <row r="94" spans="1:134" x14ac:dyDescent="0.25">
      <c r="A94">
        <v>318</v>
      </c>
      <c r="B94" t="s">
        <v>349</v>
      </c>
      <c r="C94" t="s">
        <v>4</v>
      </c>
      <c r="D94" t="s">
        <v>320</v>
      </c>
      <c r="E94" t="s">
        <v>651</v>
      </c>
      <c r="F94">
        <f t="shared" si="27"/>
        <v>2</v>
      </c>
      <c r="EA94">
        <v>1</v>
      </c>
      <c r="EB94">
        <v>1</v>
      </c>
    </row>
    <row r="95" spans="1:134" x14ac:dyDescent="0.25">
      <c r="A95">
        <v>269</v>
      </c>
      <c r="B95" t="s">
        <v>349</v>
      </c>
      <c r="C95" t="s">
        <v>4</v>
      </c>
      <c r="D95" t="s">
        <v>339</v>
      </c>
      <c r="E95" t="s">
        <v>651</v>
      </c>
      <c r="F95">
        <f t="shared" si="27"/>
        <v>29</v>
      </c>
      <c r="BZ95">
        <v>1</v>
      </c>
      <c r="CA95">
        <v>1</v>
      </c>
      <c r="CB95">
        <v>1</v>
      </c>
      <c r="CC95">
        <v>1</v>
      </c>
      <c r="CD95">
        <v>1</v>
      </c>
      <c r="CE95">
        <v>1</v>
      </c>
      <c r="CF95">
        <v>1</v>
      </c>
      <c r="CG95">
        <v>1</v>
      </c>
      <c r="CH95">
        <v>1</v>
      </c>
      <c r="CI95">
        <v>1</v>
      </c>
      <c r="CJ95">
        <v>1</v>
      </c>
      <c r="CK95">
        <v>1</v>
      </c>
      <c r="CL95">
        <v>1</v>
      </c>
      <c r="CM95">
        <v>1</v>
      </c>
      <c r="CN95">
        <v>1</v>
      </c>
      <c r="CO95">
        <v>1</v>
      </c>
      <c r="CP95">
        <v>1</v>
      </c>
      <c r="CQ95">
        <v>1</v>
      </c>
      <c r="CR95">
        <v>1</v>
      </c>
      <c r="CS95">
        <v>1</v>
      </c>
      <c r="CT95">
        <v>1</v>
      </c>
      <c r="CU95">
        <v>1</v>
      </c>
      <c r="CV95">
        <v>1</v>
      </c>
      <c r="CW95">
        <v>1</v>
      </c>
      <c r="CX95">
        <v>1</v>
      </c>
      <c r="CY95">
        <v>1</v>
      </c>
      <c r="CZ95">
        <v>1</v>
      </c>
      <c r="DA95">
        <v>1</v>
      </c>
      <c r="DB95">
        <v>1</v>
      </c>
    </row>
    <row r="96" spans="1:134" x14ac:dyDescent="0.25">
      <c r="A96">
        <v>270</v>
      </c>
      <c r="B96" t="s">
        <v>349</v>
      </c>
      <c r="C96" t="s">
        <v>4</v>
      </c>
      <c r="D96" t="s">
        <v>339</v>
      </c>
      <c r="E96" t="s">
        <v>651</v>
      </c>
      <c r="F96">
        <f t="shared" si="27"/>
        <v>29</v>
      </c>
      <c r="BZ96">
        <v>1</v>
      </c>
      <c r="CA96">
        <v>1</v>
      </c>
      <c r="CB96">
        <v>1</v>
      </c>
      <c r="CC96">
        <v>1</v>
      </c>
      <c r="CD96">
        <v>1</v>
      </c>
      <c r="CE96">
        <v>1</v>
      </c>
      <c r="CF96">
        <v>1</v>
      </c>
      <c r="CG96">
        <v>1</v>
      </c>
      <c r="CH96">
        <v>1</v>
      </c>
      <c r="CI96">
        <v>1</v>
      </c>
      <c r="CJ96">
        <v>1</v>
      </c>
      <c r="CK96">
        <v>1</v>
      </c>
      <c r="CL96">
        <v>1</v>
      </c>
      <c r="CM96">
        <v>1</v>
      </c>
      <c r="CN96">
        <v>1</v>
      </c>
      <c r="CO96">
        <v>1</v>
      </c>
      <c r="CP96">
        <v>1</v>
      </c>
      <c r="CQ96">
        <v>1</v>
      </c>
      <c r="CR96">
        <v>1</v>
      </c>
      <c r="CS96">
        <v>1</v>
      </c>
      <c r="CT96">
        <v>1</v>
      </c>
      <c r="CU96">
        <v>1</v>
      </c>
      <c r="CV96">
        <v>1</v>
      </c>
      <c r="CW96">
        <v>1</v>
      </c>
      <c r="CX96">
        <v>1</v>
      </c>
      <c r="CY96">
        <v>1</v>
      </c>
      <c r="CZ96">
        <v>1</v>
      </c>
      <c r="DA96">
        <v>1</v>
      </c>
      <c r="DB96">
        <v>1</v>
      </c>
    </row>
    <row r="97" spans="1:205" x14ac:dyDescent="0.25">
      <c r="A97">
        <v>305</v>
      </c>
      <c r="B97" t="s">
        <v>349</v>
      </c>
      <c r="C97" t="s">
        <v>4</v>
      </c>
      <c r="D97" t="s">
        <v>339</v>
      </c>
      <c r="E97" t="s">
        <v>651</v>
      </c>
      <c r="F97">
        <f t="shared" si="27"/>
        <v>20</v>
      </c>
      <c r="DD97">
        <v>1</v>
      </c>
      <c r="DE97">
        <v>1</v>
      </c>
      <c r="DF97">
        <v>1</v>
      </c>
      <c r="DG97">
        <v>1</v>
      </c>
      <c r="DH97">
        <v>1</v>
      </c>
      <c r="DI97">
        <v>1</v>
      </c>
      <c r="DJ97">
        <v>1</v>
      </c>
      <c r="DK97">
        <v>1</v>
      </c>
      <c r="DL97">
        <v>1</v>
      </c>
      <c r="DM97">
        <v>1</v>
      </c>
      <c r="DN97">
        <v>1</v>
      </c>
      <c r="DO97">
        <v>1</v>
      </c>
      <c r="DP97">
        <v>1</v>
      </c>
      <c r="DQ97">
        <v>1</v>
      </c>
      <c r="DR97">
        <v>1</v>
      </c>
      <c r="DS97">
        <v>1</v>
      </c>
      <c r="DT97">
        <v>1</v>
      </c>
      <c r="DU97">
        <v>1</v>
      </c>
      <c r="DV97">
        <v>1</v>
      </c>
      <c r="DW97">
        <v>1</v>
      </c>
    </row>
    <row r="98" spans="1:205" x14ac:dyDescent="0.25">
      <c r="A98">
        <v>319</v>
      </c>
      <c r="B98" t="s">
        <v>349</v>
      </c>
      <c r="C98" t="s">
        <v>4</v>
      </c>
      <c r="D98" t="s">
        <v>339</v>
      </c>
      <c r="E98" t="s">
        <v>651</v>
      </c>
      <c r="F98">
        <f t="shared" si="27"/>
        <v>20</v>
      </c>
      <c r="EA98">
        <v>1</v>
      </c>
      <c r="EB98">
        <v>1</v>
      </c>
      <c r="EC98">
        <v>1</v>
      </c>
      <c r="ED98">
        <v>1</v>
      </c>
      <c r="EE98">
        <v>1</v>
      </c>
      <c r="EF98">
        <v>1</v>
      </c>
      <c r="EG98">
        <v>1</v>
      </c>
      <c r="EH98">
        <v>1</v>
      </c>
      <c r="EI98">
        <v>1</v>
      </c>
      <c r="EJ98">
        <v>1</v>
      </c>
      <c r="EK98">
        <v>1</v>
      </c>
      <c r="EL98">
        <v>1</v>
      </c>
      <c r="EM98">
        <v>1</v>
      </c>
      <c r="EN98">
        <v>1</v>
      </c>
      <c r="EO98">
        <v>1</v>
      </c>
      <c r="EP98">
        <v>1</v>
      </c>
      <c r="EQ98">
        <v>1</v>
      </c>
      <c r="ER98">
        <v>1</v>
      </c>
      <c r="ES98">
        <v>1</v>
      </c>
      <c r="ET98">
        <v>1</v>
      </c>
    </row>
    <row r="99" spans="1:205" x14ac:dyDescent="0.25">
      <c r="A99">
        <v>320</v>
      </c>
      <c r="B99" t="s">
        <v>349</v>
      </c>
      <c r="C99" t="s">
        <v>4</v>
      </c>
      <c r="D99" t="s">
        <v>339</v>
      </c>
      <c r="E99" t="s">
        <v>651</v>
      </c>
      <c r="F99">
        <f t="shared" si="27"/>
        <v>20</v>
      </c>
      <c r="EA99">
        <v>1</v>
      </c>
      <c r="EB99">
        <v>1</v>
      </c>
      <c r="EC99">
        <v>1</v>
      </c>
      <c r="ED99">
        <v>1</v>
      </c>
      <c r="EE99">
        <v>1</v>
      </c>
      <c r="EF99">
        <v>1</v>
      </c>
      <c r="EG99">
        <v>1</v>
      </c>
      <c r="EH99">
        <v>1</v>
      </c>
      <c r="EI99">
        <v>1</v>
      </c>
      <c r="EJ99">
        <v>1</v>
      </c>
      <c r="EK99">
        <v>1</v>
      </c>
      <c r="EL99">
        <v>1</v>
      </c>
      <c r="EM99">
        <v>1</v>
      </c>
      <c r="EN99">
        <v>1</v>
      </c>
      <c r="EO99">
        <v>1</v>
      </c>
      <c r="EP99">
        <v>1</v>
      </c>
      <c r="EQ99">
        <v>1</v>
      </c>
      <c r="ER99">
        <v>1</v>
      </c>
      <c r="ES99">
        <v>1</v>
      </c>
      <c r="ET99">
        <v>1</v>
      </c>
    </row>
    <row r="100" spans="1:205" x14ac:dyDescent="0.25">
      <c r="A100">
        <v>306</v>
      </c>
      <c r="B100" t="s">
        <v>349</v>
      </c>
      <c r="C100" t="s">
        <v>4</v>
      </c>
      <c r="D100" t="s">
        <v>1139</v>
      </c>
      <c r="E100" t="s">
        <v>651</v>
      </c>
      <c r="F100">
        <f t="shared" si="27"/>
        <v>20</v>
      </c>
      <c r="DD100">
        <v>1</v>
      </c>
      <c r="DE100">
        <v>1</v>
      </c>
      <c r="DF100">
        <v>1</v>
      </c>
      <c r="DG100">
        <v>1</v>
      </c>
      <c r="DH100">
        <v>1</v>
      </c>
      <c r="DI100">
        <v>1</v>
      </c>
      <c r="DJ100">
        <v>1</v>
      </c>
      <c r="DK100">
        <v>1</v>
      </c>
      <c r="DL100">
        <v>1</v>
      </c>
      <c r="DM100">
        <v>1</v>
      </c>
      <c r="DN100">
        <v>1</v>
      </c>
      <c r="DO100">
        <v>1</v>
      </c>
      <c r="DP100">
        <v>1</v>
      </c>
      <c r="DQ100">
        <v>1</v>
      </c>
      <c r="DR100">
        <v>1</v>
      </c>
      <c r="DS100">
        <v>1</v>
      </c>
      <c r="DT100">
        <v>1</v>
      </c>
      <c r="DU100">
        <v>1</v>
      </c>
      <c r="DV100">
        <v>1</v>
      </c>
      <c r="DW100">
        <v>1</v>
      </c>
    </row>
    <row r="101" spans="1:205" x14ac:dyDescent="0.25">
      <c r="A101">
        <v>321</v>
      </c>
      <c r="B101" t="s">
        <v>349</v>
      </c>
      <c r="C101" t="s">
        <v>4</v>
      </c>
      <c r="D101" t="s">
        <v>1139</v>
      </c>
      <c r="E101" t="s">
        <v>651</v>
      </c>
      <c r="F101">
        <f t="shared" si="27"/>
        <v>20</v>
      </c>
      <c r="EA101">
        <v>1</v>
      </c>
      <c r="EB101">
        <v>1</v>
      </c>
      <c r="EC101">
        <v>1</v>
      </c>
      <c r="ED101">
        <v>1</v>
      </c>
      <c r="EE101">
        <v>1</v>
      </c>
      <c r="EF101">
        <v>1</v>
      </c>
      <c r="EG101">
        <v>1</v>
      </c>
      <c r="EH101">
        <v>1</v>
      </c>
      <c r="EI101">
        <v>1</v>
      </c>
      <c r="EJ101">
        <v>1</v>
      </c>
      <c r="EK101">
        <v>1</v>
      </c>
      <c r="EL101">
        <v>1</v>
      </c>
      <c r="EM101">
        <v>1</v>
      </c>
      <c r="EN101">
        <v>1</v>
      </c>
      <c r="EO101">
        <v>1</v>
      </c>
      <c r="EP101">
        <v>1</v>
      </c>
      <c r="EQ101">
        <v>1</v>
      </c>
      <c r="ER101">
        <v>1</v>
      </c>
      <c r="ES101">
        <v>1</v>
      </c>
      <c r="ET101">
        <v>1</v>
      </c>
    </row>
    <row r="102" spans="1:205" x14ac:dyDescent="0.25">
      <c r="A102">
        <v>322</v>
      </c>
      <c r="B102" t="s">
        <v>349</v>
      </c>
      <c r="C102" t="s">
        <v>4</v>
      </c>
      <c r="D102" t="s">
        <v>1139</v>
      </c>
      <c r="E102" t="s">
        <v>651</v>
      </c>
      <c r="F102">
        <f t="shared" si="27"/>
        <v>20</v>
      </c>
      <c r="EA102">
        <v>1</v>
      </c>
      <c r="EB102">
        <v>1</v>
      </c>
      <c r="EC102">
        <v>1</v>
      </c>
      <c r="ED102">
        <v>1</v>
      </c>
      <c r="EE102">
        <v>1</v>
      </c>
      <c r="EF102">
        <v>1</v>
      </c>
      <c r="EG102">
        <v>1</v>
      </c>
      <c r="EH102">
        <v>1</v>
      </c>
      <c r="EI102">
        <v>1</v>
      </c>
      <c r="EJ102">
        <v>1</v>
      </c>
      <c r="EK102">
        <v>1</v>
      </c>
      <c r="EL102">
        <v>1</v>
      </c>
      <c r="EM102">
        <v>1</v>
      </c>
      <c r="EN102">
        <v>1</v>
      </c>
      <c r="EO102">
        <v>1</v>
      </c>
      <c r="EP102">
        <v>1</v>
      </c>
      <c r="EQ102">
        <v>1</v>
      </c>
      <c r="ER102">
        <v>1</v>
      </c>
      <c r="ES102">
        <v>1</v>
      </c>
      <c r="ET102">
        <v>1</v>
      </c>
    </row>
    <row r="103" spans="1:205" x14ac:dyDescent="0.25">
      <c r="A103">
        <v>323</v>
      </c>
      <c r="B103" t="s">
        <v>349</v>
      </c>
      <c r="C103" t="s">
        <v>4</v>
      </c>
      <c r="D103" t="s">
        <v>1139</v>
      </c>
      <c r="E103" t="s">
        <v>651</v>
      </c>
      <c r="F103">
        <f t="shared" si="27"/>
        <v>30</v>
      </c>
      <c r="EA103">
        <v>1</v>
      </c>
      <c r="EB103">
        <v>1</v>
      </c>
      <c r="EC103">
        <v>1</v>
      </c>
      <c r="ED103">
        <v>1</v>
      </c>
      <c r="EE103">
        <v>1</v>
      </c>
      <c r="EF103">
        <v>1</v>
      </c>
      <c r="EG103">
        <v>1</v>
      </c>
      <c r="EH103">
        <v>1</v>
      </c>
      <c r="EI103">
        <v>1</v>
      </c>
      <c r="EJ103">
        <v>1</v>
      </c>
      <c r="EK103">
        <v>1</v>
      </c>
      <c r="EL103">
        <v>1</v>
      </c>
      <c r="EM103">
        <v>1</v>
      </c>
      <c r="EN103">
        <v>1</v>
      </c>
      <c r="EO103">
        <v>1</v>
      </c>
      <c r="EP103">
        <v>1</v>
      </c>
      <c r="EQ103">
        <v>1</v>
      </c>
      <c r="ER103">
        <v>1</v>
      </c>
      <c r="ES103">
        <v>1</v>
      </c>
      <c r="ET103">
        <v>1</v>
      </c>
      <c r="EU103">
        <v>1</v>
      </c>
      <c r="EV103">
        <v>1</v>
      </c>
      <c r="EW103">
        <v>1</v>
      </c>
      <c r="EX103">
        <v>1</v>
      </c>
      <c r="EY103">
        <v>1</v>
      </c>
      <c r="EZ103">
        <v>1</v>
      </c>
      <c r="FA103">
        <v>1</v>
      </c>
      <c r="FB103">
        <v>1</v>
      </c>
      <c r="FC103">
        <v>1</v>
      </c>
      <c r="FD103">
        <v>1</v>
      </c>
    </row>
    <row r="104" spans="1:205" x14ac:dyDescent="0.25">
      <c r="A104">
        <v>312</v>
      </c>
      <c r="B104" t="s">
        <v>349</v>
      </c>
      <c r="C104" t="s">
        <v>4</v>
      </c>
      <c r="D104" t="s">
        <v>791</v>
      </c>
      <c r="E104" t="s">
        <v>651</v>
      </c>
      <c r="F104">
        <f t="shared" si="27"/>
        <v>30</v>
      </c>
      <c r="DN104">
        <v>1</v>
      </c>
      <c r="DO104">
        <v>1</v>
      </c>
      <c r="DP104">
        <v>1</v>
      </c>
      <c r="DQ104">
        <v>1</v>
      </c>
      <c r="DR104">
        <v>1</v>
      </c>
      <c r="DS104">
        <v>1</v>
      </c>
      <c r="DT104">
        <v>1</v>
      </c>
      <c r="DU104">
        <v>1</v>
      </c>
      <c r="DV104">
        <v>1</v>
      </c>
      <c r="DW104">
        <v>1</v>
      </c>
      <c r="DX104">
        <v>1</v>
      </c>
      <c r="DY104">
        <v>1</v>
      </c>
      <c r="DZ104">
        <v>1</v>
      </c>
      <c r="EA104">
        <v>1</v>
      </c>
      <c r="EB104">
        <v>1</v>
      </c>
      <c r="EC104">
        <v>1</v>
      </c>
      <c r="ED104">
        <v>1</v>
      </c>
      <c r="EE104">
        <v>1</v>
      </c>
      <c r="EF104">
        <v>1</v>
      </c>
      <c r="EG104">
        <v>1</v>
      </c>
      <c r="EH104">
        <v>1</v>
      </c>
      <c r="EI104">
        <v>1</v>
      </c>
      <c r="EJ104">
        <v>1</v>
      </c>
      <c r="EK104">
        <v>1</v>
      </c>
      <c r="EL104">
        <v>1</v>
      </c>
      <c r="EM104">
        <v>1</v>
      </c>
      <c r="EN104">
        <v>1</v>
      </c>
      <c r="EO104">
        <v>1</v>
      </c>
      <c r="EP104">
        <v>1</v>
      </c>
      <c r="EQ104">
        <v>1</v>
      </c>
    </row>
    <row r="105" spans="1:205" x14ac:dyDescent="0.25">
      <c r="A105">
        <v>313</v>
      </c>
      <c r="B105" t="s">
        <v>349</v>
      </c>
      <c r="C105" t="s">
        <v>4</v>
      </c>
      <c r="D105" t="s">
        <v>791</v>
      </c>
      <c r="E105" t="s">
        <v>651</v>
      </c>
      <c r="F105">
        <f t="shared" si="27"/>
        <v>30</v>
      </c>
      <c r="DN105">
        <v>1</v>
      </c>
      <c r="DO105">
        <v>1</v>
      </c>
      <c r="DP105">
        <v>1</v>
      </c>
      <c r="DQ105">
        <v>1</v>
      </c>
      <c r="DR105">
        <v>1</v>
      </c>
      <c r="DS105">
        <v>1</v>
      </c>
      <c r="DT105">
        <v>1</v>
      </c>
      <c r="DU105">
        <v>1</v>
      </c>
      <c r="DV105">
        <v>1</v>
      </c>
      <c r="DW105">
        <v>1</v>
      </c>
      <c r="DX105">
        <v>1</v>
      </c>
      <c r="DY105">
        <v>1</v>
      </c>
      <c r="DZ105">
        <v>1</v>
      </c>
      <c r="EA105">
        <v>1</v>
      </c>
      <c r="EB105">
        <v>1</v>
      </c>
      <c r="EC105">
        <v>1</v>
      </c>
      <c r="ED105">
        <v>1</v>
      </c>
      <c r="EE105">
        <v>1</v>
      </c>
      <c r="EF105">
        <v>1</v>
      </c>
      <c r="EG105">
        <v>1</v>
      </c>
      <c r="EH105">
        <v>1</v>
      </c>
      <c r="EI105">
        <v>1</v>
      </c>
      <c r="EJ105">
        <v>1</v>
      </c>
      <c r="EK105">
        <v>1</v>
      </c>
      <c r="EL105">
        <v>1</v>
      </c>
      <c r="EM105">
        <v>1</v>
      </c>
      <c r="EN105">
        <v>1</v>
      </c>
      <c r="EO105">
        <v>1</v>
      </c>
      <c r="EP105">
        <v>1</v>
      </c>
      <c r="EQ105">
        <v>1</v>
      </c>
    </row>
    <row r="106" spans="1:205" x14ac:dyDescent="0.25">
      <c r="A106">
        <v>314</v>
      </c>
      <c r="B106" t="s">
        <v>349</v>
      </c>
      <c r="C106" t="s">
        <v>4</v>
      </c>
      <c r="D106" t="s">
        <v>791</v>
      </c>
      <c r="E106" t="s">
        <v>651</v>
      </c>
      <c r="F106">
        <f t="shared" si="27"/>
        <v>30</v>
      </c>
      <c r="DN106">
        <v>1</v>
      </c>
      <c r="DO106">
        <v>1</v>
      </c>
      <c r="DP106">
        <v>1</v>
      </c>
      <c r="DQ106">
        <v>1</v>
      </c>
      <c r="DR106">
        <v>1</v>
      </c>
      <c r="DS106">
        <v>1</v>
      </c>
      <c r="DT106">
        <v>1</v>
      </c>
      <c r="DU106">
        <v>1</v>
      </c>
      <c r="DV106">
        <v>1</v>
      </c>
      <c r="DW106">
        <v>1</v>
      </c>
      <c r="DX106">
        <v>1</v>
      </c>
      <c r="DY106">
        <v>1</v>
      </c>
      <c r="DZ106">
        <v>1</v>
      </c>
      <c r="EA106">
        <v>1</v>
      </c>
      <c r="EB106">
        <v>1</v>
      </c>
      <c r="EC106">
        <v>1</v>
      </c>
      <c r="ED106">
        <v>1</v>
      </c>
      <c r="EE106">
        <v>1</v>
      </c>
      <c r="EF106">
        <v>1</v>
      </c>
      <c r="EG106">
        <v>1</v>
      </c>
      <c r="EH106">
        <v>1</v>
      </c>
      <c r="EI106">
        <v>1</v>
      </c>
      <c r="EJ106">
        <v>1</v>
      </c>
      <c r="EK106">
        <v>1</v>
      </c>
      <c r="EL106">
        <v>1</v>
      </c>
      <c r="EM106">
        <v>1</v>
      </c>
      <c r="EN106">
        <v>1</v>
      </c>
      <c r="EO106">
        <v>1</v>
      </c>
      <c r="EP106">
        <v>1</v>
      </c>
      <c r="EQ106">
        <v>1</v>
      </c>
    </row>
    <row r="107" spans="1:205" x14ac:dyDescent="0.25">
      <c r="A107">
        <v>315</v>
      </c>
      <c r="B107" t="s">
        <v>349</v>
      </c>
      <c r="C107" t="s">
        <v>4</v>
      </c>
      <c r="D107" t="s">
        <v>791</v>
      </c>
      <c r="E107" t="s">
        <v>651</v>
      </c>
      <c r="F107">
        <f t="shared" si="27"/>
        <v>30</v>
      </c>
      <c r="DN107">
        <v>1</v>
      </c>
      <c r="DO107">
        <v>1</v>
      </c>
      <c r="DP107">
        <v>1</v>
      </c>
      <c r="DQ107">
        <v>1</v>
      </c>
      <c r="DR107">
        <v>1</v>
      </c>
      <c r="DS107">
        <v>1</v>
      </c>
      <c r="DT107">
        <v>1</v>
      </c>
      <c r="DU107">
        <v>1</v>
      </c>
      <c r="DV107">
        <v>1</v>
      </c>
      <c r="DW107">
        <v>1</v>
      </c>
      <c r="DX107">
        <v>1</v>
      </c>
      <c r="DY107">
        <v>1</v>
      </c>
      <c r="DZ107">
        <v>1</v>
      </c>
      <c r="EA107">
        <v>1</v>
      </c>
      <c r="EB107">
        <v>1</v>
      </c>
      <c r="EC107">
        <v>1</v>
      </c>
      <c r="ED107">
        <v>1</v>
      </c>
      <c r="EE107">
        <v>1</v>
      </c>
      <c r="EF107">
        <v>1</v>
      </c>
      <c r="EG107">
        <v>1</v>
      </c>
      <c r="EH107">
        <v>1</v>
      </c>
      <c r="EI107">
        <v>1</v>
      </c>
      <c r="EJ107">
        <v>1</v>
      </c>
      <c r="EK107">
        <v>1</v>
      </c>
      <c r="EL107">
        <v>1</v>
      </c>
      <c r="EM107">
        <v>1</v>
      </c>
      <c r="EN107">
        <v>1</v>
      </c>
      <c r="EO107">
        <v>1</v>
      </c>
      <c r="EP107">
        <v>1</v>
      </c>
      <c r="EQ107">
        <v>1</v>
      </c>
    </row>
    <row r="108" spans="1:205" x14ac:dyDescent="0.25">
      <c r="A108">
        <v>327</v>
      </c>
      <c r="B108" t="s">
        <v>349</v>
      </c>
      <c r="C108" t="s">
        <v>4</v>
      </c>
      <c r="D108" t="s">
        <v>791</v>
      </c>
      <c r="E108" t="s">
        <v>651</v>
      </c>
      <c r="F108">
        <f t="shared" si="27"/>
        <v>30</v>
      </c>
      <c r="EQ108">
        <v>1</v>
      </c>
      <c r="ER108">
        <v>1</v>
      </c>
      <c r="ES108">
        <v>1</v>
      </c>
      <c r="ET108">
        <v>1</v>
      </c>
      <c r="EU108">
        <v>1</v>
      </c>
      <c r="EV108">
        <v>1</v>
      </c>
      <c r="EW108">
        <v>1</v>
      </c>
      <c r="EX108">
        <v>1</v>
      </c>
      <c r="EY108">
        <v>1</v>
      </c>
      <c r="EZ108">
        <v>1</v>
      </c>
      <c r="FA108">
        <v>1</v>
      </c>
      <c r="FB108">
        <v>1</v>
      </c>
      <c r="FC108">
        <v>1</v>
      </c>
      <c r="FD108">
        <v>1</v>
      </c>
      <c r="FE108">
        <v>1</v>
      </c>
      <c r="FF108">
        <v>1</v>
      </c>
      <c r="FG108">
        <v>1</v>
      </c>
      <c r="FH108">
        <v>1</v>
      </c>
      <c r="FI108">
        <v>1</v>
      </c>
      <c r="FJ108">
        <v>1</v>
      </c>
      <c r="FK108">
        <v>1</v>
      </c>
      <c r="FL108">
        <v>1</v>
      </c>
      <c r="FM108">
        <v>1</v>
      </c>
      <c r="FN108">
        <v>1</v>
      </c>
      <c r="FO108">
        <v>1</v>
      </c>
      <c r="FP108">
        <v>1</v>
      </c>
      <c r="FQ108">
        <v>1</v>
      </c>
      <c r="FR108">
        <v>1</v>
      </c>
      <c r="FS108">
        <v>1</v>
      </c>
      <c r="FT108">
        <v>1</v>
      </c>
    </row>
    <row r="109" spans="1:205" x14ac:dyDescent="0.25">
      <c r="A109">
        <v>328</v>
      </c>
      <c r="B109" t="s">
        <v>349</v>
      </c>
      <c r="C109" t="s">
        <v>4</v>
      </c>
      <c r="D109" t="s">
        <v>791</v>
      </c>
      <c r="E109" t="s">
        <v>651</v>
      </c>
      <c r="F109">
        <f t="shared" si="27"/>
        <v>30</v>
      </c>
      <c r="EQ109">
        <v>1</v>
      </c>
      <c r="ER109">
        <v>1</v>
      </c>
      <c r="ES109">
        <v>1</v>
      </c>
      <c r="ET109">
        <v>1</v>
      </c>
      <c r="EU109">
        <v>1</v>
      </c>
      <c r="EV109">
        <v>1</v>
      </c>
      <c r="EW109">
        <v>1</v>
      </c>
      <c r="EX109">
        <v>1</v>
      </c>
      <c r="EY109">
        <v>1</v>
      </c>
      <c r="EZ109">
        <v>1</v>
      </c>
      <c r="FA109">
        <v>1</v>
      </c>
      <c r="FB109">
        <v>1</v>
      </c>
      <c r="FC109">
        <v>1</v>
      </c>
      <c r="FD109">
        <v>1</v>
      </c>
      <c r="FE109">
        <v>1</v>
      </c>
      <c r="FF109">
        <v>1</v>
      </c>
      <c r="FG109">
        <v>1</v>
      </c>
      <c r="FH109">
        <v>1</v>
      </c>
      <c r="FI109">
        <v>1</v>
      </c>
      <c r="FJ109">
        <v>1</v>
      </c>
      <c r="FK109">
        <v>1</v>
      </c>
      <c r="FL109">
        <v>1</v>
      </c>
      <c r="FM109">
        <v>1</v>
      </c>
      <c r="FN109">
        <v>1</v>
      </c>
      <c r="FO109">
        <v>1</v>
      </c>
      <c r="FP109">
        <v>1</v>
      </c>
      <c r="FQ109">
        <v>1</v>
      </c>
      <c r="FR109">
        <v>1</v>
      </c>
      <c r="FS109">
        <v>1</v>
      </c>
      <c r="FT109">
        <v>1</v>
      </c>
    </row>
    <row r="110" spans="1:205" x14ac:dyDescent="0.25">
      <c r="A110">
        <v>329</v>
      </c>
      <c r="B110" t="s">
        <v>349</v>
      </c>
      <c r="C110" t="s">
        <v>4</v>
      </c>
      <c r="D110" t="s">
        <v>791</v>
      </c>
      <c r="E110" t="s">
        <v>651</v>
      </c>
      <c r="F110">
        <f t="shared" si="27"/>
        <v>30</v>
      </c>
      <c r="EQ110">
        <v>1</v>
      </c>
      <c r="ER110">
        <v>1</v>
      </c>
      <c r="ES110">
        <v>1</v>
      </c>
      <c r="ET110">
        <v>1</v>
      </c>
      <c r="EU110">
        <v>1</v>
      </c>
      <c r="EV110">
        <v>1</v>
      </c>
      <c r="EW110">
        <v>1</v>
      </c>
      <c r="EX110">
        <v>1</v>
      </c>
      <c r="EY110">
        <v>1</v>
      </c>
      <c r="EZ110">
        <v>1</v>
      </c>
      <c r="FA110">
        <v>1</v>
      </c>
      <c r="FB110">
        <v>1</v>
      </c>
      <c r="FC110">
        <v>1</v>
      </c>
      <c r="FD110">
        <v>1</v>
      </c>
      <c r="FE110">
        <v>1</v>
      </c>
      <c r="FF110">
        <v>1</v>
      </c>
      <c r="FG110">
        <v>1</v>
      </c>
      <c r="FH110">
        <v>1</v>
      </c>
      <c r="FI110">
        <v>1</v>
      </c>
      <c r="FJ110">
        <v>1</v>
      </c>
      <c r="FK110">
        <v>1</v>
      </c>
      <c r="FL110">
        <v>1</v>
      </c>
      <c r="FM110">
        <v>1</v>
      </c>
      <c r="FN110">
        <v>1</v>
      </c>
      <c r="FO110">
        <v>1</v>
      </c>
      <c r="FP110">
        <v>1</v>
      </c>
      <c r="FQ110">
        <v>1</v>
      </c>
      <c r="FR110">
        <v>1</v>
      </c>
      <c r="FS110">
        <v>1</v>
      </c>
      <c r="FT110">
        <v>1</v>
      </c>
    </row>
    <row r="111" spans="1:205" x14ac:dyDescent="0.25">
      <c r="A111">
        <v>371</v>
      </c>
      <c r="B111" t="s">
        <v>349</v>
      </c>
      <c r="C111" t="s">
        <v>4</v>
      </c>
      <c r="D111" t="s">
        <v>791</v>
      </c>
      <c r="E111" t="s">
        <v>651</v>
      </c>
      <c r="F111">
        <f t="shared" ref="F111:F132" si="28">SUM(G111:ALR111)</f>
        <v>30</v>
      </c>
      <c r="FT111">
        <v>1</v>
      </c>
      <c r="FU111">
        <v>1</v>
      </c>
      <c r="FV111">
        <v>1</v>
      </c>
      <c r="FW111">
        <v>1</v>
      </c>
      <c r="FX111">
        <v>1</v>
      </c>
      <c r="FY111">
        <v>1</v>
      </c>
      <c r="FZ111">
        <v>1</v>
      </c>
      <c r="GA111">
        <v>1</v>
      </c>
      <c r="GB111">
        <v>1</v>
      </c>
      <c r="GC111">
        <v>1</v>
      </c>
      <c r="GD111">
        <v>1</v>
      </c>
      <c r="GE111">
        <v>1</v>
      </c>
      <c r="GF111">
        <v>1</v>
      </c>
      <c r="GG111">
        <v>1</v>
      </c>
      <c r="GH111">
        <v>1</v>
      </c>
      <c r="GI111">
        <v>1</v>
      </c>
      <c r="GJ111">
        <v>1</v>
      </c>
      <c r="GK111">
        <v>1</v>
      </c>
      <c r="GL111">
        <v>1</v>
      </c>
      <c r="GM111">
        <v>1</v>
      </c>
      <c r="GN111">
        <v>1</v>
      </c>
      <c r="GO111">
        <v>1</v>
      </c>
      <c r="GP111">
        <v>1</v>
      </c>
      <c r="GQ111">
        <v>1</v>
      </c>
      <c r="GR111">
        <v>1</v>
      </c>
      <c r="GS111">
        <v>1</v>
      </c>
      <c r="GT111">
        <v>1</v>
      </c>
      <c r="GU111">
        <v>1</v>
      </c>
      <c r="GV111">
        <v>1</v>
      </c>
      <c r="GW111">
        <v>1</v>
      </c>
    </row>
    <row r="112" spans="1:205" x14ac:dyDescent="0.25">
      <c r="A112">
        <v>372</v>
      </c>
      <c r="B112" t="s">
        <v>349</v>
      </c>
      <c r="C112" t="s">
        <v>4</v>
      </c>
      <c r="D112" t="s">
        <v>791</v>
      </c>
      <c r="E112" t="s">
        <v>651</v>
      </c>
      <c r="F112">
        <f t="shared" si="28"/>
        <v>30</v>
      </c>
      <c r="FT112">
        <v>1</v>
      </c>
      <c r="FU112">
        <v>1</v>
      </c>
      <c r="FV112">
        <v>1</v>
      </c>
      <c r="FW112">
        <v>1</v>
      </c>
      <c r="FX112">
        <v>1</v>
      </c>
      <c r="FY112">
        <v>1</v>
      </c>
      <c r="FZ112">
        <v>1</v>
      </c>
      <c r="GA112">
        <v>1</v>
      </c>
      <c r="GB112">
        <v>1</v>
      </c>
      <c r="GC112">
        <v>1</v>
      </c>
      <c r="GD112">
        <v>1</v>
      </c>
      <c r="GE112">
        <v>1</v>
      </c>
      <c r="GF112">
        <v>1</v>
      </c>
      <c r="GG112">
        <v>1</v>
      </c>
      <c r="GH112">
        <v>1</v>
      </c>
      <c r="GI112">
        <v>1</v>
      </c>
      <c r="GJ112">
        <v>1</v>
      </c>
      <c r="GK112">
        <v>1</v>
      </c>
      <c r="GL112">
        <v>1</v>
      </c>
      <c r="GM112">
        <v>1</v>
      </c>
      <c r="GN112">
        <v>1</v>
      </c>
      <c r="GO112">
        <v>1</v>
      </c>
      <c r="GP112">
        <v>1</v>
      </c>
      <c r="GQ112">
        <v>1</v>
      </c>
      <c r="GR112">
        <v>1</v>
      </c>
      <c r="GS112">
        <v>1</v>
      </c>
      <c r="GT112">
        <v>1</v>
      </c>
      <c r="GU112">
        <v>1</v>
      </c>
      <c r="GV112">
        <v>1</v>
      </c>
      <c r="GW112">
        <v>1</v>
      </c>
    </row>
    <row r="113" spans="1:260" x14ac:dyDescent="0.25">
      <c r="A113">
        <v>373</v>
      </c>
      <c r="B113" t="s">
        <v>349</v>
      </c>
      <c r="C113" t="s">
        <v>4</v>
      </c>
      <c r="D113" t="s">
        <v>791</v>
      </c>
      <c r="E113" t="s">
        <v>651</v>
      </c>
      <c r="F113">
        <f t="shared" si="28"/>
        <v>30</v>
      </c>
      <c r="FT113">
        <v>1</v>
      </c>
      <c r="FU113">
        <v>1</v>
      </c>
      <c r="FV113">
        <v>1</v>
      </c>
      <c r="FW113">
        <v>1</v>
      </c>
      <c r="FX113">
        <v>1</v>
      </c>
      <c r="FY113">
        <v>1</v>
      </c>
      <c r="FZ113">
        <v>1</v>
      </c>
      <c r="GA113">
        <v>1</v>
      </c>
      <c r="GB113">
        <v>1</v>
      </c>
      <c r="GC113">
        <v>1</v>
      </c>
      <c r="GD113">
        <v>1</v>
      </c>
      <c r="GE113">
        <v>1</v>
      </c>
      <c r="GF113">
        <v>1</v>
      </c>
      <c r="GG113">
        <v>1</v>
      </c>
      <c r="GH113">
        <v>1</v>
      </c>
      <c r="GI113">
        <v>1</v>
      </c>
      <c r="GJ113">
        <v>1</v>
      </c>
      <c r="GK113">
        <v>1</v>
      </c>
      <c r="GL113">
        <v>1</v>
      </c>
      <c r="GM113">
        <v>1</v>
      </c>
      <c r="GN113">
        <v>1</v>
      </c>
      <c r="GO113">
        <v>1</v>
      </c>
      <c r="GP113">
        <v>1</v>
      </c>
      <c r="GQ113">
        <v>1</v>
      </c>
      <c r="GR113">
        <v>1</v>
      </c>
      <c r="GS113">
        <v>1</v>
      </c>
      <c r="GT113">
        <v>1</v>
      </c>
      <c r="GU113">
        <v>1</v>
      </c>
      <c r="GV113">
        <v>1</v>
      </c>
      <c r="GW113">
        <v>1</v>
      </c>
    </row>
    <row r="114" spans="1:260" x14ac:dyDescent="0.25">
      <c r="A114">
        <v>438</v>
      </c>
      <c r="B114" t="s">
        <v>349</v>
      </c>
      <c r="C114" t="s">
        <v>4</v>
      </c>
      <c r="D114" t="s">
        <v>890</v>
      </c>
      <c r="E114" t="s">
        <v>651</v>
      </c>
      <c r="F114">
        <f t="shared" si="28"/>
        <v>4</v>
      </c>
      <c r="IW114">
        <v>1</v>
      </c>
      <c r="IX114">
        <v>1</v>
      </c>
      <c r="IY114">
        <v>1</v>
      </c>
      <c r="IZ114">
        <v>1</v>
      </c>
    </row>
    <row r="115" spans="1:260" x14ac:dyDescent="0.25">
      <c r="A115">
        <v>222</v>
      </c>
      <c r="B115" t="s">
        <v>349</v>
      </c>
      <c r="C115" t="s">
        <v>220</v>
      </c>
      <c r="D115" t="s">
        <v>104</v>
      </c>
      <c r="E115" t="s">
        <v>651</v>
      </c>
      <c r="F115">
        <f t="shared" si="28"/>
        <v>5</v>
      </c>
      <c r="T115">
        <v>1</v>
      </c>
      <c r="U115">
        <v>1</v>
      </c>
      <c r="V115">
        <v>1</v>
      </c>
      <c r="W115">
        <v>1</v>
      </c>
      <c r="X115">
        <v>1</v>
      </c>
    </row>
    <row r="116" spans="1:260" x14ac:dyDescent="0.25">
      <c r="A116">
        <v>229</v>
      </c>
      <c r="B116" t="s">
        <v>349</v>
      </c>
      <c r="C116" t="s">
        <v>4</v>
      </c>
      <c r="D116" t="s">
        <v>104</v>
      </c>
      <c r="E116" t="s">
        <v>651</v>
      </c>
      <c r="F116">
        <f t="shared" si="28"/>
        <v>11</v>
      </c>
      <c r="S116">
        <v>1</v>
      </c>
      <c r="T116">
        <v>1</v>
      </c>
      <c r="U116">
        <v>1</v>
      </c>
      <c r="V116">
        <v>1</v>
      </c>
      <c r="W116">
        <v>1</v>
      </c>
      <c r="X116">
        <v>1</v>
      </c>
      <c r="Y116">
        <v>1</v>
      </c>
      <c r="Z116">
        <v>1</v>
      </c>
      <c r="AA116">
        <v>1</v>
      </c>
      <c r="AB116">
        <v>1</v>
      </c>
      <c r="AC116">
        <v>1</v>
      </c>
    </row>
    <row r="117" spans="1:260" x14ac:dyDescent="0.25">
      <c r="A117">
        <v>232</v>
      </c>
      <c r="B117" t="s">
        <v>349</v>
      </c>
      <c r="C117" t="s">
        <v>16</v>
      </c>
      <c r="D117" t="s">
        <v>104</v>
      </c>
      <c r="E117" t="s">
        <v>651</v>
      </c>
      <c r="F117">
        <f t="shared" si="28"/>
        <v>5</v>
      </c>
      <c r="AA117">
        <v>1</v>
      </c>
      <c r="AB117">
        <v>1</v>
      </c>
      <c r="AC117">
        <v>1</v>
      </c>
      <c r="AD117">
        <v>1</v>
      </c>
      <c r="AE117">
        <v>1</v>
      </c>
    </row>
    <row r="118" spans="1:260" x14ac:dyDescent="0.25">
      <c r="A118">
        <v>421</v>
      </c>
      <c r="B118" t="s">
        <v>893</v>
      </c>
      <c r="C118" t="s">
        <v>4</v>
      </c>
      <c r="D118" t="s">
        <v>307</v>
      </c>
      <c r="E118" t="s">
        <v>236</v>
      </c>
      <c r="F118">
        <f t="shared" si="28"/>
        <v>37</v>
      </c>
      <c r="HP118">
        <v>1</v>
      </c>
      <c r="HQ118">
        <v>1</v>
      </c>
      <c r="HR118">
        <v>1</v>
      </c>
      <c r="HS118">
        <v>1</v>
      </c>
      <c r="HT118">
        <v>1</v>
      </c>
      <c r="HU118">
        <v>1</v>
      </c>
      <c r="HV118">
        <v>1</v>
      </c>
      <c r="HW118">
        <v>1</v>
      </c>
      <c r="HX118">
        <v>1</v>
      </c>
      <c r="HY118">
        <v>1</v>
      </c>
      <c r="HZ118">
        <v>1</v>
      </c>
      <c r="IA118">
        <v>1</v>
      </c>
      <c r="IB118">
        <v>1</v>
      </c>
      <c r="IC118">
        <v>1</v>
      </c>
      <c r="ID118">
        <v>1</v>
      </c>
      <c r="IE118">
        <v>1</v>
      </c>
      <c r="IF118">
        <v>1</v>
      </c>
      <c r="IG118">
        <v>1</v>
      </c>
      <c r="IH118">
        <v>1</v>
      </c>
      <c r="II118">
        <v>1</v>
      </c>
      <c r="IJ118">
        <v>1</v>
      </c>
      <c r="IK118">
        <v>1</v>
      </c>
      <c r="IL118">
        <v>1</v>
      </c>
      <c r="IM118">
        <v>1</v>
      </c>
      <c r="IN118">
        <v>1</v>
      </c>
      <c r="IO118">
        <v>1</v>
      </c>
      <c r="IP118">
        <v>1</v>
      </c>
      <c r="IQ118">
        <v>1</v>
      </c>
      <c r="IR118">
        <v>1</v>
      </c>
      <c r="IS118">
        <v>1</v>
      </c>
      <c r="IT118">
        <v>1</v>
      </c>
      <c r="IU118">
        <v>1</v>
      </c>
      <c r="IV118">
        <v>1</v>
      </c>
      <c r="IW118">
        <v>1</v>
      </c>
      <c r="IX118">
        <v>1</v>
      </c>
      <c r="IY118">
        <v>1</v>
      </c>
      <c r="IZ118">
        <v>1</v>
      </c>
    </row>
    <row r="119" spans="1:260" x14ac:dyDescent="0.25">
      <c r="A119">
        <v>422</v>
      </c>
      <c r="B119" t="s">
        <v>893</v>
      </c>
      <c r="C119" t="s">
        <v>4</v>
      </c>
      <c r="D119" t="s">
        <v>307</v>
      </c>
      <c r="E119" t="s">
        <v>236</v>
      </c>
      <c r="F119">
        <f t="shared" si="28"/>
        <v>37</v>
      </c>
      <c r="HP119">
        <v>1</v>
      </c>
      <c r="HQ119">
        <v>1</v>
      </c>
      <c r="HR119">
        <v>1</v>
      </c>
      <c r="HS119">
        <v>1</v>
      </c>
      <c r="HT119">
        <v>1</v>
      </c>
      <c r="HU119">
        <v>1</v>
      </c>
      <c r="HV119">
        <v>1</v>
      </c>
      <c r="HW119">
        <v>1</v>
      </c>
      <c r="HX119">
        <v>1</v>
      </c>
      <c r="HY119">
        <v>1</v>
      </c>
      <c r="HZ119">
        <v>1</v>
      </c>
      <c r="IA119">
        <v>1</v>
      </c>
      <c r="IB119">
        <v>1</v>
      </c>
      <c r="IC119">
        <v>1</v>
      </c>
      <c r="ID119">
        <v>1</v>
      </c>
      <c r="IE119">
        <v>1</v>
      </c>
      <c r="IF119">
        <v>1</v>
      </c>
      <c r="IG119">
        <v>1</v>
      </c>
      <c r="IH119">
        <v>1</v>
      </c>
      <c r="II119">
        <v>1</v>
      </c>
      <c r="IJ119">
        <v>1</v>
      </c>
      <c r="IK119">
        <v>1</v>
      </c>
      <c r="IL119">
        <v>1</v>
      </c>
      <c r="IM119">
        <v>1</v>
      </c>
      <c r="IN119">
        <v>1</v>
      </c>
      <c r="IO119">
        <v>1</v>
      </c>
      <c r="IP119">
        <v>1</v>
      </c>
      <c r="IQ119">
        <v>1</v>
      </c>
      <c r="IR119">
        <v>1</v>
      </c>
      <c r="IS119">
        <v>1</v>
      </c>
      <c r="IT119">
        <v>1</v>
      </c>
      <c r="IU119">
        <v>1</v>
      </c>
      <c r="IV119">
        <v>1</v>
      </c>
      <c r="IW119">
        <v>1</v>
      </c>
      <c r="IX119">
        <v>1</v>
      </c>
      <c r="IY119">
        <v>1</v>
      </c>
      <c r="IZ119">
        <v>1</v>
      </c>
    </row>
    <row r="120" spans="1:260" x14ac:dyDescent="0.25">
      <c r="A120">
        <v>423</v>
      </c>
      <c r="B120" t="s">
        <v>893</v>
      </c>
      <c r="C120" t="s">
        <v>4</v>
      </c>
      <c r="D120" t="s">
        <v>307</v>
      </c>
      <c r="E120" t="s">
        <v>236</v>
      </c>
      <c r="F120">
        <f t="shared" si="28"/>
        <v>37</v>
      </c>
      <c r="HP120">
        <v>1</v>
      </c>
      <c r="HQ120">
        <v>1</v>
      </c>
      <c r="HR120">
        <v>1</v>
      </c>
      <c r="HS120">
        <v>1</v>
      </c>
      <c r="HT120">
        <v>1</v>
      </c>
      <c r="HU120">
        <v>1</v>
      </c>
      <c r="HV120">
        <v>1</v>
      </c>
      <c r="HW120">
        <v>1</v>
      </c>
      <c r="HX120">
        <v>1</v>
      </c>
      <c r="HY120">
        <v>1</v>
      </c>
      <c r="HZ120">
        <v>1</v>
      </c>
      <c r="IA120">
        <v>1</v>
      </c>
      <c r="IB120">
        <v>1</v>
      </c>
      <c r="IC120">
        <v>1</v>
      </c>
      <c r="ID120">
        <v>1</v>
      </c>
      <c r="IE120">
        <v>1</v>
      </c>
      <c r="IF120">
        <v>1</v>
      </c>
      <c r="IG120">
        <v>1</v>
      </c>
      <c r="IH120">
        <v>1</v>
      </c>
      <c r="II120">
        <v>1</v>
      </c>
      <c r="IJ120">
        <v>1</v>
      </c>
      <c r="IK120">
        <v>1</v>
      </c>
      <c r="IL120">
        <v>1</v>
      </c>
      <c r="IM120">
        <v>1</v>
      </c>
      <c r="IN120">
        <v>1</v>
      </c>
      <c r="IO120">
        <v>1</v>
      </c>
      <c r="IP120">
        <v>1</v>
      </c>
      <c r="IQ120">
        <v>1</v>
      </c>
      <c r="IR120">
        <v>1</v>
      </c>
      <c r="IS120">
        <v>1</v>
      </c>
      <c r="IT120">
        <v>1</v>
      </c>
      <c r="IU120">
        <v>1</v>
      </c>
      <c r="IV120">
        <v>1</v>
      </c>
      <c r="IW120">
        <v>1</v>
      </c>
      <c r="IX120">
        <v>1</v>
      </c>
      <c r="IY120">
        <v>1</v>
      </c>
      <c r="IZ120">
        <v>1</v>
      </c>
    </row>
    <row r="121" spans="1:260" x14ac:dyDescent="0.25">
      <c r="A121">
        <v>424</v>
      </c>
      <c r="B121" t="s">
        <v>893</v>
      </c>
      <c r="C121" t="s">
        <v>4</v>
      </c>
      <c r="D121" t="s">
        <v>307</v>
      </c>
      <c r="E121" t="s">
        <v>236</v>
      </c>
      <c r="F121">
        <f t="shared" si="28"/>
        <v>37</v>
      </c>
      <c r="HP121">
        <v>1</v>
      </c>
      <c r="HQ121">
        <v>1</v>
      </c>
      <c r="HR121">
        <v>1</v>
      </c>
      <c r="HS121">
        <v>1</v>
      </c>
      <c r="HT121">
        <v>1</v>
      </c>
      <c r="HU121">
        <v>1</v>
      </c>
      <c r="HV121">
        <v>1</v>
      </c>
      <c r="HW121">
        <v>1</v>
      </c>
      <c r="HX121">
        <v>1</v>
      </c>
      <c r="HY121">
        <v>1</v>
      </c>
      <c r="HZ121">
        <v>1</v>
      </c>
      <c r="IA121">
        <v>1</v>
      </c>
      <c r="IB121">
        <v>1</v>
      </c>
      <c r="IC121">
        <v>1</v>
      </c>
      <c r="ID121">
        <v>1</v>
      </c>
      <c r="IE121">
        <v>1</v>
      </c>
      <c r="IF121">
        <v>1</v>
      </c>
      <c r="IG121">
        <v>1</v>
      </c>
      <c r="IH121">
        <v>1</v>
      </c>
      <c r="II121">
        <v>1</v>
      </c>
      <c r="IJ121">
        <v>1</v>
      </c>
      <c r="IK121">
        <v>1</v>
      </c>
      <c r="IL121">
        <v>1</v>
      </c>
      <c r="IM121">
        <v>1</v>
      </c>
      <c r="IN121">
        <v>1</v>
      </c>
      <c r="IO121">
        <v>1</v>
      </c>
      <c r="IP121">
        <v>1</v>
      </c>
      <c r="IQ121">
        <v>1</v>
      </c>
      <c r="IR121">
        <v>1</v>
      </c>
      <c r="IS121">
        <v>1</v>
      </c>
      <c r="IT121">
        <v>1</v>
      </c>
      <c r="IU121">
        <v>1</v>
      </c>
      <c r="IV121">
        <v>1</v>
      </c>
      <c r="IW121">
        <v>1</v>
      </c>
      <c r="IX121">
        <v>1</v>
      </c>
      <c r="IY121">
        <v>1</v>
      </c>
      <c r="IZ121">
        <v>1</v>
      </c>
    </row>
    <row r="122" spans="1:260" x14ac:dyDescent="0.25">
      <c r="A122">
        <v>425</v>
      </c>
      <c r="B122" t="s">
        <v>893</v>
      </c>
      <c r="C122" t="s">
        <v>4</v>
      </c>
      <c r="D122" t="s">
        <v>307</v>
      </c>
      <c r="E122" t="s">
        <v>236</v>
      </c>
      <c r="F122">
        <f t="shared" si="28"/>
        <v>37</v>
      </c>
      <c r="HP122">
        <v>1</v>
      </c>
      <c r="HQ122">
        <v>1</v>
      </c>
      <c r="HR122">
        <v>1</v>
      </c>
      <c r="HS122">
        <v>1</v>
      </c>
      <c r="HT122">
        <v>1</v>
      </c>
      <c r="HU122">
        <v>1</v>
      </c>
      <c r="HV122">
        <v>1</v>
      </c>
      <c r="HW122">
        <v>1</v>
      </c>
      <c r="HX122">
        <v>1</v>
      </c>
      <c r="HY122">
        <v>1</v>
      </c>
      <c r="HZ122">
        <v>1</v>
      </c>
      <c r="IA122">
        <v>1</v>
      </c>
      <c r="IB122">
        <v>1</v>
      </c>
      <c r="IC122">
        <v>1</v>
      </c>
      <c r="ID122">
        <v>1</v>
      </c>
      <c r="IE122">
        <v>1</v>
      </c>
      <c r="IF122">
        <v>1</v>
      </c>
      <c r="IG122">
        <v>1</v>
      </c>
      <c r="IH122">
        <v>1</v>
      </c>
      <c r="II122">
        <v>1</v>
      </c>
      <c r="IJ122">
        <v>1</v>
      </c>
      <c r="IK122">
        <v>1</v>
      </c>
      <c r="IL122">
        <v>1</v>
      </c>
      <c r="IM122">
        <v>1</v>
      </c>
      <c r="IN122">
        <v>1</v>
      </c>
      <c r="IO122">
        <v>1</v>
      </c>
      <c r="IP122">
        <v>1</v>
      </c>
      <c r="IQ122">
        <v>1</v>
      </c>
      <c r="IR122">
        <v>1</v>
      </c>
      <c r="IS122">
        <v>1</v>
      </c>
      <c r="IT122">
        <v>1</v>
      </c>
      <c r="IU122">
        <v>1</v>
      </c>
      <c r="IV122">
        <v>1</v>
      </c>
      <c r="IW122">
        <v>1</v>
      </c>
      <c r="IX122">
        <v>1</v>
      </c>
      <c r="IY122">
        <v>1</v>
      </c>
      <c r="IZ122">
        <v>1</v>
      </c>
    </row>
    <row r="123" spans="1:260" x14ac:dyDescent="0.25">
      <c r="A123">
        <v>426</v>
      </c>
      <c r="B123" t="s">
        <v>893</v>
      </c>
      <c r="C123" t="s">
        <v>4</v>
      </c>
      <c r="D123" t="s">
        <v>307</v>
      </c>
      <c r="E123" t="s">
        <v>236</v>
      </c>
      <c r="F123">
        <f t="shared" si="28"/>
        <v>37</v>
      </c>
      <c r="HP123">
        <v>1</v>
      </c>
      <c r="HQ123">
        <v>1</v>
      </c>
      <c r="HR123">
        <v>1</v>
      </c>
      <c r="HS123">
        <v>1</v>
      </c>
      <c r="HT123">
        <v>1</v>
      </c>
      <c r="HU123">
        <v>1</v>
      </c>
      <c r="HV123">
        <v>1</v>
      </c>
      <c r="HW123">
        <v>1</v>
      </c>
      <c r="HX123">
        <v>1</v>
      </c>
      <c r="HY123">
        <v>1</v>
      </c>
      <c r="HZ123">
        <v>1</v>
      </c>
      <c r="IA123">
        <v>1</v>
      </c>
      <c r="IB123">
        <v>1</v>
      </c>
      <c r="IC123">
        <v>1</v>
      </c>
      <c r="ID123">
        <v>1</v>
      </c>
      <c r="IE123">
        <v>1</v>
      </c>
      <c r="IF123">
        <v>1</v>
      </c>
      <c r="IG123">
        <v>1</v>
      </c>
      <c r="IH123">
        <v>1</v>
      </c>
      <c r="II123">
        <v>1</v>
      </c>
      <c r="IJ123">
        <v>1</v>
      </c>
      <c r="IK123">
        <v>1</v>
      </c>
      <c r="IL123">
        <v>1</v>
      </c>
      <c r="IM123">
        <v>1</v>
      </c>
      <c r="IN123">
        <v>1</v>
      </c>
      <c r="IO123">
        <v>1</v>
      </c>
      <c r="IP123">
        <v>1</v>
      </c>
      <c r="IQ123">
        <v>1</v>
      </c>
      <c r="IR123">
        <v>1</v>
      </c>
      <c r="IS123">
        <v>1</v>
      </c>
      <c r="IT123">
        <v>1</v>
      </c>
      <c r="IU123">
        <v>1</v>
      </c>
      <c r="IV123">
        <v>1</v>
      </c>
      <c r="IW123">
        <v>1</v>
      </c>
      <c r="IX123">
        <v>1</v>
      </c>
      <c r="IY123">
        <v>1</v>
      </c>
      <c r="IZ123">
        <v>1</v>
      </c>
    </row>
    <row r="124" spans="1:260" x14ac:dyDescent="0.25">
      <c r="A124">
        <v>427</v>
      </c>
      <c r="B124" t="s">
        <v>893</v>
      </c>
      <c r="C124" t="s">
        <v>4</v>
      </c>
      <c r="D124" t="s">
        <v>307</v>
      </c>
      <c r="E124" t="s">
        <v>236</v>
      </c>
      <c r="F124">
        <f t="shared" si="28"/>
        <v>37</v>
      </c>
      <c r="HP124">
        <v>1</v>
      </c>
      <c r="HQ124">
        <v>1</v>
      </c>
      <c r="HR124">
        <v>1</v>
      </c>
      <c r="HS124">
        <v>1</v>
      </c>
      <c r="HT124">
        <v>1</v>
      </c>
      <c r="HU124">
        <v>1</v>
      </c>
      <c r="HV124">
        <v>1</v>
      </c>
      <c r="HW124">
        <v>1</v>
      </c>
      <c r="HX124">
        <v>1</v>
      </c>
      <c r="HY124">
        <v>1</v>
      </c>
      <c r="HZ124">
        <v>1</v>
      </c>
      <c r="IA124">
        <v>1</v>
      </c>
      <c r="IB124">
        <v>1</v>
      </c>
      <c r="IC124">
        <v>1</v>
      </c>
      <c r="ID124">
        <v>1</v>
      </c>
      <c r="IE124">
        <v>1</v>
      </c>
      <c r="IF124">
        <v>1</v>
      </c>
      <c r="IG124">
        <v>1</v>
      </c>
      <c r="IH124">
        <v>1</v>
      </c>
      <c r="II124">
        <v>1</v>
      </c>
      <c r="IJ124">
        <v>1</v>
      </c>
      <c r="IK124">
        <v>1</v>
      </c>
      <c r="IL124">
        <v>1</v>
      </c>
      <c r="IM124">
        <v>1</v>
      </c>
      <c r="IN124">
        <v>1</v>
      </c>
      <c r="IO124">
        <v>1</v>
      </c>
      <c r="IP124">
        <v>1</v>
      </c>
      <c r="IQ124">
        <v>1</v>
      </c>
      <c r="IR124">
        <v>1</v>
      </c>
      <c r="IS124">
        <v>1</v>
      </c>
      <c r="IT124">
        <v>1</v>
      </c>
      <c r="IU124">
        <v>1</v>
      </c>
      <c r="IV124">
        <v>1</v>
      </c>
      <c r="IW124">
        <v>1</v>
      </c>
      <c r="IX124">
        <v>1</v>
      </c>
      <c r="IY124">
        <v>1</v>
      </c>
      <c r="IZ124">
        <v>1</v>
      </c>
    </row>
    <row r="125" spans="1:260" x14ac:dyDescent="0.25">
      <c r="A125">
        <v>307</v>
      </c>
      <c r="B125" t="s">
        <v>879</v>
      </c>
      <c r="C125" t="s">
        <v>4</v>
      </c>
      <c r="D125" t="s">
        <v>104</v>
      </c>
      <c r="E125" t="s">
        <v>651</v>
      </c>
      <c r="F125">
        <f t="shared" si="28"/>
        <v>20</v>
      </c>
      <c r="DG125">
        <v>1</v>
      </c>
      <c r="DH125">
        <v>1</v>
      </c>
      <c r="DI125">
        <v>1</v>
      </c>
      <c r="DJ125">
        <v>1</v>
      </c>
      <c r="DK125">
        <v>1</v>
      </c>
      <c r="DL125">
        <v>1</v>
      </c>
      <c r="DM125">
        <v>1</v>
      </c>
      <c r="DN125">
        <v>1</v>
      </c>
      <c r="DO125">
        <v>1</v>
      </c>
      <c r="DP125">
        <v>1</v>
      </c>
      <c r="DQ125">
        <v>1</v>
      </c>
      <c r="DR125">
        <v>1</v>
      </c>
      <c r="DS125">
        <v>1</v>
      </c>
      <c r="DT125">
        <v>1</v>
      </c>
      <c r="DU125">
        <v>1</v>
      </c>
      <c r="DV125">
        <v>1</v>
      </c>
      <c r="DW125">
        <v>1</v>
      </c>
      <c r="DX125">
        <v>1</v>
      </c>
      <c r="DY125">
        <v>1</v>
      </c>
      <c r="DZ125">
        <v>1</v>
      </c>
    </row>
    <row r="126" spans="1:260" x14ac:dyDescent="0.25">
      <c r="A126">
        <v>214</v>
      </c>
      <c r="B126" t="s">
        <v>562</v>
      </c>
      <c r="C126" t="s">
        <v>29</v>
      </c>
      <c r="D126" t="s">
        <v>959</v>
      </c>
      <c r="E126" t="s">
        <v>107</v>
      </c>
      <c r="F126">
        <f t="shared" si="28"/>
        <v>41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row>
    <row r="127" spans="1:260" x14ac:dyDescent="0.25">
      <c r="A127">
        <v>246</v>
      </c>
      <c r="B127" t="s">
        <v>562</v>
      </c>
      <c r="C127" t="s">
        <v>29</v>
      </c>
      <c r="D127" t="s">
        <v>959</v>
      </c>
      <c r="E127" t="s">
        <v>107</v>
      </c>
      <c r="F127">
        <f t="shared" si="28"/>
        <v>30</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1</v>
      </c>
      <c r="BZ127">
        <v>1</v>
      </c>
      <c r="CA127">
        <v>1</v>
      </c>
      <c r="CB127">
        <v>1</v>
      </c>
      <c r="CC127">
        <v>1</v>
      </c>
      <c r="CD127">
        <v>1</v>
      </c>
      <c r="CE127">
        <v>1</v>
      </c>
      <c r="CF127">
        <v>1</v>
      </c>
      <c r="CG127">
        <v>1</v>
      </c>
      <c r="CH127">
        <v>1</v>
      </c>
      <c r="CI127">
        <v>1</v>
      </c>
      <c r="CJ127">
        <v>1</v>
      </c>
    </row>
    <row r="128" spans="1:260" x14ac:dyDescent="0.25">
      <c r="A128">
        <v>433</v>
      </c>
      <c r="B128" t="s">
        <v>562</v>
      </c>
      <c r="C128" t="s">
        <v>4</v>
      </c>
      <c r="D128" t="s">
        <v>625</v>
      </c>
      <c r="E128" t="s">
        <v>107</v>
      </c>
      <c r="F128">
        <f t="shared" si="28"/>
        <v>8</v>
      </c>
      <c r="IS128">
        <v>1</v>
      </c>
      <c r="IT128">
        <v>1</v>
      </c>
      <c r="IU128">
        <v>1</v>
      </c>
      <c r="IV128">
        <v>1</v>
      </c>
      <c r="IW128">
        <v>1</v>
      </c>
      <c r="IX128">
        <v>1</v>
      </c>
      <c r="IY128">
        <v>1</v>
      </c>
      <c r="IZ128">
        <v>1</v>
      </c>
    </row>
    <row r="129" spans="1:260" x14ac:dyDescent="0.25">
      <c r="A129">
        <v>434</v>
      </c>
      <c r="B129" t="s">
        <v>562</v>
      </c>
      <c r="C129" t="s">
        <v>4</v>
      </c>
      <c r="D129" t="s">
        <v>625</v>
      </c>
      <c r="E129" t="s">
        <v>107</v>
      </c>
      <c r="F129">
        <f t="shared" si="28"/>
        <v>8</v>
      </c>
      <c r="IS129">
        <v>1</v>
      </c>
      <c r="IT129">
        <v>1</v>
      </c>
      <c r="IU129">
        <v>1</v>
      </c>
      <c r="IV129">
        <v>1</v>
      </c>
      <c r="IW129">
        <v>1</v>
      </c>
      <c r="IX129">
        <v>1</v>
      </c>
      <c r="IY129">
        <v>1</v>
      </c>
      <c r="IZ129">
        <v>1</v>
      </c>
    </row>
    <row r="130" spans="1:260" x14ac:dyDescent="0.25">
      <c r="A130">
        <v>435</v>
      </c>
      <c r="B130" t="s">
        <v>562</v>
      </c>
      <c r="C130" t="s">
        <v>4</v>
      </c>
      <c r="D130" t="s">
        <v>625</v>
      </c>
      <c r="E130" t="s">
        <v>107</v>
      </c>
      <c r="F130">
        <f t="shared" si="28"/>
        <v>8</v>
      </c>
      <c r="IS130">
        <v>1</v>
      </c>
      <c r="IT130">
        <v>1</v>
      </c>
      <c r="IU130">
        <v>1</v>
      </c>
      <c r="IV130">
        <v>1</v>
      </c>
      <c r="IW130">
        <v>1</v>
      </c>
      <c r="IX130">
        <v>1</v>
      </c>
      <c r="IY130">
        <v>1</v>
      </c>
      <c r="IZ130">
        <v>1</v>
      </c>
    </row>
    <row r="131" spans="1:260" x14ac:dyDescent="0.25">
      <c r="A131">
        <v>436</v>
      </c>
      <c r="B131" t="s">
        <v>562</v>
      </c>
      <c r="C131" t="s">
        <v>4</v>
      </c>
      <c r="D131" t="s">
        <v>625</v>
      </c>
      <c r="E131" t="s">
        <v>107</v>
      </c>
      <c r="F131">
        <f t="shared" si="28"/>
        <v>8</v>
      </c>
      <c r="IS131">
        <v>1</v>
      </c>
      <c r="IT131">
        <v>1</v>
      </c>
      <c r="IU131">
        <v>1</v>
      </c>
      <c r="IV131">
        <v>1</v>
      </c>
      <c r="IW131">
        <v>1</v>
      </c>
      <c r="IX131">
        <v>1</v>
      </c>
      <c r="IY131">
        <v>1</v>
      </c>
      <c r="IZ131">
        <v>1</v>
      </c>
    </row>
    <row r="132" spans="1:260" x14ac:dyDescent="0.25">
      <c r="A132">
        <v>437</v>
      </c>
      <c r="B132" t="s">
        <v>562</v>
      </c>
      <c r="C132" t="s">
        <v>4</v>
      </c>
      <c r="D132" t="s">
        <v>625</v>
      </c>
      <c r="E132" t="s">
        <v>107</v>
      </c>
      <c r="F132">
        <f t="shared" si="28"/>
        <v>8</v>
      </c>
      <c r="IS132">
        <v>1</v>
      </c>
      <c r="IT132">
        <v>1</v>
      </c>
      <c r="IU132">
        <v>1</v>
      </c>
      <c r="IV132">
        <v>1</v>
      </c>
      <c r="IW132">
        <v>1</v>
      </c>
      <c r="IX132">
        <v>1</v>
      </c>
      <c r="IY132">
        <v>1</v>
      </c>
      <c r="IZ132">
        <v>1</v>
      </c>
    </row>
    <row r="133" spans="1:260" x14ac:dyDescent="0.25">
      <c r="A133">
        <v>239</v>
      </c>
      <c r="B133" t="s">
        <v>562</v>
      </c>
      <c r="C133" t="s">
        <v>4</v>
      </c>
      <c r="D133" t="s">
        <v>971</v>
      </c>
      <c r="E133" t="s">
        <v>107</v>
      </c>
      <c r="F133">
        <f t="shared" ref="F133:F136" si="29">SUM(G133:ALR133)</f>
        <v>93</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c r="AR133">
        <v>1</v>
      </c>
      <c r="AS133">
        <v>1</v>
      </c>
      <c r="AT133">
        <v>1</v>
      </c>
      <c r="AU133">
        <v>1</v>
      </c>
      <c r="AV133">
        <v>1</v>
      </c>
      <c r="AW133">
        <v>1</v>
      </c>
      <c r="AX133">
        <v>1</v>
      </c>
      <c r="AY133">
        <v>1</v>
      </c>
      <c r="AZ133">
        <v>1</v>
      </c>
      <c r="BA133">
        <v>1</v>
      </c>
      <c r="BB133">
        <v>1</v>
      </c>
      <c r="BC133">
        <v>1</v>
      </c>
      <c r="BD133">
        <v>1</v>
      </c>
      <c r="BE133">
        <v>1</v>
      </c>
      <c r="BF133">
        <v>1</v>
      </c>
      <c r="BG133">
        <v>1</v>
      </c>
      <c r="BH133">
        <v>1</v>
      </c>
      <c r="BI133">
        <v>1</v>
      </c>
      <c r="BJ133">
        <v>1</v>
      </c>
      <c r="BK133">
        <v>1</v>
      </c>
      <c r="BL133">
        <v>1</v>
      </c>
      <c r="BM133">
        <v>1</v>
      </c>
      <c r="BN133">
        <v>1</v>
      </c>
      <c r="BO133">
        <v>1</v>
      </c>
      <c r="BP133">
        <v>1</v>
      </c>
      <c r="BQ133">
        <v>1</v>
      </c>
      <c r="BR133">
        <v>1</v>
      </c>
      <c r="BS133">
        <v>1</v>
      </c>
      <c r="BT133">
        <v>1</v>
      </c>
      <c r="BU133">
        <v>1</v>
      </c>
      <c r="BV133">
        <v>1</v>
      </c>
      <c r="BW133">
        <v>1</v>
      </c>
      <c r="BX133">
        <v>1</v>
      </c>
      <c r="BY133">
        <v>1</v>
      </c>
      <c r="BZ133">
        <v>1</v>
      </c>
      <c r="CA133">
        <v>1</v>
      </c>
      <c r="CB133">
        <v>1</v>
      </c>
      <c r="CC133">
        <v>1</v>
      </c>
      <c r="CD133">
        <v>1</v>
      </c>
      <c r="CE133">
        <v>1</v>
      </c>
      <c r="CF133">
        <v>1</v>
      </c>
      <c r="CG133">
        <v>1</v>
      </c>
      <c r="CH133">
        <v>1</v>
      </c>
      <c r="CI133">
        <v>1</v>
      </c>
      <c r="CJ133">
        <v>1</v>
      </c>
      <c r="CK133">
        <v>1</v>
      </c>
      <c r="CL133">
        <v>1</v>
      </c>
      <c r="CM133">
        <v>1</v>
      </c>
      <c r="CN133">
        <v>1</v>
      </c>
      <c r="CO133">
        <v>1</v>
      </c>
      <c r="CP133">
        <v>1</v>
      </c>
      <c r="CQ133">
        <v>1</v>
      </c>
      <c r="CR133">
        <v>1</v>
      </c>
      <c r="CS133">
        <v>1</v>
      </c>
      <c r="CT133">
        <v>1</v>
      </c>
      <c r="CU133">
        <v>1</v>
      </c>
    </row>
    <row r="134" spans="1:260" x14ac:dyDescent="0.25">
      <c r="A134">
        <v>381</v>
      </c>
      <c r="B134" t="s">
        <v>562</v>
      </c>
      <c r="C134" t="s">
        <v>4</v>
      </c>
      <c r="D134" t="s">
        <v>563</v>
      </c>
      <c r="E134" t="s">
        <v>107</v>
      </c>
      <c r="F134">
        <f t="shared" si="29"/>
        <v>30</v>
      </c>
      <c r="GG134">
        <v>1</v>
      </c>
      <c r="GH134">
        <v>1</v>
      </c>
      <c r="GI134">
        <v>1</v>
      </c>
      <c r="GJ134">
        <v>1</v>
      </c>
      <c r="GK134">
        <v>1</v>
      </c>
      <c r="GL134">
        <v>1</v>
      </c>
      <c r="GM134">
        <v>1</v>
      </c>
      <c r="GN134">
        <v>1</v>
      </c>
      <c r="GO134">
        <v>1</v>
      </c>
      <c r="GP134">
        <v>1</v>
      </c>
      <c r="GQ134">
        <v>1</v>
      </c>
      <c r="GR134">
        <v>1</v>
      </c>
      <c r="GS134">
        <v>1</v>
      </c>
      <c r="GT134">
        <v>1</v>
      </c>
      <c r="GU134">
        <v>1</v>
      </c>
      <c r="GV134">
        <v>1</v>
      </c>
      <c r="GW134">
        <v>1</v>
      </c>
      <c r="GX134">
        <v>1</v>
      </c>
      <c r="GY134">
        <v>1</v>
      </c>
      <c r="GZ134">
        <v>1</v>
      </c>
      <c r="HA134">
        <v>1</v>
      </c>
      <c r="HB134">
        <v>1</v>
      </c>
      <c r="HC134">
        <v>1</v>
      </c>
      <c r="HD134">
        <v>1</v>
      </c>
      <c r="HE134">
        <v>1</v>
      </c>
      <c r="HF134">
        <v>1</v>
      </c>
      <c r="HG134">
        <v>1</v>
      </c>
      <c r="HH134">
        <v>1</v>
      </c>
      <c r="HI134">
        <v>1</v>
      </c>
      <c r="HJ134">
        <v>1</v>
      </c>
    </row>
    <row r="135" spans="1:260" x14ac:dyDescent="0.25">
      <c r="A135">
        <v>382</v>
      </c>
      <c r="B135" t="s">
        <v>562</v>
      </c>
      <c r="C135" t="s">
        <v>4</v>
      </c>
      <c r="D135" t="s">
        <v>563</v>
      </c>
      <c r="E135" t="s">
        <v>107</v>
      </c>
      <c r="F135">
        <f t="shared" si="29"/>
        <v>30</v>
      </c>
      <c r="GG135">
        <v>1</v>
      </c>
      <c r="GH135">
        <v>1</v>
      </c>
      <c r="GI135">
        <v>1</v>
      </c>
      <c r="GJ135">
        <v>1</v>
      </c>
      <c r="GK135">
        <v>1</v>
      </c>
      <c r="GL135">
        <v>1</v>
      </c>
      <c r="GM135">
        <v>1</v>
      </c>
      <c r="GN135">
        <v>1</v>
      </c>
      <c r="GO135">
        <v>1</v>
      </c>
      <c r="GP135">
        <v>1</v>
      </c>
      <c r="GQ135">
        <v>1</v>
      </c>
      <c r="GR135">
        <v>1</v>
      </c>
      <c r="GS135">
        <v>1</v>
      </c>
      <c r="GT135">
        <v>1</v>
      </c>
      <c r="GU135">
        <v>1</v>
      </c>
      <c r="GV135">
        <v>1</v>
      </c>
      <c r="GW135">
        <v>1</v>
      </c>
      <c r="GX135">
        <v>1</v>
      </c>
      <c r="GY135">
        <v>1</v>
      </c>
      <c r="GZ135">
        <v>1</v>
      </c>
      <c r="HA135">
        <v>1</v>
      </c>
      <c r="HB135">
        <v>1</v>
      </c>
      <c r="HC135">
        <v>1</v>
      </c>
      <c r="HD135">
        <v>1</v>
      </c>
      <c r="HE135">
        <v>1</v>
      </c>
      <c r="HF135">
        <v>1</v>
      </c>
      <c r="HG135">
        <v>1</v>
      </c>
      <c r="HH135">
        <v>1</v>
      </c>
      <c r="HI135">
        <v>1</v>
      </c>
      <c r="HJ135">
        <v>1</v>
      </c>
    </row>
    <row r="136" spans="1:260" x14ac:dyDescent="0.25">
      <c r="A136">
        <v>235</v>
      </c>
      <c r="B136" t="s">
        <v>562</v>
      </c>
      <c r="C136" t="s">
        <v>4</v>
      </c>
      <c r="D136" t="s">
        <v>415</v>
      </c>
      <c r="E136" t="s">
        <v>107</v>
      </c>
      <c r="F136">
        <f t="shared" si="29"/>
        <v>20</v>
      </c>
      <c r="AM136">
        <v>1</v>
      </c>
      <c r="AN136">
        <v>1</v>
      </c>
      <c r="AO136">
        <v>1</v>
      </c>
      <c r="AP136">
        <v>1</v>
      </c>
      <c r="AQ136">
        <v>1</v>
      </c>
      <c r="AR136">
        <v>1</v>
      </c>
      <c r="AS136">
        <v>1</v>
      </c>
      <c r="AT136">
        <v>1</v>
      </c>
      <c r="AU136">
        <v>1</v>
      </c>
      <c r="AV136">
        <v>1</v>
      </c>
      <c r="AW136">
        <v>1</v>
      </c>
      <c r="AX136">
        <v>1</v>
      </c>
      <c r="AY136">
        <v>1</v>
      </c>
      <c r="AZ136">
        <v>1</v>
      </c>
      <c r="BA136">
        <v>1</v>
      </c>
      <c r="BB136">
        <v>1</v>
      </c>
      <c r="BC136">
        <v>1</v>
      </c>
      <c r="BD136">
        <v>1</v>
      </c>
      <c r="BE136">
        <v>1</v>
      </c>
      <c r="BF136">
        <v>1</v>
      </c>
    </row>
    <row r="137" spans="1:260" x14ac:dyDescent="0.25">
      <c r="A137">
        <v>300</v>
      </c>
      <c r="B137" t="s">
        <v>562</v>
      </c>
      <c r="C137" t="s">
        <v>16</v>
      </c>
      <c r="D137" t="s">
        <v>982</v>
      </c>
      <c r="E137" t="s">
        <v>107</v>
      </c>
      <c r="F137">
        <f t="shared" ref="F137:F163" si="30">SUM(G137:ALR137)</f>
        <v>40</v>
      </c>
      <c r="CY137">
        <v>1</v>
      </c>
      <c r="CZ137">
        <v>1</v>
      </c>
      <c r="DA137">
        <v>1</v>
      </c>
      <c r="DB137">
        <v>1</v>
      </c>
      <c r="DC137">
        <v>1</v>
      </c>
      <c r="DD137">
        <v>1</v>
      </c>
      <c r="DE137">
        <v>1</v>
      </c>
      <c r="DF137">
        <v>1</v>
      </c>
      <c r="DG137">
        <v>1</v>
      </c>
      <c r="DH137">
        <v>1</v>
      </c>
      <c r="DI137">
        <v>1</v>
      </c>
      <c r="DJ137">
        <v>1</v>
      </c>
      <c r="DK137">
        <v>1</v>
      </c>
      <c r="DL137">
        <v>1</v>
      </c>
      <c r="DM137">
        <v>1</v>
      </c>
      <c r="DN137">
        <v>1</v>
      </c>
      <c r="DO137">
        <v>1</v>
      </c>
      <c r="DP137">
        <v>1</v>
      </c>
      <c r="DQ137">
        <v>1</v>
      </c>
      <c r="DR137">
        <v>1</v>
      </c>
      <c r="DS137">
        <v>1</v>
      </c>
      <c r="DT137">
        <v>1</v>
      </c>
      <c r="DU137">
        <v>1</v>
      </c>
      <c r="DV137">
        <v>1</v>
      </c>
      <c r="DW137">
        <v>1</v>
      </c>
      <c r="DX137">
        <v>1</v>
      </c>
      <c r="DY137">
        <v>1</v>
      </c>
      <c r="DZ137">
        <v>1</v>
      </c>
      <c r="EA137">
        <v>1</v>
      </c>
      <c r="EB137">
        <v>1</v>
      </c>
      <c r="EC137">
        <v>1</v>
      </c>
      <c r="ED137">
        <v>1</v>
      </c>
      <c r="EE137">
        <v>1</v>
      </c>
      <c r="EF137">
        <v>1</v>
      </c>
      <c r="EG137">
        <v>1</v>
      </c>
      <c r="EH137">
        <v>1</v>
      </c>
      <c r="EI137">
        <v>1</v>
      </c>
      <c r="EJ137">
        <v>1</v>
      </c>
      <c r="EK137">
        <v>1</v>
      </c>
      <c r="EL137">
        <v>1</v>
      </c>
    </row>
    <row r="138" spans="1:260" x14ac:dyDescent="0.25">
      <c r="A138">
        <v>252</v>
      </c>
      <c r="B138" t="s">
        <v>562</v>
      </c>
      <c r="C138" t="s">
        <v>4</v>
      </c>
      <c r="D138" t="s">
        <v>976</v>
      </c>
      <c r="E138" t="s">
        <v>107</v>
      </c>
      <c r="F138">
        <f t="shared" si="30"/>
        <v>23</v>
      </c>
      <c r="BM138">
        <v>1</v>
      </c>
      <c r="BN138">
        <v>1</v>
      </c>
      <c r="BO138">
        <v>1</v>
      </c>
      <c r="BP138">
        <v>1</v>
      </c>
      <c r="BQ138">
        <v>1</v>
      </c>
      <c r="BR138">
        <v>1</v>
      </c>
      <c r="BS138">
        <v>1</v>
      </c>
      <c r="BT138">
        <v>1</v>
      </c>
      <c r="BU138">
        <v>1</v>
      </c>
      <c r="BV138">
        <v>1</v>
      </c>
      <c r="BW138">
        <v>1</v>
      </c>
      <c r="BX138">
        <v>1</v>
      </c>
      <c r="BY138">
        <v>1</v>
      </c>
      <c r="BZ138">
        <v>1</v>
      </c>
      <c r="CA138">
        <v>1</v>
      </c>
      <c r="CB138">
        <v>1</v>
      </c>
      <c r="CC138">
        <v>1</v>
      </c>
      <c r="CD138">
        <v>1</v>
      </c>
      <c r="CE138">
        <v>1</v>
      </c>
      <c r="CF138">
        <v>1</v>
      </c>
      <c r="CG138">
        <v>1</v>
      </c>
      <c r="CH138">
        <v>1</v>
      </c>
      <c r="CI138">
        <v>1</v>
      </c>
    </row>
    <row r="139" spans="1:260" x14ac:dyDescent="0.25">
      <c r="A139">
        <v>177</v>
      </c>
      <c r="B139" t="s">
        <v>562</v>
      </c>
      <c r="C139" t="s">
        <v>16</v>
      </c>
      <c r="D139" t="s">
        <v>104</v>
      </c>
      <c r="E139" t="s">
        <v>107</v>
      </c>
      <c r="F139">
        <f t="shared" si="30"/>
        <v>2</v>
      </c>
      <c r="G139">
        <v>1</v>
      </c>
      <c r="H139">
        <v>1</v>
      </c>
    </row>
    <row r="140" spans="1:260" x14ac:dyDescent="0.25">
      <c r="A140">
        <v>215</v>
      </c>
      <c r="B140" t="s">
        <v>562</v>
      </c>
      <c r="C140" t="s">
        <v>16</v>
      </c>
      <c r="D140" t="s">
        <v>104</v>
      </c>
      <c r="E140" t="s">
        <v>107</v>
      </c>
      <c r="F140">
        <f t="shared" si="30"/>
        <v>5</v>
      </c>
      <c r="I140">
        <v>1</v>
      </c>
      <c r="J140">
        <v>1</v>
      </c>
      <c r="K140">
        <v>1</v>
      </c>
      <c r="L140">
        <v>1</v>
      </c>
      <c r="M140">
        <v>1</v>
      </c>
    </row>
    <row r="141" spans="1:260" x14ac:dyDescent="0.25">
      <c r="A141">
        <v>230</v>
      </c>
      <c r="B141" t="s">
        <v>562</v>
      </c>
      <c r="C141" t="s">
        <v>29</v>
      </c>
      <c r="D141" t="s">
        <v>104</v>
      </c>
      <c r="E141" t="s">
        <v>107</v>
      </c>
      <c r="F141">
        <f t="shared" si="30"/>
        <v>5</v>
      </c>
      <c r="X141">
        <v>1</v>
      </c>
      <c r="Y141">
        <v>1</v>
      </c>
      <c r="Z141">
        <v>1</v>
      </c>
      <c r="AA141">
        <v>1</v>
      </c>
      <c r="AB141">
        <v>1</v>
      </c>
    </row>
    <row r="142" spans="1:260" x14ac:dyDescent="0.25">
      <c r="A142">
        <v>240</v>
      </c>
      <c r="B142" t="s">
        <v>562</v>
      </c>
      <c r="C142" t="s">
        <v>16</v>
      </c>
      <c r="D142" t="s">
        <v>104</v>
      </c>
      <c r="E142" t="s">
        <v>107</v>
      </c>
      <c r="F142">
        <f t="shared" si="30"/>
        <v>5</v>
      </c>
      <c r="BG142">
        <v>1</v>
      </c>
      <c r="BH142">
        <v>1</v>
      </c>
      <c r="BI142">
        <v>1</v>
      </c>
      <c r="BJ142">
        <v>1</v>
      </c>
      <c r="BK142">
        <v>1</v>
      </c>
    </row>
    <row r="143" spans="1:260" x14ac:dyDescent="0.25">
      <c r="A143">
        <v>241</v>
      </c>
      <c r="B143" t="s">
        <v>562</v>
      </c>
      <c r="C143" t="s">
        <v>16</v>
      </c>
      <c r="D143" t="s">
        <v>104</v>
      </c>
      <c r="E143" t="s">
        <v>107</v>
      </c>
      <c r="F143">
        <f t="shared" si="30"/>
        <v>5</v>
      </c>
      <c r="BG143">
        <v>1</v>
      </c>
      <c r="BH143">
        <v>1</v>
      </c>
      <c r="BI143">
        <v>1</v>
      </c>
      <c r="BJ143">
        <v>1</v>
      </c>
      <c r="BK143">
        <v>1</v>
      </c>
    </row>
    <row r="144" spans="1:260" x14ac:dyDescent="0.25">
      <c r="A144">
        <v>198</v>
      </c>
      <c r="B144" t="s">
        <v>1049</v>
      </c>
      <c r="C144" t="s">
        <v>4</v>
      </c>
      <c r="D144" t="s">
        <v>1050</v>
      </c>
      <c r="E144" t="s">
        <v>293</v>
      </c>
      <c r="F144">
        <f t="shared" si="30"/>
        <v>22</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row>
    <row r="145" spans="1:260" x14ac:dyDescent="0.25">
      <c r="A145">
        <v>271</v>
      </c>
      <c r="B145" t="s">
        <v>1049</v>
      </c>
      <c r="C145" t="s">
        <v>4</v>
      </c>
      <c r="D145" t="s">
        <v>1050</v>
      </c>
      <c r="E145" t="s">
        <v>293</v>
      </c>
      <c r="F145">
        <f t="shared" si="30"/>
        <v>42</v>
      </c>
      <c r="BZ145">
        <v>1</v>
      </c>
      <c r="CA145">
        <v>1</v>
      </c>
      <c r="CB145">
        <v>1</v>
      </c>
      <c r="CC145">
        <v>1</v>
      </c>
      <c r="CD145">
        <v>1</v>
      </c>
      <c r="CE145">
        <v>1</v>
      </c>
      <c r="CF145">
        <v>1</v>
      </c>
      <c r="CG145">
        <v>1</v>
      </c>
      <c r="CH145">
        <v>1</v>
      </c>
      <c r="CI145">
        <v>1</v>
      </c>
      <c r="CJ145">
        <v>1</v>
      </c>
      <c r="CK145">
        <v>1</v>
      </c>
      <c r="CL145">
        <v>1</v>
      </c>
      <c r="CM145">
        <v>1</v>
      </c>
      <c r="CN145">
        <v>1</v>
      </c>
      <c r="CO145">
        <v>1</v>
      </c>
      <c r="CP145">
        <v>1</v>
      </c>
      <c r="CQ145">
        <v>1</v>
      </c>
      <c r="CR145">
        <v>1</v>
      </c>
      <c r="CS145">
        <v>1</v>
      </c>
      <c r="CT145">
        <v>1</v>
      </c>
      <c r="CU145">
        <v>1</v>
      </c>
      <c r="CV145">
        <v>1</v>
      </c>
      <c r="CW145">
        <v>1</v>
      </c>
      <c r="CX145">
        <v>1</v>
      </c>
      <c r="CY145">
        <v>1</v>
      </c>
      <c r="CZ145">
        <v>1</v>
      </c>
      <c r="DA145">
        <v>1</v>
      </c>
      <c r="DB145">
        <v>1</v>
      </c>
      <c r="DC145">
        <v>1</v>
      </c>
      <c r="DD145">
        <v>1</v>
      </c>
      <c r="DE145">
        <v>1</v>
      </c>
      <c r="DF145">
        <v>1</v>
      </c>
      <c r="DG145">
        <v>1</v>
      </c>
      <c r="DH145">
        <v>1</v>
      </c>
      <c r="DI145">
        <v>1</v>
      </c>
      <c r="DJ145">
        <v>1</v>
      </c>
      <c r="DK145">
        <v>1</v>
      </c>
      <c r="DL145">
        <v>1</v>
      </c>
      <c r="DM145">
        <v>1</v>
      </c>
      <c r="DN145">
        <v>1</v>
      </c>
      <c r="DO145">
        <v>1</v>
      </c>
    </row>
    <row r="146" spans="1:260" x14ac:dyDescent="0.25">
      <c r="A146">
        <v>272</v>
      </c>
      <c r="B146" t="s">
        <v>1049</v>
      </c>
      <c r="C146" t="s">
        <v>4</v>
      </c>
      <c r="D146" t="s">
        <v>1050</v>
      </c>
      <c r="E146" t="s">
        <v>293</v>
      </c>
      <c r="F146">
        <f t="shared" si="30"/>
        <v>42</v>
      </c>
      <c r="BZ146">
        <v>1</v>
      </c>
      <c r="CA146">
        <v>1</v>
      </c>
      <c r="CB146">
        <v>1</v>
      </c>
      <c r="CC146">
        <v>1</v>
      </c>
      <c r="CD146">
        <v>1</v>
      </c>
      <c r="CE146">
        <v>1</v>
      </c>
      <c r="CF146">
        <v>1</v>
      </c>
      <c r="CG146">
        <v>1</v>
      </c>
      <c r="CH146">
        <v>1</v>
      </c>
      <c r="CI146">
        <v>1</v>
      </c>
      <c r="CJ146">
        <v>1</v>
      </c>
      <c r="CK146">
        <v>1</v>
      </c>
      <c r="CL146">
        <v>1</v>
      </c>
      <c r="CM146">
        <v>1</v>
      </c>
      <c r="CN146">
        <v>1</v>
      </c>
      <c r="CO146">
        <v>1</v>
      </c>
      <c r="CP146">
        <v>1</v>
      </c>
      <c r="CQ146">
        <v>1</v>
      </c>
      <c r="CR146">
        <v>1</v>
      </c>
      <c r="CS146">
        <v>1</v>
      </c>
      <c r="CT146">
        <v>1</v>
      </c>
      <c r="CU146">
        <v>1</v>
      </c>
      <c r="CV146">
        <v>1</v>
      </c>
      <c r="CW146">
        <v>1</v>
      </c>
      <c r="CX146">
        <v>1</v>
      </c>
      <c r="CY146">
        <v>1</v>
      </c>
      <c r="CZ146">
        <v>1</v>
      </c>
      <c r="DA146">
        <v>1</v>
      </c>
      <c r="DB146">
        <v>1</v>
      </c>
      <c r="DC146">
        <v>1</v>
      </c>
      <c r="DD146">
        <v>1</v>
      </c>
      <c r="DE146">
        <v>1</v>
      </c>
      <c r="DF146">
        <v>1</v>
      </c>
      <c r="DG146">
        <v>1</v>
      </c>
      <c r="DH146">
        <v>1</v>
      </c>
      <c r="DI146">
        <v>1</v>
      </c>
      <c r="DJ146">
        <v>1</v>
      </c>
      <c r="DK146">
        <v>1</v>
      </c>
      <c r="DL146">
        <v>1</v>
      </c>
      <c r="DM146">
        <v>1</v>
      </c>
      <c r="DN146">
        <v>1</v>
      </c>
      <c r="DO146">
        <v>1</v>
      </c>
    </row>
    <row r="147" spans="1:260" x14ac:dyDescent="0.25">
      <c r="A147">
        <v>193</v>
      </c>
      <c r="B147" t="s">
        <v>692</v>
      </c>
      <c r="C147" t="s">
        <v>4</v>
      </c>
      <c r="D147" t="s">
        <v>389</v>
      </c>
      <c r="E147" t="s">
        <v>107</v>
      </c>
      <c r="F147">
        <f t="shared" si="30"/>
        <v>10</v>
      </c>
      <c r="G147">
        <v>1</v>
      </c>
      <c r="H147">
        <v>1</v>
      </c>
      <c r="I147">
        <v>1</v>
      </c>
      <c r="J147">
        <v>1</v>
      </c>
      <c r="K147">
        <v>1</v>
      </c>
      <c r="L147">
        <v>1</v>
      </c>
      <c r="M147">
        <v>1</v>
      </c>
      <c r="N147">
        <v>1</v>
      </c>
      <c r="O147">
        <v>1</v>
      </c>
      <c r="P147">
        <v>1</v>
      </c>
    </row>
    <row r="148" spans="1:260" x14ac:dyDescent="0.25">
      <c r="A148">
        <v>195</v>
      </c>
      <c r="B148" t="s">
        <v>692</v>
      </c>
      <c r="C148" t="s">
        <v>4</v>
      </c>
      <c r="D148" t="s">
        <v>389</v>
      </c>
      <c r="E148" t="s">
        <v>107</v>
      </c>
      <c r="F148">
        <f t="shared" si="30"/>
        <v>5</v>
      </c>
      <c r="G148">
        <v>1</v>
      </c>
      <c r="H148">
        <v>1</v>
      </c>
      <c r="I148">
        <v>1</v>
      </c>
      <c r="J148">
        <v>1</v>
      </c>
      <c r="K148">
        <v>1</v>
      </c>
    </row>
    <row r="149" spans="1:260" x14ac:dyDescent="0.25">
      <c r="A149">
        <v>211</v>
      </c>
      <c r="B149" t="s">
        <v>692</v>
      </c>
      <c r="C149" t="s">
        <v>4</v>
      </c>
      <c r="D149" t="s">
        <v>389</v>
      </c>
      <c r="E149" t="s">
        <v>107</v>
      </c>
      <c r="F149">
        <f t="shared" si="30"/>
        <v>13</v>
      </c>
      <c r="G149">
        <v>1</v>
      </c>
      <c r="H149">
        <v>1</v>
      </c>
      <c r="I149">
        <v>1</v>
      </c>
      <c r="J149">
        <v>1</v>
      </c>
      <c r="K149">
        <v>1</v>
      </c>
      <c r="L149">
        <v>1</v>
      </c>
      <c r="M149">
        <v>1</v>
      </c>
      <c r="N149">
        <v>1</v>
      </c>
      <c r="O149">
        <v>1</v>
      </c>
      <c r="P149">
        <v>1</v>
      </c>
      <c r="Q149">
        <v>1</v>
      </c>
      <c r="R149">
        <v>1</v>
      </c>
      <c r="S149">
        <v>1</v>
      </c>
    </row>
    <row r="150" spans="1:260" x14ac:dyDescent="0.25">
      <c r="A150">
        <v>212</v>
      </c>
      <c r="B150" t="s">
        <v>692</v>
      </c>
      <c r="C150" t="s">
        <v>4</v>
      </c>
      <c r="D150" t="s">
        <v>389</v>
      </c>
      <c r="E150" t="s">
        <v>107</v>
      </c>
      <c r="F150">
        <f t="shared" si="30"/>
        <v>35</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row>
    <row r="151" spans="1:260" x14ac:dyDescent="0.25">
      <c r="A151">
        <v>242</v>
      </c>
      <c r="B151" t="s">
        <v>692</v>
      </c>
      <c r="C151" t="s">
        <v>4</v>
      </c>
      <c r="D151" t="s">
        <v>818</v>
      </c>
      <c r="E151" t="s">
        <v>107</v>
      </c>
      <c r="F151">
        <f t="shared" si="30"/>
        <v>41</v>
      </c>
      <c r="BG151">
        <v>1</v>
      </c>
      <c r="BH151">
        <v>1</v>
      </c>
      <c r="BI151">
        <v>1</v>
      </c>
      <c r="BJ151">
        <v>1</v>
      </c>
      <c r="BK151">
        <v>1</v>
      </c>
      <c r="BL151">
        <v>1</v>
      </c>
      <c r="BM151">
        <v>1</v>
      </c>
      <c r="BN151">
        <v>1</v>
      </c>
      <c r="BO151">
        <v>1</v>
      </c>
      <c r="BP151">
        <v>1</v>
      </c>
      <c r="BQ151">
        <v>1</v>
      </c>
      <c r="BR151">
        <v>1</v>
      </c>
      <c r="BS151">
        <v>1</v>
      </c>
      <c r="BT151">
        <v>1</v>
      </c>
      <c r="BU151">
        <v>1</v>
      </c>
      <c r="BV151">
        <v>1</v>
      </c>
      <c r="BW151">
        <v>1</v>
      </c>
      <c r="BX151">
        <v>1</v>
      </c>
      <c r="BY151">
        <v>1</v>
      </c>
      <c r="BZ151">
        <v>1</v>
      </c>
      <c r="CA151">
        <v>1</v>
      </c>
      <c r="CB151">
        <v>1</v>
      </c>
      <c r="CC151">
        <v>1</v>
      </c>
      <c r="CD151">
        <v>1</v>
      </c>
      <c r="CE151">
        <v>1</v>
      </c>
      <c r="CF151">
        <v>1</v>
      </c>
      <c r="CG151">
        <v>1</v>
      </c>
      <c r="CH151">
        <v>1</v>
      </c>
      <c r="CI151">
        <v>1</v>
      </c>
      <c r="CJ151">
        <v>1</v>
      </c>
      <c r="CK151">
        <v>1</v>
      </c>
      <c r="CL151">
        <v>1</v>
      </c>
      <c r="CM151">
        <v>1</v>
      </c>
      <c r="CN151">
        <v>1</v>
      </c>
      <c r="CO151">
        <v>1</v>
      </c>
      <c r="CP151">
        <v>1</v>
      </c>
      <c r="CQ151">
        <v>1</v>
      </c>
      <c r="CR151">
        <v>1</v>
      </c>
      <c r="CS151">
        <v>1</v>
      </c>
      <c r="CT151">
        <v>1</v>
      </c>
      <c r="CU151">
        <v>1</v>
      </c>
    </row>
    <row r="152" spans="1:260" x14ac:dyDescent="0.25">
      <c r="A152">
        <v>258</v>
      </c>
      <c r="B152" t="s">
        <v>692</v>
      </c>
      <c r="C152" t="s">
        <v>4</v>
      </c>
      <c r="D152" t="s">
        <v>818</v>
      </c>
      <c r="E152" t="s">
        <v>107</v>
      </c>
      <c r="F152">
        <f t="shared" si="30"/>
        <v>41</v>
      </c>
      <c r="BU152">
        <v>1</v>
      </c>
      <c r="BV152">
        <v>1</v>
      </c>
      <c r="BW152">
        <v>1</v>
      </c>
      <c r="BX152">
        <v>1</v>
      </c>
      <c r="BY152">
        <v>1</v>
      </c>
      <c r="BZ152">
        <v>1</v>
      </c>
      <c r="CA152">
        <v>1</v>
      </c>
      <c r="CB152">
        <v>1</v>
      </c>
      <c r="CC152">
        <v>1</v>
      </c>
      <c r="CD152">
        <v>1</v>
      </c>
      <c r="CE152">
        <v>1</v>
      </c>
      <c r="CF152">
        <v>1</v>
      </c>
      <c r="CG152">
        <v>1</v>
      </c>
      <c r="CH152">
        <v>1</v>
      </c>
      <c r="CI152">
        <v>1</v>
      </c>
      <c r="CJ152">
        <v>1</v>
      </c>
      <c r="CK152">
        <v>1</v>
      </c>
      <c r="CL152">
        <v>1</v>
      </c>
      <c r="CM152">
        <v>1</v>
      </c>
      <c r="CN152">
        <v>1</v>
      </c>
      <c r="CO152">
        <v>1</v>
      </c>
      <c r="CP152">
        <v>1</v>
      </c>
      <c r="CQ152">
        <v>1</v>
      </c>
      <c r="CR152">
        <v>1</v>
      </c>
      <c r="CS152">
        <v>1</v>
      </c>
      <c r="CT152">
        <v>1</v>
      </c>
      <c r="CU152">
        <v>1</v>
      </c>
      <c r="CV152">
        <v>1</v>
      </c>
      <c r="CW152">
        <v>1</v>
      </c>
      <c r="CX152">
        <v>1</v>
      </c>
      <c r="CY152">
        <v>1</v>
      </c>
      <c r="CZ152">
        <v>1</v>
      </c>
      <c r="DA152">
        <v>1</v>
      </c>
      <c r="DB152">
        <v>1</v>
      </c>
      <c r="DC152">
        <v>1</v>
      </c>
      <c r="DD152">
        <v>1</v>
      </c>
      <c r="DE152">
        <v>1</v>
      </c>
      <c r="DF152">
        <v>1</v>
      </c>
      <c r="DG152">
        <v>1</v>
      </c>
      <c r="DH152">
        <v>1</v>
      </c>
      <c r="DI152">
        <v>1</v>
      </c>
    </row>
    <row r="153" spans="1:260" x14ac:dyDescent="0.25">
      <c r="A153">
        <v>290</v>
      </c>
      <c r="B153" t="s">
        <v>692</v>
      </c>
      <c r="C153" t="s">
        <v>4</v>
      </c>
      <c r="D153" t="s">
        <v>818</v>
      </c>
      <c r="E153" t="s">
        <v>107</v>
      </c>
      <c r="F153">
        <f t="shared" si="30"/>
        <v>41</v>
      </c>
      <c r="CO153">
        <v>1</v>
      </c>
      <c r="CP153">
        <v>1</v>
      </c>
      <c r="CQ153">
        <v>1</v>
      </c>
      <c r="CR153">
        <v>1</v>
      </c>
      <c r="CS153">
        <v>1</v>
      </c>
      <c r="CT153">
        <v>1</v>
      </c>
      <c r="CU153">
        <v>1</v>
      </c>
      <c r="CV153">
        <v>1</v>
      </c>
      <c r="CW153">
        <v>1</v>
      </c>
      <c r="CX153">
        <v>1</v>
      </c>
      <c r="CY153">
        <v>1</v>
      </c>
      <c r="CZ153">
        <v>1</v>
      </c>
      <c r="DA153">
        <v>1</v>
      </c>
      <c r="DB153">
        <v>1</v>
      </c>
      <c r="DC153">
        <v>1</v>
      </c>
      <c r="DD153">
        <v>1</v>
      </c>
      <c r="DE153">
        <v>1</v>
      </c>
      <c r="DF153">
        <v>1</v>
      </c>
      <c r="DG153">
        <v>1</v>
      </c>
      <c r="DH153">
        <v>1</v>
      </c>
      <c r="DI153">
        <v>1</v>
      </c>
      <c r="DJ153">
        <v>1</v>
      </c>
      <c r="DK153">
        <v>1</v>
      </c>
      <c r="DL153">
        <v>1</v>
      </c>
      <c r="DM153">
        <v>1</v>
      </c>
      <c r="DN153">
        <v>1</v>
      </c>
      <c r="DO153">
        <v>1</v>
      </c>
      <c r="DP153">
        <v>1</v>
      </c>
      <c r="DQ153">
        <v>1</v>
      </c>
      <c r="DR153">
        <v>1</v>
      </c>
      <c r="DS153">
        <v>1</v>
      </c>
      <c r="DT153">
        <v>1</v>
      </c>
      <c r="DU153">
        <v>1</v>
      </c>
      <c r="DV153">
        <v>1</v>
      </c>
      <c r="DW153">
        <v>1</v>
      </c>
      <c r="DX153">
        <v>1</v>
      </c>
      <c r="DY153">
        <v>1</v>
      </c>
      <c r="DZ153">
        <v>1</v>
      </c>
      <c r="EA153">
        <v>1</v>
      </c>
      <c r="EB153">
        <v>1</v>
      </c>
      <c r="EC153">
        <v>1</v>
      </c>
    </row>
    <row r="154" spans="1:260" x14ac:dyDescent="0.25">
      <c r="A154">
        <v>293</v>
      </c>
      <c r="B154" t="s">
        <v>692</v>
      </c>
      <c r="C154" t="s">
        <v>4</v>
      </c>
      <c r="D154" t="s">
        <v>818</v>
      </c>
      <c r="E154" t="s">
        <v>107</v>
      </c>
      <c r="F154">
        <f t="shared" si="30"/>
        <v>41</v>
      </c>
      <c r="CT154">
        <v>1</v>
      </c>
      <c r="CU154">
        <v>1</v>
      </c>
      <c r="CV154">
        <v>1</v>
      </c>
      <c r="CW154">
        <v>1</v>
      </c>
      <c r="CX154">
        <v>1</v>
      </c>
      <c r="CY154">
        <v>1</v>
      </c>
      <c r="CZ154">
        <v>1</v>
      </c>
      <c r="DA154">
        <v>1</v>
      </c>
      <c r="DB154">
        <v>1</v>
      </c>
      <c r="DC154">
        <v>1</v>
      </c>
      <c r="DD154">
        <v>1</v>
      </c>
      <c r="DE154">
        <v>1</v>
      </c>
      <c r="DF154">
        <v>1</v>
      </c>
      <c r="DG154">
        <v>1</v>
      </c>
      <c r="DH154">
        <v>1</v>
      </c>
      <c r="DI154">
        <v>1</v>
      </c>
      <c r="DJ154">
        <v>1</v>
      </c>
      <c r="DK154">
        <v>1</v>
      </c>
      <c r="DL154">
        <v>1</v>
      </c>
      <c r="DM154">
        <v>1</v>
      </c>
      <c r="DN154">
        <v>1</v>
      </c>
      <c r="DO154">
        <v>1</v>
      </c>
      <c r="DP154">
        <v>1</v>
      </c>
      <c r="DQ154">
        <v>1</v>
      </c>
      <c r="DR154">
        <v>1</v>
      </c>
      <c r="DS154">
        <v>1</v>
      </c>
      <c r="DT154">
        <v>1</v>
      </c>
      <c r="DU154">
        <v>1</v>
      </c>
      <c r="DV154">
        <v>1</v>
      </c>
      <c r="DW154">
        <v>1</v>
      </c>
      <c r="DX154">
        <v>1</v>
      </c>
      <c r="DY154">
        <v>1</v>
      </c>
      <c r="DZ154">
        <v>1</v>
      </c>
      <c r="EA154">
        <v>1</v>
      </c>
      <c r="EB154">
        <v>1</v>
      </c>
      <c r="EC154">
        <v>1</v>
      </c>
      <c r="ED154">
        <v>1</v>
      </c>
      <c r="EE154">
        <v>1</v>
      </c>
      <c r="EF154">
        <v>1</v>
      </c>
      <c r="EG154">
        <v>1</v>
      </c>
      <c r="EH154">
        <v>1</v>
      </c>
    </row>
    <row r="155" spans="1:260" x14ac:dyDescent="0.25">
      <c r="A155">
        <v>291</v>
      </c>
      <c r="B155" t="s">
        <v>692</v>
      </c>
      <c r="C155" t="s">
        <v>4</v>
      </c>
      <c r="D155" t="s">
        <v>693</v>
      </c>
      <c r="E155" t="s">
        <v>107</v>
      </c>
      <c r="F155">
        <f t="shared" si="30"/>
        <v>41</v>
      </c>
      <c r="CO155">
        <v>1</v>
      </c>
      <c r="CP155">
        <v>1</v>
      </c>
      <c r="CQ155">
        <v>1</v>
      </c>
      <c r="CR155">
        <v>1</v>
      </c>
      <c r="CS155">
        <v>1</v>
      </c>
      <c r="CT155">
        <v>1</v>
      </c>
      <c r="CU155">
        <v>1</v>
      </c>
      <c r="CV155">
        <v>1</v>
      </c>
      <c r="CW155">
        <v>1</v>
      </c>
      <c r="CX155">
        <v>1</v>
      </c>
      <c r="CY155">
        <v>1</v>
      </c>
      <c r="CZ155">
        <v>1</v>
      </c>
      <c r="DA155">
        <v>1</v>
      </c>
      <c r="DB155">
        <v>1</v>
      </c>
      <c r="DC155">
        <v>1</v>
      </c>
      <c r="DD155">
        <v>1</v>
      </c>
      <c r="DE155">
        <v>1</v>
      </c>
      <c r="DF155">
        <v>1</v>
      </c>
      <c r="DG155">
        <v>1</v>
      </c>
      <c r="DH155">
        <v>1</v>
      </c>
      <c r="DI155">
        <v>1</v>
      </c>
      <c r="DJ155">
        <v>1</v>
      </c>
      <c r="DK155">
        <v>1</v>
      </c>
      <c r="DL155">
        <v>1</v>
      </c>
      <c r="DM155">
        <v>1</v>
      </c>
      <c r="DN155">
        <v>1</v>
      </c>
      <c r="DO155">
        <v>1</v>
      </c>
      <c r="DP155">
        <v>1</v>
      </c>
      <c r="DQ155">
        <v>1</v>
      </c>
      <c r="DR155">
        <v>1</v>
      </c>
      <c r="DS155">
        <v>1</v>
      </c>
      <c r="DT155">
        <v>1</v>
      </c>
      <c r="DU155">
        <v>1</v>
      </c>
      <c r="DV155">
        <v>1</v>
      </c>
      <c r="DW155">
        <v>1</v>
      </c>
      <c r="DX155">
        <v>1</v>
      </c>
      <c r="DY155">
        <v>1</v>
      </c>
      <c r="DZ155">
        <v>1</v>
      </c>
      <c r="EA155">
        <v>1</v>
      </c>
      <c r="EB155">
        <v>1</v>
      </c>
      <c r="EC155">
        <v>1</v>
      </c>
    </row>
    <row r="156" spans="1:260" x14ac:dyDescent="0.25">
      <c r="A156">
        <v>326</v>
      </c>
      <c r="B156" t="s">
        <v>692</v>
      </c>
      <c r="C156" t="s">
        <v>4</v>
      </c>
      <c r="D156" t="s">
        <v>840</v>
      </c>
      <c r="E156" t="s">
        <v>107</v>
      </c>
      <c r="F156">
        <f t="shared" si="30"/>
        <v>40</v>
      </c>
      <c r="EJ156">
        <v>1</v>
      </c>
      <c r="EK156">
        <v>1</v>
      </c>
      <c r="EL156">
        <v>1</v>
      </c>
      <c r="EM156">
        <v>1</v>
      </c>
      <c r="EN156">
        <v>1</v>
      </c>
      <c r="EO156">
        <v>1</v>
      </c>
      <c r="EP156">
        <v>1</v>
      </c>
      <c r="EQ156">
        <v>1</v>
      </c>
      <c r="ER156">
        <v>1</v>
      </c>
      <c r="ES156">
        <v>1</v>
      </c>
      <c r="ET156">
        <v>1</v>
      </c>
      <c r="EU156">
        <v>1</v>
      </c>
      <c r="EV156">
        <v>1</v>
      </c>
      <c r="EW156">
        <v>1</v>
      </c>
      <c r="EX156">
        <v>1</v>
      </c>
      <c r="EY156">
        <v>1</v>
      </c>
      <c r="EZ156">
        <v>1</v>
      </c>
      <c r="FA156">
        <v>1</v>
      </c>
      <c r="FB156">
        <v>1</v>
      </c>
      <c r="FC156">
        <v>1</v>
      </c>
      <c r="FD156">
        <v>1</v>
      </c>
      <c r="FE156">
        <v>1</v>
      </c>
      <c r="FF156">
        <v>1</v>
      </c>
      <c r="FG156">
        <v>1</v>
      </c>
      <c r="FH156">
        <v>1</v>
      </c>
      <c r="FI156">
        <v>1</v>
      </c>
      <c r="FJ156">
        <v>1</v>
      </c>
      <c r="FK156">
        <v>1</v>
      </c>
      <c r="FL156">
        <v>1</v>
      </c>
      <c r="FM156">
        <v>1</v>
      </c>
      <c r="FN156">
        <v>1</v>
      </c>
      <c r="FO156">
        <v>1</v>
      </c>
      <c r="FP156">
        <v>1</v>
      </c>
      <c r="FQ156">
        <v>1</v>
      </c>
      <c r="FR156">
        <v>1</v>
      </c>
      <c r="FS156">
        <v>1</v>
      </c>
      <c r="FT156">
        <v>1</v>
      </c>
      <c r="FU156">
        <v>1</v>
      </c>
      <c r="FV156">
        <v>1</v>
      </c>
      <c r="FW156">
        <v>1</v>
      </c>
    </row>
    <row r="157" spans="1:260" x14ac:dyDescent="0.25">
      <c r="A157">
        <v>362</v>
      </c>
      <c r="B157" t="s">
        <v>692</v>
      </c>
      <c r="C157" t="s">
        <v>4</v>
      </c>
      <c r="D157" t="s">
        <v>840</v>
      </c>
      <c r="E157" t="s">
        <v>107</v>
      </c>
      <c r="F157">
        <f t="shared" si="30"/>
        <v>40</v>
      </c>
      <c r="FM157">
        <v>1</v>
      </c>
      <c r="FN157">
        <v>1</v>
      </c>
      <c r="FO157">
        <v>1</v>
      </c>
      <c r="FP157">
        <v>1</v>
      </c>
      <c r="FQ157">
        <v>1</v>
      </c>
      <c r="FR157">
        <v>1</v>
      </c>
      <c r="FS157">
        <v>1</v>
      </c>
      <c r="FT157">
        <v>1</v>
      </c>
      <c r="FU157">
        <v>1</v>
      </c>
      <c r="FV157">
        <v>1</v>
      </c>
      <c r="FW157">
        <v>1</v>
      </c>
      <c r="FX157">
        <v>1</v>
      </c>
      <c r="FY157">
        <v>1</v>
      </c>
      <c r="FZ157">
        <v>1</v>
      </c>
      <c r="GA157">
        <v>1</v>
      </c>
      <c r="GB157">
        <v>1</v>
      </c>
      <c r="GC157">
        <v>1</v>
      </c>
      <c r="GD157">
        <v>1</v>
      </c>
      <c r="GE157">
        <v>1</v>
      </c>
      <c r="GF157">
        <v>1</v>
      </c>
      <c r="GG157">
        <v>1</v>
      </c>
      <c r="GH157">
        <v>1</v>
      </c>
      <c r="GI157">
        <v>1</v>
      </c>
      <c r="GJ157">
        <v>1</v>
      </c>
      <c r="GK157">
        <v>1</v>
      </c>
      <c r="GL157">
        <v>1</v>
      </c>
      <c r="GM157">
        <v>1</v>
      </c>
      <c r="GN157">
        <v>1</v>
      </c>
      <c r="GO157">
        <v>1</v>
      </c>
      <c r="GP157">
        <v>1</v>
      </c>
      <c r="GQ157">
        <v>1</v>
      </c>
      <c r="GR157">
        <v>1</v>
      </c>
      <c r="GS157">
        <v>1</v>
      </c>
      <c r="GT157">
        <v>1</v>
      </c>
      <c r="GU157">
        <v>1</v>
      </c>
      <c r="GV157">
        <v>1</v>
      </c>
      <c r="GW157">
        <v>1</v>
      </c>
      <c r="GX157">
        <v>1</v>
      </c>
      <c r="GY157">
        <v>1</v>
      </c>
      <c r="GZ157">
        <v>1</v>
      </c>
    </row>
    <row r="158" spans="1:260" x14ac:dyDescent="0.25">
      <c r="A158">
        <v>363</v>
      </c>
      <c r="B158" t="s">
        <v>692</v>
      </c>
      <c r="C158" t="s">
        <v>4</v>
      </c>
      <c r="D158" t="s">
        <v>840</v>
      </c>
      <c r="E158" t="s">
        <v>107</v>
      </c>
      <c r="F158">
        <f t="shared" si="30"/>
        <v>40</v>
      </c>
      <c r="FM158">
        <v>1</v>
      </c>
      <c r="FN158">
        <v>1</v>
      </c>
      <c r="FO158">
        <v>1</v>
      </c>
      <c r="FP158">
        <v>1</v>
      </c>
      <c r="FQ158">
        <v>1</v>
      </c>
      <c r="FR158">
        <v>1</v>
      </c>
      <c r="FS158">
        <v>1</v>
      </c>
      <c r="FT158">
        <v>1</v>
      </c>
      <c r="FU158">
        <v>1</v>
      </c>
      <c r="FV158">
        <v>1</v>
      </c>
      <c r="FW158">
        <v>1</v>
      </c>
      <c r="FX158">
        <v>1</v>
      </c>
      <c r="FY158">
        <v>1</v>
      </c>
      <c r="FZ158">
        <v>1</v>
      </c>
      <c r="GA158">
        <v>1</v>
      </c>
      <c r="GB158">
        <v>1</v>
      </c>
      <c r="GC158">
        <v>1</v>
      </c>
      <c r="GD158">
        <v>1</v>
      </c>
      <c r="GE158">
        <v>1</v>
      </c>
      <c r="GF158">
        <v>1</v>
      </c>
      <c r="GG158">
        <v>1</v>
      </c>
      <c r="GH158">
        <v>1</v>
      </c>
      <c r="GI158">
        <v>1</v>
      </c>
      <c r="GJ158">
        <v>1</v>
      </c>
      <c r="GK158">
        <v>1</v>
      </c>
      <c r="GL158">
        <v>1</v>
      </c>
      <c r="GM158">
        <v>1</v>
      </c>
      <c r="GN158">
        <v>1</v>
      </c>
      <c r="GO158">
        <v>1</v>
      </c>
      <c r="GP158">
        <v>1</v>
      </c>
      <c r="GQ158">
        <v>1</v>
      </c>
      <c r="GR158">
        <v>1</v>
      </c>
      <c r="GS158">
        <v>1</v>
      </c>
      <c r="GT158">
        <v>1</v>
      </c>
      <c r="GU158">
        <v>1</v>
      </c>
      <c r="GV158">
        <v>1</v>
      </c>
      <c r="GW158">
        <v>1</v>
      </c>
      <c r="GX158">
        <v>1</v>
      </c>
      <c r="GY158">
        <v>1</v>
      </c>
      <c r="GZ158">
        <v>1</v>
      </c>
    </row>
    <row r="159" spans="1:260" x14ac:dyDescent="0.25">
      <c r="A159">
        <v>428</v>
      </c>
      <c r="B159" t="s">
        <v>692</v>
      </c>
      <c r="C159" t="s">
        <v>4</v>
      </c>
      <c r="D159" t="s">
        <v>307</v>
      </c>
      <c r="E159" t="s">
        <v>107</v>
      </c>
      <c r="F159">
        <f t="shared" si="30"/>
        <v>37</v>
      </c>
      <c r="HP159">
        <v>1</v>
      </c>
      <c r="HQ159">
        <v>1</v>
      </c>
      <c r="HR159">
        <v>1</v>
      </c>
      <c r="HS159">
        <v>1</v>
      </c>
      <c r="HT159">
        <v>1</v>
      </c>
      <c r="HU159">
        <v>1</v>
      </c>
      <c r="HV159">
        <v>1</v>
      </c>
      <c r="HW159">
        <v>1</v>
      </c>
      <c r="HX159">
        <v>1</v>
      </c>
      <c r="HY159">
        <v>1</v>
      </c>
      <c r="HZ159">
        <v>1</v>
      </c>
      <c r="IA159">
        <v>1</v>
      </c>
      <c r="IB159">
        <v>1</v>
      </c>
      <c r="IC159">
        <v>1</v>
      </c>
      <c r="ID159">
        <v>1</v>
      </c>
      <c r="IE159">
        <v>1</v>
      </c>
      <c r="IF159">
        <v>1</v>
      </c>
      <c r="IG159">
        <v>1</v>
      </c>
      <c r="IH159">
        <v>1</v>
      </c>
      <c r="II159">
        <v>1</v>
      </c>
      <c r="IJ159">
        <v>1</v>
      </c>
      <c r="IK159">
        <v>1</v>
      </c>
      <c r="IL159">
        <v>1</v>
      </c>
      <c r="IM159">
        <v>1</v>
      </c>
      <c r="IN159">
        <v>1</v>
      </c>
      <c r="IO159">
        <v>1</v>
      </c>
      <c r="IP159">
        <v>1</v>
      </c>
      <c r="IQ159">
        <v>1</v>
      </c>
      <c r="IR159">
        <v>1</v>
      </c>
      <c r="IS159">
        <v>1</v>
      </c>
      <c r="IT159">
        <v>1</v>
      </c>
      <c r="IU159">
        <v>1</v>
      </c>
      <c r="IV159">
        <v>1</v>
      </c>
      <c r="IW159">
        <v>1</v>
      </c>
      <c r="IX159">
        <v>1</v>
      </c>
      <c r="IY159">
        <v>1</v>
      </c>
      <c r="IZ159">
        <v>1</v>
      </c>
    </row>
    <row r="160" spans="1:260" x14ac:dyDescent="0.25">
      <c r="A160">
        <v>429</v>
      </c>
      <c r="B160" t="s">
        <v>692</v>
      </c>
      <c r="C160" t="s">
        <v>4</v>
      </c>
      <c r="D160" t="s">
        <v>307</v>
      </c>
      <c r="E160" t="s">
        <v>107</v>
      </c>
      <c r="F160">
        <f t="shared" si="30"/>
        <v>37</v>
      </c>
      <c r="HP160">
        <v>1</v>
      </c>
      <c r="HQ160">
        <v>1</v>
      </c>
      <c r="HR160">
        <v>1</v>
      </c>
      <c r="HS160">
        <v>1</v>
      </c>
      <c r="HT160">
        <v>1</v>
      </c>
      <c r="HU160">
        <v>1</v>
      </c>
      <c r="HV160">
        <v>1</v>
      </c>
      <c r="HW160">
        <v>1</v>
      </c>
      <c r="HX160">
        <v>1</v>
      </c>
      <c r="HY160">
        <v>1</v>
      </c>
      <c r="HZ160">
        <v>1</v>
      </c>
      <c r="IA160">
        <v>1</v>
      </c>
      <c r="IB160">
        <v>1</v>
      </c>
      <c r="IC160">
        <v>1</v>
      </c>
      <c r="ID160">
        <v>1</v>
      </c>
      <c r="IE160">
        <v>1</v>
      </c>
      <c r="IF160">
        <v>1</v>
      </c>
      <c r="IG160">
        <v>1</v>
      </c>
      <c r="IH160">
        <v>1</v>
      </c>
      <c r="II160">
        <v>1</v>
      </c>
      <c r="IJ160">
        <v>1</v>
      </c>
      <c r="IK160">
        <v>1</v>
      </c>
      <c r="IL160">
        <v>1</v>
      </c>
      <c r="IM160">
        <v>1</v>
      </c>
      <c r="IN160">
        <v>1</v>
      </c>
      <c r="IO160">
        <v>1</v>
      </c>
      <c r="IP160">
        <v>1</v>
      </c>
      <c r="IQ160">
        <v>1</v>
      </c>
      <c r="IR160">
        <v>1</v>
      </c>
      <c r="IS160">
        <v>1</v>
      </c>
      <c r="IT160">
        <v>1</v>
      </c>
      <c r="IU160">
        <v>1</v>
      </c>
      <c r="IV160">
        <v>1</v>
      </c>
      <c r="IW160">
        <v>1</v>
      </c>
      <c r="IX160">
        <v>1</v>
      </c>
      <c r="IY160">
        <v>1</v>
      </c>
      <c r="IZ160">
        <v>1</v>
      </c>
    </row>
    <row r="161" spans="1:260" x14ac:dyDescent="0.25">
      <c r="A161">
        <v>430</v>
      </c>
      <c r="B161" t="s">
        <v>692</v>
      </c>
      <c r="C161" t="s">
        <v>4</v>
      </c>
      <c r="D161" t="s">
        <v>307</v>
      </c>
      <c r="E161" t="s">
        <v>107</v>
      </c>
      <c r="F161">
        <f t="shared" si="30"/>
        <v>37</v>
      </c>
      <c r="HP161">
        <v>1</v>
      </c>
      <c r="HQ161">
        <v>1</v>
      </c>
      <c r="HR161">
        <v>1</v>
      </c>
      <c r="HS161">
        <v>1</v>
      </c>
      <c r="HT161">
        <v>1</v>
      </c>
      <c r="HU161">
        <v>1</v>
      </c>
      <c r="HV161">
        <v>1</v>
      </c>
      <c r="HW161">
        <v>1</v>
      </c>
      <c r="HX161">
        <v>1</v>
      </c>
      <c r="HY161">
        <v>1</v>
      </c>
      <c r="HZ161">
        <v>1</v>
      </c>
      <c r="IA161">
        <v>1</v>
      </c>
      <c r="IB161">
        <v>1</v>
      </c>
      <c r="IC161">
        <v>1</v>
      </c>
      <c r="ID161">
        <v>1</v>
      </c>
      <c r="IE161">
        <v>1</v>
      </c>
      <c r="IF161">
        <v>1</v>
      </c>
      <c r="IG161">
        <v>1</v>
      </c>
      <c r="IH161">
        <v>1</v>
      </c>
      <c r="II161">
        <v>1</v>
      </c>
      <c r="IJ161">
        <v>1</v>
      </c>
      <c r="IK161">
        <v>1</v>
      </c>
      <c r="IL161">
        <v>1</v>
      </c>
      <c r="IM161">
        <v>1</v>
      </c>
      <c r="IN161">
        <v>1</v>
      </c>
      <c r="IO161">
        <v>1</v>
      </c>
      <c r="IP161">
        <v>1</v>
      </c>
      <c r="IQ161">
        <v>1</v>
      </c>
      <c r="IR161">
        <v>1</v>
      </c>
      <c r="IS161">
        <v>1</v>
      </c>
      <c r="IT161">
        <v>1</v>
      </c>
      <c r="IU161">
        <v>1</v>
      </c>
      <c r="IV161">
        <v>1</v>
      </c>
      <c r="IW161">
        <v>1</v>
      </c>
      <c r="IX161">
        <v>1</v>
      </c>
      <c r="IY161">
        <v>1</v>
      </c>
      <c r="IZ161">
        <v>1</v>
      </c>
    </row>
    <row r="162" spans="1:260" x14ac:dyDescent="0.25">
      <c r="A162">
        <v>431</v>
      </c>
      <c r="B162" t="s">
        <v>692</v>
      </c>
      <c r="C162" t="s">
        <v>4</v>
      </c>
      <c r="D162" t="s">
        <v>307</v>
      </c>
      <c r="E162" t="s">
        <v>107</v>
      </c>
      <c r="F162">
        <f t="shared" si="30"/>
        <v>37</v>
      </c>
      <c r="HP162">
        <v>1</v>
      </c>
      <c r="HQ162">
        <v>1</v>
      </c>
      <c r="HR162">
        <v>1</v>
      </c>
      <c r="HS162">
        <v>1</v>
      </c>
      <c r="HT162">
        <v>1</v>
      </c>
      <c r="HU162">
        <v>1</v>
      </c>
      <c r="HV162">
        <v>1</v>
      </c>
      <c r="HW162">
        <v>1</v>
      </c>
      <c r="HX162">
        <v>1</v>
      </c>
      <c r="HY162">
        <v>1</v>
      </c>
      <c r="HZ162">
        <v>1</v>
      </c>
      <c r="IA162">
        <v>1</v>
      </c>
      <c r="IB162">
        <v>1</v>
      </c>
      <c r="IC162">
        <v>1</v>
      </c>
      <c r="ID162">
        <v>1</v>
      </c>
      <c r="IE162">
        <v>1</v>
      </c>
      <c r="IF162">
        <v>1</v>
      </c>
      <c r="IG162">
        <v>1</v>
      </c>
      <c r="IH162">
        <v>1</v>
      </c>
      <c r="II162">
        <v>1</v>
      </c>
      <c r="IJ162">
        <v>1</v>
      </c>
      <c r="IK162">
        <v>1</v>
      </c>
      <c r="IL162">
        <v>1</v>
      </c>
      <c r="IM162">
        <v>1</v>
      </c>
      <c r="IN162">
        <v>1</v>
      </c>
      <c r="IO162">
        <v>1</v>
      </c>
      <c r="IP162">
        <v>1</v>
      </c>
      <c r="IQ162">
        <v>1</v>
      </c>
      <c r="IR162">
        <v>1</v>
      </c>
      <c r="IS162">
        <v>1</v>
      </c>
      <c r="IT162">
        <v>1</v>
      </c>
      <c r="IU162">
        <v>1</v>
      </c>
      <c r="IV162">
        <v>1</v>
      </c>
      <c r="IW162">
        <v>1</v>
      </c>
      <c r="IX162">
        <v>1</v>
      </c>
      <c r="IY162">
        <v>1</v>
      </c>
      <c r="IZ162">
        <v>1</v>
      </c>
    </row>
    <row r="163" spans="1:260" x14ac:dyDescent="0.25">
      <c r="A163">
        <v>432</v>
      </c>
      <c r="B163" t="s">
        <v>692</v>
      </c>
      <c r="C163" t="s">
        <v>4</v>
      </c>
      <c r="D163" t="s">
        <v>307</v>
      </c>
      <c r="E163" t="s">
        <v>107</v>
      </c>
      <c r="F163">
        <f t="shared" si="30"/>
        <v>37</v>
      </c>
      <c r="HP163">
        <v>1</v>
      </c>
      <c r="HQ163">
        <v>1</v>
      </c>
      <c r="HR163">
        <v>1</v>
      </c>
      <c r="HS163">
        <v>1</v>
      </c>
      <c r="HT163">
        <v>1</v>
      </c>
      <c r="HU163">
        <v>1</v>
      </c>
      <c r="HV163">
        <v>1</v>
      </c>
      <c r="HW163">
        <v>1</v>
      </c>
      <c r="HX163">
        <v>1</v>
      </c>
      <c r="HY163">
        <v>1</v>
      </c>
      <c r="HZ163">
        <v>1</v>
      </c>
      <c r="IA163">
        <v>1</v>
      </c>
      <c r="IB163">
        <v>1</v>
      </c>
      <c r="IC163">
        <v>1</v>
      </c>
      <c r="ID163">
        <v>1</v>
      </c>
      <c r="IE163">
        <v>1</v>
      </c>
      <c r="IF163">
        <v>1</v>
      </c>
      <c r="IG163">
        <v>1</v>
      </c>
      <c r="IH163">
        <v>1</v>
      </c>
      <c r="II163">
        <v>1</v>
      </c>
      <c r="IJ163">
        <v>1</v>
      </c>
      <c r="IK163">
        <v>1</v>
      </c>
      <c r="IL163">
        <v>1</v>
      </c>
      <c r="IM163">
        <v>1</v>
      </c>
      <c r="IN163">
        <v>1</v>
      </c>
      <c r="IO163">
        <v>1</v>
      </c>
      <c r="IP163">
        <v>1</v>
      </c>
      <c r="IQ163">
        <v>1</v>
      </c>
      <c r="IR163">
        <v>1</v>
      </c>
      <c r="IS163">
        <v>1</v>
      </c>
      <c r="IT163">
        <v>1</v>
      </c>
      <c r="IU163">
        <v>1</v>
      </c>
      <c r="IV163">
        <v>1</v>
      </c>
      <c r="IW163">
        <v>1</v>
      </c>
      <c r="IX163">
        <v>1</v>
      </c>
      <c r="IY163">
        <v>1</v>
      </c>
      <c r="IZ163">
        <v>1</v>
      </c>
    </row>
    <row r="164" spans="1:260" x14ac:dyDescent="0.25">
      <c r="A164">
        <v>340</v>
      </c>
      <c r="B164" t="s">
        <v>782</v>
      </c>
      <c r="C164" t="s">
        <v>4</v>
      </c>
      <c r="D164" t="s">
        <v>783</v>
      </c>
      <c r="E164" t="s">
        <v>107</v>
      </c>
      <c r="F164">
        <f t="shared" ref="F164:F185" si="31">SUM(G164:ALR164)</f>
        <v>50</v>
      </c>
      <c r="FL164">
        <v>1</v>
      </c>
      <c r="FM164">
        <v>1</v>
      </c>
      <c r="FN164">
        <v>1</v>
      </c>
      <c r="FO164">
        <v>1</v>
      </c>
      <c r="FP164">
        <v>1</v>
      </c>
      <c r="FQ164">
        <v>1</v>
      </c>
      <c r="FR164">
        <v>1</v>
      </c>
      <c r="FS164">
        <v>1</v>
      </c>
      <c r="FT164">
        <v>1</v>
      </c>
      <c r="FU164">
        <v>1</v>
      </c>
      <c r="FV164">
        <v>1</v>
      </c>
      <c r="FW164">
        <v>1</v>
      </c>
      <c r="FX164">
        <v>1</v>
      </c>
      <c r="FY164">
        <v>1</v>
      </c>
      <c r="FZ164">
        <v>1</v>
      </c>
      <c r="GA164">
        <v>1</v>
      </c>
      <c r="GB164">
        <v>1</v>
      </c>
      <c r="GC164">
        <v>1</v>
      </c>
      <c r="GD164">
        <v>1</v>
      </c>
      <c r="GE164">
        <v>1</v>
      </c>
      <c r="GF164">
        <v>1</v>
      </c>
      <c r="GG164">
        <v>1</v>
      </c>
      <c r="GH164">
        <v>1</v>
      </c>
      <c r="GI164">
        <v>1</v>
      </c>
      <c r="GJ164">
        <v>1</v>
      </c>
      <c r="GK164">
        <v>1</v>
      </c>
      <c r="GL164">
        <v>1</v>
      </c>
      <c r="GM164">
        <v>1</v>
      </c>
      <c r="GN164">
        <v>1</v>
      </c>
      <c r="GO164">
        <v>1</v>
      </c>
      <c r="GP164">
        <v>1</v>
      </c>
      <c r="GQ164">
        <v>1</v>
      </c>
      <c r="GR164">
        <v>1</v>
      </c>
      <c r="GS164">
        <v>1</v>
      </c>
      <c r="GT164">
        <v>1</v>
      </c>
      <c r="GU164">
        <v>1</v>
      </c>
      <c r="GV164">
        <v>1</v>
      </c>
      <c r="GW164">
        <v>1</v>
      </c>
      <c r="GX164">
        <v>1</v>
      </c>
      <c r="GY164">
        <v>1</v>
      </c>
      <c r="GZ164">
        <v>1</v>
      </c>
      <c r="HA164">
        <v>1</v>
      </c>
      <c r="HB164">
        <v>1</v>
      </c>
      <c r="HC164">
        <v>1</v>
      </c>
      <c r="HD164">
        <v>1</v>
      </c>
      <c r="HE164">
        <v>1</v>
      </c>
      <c r="HF164">
        <v>1</v>
      </c>
      <c r="HG164">
        <v>1</v>
      </c>
      <c r="HH164">
        <v>1</v>
      </c>
      <c r="HI164">
        <v>1</v>
      </c>
    </row>
    <row r="165" spans="1:260" x14ac:dyDescent="0.25">
      <c r="A165">
        <v>341</v>
      </c>
      <c r="B165" t="s">
        <v>782</v>
      </c>
      <c r="C165" t="s">
        <v>4</v>
      </c>
      <c r="D165" t="s">
        <v>783</v>
      </c>
      <c r="E165" t="s">
        <v>107</v>
      </c>
      <c r="F165">
        <f t="shared" si="31"/>
        <v>50</v>
      </c>
      <c r="FL165">
        <v>1</v>
      </c>
      <c r="FM165">
        <v>1</v>
      </c>
      <c r="FN165">
        <v>1</v>
      </c>
      <c r="FO165">
        <v>1</v>
      </c>
      <c r="FP165">
        <v>1</v>
      </c>
      <c r="FQ165">
        <v>1</v>
      </c>
      <c r="FR165">
        <v>1</v>
      </c>
      <c r="FS165">
        <v>1</v>
      </c>
      <c r="FT165">
        <v>1</v>
      </c>
      <c r="FU165">
        <v>1</v>
      </c>
      <c r="FV165">
        <v>1</v>
      </c>
      <c r="FW165">
        <v>1</v>
      </c>
      <c r="FX165">
        <v>1</v>
      </c>
      <c r="FY165">
        <v>1</v>
      </c>
      <c r="FZ165">
        <v>1</v>
      </c>
      <c r="GA165">
        <v>1</v>
      </c>
      <c r="GB165">
        <v>1</v>
      </c>
      <c r="GC165">
        <v>1</v>
      </c>
      <c r="GD165">
        <v>1</v>
      </c>
      <c r="GE165">
        <v>1</v>
      </c>
      <c r="GF165">
        <v>1</v>
      </c>
      <c r="GG165">
        <v>1</v>
      </c>
      <c r="GH165">
        <v>1</v>
      </c>
      <c r="GI165">
        <v>1</v>
      </c>
      <c r="GJ165">
        <v>1</v>
      </c>
      <c r="GK165">
        <v>1</v>
      </c>
      <c r="GL165">
        <v>1</v>
      </c>
      <c r="GM165">
        <v>1</v>
      </c>
      <c r="GN165">
        <v>1</v>
      </c>
      <c r="GO165">
        <v>1</v>
      </c>
      <c r="GP165">
        <v>1</v>
      </c>
      <c r="GQ165">
        <v>1</v>
      </c>
      <c r="GR165">
        <v>1</v>
      </c>
      <c r="GS165">
        <v>1</v>
      </c>
      <c r="GT165">
        <v>1</v>
      </c>
      <c r="GU165">
        <v>1</v>
      </c>
      <c r="GV165">
        <v>1</v>
      </c>
      <c r="GW165">
        <v>1</v>
      </c>
      <c r="GX165">
        <v>1</v>
      </c>
      <c r="GY165">
        <v>1</v>
      </c>
      <c r="GZ165">
        <v>1</v>
      </c>
      <c r="HA165">
        <v>1</v>
      </c>
      <c r="HB165">
        <v>1</v>
      </c>
      <c r="HC165">
        <v>1</v>
      </c>
      <c r="HD165">
        <v>1</v>
      </c>
      <c r="HE165">
        <v>1</v>
      </c>
      <c r="HF165">
        <v>1</v>
      </c>
      <c r="HG165">
        <v>1</v>
      </c>
      <c r="HH165">
        <v>1</v>
      </c>
      <c r="HI165">
        <v>1</v>
      </c>
    </row>
    <row r="166" spans="1:260" x14ac:dyDescent="0.25">
      <c r="A166">
        <v>342</v>
      </c>
      <c r="B166" t="s">
        <v>782</v>
      </c>
      <c r="C166" t="s">
        <v>4</v>
      </c>
      <c r="D166" t="s">
        <v>783</v>
      </c>
      <c r="E166" t="s">
        <v>107</v>
      </c>
      <c r="F166">
        <f t="shared" si="31"/>
        <v>50</v>
      </c>
      <c r="FL166">
        <v>1</v>
      </c>
      <c r="FM166">
        <v>1</v>
      </c>
      <c r="FN166">
        <v>1</v>
      </c>
      <c r="FO166">
        <v>1</v>
      </c>
      <c r="FP166">
        <v>1</v>
      </c>
      <c r="FQ166">
        <v>1</v>
      </c>
      <c r="FR166">
        <v>1</v>
      </c>
      <c r="FS166">
        <v>1</v>
      </c>
      <c r="FT166">
        <v>1</v>
      </c>
      <c r="FU166">
        <v>1</v>
      </c>
      <c r="FV166">
        <v>1</v>
      </c>
      <c r="FW166">
        <v>1</v>
      </c>
      <c r="FX166">
        <v>1</v>
      </c>
      <c r="FY166">
        <v>1</v>
      </c>
      <c r="FZ166">
        <v>1</v>
      </c>
      <c r="GA166">
        <v>1</v>
      </c>
      <c r="GB166">
        <v>1</v>
      </c>
      <c r="GC166">
        <v>1</v>
      </c>
      <c r="GD166">
        <v>1</v>
      </c>
      <c r="GE166">
        <v>1</v>
      </c>
      <c r="GF166">
        <v>1</v>
      </c>
      <c r="GG166">
        <v>1</v>
      </c>
      <c r="GH166">
        <v>1</v>
      </c>
      <c r="GI166">
        <v>1</v>
      </c>
      <c r="GJ166">
        <v>1</v>
      </c>
      <c r="GK166">
        <v>1</v>
      </c>
      <c r="GL166">
        <v>1</v>
      </c>
      <c r="GM166">
        <v>1</v>
      </c>
      <c r="GN166">
        <v>1</v>
      </c>
      <c r="GO166">
        <v>1</v>
      </c>
      <c r="GP166">
        <v>1</v>
      </c>
      <c r="GQ166">
        <v>1</v>
      </c>
      <c r="GR166">
        <v>1</v>
      </c>
      <c r="GS166">
        <v>1</v>
      </c>
      <c r="GT166">
        <v>1</v>
      </c>
      <c r="GU166">
        <v>1</v>
      </c>
      <c r="GV166">
        <v>1</v>
      </c>
      <c r="GW166">
        <v>1</v>
      </c>
      <c r="GX166">
        <v>1</v>
      </c>
      <c r="GY166">
        <v>1</v>
      </c>
      <c r="GZ166">
        <v>1</v>
      </c>
      <c r="HA166">
        <v>1</v>
      </c>
      <c r="HB166">
        <v>1</v>
      </c>
      <c r="HC166">
        <v>1</v>
      </c>
      <c r="HD166">
        <v>1</v>
      </c>
      <c r="HE166">
        <v>1</v>
      </c>
      <c r="HF166">
        <v>1</v>
      </c>
      <c r="HG166">
        <v>1</v>
      </c>
      <c r="HH166">
        <v>1</v>
      </c>
      <c r="HI166">
        <v>1</v>
      </c>
    </row>
    <row r="167" spans="1:260" x14ac:dyDescent="0.25">
      <c r="A167">
        <v>343</v>
      </c>
      <c r="B167" t="s">
        <v>782</v>
      </c>
      <c r="C167" t="s">
        <v>4</v>
      </c>
      <c r="D167" t="s">
        <v>783</v>
      </c>
      <c r="E167" t="s">
        <v>107</v>
      </c>
      <c r="F167">
        <f t="shared" si="31"/>
        <v>50</v>
      </c>
      <c r="FL167">
        <v>1</v>
      </c>
      <c r="FM167">
        <v>1</v>
      </c>
      <c r="FN167">
        <v>1</v>
      </c>
      <c r="FO167">
        <v>1</v>
      </c>
      <c r="FP167">
        <v>1</v>
      </c>
      <c r="FQ167">
        <v>1</v>
      </c>
      <c r="FR167">
        <v>1</v>
      </c>
      <c r="FS167">
        <v>1</v>
      </c>
      <c r="FT167">
        <v>1</v>
      </c>
      <c r="FU167">
        <v>1</v>
      </c>
      <c r="FV167">
        <v>1</v>
      </c>
      <c r="FW167">
        <v>1</v>
      </c>
      <c r="FX167">
        <v>1</v>
      </c>
      <c r="FY167">
        <v>1</v>
      </c>
      <c r="FZ167">
        <v>1</v>
      </c>
      <c r="GA167">
        <v>1</v>
      </c>
      <c r="GB167">
        <v>1</v>
      </c>
      <c r="GC167">
        <v>1</v>
      </c>
      <c r="GD167">
        <v>1</v>
      </c>
      <c r="GE167">
        <v>1</v>
      </c>
      <c r="GF167">
        <v>1</v>
      </c>
      <c r="GG167">
        <v>1</v>
      </c>
      <c r="GH167">
        <v>1</v>
      </c>
      <c r="GI167">
        <v>1</v>
      </c>
      <c r="GJ167">
        <v>1</v>
      </c>
      <c r="GK167">
        <v>1</v>
      </c>
      <c r="GL167">
        <v>1</v>
      </c>
      <c r="GM167">
        <v>1</v>
      </c>
      <c r="GN167">
        <v>1</v>
      </c>
      <c r="GO167">
        <v>1</v>
      </c>
      <c r="GP167">
        <v>1</v>
      </c>
      <c r="GQ167">
        <v>1</v>
      </c>
      <c r="GR167">
        <v>1</v>
      </c>
      <c r="GS167">
        <v>1</v>
      </c>
      <c r="GT167">
        <v>1</v>
      </c>
      <c r="GU167">
        <v>1</v>
      </c>
      <c r="GV167">
        <v>1</v>
      </c>
      <c r="GW167">
        <v>1</v>
      </c>
      <c r="GX167">
        <v>1</v>
      </c>
      <c r="GY167">
        <v>1</v>
      </c>
      <c r="GZ167">
        <v>1</v>
      </c>
      <c r="HA167">
        <v>1</v>
      </c>
      <c r="HB167">
        <v>1</v>
      </c>
      <c r="HC167">
        <v>1</v>
      </c>
      <c r="HD167">
        <v>1</v>
      </c>
      <c r="HE167">
        <v>1</v>
      </c>
      <c r="HF167">
        <v>1</v>
      </c>
      <c r="HG167">
        <v>1</v>
      </c>
      <c r="HH167">
        <v>1</v>
      </c>
      <c r="HI167">
        <v>1</v>
      </c>
    </row>
    <row r="168" spans="1:260" x14ac:dyDescent="0.25">
      <c r="A168">
        <v>344</v>
      </c>
      <c r="B168" t="s">
        <v>782</v>
      </c>
      <c r="C168" t="s">
        <v>4</v>
      </c>
      <c r="D168" t="s">
        <v>783</v>
      </c>
      <c r="E168" t="s">
        <v>107</v>
      </c>
      <c r="F168">
        <f t="shared" si="31"/>
        <v>50</v>
      </c>
      <c r="FL168">
        <v>1</v>
      </c>
      <c r="FM168">
        <v>1</v>
      </c>
      <c r="FN168">
        <v>1</v>
      </c>
      <c r="FO168">
        <v>1</v>
      </c>
      <c r="FP168">
        <v>1</v>
      </c>
      <c r="FQ168">
        <v>1</v>
      </c>
      <c r="FR168">
        <v>1</v>
      </c>
      <c r="FS168">
        <v>1</v>
      </c>
      <c r="FT168">
        <v>1</v>
      </c>
      <c r="FU168">
        <v>1</v>
      </c>
      <c r="FV168">
        <v>1</v>
      </c>
      <c r="FW168">
        <v>1</v>
      </c>
      <c r="FX168">
        <v>1</v>
      </c>
      <c r="FY168">
        <v>1</v>
      </c>
      <c r="FZ168">
        <v>1</v>
      </c>
      <c r="GA168">
        <v>1</v>
      </c>
      <c r="GB168">
        <v>1</v>
      </c>
      <c r="GC168">
        <v>1</v>
      </c>
      <c r="GD168">
        <v>1</v>
      </c>
      <c r="GE168">
        <v>1</v>
      </c>
      <c r="GF168">
        <v>1</v>
      </c>
      <c r="GG168">
        <v>1</v>
      </c>
      <c r="GH168">
        <v>1</v>
      </c>
      <c r="GI168">
        <v>1</v>
      </c>
      <c r="GJ168">
        <v>1</v>
      </c>
      <c r="GK168">
        <v>1</v>
      </c>
      <c r="GL168">
        <v>1</v>
      </c>
      <c r="GM168">
        <v>1</v>
      </c>
      <c r="GN168">
        <v>1</v>
      </c>
      <c r="GO168">
        <v>1</v>
      </c>
      <c r="GP168">
        <v>1</v>
      </c>
      <c r="GQ168">
        <v>1</v>
      </c>
      <c r="GR168">
        <v>1</v>
      </c>
      <c r="GS168">
        <v>1</v>
      </c>
      <c r="GT168">
        <v>1</v>
      </c>
      <c r="GU168">
        <v>1</v>
      </c>
      <c r="GV168">
        <v>1</v>
      </c>
      <c r="GW168">
        <v>1</v>
      </c>
      <c r="GX168">
        <v>1</v>
      </c>
      <c r="GY168">
        <v>1</v>
      </c>
      <c r="GZ168">
        <v>1</v>
      </c>
      <c r="HA168">
        <v>1</v>
      </c>
      <c r="HB168">
        <v>1</v>
      </c>
      <c r="HC168">
        <v>1</v>
      </c>
      <c r="HD168">
        <v>1</v>
      </c>
      <c r="HE168">
        <v>1</v>
      </c>
      <c r="HF168">
        <v>1</v>
      </c>
      <c r="HG168">
        <v>1</v>
      </c>
      <c r="HH168">
        <v>1</v>
      </c>
      <c r="HI168">
        <v>1</v>
      </c>
    </row>
    <row r="169" spans="1:260" x14ac:dyDescent="0.25">
      <c r="A169">
        <v>345</v>
      </c>
      <c r="B169" t="s">
        <v>782</v>
      </c>
      <c r="C169" t="s">
        <v>4</v>
      </c>
      <c r="D169" t="s">
        <v>783</v>
      </c>
      <c r="E169" t="s">
        <v>107</v>
      </c>
      <c r="F169">
        <f t="shared" si="31"/>
        <v>50</v>
      </c>
      <c r="FL169">
        <v>1</v>
      </c>
      <c r="FM169">
        <v>1</v>
      </c>
      <c r="FN169">
        <v>1</v>
      </c>
      <c r="FO169">
        <v>1</v>
      </c>
      <c r="FP169">
        <v>1</v>
      </c>
      <c r="FQ169">
        <v>1</v>
      </c>
      <c r="FR169">
        <v>1</v>
      </c>
      <c r="FS169">
        <v>1</v>
      </c>
      <c r="FT169">
        <v>1</v>
      </c>
      <c r="FU169">
        <v>1</v>
      </c>
      <c r="FV169">
        <v>1</v>
      </c>
      <c r="FW169">
        <v>1</v>
      </c>
      <c r="FX169">
        <v>1</v>
      </c>
      <c r="FY169">
        <v>1</v>
      </c>
      <c r="FZ169">
        <v>1</v>
      </c>
      <c r="GA169">
        <v>1</v>
      </c>
      <c r="GB169">
        <v>1</v>
      </c>
      <c r="GC169">
        <v>1</v>
      </c>
      <c r="GD169">
        <v>1</v>
      </c>
      <c r="GE169">
        <v>1</v>
      </c>
      <c r="GF169">
        <v>1</v>
      </c>
      <c r="GG169">
        <v>1</v>
      </c>
      <c r="GH169">
        <v>1</v>
      </c>
      <c r="GI169">
        <v>1</v>
      </c>
      <c r="GJ169">
        <v>1</v>
      </c>
      <c r="GK169">
        <v>1</v>
      </c>
      <c r="GL169">
        <v>1</v>
      </c>
      <c r="GM169">
        <v>1</v>
      </c>
      <c r="GN169">
        <v>1</v>
      </c>
      <c r="GO169">
        <v>1</v>
      </c>
      <c r="GP169">
        <v>1</v>
      </c>
      <c r="GQ169">
        <v>1</v>
      </c>
      <c r="GR169">
        <v>1</v>
      </c>
      <c r="GS169">
        <v>1</v>
      </c>
      <c r="GT169">
        <v>1</v>
      </c>
      <c r="GU169">
        <v>1</v>
      </c>
      <c r="GV169">
        <v>1</v>
      </c>
      <c r="GW169">
        <v>1</v>
      </c>
      <c r="GX169">
        <v>1</v>
      </c>
      <c r="GY169">
        <v>1</v>
      </c>
      <c r="GZ169">
        <v>1</v>
      </c>
      <c r="HA169">
        <v>1</v>
      </c>
      <c r="HB169">
        <v>1</v>
      </c>
      <c r="HC169">
        <v>1</v>
      </c>
      <c r="HD169">
        <v>1</v>
      </c>
      <c r="HE169">
        <v>1</v>
      </c>
      <c r="HF169">
        <v>1</v>
      </c>
      <c r="HG169">
        <v>1</v>
      </c>
      <c r="HH169">
        <v>1</v>
      </c>
      <c r="HI169">
        <v>1</v>
      </c>
    </row>
    <row r="170" spans="1:260" x14ac:dyDescent="0.25">
      <c r="A170">
        <v>346</v>
      </c>
      <c r="B170" t="s">
        <v>782</v>
      </c>
      <c r="C170" t="s">
        <v>4</v>
      </c>
      <c r="D170" t="s">
        <v>783</v>
      </c>
      <c r="E170" t="s">
        <v>107</v>
      </c>
      <c r="F170">
        <f t="shared" si="31"/>
        <v>50</v>
      </c>
      <c r="FL170">
        <v>1</v>
      </c>
      <c r="FM170">
        <v>1</v>
      </c>
      <c r="FN170">
        <v>1</v>
      </c>
      <c r="FO170">
        <v>1</v>
      </c>
      <c r="FP170">
        <v>1</v>
      </c>
      <c r="FQ170">
        <v>1</v>
      </c>
      <c r="FR170">
        <v>1</v>
      </c>
      <c r="FS170">
        <v>1</v>
      </c>
      <c r="FT170">
        <v>1</v>
      </c>
      <c r="FU170">
        <v>1</v>
      </c>
      <c r="FV170">
        <v>1</v>
      </c>
      <c r="FW170">
        <v>1</v>
      </c>
      <c r="FX170">
        <v>1</v>
      </c>
      <c r="FY170">
        <v>1</v>
      </c>
      <c r="FZ170">
        <v>1</v>
      </c>
      <c r="GA170">
        <v>1</v>
      </c>
      <c r="GB170">
        <v>1</v>
      </c>
      <c r="GC170">
        <v>1</v>
      </c>
      <c r="GD170">
        <v>1</v>
      </c>
      <c r="GE170">
        <v>1</v>
      </c>
      <c r="GF170">
        <v>1</v>
      </c>
      <c r="GG170">
        <v>1</v>
      </c>
      <c r="GH170">
        <v>1</v>
      </c>
      <c r="GI170">
        <v>1</v>
      </c>
      <c r="GJ170">
        <v>1</v>
      </c>
      <c r="GK170">
        <v>1</v>
      </c>
      <c r="GL170">
        <v>1</v>
      </c>
      <c r="GM170">
        <v>1</v>
      </c>
      <c r="GN170">
        <v>1</v>
      </c>
      <c r="GO170">
        <v>1</v>
      </c>
      <c r="GP170">
        <v>1</v>
      </c>
      <c r="GQ170">
        <v>1</v>
      </c>
      <c r="GR170">
        <v>1</v>
      </c>
      <c r="GS170">
        <v>1</v>
      </c>
      <c r="GT170">
        <v>1</v>
      </c>
      <c r="GU170">
        <v>1</v>
      </c>
      <c r="GV170">
        <v>1</v>
      </c>
      <c r="GW170">
        <v>1</v>
      </c>
      <c r="GX170">
        <v>1</v>
      </c>
      <c r="GY170">
        <v>1</v>
      </c>
      <c r="GZ170">
        <v>1</v>
      </c>
      <c r="HA170">
        <v>1</v>
      </c>
      <c r="HB170">
        <v>1</v>
      </c>
      <c r="HC170">
        <v>1</v>
      </c>
      <c r="HD170">
        <v>1</v>
      </c>
      <c r="HE170">
        <v>1</v>
      </c>
      <c r="HF170">
        <v>1</v>
      </c>
      <c r="HG170">
        <v>1</v>
      </c>
      <c r="HH170">
        <v>1</v>
      </c>
      <c r="HI170">
        <v>1</v>
      </c>
    </row>
    <row r="171" spans="1:260" x14ac:dyDescent="0.25">
      <c r="A171">
        <v>347</v>
      </c>
      <c r="B171" t="s">
        <v>782</v>
      </c>
      <c r="C171" t="s">
        <v>4</v>
      </c>
      <c r="D171" t="s">
        <v>783</v>
      </c>
      <c r="E171" t="s">
        <v>107</v>
      </c>
      <c r="F171">
        <f t="shared" si="31"/>
        <v>50</v>
      </c>
      <c r="FL171">
        <v>1</v>
      </c>
      <c r="FM171">
        <v>1</v>
      </c>
      <c r="FN171">
        <v>1</v>
      </c>
      <c r="FO171">
        <v>1</v>
      </c>
      <c r="FP171">
        <v>1</v>
      </c>
      <c r="FQ171">
        <v>1</v>
      </c>
      <c r="FR171">
        <v>1</v>
      </c>
      <c r="FS171">
        <v>1</v>
      </c>
      <c r="FT171">
        <v>1</v>
      </c>
      <c r="FU171">
        <v>1</v>
      </c>
      <c r="FV171">
        <v>1</v>
      </c>
      <c r="FW171">
        <v>1</v>
      </c>
      <c r="FX171">
        <v>1</v>
      </c>
      <c r="FY171">
        <v>1</v>
      </c>
      <c r="FZ171">
        <v>1</v>
      </c>
      <c r="GA171">
        <v>1</v>
      </c>
      <c r="GB171">
        <v>1</v>
      </c>
      <c r="GC171">
        <v>1</v>
      </c>
      <c r="GD171">
        <v>1</v>
      </c>
      <c r="GE171">
        <v>1</v>
      </c>
      <c r="GF171">
        <v>1</v>
      </c>
      <c r="GG171">
        <v>1</v>
      </c>
      <c r="GH171">
        <v>1</v>
      </c>
      <c r="GI171">
        <v>1</v>
      </c>
      <c r="GJ171">
        <v>1</v>
      </c>
      <c r="GK171">
        <v>1</v>
      </c>
      <c r="GL171">
        <v>1</v>
      </c>
      <c r="GM171">
        <v>1</v>
      </c>
      <c r="GN171">
        <v>1</v>
      </c>
      <c r="GO171">
        <v>1</v>
      </c>
      <c r="GP171">
        <v>1</v>
      </c>
      <c r="GQ171">
        <v>1</v>
      </c>
      <c r="GR171">
        <v>1</v>
      </c>
      <c r="GS171">
        <v>1</v>
      </c>
      <c r="GT171">
        <v>1</v>
      </c>
      <c r="GU171">
        <v>1</v>
      </c>
      <c r="GV171">
        <v>1</v>
      </c>
      <c r="GW171">
        <v>1</v>
      </c>
      <c r="GX171">
        <v>1</v>
      </c>
      <c r="GY171">
        <v>1</v>
      </c>
      <c r="GZ171">
        <v>1</v>
      </c>
      <c r="HA171">
        <v>1</v>
      </c>
      <c r="HB171">
        <v>1</v>
      </c>
      <c r="HC171">
        <v>1</v>
      </c>
      <c r="HD171">
        <v>1</v>
      </c>
      <c r="HE171">
        <v>1</v>
      </c>
      <c r="HF171">
        <v>1</v>
      </c>
      <c r="HG171">
        <v>1</v>
      </c>
      <c r="HH171">
        <v>1</v>
      </c>
      <c r="HI171">
        <v>1</v>
      </c>
    </row>
    <row r="172" spans="1:260" x14ac:dyDescent="0.25">
      <c r="A172">
        <v>348</v>
      </c>
      <c r="B172" t="s">
        <v>782</v>
      </c>
      <c r="C172" t="s">
        <v>4</v>
      </c>
      <c r="D172" t="s">
        <v>783</v>
      </c>
      <c r="E172" t="s">
        <v>107</v>
      </c>
      <c r="F172">
        <f t="shared" si="31"/>
        <v>50</v>
      </c>
      <c r="FL172">
        <v>1</v>
      </c>
      <c r="FM172">
        <v>1</v>
      </c>
      <c r="FN172">
        <v>1</v>
      </c>
      <c r="FO172">
        <v>1</v>
      </c>
      <c r="FP172">
        <v>1</v>
      </c>
      <c r="FQ172">
        <v>1</v>
      </c>
      <c r="FR172">
        <v>1</v>
      </c>
      <c r="FS172">
        <v>1</v>
      </c>
      <c r="FT172">
        <v>1</v>
      </c>
      <c r="FU172">
        <v>1</v>
      </c>
      <c r="FV172">
        <v>1</v>
      </c>
      <c r="FW172">
        <v>1</v>
      </c>
      <c r="FX172">
        <v>1</v>
      </c>
      <c r="FY172">
        <v>1</v>
      </c>
      <c r="FZ172">
        <v>1</v>
      </c>
      <c r="GA172">
        <v>1</v>
      </c>
      <c r="GB172">
        <v>1</v>
      </c>
      <c r="GC172">
        <v>1</v>
      </c>
      <c r="GD172">
        <v>1</v>
      </c>
      <c r="GE172">
        <v>1</v>
      </c>
      <c r="GF172">
        <v>1</v>
      </c>
      <c r="GG172">
        <v>1</v>
      </c>
      <c r="GH172">
        <v>1</v>
      </c>
      <c r="GI172">
        <v>1</v>
      </c>
      <c r="GJ172">
        <v>1</v>
      </c>
      <c r="GK172">
        <v>1</v>
      </c>
      <c r="GL172">
        <v>1</v>
      </c>
      <c r="GM172">
        <v>1</v>
      </c>
      <c r="GN172">
        <v>1</v>
      </c>
      <c r="GO172">
        <v>1</v>
      </c>
      <c r="GP172">
        <v>1</v>
      </c>
      <c r="GQ172">
        <v>1</v>
      </c>
      <c r="GR172">
        <v>1</v>
      </c>
      <c r="GS172">
        <v>1</v>
      </c>
      <c r="GT172">
        <v>1</v>
      </c>
      <c r="GU172">
        <v>1</v>
      </c>
      <c r="GV172">
        <v>1</v>
      </c>
      <c r="GW172">
        <v>1</v>
      </c>
      <c r="GX172">
        <v>1</v>
      </c>
      <c r="GY172">
        <v>1</v>
      </c>
      <c r="GZ172">
        <v>1</v>
      </c>
      <c r="HA172">
        <v>1</v>
      </c>
      <c r="HB172">
        <v>1</v>
      </c>
      <c r="HC172">
        <v>1</v>
      </c>
      <c r="HD172">
        <v>1</v>
      </c>
      <c r="HE172">
        <v>1</v>
      </c>
      <c r="HF172">
        <v>1</v>
      </c>
      <c r="HG172">
        <v>1</v>
      </c>
      <c r="HH172">
        <v>1</v>
      </c>
      <c r="HI172">
        <v>1</v>
      </c>
    </row>
    <row r="173" spans="1:260" x14ac:dyDescent="0.25">
      <c r="A173">
        <v>396</v>
      </c>
      <c r="B173" t="s">
        <v>782</v>
      </c>
      <c r="C173" t="s">
        <v>4</v>
      </c>
      <c r="D173" t="s">
        <v>829</v>
      </c>
      <c r="E173" t="s">
        <v>107</v>
      </c>
      <c r="F173">
        <f t="shared" si="31"/>
        <v>43</v>
      </c>
      <c r="HJ173">
        <v>1</v>
      </c>
      <c r="HK173">
        <v>1</v>
      </c>
      <c r="HL173">
        <v>1</v>
      </c>
      <c r="HM173">
        <v>1</v>
      </c>
      <c r="HN173">
        <v>1</v>
      </c>
      <c r="HO173">
        <v>1</v>
      </c>
      <c r="HP173">
        <v>1</v>
      </c>
      <c r="HQ173">
        <v>1</v>
      </c>
      <c r="HR173">
        <v>1</v>
      </c>
      <c r="HS173">
        <v>1</v>
      </c>
      <c r="HT173">
        <v>1</v>
      </c>
      <c r="HU173">
        <v>1</v>
      </c>
      <c r="HV173">
        <v>1</v>
      </c>
      <c r="HW173">
        <v>1</v>
      </c>
      <c r="HX173">
        <v>1</v>
      </c>
      <c r="HY173">
        <v>1</v>
      </c>
      <c r="HZ173">
        <v>1</v>
      </c>
      <c r="IA173">
        <v>1</v>
      </c>
      <c r="IB173">
        <v>1</v>
      </c>
      <c r="IC173">
        <v>1</v>
      </c>
      <c r="ID173">
        <v>1</v>
      </c>
      <c r="IE173">
        <v>1</v>
      </c>
      <c r="IF173">
        <v>1</v>
      </c>
      <c r="IG173">
        <v>1</v>
      </c>
      <c r="IH173">
        <v>1</v>
      </c>
      <c r="II173">
        <v>1</v>
      </c>
      <c r="IJ173">
        <v>1</v>
      </c>
      <c r="IK173">
        <v>1</v>
      </c>
      <c r="IL173">
        <v>1</v>
      </c>
      <c r="IM173">
        <v>1</v>
      </c>
      <c r="IN173">
        <v>1</v>
      </c>
      <c r="IO173">
        <v>1</v>
      </c>
      <c r="IP173">
        <v>1</v>
      </c>
      <c r="IQ173">
        <v>1</v>
      </c>
      <c r="IR173">
        <v>1</v>
      </c>
      <c r="IS173">
        <v>1</v>
      </c>
      <c r="IT173">
        <v>1</v>
      </c>
      <c r="IU173">
        <v>1</v>
      </c>
      <c r="IV173">
        <v>1</v>
      </c>
      <c r="IW173">
        <v>1</v>
      </c>
      <c r="IX173">
        <v>1</v>
      </c>
      <c r="IY173">
        <v>1</v>
      </c>
      <c r="IZ173">
        <v>1</v>
      </c>
    </row>
    <row r="174" spans="1:260" x14ac:dyDescent="0.25">
      <c r="A174">
        <v>397</v>
      </c>
      <c r="B174" t="s">
        <v>782</v>
      </c>
      <c r="C174" t="s">
        <v>4</v>
      </c>
      <c r="D174" t="s">
        <v>829</v>
      </c>
      <c r="E174" t="s">
        <v>107</v>
      </c>
      <c r="F174">
        <f t="shared" si="31"/>
        <v>43</v>
      </c>
      <c r="HJ174">
        <v>1</v>
      </c>
      <c r="HK174">
        <v>1</v>
      </c>
      <c r="HL174">
        <v>1</v>
      </c>
      <c r="HM174">
        <v>1</v>
      </c>
      <c r="HN174">
        <v>1</v>
      </c>
      <c r="HO174">
        <v>1</v>
      </c>
      <c r="HP174">
        <v>1</v>
      </c>
      <c r="HQ174">
        <v>1</v>
      </c>
      <c r="HR174">
        <v>1</v>
      </c>
      <c r="HS174">
        <v>1</v>
      </c>
      <c r="HT174">
        <v>1</v>
      </c>
      <c r="HU174">
        <v>1</v>
      </c>
      <c r="HV174">
        <v>1</v>
      </c>
      <c r="HW174">
        <v>1</v>
      </c>
      <c r="HX174">
        <v>1</v>
      </c>
      <c r="HY174">
        <v>1</v>
      </c>
      <c r="HZ174">
        <v>1</v>
      </c>
      <c r="IA174">
        <v>1</v>
      </c>
      <c r="IB174">
        <v>1</v>
      </c>
      <c r="IC174">
        <v>1</v>
      </c>
      <c r="ID174">
        <v>1</v>
      </c>
      <c r="IE174">
        <v>1</v>
      </c>
      <c r="IF174">
        <v>1</v>
      </c>
      <c r="IG174">
        <v>1</v>
      </c>
      <c r="IH174">
        <v>1</v>
      </c>
      <c r="II174">
        <v>1</v>
      </c>
      <c r="IJ174">
        <v>1</v>
      </c>
      <c r="IK174">
        <v>1</v>
      </c>
      <c r="IL174">
        <v>1</v>
      </c>
      <c r="IM174">
        <v>1</v>
      </c>
      <c r="IN174">
        <v>1</v>
      </c>
      <c r="IO174">
        <v>1</v>
      </c>
      <c r="IP174">
        <v>1</v>
      </c>
      <c r="IQ174">
        <v>1</v>
      </c>
      <c r="IR174">
        <v>1</v>
      </c>
      <c r="IS174">
        <v>1</v>
      </c>
      <c r="IT174">
        <v>1</v>
      </c>
      <c r="IU174">
        <v>1</v>
      </c>
      <c r="IV174">
        <v>1</v>
      </c>
      <c r="IW174">
        <v>1</v>
      </c>
      <c r="IX174">
        <v>1</v>
      </c>
      <c r="IY174">
        <v>1</v>
      </c>
      <c r="IZ174">
        <v>1</v>
      </c>
    </row>
    <row r="175" spans="1:260" x14ac:dyDescent="0.25">
      <c r="A175">
        <v>398</v>
      </c>
      <c r="B175" t="s">
        <v>782</v>
      </c>
      <c r="C175" t="s">
        <v>4</v>
      </c>
      <c r="D175" t="s">
        <v>829</v>
      </c>
      <c r="E175" t="s">
        <v>107</v>
      </c>
      <c r="F175">
        <f t="shared" si="31"/>
        <v>43</v>
      </c>
      <c r="HJ175">
        <v>1</v>
      </c>
      <c r="HK175">
        <v>1</v>
      </c>
      <c r="HL175">
        <v>1</v>
      </c>
      <c r="HM175">
        <v>1</v>
      </c>
      <c r="HN175">
        <v>1</v>
      </c>
      <c r="HO175">
        <v>1</v>
      </c>
      <c r="HP175">
        <v>1</v>
      </c>
      <c r="HQ175">
        <v>1</v>
      </c>
      <c r="HR175">
        <v>1</v>
      </c>
      <c r="HS175">
        <v>1</v>
      </c>
      <c r="HT175">
        <v>1</v>
      </c>
      <c r="HU175">
        <v>1</v>
      </c>
      <c r="HV175">
        <v>1</v>
      </c>
      <c r="HW175">
        <v>1</v>
      </c>
      <c r="HX175">
        <v>1</v>
      </c>
      <c r="HY175">
        <v>1</v>
      </c>
      <c r="HZ175">
        <v>1</v>
      </c>
      <c r="IA175">
        <v>1</v>
      </c>
      <c r="IB175">
        <v>1</v>
      </c>
      <c r="IC175">
        <v>1</v>
      </c>
      <c r="ID175">
        <v>1</v>
      </c>
      <c r="IE175">
        <v>1</v>
      </c>
      <c r="IF175">
        <v>1</v>
      </c>
      <c r="IG175">
        <v>1</v>
      </c>
      <c r="IH175">
        <v>1</v>
      </c>
      <c r="II175">
        <v>1</v>
      </c>
      <c r="IJ175">
        <v>1</v>
      </c>
      <c r="IK175">
        <v>1</v>
      </c>
      <c r="IL175">
        <v>1</v>
      </c>
      <c r="IM175">
        <v>1</v>
      </c>
      <c r="IN175">
        <v>1</v>
      </c>
      <c r="IO175">
        <v>1</v>
      </c>
      <c r="IP175">
        <v>1</v>
      </c>
      <c r="IQ175">
        <v>1</v>
      </c>
      <c r="IR175">
        <v>1</v>
      </c>
      <c r="IS175">
        <v>1</v>
      </c>
      <c r="IT175">
        <v>1</v>
      </c>
      <c r="IU175">
        <v>1</v>
      </c>
      <c r="IV175">
        <v>1</v>
      </c>
      <c r="IW175">
        <v>1</v>
      </c>
      <c r="IX175">
        <v>1</v>
      </c>
      <c r="IY175">
        <v>1</v>
      </c>
      <c r="IZ175">
        <v>1</v>
      </c>
    </row>
    <row r="176" spans="1:260" x14ac:dyDescent="0.25">
      <c r="A176">
        <v>399</v>
      </c>
      <c r="B176" t="s">
        <v>782</v>
      </c>
      <c r="C176" t="s">
        <v>4</v>
      </c>
      <c r="D176" t="s">
        <v>829</v>
      </c>
      <c r="E176" t="s">
        <v>107</v>
      </c>
      <c r="F176">
        <f t="shared" si="31"/>
        <v>43</v>
      </c>
      <c r="HJ176">
        <v>1</v>
      </c>
      <c r="HK176">
        <v>1</v>
      </c>
      <c r="HL176">
        <v>1</v>
      </c>
      <c r="HM176">
        <v>1</v>
      </c>
      <c r="HN176">
        <v>1</v>
      </c>
      <c r="HO176">
        <v>1</v>
      </c>
      <c r="HP176">
        <v>1</v>
      </c>
      <c r="HQ176">
        <v>1</v>
      </c>
      <c r="HR176">
        <v>1</v>
      </c>
      <c r="HS176">
        <v>1</v>
      </c>
      <c r="HT176">
        <v>1</v>
      </c>
      <c r="HU176">
        <v>1</v>
      </c>
      <c r="HV176">
        <v>1</v>
      </c>
      <c r="HW176">
        <v>1</v>
      </c>
      <c r="HX176">
        <v>1</v>
      </c>
      <c r="HY176">
        <v>1</v>
      </c>
      <c r="HZ176">
        <v>1</v>
      </c>
      <c r="IA176">
        <v>1</v>
      </c>
      <c r="IB176">
        <v>1</v>
      </c>
      <c r="IC176">
        <v>1</v>
      </c>
      <c r="ID176">
        <v>1</v>
      </c>
      <c r="IE176">
        <v>1</v>
      </c>
      <c r="IF176">
        <v>1</v>
      </c>
      <c r="IG176">
        <v>1</v>
      </c>
      <c r="IH176">
        <v>1</v>
      </c>
      <c r="II176">
        <v>1</v>
      </c>
      <c r="IJ176">
        <v>1</v>
      </c>
      <c r="IK176">
        <v>1</v>
      </c>
      <c r="IL176">
        <v>1</v>
      </c>
      <c r="IM176">
        <v>1</v>
      </c>
      <c r="IN176">
        <v>1</v>
      </c>
      <c r="IO176">
        <v>1</v>
      </c>
      <c r="IP176">
        <v>1</v>
      </c>
      <c r="IQ176">
        <v>1</v>
      </c>
      <c r="IR176">
        <v>1</v>
      </c>
      <c r="IS176">
        <v>1</v>
      </c>
      <c r="IT176">
        <v>1</v>
      </c>
      <c r="IU176">
        <v>1</v>
      </c>
      <c r="IV176">
        <v>1</v>
      </c>
      <c r="IW176">
        <v>1</v>
      </c>
      <c r="IX176">
        <v>1</v>
      </c>
      <c r="IY176">
        <v>1</v>
      </c>
      <c r="IZ176">
        <v>1</v>
      </c>
    </row>
    <row r="177" spans="1:260" x14ac:dyDescent="0.25">
      <c r="A177">
        <v>400</v>
      </c>
      <c r="B177" t="s">
        <v>782</v>
      </c>
      <c r="C177" t="s">
        <v>4</v>
      </c>
      <c r="D177" t="s">
        <v>829</v>
      </c>
      <c r="E177" t="s">
        <v>107</v>
      </c>
      <c r="F177">
        <f t="shared" si="31"/>
        <v>43</v>
      </c>
      <c r="HJ177">
        <v>1</v>
      </c>
      <c r="HK177">
        <v>1</v>
      </c>
      <c r="HL177">
        <v>1</v>
      </c>
      <c r="HM177">
        <v>1</v>
      </c>
      <c r="HN177">
        <v>1</v>
      </c>
      <c r="HO177">
        <v>1</v>
      </c>
      <c r="HP177">
        <v>1</v>
      </c>
      <c r="HQ177">
        <v>1</v>
      </c>
      <c r="HR177">
        <v>1</v>
      </c>
      <c r="HS177">
        <v>1</v>
      </c>
      <c r="HT177">
        <v>1</v>
      </c>
      <c r="HU177">
        <v>1</v>
      </c>
      <c r="HV177">
        <v>1</v>
      </c>
      <c r="HW177">
        <v>1</v>
      </c>
      <c r="HX177">
        <v>1</v>
      </c>
      <c r="HY177">
        <v>1</v>
      </c>
      <c r="HZ177">
        <v>1</v>
      </c>
      <c r="IA177">
        <v>1</v>
      </c>
      <c r="IB177">
        <v>1</v>
      </c>
      <c r="IC177">
        <v>1</v>
      </c>
      <c r="ID177">
        <v>1</v>
      </c>
      <c r="IE177">
        <v>1</v>
      </c>
      <c r="IF177">
        <v>1</v>
      </c>
      <c r="IG177">
        <v>1</v>
      </c>
      <c r="IH177">
        <v>1</v>
      </c>
      <c r="II177">
        <v>1</v>
      </c>
      <c r="IJ177">
        <v>1</v>
      </c>
      <c r="IK177">
        <v>1</v>
      </c>
      <c r="IL177">
        <v>1</v>
      </c>
      <c r="IM177">
        <v>1</v>
      </c>
      <c r="IN177">
        <v>1</v>
      </c>
      <c r="IO177">
        <v>1</v>
      </c>
      <c r="IP177">
        <v>1</v>
      </c>
      <c r="IQ177">
        <v>1</v>
      </c>
      <c r="IR177">
        <v>1</v>
      </c>
      <c r="IS177">
        <v>1</v>
      </c>
      <c r="IT177">
        <v>1</v>
      </c>
      <c r="IU177">
        <v>1</v>
      </c>
      <c r="IV177">
        <v>1</v>
      </c>
      <c r="IW177">
        <v>1</v>
      </c>
      <c r="IX177">
        <v>1</v>
      </c>
      <c r="IY177">
        <v>1</v>
      </c>
      <c r="IZ177">
        <v>1</v>
      </c>
    </row>
    <row r="178" spans="1:260" x14ac:dyDescent="0.25">
      <c r="A178">
        <v>401</v>
      </c>
      <c r="B178" t="s">
        <v>782</v>
      </c>
      <c r="C178" t="s">
        <v>4</v>
      </c>
      <c r="D178" t="s">
        <v>829</v>
      </c>
      <c r="E178" t="s">
        <v>107</v>
      </c>
      <c r="F178">
        <f t="shared" si="31"/>
        <v>43</v>
      </c>
      <c r="HJ178">
        <v>1</v>
      </c>
      <c r="HK178">
        <v>1</v>
      </c>
      <c r="HL178">
        <v>1</v>
      </c>
      <c r="HM178">
        <v>1</v>
      </c>
      <c r="HN178">
        <v>1</v>
      </c>
      <c r="HO178">
        <v>1</v>
      </c>
      <c r="HP178">
        <v>1</v>
      </c>
      <c r="HQ178">
        <v>1</v>
      </c>
      <c r="HR178">
        <v>1</v>
      </c>
      <c r="HS178">
        <v>1</v>
      </c>
      <c r="HT178">
        <v>1</v>
      </c>
      <c r="HU178">
        <v>1</v>
      </c>
      <c r="HV178">
        <v>1</v>
      </c>
      <c r="HW178">
        <v>1</v>
      </c>
      <c r="HX178">
        <v>1</v>
      </c>
      <c r="HY178">
        <v>1</v>
      </c>
      <c r="HZ178">
        <v>1</v>
      </c>
      <c r="IA178">
        <v>1</v>
      </c>
      <c r="IB178">
        <v>1</v>
      </c>
      <c r="IC178">
        <v>1</v>
      </c>
      <c r="ID178">
        <v>1</v>
      </c>
      <c r="IE178">
        <v>1</v>
      </c>
      <c r="IF178">
        <v>1</v>
      </c>
      <c r="IG178">
        <v>1</v>
      </c>
      <c r="IH178">
        <v>1</v>
      </c>
      <c r="II178">
        <v>1</v>
      </c>
      <c r="IJ178">
        <v>1</v>
      </c>
      <c r="IK178">
        <v>1</v>
      </c>
      <c r="IL178">
        <v>1</v>
      </c>
      <c r="IM178">
        <v>1</v>
      </c>
      <c r="IN178">
        <v>1</v>
      </c>
      <c r="IO178">
        <v>1</v>
      </c>
      <c r="IP178">
        <v>1</v>
      </c>
      <c r="IQ178">
        <v>1</v>
      </c>
      <c r="IR178">
        <v>1</v>
      </c>
      <c r="IS178">
        <v>1</v>
      </c>
      <c r="IT178">
        <v>1</v>
      </c>
      <c r="IU178">
        <v>1</v>
      </c>
      <c r="IV178">
        <v>1</v>
      </c>
      <c r="IW178">
        <v>1</v>
      </c>
      <c r="IX178">
        <v>1</v>
      </c>
      <c r="IY178">
        <v>1</v>
      </c>
      <c r="IZ178">
        <v>1</v>
      </c>
    </row>
    <row r="179" spans="1:260" x14ac:dyDescent="0.25">
      <c r="A179">
        <v>402</v>
      </c>
      <c r="B179" t="s">
        <v>782</v>
      </c>
      <c r="C179" t="s">
        <v>4</v>
      </c>
      <c r="D179" t="s">
        <v>829</v>
      </c>
      <c r="E179" t="s">
        <v>107</v>
      </c>
      <c r="F179">
        <f t="shared" si="31"/>
        <v>43</v>
      </c>
      <c r="HJ179">
        <v>1</v>
      </c>
      <c r="HK179">
        <v>1</v>
      </c>
      <c r="HL179">
        <v>1</v>
      </c>
      <c r="HM179">
        <v>1</v>
      </c>
      <c r="HN179">
        <v>1</v>
      </c>
      <c r="HO179">
        <v>1</v>
      </c>
      <c r="HP179">
        <v>1</v>
      </c>
      <c r="HQ179">
        <v>1</v>
      </c>
      <c r="HR179">
        <v>1</v>
      </c>
      <c r="HS179">
        <v>1</v>
      </c>
      <c r="HT179">
        <v>1</v>
      </c>
      <c r="HU179">
        <v>1</v>
      </c>
      <c r="HV179">
        <v>1</v>
      </c>
      <c r="HW179">
        <v>1</v>
      </c>
      <c r="HX179">
        <v>1</v>
      </c>
      <c r="HY179">
        <v>1</v>
      </c>
      <c r="HZ179">
        <v>1</v>
      </c>
      <c r="IA179">
        <v>1</v>
      </c>
      <c r="IB179">
        <v>1</v>
      </c>
      <c r="IC179">
        <v>1</v>
      </c>
      <c r="ID179">
        <v>1</v>
      </c>
      <c r="IE179">
        <v>1</v>
      </c>
      <c r="IF179">
        <v>1</v>
      </c>
      <c r="IG179">
        <v>1</v>
      </c>
      <c r="IH179">
        <v>1</v>
      </c>
      <c r="II179">
        <v>1</v>
      </c>
      <c r="IJ179">
        <v>1</v>
      </c>
      <c r="IK179">
        <v>1</v>
      </c>
      <c r="IL179">
        <v>1</v>
      </c>
      <c r="IM179">
        <v>1</v>
      </c>
      <c r="IN179">
        <v>1</v>
      </c>
      <c r="IO179">
        <v>1</v>
      </c>
      <c r="IP179">
        <v>1</v>
      </c>
      <c r="IQ179">
        <v>1</v>
      </c>
      <c r="IR179">
        <v>1</v>
      </c>
      <c r="IS179">
        <v>1</v>
      </c>
      <c r="IT179">
        <v>1</v>
      </c>
      <c r="IU179">
        <v>1</v>
      </c>
      <c r="IV179">
        <v>1</v>
      </c>
      <c r="IW179">
        <v>1</v>
      </c>
      <c r="IX179">
        <v>1</v>
      </c>
      <c r="IY179">
        <v>1</v>
      </c>
      <c r="IZ179">
        <v>1</v>
      </c>
    </row>
    <row r="180" spans="1:260" x14ac:dyDescent="0.25">
      <c r="A180">
        <v>403</v>
      </c>
      <c r="B180" t="s">
        <v>782</v>
      </c>
      <c r="C180" t="s">
        <v>4</v>
      </c>
      <c r="D180" t="s">
        <v>829</v>
      </c>
      <c r="E180" t="s">
        <v>107</v>
      </c>
      <c r="F180">
        <f t="shared" si="31"/>
        <v>43</v>
      </c>
      <c r="HJ180">
        <v>1</v>
      </c>
      <c r="HK180">
        <v>1</v>
      </c>
      <c r="HL180">
        <v>1</v>
      </c>
      <c r="HM180">
        <v>1</v>
      </c>
      <c r="HN180">
        <v>1</v>
      </c>
      <c r="HO180">
        <v>1</v>
      </c>
      <c r="HP180">
        <v>1</v>
      </c>
      <c r="HQ180">
        <v>1</v>
      </c>
      <c r="HR180">
        <v>1</v>
      </c>
      <c r="HS180">
        <v>1</v>
      </c>
      <c r="HT180">
        <v>1</v>
      </c>
      <c r="HU180">
        <v>1</v>
      </c>
      <c r="HV180">
        <v>1</v>
      </c>
      <c r="HW180">
        <v>1</v>
      </c>
      <c r="HX180">
        <v>1</v>
      </c>
      <c r="HY180">
        <v>1</v>
      </c>
      <c r="HZ180">
        <v>1</v>
      </c>
      <c r="IA180">
        <v>1</v>
      </c>
      <c r="IB180">
        <v>1</v>
      </c>
      <c r="IC180">
        <v>1</v>
      </c>
      <c r="ID180">
        <v>1</v>
      </c>
      <c r="IE180">
        <v>1</v>
      </c>
      <c r="IF180">
        <v>1</v>
      </c>
      <c r="IG180">
        <v>1</v>
      </c>
      <c r="IH180">
        <v>1</v>
      </c>
      <c r="II180">
        <v>1</v>
      </c>
      <c r="IJ180">
        <v>1</v>
      </c>
      <c r="IK180">
        <v>1</v>
      </c>
      <c r="IL180">
        <v>1</v>
      </c>
      <c r="IM180">
        <v>1</v>
      </c>
      <c r="IN180">
        <v>1</v>
      </c>
      <c r="IO180">
        <v>1</v>
      </c>
      <c r="IP180">
        <v>1</v>
      </c>
      <c r="IQ180">
        <v>1</v>
      </c>
      <c r="IR180">
        <v>1</v>
      </c>
      <c r="IS180">
        <v>1</v>
      </c>
      <c r="IT180">
        <v>1</v>
      </c>
      <c r="IU180">
        <v>1</v>
      </c>
      <c r="IV180">
        <v>1</v>
      </c>
      <c r="IW180">
        <v>1</v>
      </c>
      <c r="IX180">
        <v>1</v>
      </c>
      <c r="IY180">
        <v>1</v>
      </c>
      <c r="IZ180">
        <v>1</v>
      </c>
    </row>
    <row r="181" spans="1:260" x14ac:dyDescent="0.25">
      <c r="A181">
        <v>404</v>
      </c>
      <c r="B181" t="s">
        <v>782</v>
      </c>
      <c r="C181" t="s">
        <v>4</v>
      </c>
      <c r="D181" t="s">
        <v>829</v>
      </c>
      <c r="E181" t="s">
        <v>107</v>
      </c>
      <c r="F181">
        <f t="shared" si="31"/>
        <v>43</v>
      </c>
      <c r="HJ181">
        <v>1</v>
      </c>
      <c r="HK181">
        <v>1</v>
      </c>
      <c r="HL181">
        <v>1</v>
      </c>
      <c r="HM181">
        <v>1</v>
      </c>
      <c r="HN181">
        <v>1</v>
      </c>
      <c r="HO181">
        <v>1</v>
      </c>
      <c r="HP181">
        <v>1</v>
      </c>
      <c r="HQ181">
        <v>1</v>
      </c>
      <c r="HR181">
        <v>1</v>
      </c>
      <c r="HS181">
        <v>1</v>
      </c>
      <c r="HT181">
        <v>1</v>
      </c>
      <c r="HU181">
        <v>1</v>
      </c>
      <c r="HV181">
        <v>1</v>
      </c>
      <c r="HW181">
        <v>1</v>
      </c>
      <c r="HX181">
        <v>1</v>
      </c>
      <c r="HY181">
        <v>1</v>
      </c>
      <c r="HZ181">
        <v>1</v>
      </c>
      <c r="IA181">
        <v>1</v>
      </c>
      <c r="IB181">
        <v>1</v>
      </c>
      <c r="IC181">
        <v>1</v>
      </c>
      <c r="ID181">
        <v>1</v>
      </c>
      <c r="IE181">
        <v>1</v>
      </c>
      <c r="IF181">
        <v>1</v>
      </c>
      <c r="IG181">
        <v>1</v>
      </c>
      <c r="IH181">
        <v>1</v>
      </c>
      <c r="II181">
        <v>1</v>
      </c>
      <c r="IJ181">
        <v>1</v>
      </c>
      <c r="IK181">
        <v>1</v>
      </c>
      <c r="IL181">
        <v>1</v>
      </c>
      <c r="IM181">
        <v>1</v>
      </c>
      <c r="IN181">
        <v>1</v>
      </c>
      <c r="IO181">
        <v>1</v>
      </c>
      <c r="IP181">
        <v>1</v>
      </c>
      <c r="IQ181">
        <v>1</v>
      </c>
      <c r="IR181">
        <v>1</v>
      </c>
      <c r="IS181">
        <v>1</v>
      </c>
      <c r="IT181">
        <v>1</v>
      </c>
      <c r="IU181">
        <v>1</v>
      </c>
      <c r="IV181">
        <v>1</v>
      </c>
      <c r="IW181">
        <v>1</v>
      </c>
      <c r="IX181">
        <v>1</v>
      </c>
      <c r="IY181">
        <v>1</v>
      </c>
      <c r="IZ181">
        <v>1</v>
      </c>
    </row>
    <row r="182" spans="1:260" x14ac:dyDescent="0.25">
      <c r="A182">
        <v>405</v>
      </c>
      <c r="B182" t="s">
        <v>782</v>
      </c>
      <c r="C182" t="s">
        <v>4</v>
      </c>
      <c r="D182" t="s">
        <v>829</v>
      </c>
      <c r="E182" t="s">
        <v>107</v>
      </c>
      <c r="F182">
        <f t="shared" si="31"/>
        <v>43</v>
      </c>
      <c r="HJ182">
        <v>1</v>
      </c>
      <c r="HK182">
        <v>1</v>
      </c>
      <c r="HL182">
        <v>1</v>
      </c>
      <c r="HM182">
        <v>1</v>
      </c>
      <c r="HN182">
        <v>1</v>
      </c>
      <c r="HO182">
        <v>1</v>
      </c>
      <c r="HP182">
        <v>1</v>
      </c>
      <c r="HQ182">
        <v>1</v>
      </c>
      <c r="HR182">
        <v>1</v>
      </c>
      <c r="HS182">
        <v>1</v>
      </c>
      <c r="HT182">
        <v>1</v>
      </c>
      <c r="HU182">
        <v>1</v>
      </c>
      <c r="HV182">
        <v>1</v>
      </c>
      <c r="HW182">
        <v>1</v>
      </c>
      <c r="HX182">
        <v>1</v>
      </c>
      <c r="HY182">
        <v>1</v>
      </c>
      <c r="HZ182">
        <v>1</v>
      </c>
      <c r="IA182">
        <v>1</v>
      </c>
      <c r="IB182">
        <v>1</v>
      </c>
      <c r="IC182">
        <v>1</v>
      </c>
      <c r="ID182">
        <v>1</v>
      </c>
      <c r="IE182">
        <v>1</v>
      </c>
      <c r="IF182">
        <v>1</v>
      </c>
      <c r="IG182">
        <v>1</v>
      </c>
      <c r="IH182">
        <v>1</v>
      </c>
      <c r="II182">
        <v>1</v>
      </c>
      <c r="IJ182">
        <v>1</v>
      </c>
      <c r="IK182">
        <v>1</v>
      </c>
      <c r="IL182">
        <v>1</v>
      </c>
      <c r="IM182">
        <v>1</v>
      </c>
      <c r="IN182">
        <v>1</v>
      </c>
      <c r="IO182">
        <v>1</v>
      </c>
      <c r="IP182">
        <v>1</v>
      </c>
      <c r="IQ182">
        <v>1</v>
      </c>
      <c r="IR182">
        <v>1</v>
      </c>
      <c r="IS182">
        <v>1</v>
      </c>
      <c r="IT182">
        <v>1</v>
      </c>
      <c r="IU182">
        <v>1</v>
      </c>
      <c r="IV182">
        <v>1</v>
      </c>
      <c r="IW182">
        <v>1</v>
      </c>
      <c r="IX182">
        <v>1</v>
      </c>
      <c r="IY182">
        <v>1</v>
      </c>
      <c r="IZ182">
        <v>1</v>
      </c>
    </row>
    <row r="183" spans="1:260" x14ac:dyDescent="0.25">
      <c r="A183">
        <v>281</v>
      </c>
      <c r="B183" t="s">
        <v>782</v>
      </c>
      <c r="C183" t="s">
        <v>4</v>
      </c>
      <c r="D183" t="s">
        <v>1199</v>
      </c>
      <c r="E183" t="s">
        <v>107</v>
      </c>
      <c r="F183">
        <f t="shared" si="31"/>
        <v>50</v>
      </c>
      <c r="CO183">
        <v>1</v>
      </c>
      <c r="CP183">
        <v>1</v>
      </c>
      <c r="CQ183">
        <v>1</v>
      </c>
      <c r="CR183">
        <v>1</v>
      </c>
      <c r="CS183">
        <v>1</v>
      </c>
      <c r="CT183">
        <v>1</v>
      </c>
      <c r="CU183">
        <v>1</v>
      </c>
      <c r="CV183">
        <v>1</v>
      </c>
      <c r="CW183">
        <v>1</v>
      </c>
      <c r="CX183">
        <v>1</v>
      </c>
      <c r="CY183">
        <v>1</v>
      </c>
      <c r="CZ183">
        <v>1</v>
      </c>
      <c r="DA183">
        <v>1</v>
      </c>
      <c r="DB183">
        <v>1</v>
      </c>
      <c r="DC183">
        <v>1</v>
      </c>
      <c r="DD183">
        <v>1</v>
      </c>
      <c r="DE183">
        <v>1</v>
      </c>
      <c r="DF183">
        <v>1</v>
      </c>
      <c r="DG183">
        <v>1</v>
      </c>
      <c r="DH183">
        <v>1</v>
      </c>
      <c r="DI183">
        <v>1</v>
      </c>
      <c r="DJ183">
        <v>1</v>
      </c>
      <c r="DK183">
        <v>1</v>
      </c>
      <c r="DL183">
        <v>1</v>
      </c>
      <c r="DM183">
        <v>1</v>
      </c>
      <c r="DN183">
        <v>1</v>
      </c>
      <c r="DO183">
        <v>1</v>
      </c>
      <c r="DP183">
        <v>1</v>
      </c>
      <c r="DQ183">
        <v>1</v>
      </c>
      <c r="DR183">
        <v>1</v>
      </c>
      <c r="DS183">
        <v>1</v>
      </c>
      <c r="DT183">
        <v>1</v>
      </c>
      <c r="DU183">
        <v>1</v>
      </c>
      <c r="DV183">
        <v>1</v>
      </c>
      <c r="DW183">
        <v>1</v>
      </c>
      <c r="DX183">
        <v>1</v>
      </c>
      <c r="DY183">
        <v>1</v>
      </c>
      <c r="DZ183">
        <v>1</v>
      </c>
      <c r="EA183">
        <v>1</v>
      </c>
      <c r="EB183">
        <v>1</v>
      </c>
      <c r="EC183">
        <v>1</v>
      </c>
      <c r="ED183">
        <v>1</v>
      </c>
      <c r="EE183">
        <v>1</v>
      </c>
      <c r="EF183">
        <v>1</v>
      </c>
      <c r="EG183">
        <v>1</v>
      </c>
      <c r="EH183">
        <v>1</v>
      </c>
      <c r="EI183">
        <v>1</v>
      </c>
      <c r="EJ183">
        <v>1</v>
      </c>
      <c r="EK183">
        <v>1</v>
      </c>
      <c r="EL183">
        <v>1</v>
      </c>
    </row>
    <row r="184" spans="1:260" x14ac:dyDescent="0.25">
      <c r="A184">
        <v>282</v>
      </c>
      <c r="B184" t="s">
        <v>782</v>
      </c>
      <c r="C184" t="s">
        <v>4</v>
      </c>
      <c r="D184" t="s">
        <v>1199</v>
      </c>
      <c r="E184" t="s">
        <v>107</v>
      </c>
      <c r="F184">
        <f t="shared" si="31"/>
        <v>50</v>
      </c>
      <c r="CO184">
        <v>1</v>
      </c>
      <c r="CP184">
        <v>1</v>
      </c>
      <c r="CQ184">
        <v>1</v>
      </c>
      <c r="CR184">
        <v>1</v>
      </c>
      <c r="CS184">
        <v>1</v>
      </c>
      <c r="CT184">
        <v>1</v>
      </c>
      <c r="CU184">
        <v>1</v>
      </c>
      <c r="CV184">
        <v>1</v>
      </c>
      <c r="CW184">
        <v>1</v>
      </c>
      <c r="CX184">
        <v>1</v>
      </c>
      <c r="CY184">
        <v>1</v>
      </c>
      <c r="CZ184">
        <v>1</v>
      </c>
      <c r="DA184">
        <v>1</v>
      </c>
      <c r="DB184">
        <v>1</v>
      </c>
      <c r="DC184">
        <v>1</v>
      </c>
      <c r="DD184">
        <v>1</v>
      </c>
      <c r="DE184">
        <v>1</v>
      </c>
      <c r="DF184">
        <v>1</v>
      </c>
      <c r="DG184">
        <v>1</v>
      </c>
      <c r="DH184">
        <v>1</v>
      </c>
      <c r="DI184">
        <v>1</v>
      </c>
      <c r="DJ184">
        <v>1</v>
      </c>
      <c r="DK184">
        <v>1</v>
      </c>
      <c r="DL184">
        <v>1</v>
      </c>
      <c r="DM184">
        <v>1</v>
      </c>
      <c r="DN184">
        <v>1</v>
      </c>
      <c r="DO184">
        <v>1</v>
      </c>
      <c r="DP184">
        <v>1</v>
      </c>
      <c r="DQ184">
        <v>1</v>
      </c>
      <c r="DR184">
        <v>1</v>
      </c>
      <c r="DS184">
        <v>1</v>
      </c>
      <c r="DT184">
        <v>1</v>
      </c>
      <c r="DU184">
        <v>1</v>
      </c>
      <c r="DV184">
        <v>1</v>
      </c>
      <c r="DW184">
        <v>1</v>
      </c>
      <c r="DX184">
        <v>1</v>
      </c>
      <c r="DY184">
        <v>1</v>
      </c>
      <c r="DZ184">
        <v>1</v>
      </c>
      <c r="EA184">
        <v>1</v>
      </c>
      <c r="EB184">
        <v>1</v>
      </c>
      <c r="EC184">
        <v>1</v>
      </c>
      <c r="ED184">
        <v>1</v>
      </c>
      <c r="EE184">
        <v>1</v>
      </c>
      <c r="EF184">
        <v>1</v>
      </c>
      <c r="EG184">
        <v>1</v>
      </c>
      <c r="EH184">
        <v>1</v>
      </c>
      <c r="EI184">
        <v>1</v>
      </c>
      <c r="EJ184">
        <v>1</v>
      </c>
      <c r="EK184">
        <v>1</v>
      </c>
      <c r="EL184">
        <v>1</v>
      </c>
    </row>
    <row r="185" spans="1:260" x14ac:dyDescent="0.25">
      <c r="A185">
        <v>283</v>
      </c>
      <c r="B185" t="s">
        <v>782</v>
      </c>
      <c r="C185" t="s">
        <v>4</v>
      </c>
      <c r="D185" t="s">
        <v>1199</v>
      </c>
      <c r="E185" t="s">
        <v>107</v>
      </c>
      <c r="F185">
        <f t="shared" si="31"/>
        <v>50</v>
      </c>
      <c r="CO185">
        <v>1</v>
      </c>
      <c r="CP185">
        <v>1</v>
      </c>
      <c r="CQ185">
        <v>1</v>
      </c>
      <c r="CR185">
        <v>1</v>
      </c>
      <c r="CS185">
        <v>1</v>
      </c>
      <c r="CT185">
        <v>1</v>
      </c>
      <c r="CU185">
        <v>1</v>
      </c>
      <c r="CV185">
        <v>1</v>
      </c>
      <c r="CW185">
        <v>1</v>
      </c>
      <c r="CX185">
        <v>1</v>
      </c>
      <c r="CY185">
        <v>1</v>
      </c>
      <c r="CZ185">
        <v>1</v>
      </c>
      <c r="DA185">
        <v>1</v>
      </c>
      <c r="DB185">
        <v>1</v>
      </c>
      <c r="DC185">
        <v>1</v>
      </c>
      <c r="DD185">
        <v>1</v>
      </c>
      <c r="DE185">
        <v>1</v>
      </c>
      <c r="DF185">
        <v>1</v>
      </c>
      <c r="DG185">
        <v>1</v>
      </c>
      <c r="DH185">
        <v>1</v>
      </c>
      <c r="DI185">
        <v>1</v>
      </c>
      <c r="DJ185">
        <v>1</v>
      </c>
      <c r="DK185">
        <v>1</v>
      </c>
      <c r="DL185">
        <v>1</v>
      </c>
      <c r="DM185">
        <v>1</v>
      </c>
      <c r="DN185">
        <v>1</v>
      </c>
      <c r="DO185">
        <v>1</v>
      </c>
      <c r="DP185">
        <v>1</v>
      </c>
      <c r="DQ185">
        <v>1</v>
      </c>
      <c r="DR185">
        <v>1</v>
      </c>
      <c r="DS185">
        <v>1</v>
      </c>
      <c r="DT185">
        <v>1</v>
      </c>
      <c r="DU185">
        <v>1</v>
      </c>
      <c r="DV185">
        <v>1</v>
      </c>
      <c r="DW185">
        <v>1</v>
      </c>
      <c r="DX185">
        <v>1</v>
      </c>
      <c r="DY185">
        <v>1</v>
      </c>
      <c r="DZ185">
        <v>1</v>
      </c>
      <c r="EA185">
        <v>1</v>
      </c>
      <c r="EB185">
        <v>1</v>
      </c>
      <c r="EC185">
        <v>1</v>
      </c>
      <c r="ED185">
        <v>1</v>
      </c>
      <c r="EE185">
        <v>1</v>
      </c>
      <c r="EF185">
        <v>1</v>
      </c>
      <c r="EG185">
        <v>1</v>
      </c>
      <c r="EH185">
        <v>1</v>
      </c>
      <c r="EI185">
        <v>1</v>
      </c>
      <c r="EJ185">
        <v>1</v>
      </c>
      <c r="EK185">
        <v>1</v>
      </c>
      <c r="EL185">
        <v>1</v>
      </c>
    </row>
    <row r="186" spans="1:260" x14ac:dyDescent="0.25">
      <c r="A186">
        <v>284</v>
      </c>
      <c r="B186" t="s">
        <v>782</v>
      </c>
      <c r="C186" t="s">
        <v>4</v>
      </c>
      <c r="D186" t="s">
        <v>1199</v>
      </c>
      <c r="E186" t="s">
        <v>107</v>
      </c>
      <c r="F186">
        <f t="shared" ref="F186:F188" si="32">SUM(G186:ALR186)</f>
        <v>50</v>
      </c>
      <c r="CO186">
        <v>1</v>
      </c>
      <c r="CP186">
        <v>1</v>
      </c>
      <c r="CQ186">
        <v>1</v>
      </c>
      <c r="CR186">
        <v>1</v>
      </c>
      <c r="CS186">
        <v>1</v>
      </c>
      <c r="CT186">
        <v>1</v>
      </c>
      <c r="CU186">
        <v>1</v>
      </c>
      <c r="CV186">
        <v>1</v>
      </c>
      <c r="CW186">
        <v>1</v>
      </c>
      <c r="CX186">
        <v>1</v>
      </c>
      <c r="CY186">
        <v>1</v>
      </c>
      <c r="CZ186">
        <v>1</v>
      </c>
      <c r="DA186">
        <v>1</v>
      </c>
      <c r="DB186">
        <v>1</v>
      </c>
      <c r="DC186">
        <v>1</v>
      </c>
      <c r="DD186">
        <v>1</v>
      </c>
      <c r="DE186">
        <v>1</v>
      </c>
      <c r="DF186">
        <v>1</v>
      </c>
      <c r="DG186">
        <v>1</v>
      </c>
      <c r="DH186">
        <v>1</v>
      </c>
      <c r="DI186">
        <v>1</v>
      </c>
      <c r="DJ186">
        <v>1</v>
      </c>
      <c r="DK186">
        <v>1</v>
      </c>
      <c r="DL186">
        <v>1</v>
      </c>
      <c r="DM186">
        <v>1</v>
      </c>
      <c r="DN186">
        <v>1</v>
      </c>
      <c r="DO186">
        <v>1</v>
      </c>
      <c r="DP186">
        <v>1</v>
      </c>
      <c r="DQ186">
        <v>1</v>
      </c>
      <c r="DR186">
        <v>1</v>
      </c>
      <c r="DS186">
        <v>1</v>
      </c>
      <c r="DT186">
        <v>1</v>
      </c>
      <c r="DU186">
        <v>1</v>
      </c>
      <c r="DV186">
        <v>1</v>
      </c>
      <c r="DW186">
        <v>1</v>
      </c>
      <c r="DX186">
        <v>1</v>
      </c>
      <c r="DY186">
        <v>1</v>
      </c>
      <c r="DZ186">
        <v>1</v>
      </c>
      <c r="EA186">
        <v>1</v>
      </c>
      <c r="EB186">
        <v>1</v>
      </c>
      <c r="EC186">
        <v>1</v>
      </c>
      <c r="ED186">
        <v>1</v>
      </c>
      <c r="EE186">
        <v>1</v>
      </c>
      <c r="EF186">
        <v>1</v>
      </c>
      <c r="EG186">
        <v>1</v>
      </c>
      <c r="EH186">
        <v>1</v>
      </c>
      <c r="EI186">
        <v>1</v>
      </c>
      <c r="EJ186">
        <v>1</v>
      </c>
      <c r="EK186">
        <v>1</v>
      </c>
      <c r="EL186">
        <v>1</v>
      </c>
    </row>
    <row r="187" spans="1:260" x14ac:dyDescent="0.25">
      <c r="A187">
        <v>384</v>
      </c>
      <c r="B187" t="s">
        <v>542</v>
      </c>
      <c r="C187" t="s">
        <v>4</v>
      </c>
      <c r="D187" t="s">
        <v>543</v>
      </c>
      <c r="E187" t="s">
        <v>293</v>
      </c>
      <c r="F187">
        <f t="shared" si="32"/>
        <v>60</v>
      </c>
      <c r="GL187">
        <v>1.5</v>
      </c>
      <c r="GM187">
        <v>1.5</v>
      </c>
      <c r="GN187">
        <v>1.5</v>
      </c>
      <c r="GO187">
        <v>1.5</v>
      </c>
      <c r="GP187">
        <v>1.5</v>
      </c>
      <c r="GQ187">
        <v>1.5</v>
      </c>
      <c r="GR187">
        <v>1.5</v>
      </c>
      <c r="GS187">
        <v>1.5</v>
      </c>
      <c r="GT187">
        <v>1.5</v>
      </c>
      <c r="GU187">
        <v>1.5</v>
      </c>
      <c r="GV187">
        <v>1.5</v>
      </c>
      <c r="GW187">
        <v>1.5</v>
      </c>
      <c r="GX187">
        <v>1.5</v>
      </c>
      <c r="GY187">
        <v>1.5</v>
      </c>
      <c r="GZ187">
        <v>1.5</v>
      </c>
      <c r="HA187">
        <v>1.5</v>
      </c>
      <c r="HB187">
        <v>1.5</v>
      </c>
      <c r="HC187">
        <v>1.5</v>
      </c>
      <c r="HD187">
        <v>1.5</v>
      </c>
      <c r="HE187">
        <v>1.5</v>
      </c>
      <c r="HF187">
        <v>1.5</v>
      </c>
      <c r="HG187">
        <v>1.5</v>
      </c>
      <c r="HH187">
        <v>1.5</v>
      </c>
      <c r="HI187">
        <v>1.5</v>
      </c>
      <c r="HJ187">
        <v>1.5</v>
      </c>
      <c r="HK187">
        <v>1.5</v>
      </c>
      <c r="HL187">
        <v>1.5</v>
      </c>
      <c r="HM187">
        <v>1.5</v>
      </c>
      <c r="HN187">
        <v>1.5</v>
      </c>
      <c r="HO187">
        <v>1.5</v>
      </c>
      <c r="HP187">
        <v>1.5</v>
      </c>
      <c r="HQ187">
        <v>1.5</v>
      </c>
      <c r="HR187">
        <v>1.5</v>
      </c>
      <c r="HS187">
        <v>1.5</v>
      </c>
      <c r="HT187">
        <v>1.5</v>
      </c>
      <c r="HU187">
        <v>1.5</v>
      </c>
      <c r="HV187">
        <v>1.5</v>
      </c>
      <c r="HW187">
        <v>1.5</v>
      </c>
      <c r="HX187">
        <v>1.5</v>
      </c>
      <c r="HY187">
        <v>1.5</v>
      </c>
    </row>
    <row r="188" spans="1:260" x14ac:dyDescent="0.25">
      <c r="A188">
        <v>393</v>
      </c>
      <c r="B188" t="s">
        <v>882</v>
      </c>
      <c r="C188" t="s">
        <v>4</v>
      </c>
      <c r="D188" t="s">
        <v>883</v>
      </c>
      <c r="E188" t="s">
        <v>293</v>
      </c>
      <c r="F188">
        <f t="shared" si="32"/>
        <v>5</v>
      </c>
      <c r="HF188">
        <v>1</v>
      </c>
      <c r="HG188">
        <v>1</v>
      </c>
      <c r="HH188">
        <v>1</v>
      </c>
      <c r="HI188">
        <v>1</v>
      </c>
      <c r="HJ188">
        <v>1</v>
      </c>
    </row>
    <row r="189" spans="1:260" x14ac:dyDescent="0.25">
      <c r="A189">
        <v>273</v>
      </c>
      <c r="B189" t="s">
        <v>572</v>
      </c>
      <c r="C189" t="s">
        <v>4</v>
      </c>
      <c r="D189" t="s">
        <v>289</v>
      </c>
      <c r="E189" t="s">
        <v>293</v>
      </c>
      <c r="F189">
        <f t="shared" ref="F189:F212" si="33">SUM(G189:ALR189)</f>
        <v>30</v>
      </c>
      <c r="BZ189">
        <v>1</v>
      </c>
      <c r="CA189">
        <v>1</v>
      </c>
      <c r="CB189">
        <v>1</v>
      </c>
      <c r="CC189">
        <v>1</v>
      </c>
      <c r="CD189">
        <v>1</v>
      </c>
      <c r="CE189">
        <v>1</v>
      </c>
      <c r="CF189">
        <v>1</v>
      </c>
      <c r="CG189">
        <v>1</v>
      </c>
      <c r="CH189">
        <v>1</v>
      </c>
      <c r="CI189">
        <v>1</v>
      </c>
      <c r="CJ189">
        <v>1</v>
      </c>
      <c r="CK189">
        <v>1</v>
      </c>
      <c r="CL189">
        <v>1</v>
      </c>
      <c r="CM189">
        <v>1</v>
      </c>
      <c r="CN189">
        <v>1</v>
      </c>
      <c r="CO189">
        <v>1</v>
      </c>
      <c r="CP189">
        <v>1</v>
      </c>
      <c r="CQ189">
        <v>1</v>
      </c>
      <c r="CR189">
        <v>1</v>
      </c>
      <c r="CS189">
        <v>1</v>
      </c>
      <c r="CT189">
        <v>1</v>
      </c>
      <c r="CU189">
        <v>1</v>
      </c>
      <c r="CV189">
        <v>1</v>
      </c>
      <c r="CW189">
        <v>1</v>
      </c>
      <c r="CX189">
        <v>1</v>
      </c>
      <c r="CY189">
        <v>1</v>
      </c>
      <c r="CZ189">
        <v>1</v>
      </c>
      <c r="DA189">
        <v>1</v>
      </c>
      <c r="DB189">
        <v>1</v>
      </c>
      <c r="DC189">
        <v>1</v>
      </c>
    </row>
    <row r="190" spans="1:260" x14ac:dyDescent="0.25">
      <c r="A190">
        <v>276</v>
      </c>
      <c r="B190" t="s">
        <v>572</v>
      </c>
      <c r="C190" t="s">
        <v>4</v>
      </c>
      <c r="D190" t="s">
        <v>289</v>
      </c>
      <c r="E190" t="s">
        <v>293</v>
      </c>
      <c r="F190">
        <f t="shared" si="33"/>
        <v>30</v>
      </c>
      <c r="CE190">
        <v>1</v>
      </c>
      <c r="CF190">
        <v>1</v>
      </c>
      <c r="CG190">
        <v>1</v>
      </c>
      <c r="CH190">
        <v>1</v>
      </c>
      <c r="CI190">
        <v>1</v>
      </c>
      <c r="CJ190">
        <v>1</v>
      </c>
      <c r="CK190">
        <v>1</v>
      </c>
      <c r="CL190">
        <v>1</v>
      </c>
      <c r="CM190">
        <v>1</v>
      </c>
      <c r="CN190">
        <v>1</v>
      </c>
      <c r="CO190">
        <v>1</v>
      </c>
      <c r="CP190">
        <v>1</v>
      </c>
      <c r="CQ190">
        <v>1</v>
      </c>
      <c r="CR190">
        <v>1</v>
      </c>
      <c r="CS190">
        <v>1</v>
      </c>
      <c r="CT190">
        <v>1</v>
      </c>
      <c r="CU190">
        <v>1</v>
      </c>
      <c r="CV190">
        <v>1</v>
      </c>
      <c r="CW190">
        <v>1</v>
      </c>
      <c r="CX190">
        <v>1</v>
      </c>
      <c r="CY190">
        <v>1</v>
      </c>
      <c r="CZ190">
        <v>1</v>
      </c>
      <c r="DA190">
        <v>1</v>
      </c>
      <c r="DB190">
        <v>1</v>
      </c>
      <c r="DC190">
        <v>1</v>
      </c>
      <c r="DD190">
        <v>1</v>
      </c>
      <c r="DE190">
        <v>1</v>
      </c>
      <c r="DF190">
        <v>1</v>
      </c>
      <c r="DG190">
        <v>1</v>
      </c>
      <c r="DH190">
        <v>1</v>
      </c>
    </row>
    <row r="191" spans="1:260" x14ac:dyDescent="0.25">
      <c r="A191">
        <v>364</v>
      </c>
      <c r="B191" t="s">
        <v>572</v>
      </c>
      <c r="C191" t="s">
        <v>4</v>
      </c>
      <c r="D191" t="s">
        <v>307</v>
      </c>
      <c r="E191" t="s">
        <v>293</v>
      </c>
      <c r="F191">
        <f t="shared" si="33"/>
        <v>30</v>
      </c>
      <c r="FQ191">
        <v>1</v>
      </c>
      <c r="FR191">
        <v>1</v>
      </c>
      <c r="FS191">
        <v>1</v>
      </c>
      <c r="FT191">
        <v>1</v>
      </c>
      <c r="FU191">
        <v>1</v>
      </c>
      <c r="FV191">
        <v>1</v>
      </c>
      <c r="FW191">
        <v>1</v>
      </c>
      <c r="FX191">
        <v>1</v>
      </c>
      <c r="FY191">
        <v>1</v>
      </c>
      <c r="FZ191">
        <v>1</v>
      </c>
      <c r="GA191">
        <v>1</v>
      </c>
      <c r="GB191">
        <v>1</v>
      </c>
      <c r="GC191">
        <v>1</v>
      </c>
      <c r="GD191">
        <v>1</v>
      </c>
      <c r="GE191">
        <v>1</v>
      </c>
      <c r="GF191">
        <v>1</v>
      </c>
      <c r="GG191">
        <v>1</v>
      </c>
      <c r="GH191">
        <v>1</v>
      </c>
      <c r="GI191">
        <v>1</v>
      </c>
      <c r="GJ191">
        <v>1</v>
      </c>
      <c r="GK191">
        <v>1</v>
      </c>
      <c r="GL191">
        <v>1</v>
      </c>
      <c r="GM191">
        <v>1</v>
      </c>
      <c r="GN191">
        <v>1</v>
      </c>
      <c r="GO191">
        <v>1</v>
      </c>
      <c r="GP191">
        <v>1</v>
      </c>
      <c r="GQ191">
        <v>1</v>
      </c>
      <c r="GR191">
        <v>1</v>
      </c>
      <c r="GS191">
        <v>1</v>
      </c>
      <c r="GT191">
        <v>1</v>
      </c>
    </row>
    <row r="192" spans="1:260" x14ac:dyDescent="0.25">
      <c r="A192">
        <v>365</v>
      </c>
      <c r="B192" t="s">
        <v>572</v>
      </c>
      <c r="C192" t="s">
        <v>4</v>
      </c>
      <c r="D192" t="s">
        <v>307</v>
      </c>
      <c r="E192" t="s">
        <v>293</v>
      </c>
      <c r="F192">
        <f t="shared" si="33"/>
        <v>30</v>
      </c>
      <c r="FQ192">
        <v>1</v>
      </c>
      <c r="FR192">
        <v>1</v>
      </c>
      <c r="FS192">
        <v>1</v>
      </c>
      <c r="FT192">
        <v>1</v>
      </c>
      <c r="FU192">
        <v>1</v>
      </c>
      <c r="FV192">
        <v>1</v>
      </c>
      <c r="FW192">
        <v>1</v>
      </c>
      <c r="FX192">
        <v>1</v>
      </c>
      <c r="FY192">
        <v>1</v>
      </c>
      <c r="FZ192">
        <v>1</v>
      </c>
      <c r="GA192">
        <v>1</v>
      </c>
      <c r="GB192">
        <v>1</v>
      </c>
      <c r="GC192">
        <v>1</v>
      </c>
      <c r="GD192">
        <v>1</v>
      </c>
      <c r="GE192">
        <v>1</v>
      </c>
      <c r="GF192">
        <v>1</v>
      </c>
      <c r="GG192">
        <v>1</v>
      </c>
      <c r="GH192">
        <v>1</v>
      </c>
      <c r="GI192">
        <v>1</v>
      </c>
      <c r="GJ192">
        <v>1</v>
      </c>
      <c r="GK192">
        <v>1</v>
      </c>
      <c r="GL192">
        <v>1</v>
      </c>
      <c r="GM192">
        <v>1</v>
      </c>
      <c r="GN192">
        <v>1</v>
      </c>
      <c r="GO192">
        <v>1</v>
      </c>
      <c r="GP192">
        <v>1</v>
      </c>
      <c r="GQ192">
        <v>1</v>
      </c>
      <c r="GR192">
        <v>1</v>
      </c>
      <c r="GS192">
        <v>1</v>
      </c>
      <c r="GT192">
        <v>1</v>
      </c>
    </row>
    <row r="193" spans="1:228" x14ac:dyDescent="0.25">
      <c r="A193">
        <v>366</v>
      </c>
      <c r="B193" t="s">
        <v>572</v>
      </c>
      <c r="C193" t="s">
        <v>4</v>
      </c>
      <c r="D193" t="s">
        <v>307</v>
      </c>
      <c r="E193" t="s">
        <v>293</v>
      </c>
      <c r="F193">
        <f t="shared" si="33"/>
        <v>30</v>
      </c>
      <c r="FQ193">
        <v>1</v>
      </c>
      <c r="FR193">
        <v>1</v>
      </c>
      <c r="FS193">
        <v>1</v>
      </c>
      <c r="FT193">
        <v>1</v>
      </c>
      <c r="FU193">
        <v>1</v>
      </c>
      <c r="FV193">
        <v>1</v>
      </c>
      <c r="FW193">
        <v>1</v>
      </c>
      <c r="FX193">
        <v>1</v>
      </c>
      <c r="FY193">
        <v>1</v>
      </c>
      <c r="FZ193">
        <v>1</v>
      </c>
      <c r="GA193">
        <v>1</v>
      </c>
      <c r="GB193">
        <v>1</v>
      </c>
      <c r="GC193">
        <v>1</v>
      </c>
      <c r="GD193">
        <v>1</v>
      </c>
      <c r="GE193">
        <v>1</v>
      </c>
      <c r="GF193">
        <v>1</v>
      </c>
      <c r="GG193">
        <v>1</v>
      </c>
      <c r="GH193">
        <v>1</v>
      </c>
      <c r="GI193">
        <v>1</v>
      </c>
      <c r="GJ193">
        <v>1</v>
      </c>
      <c r="GK193">
        <v>1</v>
      </c>
      <c r="GL193">
        <v>1</v>
      </c>
      <c r="GM193">
        <v>1</v>
      </c>
      <c r="GN193">
        <v>1</v>
      </c>
      <c r="GO193">
        <v>1</v>
      </c>
      <c r="GP193">
        <v>1</v>
      </c>
      <c r="GQ193">
        <v>1</v>
      </c>
      <c r="GR193">
        <v>1</v>
      </c>
      <c r="GS193">
        <v>1</v>
      </c>
      <c r="GT193">
        <v>1</v>
      </c>
    </row>
    <row r="194" spans="1:228" x14ac:dyDescent="0.25">
      <c r="A194">
        <v>367</v>
      </c>
      <c r="B194" t="s">
        <v>572</v>
      </c>
      <c r="C194" t="s">
        <v>4</v>
      </c>
      <c r="D194" t="s">
        <v>307</v>
      </c>
      <c r="E194" t="s">
        <v>293</v>
      </c>
      <c r="F194">
        <f t="shared" si="33"/>
        <v>30</v>
      </c>
      <c r="FQ194">
        <v>1</v>
      </c>
      <c r="FR194">
        <v>1</v>
      </c>
      <c r="FS194">
        <v>1</v>
      </c>
      <c r="FT194">
        <v>1</v>
      </c>
      <c r="FU194">
        <v>1</v>
      </c>
      <c r="FV194">
        <v>1</v>
      </c>
      <c r="FW194">
        <v>1</v>
      </c>
      <c r="FX194">
        <v>1</v>
      </c>
      <c r="FY194">
        <v>1</v>
      </c>
      <c r="FZ194">
        <v>1</v>
      </c>
      <c r="GA194">
        <v>1</v>
      </c>
      <c r="GB194">
        <v>1</v>
      </c>
      <c r="GC194">
        <v>1</v>
      </c>
      <c r="GD194">
        <v>1</v>
      </c>
      <c r="GE194">
        <v>1</v>
      </c>
      <c r="GF194">
        <v>1</v>
      </c>
      <c r="GG194">
        <v>1</v>
      </c>
      <c r="GH194">
        <v>1</v>
      </c>
      <c r="GI194">
        <v>1</v>
      </c>
      <c r="GJ194">
        <v>1</v>
      </c>
      <c r="GK194">
        <v>1</v>
      </c>
      <c r="GL194">
        <v>1</v>
      </c>
      <c r="GM194">
        <v>1</v>
      </c>
      <c r="GN194">
        <v>1</v>
      </c>
      <c r="GO194">
        <v>1</v>
      </c>
      <c r="GP194">
        <v>1</v>
      </c>
      <c r="GQ194">
        <v>1</v>
      </c>
      <c r="GR194">
        <v>1</v>
      </c>
      <c r="GS194">
        <v>1</v>
      </c>
      <c r="GT194">
        <v>1</v>
      </c>
    </row>
    <row r="195" spans="1:228" x14ac:dyDescent="0.25">
      <c r="A195">
        <v>368</v>
      </c>
      <c r="B195" t="s">
        <v>572</v>
      </c>
      <c r="C195" t="s">
        <v>4</v>
      </c>
      <c r="D195" t="s">
        <v>307</v>
      </c>
      <c r="E195" t="s">
        <v>293</v>
      </c>
      <c r="F195">
        <f t="shared" si="33"/>
        <v>30</v>
      </c>
      <c r="FQ195">
        <v>1</v>
      </c>
      <c r="FR195">
        <v>1</v>
      </c>
      <c r="FS195">
        <v>1</v>
      </c>
      <c r="FT195">
        <v>1</v>
      </c>
      <c r="FU195">
        <v>1</v>
      </c>
      <c r="FV195">
        <v>1</v>
      </c>
      <c r="FW195">
        <v>1</v>
      </c>
      <c r="FX195">
        <v>1</v>
      </c>
      <c r="FY195">
        <v>1</v>
      </c>
      <c r="FZ195">
        <v>1</v>
      </c>
      <c r="GA195">
        <v>1</v>
      </c>
      <c r="GB195">
        <v>1</v>
      </c>
      <c r="GC195">
        <v>1</v>
      </c>
      <c r="GD195">
        <v>1</v>
      </c>
      <c r="GE195">
        <v>1</v>
      </c>
      <c r="GF195">
        <v>1</v>
      </c>
      <c r="GG195">
        <v>1</v>
      </c>
      <c r="GH195">
        <v>1</v>
      </c>
      <c r="GI195">
        <v>1</v>
      </c>
      <c r="GJ195">
        <v>1</v>
      </c>
      <c r="GK195">
        <v>1</v>
      </c>
      <c r="GL195">
        <v>1</v>
      </c>
      <c r="GM195">
        <v>1</v>
      </c>
      <c r="GN195">
        <v>1</v>
      </c>
      <c r="GO195">
        <v>1</v>
      </c>
      <c r="GP195">
        <v>1</v>
      </c>
      <c r="GQ195">
        <v>1</v>
      </c>
      <c r="GR195">
        <v>1</v>
      </c>
      <c r="GS195">
        <v>1</v>
      </c>
      <c r="GT195">
        <v>1</v>
      </c>
    </row>
    <row r="196" spans="1:228" x14ac:dyDescent="0.25">
      <c r="A196">
        <v>369</v>
      </c>
      <c r="B196" t="s">
        <v>572</v>
      </c>
      <c r="C196" t="s">
        <v>4</v>
      </c>
      <c r="D196" t="s">
        <v>320</v>
      </c>
      <c r="E196" t="s">
        <v>293</v>
      </c>
      <c r="F196">
        <f t="shared" si="33"/>
        <v>30</v>
      </c>
      <c r="FQ196">
        <v>1</v>
      </c>
      <c r="FR196">
        <v>1</v>
      </c>
      <c r="FS196">
        <v>1</v>
      </c>
      <c r="FT196">
        <v>1</v>
      </c>
      <c r="FU196">
        <v>1</v>
      </c>
      <c r="FV196">
        <v>1</v>
      </c>
      <c r="FW196">
        <v>1</v>
      </c>
      <c r="FX196">
        <v>1</v>
      </c>
      <c r="FY196">
        <v>1</v>
      </c>
      <c r="FZ196">
        <v>1</v>
      </c>
      <c r="GA196">
        <v>1</v>
      </c>
      <c r="GB196">
        <v>1</v>
      </c>
      <c r="GC196">
        <v>1</v>
      </c>
      <c r="GD196">
        <v>1</v>
      </c>
      <c r="GE196">
        <v>1</v>
      </c>
      <c r="GF196">
        <v>1</v>
      </c>
      <c r="GG196">
        <v>1</v>
      </c>
      <c r="GH196">
        <v>1</v>
      </c>
      <c r="GI196">
        <v>1</v>
      </c>
      <c r="GJ196">
        <v>1</v>
      </c>
      <c r="GK196">
        <v>1</v>
      </c>
      <c r="GL196">
        <v>1</v>
      </c>
      <c r="GM196">
        <v>1</v>
      </c>
      <c r="GN196">
        <v>1</v>
      </c>
      <c r="GO196">
        <v>1</v>
      </c>
      <c r="GP196">
        <v>1</v>
      </c>
      <c r="GQ196">
        <v>1</v>
      </c>
      <c r="GR196">
        <v>1</v>
      </c>
      <c r="GS196">
        <v>1</v>
      </c>
      <c r="GT196">
        <v>1</v>
      </c>
    </row>
    <row r="197" spans="1:228" x14ac:dyDescent="0.25">
      <c r="A197">
        <v>385</v>
      </c>
      <c r="B197" t="s">
        <v>572</v>
      </c>
      <c r="C197" t="s">
        <v>4</v>
      </c>
      <c r="D197" t="s">
        <v>320</v>
      </c>
      <c r="E197" t="s">
        <v>293</v>
      </c>
      <c r="F197">
        <f t="shared" si="33"/>
        <v>4</v>
      </c>
      <c r="GQ197">
        <v>1</v>
      </c>
      <c r="GR197">
        <v>1</v>
      </c>
      <c r="GS197">
        <v>1</v>
      </c>
      <c r="GT197">
        <v>1</v>
      </c>
    </row>
    <row r="198" spans="1:228" x14ac:dyDescent="0.25">
      <c r="A198">
        <v>386</v>
      </c>
      <c r="B198" t="s">
        <v>572</v>
      </c>
      <c r="C198" t="s">
        <v>4</v>
      </c>
      <c r="D198" t="s">
        <v>320</v>
      </c>
      <c r="E198" t="s">
        <v>293</v>
      </c>
      <c r="F198">
        <f t="shared" si="33"/>
        <v>30</v>
      </c>
      <c r="GQ198">
        <v>1</v>
      </c>
      <c r="GR198">
        <v>1</v>
      </c>
      <c r="GS198">
        <v>1</v>
      </c>
      <c r="GT198">
        <v>1</v>
      </c>
      <c r="GU198">
        <v>1</v>
      </c>
      <c r="GV198">
        <v>1</v>
      </c>
      <c r="GW198">
        <v>1</v>
      </c>
      <c r="GX198">
        <v>1</v>
      </c>
      <c r="GY198">
        <v>1</v>
      </c>
      <c r="GZ198">
        <v>1</v>
      </c>
      <c r="HA198">
        <v>1</v>
      </c>
      <c r="HB198">
        <v>1</v>
      </c>
      <c r="HC198">
        <v>1</v>
      </c>
      <c r="HD198">
        <v>1</v>
      </c>
      <c r="HE198">
        <v>1</v>
      </c>
      <c r="HF198">
        <v>1</v>
      </c>
      <c r="HG198">
        <v>1</v>
      </c>
      <c r="HH198">
        <v>1</v>
      </c>
      <c r="HI198">
        <v>1</v>
      </c>
      <c r="HJ198">
        <v>1</v>
      </c>
      <c r="HK198">
        <v>1</v>
      </c>
      <c r="HL198">
        <v>1</v>
      </c>
      <c r="HM198">
        <v>1</v>
      </c>
      <c r="HN198">
        <v>1</v>
      </c>
      <c r="HO198">
        <v>1</v>
      </c>
      <c r="HP198">
        <v>1</v>
      </c>
      <c r="HQ198">
        <v>1</v>
      </c>
      <c r="HR198">
        <v>1</v>
      </c>
      <c r="HS198">
        <v>1</v>
      </c>
      <c r="HT198">
        <v>1</v>
      </c>
    </row>
    <row r="199" spans="1:228" x14ac:dyDescent="0.25">
      <c r="A199">
        <v>387</v>
      </c>
      <c r="B199" t="s">
        <v>572</v>
      </c>
      <c r="C199" t="s">
        <v>4</v>
      </c>
      <c r="D199" t="s">
        <v>320</v>
      </c>
      <c r="E199" t="s">
        <v>293</v>
      </c>
      <c r="F199">
        <f t="shared" si="33"/>
        <v>30</v>
      </c>
      <c r="GQ199">
        <v>1</v>
      </c>
      <c r="GR199">
        <v>1</v>
      </c>
      <c r="GS199">
        <v>1</v>
      </c>
      <c r="GT199">
        <v>1</v>
      </c>
      <c r="GU199">
        <v>1</v>
      </c>
      <c r="GV199">
        <v>1</v>
      </c>
      <c r="GW199">
        <v>1</v>
      </c>
      <c r="GX199">
        <v>1</v>
      </c>
      <c r="GY199">
        <v>1</v>
      </c>
      <c r="GZ199">
        <v>1</v>
      </c>
      <c r="HA199">
        <v>1</v>
      </c>
      <c r="HB199">
        <v>1</v>
      </c>
      <c r="HC199">
        <v>1</v>
      </c>
      <c r="HD199">
        <v>1</v>
      </c>
      <c r="HE199">
        <v>1</v>
      </c>
      <c r="HF199">
        <v>1</v>
      </c>
      <c r="HG199">
        <v>1</v>
      </c>
      <c r="HH199">
        <v>1</v>
      </c>
      <c r="HI199">
        <v>1</v>
      </c>
      <c r="HJ199">
        <v>1</v>
      </c>
      <c r="HK199">
        <v>1</v>
      </c>
      <c r="HL199">
        <v>1</v>
      </c>
      <c r="HM199">
        <v>1</v>
      </c>
      <c r="HN199">
        <v>1</v>
      </c>
      <c r="HO199">
        <v>1</v>
      </c>
      <c r="HP199">
        <v>1</v>
      </c>
      <c r="HQ199">
        <v>1</v>
      </c>
      <c r="HR199">
        <v>1</v>
      </c>
      <c r="HS199">
        <v>1</v>
      </c>
      <c r="HT199">
        <v>1</v>
      </c>
    </row>
    <row r="200" spans="1:228" x14ac:dyDescent="0.25">
      <c r="A200">
        <v>388</v>
      </c>
      <c r="B200" t="s">
        <v>572</v>
      </c>
      <c r="C200" t="s">
        <v>4</v>
      </c>
      <c r="D200" t="s">
        <v>320</v>
      </c>
      <c r="E200" t="s">
        <v>293</v>
      </c>
      <c r="F200">
        <f t="shared" si="33"/>
        <v>30</v>
      </c>
      <c r="GQ200">
        <v>1</v>
      </c>
      <c r="GR200">
        <v>1</v>
      </c>
      <c r="GS200">
        <v>1</v>
      </c>
      <c r="GT200">
        <v>1</v>
      </c>
      <c r="GU200">
        <v>1</v>
      </c>
      <c r="GV200">
        <v>1</v>
      </c>
      <c r="GW200">
        <v>1</v>
      </c>
      <c r="GX200">
        <v>1</v>
      </c>
      <c r="GY200">
        <v>1</v>
      </c>
      <c r="GZ200">
        <v>1</v>
      </c>
      <c r="HA200">
        <v>1</v>
      </c>
      <c r="HB200">
        <v>1</v>
      </c>
      <c r="HC200">
        <v>1</v>
      </c>
      <c r="HD200">
        <v>1</v>
      </c>
      <c r="HE200">
        <v>1</v>
      </c>
      <c r="HF200">
        <v>1</v>
      </c>
      <c r="HG200">
        <v>1</v>
      </c>
      <c r="HH200">
        <v>1</v>
      </c>
      <c r="HI200">
        <v>1</v>
      </c>
      <c r="HJ200">
        <v>1</v>
      </c>
      <c r="HK200">
        <v>1</v>
      </c>
      <c r="HL200">
        <v>1</v>
      </c>
      <c r="HM200">
        <v>1</v>
      </c>
      <c r="HN200">
        <v>1</v>
      </c>
      <c r="HO200">
        <v>1</v>
      </c>
      <c r="HP200">
        <v>1</v>
      </c>
      <c r="HQ200">
        <v>1</v>
      </c>
      <c r="HR200">
        <v>1</v>
      </c>
      <c r="HS200">
        <v>1</v>
      </c>
      <c r="HT200">
        <v>1</v>
      </c>
    </row>
    <row r="201" spans="1:228" x14ac:dyDescent="0.25">
      <c r="A201">
        <v>237</v>
      </c>
      <c r="B201" t="s">
        <v>934</v>
      </c>
      <c r="C201" t="s">
        <v>16</v>
      </c>
      <c r="D201" t="s">
        <v>104</v>
      </c>
      <c r="E201" t="s">
        <v>107</v>
      </c>
      <c r="F201">
        <f t="shared" si="33"/>
        <v>5</v>
      </c>
      <c r="AR201">
        <v>1</v>
      </c>
      <c r="AS201">
        <v>1</v>
      </c>
      <c r="AT201">
        <v>1</v>
      </c>
      <c r="AU201">
        <v>1</v>
      </c>
      <c r="AV201">
        <v>1</v>
      </c>
    </row>
    <row r="202" spans="1:228" x14ac:dyDescent="0.25">
      <c r="A202">
        <v>296</v>
      </c>
      <c r="B202" t="s">
        <v>934</v>
      </c>
      <c r="C202" t="s">
        <v>16</v>
      </c>
      <c r="D202" t="s">
        <v>104</v>
      </c>
      <c r="E202" t="s">
        <v>107</v>
      </c>
      <c r="F202">
        <f t="shared" si="33"/>
        <v>10</v>
      </c>
      <c r="CU202">
        <v>1</v>
      </c>
      <c r="CV202">
        <v>1</v>
      </c>
      <c r="CW202">
        <v>1</v>
      </c>
      <c r="CX202">
        <v>1</v>
      </c>
      <c r="CY202">
        <v>1</v>
      </c>
      <c r="CZ202">
        <v>1</v>
      </c>
      <c r="DA202">
        <v>1</v>
      </c>
      <c r="DB202">
        <v>1</v>
      </c>
      <c r="DC202">
        <v>1</v>
      </c>
      <c r="DD202">
        <v>1</v>
      </c>
    </row>
    <row r="203" spans="1:228" x14ac:dyDescent="0.25">
      <c r="A203">
        <v>243</v>
      </c>
      <c r="B203" t="s">
        <v>864</v>
      </c>
      <c r="C203" t="s">
        <v>16</v>
      </c>
      <c r="D203" t="s">
        <v>1355</v>
      </c>
      <c r="E203" t="s">
        <v>107</v>
      </c>
      <c r="F203">
        <f t="shared" si="33"/>
        <v>5</v>
      </c>
      <c r="BG203">
        <v>1</v>
      </c>
      <c r="BH203">
        <v>1</v>
      </c>
      <c r="BI203">
        <v>1</v>
      </c>
      <c r="BJ203">
        <v>1</v>
      </c>
      <c r="BK203">
        <v>1</v>
      </c>
    </row>
    <row r="204" spans="1:228" x14ac:dyDescent="0.25">
      <c r="A204">
        <v>244</v>
      </c>
      <c r="B204" t="s">
        <v>864</v>
      </c>
      <c r="C204" t="s">
        <v>16</v>
      </c>
      <c r="D204" t="s">
        <v>1355</v>
      </c>
      <c r="E204" t="s">
        <v>107</v>
      </c>
      <c r="F204">
        <f t="shared" si="33"/>
        <v>5</v>
      </c>
      <c r="BG204">
        <v>1</v>
      </c>
      <c r="BH204">
        <v>1</v>
      </c>
      <c r="BI204">
        <v>1</v>
      </c>
      <c r="BJ204">
        <v>1</v>
      </c>
      <c r="BK204">
        <v>1</v>
      </c>
    </row>
    <row r="205" spans="1:228" x14ac:dyDescent="0.25">
      <c r="A205">
        <v>245</v>
      </c>
      <c r="B205" t="s">
        <v>864</v>
      </c>
      <c r="C205" t="s">
        <v>16</v>
      </c>
      <c r="D205" t="s">
        <v>1355</v>
      </c>
      <c r="E205" t="s">
        <v>107</v>
      </c>
      <c r="F205">
        <f t="shared" si="33"/>
        <v>35</v>
      </c>
      <c r="BB205">
        <v>1</v>
      </c>
      <c r="BC205">
        <v>1</v>
      </c>
      <c r="BD205">
        <v>1</v>
      </c>
      <c r="BE205">
        <v>1</v>
      </c>
      <c r="BF205">
        <v>1</v>
      </c>
      <c r="BG205">
        <v>1</v>
      </c>
      <c r="BH205">
        <v>1</v>
      </c>
      <c r="BI205">
        <v>1</v>
      </c>
      <c r="BJ205">
        <v>1</v>
      </c>
      <c r="BK205">
        <v>1</v>
      </c>
      <c r="BL205">
        <v>1</v>
      </c>
      <c r="BM205">
        <v>1</v>
      </c>
      <c r="BN205">
        <v>1</v>
      </c>
      <c r="BO205">
        <v>1</v>
      </c>
      <c r="BP205">
        <v>1</v>
      </c>
      <c r="BQ205">
        <v>1</v>
      </c>
      <c r="BR205">
        <v>1</v>
      </c>
      <c r="BS205">
        <v>1</v>
      </c>
      <c r="BT205">
        <v>1</v>
      </c>
      <c r="BU205">
        <v>1</v>
      </c>
      <c r="BV205">
        <v>1</v>
      </c>
      <c r="BW205">
        <v>1</v>
      </c>
      <c r="BX205">
        <v>1</v>
      </c>
      <c r="BY205">
        <v>1</v>
      </c>
      <c r="BZ205">
        <v>1</v>
      </c>
      <c r="CA205">
        <v>1</v>
      </c>
      <c r="CB205">
        <v>1</v>
      </c>
      <c r="CC205">
        <v>1</v>
      </c>
      <c r="CD205">
        <v>1</v>
      </c>
      <c r="CE205">
        <v>1</v>
      </c>
      <c r="CF205">
        <v>1</v>
      </c>
      <c r="CG205">
        <v>1</v>
      </c>
      <c r="CH205">
        <v>1</v>
      </c>
      <c r="CI205">
        <v>1</v>
      </c>
      <c r="CJ205">
        <v>1</v>
      </c>
    </row>
    <row r="206" spans="1:228" x14ac:dyDescent="0.25">
      <c r="A206">
        <v>383</v>
      </c>
      <c r="B206" t="s">
        <v>864</v>
      </c>
      <c r="C206" t="s">
        <v>16</v>
      </c>
      <c r="D206" t="s">
        <v>1355</v>
      </c>
      <c r="E206" t="s">
        <v>107</v>
      </c>
      <c r="F206">
        <f t="shared" si="33"/>
        <v>15</v>
      </c>
      <c r="GG206">
        <v>1</v>
      </c>
      <c r="GH206">
        <v>1</v>
      </c>
      <c r="GI206">
        <v>1</v>
      </c>
      <c r="GJ206">
        <v>1</v>
      </c>
      <c r="GK206">
        <v>1</v>
      </c>
      <c r="GL206">
        <v>1</v>
      </c>
      <c r="GM206">
        <v>1</v>
      </c>
      <c r="GN206">
        <v>1</v>
      </c>
      <c r="GO206">
        <v>1</v>
      </c>
      <c r="GP206">
        <v>1</v>
      </c>
      <c r="GQ206">
        <v>1</v>
      </c>
      <c r="GR206">
        <v>1</v>
      </c>
      <c r="GS206">
        <v>1</v>
      </c>
      <c r="GT206">
        <v>1</v>
      </c>
      <c r="GU206">
        <v>1</v>
      </c>
    </row>
    <row r="207" spans="1:228" x14ac:dyDescent="0.25">
      <c r="A207">
        <v>292</v>
      </c>
      <c r="B207" t="s">
        <v>864</v>
      </c>
      <c r="C207" t="s">
        <v>4</v>
      </c>
      <c r="D207" t="s">
        <v>104</v>
      </c>
      <c r="E207" t="s">
        <v>107</v>
      </c>
      <c r="F207">
        <f t="shared" si="33"/>
        <v>5</v>
      </c>
      <c r="CO207">
        <v>1</v>
      </c>
      <c r="CP207">
        <v>1</v>
      </c>
      <c r="CQ207">
        <v>1</v>
      </c>
      <c r="CR207">
        <v>1</v>
      </c>
      <c r="CS207">
        <v>1</v>
      </c>
    </row>
    <row r="208" spans="1:228" x14ac:dyDescent="0.25">
      <c r="A208">
        <v>334</v>
      </c>
      <c r="B208" t="s">
        <v>1070</v>
      </c>
      <c r="C208" t="s">
        <v>29</v>
      </c>
      <c r="D208" t="s">
        <v>1369</v>
      </c>
      <c r="E208" t="s">
        <v>293</v>
      </c>
      <c r="F208">
        <f t="shared" si="33"/>
        <v>3</v>
      </c>
      <c r="FA208">
        <v>1</v>
      </c>
      <c r="FB208">
        <v>1</v>
      </c>
      <c r="FC208">
        <v>1</v>
      </c>
    </row>
    <row r="209" spans="1:166" x14ac:dyDescent="0.25">
      <c r="A209">
        <v>335</v>
      </c>
      <c r="B209" t="s">
        <v>1070</v>
      </c>
      <c r="C209" t="s">
        <v>29</v>
      </c>
      <c r="D209" t="s">
        <v>1369</v>
      </c>
      <c r="E209" t="s">
        <v>293</v>
      </c>
      <c r="F209">
        <f t="shared" si="33"/>
        <v>3</v>
      </c>
      <c r="FA209">
        <v>1</v>
      </c>
      <c r="FB209">
        <v>1</v>
      </c>
      <c r="FC209">
        <v>1</v>
      </c>
    </row>
    <row r="210" spans="1:166" x14ac:dyDescent="0.25">
      <c r="A210">
        <v>336</v>
      </c>
      <c r="B210" t="s">
        <v>1070</v>
      </c>
      <c r="C210" t="s">
        <v>29</v>
      </c>
      <c r="D210" t="s">
        <v>1369</v>
      </c>
      <c r="E210" t="s">
        <v>293</v>
      </c>
      <c r="F210">
        <f t="shared" si="33"/>
        <v>3</v>
      </c>
      <c r="FA210">
        <v>1</v>
      </c>
      <c r="FB210">
        <v>1</v>
      </c>
      <c r="FC210">
        <v>1</v>
      </c>
    </row>
    <row r="211" spans="1:166" x14ac:dyDescent="0.25">
      <c r="A211">
        <v>337</v>
      </c>
      <c r="B211" t="s">
        <v>1070</v>
      </c>
      <c r="C211" t="s">
        <v>29</v>
      </c>
      <c r="D211" t="s">
        <v>1369</v>
      </c>
      <c r="E211" t="s">
        <v>293</v>
      </c>
      <c r="F211">
        <f t="shared" si="33"/>
        <v>3</v>
      </c>
      <c r="FA211">
        <v>1</v>
      </c>
      <c r="FB211">
        <v>1</v>
      </c>
      <c r="FC211">
        <v>1</v>
      </c>
    </row>
    <row r="212" spans="1:166" x14ac:dyDescent="0.25">
      <c r="A212">
        <v>338</v>
      </c>
      <c r="B212" t="s">
        <v>1070</v>
      </c>
      <c r="C212" t="s">
        <v>29</v>
      </c>
      <c r="D212" t="s">
        <v>1071</v>
      </c>
      <c r="E212" t="s">
        <v>293</v>
      </c>
      <c r="F212">
        <f t="shared" si="33"/>
        <v>10</v>
      </c>
      <c r="FA212">
        <v>1</v>
      </c>
      <c r="FB212">
        <v>1</v>
      </c>
      <c r="FC212">
        <v>1</v>
      </c>
      <c r="FD212">
        <v>1</v>
      </c>
      <c r="FE212">
        <v>1</v>
      </c>
      <c r="FF212">
        <v>1</v>
      </c>
      <c r="FG212">
        <v>1</v>
      </c>
      <c r="FH212">
        <v>1</v>
      </c>
      <c r="FI212">
        <v>1</v>
      </c>
      <c r="FJ212">
        <v>1</v>
      </c>
    </row>
    <row r="213" spans="1:166" x14ac:dyDescent="0.25">
      <c r="A213">
        <v>253</v>
      </c>
      <c r="B213" t="s">
        <v>570</v>
      </c>
      <c r="C213" t="s">
        <v>4</v>
      </c>
      <c r="D213" t="s">
        <v>104</v>
      </c>
      <c r="E213" t="s">
        <v>107</v>
      </c>
      <c r="F213">
        <f t="shared" ref="F213" si="34">SUM(G213:ALR213)</f>
        <v>10</v>
      </c>
      <c r="BP213">
        <v>1</v>
      </c>
      <c r="BQ213">
        <v>1</v>
      </c>
      <c r="BR213">
        <v>1</v>
      </c>
      <c r="BS213">
        <v>1</v>
      </c>
      <c r="BT213">
        <v>1</v>
      </c>
      <c r="BU213">
        <v>1</v>
      </c>
      <c r="BV213">
        <v>1</v>
      </c>
      <c r="BW213">
        <v>1</v>
      </c>
      <c r="BX213">
        <v>1</v>
      </c>
      <c r="BY213">
        <v>1</v>
      </c>
    </row>
    <row r="214" spans="1:166" x14ac:dyDescent="0.25">
      <c r="D214" t="e">
        <f>VLOOKUP(A214,'Vehicle Master Build Schedule'!A:H,5,FALSE)</f>
        <v>#N/A</v>
      </c>
      <c r="E214" t="e">
        <f>VLOOKUP(B214,'Vehicle Master Build Schedule'!B:I,8,FALSE)</f>
        <v>#N/A</v>
      </c>
    </row>
    <row r="215" spans="1:166" x14ac:dyDescent="0.25">
      <c r="D215" t="e">
        <f>VLOOKUP(A215,'Vehicle Master Build Schedule'!A:H,5,FALSE)</f>
        <v>#N/A</v>
      </c>
      <c r="E215" t="e">
        <f>VLOOKUP(B215,'Vehicle Master Build Schedule'!B:I,8,FALSE)</f>
        <v>#N/A</v>
      </c>
    </row>
    <row r="216" spans="1:166" x14ac:dyDescent="0.25">
      <c r="D216" t="e">
        <f>VLOOKUP(A216,'Vehicle Master Build Schedule'!A:H,5,FALSE)</f>
        <v>#N/A</v>
      </c>
      <c r="E216" t="e">
        <f>VLOOKUP(B216,'Vehicle Master Build Schedule'!B:I,8,FALSE)</f>
        <v>#N/A</v>
      </c>
    </row>
    <row r="217" spans="1:166" x14ac:dyDescent="0.25">
      <c r="D217" t="e">
        <f>VLOOKUP(A217,'Vehicle Master Build Schedule'!A:H,5,FALSE)</f>
        <v>#N/A</v>
      </c>
      <c r="E217" t="e">
        <f>VLOOKUP(B217,'Vehicle Master Build Schedule'!B:I,8,FALSE)</f>
        <v>#N/A</v>
      </c>
    </row>
    <row r="218" spans="1:166" x14ac:dyDescent="0.25">
      <c r="D218" t="e">
        <f>VLOOKUP(A218,'Vehicle Master Build Schedule'!A:H,5,FALSE)</f>
        <v>#N/A</v>
      </c>
      <c r="E218" t="e">
        <f>VLOOKUP(B218,'Vehicle Master Build Schedule'!B:I,8,FALSE)</f>
        <v>#N/A</v>
      </c>
    </row>
    <row r="219" spans="1:166" x14ac:dyDescent="0.25">
      <c r="D219" t="e">
        <f>VLOOKUP(A219,'Vehicle Master Build Schedule'!A:H,5,FALSE)</f>
        <v>#N/A</v>
      </c>
      <c r="E219" t="e">
        <f>VLOOKUP(B219,'Vehicle Master Build Schedule'!B:I,8,FALSE)</f>
        <v>#N/A</v>
      </c>
    </row>
    <row r="220" spans="1:166" x14ac:dyDescent="0.25">
      <c r="D220" t="e">
        <f>VLOOKUP(A220,'Vehicle Master Build Schedule'!A:H,5,FALSE)</f>
        <v>#N/A</v>
      </c>
      <c r="E220" t="e">
        <f>VLOOKUP(B220,'Vehicle Master Build Schedule'!B:I,8,FALSE)</f>
        <v>#N/A</v>
      </c>
    </row>
    <row r="221" spans="1:166" x14ac:dyDescent="0.25">
      <c r="D221" t="e">
        <f>VLOOKUP(A221,'Vehicle Master Build Schedule'!A:H,5,FALSE)</f>
        <v>#N/A</v>
      </c>
      <c r="E221" t="e">
        <f>VLOOKUP(B221,'Vehicle Master Build Schedule'!B:I,8,FALSE)</f>
        <v>#N/A</v>
      </c>
    </row>
    <row r="222" spans="1:166" x14ac:dyDescent="0.25">
      <c r="D222" t="e">
        <f>VLOOKUP(A222,'Vehicle Master Build Schedule'!A:H,5,FALSE)</f>
        <v>#N/A</v>
      </c>
      <c r="E222" t="e">
        <f>VLOOKUP(B222,'Vehicle Master Build Schedule'!B:I,8,FALSE)</f>
        <v>#N/A</v>
      </c>
    </row>
    <row r="223" spans="1:166" x14ac:dyDescent="0.25">
      <c r="D223" t="e">
        <f>VLOOKUP(A223,'Vehicle Master Build Schedule'!A:H,5,FALSE)</f>
        <v>#N/A</v>
      </c>
      <c r="E223" t="e">
        <f>VLOOKUP(B223,'Vehicle Master Build Schedule'!B:I,8,FALSE)</f>
        <v>#N/A</v>
      </c>
    </row>
    <row r="224" spans="1:166" x14ac:dyDescent="0.25">
      <c r="D224" t="e">
        <f>VLOOKUP(A224,'Vehicle Master Build Schedule'!A:H,5,FALSE)</f>
        <v>#N/A</v>
      </c>
      <c r="E224" t="e">
        <f>VLOOKUP(B224,'Vehicle Master Build Schedule'!B:I,8,FALSE)</f>
        <v>#N/A</v>
      </c>
    </row>
    <row r="225" spans="4:5" x14ac:dyDescent="0.25">
      <c r="D225" t="e">
        <f>VLOOKUP(A225,'Vehicle Master Build Schedule'!A:H,5,FALSE)</f>
        <v>#N/A</v>
      </c>
      <c r="E225" t="e">
        <f>VLOOKUP(B225,'Vehicle Master Build Schedule'!B:I,8,FALSE)</f>
        <v>#N/A</v>
      </c>
    </row>
    <row r="226" spans="4:5" x14ac:dyDescent="0.25">
      <c r="D226" t="e">
        <f>VLOOKUP(A226,'Vehicle Master Build Schedule'!A:H,5,FALSE)</f>
        <v>#N/A</v>
      </c>
      <c r="E226" t="e">
        <f>VLOOKUP(B226,'Vehicle Master Build Schedule'!B:I,8,FALSE)</f>
        <v>#N/A</v>
      </c>
    </row>
    <row r="227" spans="4:5" x14ac:dyDescent="0.25">
      <c r="D227" t="e">
        <f>VLOOKUP(A227,'Vehicle Master Build Schedule'!A:H,5,FALSE)</f>
        <v>#N/A</v>
      </c>
      <c r="E227" t="e">
        <f>VLOOKUP(B227,'Vehicle Master Build Schedule'!B:I,8,FALSE)</f>
        <v>#N/A</v>
      </c>
    </row>
    <row r="228" spans="4:5" x14ac:dyDescent="0.25">
      <c r="D228" t="e">
        <f>VLOOKUP(A228,'Vehicle Master Build Schedule'!A:H,5,FALSE)</f>
        <v>#N/A</v>
      </c>
      <c r="E228" t="e">
        <f>VLOOKUP(B228,'Vehicle Master Build Schedule'!B:I,8,FALSE)</f>
        <v>#N/A</v>
      </c>
    </row>
    <row r="229" spans="4:5" x14ac:dyDescent="0.25">
      <c r="D229" t="e">
        <f>VLOOKUP(A229,'Vehicle Master Build Schedule'!A:H,5,FALSE)</f>
        <v>#N/A</v>
      </c>
      <c r="E229" t="e">
        <f>VLOOKUP(B229,'Vehicle Master Build Schedule'!B:I,8,FALSE)</f>
        <v>#N/A</v>
      </c>
    </row>
    <row r="230" spans="4:5" x14ac:dyDescent="0.25">
      <c r="D230" t="e">
        <f>VLOOKUP(A230,'Vehicle Master Build Schedule'!A:H,5,FALSE)</f>
        <v>#N/A</v>
      </c>
      <c r="E230" t="e">
        <f>VLOOKUP(B230,'Vehicle Master Build Schedule'!B:I,8,FALSE)</f>
        <v>#N/A</v>
      </c>
    </row>
    <row r="231" spans="4:5" x14ac:dyDescent="0.25">
      <c r="D231" t="e">
        <f>VLOOKUP(A231,'Vehicle Master Build Schedule'!A:H,5,FALSE)</f>
        <v>#N/A</v>
      </c>
      <c r="E231" t="e">
        <f>VLOOKUP(B231,'Vehicle Master Build Schedule'!B:I,8,FALSE)</f>
        <v>#N/A</v>
      </c>
    </row>
    <row r="232" spans="4:5" x14ac:dyDescent="0.25">
      <c r="D232" t="e">
        <f>VLOOKUP(A232,'Vehicle Master Build Schedule'!A:H,5,FALSE)</f>
        <v>#N/A</v>
      </c>
      <c r="E232" t="e">
        <f>VLOOKUP(B232,'Vehicle Master Build Schedule'!B:I,8,FALSE)</f>
        <v>#N/A</v>
      </c>
    </row>
    <row r="233" spans="4:5" x14ac:dyDescent="0.25">
      <c r="D233" t="e">
        <f>VLOOKUP(A233,'Vehicle Master Build Schedule'!A:H,5,FALSE)</f>
        <v>#N/A</v>
      </c>
      <c r="E233" t="e">
        <f>VLOOKUP(B233,'Vehicle Master Build Schedule'!B:I,8,FALSE)</f>
        <v>#N/A</v>
      </c>
    </row>
    <row r="234" spans="4:5" x14ac:dyDescent="0.25">
      <c r="D234" t="e">
        <f>VLOOKUP(A234,'Vehicle Master Build Schedule'!A:H,5,FALSE)</f>
        <v>#N/A</v>
      </c>
      <c r="E234" t="e">
        <f>VLOOKUP(B234,'Vehicle Master Build Schedule'!B:I,8,FALSE)</f>
        <v>#N/A</v>
      </c>
    </row>
    <row r="235" spans="4:5" x14ac:dyDescent="0.25">
      <c r="D235" t="e">
        <f>VLOOKUP(A235,'Vehicle Master Build Schedule'!A:H,5,FALSE)</f>
        <v>#N/A</v>
      </c>
      <c r="E235" t="e">
        <f>VLOOKUP(B235,'Vehicle Master Build Schedule'!B:I,8,FALSE)</f>
        <v>#N/A</v>
      </c>
    </row>
    <row r="236" spans="4:5" x14ac:dyDescent="0.25">
      <c r="D236" t="e">
        <f>VLOOKUP(A236,'Vehicle Master Build Schedule'!A:H,5,FALSE)</f>
        <v>#N/A</v>
      </c>
      <c r="E236" t="e">
        <f>VLOOKUP(B236,'Vehicle Master Build Schedule'!B:I,8,FALSE)</f>
        <v>#N/A</v>
      </c>
    </row>
    <row r="237" spans="4:5" x14ac:dyDescent="0.25">
      <c r="D237" t="e">
        <f>VLOOKUP(A237,'Vehicle Master Build Schedule'!A:H,5,FALSE)</f>
        <v>#N/A</v>
      </c>
      <c r="E237" t="e">
        <f>VLOOKUP(B237,'Vehicle Master Build Schedule'!B:I,8,FALSE)</f>
        <v>#N/A</v>
      </c>
    </row>
    <row r="238" spans="4:5" x14ac:dyDescent="0.25">
      <c r="D238" t="e">
        <f>VLOOKUP(A238,'Vehicle Master Build Schedule'!A:H,5,FALSE)</f>
        <v>#N/A</v>
      </c>
      <c r="E238" t="e">
        <f>VLOOKUP(B238,'Vehicle Master Build Schedule'!B:I,8,FALSE)</f>
        <v>#N/A</v>
      </c>
    </row>
    <row r="239" spans="4:5" x14ac:dyDescent="0.25">
      <c r="D239" t="e">
        <f>VLOOKUP(A239,'Vehicle Master Build Schedule'!A:H,5,FALSE)</f>
        <v>#N/A</v>
      </c>
      <c r="E239" t="e">
        <f>VLOOKUP(B239,'Vehicle Master Build Schedule'!B:I,8,FALSE)</f>
        <v>#N/A</v>
      </c>
    </row>
    <row r="240" spans="4:5" x14ac:dyDescent="0.25">
      <c r="D240" t="e">
        <f>VLOOKUP(A240,'Vehicle Master Build Schedule'!A:H,5,FALSE)</f>
        <v>#N/A</v>
      </c>
      <c r="E240" t="e">
        <f>VLOOKUP(B240,'Vehicle Master Build Schedule'!B:I,8,FALSE)</f>
        <v>#N/A</v>
      </c>
    </row>
    <row r="241" spans="4:5" x14ac:dyDescent="0.25">
      <c r="D241" t="e">
        <f>VLOOKUP(A241,'Vehicle Master Build Schedule'!A:H,5,FALSE)</f>
        <v>#N/A</v>
      </c>
      <c r="E241" t="e">
        <f>VLOOKUP(B241,'Vehicle Master Build Schedule'!B:I,8,FALSE)</f>
        <v>#N/A</v>
      </c>
    </row>
    <row r="242" spans="4:5" x14ac:dyDescent="0.25">
      <c r="D242" t="e">
        <f>VLOOKUP(A242,'Vehicle Master Build Schedule'!A:H,5,FALSE)</f>
        <v>#N/A</v>
      </c>
      <c r="E242" t="e">
        <f>VLOOKUP(B242,'Vehicle Master Build Schedule'!B:I,8,FALSE)</f>
        <v>#N/A</v>
      </c>
    </row>
    <row r="243" spans="4:5" x14ac:dyDescent="0.25">
      <c r="D243" t="e">
        <f>VLOOKUP(A243,'Vehicle Master Build Schedule'!A:H,5,FALSE)</f>
        <v>#N/A</v>
      </c>
      <c r="E243" t="e">
        <f>VLOOKUP(B243,'Vehicle Master Build Schedule'!B:I,8,FALSE)</f>
        <v>#N/A</v>
      </c>
    </row>
    <row r="244" spans="4:5" x14ac:dyDescent="0.25">
      <c r="D244" t="e">
        <f>VLOOKUP(A244,'Vehicle Master Build Schedule'!A:H,5,FALSE)</f>
        <v>#N/A</v>
      </c>
      <c r="E244" t="e">
        <f>VLOOKUP(B244,'Vehicle Master Build Schedule'!B:I,8,FALSE)</f>
        <v>#N/A</v>
      </c>
    </row>
    <row r="245" spans="4:5" x14ac:dyDescent="0.25">
      <c r="D245" t="e">
        <f>VLOOKUP(A245,'Vehicle Master Build Schedule'!A:H,5,FALSE)</f>
        <v>#N/A</v>
      </c>
      <c r="E245" t="e">
        <f>VLOOKUP(B245,'Vehicle Master Build Schedule'!B:I,8,FALSE)</f>
        <v>#N/A</v>
      </c>
    </row>
    <row r="246" spans="4:5" x14ac:dyDescent="0.25">
      <c r="D246" t="e">
        <f>VLOOKUP(A246,'Vehicle Master Build Schedule'!A:H,5,FALSE)</f>
        <v>#N/A</v>
      </c>
      <c r="E246" t="e">
        <f>VLOOKUP(B246,'Vehicle Master Build Schedule'!B:I,8,FALSE)</f>
        <v>#N/A</v>
      </c>
    </row>
    <row r="247" spans="4:5" x14ac:dyDescent="0.25">
      <c r="D247" t="e">
        <f>VLOOKUP(A247,'Vehicle Master Build Schedule'!A:H,5,FALSE)</f>
        <v>#N/A</v>
      </c>
      <c r="E247" t="e">
        <f>VLOOKUP(B247,'Vehicle Master Build Schedule'!B:I,8,FALSE)</f>
        <v>#N/A</v>
      </c>
    </row>
    <row r="248" spans="4:5" x14ac:dyDescent="0.25">
      <c r="D248" t="e">
        <f>VLOOKUP(A248,'Vehicle Master Build Schedule'!A:H,5,FALSE)</f>
        <v>#N/A</v>
      </c>
      <c r="E248" t="e">
        <f>VLOOKUP(B248,'Vehicle Master Build Schedule'!B:I,8,FALSE)</f>
        <v>#N/A</v>
      </c>
    </row>
    <row r="249" spans="4:5" x14ac:dyDescent="0.25">
      <c r="D249" t="e">
        <f>VLOOKUP(A249,'Vehicle Master Build Schedule'!A:H,5,FALSE)</f>
        <v>#N/A</v>
      </c>
      <c r="E249" t="e">
        <f>VLOOKUP(B249,'Vehicle Master Build Schedule'!B:I,8,FALSE)</f>
        <v>#N/A</v>
      </c>
    </row>
    <row r="250" spans="4:5" x14ac:dyDescent="0.25">
      <c r="D250" t="e">
        <f>VLOOKUP(A250,'Vehicle Master Build Schedule'!A:H,5,FALSE)</f>
        <v>#N/A</v>
      </c>
      <c r="E250" t="e">
        <f>VLOOKUP(B250,'Vehicle Master Build Schedule'!B:I,8,FALSE)</f>
        <v>#N/A</v>
      </c>
    </row>
    <row r="251" spans="4:5" x14ac:dyDescent="0.25">
      <c r="D251" t="e">
        <f>VLOOKUP(A251,'Vehicle Master Build Schedule'!A:H,5,FALSE)</f>
        <v>#N/A</v>
      </c>
      <c r="E251" t="e">
        <f>VLOOKUP(B251,'Vehicle Master Build Schedule'!B:I,8,FALSE)</f>
        <v>#N/A</v>
      </c>
    </row>
    <row r="252" spans="4:5" x14ac:dyDescent="0.25">
      <c r="D252" t="e">
        <f>VLOOKUP(A252,'Vehicle Master Build Schedule'!A:H,5,FALSE)</f>
        <v>#N/A</v>
      </c>
      <c r="E252" t="e">
        <f>VLOOKUP(B252,'Vehicle Master Build Schedule'!B:I,8,FALSE)</f>
        <v>#N/A</v>
      </c>
    </row>
    <row r="253" spans="4:5" x14ac:dyDescent="0.25">
      <c r="D253" t="e">
        <f>VLOOKUP(A253,'Vehicle Master Build Schedule'!A:H,5,FALSE)</f>
        <v>#N/A</v>
      </c>
      <c r="E253" t="e">
        <f>VLOOKUP(B253,'Vehicle Master Build Schedule'!B:I,8,FALSE)</f>
        <v>#N/A</v>
      </c>
    </row>
    <row r="254" spans="4:5" x14ac:dyDescent="0.25">
      <c r="D254" t="e">
        <f>VLOOKUP(A254,'Vehicle Master Build Schedule'!A:H,5,FALSE)</f>
        <v>#N/A</v>
      </c>
      <c r="E254" t="e">
        <f>VLOOKUP(B254,'Vehicle Master Build Schedule'!B:I,8,FALSE)</f>
        <v>#N/A</v>
      </c>
    </row>
    <row r="255" spans="4:5" x14ac:dyDescent="0.25">
      <c r="D255" t="e">
        <f>VLOOKUP(A255,'Vehicle Master Build Schedule'!A:H,5,FALSE)</f>
        <v>#N/A</v>
      </c>
      <c r="E255" t="e">
        <f>VLOOKUP(B255,'Vehicle Master Build Schedule'!B:I,8,FALSE)</f>
        <v>#N/A</v>
      </c>
    </row>
    <row r="256" spans="4:5" x14ac:dyDescent="0.25">
      <c r="D256" t="e">
        <f>VLOOKUP(A256,'Vehicle Master Build Schedule'!A:H,5,FALSE)</f>
        <v>#N/A</v>
      </c>
      <c r="E256" t="e">
        <f>VLOOKUP(B256,'Vehicle Master Build Schedule'!B:I,8,FALSE)</f>
        <v>#N/A</v>
      </c>
    </row>
    <row r="257" spans="4:5" x14ac:dyDescent="0.25">
      <c r="D257" t="e">
        <f>VLOOKUP(A257,'Vehicle Master Build Schedule'!A:H,5,FALSE)</f>
        <v>#N/A</v>
      </c>
      <c r="E257" t="e">
        <f>VLOOKUP(B257,'Vehicle Master Build Schedule'!B:I,8,FALSE)</f>
        <v>#N/A</v>
      </c>
    </row>
    <row r="258" spans="4:5" x14ac:dyDescent="0.25">
      <c r="D258" t="e">
        <f>VLOOKUP(A258,'Vehicle Master Build Schedule'!A:H,5,FALSE)</f>
        <v>#N/A</v>
      </c>
      <c r="E258" t="e">
        <f>VLOOKUP(B258,'Vehicle Master Build Schedule'!B:I,8,FALSE)</f>
        <v>#N/A</v>
      </c>
    </row>
    <row r="259" spans="4:5" x14ac:dyDescent="0.25">
      <c r="D259" t="e">
        <f>VLOOKUP(A259,'Vehicle Master Build Schedule'!A:H,5,FALSE)</f>
        <v>#N/A</v>
      </c>
      <c r="E259" t="e">
        <f>VLOOKUP(B259,'Vehicle Master Build Schedule'!B:I,8,FALSE)</f>
        <v>#N/A</v>
      </c>
    </row>
    <row r="260" spans="4:5" x14ac:dyDescent="0.25">
      <c r="D260" t="e">
        <f>VLOOKUP(A260,'Vehicle Master Build Schedule'!A:H,5,FALSE)</f>
        <v>#N/A</v>
      </c>
      <c r="E260" t="e">
        <f>VLOOKUP(B260,'Vehicle Master Build Schedule'!B:I,8,FALSE)</f>
        <v>#N/A</v>
      </c>
    </row>
    <row r="261" spans="4:5" x14ac:dyDescent="0.25">
      <c r="D261" t="e">
        <f>VLOOKUP(A261,'Vehicle Master Build Schedule'!A:H,5,FALSE)</f>
        <v>#N/A</v>
      </c>
      <c r="E261" t="e">
        <f>VLOOKUP(B261,'Vehicle Master Build Schedule'!B:I,8,FALSE)</f>
        <v>#N/A</v>
      </c>
    </row>
    <row r="262" spans="4:5" x14ac:dyDescent="0.25">
      <c r="D262" t="e">
        <f>VLOOKUP(A262,'Vehicle Master Build Schedule'!A:H,5,FALSE)</f>
        <v>#N/A</v>
      </c>
      <c r="E262" t="e">
        <f>VLOOKUP(B262,'Vehicle Master Build Schedule'!B:I,8,FALSE)</f>
        <v>#N/A</v>
      </c>
    </row>
    <row r="263" spans="4:5" x14ac:dyDescent="0.25">
      <c r="D263" t="e">
        <f>VLOOKUP(A263,'Vehicle Master Build Schedule'!A:H,5,FALSE)</f>
        <v>#N/A</v>
      </c>
      <c r="E263" t="e">
        <f>VLOOKUP(B263,'Vehicle Master Build Schedule'!B:I,8,FALSE)</f>
        <v>#N/A</v>
      </c>
    </row>
    <row r="264" spans="4:5" x14ac:dyDescent="0.25">
      <c r="D264" t="e">
        <f>VLOOKUP(A264,'Vehicle Master Build Schedule'!A:H,5,FALSE)</f>
        <v>#N/A</v>
      </c>
      <c r="E264" t="e">
        <f>VLOOKUP(B264,'Vehicle Master Build Schedule'!B:I,8,FALSE)</f>
        <v>#N/A</v>
      </c>
    </row>
    <row r="265" spans="4:5" x14ac:dyDescent="0.25">
      <c r="D265" t="e">
        <f>VLOOKUP(A265,'Vehicle Master Build Schedule'!A:H,5,FALSE)</f>
        <v>#N/A</v>
      </c>
      <c r="E265" t="e">
        <f>VLOOKUP(B265,'Vehicle Master Build Schedule'!B:I,8,FALSE)</f>
        <v>#N/A</v>
      </c>
    </row>
    <row r="266" spans="4:5" x14ac:dyDescent="0.25">
      <c r="D266" t="e">
        <f>VLOOKUP(A266,'Vehicle Master Build Schedule'!A:H,5,FALSE)</f>
        <v>#N/A</v>
      </c>
      <c r="E266" t="e">
        <f>VLOOKUP(B266,'Vehicle Master Build Schedule'!B:I,8,FALSE)</f>
        <v>#N/A</v>
      </c>
    </row>
    <row r="267" spans="4:5" x14ac:dyDescent="0.25">
      <c r="D267" t="e">
        <f>VLOOKUP(A267,'Vehicle Master Build Schedule'!A:H,5,FALSE)</f>
        <v>#N/A</v>
      </c>
      <c r="E267" t="e">
        <f>VLOOKUP(B267,'Vehicle Master Build Schedule'!B:I,8,FALSE)</f>
        <v>#N/A</v>
      </c>
    </row>
    <row r="268" spans="4:5" x14ac:dyDescent="0.25">
      <c r="D268" t="e">
        <f>VLOOKUP(A268,'Vehicle Master Build Schedule'!A:H,5,FALSE)</f>
        <v>#N/A</v>
      </c>
      <c r="E268" t="e">
        <f>VLOOKUP(B268,'Vehicle Master Build Schedule'!B:I,8,FALSE)</f>
        <v>#N/A</v>
      </c>
    </row>
    <row r="269" spans="4:5" x14ac:dyDescent="0.25">
      <c r="D269" t="e">
        <f>VLOOKUP(A269,'Vehicle Master Build Schedule'!A:H,5,FALSE)</f>
        <v>#N/A</v>
      </c>
      <c r="E269" t="e">
        <f>VLOOKUP(B269,'Vehicle Master Build Schedule'!B:I,8,FALSE)</f>
        <v>#N/A</v>
      </c>
    </row>
    <row r="270" spans="4:5" x14ac:dyDescent="0.25">
      <c r="D270" t="e">
        <f>VLOOKUP(A270,'Vehicle Master Build Schedule'!A:H,5,FALSE)</f>
        <v>#N/A</v>
      </c>
      <c r="E270" t="e">
        <f>VLOOKUP(B270,'Vehicle Master Build Schedule'!B:I,8,FALSE)</f>
        <v>#N/A</v>
      </c>
    </row>
    <row r="271" spans="4:5" x14ac:dyDescent="0.25">
      <c r="D271" t="e">
        <f>VLOOKUP(A271,'Vehicle Master Build Schedule'!A:H,5,FALSE)</f>
        <v>#N/A</v>
      </c>
      <c r="E271" t="e">
        <f>VLOOKUP(B271,'Vehicle Master Build Schedule'!B:I,8,FALSE)</f>
        <v>#N/A</v>
      </c>
    </row>
    <row r="272" spans="4:5" x14ac:dyDescent="0.25">
      <c r="D272" t="e">
        <f>VLOOKUP(A272,'Vehicle Master Build Schedule'!A:H,5,FALSE)</f>
        <v>#N/A</v>
      </c>
      <c r="E272" t="e">
        <f>VLOOKUP(B272,'Vehicle Master Build Schedule'!B:I,8,FALSE)</f>
        <v>#N/A</v>
      </c>
    </row>
    <row r="273" spans="4:5" x14ac:dyDescent="0.25">
      <c r="D273" t="e">
        <f>VLOOKUP(A273,'Vehicle Master Build Schedule'!A:H,5,FALSE)</f>
        <v>#N/A</v>
      </c>
      <c r="E273" t="e">
        <f>VLOOKUP(B273,'Vehicle Master Build Schedule'!B:I,8,FALSE)</f>
        <v>#N/A</v>
      </c>
    </row>
    <row r="274" spans="4:5" x14ac:dyDescent="0.25">
      <c r="D274" t="e">
        <f>VLOOKUP(A274,'Vehicle Master Build Schedule'!A:H,5,FALSE)</f>
        <v>#N/A</v>
      </c>
      <c r="E274" t="e">
        <f>VLOOKUP(B274,'Vehicle Master Build Schedule'!B:I,8,FALSE)</f>
        <v>#N/A</v>
      </c>
    </row>
    <row r="275" spans="4:5" x14ac:dyDescent="0.25">
      <c r="D275" t="e">
        <f>VLOOKUP(A275,'Vehicle Master Build Schedule'!A:H,5,FALSE)</f>
        <v>#N/A</v>
      </c>
      <c r="E275" t="e">
        <f>VLOOKUP(B275,'Vehicle Master Build Schedule'!B:I,8,FALSE)</f>
        <v>#N/A</v>
      </c>
    </row>
    <row r="276" spans="4:5" x14ac:dyDescent="0.25">
      <c r="D276" t="e">
        <f>VLOOKUP(A276,'Vehicle Master Build Schedule'!A:H,5,FALSE)</f>
        <v>#N/A</v>
      </c>
      <c r="E276" t="e">
        <f>VLOOKUP(B276,'Vehicle Master Build Schedule'!B:I,8,FALSE)</f>
        <v>#N/A</v>
      </c>
    </row>
    <row r="277" spans="4:5" x14ac:dyDescent="0.25">
      <c r="D277" t="e">
        <f>VLOOKUP(A277,'Vehicle Master Build Schedule'!A:H,5,FALSE)</f>
        <v>#N/A</v>
      </c>
      <c r="E277" t="e">
        <f>VLOOKUP(B277,'Vehicle Master Build Schedule'!B:I,8,FALSE)</f>
        <v>#N/A</v>
      </c>
    </row>
    <row r="278" spans="4:5" x14ac:dyDescent="0.25">
      <c r="D278" t="e">
        <f>VLOOKUP(A278,'Vehicle Master Build Schedule'!A:H,5,FALSE)</f>
        <v>#N/A</v>
      </c>
      <c r="E278" t="e">
        <f>VLOOKUP(B278,'Vehicle Master Build Schedule'!B:I,8,FALSE)</f>
        <v>#N/A</v>
      </c>
    </row>
    <row r="279" spans="4:5" x14ac:dyDescent="0.25">
      <c r="D279" t="e">
        <f>VLOOKUP(A279,'Vehicle Master Build Schedule'!A:H,5,FALSE)</f>
        <v>#N/A</v>
      </c>
      <c r="E279" t="e">
        <f>VLOOKUP(B279,'Vehicle Master Build Schedule'!B:I,8,FALSE)</f>
        <v>#N/A</v>
      </c>
    </row>
    <row r="280" spans="4:5" x14ac:dyDescent="0.25">
      <c r="D280" t="e">
        <f>VLOOKUP(A280,'Vehicle Master Build Schedule'!A:H,5,FALSE)</f>
        <v>#N/A</v>
      </c>
      <c r="E280" t="e">
        <f>VLOOKUP(B280,'Vehicle Master Build Schedule'!B:I,8,FALSE)</f>
        <v>#N/A</v>
      </c>
    </row>
    <row r="281" spans="4:5" x14ac:dyDescent="0.25">
      <c r="D281" t="e">
        <f>VLOOKUP(A281,'Vehicle Master Build Schedule'!A:H,5,FALSE)</f>
        <v>#N/A</v>
      </c>
      <c r="E281" t="e">
        <f>VLOOKUP(B281,'Vehicle Master Build Schedule'!B:I,8,FALSE)</f>
        <v>#N/A</v>
      </c>
    </row>
    <row r="282" spans="4:5" x14ac:dyDescent="0.25">
      <c r="D282" t="e">
        <f>VLOOKUP(A282,'Vehicle Master Build Schedule'!A:H,5,FALSE)</f>
        <v>#N/A</v>
      </c>
      <c r="E282" t="e">
        <f>VLOOKUP(B282,'Vehicle Master Build Schedule'!B:I,8,FALSE)</f>
        <v>#N/A</v>
      </c>
    </row>
    <row r="283" spans="4:5" x14ac:dyDescent="0.25">
      <c r="D283" t="e">
        <f>VLOOKUP(A283,'Vehicle Master Build Schedule'!A:H,5,FALSE)</f>
        <v>#N/A</v>
      </c>
      <c r="E283" t="e">
        <f>VLOOKUP(B283,'Vehicle Master Build Schedule'!B:I,8,FALSE)</f>
        <v>#N/A</v>
      </c>
    </row>
    <row r="284" spans="4:5" x14ac:dyDescent="0.25">
      <c r="D284" t="e">
        <f>VLOOKUP(A284,'Vehicle Master Build Schedule'!A:H,5,FALSE)</f>
        <v>#N/A</v>
      </c>
      <c r="E284" t="e">
        <f>VLOOKUP(B284,'Vehicle Master Build Schedule'!B:I,8,FALSE)</f>
        <v>#N/A</v>
      </c>
    </row>
    <row r="285" spans="4:5" x14ac:dyDescent="0.25">
      <c r="D285" t="e">
        <f>VLOOKUP(A285,'Vehicle Master Build Schedule'!A:H,5,FALSE)</f>
        <v>#N/A</v>
      </c>
      <c r="E285" t="e">
        <f>VLOOKUP(B285,'Vehicle Master Build Schedule'!B:I,8,FALSE)</f>
        <v>#N/A</v>
      </c>
    </row>
    <row r="286" spans="4:5" x14ac:dyDescent="0.25">
      <c r="D286" t="e">
        <f>VLOOKUP(A286,'Vehicle Master Build Schedule'!A:H,5,FALSE)</f>
        <v>#N/A</v>
      </c>
      <c r="E286" t="e">
        <f>VLOOKUP(B286,'Vehicle Master Build Schedule'!B:I,8,FALSE)</f>
        <v>#N/A</v>
      </c>
    </row>
    <row r="287" spans="4:5" x14ac:dyDescent="0.25">
      <c r="D287" t="e">
        <f>VLOOKUP(A287,'Vehicle Master Build Schedule'!A:H,5,FALSE)</f>
        <v>#N/A</v>
      </c>
      <c r="E287" t="e">
        <f>VLOOKUP(B287,'Vehicle Master Build Schedule'!B:I,8,FALSE)</f>
        <v>#N/A</v>
      </c>
    </row>
    <row r="288" spans="4:5" x14ac:dyDescent="0.25">
      <c r="D288" t="e">
        <f>VLOOKUP(A288,'Vehicle Master Build Schedule'!A:H,5,FALSE)</f>
        <v>#N/A</v>
      </c>
      <c r="E288" t="e">
        <f>VLOOKUP(B288,'Vehicle Master Build Schedule'!B:I,8,FALSE)</f>
        <v>#N/A</v>
      </c>
    </row>
    <row r="289" spans="4:5" x14ac:dyDescent="0.25">
      <c r="D289" t="e">
        <f>VLOOKUP(A289,'Vehicle Master Build Schedule'!A:H,5,FALSE)</f>
        <v>#N/A</v>
      </c>
      <c r="E289" t="e">
        <f>VLOOKUP(B289,'Vehicle Master Build Schedule'!B:I,8,FALSE)</f>
        <v>#N/A</v>
      </c>
    </row>
    <row r="290" spans="4:5" x14ac:dyDescent="0.25">
      <c r="D290" t="e">
        <f>VLOOKUP(A290,'Vehicle Master Build Schedule'!A:H,5,FALSE)</f>
        <v>#N/A</v>
      </c>
      <c r="E290" t="e">
        <f>VLOOKUP(B290,'Vehicle Master Build Schedule'!B:I,8,FALSE)</f>
        <v>#N/A</v>
      </c>
    </row>
    <row r="291" spans="4:5" x14ac:dyDescent="0.25">
      <c r="D291" t="e">
        <f>VLOOKUP(A291,'Vehicle Master Build Schedule'!A:H,5,FALSE)</f>
        <v>#N/A</v>
      </c>
      <c r="E291" t="e">
        <f>VLOOKUP(B291,'Vehicle Master Build Schedule'!B:I,8,FALSE)</f>
        <v>#N/A</v>
      </c>
    </row>
    <row r="292" spans="4:5" x14ac:dyDescent="0.25">
      <c r="D292" t="e">
        <f>VLOOKUP(A292,'Vehicle Master Build Schedule'!A:H,5,FALSE)</f>
        <v>#N/A</v>
      </c>
      <c r="E292" t="e">
        <f>VLOOKUP(B292,'Vehicle Master Build Schedule'!B:I,8,FALSE)</f>
        <v>#N/A</v>
      </c>
    </row>
    <row r="293" spans="4:5" x14ac:dyDescent="0.25">
      <c r="D293" t="e">
        <f>VLOOKUP(A293,'Vehicle Master Build Schedule'!A:H,5,FALSE)</f>
        <v>#N/A</v>
      </c>
      <c r="E293" t="e">
        <f>VLOOKUP(B293,'Vehicle Master Build Schedule'!B:I,8,FALSE)</f>
        <v>#N/A</v>
      </c>
    </row>
    <row r="294" spans="4:5" x14ac:dyDescent="0.25">
      <c r="D294" t="e">
        <f>VLOOKUP(A294,'Vehicle Master Build Schedule'!A:H,5,FALSE)</f>
        <v>#N/A</v>
      </c>
      <c r="E294" t="e">
        <f>VLOOKUP(B294,'Vehicle Master Build Schedule'!B:I,8,FALSE)</f>
        <v>#N/A</v>
      </c>
    </row>
    <row r="295" spans="4:5" x14ac:dyDescent="0.25">
      <c r="D295" t="e">
        <f>VLOOKUP(A295,'Vehicle Master Build Schedule'!A:H,5,FALSE)</f>
        <v>#N/A</v>
      </c>
      <c r="E295" t="e">
        <f>VLOOKUP(B295,'Vehicle Master Build Schedule'!B:I,8,FALSE)</f>
        <v>#N/A</v>
      </c>
    </row>
    <row r="296" spans="4:5" x14ac:dyDescent="0.25">
      <c r="D296" t="e">
        <f>VLOOKUP(A296,'Vehicle Master Build Schedule'!A:H,5,FALSE)</f>
        <v>#N/A</v>
      </c>
      <c r="E296" t="e">
        <f>VLOOKUP(B296,'Vehicle Master Build Schedule'!B:I,8,FALSE)</f>
        <v>#N/A</v>
      </c>
    </row>
    <row r="297" spans="4:5" x14ac:dyDescent="0.25">
      <c r="D297" t="e">
        <f>VLOOKUP(A297,'Vehicle Master Build Schedule'!A:H,5,FALSE)</f>
        <v>#N/A</v>
      </c>
      <c r="E297" t="e">
        <f>VLOOKUP(B297,'Vehicle Master Build Schedule'!B:I,8,FALSE)</f>
        <v>#N/A</v>
      </c>
    </row>
    <row r="298" spans="4:5" x14ac:dyDescent="0.25">
      <c r="D298" t="e">
        <f>VLOOKUP(A298,'Vehicle Master Build Schedule'!A:H,5,FALSE)</f>
        <v>#N/A</v>
      </c>
      <c r="E298" t="e">
        <f>VLOOKUP(B298,'Vehicle Master Build Schedule'!B:I,8,FALSE)</f>
        <v>#N/A</v>
      </c>
    </row>
    <row r="299" spans="4:5" x14ac:dyDescent="0.25">
      <c r="D299" t="e">
        <f>VLOOKUP(A299,'Vehicle Master Build Schedule'!A:H,5,FALSE)</f>
        <v>#N/A</v>
      </c>
      <c r="E299" t="e">
        <f>VLOOKUP(B299,'Vehicle Master Build Schedule'!B:I,8,FALSE)</f>
        <v>#N/A</v>
      </c>
    </row>
    <row r="300" spans="4:5" x14ac:dyDescent="0.25">
      <c r="D300" t="e">
        <f>VLOOKUP(A300,'Vehicle Master Build Schedule'!A:H,5,FALSE)</f>
        <v>#N/A</v>
      </c>
      <c r="E300" t="e">
        <f>VLOOKUP(B300,'Vehicle Master Build Schedule'!B:I,8,FALSE)</f>
        <v>#N/A</v>
      </c>
    </row>
    <row r="301" spans="4:5" x14ac:dyDescent="0.25">
      <c r="D301" t="e">
        <f>VLOOKUP(A301,'Vehicle Master Build Schedule'!A:H,5,FALSE)</f>
        <v>#N/A</v>
      </c>
      <c r="E301" t="e">
        <f>VLOOKUP(B301,'Vehicle Master Build Schedule'!B:I,8,FALSE)</f>
        <v>#N/A</v>
      </c>
    </row>
    <row r="302" spans="4:5" x14ac:dyDescent="0.25">
      <c r="D302" t="e">
        <f>VLOOKUP(A302,'Vehicle Master Build Schedule'!A:H,5,FALSE)</f>
        <v>#N/A</v>
      </c>
      <c r="E302" t="e">
        <f>VLOOKUP(B302,'Vehicle Master Build Schedule'!B:I,8,FALSE)</f>
        <v>#N/A</v>
      </c>
    </row>
    <row r="303" spans="4:5" x14ac:dyDescent="0.25">
      <c r="D303" t="e">
        <f>VLOOKUP(A303,'Vehicle Master Build Schedule'!A:H,5,FALSE)</f>
        <v>#N/A</v>
      </c>
      <c r="E303" t="e">
        <f>VLOOKUP(B303,'Vehicle Master Build Schedule'!B:I,8,FALSE)</f>
        <v>#N/A</v>
      </c>
    </row>
    <row r="304" spans="4:5" x14ac:dyDescent="0.25">
      <c r="D304" t="e">
        <f>VLOOKUP(A304,'Vehicle Master Build Schedule'!A:H,5,FALSE)</f>
        <v>#N/A</v>
      </c>
      <c r="E304" t="e">
        <f>VLOOKUP(B304,'Vehicle Master Build Schedule'!B:I,8,FALSE)</f>
        <v>#N/A</v>
      </c>
    </row>
    <row r="305" spans="4:5" x14ac:dyDescent="0.25">
      <c r="D305" t="e">
        <f>VLOOKUP(A305,'Vehicle Master Build Schedule'!A:H,5,FALSE)</f>
        <v>#N/A</v>
      </c>
      <c r="E305" t="e">
        <f>VLOOKUP(B305,'Vehicle Master Build Schedule'!B:I,8,FALSE)</f>
        <v>#N/A</v>
      </c>
    </row>
    <row r="306" spans="4:5" x14ac:dyDescent="0.25">
      <c r="D306" t="e">
        <f>VLOOKUP(A306,'Vehicle Master Build Schedule'!A:H,5,FALSE)</f>
        <v>#N/A</v>
      </c>
      <c r="E306" t="e">
        <f>VLOOKUP(B306,'Vehicle Master Build Schedule'!B:I,8,FALSE)</f>
        <v>#N/A</v>
      </c>
    </row>
    <row r="307" spans="4:5" x14ac:dyDescent="0.25">
      <c r="D307" t="e">
        <f>VLOOKUP(A307,'Vehicle Master Build Schedule'!A:H,5,FALSE)</f>
        <v>#N/A</v>
      </c>
      <c r="E307" t="e">
        <f>VLOOKUP(B307,'Vehicle Master Build Schedule'!B:I,8,FALSE)</f>
        <v>#N/A</v>
      </c>
    </row>
    <row r="308" spans="4:5" x14ac:dyDescent="0.25">
      <c r="D308" t="e">
        <f>VLOOKUP(A308,'Vehicle Master Build Schedule'!A:H,5,FALSE)</f>
        <v>#N/A</v>
      </c>
      <c r="E308" t="e">
        <f>VLOOKUP(B308,'Vehicle Master Build Schedule'!B:I,8,FALSE)</f>
        <v>#N/A</v>
      </c>
    </row>
    <row r="309" spans="4:5" x14ac:dyDescent="0.25">
      <c r="D309" t="e">
        <f>VLOOKUP(A309,'Vehicle Master Build Schedule'!A:H,5,FALSE)</f>
        <v>#N/A</v>
      </c>
      <c r="E309" t="e">
        <f>VLOOKUP(B309,'Vehicle Master Build Schedule'!B:I,8,FALSE)</f>
        <v>#N/A</v>
      </c>
    </row>
    <row r="310" spans="4:5" x14ac:dyDescent="0.25">
      <c r="D310" t="e">
        <f>VLOOKUP(A310,'Vehicle Master Build Schedule'!A:H,5,FALSE)</f>
        <v>#N/A</v>
      </c>
      <c r="E310" t="e">
        <f>VLOOKUP(B310,'Vehicle Master Build Schedule'!B:I,8,FALSE)</f>
        <v>#N/A</v>
      </c>
    </row>
    <row r="311" spans="4:5" x14ac:dyDescent="0.25">
      <c r="D311" t="e">
        <f>VLOOKUP(A311,'Vehicle Master Build Schedule'!A:H,5,FALSE)</f>
        <v>#N/A</v>
      </c>
      <c r="E311" t="e">
        <f>VLOOKUP(B311,'Vehicle Master Build Schedule'!B:I,8,FALSE)</f>
        <v>#N/A</v>
      </c>
    </row>
    <row r="312" spans="4:5" x14ac:dyDescent="0.25">
      <c r="D312" t="e">
        <f>VLOOKUP(A312,'Vehicle Master Build Schedule'!A:H,5,FALSE)</f>
        <v>#N/A</v>
      </c>
      <c r="E312" t="e">
        <f>VLOOKUP(B312,'Vehicle Master Build Schedule'!B:I,8,FALSE)</f>
        <v>#N/A</v>
      </c>
    </row>
    <row r="313" spans="4:5" x14ac:dyDescent="0.25">
      <c r="D313" t="e">
        <f>VLOOKUP(A313,'Vehicle Master Build Schedule'!A:H,5,FALSE)</f>
        <v>#N/A</v>
      </c>
      <c r="E313" t="e">
        <f>VLOOKUP(B313,'Vehicle Master Build Schedule'!B:I,8,FALSE)</f>
        <v>#N/A</v>
      </c>
    </row>
    <row r="314" spans="4:5" x14ac:dyDescent="0.25">
      <c r="D314" t="e">
        <f>VLOOKUP(A314,'Vehicle Master Build Schedule'!A:H,5,FALSE)</f>
        <v>#N/A</v>
      </c>
      <c r="E314" t="e">
        <f>VLOOKUP(B314,'Vehicle Master Build Schedule'!B:I,8,FALSE)</f>
        <v>#N/A</v>
      </c>
    </row>
    <row r="315" spans="4:5" x14ac:dyDescent="0.25">
      <c r="D315" t="e">
        <f>VLOOKUP(A315,'Vehicle Master Build Schedule'!A:H,5,FALSE)</f>
        <v>#N/A</v>
      </c>
      <c r="E315" t="e">
        <f>VLOOKUP(B315,'Vehicle Master Build Schedule'!B:I,8,FALSE)</f>
        <v>#N/A</v>
      </c>
    </row>
    <row r="316" spans="4:5" x14ac:dyDescent="0.25">
      <c r="D316" t="e">
        <f>VLOOKUP(A316,'Vehicle Master Build Schedule'!A:H,5,FALSE)</f>
        <v>#N/A</v>
      </c>
      <c r="E316" t="e">
        <f>VLOOKUP(B316,'Vehicle Master Build Schedule'!B:I,8,FALSE)</f>
        <v>#N/A</v>
      </c>
    </row>
    <row r="317" spans="4:5" x14ac:dyDescent="0.25">
      <c r="D317" t="e">
        <f>VLOOKUP(A317,'Vehicle Master Build Schedule'!A:H,5,FALSE)</f>
        <v>#N/A</v>
      </c>
      <c r="E317" t="e">
        <f>VLOOKUP(B317,'Vehicle Master Build Schedule'!B:I,8,FALSE)</f>
        <v>#N/A</v>
      </c>
    </row>
    <row r="318" spans="4:5" x14ac:dyDescent="0.25">
      <c r="D318" t="e">
        <f>VLOOKUP(A318,'Vehicle Master Build Schedule'!A:H,5,FALSE)</f>
        <v>#N/A</v>
      </c>
      <c r="E318" t="e">
        <f>VLOOKUP(B318,'Vehicle Master Build Schedule'!B:I,8,FALSE)</f>
        <v>#N/A</v>
      </c>
    </row>
    <row r="319" spans="4:5" x14ac:dyDescent="0.25">
      <c r="D319" t="e">
        <f>VLOOKUP(A319,'Vehicle Master Build Schedule'!A:H,5,FALSE)</f>
        <v>#N/A</v>
      </c>
      <c r="E319" t="e">
        <f>VLOOKUP(B319,'Vehicle Master Build Schedule'!B:I,8,FALSE)</f>
        <v>#N/A</v>
      </c>
    </row>
    <row r="320" spans="4:5" x14ac:dyDescent="0.25">
      <c r="D320" t="e">
        <f>VLOOKUP(A320,'Vehicle Master Build Schedule'!A:H,5,FALSE)</f>
        <v>#N/A</v>
      </c>
      <c r="E320" t="e">
        <f>VLOOKUP(B320,'Vehicle Master Build Schedule'!B:I,8,FALSE)</f>
        <v>#N/A</v>
      </c>
    </row>
    <row r="321" spans="4:5" x14ac:dyDescent="0.25">
      <c r="D321" t="e">
        <f>VLOOKUP(A321,'Vehicle Master Build Schedule'!A:H,5,FALSE)</f>
        <v>#N/A</v>
      </c>
      <c r="E321" t="e">
        <f>VLOOKUP(B321,'Vehicle Master Build Schedule'!B:I,8,FALSE)</f>
        <v>#N/A</v>
      </c>
    </row>
    <row r="322" spans="4:5" x14ac:dyDescent="0.25">
      <c r="D322" t="e">
        <f>VLOOKUP(A322,'Vehicle Master Build Schedule'!A:H,5,FALSE)</f>
        <v>#N/A</v>
      </c>
      <c r="E322" t="e">
        <f>VLOOKUP(B322,'Vehicle Master Build Schedule'!B:I,8,FALSE)</f>
        <v>#N/A</v>
      </c>
    </row>
    <row r="323" spans="4:5" x14ac:dyDescent="0.25">
      <c r="D323" t="e">
        <f>VLOOKUP(A323,'Vehicle Master Build Schedule'!A:H,5,FALSE)</f>
        <v>#N/A</v>
      </c>
      <c r="E323" t="e">
        <f>VLOOKUP(B323,'Vehicle Master Build Schedule'!B:I,8,FALSE)</f>
        <v>#N/A</v>
      </c>
    </row>
    <row r="324" spans="4:5" x14ac:dyDescent="0.25">
      <c r="D324" t="e">
        <f>VLOOKUP(A324,'Vehicle Master Build Schedule'!A:H,5,FALSE)</f>
        <v>#N/A</v>
      </c>
      <c r="E324" t="e">
        <f>VLOOKUP(B324,'Vehicle Master Build Schedule'!B:I,8,FALSE)</f>
        <v>#N/A</v>
      </c>
    </row>
    <row r="325" spans="4:5" x14ac:dyDescent="0.25">
      <c r="D325" t="e">
        <f>VLOOKUP(A325,'Vehicle Master Build Schedule'!A:H,5,FALSE)</f>
        <v>#N/A</v>
      </c>
      <c r="E325" t="e">
        <f>VLOOKUP(B325,'Vehicle Master Build Schedule'!B:I,8,FALSE)</f>
        <v>#N/A</v>
      </c>
    </row>
    <row r="326" spans="4:5" x14ac:dyDescent="0.25">
      <c r="D326" t="e">
        <f>VLOOKUP(A326,'Vehicle Master Build Schedule'!A:H,5,FALSE)</f>
        <v>#N/A</v>
      </c>
      <c r="E326" t="e">
        <f>VLOOKUP(B326,'Vehicle Master Build Schedule'!B:I,8,FALSE)</f>
        <v>#N/A</v>
      </c>
    </row>
    <row r="327" spans="4:5" x14ac:dyDescent="0.25">
      <c r="D327" t="e">
        <f>VLOOKUP(A327,'Vehicle Master Build Schedule'!A:H,5,FALSE)</f>
        <v>#N/A</v>
      </c>
      <c r="E327" t="e">
        <f>VLOOKUP(B327,'Vehicle Master Build Schedule'!B:I,8,FALSE)</f>
        <v>#N/A</v>
      </c>
    </row>
    <row r="328" spans="4:5" x14ac:dyDescent="0.25">
      <c r="D328" t="e">
        <f>VLOOKUP(A328,'Vehicle Master Build Schedule'!A:H,5,FALSE)</f>
        <v>#N/A</v>
      </c>
      <c r="E328" t="e">
        <f>VLOOKUP(B328,'Vehicle Master Build Schedule'!B:I,8,FALSE)</f>
        <v>#N/A</v>
      </c>
    </row>
    <row r="329" spans="4:5" x14ac:dyDescent="0.25">
      <c r="D329" t="e">
        <f>VLOOKUP(A329,'Vehicle Master Build Schedule'!A:H,5,FALSE)</f>
        <v>#N/A</v>
      </c>
      <c r="E329" t="e">
        <f>VLOOKUP(B329,'Vehicle Master Build Schedule'!B:I,8,FALSE)</f>
        <v>#N/A</v>
      </c>
    </row>
    <row r="330" spans="4:5" x14ac:dyDescent="0.25">
      <c r="D330" t="e">
        <f>VLOOKUP(A330,'Vehicle Master Build Schedule'!A:H,5,FALSE)</f>
        <v>#N/A</v>
      </c>
      <c r="E330" t="e">
        <f>VLOOKUP(B330,'Vehicle Master Build Schedule'!B:I,8,FALSE)</f>
        <v>#N/A</v>
      </c>
    </row>
    <row r="331" spans="4:5" x14ac:dyDescent="0.25">
      <c r="D331" t="e">
        <f>VLOOKUP(A331,'Vehicle Master Build Schedule'!A:H,5,FALSE)</f>
        <v>#N/A</v>
      </c>
      <c r="E331" t="e">
        <f>VLOOKUP(B331,'Vehicle Master Build Schedule'!B:I,8,FALSE)</f>
        <v>#N/A</v>
      </c>
    </row>
    <row r="332" spans="4:5" x14ac:dyDescent="0.25">
      <c r="D332" t="e">
        <f>VLOOKUP(A332,'Vehicle Master Build Schedule'!A:H,5,FALSE)</f>
        <v>#N/A</v>
      </c>
      <c r="E332" t="e">
        <f>VLOOKUP(B332,'Vehicle Master Build Schedule'!B:I,8,FALSE)</f>
        <v>#N/A</v>
      </c>
    </row>
    <row r="333" spans="4:5" x14ac:dyDescent="0.25">
      <c r="D333" t="e">
        <f>VLOOKUP(A333,'Vehicle Master Build Schedule'!A:H,5,FALSE)</f>
        <v>#N/A</v>
      </c>
      <c r="E333" t="e">
        <f>VLOOKUP(B333,'Vehicle Master Build Schedule'!B:I,8,FALSE)</f>
        <v>#N/A</v>
      </c>
    </row>
    <row r="334" spans="4:5" x14ac:dyDescent="0.25">
      <c r="D334" t="e">
        <f>VLOOKUP(A334,'Vehicle Master Build Schedule'!A:H,5,FALSE)</f>
        <v>#N/A</v>
      </c>
      <c r="E334" t="e">
        <f>VLOOKUP(B334,'Vehicle Master Build Schedule'!B:I,8,FALSE)</f>
        <v>#N/A</v>
      </c>
    </row>
    <row r="335" spans="4:5" x14ac:dyDescent="0.25">
      <c r="D335" t="e">
        <f>VLOOKUP(A335,'Vehicle Master Build Schedule'!A:H,5,FALSE)</f>
        <v>#N/A</v>
      </c>
      <c r="E335" t="e">
        <f>VLOOKUP(B335,'Vehicle Master Build Schedule'!B:I,8,FALSE)</f>
        <v>#N/A</v>
      </c>
    </row>
    <row r="336" spans="4:5" x14ac:dyDescent="0.25">
      <c r="D336" t="e">
        <f>VLOOKUP(A336,'Vehicle Master Build Schedule'!A:H,5,FALSE)</f>
        <v>#N/A</v>
      </c>
      <c r="E336" t="e">
        <f>VLOOKUP(B336,'Vehicle Master Build Schedule'!B:I,8,FALSE)</f>
        <v>#N/A</v>
      </c>
    </row>
    <row r="337" spans="4:5" x14ac:dyDescent="0.25">
      <c r="D337" t="e">
        <f>VLOOKUP(A337,'Vehicle Master Build Schedule'!A:H,5,FALSE)</f>
        <v>#N/A</v>
      </c>
      <c r="E337" t="e">
        <f>VLOOKUP(B337,'Vehicle Master Build Schedule'!B:I,8,FALSE)</f>
        <v>#N/A</v>
      </c>
    </row>
    <row r="338" spans="4:5" x14ac:dyDescent="0.25">
      <c r="D338" t="e">
        <f>VLOOKUP(A338,'Vehicle Master Build Schedule'!A:H,5,FALSE)</f>
        <v>#N/A</v>
      </c>
      <c r="E338" t="e">
        <f>VLOOKUP(B338,'Vehicle Master Build Schedule'!B:I,8,FALSE)</f>
        <v>#N/A</v>
      </c>
    </row>
    <row r="339" spans="4:5" x14ac:dyDescent="0.25">
      <c r="D339" t="e">
        <f>VLOOKUP(A339,'Vehicle Master Build Schedule'!A:H,5,FALSE)</f>
        <v>#N/A</v>
      </c>
      <c r="E339" t="e">
        <f>VLOOKUP(B339,'Vehicle Master Build Schedule'!B:I,8,FALSE)</f>
        <v>#N/A</v>
      </c>
    </row>
    <row r="340" spans="4:5" x14ac:dyDescent="0.25">
      <c r="D340" t="e">
        <f>VLOOKUP(A340,'Vehicle Master Build Schedule'!A:H,5,FALSE)</f>
        <v>#N/A</v>
      </c>
      <c r="E340" t="e">
        <f>VLOOKUP(B340,'Vehicle Master Build Schedule'!B:I,8,FALSE)</f>
        <v>#N/A</v>
      </c>
    </row>
    <row r="341" spans="4:5" x14ac:dyDescent="0.25">
      <c r="D341" t="e">
        <f>VLOOKUP(A341,'Vehicle Master Build Schedule'!A:H,5,FALSE)</f>
        <v>#N/A</v>
      </c>
      <c r="E341" t="e">
        <f>VLOOKUP(B341,'Vehicle Master Build Schedule'!B:I,8,FALSE)</f>
        <v>#N/A</v>
      </c>
    </row>
    <row r="342" spans="4:5" x14ac:dyDescent="0.25">
      <c r="D342" t="e">
        <f>VLOOKUP(A342,'Vehicle Master Build Schedule'!A:H,5,FALSE)</f>
        <v>#N/A</v>
      </c>
      <c r="E342" t="e">
        <f>VLOOKUP(B342,'Vehicle Master Build Schedule'!B:I,8,FALSE)</f>
        <v>#N/A</v>
      </c>
    </row>
    <row r="343" spans="4:5" x14ac:dyDescent="0.25">
      <c r="D343" t="e">
        <f>VLOOKUP(A343,'Vehicle Master Build Schedule'!A:H,5,FALSE)</f>
        <v>#N/A</v>
      </c>
      <c r="E343" t="e">
        <f>VLOOKUP(B343,'Vehicle Master Build Schedule'!B:I,8,FALSE)</f>
        <v>#N/A</v>
      </c>
    </row>
    <row r="344" spans="4:5" x14ac:dyDescent="0.25">
      <c r="D344" t="e">
        <f>VLOOKUP(A344,'Vehicle Master Build Schedule'!A:H,5,FALSE)</f>
        <v>#N/A</v>
      </c>
      <c r="E344" t="e">
        <f>VLOOKUP(B344,'Vehicle Master Build Schedule'!B:I,8,FALSE)</f>
        <v>#N/A</v>
      </c>
    </row>
    <row r="345" spans="4:5" x14ac:dyDescent="0.25">
      <c r="D345" t="e">
        <f>VLOOKUP(A345,'Vehicle Master Build Schedule'!A:H,5,FALSE)</f>
        <v>#N/A</v>
      </c>
      <c r="E345" t="e">
        <f>VLOOKUP(B345,'Vehicle Master Build Schedule'!B:I,8,FALSE)</f>
        <v>#N/A</v>
      </c>
    </row>
    <row r="346" spans="4:5" x14ac:dyDescent="0.25">
      <c r="D346" t="e">
        <f>VLOOKUP(A346,'Vehicle Master Build Schedule'!A:H,5,FALSE)</f>
        <v>#N/A</v>
      </c>
      <c r="E346" t="e">
        <f>VLOOKUP(B346,'Vehicle Master Build Schedule'!B:I,8,FALSE)</f>
        <v>#N/A</v>
      </c>
    </row>
    <row r="347" spans="4:5" x14ac:dyDescent="0.25">
      <c r="D347" t="e">
        <f>VLOOKUP(A347,'Vehicle Master Build Schedule'!A:H,5,FALSE)</f>
        <v>#N/A</v>
      </c>
      <c r="E347" t="e">
        <f>VLOOKUP(B347,'Vehicle Master Build Schedule'!B:I,8,FALSE)</f>
        <v>#N/A</v>
      </c>
    </row>
    <row r="348" spans="4:5" x14ac:dyDescent="0.25">
      <c r="D348" t="e">
        <f>VLOOKUP(A348,'Vehicle Master Build Schedule'!A:H,5,FALSE)</f>
        <v>#N/A</v>
      </c>
      <c r="E348" t="e">
        <f>VLOOKUP(B348,'Vehicle Master Build Schedule'!B:I,8,FALSE)</f>
        <v>#N/A</v>
      </c>
    </row>
    <row r="349" spans="4:5" x14ac:dyDescent="0.25">
      <c r="D349" t="e">
        <f>VLOOKUP(A349,'Vehicle Master Build Schedule'!A:H,5,FALSE)</f>
        <v>#N/A</v>
      </c>
      <c r="E349" t="e">
        <f>VLOOKUP(B349,'Vehicle Master Build Schedule'!B:I,8,FALSE)</f>
        <v>#N/A</v>
      </c>
    </row>
    <row r="350" spans="4:5" x14ac:dyDescent="0.25">
      <c r="D350" t="e">
        <f>VLOOKUP(A350,'Vehicle Master Build Schedule'!A:H,5,FALSE)</f>
        <v>#N/A</v>
      </c>
      <c r="E350" t="e">
        <f>VLOOKUP(B350,'Vehicle Master Build Schedule'!B:I,8,FALSE)</f>
        <v>#N/A</v>
      </c>
    </row>
    <row r="351" spans="4:5" x14ac:dyDescent="0.25">
      <c r="D351" t="e">
        <f>VLOOKUP(A351,'Vehicle Master Build Schedule'!A:H,5,FALSE)</f>
        <v>#N/A</v>
      </c>
      <c r="E351" t="e">
        <f>VLOOKUP(B351,'Vehicle Master Build Schedule'!B:I,8,FALSE)</f>
        <v>#N/A</v>
      </c>
    </row>
    <row r="352" spans="4:5" x14ac:dyDescent="0.25">
      <c r="D352" t="e">
        <f>VLOOKUP(A352,'Vehicle Master Build Schedule'!A:H,5,FALSE)</f>
        <v>#N/A</v>
      </c>
      <c r="E352" t="e">
        <f>VLOOKUP(B352,'Vehicle Master Build Schedule'!B:I,8,FALSE)</f>
        <v>#N/A</v>
      </c>
    </row>
    <row r="353" spans="4:5" x14ac:dyDescent="0.25">
      <c r="D353" t="e">
        <f>VLOOKUP(A353,'Vehicle Master Build Schedule'!A:H,5,FALSE)</f>
        <v>#N/A</v>
      </c>
      <c r="E353" t="e">
        <f>VLOOKUP(B353,'Vehicle Master Build Schedule'!B:I,8,FALSE)</f>
        <v>#N/A</v>
      </c>
    </row>
    <row r="354" spans="4:5" x14ac:dyDescent="0.25">
      <c r="D354" t="e">
        <f>VLOOKUP(A354,'Vehicle Master Build Schedule'!A:H,5,FALSE)</f>
        <v>#N/A</v>
      </c>
      <c r="E354" t="e">
        <f>VLOOKUP(B354,'Vehicle Master Build Schedule'!B:I,8,FALSE)</f>
        <v>#N/A</v>
      </c>
    </row>
    <row r="355" spans="4:5" x14ac:dyDescent="0.25">
      <c r="D355" t="e">
        <f>VLOOKUP(A355,'Vehicle Master Build Schedule'!A:H,5,FALSE)</f>
        <v>#N/A</v>
      </c>
      <c r="E355" t="e">
        <f>VLOOKUP(B355,'Vehicle Master Build Schedule'!B:I,8,FALSE)</f>
        <v>#N/A</v>
      </c>
    </row>
    <row r="356" spans="4:5" x14ac:dyDescent="0.25">
      <c r="D356" t="e">
        <f>VLOOKUP(A356,'Vehicle Master Build Schedule'!A:H,5,FALSE)</f>
        <v>#N/A</v>
      </c>
      <c r="E356" t="e">
        <f>VLOOKUP(B356,'Vehicle Master Build Schedule'!B:I,8,FALSE)</f>
        <v>#N/A</v>
      </c>
    </row>
    <row r="357" spans="4:5" x14ac:dyDescent="0.25">
      <c r="D357" t="e">
        <f>VLOOKUP(A357,'Vehicle Master Build Schedule'!A:H,5,FALSE)</f>
        <v>#N/A</v>
      </c>
      <c r="E357" t="e">
        <f>VLOOKUP(B357,'Vehicle Master Build Schedule'!B:I,8,FALSE)</f>
        <v>#N/A</v>
      </c>
    </row>
    <row r="358" spans="4:5" x14ac:dyDescent="0.25">
      <c r="D358" t="e">
        <f>VLOOKUP(A358,'Vehicle Master Build Schedule'!A:H,5,FALSE)</f>
        <v>#N/A</v>
      </c>
      <c r="E358" t="e">
        <f>VLOOKUP(B358,'Vehicle Master Build Schedule'!B:I,8,FALSE)</f>
        <v>#N/A</v>
      </c>
    </row>
    <row r="359" spans="4:5" x14ac:dyDescent="0.25">
      <c r="D359" t="e">
        <f>VLOOKUP(A359,'Vehicle Master Build Schedule'!A:H,5,FALSE)</f>
        <v>#N/A</v>
      </c>
      <c r="E359" t="e">
        <f>VLOOKUP(B359,'Vehicle Master Build Schedule'!B:I,8,FALSE)</f>
        <v>#N/A</v>
      </c>
    </row>
    <row r="360" spans="4:5" x14ac:dyDescent="0.25">
      <c r="D360" t="e">
        <f>VLOOKUP(A360,'Vehicle Master Build Schedule'!A:H,5,FALSE)</f>
        <v>#N/A</v>
      </c>
      <c r="E360" t="e">
        <f>VLOOKUP(B360,'Vehicle Master Build Schedule'!B:I,8,FALSE)</f>
        <v>#N/A</v>
      </c>
    </row>
    <row r="361" spans="4:5" x14ac:dyDescent="0.25">
      <c r="D361" t="e">
        <f>VLOOKUP(A361,'Vehicle Master Build Schedule'!A:H,5,FALSE)</f>
        <v>#N/A</v>
      </c>
      <c r="E361" t="e">
        <f>VLOOKUP(B361,'Vehicle Master Build Schedule'!B:I,8,FALSE)</f>
        <v>#N/A</v>
      </c>
    </row>
    <row r="362" spans="4:5" x14ac:dyDescent="0.25">
      <c r="D362" t="e">
        <f>VLOOKUP(A362,'Vehicle Master Build Schedule'!A:H,5,FALSE)</f>
        <v>#N/A</v>
      </c>
      <c r="E362" t="e">
        <f>VLOOKUP(B362,'Vehicle Master Build Schedule'!B:I,8,FALSE)</f>
        <v>#N/A</v>
      </c>
    </row>
    <row r="363" spans="4:5" x14ac:dyDescent="0.25">
      <c r="D363" t="e">
        <f>VLOOKUP(A363,'Vehicle Master Build Schedule'!A:H,5,FALSE)</f>
        <v>#N/A</v>
      </c>
      <c r="E363" t="e">
        <f>VLOOKUP(B363,'Vehicle Master Build Schedule'!B:I,8,FALSE)</f>
        <v>#N/A</v>
      </c>
    </row>
    <row r="364" spans="4:5" x14ac:dyDescent="0.25">
      <c r="D364" t="e">
        <f>VLOOKUP(A364,'Vehicle Master Build Schedule'!A:H,5,FALSE)</f>
        <v>#N/A</v>
      </c>
      <c r="E364" t="e">
        <f>VLOOKUP(B364,'Vehicle Master Build Schedule'!B:I,8,FALSE)</f>
        <v>#N/A</v>
      </c>
    </row>
    <row r="365" spans="4:5" x14ac:dyDescent="0.25">
      <c r="D365" t="e">
        <f>VLOOKUP(A365,'Vehicle Master Build Schedule'!A:H,5,FALSE)</f>
        <v>#N/A</v>
      </c>
      <c r="E365" t="e">
        <f>VLOOKUP(B365,'Vehicle Master Build Schedule'!B:I,8,FALSE)</f>
        <v>#N/A</v>
      </c>
    </row>
    <row r="366" spans="4:5" x14ac:dyDescent="0.25">
      <c r="D366" t="e">
        <f>VLOOKUP(A366,'Vehicle Master Build Schedule'!A:H,5,FALSE)</f>
        <v>#N/A</v>
      </c>
      <c r="E366" t="e">
        <f>VLOOKUP(B366,'Vehicle Master Build Schedule'!B:I,8,FALSE)</f>
        <v>#N/A</v>
      </c>
    </row>
    <row r="367" spans="4:5" x14ac:dyDescent="0.25">
      <c r="D367" t="e">
        <f>VLOOKUP(A367,'Vehicle Master Build Schedule'!A:H,5,FALSE)</f>
        <v>#N/A</v>
      </c>
      <c r="E367" t="e">
        <f>VLOOKUP(B367,'Vehicle Master Build Schedule'!B:I,8,FALSE)</f>
        <v>#N/A</v>
      </c>
    </row>
    <row r="368" spans="4:5" x14ac:dyDescent="0.25">
      <c r="D368" t="e">
        <f>VLOOKUP(A368,'Vehicle Master Build Schedule'!A:H,5,FALSE)</f>
        <v>#N/A</v>
      </c>
      <c r="E368" t="e">
        <f>VLOOKUP(B368,'Vehicle Master Build Schedule'!B:I,8,FALSE)</f>
        <v>#N/A</v>
      </c>
    </row>
    <row r="369" spans="4:5" x14ac:dyDescent="0.25">
      <c r="D369" t="e">
        <f>VLOOKUP(A369,'Vehicle Master Build Schedule'!A:H,5,FALSE)</f>
        <v>#N/A</v>
      </c>
      <c r="E369" t="e">
        <f>VLOOKUP(B369,'Vehicle Master Build Schedule'!B:I,8,FALSE)</f>
        <v>#N/A</v>
      </c>
    </row>
    <row r="370" spans="4:5" x14ac:dyDescent="0.25">
      <c r="D370" t="e">
        <f>VLOOKUP(A370,'Vehicle Master Build Schedule'!A:H,5,FALSE)</f>
        <v>#N/A</v>
      </c>
      <c r="E370" t="e">
        <f>VLOOKUP(B370,'Vehicle Master Build Schedule'!B:I,8,FALSE)</f>
        <v>#N/A</v>
      </c>
    </row>
    <row r="371" spans="4:5" x14ac:dyDescent="0.25">
      <c r="D371" t="e">
        <f>VLOOKUP(A371,'Vehicle Master Build Schedule'!A:H,5,FALSE)</f>
        <v>#N/A</v>
      </c>
      <c r="E371" t="e">
        <f>VLOOKUP(B371,'Vehicle Master Build Schedule'!B:I,8,FALSE)</f>
        <v>#N/A</v>
      </c>
    </row>
    <row r="372" spans="4:5" x14ac:dyDescent="0.25">
      <c r="D372" t="e">
        <f>VLOOKUP(A372,'Vehicle Master Build Schedule'!A:H,5,FALSE)</f>
        <v>#N/A</v>
      </c>
      <c r="E372" t="e">
        <f>VLOOKUP(B372,'Vehicle Master Build Schedule'!B:I,8,FALSE)</f>
        <v>#N/A</v>
      </c>
    </row>
    <row r="373" spans="4:5" x14ac:dyDescent="0.25">
      <c r="D373" t="e">
        <f>VLOOKUP(A373,'Vehicle Master Build Schedule'!A:H,5,FALSE)</f>
        <v>#N/A</v>
      </c>
      <c r="E373" t="e">
        <f>VLOOKUP(B373,'Vehicle Master Build Schedule'!B:I,8,FALSE)</f>
        <v>#N/A</v>
      </c>
    </row>
    <row r="374" spans="4:5" x14ac:dyDescent="0.25">
      <c r="D374" t="e">
        <f>VLOOKUP(A374,'Vehicle Master Build Schedule'!A:H,5,FALSE)</f>
        <v>#N/A</v>
      </c>
      <c r="E374" t="e">
        <f>VLOOKUP(B374,'Vehicle Master Build Schedule'!B:I,8,FALSE)</f>
        <v>#N/A</v>
      </c>
    </row>
    <row r="375" spans="4:5" x14ac:dyDescent="0.25">
      <c r="D375" t="e">
        <f>VLOOKUP(A375,'Vehicle Master Build Schedule'!A:H,5,FALSE)</f>
        <v>#N/A</v>
      </c>
      <c r="E375" t="e">
        <f>VLOOKUP(B375,'Vehicle Master Build Schedule'!B:I,8,FALSE)</f>
        <v>#N/A</v>
      </c>
    </row>
    <row r="376" spans="4:5" x14ac:dyDescent="0.25">
      <c r="D376" t="e">
        <f>VLOOKUP(A376,'Vehicle Master Build Schedule'!A:H,5,FALSE)</f>
        <v>#N/A</v>
      </c>
      <c r="E376" t="e">
        <f>VLOOKUP(B376,'Vehicle Master Build Schedule'!B:I,8,FALSE)</f>
        <v>#N/A</v>
      </c>
    </row>
    <row r="377" spans="4:5" x14ac:dyDescent="0.25">
      <c r="D377" t="e">
        <f>VLOOKUP(A377,'Vehicle Master Build Schedule'!A:H,5,FALSE)</f>
        <v>#N/A</v>
      </c>
      <c r="E377" t="e">
        <f>VLOOKUP(B377,'Vehicle Master Build Schedule'!B:I,8,FALSE)</f>
        <v>#N/A</v>
      </c>
    </row>
    <row r="378" spans="4:5" x14ac:dyDescent="0.25">
      <c r="D378" t="e">
        <f>VLOOKUP(A378,'Vehicle Master Build Schedule'!A:H,5,FALSE)</f>
        <v>#N/A</v>
      </c>
      <c r="E378" t="e">
        <f>VLOOKUP(B378,'Vehicle Master Build Schedule'!B:I,8,FALSE)</f>
        <v>#N/A</v>
      </c>
    </row>
    <row r="379" spans="4:5" x14ac:dyDescent="0.25">
      <c r="D379" t="e">
        <f>VLOOKUP(A379,'Vehicle Master Build Schedule'!A:H,5,FALSE)</f>
        <v>#N/A</v>
      </c>
      <c r="E379" t="e">
        <f>VLOOKUP(B379,'Vehicle Master Build Schedule'!B:I,8,FALSE)</f>
        <v>#N/A</v>
      </c>
    </row>
    <row r="380" spans="4:5" x14ac:dyDescent="0.25">
      <c r="D380" t="e">
        <f>VLOOKUP(A380,'Vehicle Master Build Schedule'!A:H,5,FALSE)</f>
        <v>#N/A</v>
      </c>
      <c r="E380" t="e">
        <f>VLOOKUP(B380,'Vehicle Master Build Schedule'!B:I,8,FALSE)</f>
        <v>#N/A</v>
      </c>
    </row>
    <row r="381" spans="4:5" x14ac:dyDescent="0.25">
      <c r="D381" t="e">
        <f>VLOOKUP(A381,'Vehicle Master Build Schedule'!A:H,5,FALSE)</f>
        <v>#N/A</v>
      </c>
      <c r="E381" t="e">
        <f>VLOOKUP(B381,'Vehicle Master Build Schedule'!B:I,8,FALSE)</f>
        <v>#N/A</v>
      </c>
    </row>
    <row r="382" spans="4:5" x14ac:dyDescent="0.25">
      <c r="D382" t="e">
        <f>VLOOKUP(A382,'Vehicle Master Build Schedule'!A:H,5,FALSE)</f>
        <v>#N/A</v>
      </c>
      <c r="E382" t="e">
        <f>VLOOKUP(B382,'Vehicle Master Build Schedule'!B:I,8,FALSE)</f>
        <v>#N/A</v>
      </c>
    </row>
    <row r="383" spans="4:5" x14ac:dyDescent="0.25">
      <c r="D383" t="e">
        <f>VLOOKUP(A383,'Vehicle Master Build Schedule'!A:H,5,FALSE)</f>
        <v>#N/A</v>
      </c>
      <c r="E383" t="e">
        <f>VLOOKUP(B383,'Vehicle Master Build Schedule'!B:I,8,FALSE)</f>
        <v>#N/A</v>
      </c>
    </row>
    <row r="384" spans="4:5" x14ac:dyDescent="0.25">
      <c r="D384" t="e">
        <f>VLOOKUP(A384,'Vehicle Master Build Schedule'!A:H,5,FALSE)</f>
        <v>#N/A</v>
      </c>
      <c r="E384" t="e">
        <f>VLOOKUP(B384,'Vehicle Master Build Schedule'!B:I,8,FALSE)</f>
        <v>#N/A</v>
      </c>
    </row>
    <row r="385" spans="4:5" x14ac:dyDescent="0.25">
      <c r="D385" t="e">
        <f>VLOOKUP(A385,'Vehicle Master Build Schedule'!A:H,5,FALSE)</f>
        <v>#N/A</v>
      </c>
      <c r="E385" t="e">
        <f>VLOOKUP(B385,'Vehicle Master Build Schedule'!B:I,8,FALSE)</f>
        <v>#N/A</v>
      </c>
    </row>
    <row r="386" spans="4:5" x14ac:dyDescent="0.25">
      <c r="D386" t="e">
        <f>VLOOKUP(A386,'Vehicle Master Build Schedule'!A:H,5,FALSE)</f>
        <v>#N/A</v>
      </c>
      <c r="E386" t="e">
        <f>VLOOKUP(B386,'Vehicle Master Build Schedule'!B:I,8,FALSE)</f>
        <v>#N/A</v>
      </c>
    </row>
    <row r="387" spans="4:5" x14ac:dyDescent="0.25">
      <c r="D387" t="e">
        <f>VLOOKUP(A387,'Vehicle Master Build Schedule'!A:H,5,FALSE)</f>
        <v>#N/A</v>
      </c>
      <c r="E387" t="e">
        <f>VLOOKUP(B387,'Vehicle Master Build Schedule'!B:I,8,FALSE)</f>
        <v>#N/A</v>
      </c>
    </row>
    <row r="388" spans="4:5" x14ac:dyDescent="0.25">
      <c r="D388" t="e">
        <f>VLOOKUP(A388,'Vehicle Master Build Schedule'!A:H,5,FALSE)</f>
        <v>#N/A</v>
      </c>
      <c r="E388" t="e">
        <f>VLOOKUP(B388,'Vehicle Master Build Schedule'!B:I,8,FALSE)</f>
        <v>#N/A</v>
      </c>
    </row>
    <row r="389" spans="4:5" x14ac:dyDescent="0.25">
      <c r="D389" t="e">
        <f>VLOOKUP(A389,'Vehicle Master Build Schedule'!A:H,5,FALSE)</f>
        <v>#N/A</v>
      </c>
      <c r="E389" t="e">
        <f>VLOOKUP(B389,'Vehicle Master Build Schedule'!B:I,8,FALSE)</f>
        <v>#N/A</v>
      </c>
    </row>
    <row r="390" spans="4:5" x14ac:dyDescent="0.25">
      <c r="D390" t="e">
        <f>VLOOKUP(A390,'Vehicle Master Build Schedule'!A:H,5,FALSE)</f>
        <v>#N/A</v>
      </c>
      <c r="E390" t="e">
        <f>VLOOKUP(B390,'Vehicle Master Build Schedule'!B:I,8,FALSE)</f>
        <v>#N/A</v>
      </c>
    </row>
    <row r="391" spans="4:5" x14ac:dyDescent="0.25">
      <c r="D391" t="e">
        <f>VLOOKUP(A391,'Vehicle Master Build Schedule'!A:H,5,FALSE)</f>
        <v>#N/A</v>
      </c>
      <c r="E391" t="e">
        <f>VLOOKUP(B391,'Vehicle Master Build Schedule'!B:I,8,FALSE)</f>
        <v>#N/A</v>
      </c>
    </row>
    <row r="392" spans="4:5" x14ac:dyDescent="0.25">
      <c r="D392" t="e">
        <f>VLOOKUP(A392,'Vehicle Master Build Schedule'!A:H,5,FALSE)</f>
        <v>#N/A</v>
      </c>
      <c r="E392" t="e">
        <f>VLOOKUP(B392,'Vehicle Master Build Schedule'!B:I,8,FALSE)</f>
        <v>#N/A</v>
      </c>
    </row>
    <row r="393" spans="4:5" x14ac:dyDescent="0.25">
      <c r="D393" t="e">
        <f>VLOOKUP(A393,'Vehicle Master Build Schedule'!A:H,5,FALSE)</f>
        <v>#N/A</v>
      </c>
      <c r="E393" t="e">
        <f>VLOOKUP(B393,'Vehicle Master Build Schedule'!B:I,8,FALSE)</f>
        <v>#N/A</v>
      </c>
    </row>
    <row r="394" spans="4:5" x14ac:dyDescent="0.25">
      <c r="D394" t="e">
        <f>VLOOKUP(A394,'Vehicle Master Build Schedule'!A:H,5,FALSE)</f>
        <v>#N/A</v>
      </c>
      <c r="E394" t="e">
        <f>VLOOKUP(B394,'Vehicle Master Build Schedule'!B:I,8,FALSE)</f>
        <v>#N/A</v>
      </c>
    </row>
    <row r="395" spans="4:5" x14ac:dyDescent="0.25">
      <c r="D395" t="e">
        <f>VLOOKUP(A395,'Vehicle Master Build Schedule'!A:H,5,FALSE)</f>
        <v>#N/A</v>
      </c>
      <c r="E395" t="e">
        <f>VLOOKUP(B395,'Vehicle Master Build Schedule'!B:I,8,FALSE)</f>
        <v>#N/A</v>
      </c>
    </row>
    <row r="396" spans="4:5" x14ac:dyDescent="0.25">
      <c r="D396" t="e">
        <f>VLOOKUP(A396,'Vehicle Master Build Schedule'!A:H,5,FALSE)</f>
        <v>#N/A</v>
      </c>
      <c r="E396" t="e">
        <f>VLOOKUP(B396,'Vehicle Master Build Schedule'!B:I,8,FALSE)</f>
        <v>#N/A</v>
      </c>
    </row>
    <row r="397" spans="4:5" x14ac:dyDescent="0.25">
      <c r="D397" t="e">
        <f>VLOOKUP(A397,'Vehicle Master Build Schedule'!A:H,5,FALSE)</f>
        <v>#N/A</v>
      </c>
      <c r="E397" t="e">
        <f>VLOOKUP(B397,'Vehicle Master Build Schedule'!B:I,8,FALSE)</f>
        <v>#N/A</v>
      </c>
    </row>
    <row r="398" spans="4:5" x14ac:dyDescent="0.25">
      <c r="D398" t="e">
        <f>VLOOKUP(A398,'Vehicle Master Build Schedule'!A:H,5,FALSE)</f>
        <v>#N/A</v>
      </c>
      <c r="E398" t="e">
        <f>VLOOKUP(B398,'Vehicle Master Build Schedule'!B:I,8,FALSE)</f>
        <v>#N/A</v>
      </c>
    </row>
    <row r="399" spans="4:5" x14ac:dyDescent="0.25">
      <c r="D399" t="e">
        <f>VLOOKUP(A399,'Vehicle Master Build Schedule'!A:H,5,FALSE)</f>
        <v>#N/A</v>
      </c>
      <c r="E399" t="e">
        <f>VLOOKUP(B399,'Vehicle Master Build Schedule'!B:I,8,FALSE)</f>
        <v>#N/A</v>
      </c>
    </row>
    <row r="400" spans="4:5" x14ac:dyDescent="0.25">
      <c r="D400" t="e">
        <f>VLOOKUP(A400,'Vehicle Master Build Schedule'!A:H,5,FALSE)</f>
        <v>#N/A</v>
      </c>
      <c r="E400" t="e">
        <f>VLOOKUP(B400,'Vehicle Master Build Schedule'!B:I,8,FALSE)</f>
        <v>#N/A</v>
      </c>
    </row>
    <row r="401" spans="4:5" x14ac:dyDescent="0.25">
      <c r="D401" t="e">
        <f>VLOOKUP(A401,'Vehicle Master Build Schedule'!A:H,5,FALSE)</f>
        <v>#N/A</v>
      </c>
      <c r="E401" t="e">
        <f>VLOOKUP(B401,'Vehicle Master Build Schedule'!B:I,8,FALSE)</f>
        <v>#N/A</v>
      </c>
    </row>
    <row r="402" spans="4:5" x14ac:dyDescent="0.25">
      <c r="D402" t="e">
        <f>VLOOKUP(A402,'Vehicle Master Build Schedule'!A:H,5,FALSE)</f>
        <v>#N/A</v>
      </c>
      <c r="E402" t="e">
        <f>VLOOKUP(B402,'Vehicle Master Build Schedule'!B:I,8,FALSE)</f>
        <v>#N/A</v>
      </c>
    </row>
    <row r="403" spans="4:5" x14ac:dyDescent="0.25">
      <c r="D403" t="e">
        <f>VLOOKUP(A403,'Vehicle Master Build Schedule'!A:H,5,FALSE)</f>
        <v>#N/A</v>
      </c>
      <c r="E403" t="e">
        <f>VLOOKUP(B403,'Vehicle Master Build Schedule'!B:I,8,FALSE)</f>
        <v>#N/A</v>
      </c>
    </row>
    <row r="404" spans="4:5" x14ac:dyDescent="0.25">
      <c r="D404" t="e">
        <f>VLOOKUP(A404,'Vehicle Master Build Schedule'!A:H,5,FALSE)</f>
        <v>#N/A</v>
      </c>
      <c r="E404" t="e">
        <f>VLOOKUP(B404,'Vehicle Master Build Schedule'!B:I,8,FALSE)</f>
        <v>#N/A</v>
      </c>
    </row>
    <row r="405" spans="4:5" x14ac:dyDescent="0.25">
      <c r="D405" t="e">
        <f>VLOOKUP(A405,'Vehicle Master Build Schedule'!A:H,5,FALSE)</f>
        <v>#N/A</v>
      </c>
      <c r="E405" t="e">
        <f>VLOOKUP(B405,'Vehicle Master Build Schedule'!B:I,8,FALSE)</f>
        <v>#N/A</v>
      </c>
    </row>
    <row r="406" spans="4:5" x14ac:dyDescent="0.25">
      <c r="D406" t="e">
        <f>VLOOKUP(A406,'Vehicle Master Build Schedule'!A:H,5,FALSE)</f>
        <v>#N/A</v>
      </c>
      <c r="E406" t="e">
        <f>VLOOKUP(B406,'Vehicle Master Build Schedule'!B:I,8,FALSE)</f>
        <v>#N/A</v>
      </c>
    </row>
    <row r="407" spans="4:5" x14ac:dyDescent="0.25">
      <c r="D407" t="e">
        <f>VLOOKUP(A407,'Vehicle Master Build Schedule'!A:H,5,FALSE)</f>
        <v>#N/A</v>
      </c>
      <c r="E407" t="e">
        <f>VLOOKUP(B407,'Vehicle Master Build Schedule'!B:I,8,FALSE)</f>
        <v>#N/A</v>
      </c>
    </row>
    <row r="408" spans="4:5" x14ac:dyDescent="0.25">
      <c r="D408" t="e">
        <f>VLOOKUP(A408,'Vehicle Master Build Schedule'!A:H,5,FALSE)</f>
        <v>#N/A</v>
      </c>
      <c r="E408" t="e">
        <f>VLOOKUP(B408,'Vehicle Master Build Schedule'!B:I,8,FALSE)</f>
        <v>#N/A</v>
      </c>
    </row>
    <row r="409" spans="4:5" x14ac:dyDescent="0.25">
      <c r="D409" t="e">
        <f>VLOOKUP(A409,'Vehicle Master Build Schedule'!A:H,5,FALSE)</f>
        <v>#N/A</v>
      </c>
      <c r="E409" t="e">
        <f>VLOOKUP(B409,'Vehicle Master Build Schedule'!B:I,8,FALSE)</f>
        <v>#N/A</v>
      </c>
    </row>
    <row r="410" spans="4:5" x14ac:dyDescent="0.25">
      <c r="D410" t="e">
        <f>VLOOKUP(A410,'Vehicle Master Build Schedule'!A:H,5,FALSE)</f>
        <v>#N/A</v>
      </c>
      <c r="E410" t="e">
        <f>VLOOKUP(B410,'Vehicle Master Build Schedule'!B:I,8,FALSE)</f>
        <v>#N/A</v>
      </c>
    </row>
    <row r="411" spans="4:5" x14ac:dyDescent="0.25">
      <c r="D411" t="e">
        <f>VLOOKUP(A411,'Vehicle Master Build Schedule'!A:H,5,FALSE)</f>
        <v>#N/A</v>
      </c>
      <c r="E411" t="e">
        <f>VLOOKUP(B411,'Vehicle Master Build Schedule'!B:I,8,FALSE)</f>
        <v>#N/A</v>
      </c>
    </row>
    <row r="412" spans="4:5" x14ac:dyDescent="0.25">
      <c r="D412" t="e">
        <f>VLOOKUP(A412,'Vehicle Master Build Schedule'!A:H,5,FALSE)</f>
        <v>#N/A</v>
      </c>
      <c r="E412" t="e">
        <f>VLOOKUP(B412,'Vehicle Master Build Schedule'!B:I,8,FALSE)</f>
        <v>#N/A</v>
      </c>
    </row>
    <row r="413" spans="4:5" x14ac:dyDescent="0.25">
      <c r="D413" t="e">
        <f>VLOOKUP(A413,'Vehicle Master Build Schedule'!A:H,5,FALSE)</f>
        <v>#N/A</v>
      </c>
      <c r="E413" t="e">
        <f>VLOOKUP(B413,'Vehicle Master Build Schedule'!B:I,8,FALSE)</f>
        <v>#N/A</v>
      </c>
    </row>
    <row r="414" spans="4:5" x14ac:dyDescent="0.25">
      <c r="D414" t="e">
        <f>VLOOKUP(A414,'Vehicle Master Build Schedule'!A:H,5,FALSE)</f>
        <v>#N/A</v>
      </c>
      <c r="E414" t="e">
        <f>VLOOKUP(B414,'Vehicle Master Build Schedule'!B:I,8,FALSE)</f>
        <v>#N/A</v>
      </c>
    </row>
    <row r="415" spans="4:5" x14ac:dyDescent="0.25">
      <c r="D415" t="e">
        <f>VLOOKUP(A415,'Vehicle Master Build Schedule'!A:H,5,FALSE)</f>
        <v>#N/A</v>
      </c>
      <c r="E415" t="e">
        <f>VLOOKUP(B415,'Vehicle Master Build Schedule'!B:I,8,FALSE)</f>
        <v>#N/A</v>
      </c>
    </row>
    <row r="416" spans="4:5" x14ac:dyDescent="0.25">
      <c r="D416" t="e">
        <f>VLOOKUP(A416,'Vehicle Master Build Schedule'!A:H,5,FALSE)</f>
        <v>#N/A</v>
      </c>
      <c r="E416" t="e">
        <f>VLOOKUP(B416,'Vehicle Master Build Schedule'!B:I,8,FALSE)</f>
        <v>#N/A</v>
      </c>
    </row>
    <row r="417" spans="4:5" x14ac:dyDescent="0.25">
      <c r="D417" t="e">
        <f>VLOOKUP(A417,'Vehicle Master Build Schedule'!A:H,5,FALSE)</f>
        <v>#N/A</v>
      </c>
      <c r="E417" t="e">
        <f>VLOOKUP(B417,'Vehicle Master Build Schedule'!B:I,8,FALSE)</f>
        <v>#N/A</v>
      </c>
    </row>
    <row r="418" spans="4:5" x14ac:dyDescent="0.25">
      <c r="D418" t="e">
        <f>VLOOKUP(A418,'Vehicle Master Build Schedule'!A:H,5,FALSE)</f>
        <v>#N/A</v>
      </c>
      <c r="E418" t="e">
        <f>VLOOKUP(B418,'Vehicle Master Build Schedule'!B:I,8,FALSE)</f>
        <v>#N/A</v>
      </c>
    </row>
    <row r="419" spans="4:5" x14ac:dyDescent="0.25">
      <c r="D419" t="e">
        <f>VLOOKUP(A419,'Vehicle Master Build Schedule'!A:H,5,FALSE)</f>
        <v>#N/A</v>
      </c>
      <c r="E419" t="e">
        <f>VLOOKUP(B419,'Vehicle Master Build Schedule'!B:I,8,FALSE)</f>
        <v>#N/A</v>
      </c>
    </row>
    <row r="420" spans="4:5" x14ac:dyDescent="0.25">
      <c r="D420" t="e">
        <f>VLOOKUP(A420,'Vehicle Master Build Schedule'!A:H,5,FALSE)</f>
        <v>#N/A</v>
      </c>
      <c r="E420" t="e">
        <f>VLOOKUP(B420,'Vehicle Master Build Schedule'!B:I,8,FALSE)</f>
        <v>#N/A</v>
      </c>
    </row>
    <row r="421" spans="4:5" x14ac:dyDescent="0.25">
      <c r="D421" t="e">
        <f>VLOOKUP(A421,'Vehicle Master Build Schedule'!A:H,5,FALSE)</f>
        <v>#N/A</v>
      </c>
      <c r="E421" t="e">
        <f>VLOOKUP(B421,'Vehicle Master Build Schedule'!B:I,8,FALSE)</f>
        <v>#N/A</v>
      </c>
    </row>
    <row r="422" spans="4:5" x14ac:dyDescent="0.25">
      <c r="D422" t="e">
        <f>VLOOKUP(A422,'Vehicle Master Build Schedule'!A:H,5,FALSE)</f>
        <v>#N/A</v>
      </c>
      <c r="E422" t="e">
        <f>VLOOKUP(B422,'Vehicle Master Build Schedule'!B:I,8,FALSE)</f>
        <v>#N/A</v>
      </c>
    </row>
    <row r="423" spans="4:5" x14ac:dyDescent="0.25">
      <c r="D423" t="e">
        <f>VLOOKUP(A423,'Vehicle Master Build Schedule'!A:H,5,FALSE)</f>
        <v>#N/A</v>
      </c>
      <c r="E423" t="e">
        <f>VLOOKUP(B423,'Vehicle Master Build Schedule'!B:I,8,FALSE)</f>
        <v>#N/A</v>
      </c>
    </row>
    <row r="424" spans="4:5" x14ac:dyDescent="0.25">
      <c r="D424" t="e">
        <f>VLOOKUP(A424,'Vehicle Master Build Schedule'!A:H,5,FALSE)</f>
        <v>#N/A</v>
      </c>
      <c r="E424" t="e">
        <f>VLOOKUP(B424,'Vehicle Master Build Schedule'!B:I,8,FALSE)</f>
        <v>#N/A</v>
      </c>
    </row>
    <row r="425" spans="4:5" x14ac:dyDescent="0.25">
      <c r="D425" t="e">
        <f>VLOOKUP(A425,'Vehicle Master Build Schedule'!A:H,5,FALSE)</f>
        <v>#N/A</v>
      </c>
      <c r="E425" t="e">
        <f>VLOOKUP(B425,'Vehicle Master Build Schedule'!B:I,8,FALSE)</f>
        <v>#N/A</v>
      </c>
    </row>
    <row r="426" spans="4:5" x14ac:dyDescent="0.25">
      <c r="D426" t="e">
        <f>VLOOKUP(A426,'Vehicle Master Build Schedule'!A:H,5,FALSE)</f>
        <v>#N/A</v>
      </c>
      <c r="E426" t="e">
        <f>VLOOKUP(B426,'Vehicle Master Build Schedule'!B:I,8,FALSE)</f>
        <v>#N/A</v>
      </c>
    </row>
    <row r="427" spans="4:5" x14ac:dyDescent="0.25">
      <c r="D427" t="e">
        <f>VLOOKUP(A427,'Vehicle Master Build Schedule'!A:H,5,FALSE)</f>
        <v>#N/A</v>
      </c>
      <c r="E427" t="e">
        <f>VLOOKUP(B427,'Vehicle Master Build Schedule'!B:I,8,FALSE)</f>
        <v>#N/A</v>
      </c>
    </row>
    <row r="428" spans="4:5" x14ac:dyDescent="0.25">
      <c r="D428" t="e">
        <f>VLOOKUP(A428,'Vehicle Master Build Schedule'!A:H,5,FALSE)</f>
        <v>#N/A</v>
      </c>
      <c r="E428" t="e">
        <f>VLOOKUP(B428,'Vehicle Master Build Schedule'!B:I,8,FALSE)</f>
        <v>#N/A</v>
      </c>
    </row>
    <row r="429" spans="4:5" x14ac:dyDescent="0.25">
      <c r="D429" t="e">
        <f>VLOOKUP(A429,'Vehicle Master Build Schedule'!A:H,5,FALSE)</f>
        <v>#N/A</v>
      </c>
      <c r="E429" t="e">
        <f>VLOOKUP(B429,'Vehicle Master Build Schedule'!B:I,8,FALSE)</f>
        <v>#N/A</v>
      </c>
    </row>
    <row r="430" spans="4:5" x14ac:dyDescent="0.25">
      <c r="D430" t="e">
        <f>VLOOKUP(A430,'Vehicle Master Build Schedule'!A:H,5,FALSE)</f>
        <v>#N/A</v>
      </c>
      <c r="E430" t="e">
        <f>VLOOKUP(B430,'Vehicle Master Build Schedule'!B:I,8,FALSE)</f>
        <v>#N/A</v>
      </c>
    </row>
    <row r="431" spans="4:5" x14ac:dyDescent="0.25">
      <c r="D431" t="e">
        <f>VLOOKUP(A431,'Vehicle Master Build Schedule'!A:H,5,FALSE)</f>
        <v>#N/A</v>
      </c>
      <c r="E431" t="e">
        <f>VLOOKUP(B431,'Vehicle Master Build Schedule'!B:I,8,FALSE)</f>
        <v>#N/A</v>
      </c>
    </row>
    <row r="432" spans="4:5" x14ac:dyDescent="0.25">
      <c r="D432" t="e">
        <f>VLOOKUP(A432,'Vehicle Master Build Schedule'!A:H,5,FALSE)</f>
        <v>#N/A</v>
      </c>
      <c r="E432" t="e">
        <f>VLOOKUP(B432,'Vehicle Master Build Schedule'!B:I,8,FALSE)</f>
        <v>#N/A</v>
      </c>
    </row>
    <row r="433" spans="4:5" x14ac:dyDescent="0.25">
      <c r="D433" t="e">
        <f>VLOOKUP(A433,'Vehicle Master Build Schedule'!A:H,5,FALSE)</f>
        <v>#N/A</v>
      </c>
      <c r="E433" t="e">
        <f>VLOOKUP(B433,'Vehicle Master Build Schedule'!B:I,8,FALSE)</f>
        <v>#N/A</v>
      </c>
    </row>
    <row r="434" spans="4:5" x14ac:dyDescent="0.25">
      <c r="D434" t="e">
        <f>VLOOKUP(A434,'Vehicle Master Build Schedule'!A:H,5,FALSE)</f>
        <v>#N/A</v>
      </c>
      <c r="E434" t="e">
        <f>VLOOKUP(B434,'Vehicle Master Build Schedule'!B:I,8,FALSE)</f>
        <v>#N/A</v>
      </c>
    </row>
    <row r="435" spans="4:5" x14ac:dyDescent="0.25">
      <c r="D435" t="e">
        <f>VLOOKUP(A435,'Vehicle Master Build Schedule'!A:H,5,FALSE)</f>
        <v>#N/A</v>
      </c>
      <c r="E435" t="e">
        <f>VLOOKUP(B435,'Vehicle Master Build Schedule'!B:I,8,FALSE)</f>
        <v>#N/A</v>
      </c>
    </row>
    <row r="436" spans="4:5" x14ac:dyDescent="0.25">
      <c r="D436" t="e">
        <f>VLOOKUP(A436,'Vehicle Master Build Schedule'!A:H,5,FALSE)</f>
        <v>#N/A</v>
      </c>
      <c r="E436" t="e">
        <f>VLOOKUP(B436,'Vehicle Master Build Schedule'!B:I,8,FALSE)</f>
        <v>#N/A</v>
      </c>
    </row>
    <row r="437" spans="4:5" x14ac:dyDescent="0.25">
      <c r="D437" t="e">
        <f>VLOOKUP(A437,'Vehicle Master Build Schedule'!A:H,5,FALSE)</f>
        <v>#N/A</v>
      </c>
      <c r="E437" t="e">
        <f>VLOOKUP(B437,'Vehicle Master Build Schedule'!B:I,8,FALSE)</f>
        <v>#N/A</v>
      </c>
    </row>
    <row r="438" spans="4:5" x14ac:dyDescent="0.25">
      <c r="D438" t="e">
        <f>VLOOKUP(A438,'Vehicle Master Build Schedule'!A:H,5,FALSE)</f>
        <v>#N/A</v>
      </c>
      <c r="E438" t="e">
        <f>VLOOKUP(B438,'Vehicle Master Build Schedule'!B:I,8,FALSE)</f>
        <v>#N/A</v>
      </c>
    </row>
    <row r="439" spans="4:5" x14ac:dyDescent="0.25">
      <c r="D439" t="e">
        <f>VLOOKUP(A439,'Vehicle Master Build Schedule'!A:H,5,FALSE)</f>
        <v>#N/A</v>
      </c>
      <c r="E439" t="e">
        <f>VLOOKUP(B439,'Vehicle Master Build Schedule'!B:I,8,FALSE)</f>
        <v>#N/A</v>
      </c>
    </row>
    <row r="440" spans="4:5" x14ac:dyDescent="0.25">
      <c r="D440" t="e">
        <f>VLOOKUP(A440,'Vehicle Master Build Schedule'!A:H,5,FALSE)</f>
        <v>#N/A</v>
      </c>
      <c r="E440" t="e">
        <f>VLOOKUP(B440,'Vehicle Master Build Schedule'!B:I,8,FALSE)</f>
        <v>#N/A</v>
      </c>
    </row>
    <row r="441" spans="4:5" x14ac:dyDescent="0.25">
      <c r="D441" t="e">
        <f>VLOOKUP(A441,'Vehicle Master Build Schedule'!A:H,5,FALSE)</f>
        <v>#N/A</v>
      </c>
      <c r="E441" t="e">
        <f>VLOOKUP(B441,'Vehicle Master Build Schedule'!B:I,8,FALSE)</f>
        <v>#N/A</v>
      </c>
    </row>
    <row r="442" spans="4:5" x14ac:dyDescent="0.25">
      <c r="D442" t="e">
        <f>VLOOKUP(A442,'Vehicle Master Build Schedule'!A:H,5,FALSE)</f>
        <v>#N/A</v>
      </c>
      <c r="E442" t="e">
        <f>VLOOKUP(B442,'Vehicle Master Build Schedule'!B:I,8,FALSE)</f>
        <v>#N/A</v>
      </c>
    </row>
    <row r="443" spans="4:5" x14ac:dyDescent="0.25">
      <c r="D443" t="e">
        <f>VLOOKUP(A443,'Vehicle Master Build Schedule'!A:H,5,FALSE)</f>
        <v>#N/A</v>
      </c>
      <c r="E443" t="e">
        <f>VLOOKUP(B443,'Vehicle Master Build Schedule'!B:I,8,FALSE)</f>
        <v>#N/A</v>
      </c>
    </row>
    <row r="444" spans="4:5" x14ac:dyDescent="0.25">
      <c r="D444" t="e">
        <f>VLOOKUP(A444,'Vehicle Master Build Schedule'!A:H,5,FALSE)</f>
        <v>#N/A</v>
      </c>
      <c r="E444" t="e">
        <f>VLOOKUP(B444,'Vehicle Master Build Schedule'!B:I,8,FALSE)</f>
        <v>#N/A</v>
      </c>
    </row>
    <row r="445" spans="4:5" x14ac:dyDescent="0.25">
      <c r="D445" t="e">
        <f>VLOOKUP(A445,'Vehicle Master Build Schedule'!A:H,5,FALSE)</f>
        <v>#N/A</v>
      </c>
      <c r="E445" t="e">
        <f>VLOOKUP(B445,'Vehicle Master Build Schedule'!B:I,8,FALSE)</f>
        <v>#N/A</v>
      </c>
    </row>
    <row r="446" spans="4:5" x14ac:dyDescent="0.25">
      <c r="D446" t="e">
        <f>VLOOKUP(A446,'Vehicle Master Build Schedule'!A:H,5,FALSE)</f>
        <v>#N/A</v>
      </c>
      <c r="E446" t="e">
        <f>VLOOKUP(B446,'Vehicle Master Build Schedule'!B:I,8,FALSE)</f>
        <v>#N/A</v>
      </c>
    </row>
    <row r="447" spans="4:5" x14ac:dyDescent="0.25">
      <c r="D447" t="e">
        <f>VLOOKUP(A447,'Vehicle Master Build Schedule'!A:H,5,FALSE)</f>
        <v>#N/A</v>
      </c>
      <c r="E447" t="e">
        <f>VLOOKUP(B447,'Vehicle Master Build Schedule'!B:I,8,FALSE)</f>
        <v>#N/A</v>
      </c>
    </row>
    <row r="448" spans="4:5" x14ac:dyDescent="0.25">
      <c r="D448" t="e">
        <f>VLOOKUP(A448,'Vehicle Master Build Schedule'!A:H,5,FALSE)</f>
        <v>#N/A</v>
      </c>
      <c r="E448" t="e">
        <f>VLOOKUP(B448,'Vehicle Master Build Schedule'!B:I,8,FALSE)</f>
        <v>#N/A</v>
      </c>
    </row>
    <row r="449" spans="4:5" x14ac:dyDescent="0.25">
      <c r="D449" t="e">
        <f>VLOOKUP(A449,'Vehicle Master Build Schedule'!A:H,5,FALSE)</f>
        <v>#N/A</v>
      </c>
      <c r="E449" t="e">
        <f>VLOOKUP(B449,'Vehicle Master Build Schedule'!B:I,8,FALSE)</f>
        <v>#N/A</v>
      </c>
    </row>
    <row r="450" spans="4:5" x14ac:dyDescent="0.25">
      <c r="D450" t="e">
        <f>VLOOKUP(A450,'Vehicle Master Build Schedule'!A:H,5,FALSE)</f>
        <v>#N/A</v>
      </c>
      <c r="E450" t="e">
        <f>VLOOKUP(B450,'Vehicle Master Build Schedule'!B:I,8,FALSE)</f>
        <v>#N/A</v>
      </c>
    </row>
    <row r="451" spans="4:5" x14ac:dyDescent="0.25">
      <c r="D451" t="e">
        <f>VLOOKUP(A451,'Vehicle Master Build Schedule'!A:H,5,FALSE)</f>
        <v>#N/A</v>
      </c>
      <c r="E451" t="e">
        <f>VLOOKUP(B451,'Vehicle Master Build Schedule'!B:I,8,FALSE)</f>
        <v>#N/A</v>
      </c>
    </row>
    <row r="452" spans="4:5" x14ac:dyDescent="0.25">
      <c r="D452" t="e">
        <f>VLOOKUP(A452,'Vehicle Master Build Schedule'!A:H,5,FALSE)</f>
        <v>#N/A</v>
      </c>
      <c r="E452" t="e">
        <f>VLOOKUP(B452,'Vehicle Master Build Schedule'!B:I,8,FALSE)</f>
        <v>#N/A</v>
      </c>
    </row>
    <row r="453" spans="4:5" x14ac:dyDescent="0.25">
      <c r="D453" t="e">
        <f>VLOOKUP(A453,'Vehicle Master Build Schedule'!A:H,5,FALSE)</f>
        <v>#N/A</v>
      </c>
      <c r="E453" t="e">
        <f>VLOOKUP(B453,'Vehicle Master Build Schedule'!B:I,8,FALSE)</f>
        <v>#N/A</v>
      </c>
    </row>
    <row r="454" spans="4:5" x14ac:dyDescent="0.25">
      <c r="D454" t="e">
        <f>VLOOKUP(A454,'Vehicle Master Build Schedule'!A:H,5,FALSE)</f>
        <v>#N/A</v>
      </c>
      <c r="E454" t="e">
        <f>VLOOKUP(B454,'Vehicle Master Build Schedule'!B:I,8,FALSE)</f>
        <v>#N/A</v>
      </c>
    </row>
    <row r="455" spans="4:5" x14ac:dyDescent="0.25">
      <c r="D455" t="e">
        <f>VLOOKUP(A455,'Vehicle Master Build Schedule'!A:H,5,FALSE)</f>
        <v>#N/A</v>
      </c>
      <c r="E455" t="e">
        <f>VLOOKUP(B455,'Vehicle Master Build Schedule'!B:I,8,FALSE)</f>
        <v>#N/A</v>
      </c>
    </row>
    <row r="456" spans="4:5" x14ac:dyDescent="0.25">
      <c r="D456" t="e">
        <f>VLOOKUP(A456,'Vehicle Master Build Schedule'!A:H,5,FALSE)</f>
        <v>#N/A</v>
      </c>
      <c r="E456" t="e">
        <f>VLOOKUP(B456,'Vehicle Master Build Schedule'!B:I,8,FALSE)</f>
        <v>#N/A</v>
      </c>
    </row>
    <row r="457" spans="4:5" x14ac:dyDescent="0.25">
      <c r="D457" t="e">
        <f>VLOOKUP(A457,'Vehicle Master Build Schedule'!A:H,5,FALSE)</f>
        <v>#N/A</v>
      </c>
      <c r="E457" t="e">
        <f>VLOOKUP(B457,'Vehicle Master Build Schedule'!B:I,8,FALSE)</f>
        <v>#N/A</v>
      </c>
    </row>
    <row r="458" spans="4:5" x14ac:dyDescent="0.25">
      <c r="D458" t="e">
        <f>VLOOKUP(A458,'Vehicle Master Build Schedule'!A:H,5,FALSE)</f>
        <v>#N/A</v>
      </c>
      <c r="E458" t="e">
        <f>VLOOKUP(B458,'Vehicle Master Build Schedule'!B:I,8,FALSE)</f>
        <v>#N/A</v>
      </c>
    </row>
    <row r="459" spans="4:5" x14ac:dyDescent="0.25">
      <c r="D459" t="e">
        <f>VLOOKUP(A459,'Vehicle Master Build Schedule'!A:H,5,FALSE)</f>
        <v>#N/A</v>
      </c>
      <c r="E459" t="e">
        <f>VLOOKUP(B459,'Vehicle Master Build Schedule'!B:I,8,FALSE)</f>
        <v>#N/A</v>
      </c>
    </row>
    <row r="460" spans="4:5" x14ac:dyDescent="0.25">
      <c r="D460" t="e">
        <f>VLOOKUP(A460,'Vehicle Master Build Schedule'!A:H,5,FALSE)</f>
        <v>#N/A</v>
      </c>
      <c r="E460" t="e">
        <f>VLOOKUP(B460,'Vehicle Master Build Schedule'!B:I,8,FALSE)</f>
        <v>#N/A</v>
      </c>
    </row>
    <row r="461" spans="4:5" x14ac:dyDescent="0.25">
      <c r="D461" t="e">
        <f>VLOOKUP(A461,'Vehicle Master Build Schedule'!A:H,5,FALSE)</f>
        <v>#N/A</v>
      </c>
      <c r="E461" t="e">
        <f>VLOOKUP(B461,'Vehicle Master Build Schedule'!B:I,8,FALSE)</f>
        <v>#N/A</v>
      </c>
    </row>
    <row r="462" spans="4:5" x14ac:dyDescent="0.25">
      <c r="D462" t="e">
        <f>VLOOKUP(A462,'Vehicle Master Build Schedule'!A:H,5,FALSE)</f>
        <v>#N/A</v>
      </c>
      <c r="E462" t="e">
        <f>VLOOKUP(B462,'Vehicle Master Build Schedule'!B:I,8,FALSE)</f>
        <v>#N/A</v>
      </c>
    </row>
    <row r="463" spans="4:5" x14ac:dyDescent="0.25">
      <c r="D463" t="e">
        <f>VLOOKUP(A463,'Vehicle Master Build Schedule'!A:H,5,FALSE)</f>
        <v>#N/A</v>
      </c>
      <c r="E463" t="e">
        <f>VLOOKUP(B463,'Vehicle Master Build Schedule'!B:I,8,FALSE)</f>
        <v>#N/A</v>
      </c>
    </row>
    <row r="464" spans="4:5" x14ac:dyDescent="0.25">
      <c r="D464" t="e">
        <f>VLOOKUP(A464,'Vehicle Master Build Schedule'!A:H,5,FALSE)</f>
        <v>#N/A</v>
      </c>
      <c r="E464" t="e">
        <f>VLOOKUP(B464,'Vehicle Master Build Schedule'!B:I,8,FALSE)</f>
        <v>#N/A</v>
      </c>
    </row>
    <row r="465" spans="4:5" x14ac:dyDescent="0.25">
      <c r="D465" t="e">
        <f>VLOOKUP(A465,'Vehicle Master Build Schedule'!A:H,5,FALSE)</f>
        <v>#N/A</v>
      </c>
      <c r="E465" t="e">
        <f>VLOOKUP(B465,'Vehicle Master Build Schedule'!B:I,8,FALSE)</f>
        <v>#N/A</v>
      </c>
    </row>
    <row r="466" spans="4:5" x14ac:dyDescent="0.25">
      <c r="D466" t="e">
        <f>VLOOKUP(A466,'Vehicle Master Build Schedule'!A:H,5,FALSE)</f>
        <v>#N/A</v>
      </c>
      <c r="E466" t="e">
        <f>VLOOKUP(B466,'Vehicle Master Build Schedule'!B:I,8,FALSE)</f>
        <v>#N/A</v>
      </c>
    </row>
    <row r="467" spans="4:5" x14ac:dyDescent="0.25">
      <c r="D467" t="e">
        <f>VLOOKUP(A467,'Vehicle Master Build Schedule'!A:H,5,FALSE)</f>
        <v>#N/A</v>
      </c>
      <c r="E467" t="e">
        <f>VLOOKUP(B467,'Vehicle Master Build Schedule'!B:I,8,FALSE)</f>
        <v>#N/A</v>
      </c>
    </row>
    <row r="468" spans="4:5" x14ac:dyDescent="0.25">
      <c r="D468" t="e">
        <f>VLOOKUP(A468,'Vehicle Master Build Schedule'!A:H,5,FALSE)</f>
        <v>#N/A</v>
      </c>
      <c r="E468" t="e">
        <f>VLOOKUP(B468,'Vehicle Master Build Schedule'!B:I,8,FALSE)</f>
        <v>#N/A</v>
      </c>
    </row>
    <row r="469" spans="4:5" x14ac:dyDescent="0.25">
      <c r="D469" t="e">
        <f>VLOOKUP(A469,'Vehicle Master Build Schedule'!A:H,5,FALSE)</f>
        <v>#N/A</v>
      </c>
      <c r="E469" t="e">
        <f>VLOOKUP(B469,'Vehicle Master Build Schedule'!B:I,8,FALSE)</f>
        <v>#N/A</v>
      </c>
    </row>
    <row r="470" spans="4:5" x14ac:dyDescent="0.25">
      <c r="D470" t="e">
        <f>VLOOKUP(A470,'Vehicle Master Build Schedule'!A:H,5,FALSE)</f>
        <v>#N/A</v>
      </c>
      <c r="E470" t="e">
        <f>VLOOKUP(B470,'Vehicle Master Build Schedule'!B:I,8,FALSE)</f>
        <v>#N/A</v>
      </c>
    </row>
    <row r="471" spans="4:5" x14ac:dyDescent="0.25">
      <c r="D471" t="e">
        <f>VLOOKUP(A471,'Vehicle Master Build Schedule'!A:H,5,FALSE)</f>
        <v>#N/A</v>
      </c>
      <c r="E471" t="e">
        <f>VLOOKUP(B471,'Vehicle Master Build Schedule'!B:I,8,FALSE)</f>
        <v>#N/A</v>
      </c>
    </row>
    <row r="472" spans="4:5" x14ac:dyDescent="0.25">
      <c r="D472" t="e">
        <f>VLOOKUP(A472,'Vehicle Master Build Schedule'!A:H,5,FALSE)</f>
        <v>#N/A</v>
      </c>
      <c r="E472" t="e">
        <f>VLOOKUP(B472,'Vehicle Master Build Schedule'!B:I,8,FALSE)</f>
        <v>#N/A</v>
      </c>
    </row>
    <row r="473" spans="4:5" x14ac:dyDescent="0.25">
      <c r="D473" t="e">
        <f>VLOOKUP(A473,'Vehicle Master Build Schedule'!A:H,5,FALSE)</f>
        <v>#N/A</v>
      </c>
      <c r="E473" t="e">
        <f>VLOOKUP(B473,'Vehicle Master Build Schedule'!B:I,8,FALSE)</f>
        <v>#N/A</v>
      </c>
    </row>
    <row r="474" spans="4:5" x14ac:dyDescent="0.25">
      <c r="D474" t="e">
        <f>VLOOKUP(A474,'Vehicle Master Build Schedule'!A:H,5,FALSE)</f>
        <v>#N/A</v>
      </c>
      <c r="E474" t="e">
        <f>VLOOKUP(B474,'Vehicle Master Build Schedule'!B:I,8,FALSE)</f>
        <v>#N/A</v>
      </c>
    </row>
    <row r="475" spans="4:5" x14ac:dyDescent="0.25">
      <c r="D475" t="e">
        <f>VLOOKUP(A475,'Vehicle Master Build Schedule'!A:H,5,FALSE)</f>
        <v>#N/A</v>
      </c>
      <c r="E475" t="e">
        <f>VLOOKUP(B475,'Vehicle Master Build Schedule'!B:I,8,FALSE)</f>
        <v>#N/A</v>
      </c>
    </row>
    <row r="476" spans="4:5" x14ac:dyDescent="0.25">
      <c r="D476" t="e">
        <f>VLOOKUP(A476,'Vehicle Master Build Schedule'!A:H,5,FALSE)</f>
        <v>#N/A</v>
      </c>
      <c r="E476" t="e">
        <f>VLOOKUP(B476,'Vehicle Master Build Schedule'!B:I,8,FALSE)</f>
        <v>#N/A</v>
      </c>
    </row>
    <row r="477" spans="4:5" x14ac:dyDescent="0.25">
      <c r="D477" t="e">
        <f>VLOOKUP(A477,'Vehicle Master Build Schedule'!A:H,5,FALSE)</f>
        <v>#N/A</v>
      </c>
      <c r="E477" t="e">
        <f>VLOOKUP(B477,'Vehicle Master Build Schedule'!B:I,8,FALSE)</f>
        <v>#N/A</v>
      </c>
    </row>
    <row r="478" spans="4:5" x14ac:dyDescent="0.25">
      <c r="D478" t="e">
        <f>VLOOKUP(A478,'Vehicle Master Build Schedule'!A:H,5,FALSE)</f>
        <v>#N/A</v>
      </c>
      <c r="E478" t="e">
        <f>VLOOKUP(B478,'Vehicle Master Build Schedule'!B:I,8,FALSE)</f>
        <v>#N/A</v>
      </c>
    </row>
    <row r="479" spans="4:5" x14ac:dyDescent="0.25">
      <c r="D479" t="e">
        <f>VLOOKUP(A479,'Vehicle Master Build Schedule'!A:H,5,FALSE)</f>
        <v>#N/A</v>
      </c>
      <c r="E479" t="e">
        <f>VLOOKUP(B479,'Vehicle Master Build Schedule'!B:I,8,FALSE)</f>
        <v>#N/A</v>
      </c>
    </row>
    <row r="480" spans="4:5" x14ac:dyDescent="0.25">
      <c r="D480" t="e">
        <f>VLOOKUP(A480,'Vehicle Master Build Schedule'!A:H,5,FALSE)</f>
        <v>#N/A</v>
      </c>
      <c r="E480" t="e">
        <f>VLOOKUP(B480,'Vehicle Master Build Schedule'!B:I,8,FALSE)</f>
        <v>#N/A</v>
      </c>
    </row>
    <row r="481" spans="4:5" x14ac:dyDescent="0.25">
      <c r="D481" t="e">
        <f>VLOOKUP(A481,'Vehicle Master Build Schedule'!A:H,5,FALSE)</f>
        <v>#N/A</v>
      </c>
      <c r="E481" t="e">
        <f>VLOOKUP(B481,'Vehicle Master Build Schedule'!B:I,8,FALSE)</f>
        <v>#N/A</v>
      </c>
    </row>
    <row r="482" spans="4:5" x14ac:dyDescent="0.25">
      <c r="D482" t="e">
        <f>VLOOKUP(A482,'Vehicle Master Build Schedule'!A:H,5,FALSE)</f>
        <v>#N/A</v>
      </c>
      <c r="E482" t="e">
        <f>VLOOKUP(B482,'Vehicle Master Build Schedule'!B:I,8,FALSE)</f>
        <v>#N/A</v>
      </c>
    </row>
    <row r="483" spans="4:5" x14ac:dyDescent="0.25">
      <c r="D483" t="e">
        <f>VLOOKUP(A483,'Vehicle Master Build Schedule'!A:H,5,FALSE)</f>
        <v>#N/A</v>
      </c>
      <c r="E483" t="e">
        <f>VLOOKUP(B483,'Vehicle Master Build Schedule'!B:I,8,FALSE)</f>
        <v>#N/A</v>
      </c>
    </row>
    <row r="484" spans="4:5" x14ac:dyDescent="0.25">
      <c r="D484" t="e">
        <f>VLOOKUP(A484,'Vehicle Master Build Schedule'!A:H,5,FALSE)</f>
        <v>#N/A</v>
      </c>
      <c r="E484" t="e">
        <f>VLOOKUP(B484,'Vehicle Master Build Schedule'!B:I,8,FALSE)</f>
        <v>#N/A</v>
      </c>
    </row>
    <row r="485" spans="4:5" x14ac:dyDescent="0.25">
      <c r="D485" t="e">
        <f>VLOOKUP(A485,'Vehicle Master Build Schedule'!A:H,5,FALSE)</f>
        <v>#N/A</v>
      </c>
      <c r="E485" t="e">
        <f>VLOOKUP(B485,'Vehicle Master Build Schedule'!B:I,8,FALSE)</f>
        <v>#N/A</v>
      </c>
    </row>
    <row r="486" spans="4:5" x14ac:dyDescent="0.25">
      <c r="D486" t="e">
        <f>VLOOKUP(A486,'Vehicle Master Build Schedule'!A:H,5,FALSE)</f>
        <v>#N/A</v>
      </c>
      <c r="E486" t="e">
        <f>VLOOKUP(B486,'Vehicle Master Build Schedule'!B:I,8,FALSE)</f>
        <v>#N/A</v>
      </c>
    </row>
    <row r="487" spans="4:5" x14ac:dyDescent="0.25">
      <c r="D487" t="e">
        <f>VLOOKUP(A487,'Vehicle Master Build Schedule'!A:H,5,FALSE)</f>
        <v>#N/A</v>
      </c>
      <c r="E487" t="e">
        <f>VLOOKUP(B487,'Vehicle Master Build Schedule'!B:I,8,FALSE)</f>
        <v>#N/A</v>
      </c>
    </row>
    <row r="488" spans="4:5" x14ac:dyDescent="0.25">
      <c r="D488" t="e">
        <f>VLOOKUP(A488,'Vehicle Master Build Schedule'!A:H,5,FALSE)</f>
        <v>#N/A</v>
      </c>
      <c r="E488" t="e">
        <f>VLOOKUP(B488,'Vehicle Master Build Schedule'!B:I,8,FALSE)</f>
        <v>#N/A</v>
      </c>
    </row>
    <row r="489" spans="4:5" x14ac:dyDescent="0.25">
      <c r="D489" t="e">
        <f>VLOOKUP(A489,'Vehicle Master Build Schedule'!A:H,5,FALSE)</f>
        <v>#N/A</v>
      </c>
      <c r="E489" t="e">
        <f>VLOOKUP(B489,'Vehicle Master Build Schedule'!B:I,8,FALSE)</f>
        <v>#N/A</v>
      </c>
    </row>
    <row r="490" spans="4:5" x14ac:dyDescent="0.25">
      <c r="D490" t="e">
        <f>VLOOKUP(A490,'Vehicle Master Build Schedule'!A:H,5,FALSE)</f>
        <v>#N/A</v>
      </c>
      <c r="E490" t="e">
        <f>VLOOKUP(B490,'Vehicle Master Build Schedule'!B:I,8,FALSE)</f>
        <v>#N/A</v>
      </c>
    </row>
    <row r="491" spans="4:5" x14ac:dyDescent="0.25">
      <c r="D491" t="e">
        <f>VLOOKUP(A491,'Vehicle Master Build Schedule'!A:H,5,FALSE)</f>
        <v>#N/A</v>
      </c>
      <c r="E491" t="e">
        <f>VLOOKUP(B491,'Vehicle Master Build Schedule'!B:I,8,FALSE)</f>
        <v>#N/A</v>
      </c>
    </row>
    <row r="492" spans="4:5" x14ac:dyDescent="0.25">
      <c r="D492" t="e">
        <f>VLOOKUP(A492,'Vehicle Master Build Schedule'!A:H,5,FALSE)</f>
        <v>#N/A</v>
      </c>
      <c r="E492" t="e">
        <f>VLOOKUP(B492,'Vehicle Master Build Schedule'!B:I,8,FALSE)</f>
        <v>#N/A</v>
      </c>
    </row>
    <row r="493" spans="4:5" x14ac:dyDescent="0.25">
      <c r="D493" t="e">
        <f>VLOOKUP(A493,'Vehicle Master Build Schedule'!A:H,5,FALSE)</f>
        <v>#N/A</v>
      </c>
      <c r="E493" t="e">
        <f>VLOOKUP(B493,'Vehicle Master Build Schedule'!B:I,8,FALSE)</f>
        <v>#N/A</v>
      </c>
    </row>
    <row r="494" spans="4:5" x14ac:dyDescent="0.25">
      <c r="D494" t="e">
        <f>VLOOKUP(A494,'Vehicle Master Build Schedule'!A:H,5,FALSE)</f>
        <v>#N/A</v>
      </c>
      <c r="E494" t="e">
        <f>VLOOKUP(B494,'Vehicle Master Build Schedule'!B:I,8,FALSE)</f>
        <v>#N/A</v>
      </c>
    </row>
    <row r="495" spans="4:5" x14ac:dyDescent="0.25">
      <c r="D495" t="e">
        <f>VLOOKUP(A495,'Vehicle Master Build Schedule'!A:H,5,FALSE)</f>
        <v>#N/A</v>
      </c>
      <c r="E495" t="e">
        <f>VLOOKUP(B495,'Vehicle Master Build Schedule'!B:I,8,FALSE)</f>
        <v>#N/A</v>
      </c>
    </row>
    <row r="496" spans="4:5" x14ac:dyDescent="0.25">
      <c r="D496" t="e">
        <f>VLOOKUP(A496,'Vehicle Master Build Schedule'!A:H,5,FALSE)</f>
        <v>#N/A</v>
      </c>
      <c r="E496" t="e">
        <f>VLOOKUP(B496,'Vehicle Master Build Schedule'!B:I,8,FALSE)</f>
        <v>#N/A</v>
      </c>
    </row>
    <row r="497" spans="4:5" x14ac:dyDescent="0.25">
      <c r="D497" t="e">
        <f>VLOOKUP(A497,'Vehicle Master Build Schedule'!A:H,5,FALSE)</f>
        <v>#N/A</v>
      </c>
      <c r="E497" t="e">
        <f>VLOOKUP(B497,'Vehicle Master Build Schedule'!B:I,8,FALSE)</f>
        <v>#N/A</v>
      </c>
    </row>
    <row r="498" spans="4:5" x14ac:dyDescent="0.25">
      <c r="D498" t="e">
        <f>VLOOKUP(A498,'Vehicle Master Build Schedule'!A:H,5,FALSE)</f>
        <v>#N/A</v>
      </c>
      <c r="E498" t="e">
        <f>VLOOKUP(B498,'Vehicle Master Build Schedule'!B:I,8,FALSE)</f>
        <v>#N/A</v>
      </c>
    </row>
    <row r="499" spans="4:5" x14ac:dyDescent="0.25">
      <c r="D499" t="e">
        <f>VLOOKUP(A499,'Vehicle Master Build Schedule'!A:H,5,FALSE)</f>
        <v>#N/A</v>
      </c>
      <c r="E499" t="e">
        <f>VLOOKUP(B499,'Vehicle Master Build Schedule'!B:I,8,FALSE)</f>
        <v>#N/A</v>
      </c>
    </row>
    <row r="500" spans="4:5" x14ac:dyDescent="0.25">
      <c r="D500" t="e">
        <f>VLOOKUP(A500,'Vehicle Master Build Schedule'!A:H,5,FALSE)</f>
        <v>#N/A</v>
      </c>
      <c r="E500" t="e">
        <f>VLOOKUP(B500,'Vehicle Master Build Schedule'!B:I,8,FALSE)</f>
        <v>#N/A</v>
      </c>
    </row>
    <row r="501" spans="4:5" x14ac:dyDescent="0.25">
      <c r="D501" t="e">
        <f>VLOOKUP(A501,'Vehicle Master Build Schedule'!A:H,5,FALSE)</f>
        <v>#N/A</v>
      </c>
      <c r="E501" t="e">
        <f>VLOOKUP(B501,'Vehicle Master Build Schedule'!B:I,8,FALSE)</f>
        <v>#N/A</v>
      </c>
    </row>
    <row r="502" spans="4:5" x14ac:dyDescent="0.25">
      <c r="D502" t="e">
        <f>VLOOKUP(A502,'Vehicle Master Build Schedule'!A:H,5,FALSE)</f>
        <v>#N/A</v>
      </c>
      <c r="E502" t="e">
        <f>VLOOKUP(B502,'Vehicle Master Build Schedule'!B:I,8,FALSE)</f>
        <v>#N/A</v>
      </c>
    </row>
    <row r="503" spans="4:5" x14ac:dyDescent="0.25">
      <c r="D503" t="e">
        <f>VLOOKUP(A503,'Vehicle Master Build Schedule'!A:H,5,FALSE)</f>
        <v>#N/A</v>
      </c>
      <c r="E503" t="e">
        <f>VLOOKUP(B503,'Vehicle Master Build Schedule'!B:I,8,FALSE)</f>
        <v>#N/A</v>
      </c>
    </row>
    <row r="504" spans="4:5" x14ac:dyDescent="0.25">
      <c r="D504" t="e">
        <f>VLOOKUP(A504,'Vehicle Master Build Schedule'!A:H,5,FALSE)</f>
        <v>#N/A</v>
      </c>
      <c r="E504" t="e">
        <f>VLOOKUP(B504,'Vehicle Master Build Schedule'!B:I,8,FALSE)</f>
        <v>#N/A</v>
      </c>
    </row>
    <row r="505" spans="4:5" x14ac:dyDescent="0.25">
      <c r="D505" t="e">
        <f>VLOOKUP(A505,'Vehicle Master Build Schedule'!A:H,5,FALSE)</f>
        <v>#N/A</v>
      </c>
      <c r="E505" t="e">
        <f>VLOOKUP(B505,'Vehicle Master Build Schedule'!B:I,8,FALSE)</f>
        <v>#N/A</v>
      </c>
    </row>
    <row r="506" spans="4:5" x14ac:dyDescent="0.25">
      <c r="D506" t="e">
        <f>VLOOKUP(A506,'Vehicle Master Build Schedule'!A:H,5,FALSE)</f>
        <v>#N/A</v>
      </c>
      <c r="E506" t="e">
        <f>VLOOKUP(B506,'Vehicle Master Build Schedule'!B:I,8,FALSE)</f>
        <v>#N/A</v>
      </c>
    </row>
    <row r="507" spans="4:5" x14ac:dyDescent="0.25">
      <c r="D507" t="e">
        <f>VLOOKUP(A507,'Vehicle Master Build Schedule'!A:H,5,FALSE)</f>
        <v>#N/A</v>
      </c>
      <c r="E507" t="e">
        <f>VLOOKUP(B507,'Vehicle Master Build Schedule'!B:I,8,FALSE)</f>
        <v>#N/A</v>
      </c>
    </row>
    <row r="508" spans="4:5" x14ac:dyDescent="0.25">
      <c r="D508" t="e">
        <f>VLOOKUP(A508,'Vehicle Master Build Schedule'!A:H,5,FALSE)</f>
        <v>#N/A</v>
      </c>
      <c r="E508" t="e">
        <f>VLOOKUP(B508,'Vehicle Master Build Schedule'!B:I,8,FALSE)</f>
        <v>#N/A</v>
      </c>
    </row>
    <row r="509" spans="4:5" x14ac:dyDescent="0.25">
      <c r="D509" t="e">
        <f>VLOOKUP(A509,'Vehicle Master Build Schedule'!A:H,5,FALSE)</f>
        <v>#N/A</v>
      </c>
      <c r="E509" t="e">
        <f>VLOOKUP(B509,'Vehicle Master Build Schedule'!B:I,8,FALSE)</f>
        <v>#N/A</v>
      </c>
    </row>
    <row r="510" spans="4:5" x14ac:dyDescent="0.25">
      <c r="D510" t="e">
        <f>VLOOKUP(A510,'Vehicle Master Build Schedule'!A:H,5,FALSE)</f>
        <v>#N/A</v>
      </c>
      <c r="E510" t="e">
        <f>VLOOKUP(B510,'Vehicle Master Build Schedule'!B:I,8,FALSE)</f>
        <v>#N/A</v>
      </c>
    </row>
    <row r="511" spans="4:5" x14ac:dyDescent="0.25">
      <c r="D511" t="e">
        <f>VLOOKUP(A511,'Vehicle Master Build Schedule'!A:H,5,FALSE)</f>
        <v>#N/A</v>
      </c>
      <c r="E511" t="e">
        <f>VLOOKUP(B511,'Vehicle Master Build Schedule'!B:I,8,FALSE)</f>
        <v>#N/A</v>
      </c>
    </row>
    <row r="512" spans="4:5" x14ac:dyDescent="0.25">
      <c r="D512" t="e">
        <f>VLOOKUP(A512,'Vehicle Master Build Schedule'!A:H,5,FALSE)</f>
        <v>#N/A</v>
      </c>
      <c r="E512" t="e">
        <f>VLOOKUP(B512,'Vehicle Master Build Schedule'!B:I,8,FALSE)</f>
        <v>#N/A</v>
      </c>
    </row>
    <row r="513" spans="4:5" x14ac:dyDescent="0.25">
      <c r="D513" t="e">
        <f>VLOOKUP(A513,'Vehicle Master Build Schedule'!A:H,5,FALSE)</f>
        <v>#N/A</v>
      </c>
      <c r="E513" t="e">
        <f>VLOOKUP(B513,'Vehicle Master Build Schedule'!B:I,8,FALSE)</f>
        <v>#N/A</v>
      </c>
    </row>
    <row r="514" spans="4:5" x14ac:dyDescent="0.25">
      <c r="D514" t="e">
        <f>VLOOKUP(A514,'Vehicle Master Build Schedule'!A:H,5,FALSE)</f>
        <v>#N/A</v>
      </c>
      <c r="E514" t="e">
        <f>VLOOKUP(B514,'Vehicle Master Build Schedule'!B:I,8,FALSE)</f>
        <v>#N/A</v>
      </c>
    </row>
    <row r="515" spans="4:5" x14ac:dyDescent="0.25">
      <c r="D515" t="e">
        <f>VLOOKUP(A515,'Vehicle Master Build Schedule'!A:H,5,FALSE)</f>
        <v>#N/A</v>
      </c>
      <c r="E515" t="e">
        <f>VLOOKUP(B515,'Vehicle Master Build Schedule'!B:I,8,FALSE)</f>
        <v>#N/A</v>
      </c>
    </row>
    <row r="516" spans="4:5" x14ac:dyDescent="0.25">
      <c r="D516" t="e">
        <f>VLOOKUP(A516,'Vehicle Master Build Schedule'!A:H,5,FALSE)</f>
        <v>#N/A</v>
      </c>
      <c r="E516" t="e">
        <f>VLOOKUP(B516,'Vehicle Master Build Schedule'!B:I,8,FALSE)</f>
        <v>#N/A</v>
      </c>
    </row>
    <row r="517" spans="4:5" x14ac:dyDescent="0.25">
      <c r="D517" t="e">
        <f>VLOOKUP(A517,'Vehicle Master Build Schedule'!A:H,5,FALSE)</f>
        <v>#N/A</v>
      </c>
      <c r="E517" t="e">
        <f>VLOOKUP(B517,'Vehicle Master Build Schedule'!B:I,8,FALSE)</f>
        <v>#N/A</v>
      </c>
    </row>
    <row r="518" spans="4:5" x14ac:dyDescent="0.25">
      <c r="D518" t="e">
        <f>VLOOKUP(A518,'Vehicle Master Build Schedule'!A:H,5,FALSE)</f>
        <v>#N/A</v>
      </c>
      <c r="E518" t="e">
        <f>VLOOKUP(B518,'Vehicle Master Build Schedule'!B:I,8,FALSE)</f>
        <v>#N/A</v>
      </c>
    </row>
    <row r="519" spans="4:5" x14ac:dyDescent="0.25">
      <c r="D519" t="e">
        <f>VLOOKUP(A519,'Vehicle Master Build Schedule'!A:H,5,FALSE)</f>
        <v>#N/A</v>
      </c>
      <c r="E519" t="e">
        <f>VLOOKUP(B519,'Vehicle Master Build Schedule'!B:I,8,FALSE)</f>
        <v>#N/A</v>
      </c>
    </row>
    <row r="520" spans="4:5" x14ac:dyDescent="0.25">
      <c r="D520" t="e">
        <f>VLOOKUP(A520,'Vehicle Master Build Schedule'!A:H,5,FALSE)</f>
        <v>#N/A</v>
      </c>
      <c r="E520" t="e">
        <f>VLOOKUP(B520,'Vehicle Master Build Schedule'!B:I,8,FALSE)</f>
        <v>#N/A</v>
      </c>
    </row>
    <row r="521" spans="4:5" x14ac:dyDescent="0.25">
      <c r="D521" t="e">
        <f>VLOOKUP(A521,'Vehicle Master Build Schedule'!A:H,5,FALSE)</f>
        <v>#N/A</v>
      </c>
      <c r="E521" t="e">
        <f>VLOOKUP(B521,'Vehicle Master Build Schedule'!B:I,8,FALSE)</f>
        <v>#N/A</v>
      </c>
    </row>
    <row r="522" spans="4:5" x14ac:dyDescent="0.25">
      <c r="D522" t="e">
        <f>VLOOKUP(A522,'Vehicle Master Build Schedule'!A:H,5,FALSE)</f>
        <v>#N/A</v>
      </c>
      <c r="E522" t="e">
        <f>VLOOKUP(B522,'Vehicle Master Build Schedule'!B:I,8,FALSE)</f>
        <v>#N/A</v>
      </c>
    </row>
    <row r="523" spans="4:5" x14ac:dyDescent="0.25">
      <c r="D523" t="e">
        <f>VLOOKUP(A523,'Vehicle Master Build Schedule'!A:H,5,FALSE)</f>
        <v>#N/A</v>
      </c>
      <c r="E523" t="e">
        <f>VLOOKUP(B523,'Vehicle Master Build Schedule'!B:I,8,FALSE)</f>
        <v>#N/A</v>
      </c>
    </row>
    <row r="524" spans="4:5" x14ac:dyDescent="0.25">
      <c r="D524" t="e">
        <f>VLOOKUP(A524,'Vehicle Master Build Schedule'!A:H,5,FALSE)</f>
        <v>#N/A</v>
      </c>
      <c r="E524" t="e">
        <f>VLOOKUP(B524,'Vehicle Master Build Schedule'!B:I,8,FALSE)</f>
        <v>#N/A</v>
      </c>
    </row>
    <row r="525" spans="4:5" x14ac:dyDescent="0.25">
      <c r="D525" t="e">
        <f>VLOOKUP(A525,'Vehicle Master Build Schedule'!A:H,5,FALSE)</f>
        <v>#N/A</v>
      </c>
      <c r="E525" t="e">
        <f>VLOOKUP(B525,'Vehicle Master Build Schedule'!B:I,8,FALSE)</f>
        <v>#N/A</v>
      </c>
    </row>
    <row r="526" spans="4:5" x14ac:dyDescent="0.25">
      <c r="D526" t="e">
        <f>VLOOKUP(A526,'Vehicle Master Build Schedule'!A:H,5,FALSE)</f>
        <v>#N/A</v>
      </c>
      <c r="E526" t="e">
        <f>VLOOKUP(B526,'Vehicle Master Build Schedule'!B:I,8,FALSE)</f>
        <v>#N/A</v>
      </c>
    </row>
    <row r="527" spans="4:5" x14ac:dyDescent="0.25">
      <c r="D527" t="e">
        <f>VLOOKUP(A527,'Vehicle Master Build Schedule'!A:H,5,FALSE)</f>
        <v>#N/A</v>
      </c>
      <c r="E527" t="e">
        <f>VLOOKUP(B527,'Vehicle Master Build Schedule'!B:I,8,FALSE)</f>
        <v>#N/A</v>
      </c>
    </row>
    <row r="528" spans="4:5" x14ac:dyDescent="0.25">
      <c r="D528" t="e">
        <f>VLOOKUP(A528,'Vehicle Master Build Schedule'!A:H,5,FALSE)</f>
        <v>#N/A</v>
      </c>
      <c r="E528" t="e">
        <f>VLOOKUP(B528,'Vehicle Master Build Schedule'!B:I,8,FALSE)</f>
        <v>#N/A</v>
      </c>
    </row>
    <row r="529" spans="4:5" x14ac:dyDescent="0.25">
      <c r="D529" t="e">
        <f>VLOOKUP(A529,'Vehicle Master Build Schedule'!A:H,5,FALSE)</f>
        <v>#N/A</v>
      </c>
      <c r="E529" t="e">
        <f>VLOOKUP(B529,'Vehicle Master Build Schedule'!B:I,8,FALSE)</f>
        <v>#N/A</v>
      </c>
    </row>
    <row r="530" spans="4:5" x14ac:dyDescent="0.25">
      <c r="D530" t="e">
        <f>VLOOKUP(A530,'Vehicle Master Build Schedule'!A:H,5,FALSE)</f>
        <v>#N/A</v>
      </c>
      <c r="E530" t="e">
        <f>VLOOKUP(B530,'Vehicle Master Build Schedule'!B:I,8,FALSE)</f>
        <v>#N/A</v>
      </c>
    </row>
    <row r="531" spans="4:5" x14ac:dyDescent="0.25">
      <c r="D531" t="e">
        <f>VLOOKUP(A531,'Vehicle Master Build Schedule'!A:H,5,FALSE)</f>
        <v>#N/A</v>
      </c>
      <c r="E531" t="e">
        <f>VLOOKUP(B531,'Vehicle Master Build Schedule'!B:I,8,FALSE)</f>
        <v>#N/A</v>
      </c>
    </row>
    <row r="532" spans="4:5" x14ac:dyDescent="0.25">
      <c r="D532" t="e">
        <f>VLOOKUP(A532,'Vehicle Master Build Schedule'!A:H,5,FALSE)</f>
        <v>#N/A</v>
      </c>
      <c r="E532" t="e">
        <f>VLOOKUP(B532,'Vehicle Master Build Schedule'!B:I,8,FALSE)</f>
        <v>#N/A</v>
      </c>
    </row>
    <row r="533" spans="4:5" x14ac:dyDescent="0.25">
      <c r="D533" t="e">
        <f>VLOOKUP(A533,'Vehicle Master Build Schedule'!A:H,5,FALSE)</f>
        <v>#N/A</v>
      </c>
      <c r="E533" t="e">
        <f>VLOOKUP(B533,'Vehicle Master Build Schedule'!B:I,8,FALSE)</f>
        <v>#N/A</v>
      </c>
    </row>
    <row r="534" spans="4:5" x14ac:dyDescent="0.25">
      <c r="D534" t="e">
        <f>VLOOKUP(A534,'Vehicle Master Build Schedule'!A:H,5,FALSE)</f>
        <v>#N/A</v>
      </c>
      <c r="E534" t="e">
        <f>VLOOKUP(B534,'Vehicle Master Build Schedule'!B:I,8,FALSE)</f>
        <v>#N/A</v>
      </c>
    </row>
    <row r="535" spans="4:5" x14ac:dyDescent="0.25">
      <c r="D535" t="e">
        <f>VLOOKUP(A535,'Vehicle Master Build Schedule'!A:H,5,FALSE)</f>
        <v>#N/A</v>
      </c>
      <c r="E535" t="e">
        <f>VLOOKUP(B535,'Vehicle Master Build Schedule'!B:I,8,FALSE)</f>
        <v>#N/A</v>
      </c>
    </row>
    <row r="536" spans="4:5" x14ac:dyDescent="0.25">
      <c r="D536" t="e">
        <f>VLOOKUP(A536,'Vehicle Master Build Schedule'!A:H,5,FALSE)</f>
        <v>#N/A</v>
      </c>
      <c r="E536" t="e">
        <f>VLOOKUP(B536,'Vehicle Master Build Schedule'!B:I,8,FALSE)</f>
        <v>#N/A</v>
      </c>
    </row>
    <row r="537" spans="4:5" x14ac:dyDescent="0.25">
      <c r="D537" t="e">
        <f>VLOOKUP(A537,'Vehicle Master Build Schedule'!A:H,5,FALSE)</f>
        <v>#N/A</v>
      </c>
      <c r="E537" t="e">
        <f>VLOOKUP(B537,'Vehicle Master Build Schedule'!B:I,8,FALSE)</f>
        <v>#N/A</v>
      </c>
    </row>
    <row r="538" spans="4:5" x14ac:dyDescent="0.25">
      <c r="D538" t="e">
        <f>VLOOKUP(A538,'Vehicle Master Build Schedule'!A:H,5,FALSE)</f>
        <v>#N/A</v>
      </c>
      <c r="E538" t="e">
        <f>VLOOKUP(B538,'Vehicle Master Build Schedule'!B:I,8,FALSE)</f>
        <v>#N/A</v>
      </c>
    </row>
    <row r="539" spans="4:5" x14ac:dyDescent="0.25">
      <c r="D539" t="e">
        <f>VLOOKUP(A539,'Vehicle Master Build Schedule'!A:H,5,FALSE)</f>
        <v>#N/A</v>
      </c>
      <c r="E539" t="e">
        <f>VLOOKUP(B539,'Vehicle Master Build Schedule'!B:I,8,FALSE)</f>
        <v>#N/A</v>
      </c>
    </row>
    <row r="540" spans="4:5" x14ac:dyDescent="0.25">
      <c r="D540" t="e">
        <f>VLOOKUP(A540,'Vehicle Master Build Schedule'!A:H,5,FALSE)</f>
        <v>#N/A</v>
      </c>
      <c r="E540" t="e">
        <f>VLOOKUP(B540,'Vehicle Master Build Schedule'!B:I,8,FALSE)</f>
        <v>#N/A</v>
      </c>
    </row>
    <row r="541" spans="4:5" x14ac:dyDescent="0.25">
      <c r="D541" t="e">
        <f>VLOOKUP(A541,'Vehicle Master Build Schedule'!A:H,5,FALSE)</f>
        <v>#N/A</v>
      </c>
      <c r="E541" t="e">
        <f>VLOOKUP(B541,'Vehicle Master Build Schedule'!B:I,8,FALSE)</f>
        <v>#N/A</v>
      </c>
    </row>
    <row r="542" spans="4:5" x14ac:dyDescent="0.25">
      <c r="D542" t="e">
        <f>VLOOKUP(A542,'Vehicle Master Build Schedule'!A:H,5,FALSE)</f>
        <v>#N/A</v>
      </c>
      <c r="E542" t="e">
        <f>VLOOKUP(B542,'Vehicle Master Build Schedule'!B:I,8,FALSE)</f>
        <v>#N/A</v>
      </c>
    </row>
    <row r="543" spans="4:5" x14ac:dyDescent="0.25">
      <c r="D543" t="e">
        <f>VLOOKUP(A543,'Vehicle Master Build Schedule'!A:H,5,FALSE)</f>
        <v>#N/A</v>
      </c>
      <c r="E543" t="e">
        <f>VLOOKUP(B543,'Vehicle Master Build Schedule'!B:I,8,FALSE)</f>
        <v>#N/A</v>
      </c>
    </row>
    <row r="544" spans="4:5" x14ac:dyDescent="0.25">
      <c r="D544" t="e">
        <f>VLOOKUP(A544,'Vehicle Master Build Schedule'!A:H,5,FALSE)</f>
        <v>#N/A</v>
      </c>
      <c r="E544" t="e">
        <f>VLOOKUP(B544,'Vehicle Master Build Schedule'!B:I,8,FALSE)</f>
        <v>#N/A</v>
      </c>
    </row>
    <row r="545" spans="4:5" x14ac:dyDescent="0.25">
      <c r="D545" t="e">
        <f>VLOOKUP(A545,'Vehicle Master Build Schedule'!A:H,5,FALSE)</f>
        <v>#N/A</v>
      </c>
      <c r="E545" t="e">
        <f>VLOOKUP(B545,'Vehicle Master Build Schedule'!B:I,8,FALSE)</f>
        <v>#N/A</v>
      </c>
    </row>
    <row r="546" spans="4:5" x14ac:dyDescent="0.25">
      <c r="D546" t="e">
        <f>VLOOKUP(A546,'Vehicle Master Build Schedule'!A:H,5,FALSE)</f>
        <v>#N/A</v>
      </c>
      <c r="E546" t="e">
        <f>VLOOKUP(B546,'Vehicle Master Build Schedule'!B:I,8,FALSE)</f>
        <v>#N/A</v>
      </c>
    </row>
    <row r="547" spans="4:5" x14ac:dyDescent="0.25">
      <c r="D547" t="e">
        <f>VLOOKUP(A547,'Vehicle Master Build Schedule'!A:H,5,FALSE)</f>
        <v>#N/A</v>
      </c>
      <c r="E547" t="e">
        <f>VLOOKUP(B547,'Vehicle Master Build Schedule'!B:I,8,FALSE)</f>
        <v>#N/A</v>
      </c>
    </row>
    <row r="548" spans="4:5" x14ac:dyDescent="0.25">
      <c r="D548" t="e">
        <f>VLOOKUP(A548,'Vehicle Master Build Schedule'!A:H,5,FALSE)</f>
        <v>#N/A</v>
      </c>
      <c r="E548" t="e">
        <f>VLOOKUP(B548,'Vehicle Master Build Schedule'!B:I,8,FALSE)</f>
        <v>#N/A</v>
      </c>
    </row>
    <row r="549" spans="4:5" x14ac:dyDescent="0.25">
      <c r="D549" t="e">
        <f>VLOOKUP(A549,'Vehicle Master Build Schedule'!A:H,5,FALSE)</f>
        <v>#N/A</v>
      </c>
      <c r="E549" t="e">
        <f>VLOOKUP(B549,'Vehicle Master Build Schedule'!B:I,8,FALSE)</f>
        <v>#N/A</v>
      </c>
    </row>
    <row r="550" spans="4:5" x14ac:dyDescent="0.25">
      <c r="D550" t="e">
        <f>VLOOKUP(A550,'Vehicle Master Build Schedule'!A:H,5,FALSE)</f>
        <v>#N/A</v>
      </c>
      <c r="E550" t="e">
        <f>VLOOKUP(B550,'Vehicle Master Build Schedule'!B:I,8,FALSE)</f>
        <v>#N/A</v>
      </c>
    </row>
    <row r="551" spans="4:5" x14ac:dyDescent="0.25">
      <c r="D551" t="e">
        <f>VLOOKUP(A551,'Vehicle Master Build Schedule'!A:H,5,FALSE)</f>
        <v>#N/A</v>
      </c>
      <c r="E551" t="e">
        <f>VLOOKUP(B551,'Vehicle Master Build Schedule'!B:I,8,FALSE)</f>
        <v>#N/A</v>
      </c>
    </row>
    <row r="552" spans="4:5" x14ac:dyDescent="0.25">
      <c r="D552" t="e">
        <f>VLOOKUP(A552,'Vehicle Master Build Schedule'!A:H,5,FALSE)</f>
        <v>#N/A</v>
      </c>
      <c r="E552" t="e">
        <f>VLOOKUP(B552,'Vehicle Master Build Schedule'!B:I,8,FALSE)</f>
        <v>#N/A</v>
      </c>
    </row>
    <row r="553" spans="4:5" x14ac:dyDescent="0.25">
      <c r="D553" t="e">
        <f>VLOOKUP(A553,'Vehicle Master Build Schedule'!A:H,5,FALSE)</f>
        <v>#N/A</v>
      </c>
      <c r="E553" t="e">
        <f>VLOOKUP(B553,'Vehicle Master Build Schedule'!B:I,8,FALSE)</f>
        <v>#N/A</v>
      </c>
    </row>
    <row r="554" spans="4:5" x14ac:dyDescent="0.25">
      <c r="D554" t="e">
        <f>VLOOKUP(A554,'Vehicle Master Build Schedule'!A:H,5,FALSE)</f>
        <v>#N/A</v>
      </c>
      <c r="E554" t="e">
        <f>VLOOKUP(B554,'Vehicle Master Build Schedule'!B:I,8,FALSE)</f>
        <v>#N/A</v>
      </c>
    </row>
    <row r="555" spans="4:5" x14ac:dyDescent="0.25">
      <c r="D555" t="e">
        <f>VLOOKUP(A555,'Vehicle Master Build Schedule'!A:H,5,FALSE)</f>
        <v>#N/A</v>
      </c>
      <c r="E555" t="e">
        <f>VLOOKUP(B555,'Vehicle Master Build Schedule'!B:I,8,FALSE)</f>
        <v>#N/A</v>
      </c>
    </row>
    <row r="556" spans="4:5" x14ac:dyDescent="0.25">
      <c r="D556" t="e">
        <f>VLOOKUP(A556,'Vehicle Master Build Schedule'!A:H,5,FALSE)</f>
        <v>#N/A</v>
      </c>
      <c r="E556" t="e">
        <f>VLOOKUP(B556,'Vehicle Master Build Schedule'!B:I,8,FALSE)</f>
        <v>#N/A</v>
      </c>
    </row>
    <row r="557" spans="4:5" x14ac:dyDescent="0.25">
      <c r="D557" t="e">
        <f>VLOOKUP(A557,'Vehicle Master Build Schedule'!A:H,5,FALSE)</f>
        <v>#N/A</v>
      </c>
      <c r="E557" t="e">
        <f>VLOOKUP(B557,'Vehicle Master Build Schedule'!B:I,8,FALSE)</f>
        <v>#N/A</v>
      </c>
    </row>
    <row r="558" spans="4:5" x14ac:dyDescent="0.25">
      <c r="D558" t="e">
        <f>VLOOKUP(A558,'Vehicle Master Build Schedule'!A:H,5,FALSE)</f>
        <v>#N/A</v>
      </c>
      <c r="E558" t="e">
        <f>VLOOKUP(B558,'Vehicle Master Build Schedule'!B:I,8,FALSE)</f>
        <v>#N/A</v>
      </c>
    </row>
    <row r="559" spans="4:5" x14ac:dyDescent="0.25">
      <c r="D559" t="e">
        <f>VLOOKUP(A559,'Vehicle Master Build Schedule'!A:H,5,FALSE)</f>
        <v>#N/A</v>
      </c>
      <c r="E559" t="e">
        <f>VLOOKUP(B559,'Vehicle Master Build Schedule'!B:I,8,FALSE)</f>
        <v>#N/A</v>
      </c>
    </row>
    <row r="560" spans="4:5" x14ac:dyDescent="0.25">
      <c r="D560" t="e">
        <f>VLOOKUP(A560,'Vehicle Master Build Schedule'!A:H,5,FALSE)</f>
        <v>#N/A</v>
      </c>
      <c r="E560" t="e">
        <f>VLOOKUP(B560,'Vehicle Master Build Schedule'!B:I,8,FALSE)</f>
        <v>#N/A</v>
      </c>
    </row>
    <row r="561" spans="4:5" x14ac:dyDescent="0.25">
      <c r="D561" t="e">
        <f>VLOOKUP(A561,'Vehicle Master Build Schedule'!A:H,5,FALSE)</f>
        <v>#N/A</v>
      </c>
      <c r="E561" t="e">
        <f>VLOOKUP(B561,'Vehicle Master Build Schedule'!B:I,8,FALSE)</f>
        <v>#N/A</v>
      </c>
    </row>
    <row r="562" spans="4:5" x14ac:dyDescent="0.25">
      <c r="D562" t="e">
        <f>VLOOKUP(A562,'Vehicle Master Build Schedule'!A:H,5,FALSE)</f>
        <v>#N/A</v>
      </c>
      <c r="E562" t="e">
        <f>VLOOKUP(B562,'Vehicle Master Build Schedule'!B:I,8,FALSE)</f>
        <v>#N/A</v>
      </c>
    </row>
    <row r="563" spans="4:5" x14ac:dyDescent="0.25">
      <c r="D563" t="e">
        <f>VLOOKUP(A563,'Vehicle Master Build Schedule'!A:H,5,FALSE)</f>
        <v>#N/A</v>
      </c>
      <c r="E563" t="e">
        <f>VLOOKUP(B563,'Vehicle Master Build Schedule'!B:I,8,FALSE)</f>
        <v>#N/A</v>
      </c>
    </row>
    <row r="564" spans="4:5" x14ac:dyDescent="0.25">
      <c r="D564" t="e">
        <f>VLOOKUP(A564,'Vehicle Master Build Schedule'!A:H,5,FALSE)</f>
        <v>#N/A</v>
      </c>
      <c r="E564" t="e">
        <f>VLOOKUP(B564,'Vehicle Master Build Schedule'!B:I,8,FALSE)</f>
        <v>#N/A</v>
      </c>
    </row>
    <row r="565" spans="4:5" x14ac:dyDescent="0.25">
      <c r="D565" t="e">
        <f>VLOOKUP(A565,'Vehicle Master Build Schedule'!A:H,5,FALSE)</f>
        <v>#N/A</v>
      </c>
      <c r="E565" t="e">
        <f>VLOOKUP(B565,'Vehicle Master Build Schedule'!B:I,8,FALSE)</f>
        <v>#N/A</v>
      </c>
    </row>
    <row r="566" spans="4:5" x14ac:dyDescent="0.25">
      <c r="D566" t="e">
        <f>VLOOKUP(A566,'Vehicle Master Build Schedule'!A:H,5,FALSE)</f>
        <v>#N/A</v>
      </c>
      <c r="E566" t="e">
        <f>VLOOKUP(B566,'Vehicle Master Build Schedule'!B:I,8,FALSE)</f>
        <v>#N/A</v>
      </c>
    </row>
    <row r="567" spans="4:5" x14ac:dyDescent="0.25">
      <c r="D567" t="e">
        <f>VLOOKUP(A567,'Vehicle Master Build Schedule'!A:H,5,FALSE)</f>
        <v>#N/A</v>
      </c>
      <c r="E567" t="e">
        <f>VLOOKUP(B567,'Vehicle Master Build Schedule'!B:I,8,FALSE)</f>
        <v>#N/A</v>
      </c>
    </row>
    <row r="568" spans="4:5" x14ac:dyDescent="0.25">
      <c r="D568" t="e">
        <f>VLOOKUP(A568,'Vehicle Master Build Schedule'!A:H,5,FALSE)</f>
        <v>#N/A</v>
      </c>
      <c r="E568" t="e">
        <f>VLOOKUP(B568,'Vehicle Master Build Schedule'!B:I,8,FALSE)</f>
        <v>#N/A</v>
      </c>
    </row>
    <row r="569" spans="4:5" x14ac:dyDescent="0.25">
      <c r="D569" t="e">
        <f>VLOOKUP(A569,'Vehicle Master Build Schedule'!A:H,5,FALSE)</f>
        <v>#N/A</v>
      </c>
      <c r="E569" t="e">
        <f>VLOOKUP(B569,'Vehicle Master Build Schedule'!B:I,8,FALSE)</f>
        <v>#N/A</v>
      </c>
    </row>
    <row r="570" spans="4:5" x14ac:dyDescent="0.25">
      <c r="D570" t="e">
        <f>VLOOKUP(A570,'Vehicle Master Build Schedule'!A:H,5,FALSE)</f>
        <v>#N/A</v>
      </c>
      <c r="E570" t="e">
        <f>VLOOKUP(B570,'Vehicle Master Build Schedule'!B:I,8,FALSE)</f>
        <v>#N/A</v>
      </c>
    </row>
    <row r="571" spans="4:5" x14ac:dyDescent="0.25">
      <c r="D571" t="e">
        <f>VLOOKUP(A571,'Vehicle Master Build Schedule'!A:H,5,FALSE)</f>
        <v>#N/A</v>
      </c>
      <c r="E571" t="e">
        <f>VLOOKUP(B571,'Vehicle Master Build Schedule'!B:I,8,FALSE)</f>
        <v>#N/A</v>
      </c>
    </row>
    <row r="572" spans="4:5" x14ac:dyDescent="0.25">
      <c r="D572" t="e">
        <f>VLOOKUP(A572,'Vehicle Master Build Schedule'!A:H,5,FALSE)</f>
        <v>#N/A</v>
      </c>
      <c r="E572" t="e">
        <f>VLOOKUP(B572,'Vehicle Master Build Schedule'!B:I,8,FALSE)</f>
        <v>#N/A</v>
      </c>
    </row>
    <row r="573" spans="4:5" x14ac:dyDescent="0.25">
      <c r="D573" t="e">
        <f>VLOOKUP(A573,'Vehicle Master Build Schedule'!A:H,5,FALSE)</f>
        <v>#N/A</v>
      </c>
      <c r="E573" t="e">
        <f>VLOOKUP(B573,'Vehicle Master Build Schedule'!B:I,8,FALSE)</f>
        <v>#N/A</v>
      </c>
    </row>
    <row r="574" spans="4:5" x14ac:dyDescent="0.25">
      <c r="D574" t="e">
        <f>VLOOKUP(A574,'Vehicle Master Build Schedule'!A:H,5,FALSE)</f>
        <v>#N/A</v>
      </c>
      <c r="E574" t="e">
        <f>VLOOKUP(B574,'Vehicle Master Build Schedule'!B:I,8,FALSE)</f>
        <v>#N/A</v>
      </c>
    </row>
    <row r="575" spans="4:5" x14ac:dyDescent="0.25">
      <c r="D575" t="e">
        <f>VLOOKUP(A575,'Vehicle Master Build Schedule'!A:H,5,FALSE)</f>
        <v>#N/A</v>
      </c>
      <c r="E575" t="e">
        <f>VLOOKUP(B575,'Vehicle Master Build Schedule'!B:I,8,FALSE)</f>
        <v>#N/A</v>
      </c>
    </row>
    <row r="576" spans="4:5" x14ac:dyDescent="0.25">
      <c r="D576" t="e">
        <f>VLOOKUP(A576,'Vehicle Master Build Schedule'!A:H,5,FALSE)</f>
        <v>#N/A</v>
      </c>
      <c r="E576" t="e">
        <f>VLOOKUP(B576,'Vehicle Master Build Schedule'!B:I,8,FALSE)</f>
        <v>#N/A</v>
      </c>
    </row>
    <row r="577" spans="4:5" x14ac:dyDescent="0.25">
      <c r="D577" t="e">
        <f>VLOOKUP(A577,'Vehicle Master Build Schedule'!A:H,5,FALSE)</f>
        <v>#N/A</v>
      </c>
      <c r="E577" t="e">
        <f>VLOOKUP(B577,'Vehicle Master Build Schedule'!B:I,8,FALSE)</f>
        <v>#N/A</v>
      </c>
    </row>
    <row r="578" spans="4:5" x14ac:dyDescent="0.25">
      <c r="D578" t="e">
        <f>VLOOKUP(A578,'Vehicle Master Build Schedule'!A:H,5,FALSE)</f>
        <v>#N/A</v>
      </c>
      <c r="E578" t="e">
        <f>VLOOKUP(B578,'Vehicle Master Build Schedule'!B:I,8,FALSE)</f>
        <v>#N/A</v>
      </c>
    </row>
    <row r="579" spans="4:5" x14ac:dyDescent="0.25">
      <c r="D579" t="e">
        <f>VLOOKUP(A579,'Vehicle Master Build Schedule'!A:H,5,FALSE)</f>
        <v>#N/A</v>
      </c>
      <c r="E579" t="e">
        <f>VLOOKUP(B579,'Vehicle Master Build Schedule'!B:I,8,FALSE)</f>
        <v>#N/A</v>
      </c>
    </row>
    <row r="580" spans="4:5" x14ac:dyDescent="0.25">
      <c r="D580" t="e">
        <f>VLOOKUP(A580,'Vehicle Master Build Schedule'!A:H,5,FALSE)</f>
        <v>#N/A</v>
      </c>
      <c r="E580" t="e">
        <f>VLOOKUP(B580,'Vehicle Master Build Schedule'!B:I,8,FALSE)</f>
        <v>#N/A</v>
      </c>
    </row>
    <row r="581" spans="4:5" x14ac:dyDescent="0.25">
      <c r="D581" t="e">
        <f>VLOOKUP(A581,'Vehicle Master Build Schedule'!A:H,5,FALSE)</f>
        <v>#N/A</v>
      </c>
      <c r="E581" t="e">
        <f>VLOOKUP(B581,'Vehicle Master Build Schedule'!B:I,8,FALSE)</f>
        <v>#N/A</v>
      </c>
    </row>
    <row r="582" spans="4:5" x14ac:dyDescent="0.25">
      <c r="D582" t="e">
        <f>VLOOKUP(A582,'Vehicle Master Build Schedule'!A:H,5,FALSE)</f>
        <v>#N/A</v>
      </c>
      <c r="E582" t="e">
        <f>VLOOKUP(B582,'Vehicle Master Build Schedule'!B:I,8,FALSE)</f>
        <v>#N/A</v>
      </c>
    </row>
    <row r="583" spans="4:5" x14ac:dyDescent="0.25">
      <c r="D583" t="e">
        <f>VLOOKUP(A583,'Vehicle Master Build Schedule'!A:H,5,FALSE)</f>
        <v>#N/A</v>
      </c>
      <c r="E583" t="e">
        <f>VLOOKUP(B583,'Vehicle Master Build Schedule'!B:I,8,FALSE)</f>
        <v>#N/A</v>
      </c>
    </row>
    <row r="584" spans="4:5" x14ac:dyDescent="0.25">
      <c r="D584" t="e">
        <f>VLOOKUP(A584,'Vehicle Master Build Schedule'!A:H,5,FALSE)</f>
        <v>#N/A</v>
      </c>
      <c r="E584" t="e">
        <f>VLOOKUP(B584,'Vehicle Master Build Schedule'!B:I,8,FALSE)</f>
        <v>#N/A</v>
      </c>
    </row>
    <row r="585" spans="4:5" x14ac:dyDescent="0.25">
      <c r="D585" t="e">
        <f>VLOOKUP(A585,'Vehicle Master Build Schedule'!A:H,5,FALSE)</f>
        <v>#N/A</v>
      </c>
      <c r="E585" t="e">
        <f>VLOOKUP(B585,'Vehicle Master Build Schedule'!B:I,8,FALSE)</f>
        <v>#N/A</v>
      </c>
    </row>
    <row r="586" spans="4:5" x14ac:dyDescent="0.25">
      <c r="D586" t="e">
        <f>VLOOKUP(A586,'Vehicle Master Build Schedule'!A:H,5,FALSE)</f>
        <v>#N/A</v>
      </c>
      <c r="E586" t="e">
        <f>VLOOKUP(B586,'Vehicle Master Build Schedule'!B:I,8,FALSE)</f>
        <v>#N/A</v>
      </c>
    </row>
    <row r="587" spans="4:5" x14ac:dyDescent="0.25">
      <c r="D587" t="e">
        <f>VLOOKUP(A587,'Vehicle Master Build Schedule'!A:H,5,FALSE)</f>
        <v>#N/A</v>
      </c>
      <c r="E587" t="e">
        <f>VLOOKUP(B587,'Vehicle Master Build Schedule'!B:I,8,FALSE)</f>
        <v>#N/A</v>
      </c>
    </row>
    <row r="588" spans="4:5" x14ac:dyDescent="0.25">
      <c r="D588" t="e">
        <f>VLOOKUP(A588,'Vehicle Master Build Schedule'!A:H,5,FALSE)</f>
        <v>#N/A</v>
      </c>
      <c r="E588" t="e">
        <f>VLOOKUP(B588,'Vehicle Master Build Schedule'!B:I,8,FALSE)</f>
        <v>#N/A</v>
      </c>
    </row>
    <row r="589" spans="4:5" x14ac:dyDescent="0.25">
      <c r="D589" t="e">
        <f>VLOOKUP(A589,'Vehicle Master Build Schedule'!A:H,5,FALSE)</f>
        <v>#N/A</v>
      </c>
      <c r="E589" t="e">
        <f>VLOOKUP(B589,'Vehicle Master Build Schedule'!B:I,8,FALSE)</f>
        <v>#N/A</v>
      </c>
    </row>
    <row r="590" spans="4:5" x14ac:dyDescent="0.25">
      <c r="D590" t="e">
        <f>VLOOKUP(A590,'Vehicle Master Build Schedule'!A:H,5,FALSE)</f>
        <v>#N/A</v>
      </c>
      <c r="E590" t="e">
        <f>VLOOKUP(B590,'Vehicle Master Build Schedule'!B:I,8,FALSE)</f>
        <v>#N/A</v>
      </c>
    </row>
    <row r="591" spans="4:5" x14ac:dyDescent="0.25">
      <c r="D591" t="e">
        <f>VLOOKUP(A591,'Vehicle Master Build Schedule'!A:H,5,FALSE)</f>
        <v>#N/A</v>
      </c>
      <c r="E591" t="e">
        <f>VLOOKUP(B591,'Vehicle Master Build Schedule'!B:I,8,FALSE)</f>
        <v>#N/A</v>
      </c>
    </row>
    <row r="592" spans="4:5" x14ac:dyDescent="0.25">
      <c r="D592" t="e">
        <f>VLOOKUP(A592,'Vehicle Master Build Schedule'!A:H,5,FALSE)</f>
        <v>#N/A</v>
      </c>
      <c r="E592" t="e">
        <f>VLOOKUP(B592,'Vehicle Master Build Schedule'!B:I,8,FALSE)</f>
        <v>#N/A</v>
      </c>
    </row>
    <row r="593" spans="4:5" x14ac:dyDescent="0.25">
      <c r="D593" t="e">
        <f>VLOOKUP(A593,'Vehicle Master Build Schedule'!A:H,5,FALSE)</f>
        <v>#N/A</v>
      </c>
      <c r="E593" t="e">
        <f>VLOOKUP(B593,'Vehicle Master Build Schedule'!B:I,8,FALSE)</f>
        <v>#N/A</v>
      </c>
    </row>
    <row r="594" spans="4:5" x14ac:dyDescent="0.25">
      <c r="D594" t="e">
        <f>VLOOKUP(A594,'Vehicle Master Build Schedule'!A:H,5,FALSE)</f>
        <v>#N/A</v>
      </c>
      <c r="E594" t="e">
        <f>VLOOKUP(B594,'Vehicle Master Build Schedule'!B:I,8,FALSE)</f>
        <v>#N/A</v>
      </c>
    </row>
    <row r="595" spans="4:5" x14ac:dyDescent="0.25">
      <c r="D595" t="e">
        <f>VLOOKUP(A595,'Vehicle Master Build Schedule'!A:H,5,FALSE)</f>
        <v>#N/A</v>
      </c>
      <c r="E595" t="e">
        <f>VLOOKUP(B595,'Vehicle Master Build Schedule'!B:I,8,FALSE)</f>
        <v>#N/A</v>
      </c>
    </row>
    <row r="596" spans="4:5" x14ac:dyDescent="0.25">
      <c r="D596" t="e">
        <f>VLOOKUP(A596,'Vehicle Master Build Schedule'!A:H,5,FALSE)</f>
        <v>#N/A</v>
      </c>
      <c r="E596" t="e">
        <f>VLOOKUP(B596,'Vehicle Master Build Schedule'!B:I,8,FALSE)</f>
        <v>#N/A</v>
      </c>
    </row>
    <row r="597" spans="4:5" x14ac:dyDescent="0.25">
      <c r="D597" t="e">
        <f>VLOOKUP(A597,'Vehicle Master Build Schedule'!A:H,5,FALSE)</f>
        <v>#N/A</v>
      </c>
      <c r="E597" t="e">
        <f>VLOOKUP(B597,'Vehicle Master Build Schedule'!B:I,8,FALSE)</f>
        <v>#N/A</v>
      </c>
    </row>
    <row r="598" spans="4:5" x14ac:dyDescent="0.25">
      <c r="D598" t="e">
        <f>VLOOKUP(A598,'Vehicle Master Build Schedule'!A:H,5,FALSE)</f>
        <v>#N/A</v>
      </c>
      <c r="E598" t="e">
        <f>VLOOKUP(B598,'Vehicle Master Build Schedule'!B:I,8,FALSE)</f>
        <v>#N/A</v>
      </c>
    </row>
    <row r="599" spans="4:5" x14ac:dyDescent="0.25">
      <c r="D599" t="e">
        <f>VLOOKUP(A599,'Vehicle Master Build Schedule'!A:H,5,FALSE)</f>
        <v>#N/A</v>
      </c>
      <c r="E599" t="e">
        <f>VLOOKUP(B599,'Vehicle Master Build Schedule'!B:I,8,FALSE)</f>
        <v>#N/A</v>
      </c>
    </row>
    <row r="600" spans="4:5" x14ac:dyDescent="0.25">
      <c r="D600" t="e">
        <f>VLOOKUP(A600,'Vehicle Master Build Schedule'!A:H,5,FALSE)</f>
        <v>#N/A</v>
      </c>
      <c r="E600" t="e">
        <f>VLOOKUP(B600,'Vehicle Master Build Schedule'!B:I,8,FALSE)</f>
        <v>#N/A</v>
      </c>
    </row>
    <row r="601" spans="4:5" x14ac:dyDescent="0.25">
      <c r="D601" t="e">
        <f>VLOOKUP(A601,'Vehicle Master Build Schedule'!A:H,5,FALSE)</f>
        <v>#N/A</v>
      </c>
      <c r="E601" t="e">
        <f>VLOOKUP(B601,'Vehicle Master Build Schedule'!B:I,8,FALSE)</f>
        <v>#N/A</v>
      </c>
    </row>
    <row r="602" spans="4:5" x14ac:dyDescent="0.25">
      <c r="D602" t="e">
        <f>VLOOKUP(A602,'Vehicle Master Build Schedule'!A:H,5,FALSE)</f>
        <v>#N/A</v>
      </c>
      <c r="E602" t="e">
        <f>VLOOKUP(B602,'Vehicle Master Build Schedule'!B:I,8,FALSE)</f>
        <v>#N/A</v>
      </c>
    </row>
    <row r="603" spans="4:5" x14ac:dyDescent="0.25">
      <c r="D603" t="e">
        <f>VLOOKUP(A603,'Vehicle Master Build Schedule'!A:H,5,FALSE)</f>
        <v>#N/A</v>
      </c>
      <c r="E603" t="e">
        <f>VLOOKUP(B603,'Vehicle Master Build Schedule'!B:I,8,FALSE)</f>
        <v>#N/A</v>
      </c>
    </row>
    <row r="604" spans="4:5" x14ac:dyDescent="0.25">
      <c r="D604" t="e">
        <f>VLOOKUP(A604,'Vehicle Master Build Schedule'!A:H,5,FALSE)</f>
        <v>#N/A</v>
      </c>
      <c r="E604" t="e">
        <f>VLOOKUP(B604,'Vehicle Master Build Schedule'!B:I,8,FALSE)</f>
        <v>#N/A</v>
      </c>
    </row>
    <row r="605" spans="4:5" x14ac:dyDescent="0.25">
      <c r="D605" t="e">
        <f>VLOOKUP(A605,'Vehicle Master Build Schedule'!A:H,5,FALSE)</f>
        <v>#N/A</v>
      </c>
      <c r="E605" t="e">
        <f>VLOOKUP(B605,'Vehicle Master Build Schedule'!B:I,8,FALSE)</f>
        <v>#N/A</v>
      </c>
    </row>
    <row r="606" spans="4:5" x14ac:dyDescent="0.25">
      <c r="D606" t="e">
        <f>VLOOKUP(A606,'Vehicle Master Build Schedule'!A:H,5,FALSE)</f>
        <v>#N/A</v>
      </c>
      <c r="E606" t="e">
        <f>VLOOKUP(B606,'Vehicle Master Build Schedule'!B:I,8,FALSE)</f>
        <v>#N/A</v>
      </c>
    </row>
    <row r="607" spans="4:5" x14ac:dyDescent="0.25">
      <c r="D607" t="e">
        <f>VLOOKUP(A607,'Vehicle Master Build Schedule'!A:H,5,FALSE)</f>
        <v>#N/A</v>
      </c>
      <c r="E607" t="e">
        <f>VLOOKUP(B607,'Vehicle Master Build Schedule'!B:I,8,FALSE)</f>
        <v>#N/A</v>
      </c>
    </row>
    <row r="608" spans="4:5" x14ac:dyDescent="0.25">
      <c r="D608" t="e">
        <f>VLOOKUP(A608,'Vehicle Master Build Schedule'!A:H,5,FALSE)</f>
        <v>#N/A</v>
      </c>
      <c r="E608" t="e">
        <f>VLOOKUP(B608,'Vehicle Master Build Schedule'!B:I,8,FALSE)</f>
        <v>#N/A</v>
      </c>
    </row>
    <row r="609" spans="4:5" x14ac:dyDescent="0.25">
      <c r="D609" t="e">
        <f>VLOOKUP(A609,'Vehicle Master Build Schedule'!A:H,5,FALSE)</f>
        <v>#N/A</v>
      </c>
      <c r="E609" t="e">
        <f>VLOOKUP(B609,'Vehicle Master Build Schedule'!B:I,8,FALSE)</f>
        <v>#N/A</v>
      </c>
    </row>
    <row r="610" spans="4:5" x14ac:dyDescent="0.25">
      <c r="D610" t="e">
        <f>VLOOKUP(A610,'Vehicle Master Build Schedule'!A:H,5,FALSE)</f>
        <v>#N/A</v>
      </c>
      <c r="E610" t="e">
        <f>VLOOKUP(B610,'Vehicle Master Build Schedule'!B:I,8,FALSE)</f>
        <v>#N/A</v>
      </c>
    </row>
    <row r="611" spans="4:5" x14ac:dyDescent="0.25">
      <c r="D611" t="e">
        <f>VLOOKUP(A611,'Vehicle Master Build Schedule'!A:H,5,FALSE)</f>
        <v>#N/A</v>
      </c>
      <c r="E611" t="e">
        <f>VLOOKUP(B611,'Vehicle Master Build Schedule'!B:I,8,FALSE)</f>
        <v>#N/A</v>
      </c>
    </row>
    <row r="612" spans="4:5" x14ac:dyDescent="0.25">
      <c r="D612" t="e">
        <f>VLOOKUP(A612,'Vehicle Master Build Schedule'!A:H,5,FALSE)</f>
        <v>#N/A</v>
      </c>
      <c r="E612" t="e">
        <f>VLOOKUP(B612,'Vehicle Master Build Schedule'!B:I,8,FALSE)</f>
        <v>#N/A</v>
      </c>
    </row>
    <row r="613" spans="4:5" x14ac:dyDescent="0.25">
      <c r="D613" t="e">
        <f>VLOOKUP(A613,'Vehicle Master Build Schedule'!A:H,5,FALSE)</f>
        <v>#N/A</v>
      </c>
      <c r="E613" t="e">
        <f>VLOOKUP(B613,'Vehicle Master Build Schedule'!B:I,8,FALSE)</f>
        <v>#N/A</v>
      </c>
    </row>
    <row r="614" spans="4:5" x14ac:dyDescent="0.25">
      <c r="D614" t="e">
        <f>VLOOKUP(A614,'Vehicle Master Build Schedule'!A:H,5,FALSE)</f>
        <v>#N/A</v>
      </c>
      <c r="E614" t="e">
        <f>VLOOKUP(B614,'Vehicle Master Build Schedule'!B:I,8,FALSE)</f>
        <v>#N/A</v>
      </c>
    </row>
    <row r="615" spans="4:5" x14ac:dyDescent="0.25">
      <c r="D615" t="e">
        <f>VLOOKUP(A615,'Vehicle Master Build Schedule'!A:H,5,FALSE)</f>
        <v>#N/A</v>
      </c>
      <c r="E615" t="e">
        <f>VLOOKUP(B615,'Vehicle Master Build Schedule'!B:I,8,FALSE)</f>
        <v>#N/A</v>
      </c>
    </row>
    <row r="616" spans="4:5" x14ac:dyDescent="0.25">
      <c r="D616" t="e">
        <f>VLOOKUP(A616,'Vehicle Master Build Schedule'!A:H,5,FALSE)</f>
        <v>#N/A</v>
      </c>
      <c r="E616" t="e">
        <f>VLOOKUP(B616,'Vehicle Master Build Schedule'!B:I,8,FALSE)</f>
        <v>#N/A</v>
      </c>
    </row>
    <row r="617" spans="4:5" x14ac:dyDescent="0.25">
      <c r="D617" t="e">
        <f>VLOOKUP(A617,'Vehicle Master Build Schedule'!A:H,5,FALSE)</f>
        <v>#N/A</v>
      </c>
      <c r="E617" t="e">
        <f>VLOOKUP(B617,'Vehicle Master Build Schedule'!B:I,8,FALSE)</f>
        <v>#N/A</v>
      </c>
    </row>
    <row r="618" spans="4:5" x14ac:dyDescent="0.25">
      <c r="D618" t="e">
        <f>VLOOKUP(A618,'Vehicle Master Build Schedule'!A:H,5,FALSE)</f>
        <v>#N/A</v>
      </c>
      <c r="E618" t="e">
        <f>VLOOKUP(B618,'Vehicle Master Build Schedule'!B:I,8,FALSE)</f>
        <v>#N/A</v>
      </c>
    </row>
    <row r="619" spans="4:5" x14ac:dyDescent="0.25">
      <c r="D619" t="e">
        <f>VLOOKUP(A619,'Vehicle Master Build Schedule'!A:H,5,FALSE)</f>
        <v>#N/A</v>
      </c>
      <c r="E619" t="e">
        <f>VLOOKUP(B619,'Vehicle Master Build Schedule'!B:I,8,FALSE)</f>
        <v>#N/A</v>
      </c>
    </row>
    <row r="620" spans="4:5" x14ac:dyDescent="0.25">
      <c r="D620" t="e">
        <f>VLOOKUP(A620,'Vehicle Master Build Schedule'!A:H,5,FALSE)</f>
        <v>#N/A</v>
      </c>
      <c r="E620" t="e">
        <f>VLOOKUP(B620,'Vehicle Master Build Schedule'!B:I,8,FALSE)</f>
        <v>#N/A</v>
      </c>
    </row>
    <row r="621" spans="4:5" x14ac:dyDescent="0.25">
      <c r="D621" t="e">
        <f>VLOOKUP(A621,'Vehicle Master Build Schedule'!A:H,5,FALSE)</f>
        <v>#N/A</v>
      </c>
      <c r="E621" t="e">
        <f>VLOOKUP(B621,'Vehicle Master Build Schedule'!B:I,8,FALSE)</f>
        <v>#N/A</v>
      </c>
    </row>
    <row r="622" spans="4:5" x14ac:dyDescent="0.25">
      <c r="D622" t="e">
        <f>VLOOKUP(A622,'Vehicle Master Build Schedule'!A:H,5,FALSE)</f>
        <v>#N/A</v>
      </c>
      <c r="E622" t="e">
        <f>VLOOKUP(B622,'Vehicle Master Build Schedule'!B:I,8,FALSE)</f>
        <v>#N/A</v>
      </c>
    </row>
    <row r="623" spans="4:5" x14ac:dyDescent="0.25">
      <c r="D623" t="e">
        <f>VLOOKUP(A623,'Vehicle Master Build Schedule'!A:H,5,FALSE)</f>
        <v>#N/A</v>
      </c>
      <c r="E623" t="e">
        <f>VLOOKUP(B623,'Vehicle Master Build Schedule'!B:I,8,FALSE)</f>
        <v>#N/A</v>
      </c>
    </row>
    <row r="624" spans="4:5" x14ac:dyDescent="0.25">
      <c r="D624" t="e">
        <f>VLOOKUP(A624,'Vehicle Master Build Schedule'!A:H,5,FALSE)</f>
        <v>#N/A</v>
      </c>
      <c r="E624" t="e">
        <f>VLOOKUP(B624,'Vehicle Master Build Schedule'!B:I,8,FALSE)</f>
        <v>#N/A</v>
      </c>
    </row>
    <row r="625" spans="4:5" x14ac:dyDescent="0.25">
      <c r="D625" t="e">
        <f>VLOOKUP(A625,'Vehicle Master Build Schedule'!A:H,5,FALSE)</f>
        <v>#N/A</v>
      </c>
      <c r="E625" t="e">
        <f>VLOOKUP(B625,'Vehicle Master Build Schedule'!B:I,8,FALSE)</f>
        <v>#N/A</v>
      </c>
    </row>
    <row r="626" spans="4:5" x14ac:dyDescent="0.25">
      <c r="D626" t="e">
        <f>VLOOKUP(A626,'Vehicle Master Build Schedule'!A:H,5,FALSE)</f>
        <v>#N/A</v>
      </c>
      <c r="E626" t="e">
        <f>VLOOKUP(B626,'Vehicle Master Build Schedule'!B:I,8,FALSE)</f>
        <v>#N/A</v>
      </c>
    </row>
    <row r="627" spans="4:5" x14ac:dyDescent="0.25">
      <c r="D627" t="e">
        <f>VLOOKUP(A627,'Vehicle Master Build Schedule'!A:H,5,FALSE)</f>
        <v>#N/A</v>
      </c>
      <c r="E627" t="e">
        <f>VLOOKUP(B627,'Vehicle Master Build Schedule'!B:I,8,FALSE)</f>
        <v>#N/A</v>
      </c>
    </row>
    <row r="628" spans="4:5" x14ac:dyDescent="0.25">
      <c r="D628" t="e">
        <f>VLOOKUP(A628,'Vehicle Master Build Schedule'!A:H,5,FALSE)</f>
        <v>#N/A</v>
      </c>
      <c r="E628" t="e">
        <f>VLOOKUP(B628,'Vehicle Master Build Schedule'!B:I,8,FALSE)</f>
        <v>#N/A</v>
      </c>
    </row>
    <row r="629" spans="4:5" x14ac:dyDescent="0.25">
      <c r="D629" t="e">
        <f>VLOOKUP(A629,'Vehicle Master Build Schedule'!A:H,5,FALSE)</f>
        <v>#N/A</v>
      </c>
      <c r="E629" t="e">
        <f>VLOOKUP(B629,'Vehicle Master Build Schedule'!B:I,8,FALSE)</f>
        <v>#N/A</v>
      </c>
    </row>
    <row r="630" spans="4:5" x14ac:dyDescent="0.25">
      <c r="D630" t="e">
        <f>VLOOKUP(A630,'Vehicle Master Build Schedule'!A:H,5,FALSE)</f>
        <v>#N/A</v>
      </c>
      <c r="E630" t="e">
        <f>VLOOKUP(B630,'Vehicle Master Build Schedule'!B:I,8,FALSE)</f>
        <v>#N/A</v>
      </c>
    </row>
    <row r="631" spans="4:5" x14ac:dyDescent="0.25">
      <c r="D631" t="e">
        <f>VLOOKUP(A631,'Vehicle Master Build Schedule'!A:H,5,FALSE)</f>
        <v>#N/A</v>
      </c>
      <c r="E631" t="e">
        <f>VLOOKUP(B631,'Vehicle Master Build Schedule'!B:I,8,FALSE)</f>
        <v>#N/A</v>
      </c>
    </row>
    <row r="632" spans="4:5" x14ac:dyDescent="0.25">
      <c r="D632" t="e">
        <f>VLOOKUP(A632,'Vehicle Master Build Schedule'!A:H,5,FALSE)</f>
        <v>#N/A</v>
      </c>
      <c r="E632" t="e">
        <f>VLOOKUP(B632,'Vehicle Master Build Schedule'!B:I,8,FALSE)</f>
        <v>#N/A</v>
      </c>
    </row>
    <row r="633" spans="4:5" x14ac:dyDescent="0.25">
      <c r="D633" t="e">
        <f>VLOOKUP(A633,'Vehicle Master Build Schedule'!A:H,5,FALSE)</f>
        <v>#N/A</v>
      </c>
      <c r="E633" t="e">
        <f>VLOOKUP(B633,'Vehicle Master Build Schedule'!B:I,8,FALSE)</f>
        <v>#N/A</v>
      </c>
    </row>
    <row r="634" spans="4:5" x14ac:dyDescent="0.25">
      <c r="D634" t="e">
        <f>VLOOKUP(A634,'Vehicle Master Build Schedule'!A:H,5,FALSE)</f>
        <v>#N/A</v>
      </c>
      <c r="E634" t="e">
        <f>VLOOKUP(B634,'Vehicle Master Build Schedule'!B:I,8,FALSE)</f>
        <v>#N/A</v>
      </c>
    </row>
    <row r="635" spans="4:5" x14ac:dyDescent="0.25">
      <c r="D635" t="e">
        <f>VLOOKUP(A635,'Vehicle Master Build Schedule'!A:H,5,FALSE)</f>
        <v>#N/A</v>
      </c>
      <c r="E635" t="e">
        <f>VLOOKUP(B635,'Vehicle Master Build Schedule'!B:I,8,FALSE)</f>
        <v>#N/A</v>
      </c>
    </row>
    <row r="636" spans="4:5" x14ac:dyDescent="0.25">
      <c r="D636" t="e">
        <f>VLOOKUP(A636,'Vehicle Master Build Schedule'!A:H,5,FALSE)</f>
        <v>#N/A</v>
      </c>
      <c r="E636" t="e">
        <f>VLOOKUP(B636,'Vehicle Master Build Schedule'!B:I,8,FALSE)</f>
        <v>#N/A</v>
      </c>
    </row>
    <row r="637" spans="4:5" x14ac:dyDescent="0.25">
      <c r="D637" t="e">
        <f>VLOOKUP(A637,'Vehicle Master Build Schedule'!A:H,5,FALSE)</f>
        <v>#N/A</v>
      </c>
      <c r="E637" t="e">
        <f>VLOOKUP(B637,'Vehicle Master Build Schedule'!B:I,8,FALSE)</f>
        <v>#N/A</v>
      </c>
    </row>
    <row r="638" spans="4:5" x14ac:dyDescent="0.25">
      <c r="D638" t="e">
        <f>VLOOKUP(A638,'Vehicle Master Build Schedule'!A:H,5,FALSE)</f>
        <v>#N/A</v>
      </c>
      <c r="E638" t="e">
        <f>VLOOKUP(B638,'Vehicle Master Build Schedule'!B:I,8,FALSE)</f>
        <v>#N/A</v>
      </c>
    </row>
    <row r="639" spans="4:5" x14ac:dyDescent="0.25">
      <c r="D639" t="e">
        <f>VLOOKUP(A639,'Vehicle Master Build Schedule'!A:H,5,FALSE)</f>
        <v>#N/A</v>
      </c>
      <c r="E639" t="e">
        <f>VLOOKUP(B639,'Vehicle Master Build Schedule'!B:I,8,FALSE)</f>
        <v>#N/A</v>
      </c>
    </row>
    <row r="640" spans="4:5" x14ac:dyDescent="0.25">
      <c r="D640" t="e">
        <f>VLOOKUP(A640,'Vehicle Master Build Schedule'!A:H,5,FALSE)</f>
        <v>#N/A</v>
      </c>
      <c r="E640" t="e">
        <f>VLOOKUP(B640,'Vehicle Master Build Schedule'!B:I,8,FALSE)</f>
        <v>#N/A</v>
      </c>
    </row>
    <row r="641" spans="4:5" x14ac:dyDescent="0.25">
      <c r="D641" t="e">
        <f>VLOOKUP(A641,'Vehicle Master Build Schedule'!A:H,5,FALSE)</f>
        <v>#N/A</v>
      </c>
      <c r="E641" t="e">
        <f>VLOOKUP(B641,'Vehicle Master Build Schedule'!B:I,8,FALSE)</f>
        <v>#N/A</v>
      </c>
    </row>
    <row r="642" spans="4:5" x14ac:dyDescent="0.25">
      <c r="D642" t="e">
        <f>VLOOKUP(A642,'Vehicle Master Build Schedule'!A:H,5,FALSE)</f>
        <v>#N/A</v>
      </c>
      <c r="E642" t="e">
        <f>VLOOKUP(B642,'Vehicle Master Build Schedule'!B:I,8,FALSE)</f>
        <v>#N/A</v>
      </c>
    </row>
    <row r="643" spans="4:5" x14ac:dyDescent="0.25">
      <c r="D643" t="e">
        <f>VLOOKUP(A643,'Vehicle Master Build Schedule'!A:H,5,FALSE)</f>
        <v>#N/A</v>
      </c>
      <c r="E643" t="e">
        <f>VLOOKUP(B643,'Vehicle Master Build Schedule'!B:I,8,FALSE)</f>
        <v>#N/A</v>
      </c>
    </row>
    <row r="644" spans="4:5" x14ac:dyDescent="0.25">
      <c r="D644" t="e">
        <f>VLOOKUP(A644,'Vehicle Master Build Schedule'!A:H,5,FALSE)</f>
        <v>#N/A</v>
      </c>
      <c r="E644" t="e">
        <f>VLOOKUP(B644,'Vehicle Master Build Schedule'!B:I,8,FALSE)</f>
        <v>#N/A</v>
      </c>
    </row>
    <row r="645" spans="4:5" x14ac:dyDescent="0.25">
      <c r="D645" t="e">
        <f>VLOOKUP(A645,'Vehicle Master Build Schedule'!A:H,5,FALSE)</f>
        <v>#N/A</v>
      </c>
      <c r="E645" t="e">
        <f>VLOOKUP(B645,'Vehicle Master Build Schedule'!B:I,8,FALSE)</f>
        <v>#N/A</v>
      </c>
    </row>
    <row r="646" spans="4:5" x14ac:dyDescent="0.25">
      <c r="D646" t="e">
        <f>VLOOKUP(A646,'Vehicle Master Build Schedule'!A:H,5,FALSE)</f>
        <v>#N/A</v>
      </c>
      <c r="E646" t="e">
        <f>VLOOKUP(B646,'Vehicle Master Build Schedule'!B:I,8,FALSE)</f>
        <v>#N/A</v>
      </c>
    </row>
    <row r="647" spans="4:5" x14ac:dyDescent="0.25">
      <c r="D647" t="e">
        <f>VLOOKUP(A647,'Vehicle Master Build Schedule'!A:H,5,FALSE)</f>
        <v>#N/A</v>
      </c>
      <c r="E647" t="e">
        <f>VLOOKUP(B647,'Vehicle Master Build Schedule'!B:I,8,FALSE)</f>
        <v>#N/A</v>
      </c>
    </row>
    <row r="648" spans="4:5" x14ac:dyDescent="0.25">
      <c r="D648" t="e">
        <f>VLOOKUP(A648,'Vehicle Master Build Schedule'!A:H,5,FALSE)</f>
        <v>#N/A</v>
      </c>
      <c r="E648" t="e">
        <f>VLOOKUP(B648,'Vehicle Master Build Schedule'!B:I,8,FALSE)</f>
        <v>#N/A</v>
      </c>
    </row>
    <row r="649" spans="4:5" x14ac:dyDescent="0.25">
      <c r="D649" t="e">
        <f>VLOOKUP(A649,'Vehicle Master Build Schedule'!A:H,5,FALSE)</f>
        <v>#N/A</v>
      </c>
      <c r="E649" t="e">
        <f>VLOOKUP(B649,'Vehicle Master Build Schedule'!B:I,8,FALSE)</f>
        <v>#N/A</v>
      </c>
    </row>
    <row r="650" spans="4:5" x14ac:dyDescent="0.25">
      <c r="D650" t="e">
        <f>VLOOKUP(A650,'Vehicle Master Build Schedule'!A:H,5,FALSE)</f>
        <v>#N/A</v>
      </c>
      <c r="E650" t="e">
        <f>VLOOKUP(B650,'Vehicle Master Build Schedule'!B:I,8,FALSE)</f>
        <v>#N/A</v>
      </c>
    </row>
    <row r="651" spans="4:5" x14ac:dyDescent="0.25">
      <c r="D651" t="e">
        <f>VLOOKUP(A651,'Vehicle Master Build Schedule'!A:H,5,FALSE)</f>
        <v>#N/A</v>
      </c>
      <c r="E651" t="e">
        <f>VLOOKUP(B651,'Vehicle Master Build Schedule'!B:I,8,FALSE)</f>
        <v>#N/A</v>
      </c>
    </row>
    <row r="652" spans="4:5" x14ac:dyDescent="0.25">
      <c r="D652" t="e">
        <f>VLOOKUP(A652,'Vehicle Master Build Schedule'!A:H,5,FALSE)</f>
        <v>#N/A</v>
      </c>
      <c r="E652" t="e">
        <f>VLOOKUP(B652,'Vehicle Master Build Schedule'!B:I,8,FALSE)</f>
        <v>#N/A</v>
      </c>
    </row>
    <row r="653" spans="4:5" x14ac:dyDescent="0.25">
      <c r="D653" t="e">
        <f>VLOOKUP(A653,'Vehicle Master Build Schedule'!A:H,5,FALSE)</f>
        <v>#N/A</v>
      </c>
      <c r="E653" t="e">
        <f>VLOOKUP(B653,'Vehicle Master Build Schedule'!B:I,8,FALSE)</f>
        <v>#N/A</v>
      </c>
    </row>
    <row r="654" spans="4:5" x14ac:dyDescent="0.25">
      <c r="D654" t="e">
        <f>VLOOKUP(A654,'Vehicle Master Build Schedule'!A:H,5,FALSE)</f>
        <v>#N/A</v>
      </c>
      <c r="E654" t="e">
        <f>VLOOKUP(B654,'Vehicle Master Build Schedule'!B:I,8,FALSE)</f>
        <v>#N/A</v>
      </c>
    </row>
    <row r="655" spans="4:5" x14ac:dyDescent="0.25">
      <c r="D655" t="e">
        <f>VLOOKUP(A655,'Vehicle Master Build Schedule'!A:H,5,FALSE)</f>
        <v>#N/A</v>
      </c>
      <c r="E655" t="e">
        <f>VLOOKUP(B655,'Vehicle Master Build Schedule'!B:I,8,FALSE)</f>
        <v>#N/A</v>
      </c>
    </row>
    <row r="656" spans="4:5" x14ac:dyDescent="0.25">
      <c r="D656" t="e">
        <f>VLOOKUP(A656,'Vehicle Master Build Schedule'!A:H,5,FALSE)</f>
        <v>#N/A</v>
      </c>
      <c r="E656" t="e">
        <f>VLOOKUP(B656,'Vehicle Master Build Schedule'!B:I,8,FALSE)</f>
        <v>#N/A</v>
      </c>
    </row>
    <row r="657" spans="4:5" x14ac:dyDescent="0.25">
      <c r="D657" t="e">
        <f>VLOOKUP(A657,'Vehicle Master Build Schedule'!A:H,5,FALSE)</f>
        <v>#N/A</v>
      </c>
      <c r="E657" t="e">
        <f>VLOOKUP(B657,'Vehicle Master Build Schedule'!B:I,8,FALSE)</f>
        <v>#N/A</v>
      </c>
    </row>
    <row r="658" spans="4:5" x14ac:dyDescent="0.25">
      <c r="D658" t="e">
        <f>VLOOKUP(A658,'Vehicle Master Build Schedule'!A:H,5,FALSE)</f>
        <v>#N/A</v>
      </c>
      <c r="E658" t="e">
        <f>VLOOKUP(B658,'Vehicle Master Build Schedule'!B:I,8,FALSE)</f>
        <v>#N/A</v>
      </c>
    </row>
    <row r="659" spans="4:5" x14ac:dyDescent="0.25">
      <c r="D659" t="e">
        <f>VLOOKUP(A659,'Vehicle Master Build Schedule'!A:H,5,FALSE)</f>
        <v>#N/A</v>
      </c>
      <c r="E659" t="e">
        <f>VLOOKUP(B659,'Vehicle Master Build Schedule'!B:I,8,FALSE)</f>
        <v>#N/A</v>
      </c>
    </row>
    <row r="660" spans="4:5" x14ac:dyDescent="0.25">
      <c r="D660" t="e">
        <f>VLOOKUP(A660,'Vehicle Master Build Schedule'!A:H,5,FALSE)</f>
        <v>#N/A</v>
      </c>
      <c r="E660" t="e">
        <f>VLOOKUP(B660,'Vehicle Master Build Schedule'!B:I,8,FALSE)</f>
        <v>#N/A</v>
      </c>
    </row>
    <row r="661" spans="4:5" x14ac:dyDescent="0.25">
      <c r="D661" t="e">
        <f>VLOOKUP(A661,'Vehicle Master Build Schedule'!A:H,5,FALSE)</f>
        <v>#N/A</v>
      </c>
      <c r="E661" t="e">
        <f>VLOOKUP(B661,'Vehicle Master Build Schedule'!B:I,8,FALSE)</f>
        <v>#N/A</v>
      </c>
    </row>
    <row r="662" spans="4:5" x14ac:dyDescent="0.25">
      <c r="D662" t="e">
        <f>VLOOKUP(A662,'Vehicle Master Build Schedule'!A:H,5,FALSE)</f>
        <v>#N/A</v>
      </c>
      <c r="E662" t="e">
        <f>VLOOKUP(B662,'Vehicle Master Build Schedule'!B:I,8,FALSE)</f>
        <v>#N/A</v>
      </c>
    </row>
    <row r="663" spans="4:5" x14ac:dyDescent="0.25">
      <c r="D663" t="e">
        <f>VLOOKUP(A663,'Vehicle Master Build Schedule'!A:H,5,FALSE)</f>
        <v>#N/A</v>
      </c>
      <c r="E663" t="e">
        <f>VLOOKUP(B663,'Vehicle Master Build Schedule'!B:I,8,FALSE)</f>
        <v>#N/A</v>
      </c>
    </row>
    <row r="664" spans="4:5" x14ac:dyDescent="0.25">
      <c r="D664" t="e">
        <f>VLOOKUP(A664,'Vehicle Master Build Schedule'!A:H,5,FALSE)</f>
        <v>#N/A</v>
      </c>
      <c r="E664" t="e">
        <f>VLOOKUP(B664,'Vehicle Master Build Schedule'!B:I,8,FALSE)</f>
        <v>#N/A</v>
      </c>
    </row>
    <row r="665" spans="4:5" x14ac:dyDescent="0.25">
      <c r="D665" t="e">
        <f>VLOOKUP(A665,'Vehicle Master Build Schedule'!A:H,5,FALSE)</f>
        <v>#N/A</v>
      </c>
      <c r="E665" t="e">
        <f>VLOOKUP(B665,'Vehicle Master Build Schedule'!B:I,8,FALSE)</f>
        <v>#N/A</v>
      </c>
    </row>
    <row r="666" spans="4:5" x14ac:dyDescent="0.25">
      <c r="D666" t="e">
        <f>VLOOKUP(A666,'Vehicle Master Build Schedule'!A:H,5,FALSE)</f>
        <v>#N/A</v>
      </c>
      <c r="E666" t="e">
        <f>VLOOKUP(B666,'Vehicle Master Build Schedule'!B:I,8,FALSE)</f>
        <v>#N/A</v>
      </c>
    </row>
    <row r="667" spans="4:5" x14ac:dyDescent="0.25">
      <c r="D667" t="e">
        <f>VLOOKUP(A667,'Vehicle Master Build Schedule'!A:H,5,FALSE)</f>
        <v>#N/A</v>
      </c>
      <c r="E667" t="e">
        <f>VLOOKUP(B667,'Vehicle Master Build Schedule'!B:I,8,FALSE)</f>
        <v>#N/A</v>
      </c>
    </row>
    <row r="668" spans="4:5" x14ac:dyDescent="0.25">
      <c r="D668" t="e">
        <f>VLOOKUP(A668,'Vehicle Master Build Schedule'!A:H,5,FALSE)</f>
        <v>#N/A</v>
      </c>
      <c r="E668" t="e">
        <f>VLOOKUP(B668,'Vehicle Master Build Schedule'!B:I,8,FALSE)</f>
        <v>#N/A</v>
      </c>
    </row>
    <row r="669" spans="4:5" x14ac:dyDescent="0.25">
      <c r="D669" t="e">
        <f>VLOOKUP(A669,'Vehicle Master Build Schedule'!A:H,5,FALSE)</f>
        <v>#N/A</v>
      </c>
      <c r="E669" t="e">
        <f>VLOOKUP(B669,'Vehicle Master Build Schedule'!B:I,8,FALSE)</f>
        <v>#N/A</v>
      </c>
    </row>
    <row r="670" spans="4:5" x14ac:dyDescent="0.25">
      <c r="D670" t="e">
        <f>VLOOKUP(A670,'Vehicle Master Build Schedule'!A:H,5,FALSE)</f>
        <v>#N/A</v>
      </c>
      <c r="E670" t="e">
        <f>VLOOKUP(B670,'Vehicle Master Build Schedule'!B:I,8,FALSE)</f>
        <v>#N/A</v>
      </c>
    </row>
    <row r="671" spans="4:5" x14ac:dyDescent="0.25">
      <c r="D671" t="e">
        <f>VLOOKUP(A671,'Vehicle Master Build Schedule'!A:H,5,FALSE)</f>
        <v>#N/A</v>
      </c>
      <c r="E671" t="e">
        <f>VLOOKUP(B671,'Vehicle Master Build Schedule'!B:I,8,FALSE)</f>
        <v>#N/A</v>
      </c>
    </row>
    <row r="672" spans="4:5" x14ac:dyDescent="0.25">
      <c r="D672" t="e">
        <f>VLOOKUP(A672,'Vehicle Master Build Schedule'!A:H,5,FALSE)</f>
        <v>#N/A</v>
      </c>
      <c r="E672" t="e">
        <f>VLOOKUP(B672,'Vehicle Master Build Schedule'!B:I,8,FALSE)</f>
        <v>#N/A</v>
      </c>
    </row>
    <row r="673" spans="4:5" x14ac:dyDescent="0.25">
      <c r="D673" t="e">
        <f>VLOOKUP(A673,'Vehicle Master Build Schedule'!A:H,5,FALSE)</f>
        <v>#N/A</v>
      </c>
      <c r="E673" t="e">
        <f>VLOOKUP(B673,'Vehicle Master Build Schedule'!B:I,8,FALSE)</f>
        <v>#N/A</v>
      </c>
    </row>
    <row r="674" spans="4:5" x14ac:dyDescent="0.25">
      <c r="D674" t="e">
        <f>VLOOKUP(A674,'Vehicle Master Build Schedule'!A:H,5,FALSE)</f>
        <v>#N/A</v>
      </c>
      <c r="E674" t="e">
        <f>VLOOKUP(B674,'Vehicle Master Build Schedule'!B:I,8,FALSE)</f>
        <v>#N/A</v>
      </c>
    </row>
    <row r="675" spans="4:5" x14ac:dyDescent="0.25">
      <c r="D675" t="e">
        <f>VLOOKUP(A675,'Vehicle Master Build Schedule'!A:H,5,FALSE)</f>
        <v>#N/A</v>
      </c>
      <c r="E675" t="e">
        <f>VLOOKUP(B675,'Vehicle Master Build Schedule'!B:I,8,FALSE)</f>
        <v>#N/A</v>
      </c>
    </row>
    <row r="676" spans="4:5" x14ac:dyDescent="0.25">
      <c r="D676" t="e">
        <f>VLOOKUP(A676,'Vehicle Master Build Schedule'!A:H,5,FALSE)</f>
        <v>#N/A</v>
      </c>
      <c r="E676" t="e">
        <f>VLOOKUP(B676,'Vehicle Master Build Schedule'!B:I,8,FALSE)</f>
        <v>#N/A</v>
      </c>
    </row>
    <row r="677" spans="4:5" x14ac:dyDescent="0.25">
      <c r="D677" t="e">
        <f>VLOOKUP(A677,'Vehicle Master Build Schedule'!A:H,5,FALSE)</f>
        <v>#N/A</v>
      </c>
      <c r="E677" t="e">
        <f>VLOOKUP(B677,'Vehicle Master Build Schedule'!B:I,8,FALSE)</f>
        <v>#N/A</v>
      </c>
    </row>
    <row r="678" spans="4:5" x14ac:dyDescent="0.25">
      <c r="D678" t="e">
        <f>VLOOKUP(A678,'Vehicle Master Build Schedule'!A:H,5,FALSE)</f>
        <v>#N/A</v>
      </c>
      <c r="E678" t="e">
        <f>VLOOKUP(B678,'Vehicle Master Build Schedule'!B:I,8,FALSE)</f>
        <v>#N/A</v>
      </c>
    </row>
    <row r="679" spans="4:5" x14ac:dyDescent="0.25">
      <c r="D679" t="e">
        <f>VLOOKUP(A679,'Vehicle Master Build Schedule'!A:H,5,FALSE)</f>
        <v>#N/A</v>
      </c>
      <c r="E679" t="e">
        <f>VLOOKUP(B679,'Vehicle Master Build Schedule'!B:I,8,FALSE)</f>
        <v>#N/A</v>
      </c>
    </row>
    <row r="680" spans="4:5" x14ac:dyDescent="0.25">
      <c r="D680" t="e">
        <f>VLOOKUP(A680,'Vehicle Master Build Schedule'!A:H,5,FALSE)</f>
        <v>#N/A</v>
      </c>
      <c r="E680" t="e">
        <f>VLOOKUP(B680,'Vehicle Master Build Schedule'!B:I,8,FALSE)</f>
        <v>#N/A</v>
      </c>
    </row>
    <row r="681" spans="4:5" x14ac:dyDescent="0.25">
      <c r="D681" t="e">
        <f>VLOOKUP(A681,'Vehicle Master Build Schedule'!A:H,5,FALSE)</f>
        <v>#N/A</v>
      </c>
      <c r="E681" t="e">
        <f>VLOOKUP(B681,'Vehicle Master Build Schedule'!B:I,8,FALSE)</f>
        <v>#N/A</v>
      </c>
    </row>
    <row r="682" spans="4:5" x14ac:dyDescent="0.25">
      <c r="D682" t="e">
        <f>VLOOKUP(A682,'Vehicle Master Build Schedule'!A:H,5,FALSE)</f>
        <v>#N/A</v>
      </c>
      <c r="E682" t="e">
        <f>VLOOKUP(B682,'Vehicle Master Build Schedule'!B:I,8,FALSE)</f>
        <v>#N/A</v>
      </c>
    </row>
    <row r="683" spans="4:5" x14ac:dyDescent="0.25">
      <c r="D683" t="e">
        <f>VLOOKUP(A683,'Vehicle Master Build Schedule'!A:H,5,FALSE)</f>
        <v>#N/A</v>
      </c>
      <c r="E683" t="e">
        <f>VLOOKUP(B683,'Vehicle Master Build Schedule'!B:I,8,FALSE)</f>
        <v>#N/A</v>
      </c>
    </row>
    <row r="684" spans="4:5" x14ac:dyDescent="0.25">
      <c r="D684" t="e">
        <f>VLOOKUP(A684,'Vehicle Master Build Schedule'!A:H,5,FALSE)</f>
        <v>#N/A</v>
      </c>
      <c r="E684" t="e">
        <f>VLOOKUP(B684,'Vehicle Master Build Schedule'!B:I,8,FALSE)</f>
        <v>#N/A</v>
      </c>
    </row>
    <row r="685" spans="4:5" x14ac:dyDescent="0.25">
      <c r="D685" t="e">
        <f>VLOOKUP(A685,'Vehicle Master Build Schedule'!A:H,5,FALSE)</f>
        <v>#N/A</v>
      </c>
      <c r="E685" t="e">
        <f>VLOOKUP(B685,'Vehicle Master Build Schedule'!B:I,8,FALSE)</f>
        <v>#N/A</v>
      </c>
    </row>
    <row r="686" spans="4:5" x14ac:dyDescent="0.25">
      <c r="D686" t="e">
        <f>VLOOKUP(A686,'Vehicle Master Build Schedule'!A:H,5,FALSE)</f>
        <v>#N/A</v>
      </c>
      <c r="E686" t="e">
        <f>VLOOKUP(B686,'Vehicle Master Build Schedule'!B:I,8,FALSE)</f>
        <v>#N/A</v>
      </c>
    </row>
    <row r="687" spans="4:5" x14ac:dyDescent="0.25">
      <c r="D687" t="e">
        <f>VLOOKUP(A687,'Vehicle Master Build Schedule'!A:H,5,FALSE)</f>
        <v>#N/A</v>
      </c>
      <c r="E687" t="e">
        <f>VLOOKUP(B687,'Vehicle Master Build Schedule'!B:I,8,FALSE)</f>
        <v>#N/A</v>
      </c>
    </row>
    <row r="688" spans="4:5" x14ac:dyDescent="0.25">
      <c r="D688" t="e">
        <f>VLOOKUP(A688,'Vehicle Master Build Schedule'!A:H,5,FALSE)</f>
        <v>#N/A</v>
      </c>
      <c r="E688" t="e">
        <f>VLOOKUP(B688,'Vehicle Master Build Schedule'!B:I,8,FALSE)</f>
        <v>#N/A</v>
      </c>
    </row>
    <row r="689" spans="4:5" x14ac:dyDescent="0.25">
      <c r="D689" t="e">
        <f>VLOOKUP(A689,'Vehicle Master Build Schedule'!A:H,5,FALSE)</f>
        <v>#N/A</v>
      </c>
      <c r="E689" t="e">
        <f>VLOOKUP(B689,'Vehicle Master Build Schedule'!B:I,8,FALSE)</f>
        <v>#N/A</v>
      </c>
    </row>
    <row r="690" spans="4:5" x14ac:dyDescent="0.25">
      <c r="D690" t="e">
        <f>VLOOKUP(A690,'Vehicle Master Build Schedule'!A:H,5,FALSE)</f>
        <v>#N/A</v>
      </c>
      <c r="E690" t="e">
        <f>VLOOKUP(B690,'Vehicle Master Build Schedule'!B:I,8,FALSE)</f>
        <v>#N/A</v>
      </c>
    </row>
    <row r="691" spans="4:5" x14ac:dyDescent="0.25">
      <c r="D691" t="e">
        <f>VLOOKUP(A691,'Vehicle Master Build Schedule'!A:H,5,FALSE)</f>
        <v>#N/A</v>
      </c>
      <c r="E691" t="e">
        <f>VLOOKUP(B691,'Vehicle Master Build Schedule'!B:I,8,FALSE)</f>
        <v>#N/A</v>
      </c>
    </row>
    <row r="692" spans="4:5" x14ac:dyDescent="0.25">
      <c r="D692" t="e">
        <f>VLOOKUP(A692,'Vehicle Master Build Schedule'!A:H,5,FALSE)</f>
        <v>#N/A</v>
      </c>
      <c r="E692" t="e">
        <f>VLOOKUP(B692,'Vehicle Master Build Schedule'!B:I,8,FALSE)</f>
        <v>#N/A</v>
      </c>
    </row>
    <row r="693" spans="4:5" x14ac:dyDescent="0.25">
      <c r="D693" t="e">
        <f>VLOOKUP(A693,'Vehicle Master Build Schedule'!A:H,5,FALSE)</f>
        <v>#N/A</v>
      </c>
      <c r="E693" t="e">
        <f>VLOOKUP(B693,'Vehicle Master Build Schedule'!B:I,8,FALSE)</f>
        <v>#N/A</v>
      </c>
    </row>
    <row r="694" spans="4:5" x14ac:dyDescent="0.25">
      <c r="D694" t="e">
        <f>VLOOKUP(A694,'Vehicle Master Build Schedule'!A:H,5,FALSE)</f>
        <v>#N/A</v>
      </c>
      <c r="E694" t="e">
        <f>VLOOKUP(B694,'Vehicle Master Build Schedule'!B:I,8,FALSE)</f>
        <v>#N/A</v>
      </c>
    </row>
    <row r="695" spans="4:5" x14ac:dyDescent="0.25">
      <c r="D695" t="e">
        <f>VLOOKUP(A695,'Vehicle Master Build Schedule'!A:H,5,FALSE)</f>
        <v>#N/A</v>
      </c>
      <c r="E695" t="e">
        <f>VLOOKUP(B695,'Vehicle Master Build Schedule'!B:I,8,FALSE)</f>
        <v>#N/A</v>
      </c>
    </row>
    <row r="696" spans="4:5" x14ac:dyDescent="0.25">
      <c r="D696" t="e">
        <f>VLOOKUP(A696,'Vehicle Master Build Schedule'!A:H,5,FALSE)</f>
        <v>#N/A</v>
      </c>
      <c r="E696" t="e">
        <f>VLOOKUP(B696,'Vehicle Master Build Schedule'!B:I,8,FALSE)</f>
        <v>#N/A</v>
      </c>
    </row>
    <row r="697" spans="4:5" x14ac:dyDescent="0.25">
      <c r="D697" t="e">
        <f>VLOOKUP(A697,'Vehicle Master Build Schedule'!A:H,5,FALSE)</f>
        <v>#N/A</v>
      </c>
      <c r="E697" t="e">
        <f>VLOOKUP(B697,'Vehicle Master Build Schedule'!B:I,8,FALSE)</f>
        <v>#N/A</v>
      </c>
    </row>
    <row r="698" spans="4:5" x14ac:dyDescent="0.25">
      <c r="D698" t="e">
        <f>VLOOKUP(A698,'Vehicle Master Build Schedule'!A:H,5,FALSE)</f>
        <v>#N/A</v>
      </c>
      <c r="E698" t="e">
        <f>VLOOKUP(B698,'Vehicle Master Build Schedule'!B:I,8,FALSE)</f>
        <v>#N/A</v>
      </c>
    </row>
    <row r="699" spans="4:5" x14ac:dyDescent="0.25">
      <c r="D699" t="e">
        <f>VLOOKUP(A699,'Vehicle Master Build Schedule'!A:H,5,FALSE)</f>
        <v>#N/A</v>
      </c>
      <c r="E699" t="e">
        <f>VLOOKUP(B699,'Vehicle Master Build Schedule'!B:I,8,FALSE)</f>
        <v>#N/A</v>
      </c>
    </row>
    <row r="700" spans="4:5" x14ac:dyDescent="0.25">
      <c r="D700" t="e">
        <f>VLOOKUP(A700,'Vehicle Master Build Schedule'!A:H,5,FALSE)</f>
        <v>#N/A</v>
      </c>
      <c r="E700" t="e">
        <f>VLOOKUP(B700,'Vehicle Master Build Schedule'!B:I,8,FALSE)</f>
        <v>#N/A</v>
      </c>
    </row>
    <row r="701" spans="4:5" x14ac:dyDescent="0.25">
      <c r="D701" t="e">
        <f>VLOOKUP(A701,'Vehicle Master Build Schedule'!A:H,5,FALSE)</f>
        <v>#N/A</v>
      </c>
      <c r="E701" t="e">
        <f>VLOOKUP(B701,'Vehicle Master Build Schedule'!B:I,8,FALSE)</f>
        <v>#N/A</v>
      </c>
    </row>
    <row r="702" spans="4:5" x14ac:dyDescent="0.25">
      <c r="D702" t="e">
        <f>VLOOKUP(A702,'Vehicle Master Build Schedule'!A:H,5,FALSE)</f>
        <v>#N/A</v>
      </c>
      <c r="E702" t="e">
        <f>VLOOKUP(B702,'Vehicle Master Build Schedule'!B:I,8,FALSE)</f>
        <v>#N/A</v>
      </c>
    </row>
    <row r="703" spans="4:5" x14ac:dyDescent="0.25">
      <c r="D703" t="e">
        <f>VLOOKUP(A703,'Vehicle Master Build Schedule'!A:H,5,FALSE)</f>
        <v>#N/A</v>
      </c>
      <c r="E703" t="e">
        <f>VLOOKUP(B703,'Vehicle Master Build Schedule'!B:I,8,FALSE)</f>
        <v>#N/A</v>
      </c>
    </row>
    <row r="704" spans="4:5" x14ac:dyDescent="0.25">
      <c r="D704" t="e">
        <f>VLOOKUP(A704,'Vehicle Master Build Schedule'!A:H,5,FALSE)</f>
        <v>#N/A</v>
      </c>
      <c r="E704" t="e">
        <f>VLOOKUP(B704,'Vehicle Master Build Schedule'!B:I,8,FALSE)</f>
        <v>#N/A</v>
      </c>
    </row>
    <row r="705" spans="4:5" x14ac:dyDescent="0.25">
      <c r="D705" t="e">
        <f>VLOOKUP(A705,'Vehicle Master Build Schedule'!A:H,5,FALSE)</f>
        <v>#N/A</v>
      </c>
      <c r="E705" t="e">
        <f>VLOOKUP(B705,'Vehicle Master Build Schedule'!B:I,8,FALSE)</f>
        <v>#N/A</v>
      </c>
    </row>
    <row r="706" spans="4:5" x14ac:dyDescent="0.25">
      <c r="D706" t="e">
        <f>VLOOKUP(A706,'Vehicle Master Build Schedule'!A:H,5,FALSE)</f>
        <v>#N/A</v>
      </c>
      <c r="E706" t="e">
        <f>VLOOKUP(B706,'Vehicle Master Build Schedule'!B:I,8,FALSE)</f>
        <v>#N/A</v>
      </c>
    </row>
    <row r="707" spans="4:5" x14ac:dyDescent="0.25">
      <c r="D707" t="e">
        <f>VLOOKUP(A707,'Vehicle Master Build Schedule'!A:H,5,FALSE)</f>
        <v>#N/A</v>
      </c>
      <c r="E707" t="e">
        <f>VLOOKUP(B707,'Vehicle Master Build Schedule'!B:I,8,FALSE)</f>
        <v>#N/A</v>
      </c>
    </row>
    <row r="708" spans="4:5" x14ac:dyDescent="0.25">
      <c r="D708" t="e">
        <f>VLOOKUP(A708,'Vehicle Master Build Schedule'!A:H,5,FALSE)</f>
        <v>#N/A</v>
      </c>
      <c r="E708" t="e">
        <f>VLOOKUP(B708,'Vehicle Master Build Schedule'!B:I,8,FALSE)</f>
        <v>#N/A</v>
      </c>
    </row>
    <row r="709" spans="4:5" x14ac:dyDescent="0.25">
      <c r="D709" t="e">
        <f>VLOOKUP(A709,'Vehicle Master Build Schedule'!A:H,5,FALSE)</f>
        <v>#N/A</v>
      </c>
      <c r="E709" t="e">
        <f>VLOOKUP(B709,'Vehicle Master Build Schedule'!B:I,8,FALSE)</f>
        <v>#N/A</v>
      </c>
    </row>
    <row r="710" spans="4:5" x14ac:dyDescent="0.25">
      <c r="D710" t="e">
        <f>VLOOKUP(A710,'Vehicle Master Build Schedule'!A:H,5,FALSE)</f>
        <v>#N/A</v>
      </c>
      <c r="E710" t="e">
        <f>VLOOKUP(B710,'Vehicle Master Build Schedule'!B:I,8,FALSE)</f>
        <v>#N/A</v>
      </c>
    </row>
    <row r="711" spans="4:5" x14ac:dyDescent="0.25">
      <c r="D711" t="e">
        <f>VLOOKUP(A711,'Vehicle Master Build Schedule'!A:H,5,FALSE)</f>
        <v>#N/A</v>
      </c>
      <c r="E711" t="e">
        <f>VLOOKUP(B711,'Vehicle Master Build Schedule'!B:I,8,FALSE)</f>
        <v>#N/A</v>
      </c>
    </row>
    <row r="712" spans="4:5" x14ac:dyDescent="0.25">
      <c r="D712" t="e">
        <f>VLOOKUP(A712,'Vehicle Master Build Schedule'!A:H,5,FALSE)</f>
        <v>#N/A</v>
      </c>
      <c r="E712" t="e">
        <f>VLOOKUP(B712,'Vehicle Master Build Schedule'!B:I,8,FALSE)</f>
        <v>#N/A</v>
      </c>
    </row>
    <row r="713" spans="4:5" x14ac:dyDescent="0.25">
      <c r="D713" t="e">
        <f>VLOOKUP(A713,'Vehicle Master Build Schedule'!A:H,5,FALSE)</f>
        <v>#N/A</v>
      </c>
      <c r="E713" t="e">
        <f>VLOOKUP(B713,'Vehicle Master Build Schedule'!B:I,8,FALSE)</f>
        <v>#N/A</v>
      </c>
    </row>
    <row r="714" spans="4:5" x14ac:dyDescent="0.25">
      <c r="D714" t="e">
        <f>VLOOKUP(A714,'Vehicle Master Build Schedule'!A:H,5,FALSE)</f>
        <v>#N/A</v>
      </c>
      <c r="E714" t="e">
        <f>VLOOKUP(B714,'Vehicle Master Build Schedule'!B:I,8,FALSE)</f>
        <v>#N/A</v>
      </c>
    </row>
    <row r="715" spans="4:5" x14ac:dyDescent="0.25">
      <c r="D715" t="e">
        <f>VLOOKUP(A715,'Vehicle Master Build Schedule'!A:H,5,FALSE)</f>
        <v>#N/A</v>
      </c>
      <c r="E715" t="e">
        <f>VLOOKUP(B715,'Vehicle Master Build Schedule'!B:I,8,FALSE)</f>
        <v>#N/A</v>
      </c>
    </row>
    <row r="716" spans="4:5" x14ac:dyDescent="0.25">
      <c r="D716" t="e">
        <f>VLOOKUP(A716,'Vehicle Master Build Schedule'!A:H,5,FALSE)</f>
        <v>#N/A</v>
      </c>
      <c r="E716" t="e">
        <f>VLOOKUP(B716,'Vehicle Master Build Schedule'!B:I,8,FALSE)</f>
        <v>#N/A</v>
      </c>
    </row>
    <row r="717" spans="4:5" x14ac:dyDescent="0.25">
      <c r="D717" t="e">
        <f>VLOOKUP(A717,'Vehicle Master Build Schedule'!A:H,5,FALSE)</f>
        <v>#N/A</v>
      </c>
      <c r="E717" t="e">
        <f>VLOOKUP(B717,'Vehicle Master Build Schedule'!B:I,8,FALSE)</f>
        <v>#N/A</v>
      </c>
    </row>
    <row r="718" spans="4:5" x14ac:dyDescent="0.25">
      <c r="D718" t="e">
        <f>VLOOKUP(A718,'Vehicle Master Build Schedule'!A:H,5,FALSE)</f>
        <v>#N/A</v>
      </c>
      <c r="E718" t="e">
        <f>VLOOKUP(B718,'Vehicle Master Build Schedule'!B:I,8,FALSE)</f>
        <v>#N/A</v>
      </c>
    </row>
    <row r="719" spans="4:5" x14ac:dyDescent="0.25">
      <c r="D719" t="e">
        <f>VLOOKUP(A719,'Vehicle Master Build Schedule'!A:H,5,FALSE)</f>
        <v>#N/A</v>
      </c>
      <c r="E719" t="e">
        <f>VLOOKUP(B719,'Vehicle Master Build Schedule'!B:I,8,FALSE)</f>
        <v>#N/A</v>
      </c>
    </row>
    <row r="720" spans="4:5" x14ac:dyDescent="0.25">
      <c r="D720" t="e">
        <f>VLOOKUP(A720,'Vehicle Master Build Schedule'!A:H,5,FALSE)</f>
        <v>#N/A</v>
      </c>
      <c r="E720" t="e">
        <f>VLOOKUP(B720,'Vehicle Master Build Schedule'!B:I,8,FALSE)</f>
        <v>#N/A</v>
      </c>
    </row>
    <row r="721" spans="4:5" x14ac:dyDescent="0.25">
      <c r="D721" t="e">
        <f>VLOOKUP(A721,'Vehicle Master Build Schedule'!A:H,5,FALSE)</f>
        <v>#N/A</v>
      </c>
      <c r="E721" t="e">
        <f>VLOOKUP(B721,'Vehicle Master Build Schedule'!B:I,8,FALSE)</f>
        <v>#N/A</v>
      </c>
    </row>
    <row r="722" spans="4:5" x14ac:dyDescent="0.25">
      <c r="D722" t="e">
        <f>VLOOKUP(A722,'Vehicle Master Build Schedule'!A:H,5,FALSE)</f>
        <v>#N/A</v>
      </c>
      <c r="E722" t="e">
        <f>VLOOKUP(B722,'Vehicle Master Build Schedule'!B:I,8,FALSE)</f>
        <v>#N/A</v>
      </c>
    </row>
    <row r="723" spans="4:5" x14ac:dyDescent="0.25">
      <c r="D723" t="e">
        <f>VLOOKUP(A723,'Vehicle Master Build Schedule'!A:H,5,FALSE)</f>
        <v>#N/A</v>
      </c>
      <c r="E723" t="e">
        <f>VLOOKUP(B723,'Vehicle Master Build Schedule'!B:I,8,FALSE)</f>
        <v>#N/A</v>
      </c>
    </row>
    <row r="724" spans="4:5" x14ac:dyDescent="0.25">
      <c r="D724" t="e">
        <f>VLOOKUP(A724,'Vehicle Master Build Schedule'!A:H,5,FALSE)</f>
        <v>#N/A</v>
      </c>
      <c r="E724" t="e">
        <f>VLOOKUP(B724,'Vehicle Master Build Schedule'!B:I,8,FALSE)</f>
        <v>#N/A</v>
      </c>
    </row>
    <row r="725" spans="4:5" x14ac:dyDescent="0.25">
      <c r="D725" t="e">
        <f>VLOOKUP(A725,'Vehicle Master Build Schedule'!A:H,5,FALSE)</f>
        <v>#N/A</v>
      </c>
      <c r="E725" t="e">
        <f>VLOOKUP(B725,'Vehicle Master Build Schedule'!B:I,8,FALSE)</f>
        <v>#N/A</v>
      </c>
    </row>
    <row r="726" spans="4:5" x14ac:dyDescent="0.25">
      <c r="D726" t="e">
        <f>VLOOKUP(A726,'Vehicle Master Build Schedule'!A:H,5,FALSE)</f>
        <v>#N/A</v>
      </c>
      <c r="E726" t="e">
        <f>VLOOKUP(B726,'Vehicle Master Build Schedule'!B:I,8,FALSE)</f>
        <v>#N/A</v>
      </c>
    </row>
    <row r="727" spans="4:5" x14ac:dyDescent="0.25">
      <c r="D727" t="e">
        <f>VLOOKUP(A727,'Vehicle Master Build Schedule'!A:H,5,FALSE)</f>
        <v>#N/A</v>
      </c>
      <c r="E727" t="e">
        <f>VLOOKUP(B727,'Vehicle Master Build Schedule'!B:I,8,FALSE)</f>
        <v>#N/A</v>
      </c>
    </row>
    <row r="728" spans="4:5" x14ac:dyDescent="0.25">
      <c r="D728" t="e">
        <f>VLOOKUP(A728,'Vehicle Master Build Schedule'!A:H,5,FALSE)</f>
        <v>#N/A</v>
      </c>
      <c r="E728" t="e">
        <f>VLOOKUP(B728,'Vehicle Master Build Schedule'!B:I,8,FALSE)</f>
        <v>#N/A</v>
      </c>
    </row>
    <row r="729" spans="4:5" x14ac:dyDescent="0.25">
      <c r="D729" t="e">
        <f>VLOOKUP(A729,'Vehicle Master Build Schedule'!A:H,5,FALSE)</f>
        <v>#N/A</v>
      </c>
      <c r="E729" t="e">
        <f>VLOOKUP(B729,'Vehicle Master Build Schedule'!B:I,8,FALSE)</f>
        <v>#N/A</v>
      </c>
    </row>
    <row r="730" spans="4:5" x14ac:dyDescent="0.25">
      <c r="D730" t="e">
        <f>VLOOKUP(A730,'Vehicle Master Build Schedule'!A:H,5,FALSE)</f>
        <v>#N/A</v>
      </c>
      <c r="E730" t="e">
        <f>VLOOKUP(B730,'Vehicle Master Build Schedule'!B:I,8,FALSE)</f>
        <v>#N/A</v>
      </c>
    </row>
    <row r="731" spans="4:5" x14ac:dyDescent="0.25">
      <c r="D731" t="e">
        <f>VLOOKUP(A731,'Vehicle Master Build Schedule'!A:H,5,FALSE)</f>
        <v>#N/A</v>
      </c>
      <c r="E731" t="e">
        <f>VLOOKUP(B731,'Vehicle Master Build Schedule'!B:I,8,FALSE)</f>
        <v>#N/A</v>
      </c>
    </row>
    <row r="732" spans="4:5" x14ac:dyDescent="0.25">
      <c r="D732" t="e">
        <f>VLOOKUP(A732,'Vehicle Master Build Schedule'!A:H,5,FALSE)</f>
        <v>#N/A</v>
      </c>
      <c r="E732" t="e">
        <f>VLOOKUP(B732,'Vehicle Master Build Schedule'!B:I,8,FALSE)</f>
        <v>#N/A</v>
      </c>
    </row>
    <row r="733" spans="4:5" x14ac:dyDescent="0.25">
      <c r="D733" t="e">
        <f>VLOOKUP(A733,'Vehicle Master Build Schedule'!A:H,5,FALSE)</f>
        <v>#N/A</v>
      </c>
      <c r="E733" t="e">
        <f>VLOOKUP(B733,'Vehicle Master Build Schedule'!B:I,8,FALSE)</f>
        <v>#N/A</v>
      </c>
    </row>
    <row r="734" spans="4:5" x14ac:dyDescent="0.25">
      <c r="D734" t="e">
        <f>VLOOKUP(A734,'Vehicle Master Build Schedule'!A:H,5,FALSE)</f>
        <v>#N/A</v>
      </c>
      <c r="E734" t="e">
        <f>VLOOKUP(B734,'Vehicle Master Build Schedule'!B:I,8,FALSE)</f>
        <v>#N/A</v>
      </c>
    </row>
    <row r="735" spans="4:5" x14ac:dyDescent="0.25">
      <c r="D735" t="e">
        <f>VLOOKUP(A735,'Vehicle Master Build Schedule'!A:H,5,FALSE)</f>
        <v>#N/A</v>
      </c>
      <c r="E735" t="e">
        <f>VLOOKUP(B735,'Vehicle Master Build Schedule'!B:I,8,FALSE)</f>
        <v>#N/A</v>
      </c>
    </row>
    <row r="736" spans="4:5" x14ac:dyDescent="0.25">
      <c r="D736" t="e">
        <f>VLOOKUP(A736,'Vehicle Master Build Schedule'!A:H,5,FALSE)</f>
        <v>#N/A</v>
      </c>
      <c r="E736" t="e">
        <f>VLOOKUP(B736,'Vehicle Master Build Schedule'!B:I,8,FALSE)</f>
        <v>#N/A</v>
      </c>
    </row>
    <row r="737" spans="4:5" x14ac:dyDescent="0.25">
      <c r="D737" t="e">
        <f>VLOOKUP(A737,'Vehicle Master Build Schedule'!A:H,5,FALSE)</f>
        <v>#N/A</v>
      </c>
      <c r="E737" t="e">
        <f>VLOOKUP(B737,'Vehicle Master Build Schedule'!B:I,8,FALSE)</f>
        <v>#N/A</v>
      </c>
    </row>
    <row r="738" spans="4:5" x14ac:dyDescent="0.25">
      <c r="D738" t="e">
        <f>VLOOKUP(A738,'Vehicle Master Build Schedule'!A:H,5,FALSE)</f>
        <v>#N/A</v>
      </c>
      <c r="E738" t="e">
        <f>VLOOKUP(B738,'Vehicle Master Build Schedule'!B:I,8,FALSE)</f>
        <v>#N/A</v>
      </c>
    </row>
    <row r="739" spans="4:5" x14ac:dyDescent="0.25">
      <c r="D739" t="e">
        <f>VLOOKUP(A739,'Vehicle Master Build Schedule'!A:H,5,FALSE)</f>
        <v>#N/A</v>
      </c>
      <c r="E739" t="e">
        <f>VLOOKUP(B739,'Vehicle Master Build Schedule'!B:I,8,FALSE)</f>
        <v>#N/A</v>
      </c>
    </row>
    <row r="740" spans="4:5" x14ac:dyDescent="0.25">
      <c r="D740" t="e">
        <f>VLOOKUP(A740,'Vehicle Master Build Schedule'!A:H,5,FALSE)</f>
        <v>#N/A</v>
      </c>
      <c r="E740" t="e">
        <f>VLOOKUP(B740,'Vehicle Master Build Schedule'!B:I,8,FALSE)</f>
        <v>#N/A</v>
      </c>
    </row>
    <row r="741" spans="4:5" x14ac:dyDescent="0.25">
      <c r="D741" t="e">
        <f>VLOOKUP(A741,'Vehicle Master Build Schedule'!A:H,5,FALSE)</f>
        <v>#N/A</v>
      </c>
      <c r="E741" t="e">
        <f>VLOOKUP(B741,'Vehicle Master Build Schedule'!B:I,8,FALSE)</f>
        <v>#N/A</v>
      </c>
    </row>
    <row r="742" spans="4:5" x14ac:dyDescent="0.25">
      <c r="D742" t="e">
        <f>VLOOKUP(A742,'Vehicle Master Build Schedule'!A:H,5,FALSE)</f>
        <v>#N/A</v>
      </c>
      <c r="E742" t="e">
        <f>VLOOKUP(B742,'Vehicle Master Build Schedule'!B:I,8,FALSE)</f>
        <v>#N/A</v>
      </c>
    </row>
    <row r="743" spans="4:5" x14ac:dyDescent="0.25">
      <c r="D743" t="e">
        <f>VLOOKUP(A743,'Vehicle Master Build Schedule'!A:H,5,FALSE)</f>
        <v>#N/A</v>
      </c>
      <c r="E743" t="e">
        <f>VLOOKUP(B743,'Vehicle Master Build Schedule'!B:I,8,FALSE)</f>
        <v>#N/A</v>
      </c>
    </row>
    <row r="744" spans="4:5" x14ac:dyDescent="0.25">
      <c r="D744" t="e">
        <f>VLOOKUP(A744,'Vehicle Master Build Schedule'!A:H,5,FALSE)</f>
        <v>#N/A</v>
      </c>
      <c r="E744" t="e">
        <f>VLOOKUP(B744,'Vehicle Master Build Schedule'!B:I,8,FALSE)</f>
        <v>#N/A</v>
      </c>
    </row>
    <row r="745" spans="4:5" x14ac:dyDescent="0.25">
      <c r="D745" t="e">
        <f>VLOOKUP(A745,'Vehicle Master Build Schedule'!A:H,5,FALSE)</f>
        <v>#N/A</v>
      </c>
      <c r="E745" t="e">
        <f>VLOOKUP(B745,'Vehicle Master Build Schedule'!B:I,8,FALSE)</f>
        <v>#N/A</v>
      </c>
    </row>
    <row r="746" spans="4:5" x14ac:dyDescent="0.25">
      <c r="D746" t="e">
        <f>VLOOKUP(A746,'Vehicle Master Build Schedule'!A:H,5,FALSE)</f>
        <v>#N/A</v>
      </c>
      <c r="E746" t="e">
        <f>VLOOKUP(B746,'Vehicle Master Build Schedule'!B:I,8,FALSE)</f>
        <v>#N/A</v>
      </c>
    </row>
    <row r="747" spans="4:5" x14ac:dyDescent="0.25">
      <c r="D747" t="e">
        <f>VLOOKUP(A747,'Vehicle Master Build Schedule'!A:H,5,FALSE)</f>
        <v>#N/A</v>
      </c>
      <c r="E747" t="e">
        <f>VLOOKUP(B747,'Vehicle Master Build Schedule'!B:I,8,FALSE)</f>
        <v>#N/A</v>
      </c>
    </row>
    <row r="748" spans="4:5" x14ac:dyDescent="0.25">
      <c r="D748" t="e">
        <f>VLOOKUP(A748,'Vehicle Master Build Schedule'!A:H,5,FALSE)</f>
        <v>#N/A</v>
      </c>
      <c r="E748" t="e">
        <f>VLOOKUP(B748,'Vehicle Master Build Schedule'!B:I,8,FALSE)</f>
        <v>#N/A</v>
      </c>
    </row>
    <row r="749" spans="4:5" x14ac:dyDescent="0.25">
      <c r="D749" t="e">
        <f>VLOOKUP(A749,'Vehicle Master Build Schedule'!A:H,5,FALSE)</f>
        <v>#N/A</v>
      </c>
      <c r="E749" t="e">
        <f>VLOOKUP(B749,'Vehicle Master Build Schedule'!B:I,8,FALSE)</f>
        <v>#N/A</v>
      </c>
    </row>
    <row r="750" spans="4:5" x14ac:dyDescent="0.25">
      <c r="D750" t="e">
        <f>VLOOKUP(A750,'Vehicle Master Build Schedule'!A:H,5,FALSE)</f>
        <v>#N/A</v>
      </c>
      <c r="E750" t="e">
        <f>VLOOKUP(B750,'Vehicle Master Build Schedule'!B:I,8,FALSE)</f>
        <v>#N/A</v>
      </c>
    </row>
    <row r="751" spans="4:5" x14ac:dyDescent="0.25">
      <c r="D751" t="e">
        <f>VLOOKUP(A751,'Vehicle Master Build Schedule'!A:H,5,FALSE)</f>
        <v>#N/A</v>
      </c>
      <c r="E751" t="e">
        <f>VLOOKUP(B751,'Vehicle Master Build Schedule'!B:I,8,FALSE)</f>
        <v>#N/A</v>
      </c>
    </row>
    <row r="752" spans="4:5" x14ac:dyDescent="0.25">
      <c r="D752" t="e">
        <f>VLOOKUP(A752,'Vehicle Master Build Schedule'!A:H,5,FALSE)</f>
        <v>#N/A</v>
      </c>
      <c r="E752" t="e">
        <f>VLOOKUP(B752,'Vehicle Master Build Schedule'!B:I,8,FALSE)</f>
        <v>#N/A</v>
      </c>
    </row>
    <row r="753" spans="4:5" x14ac:dyDescent="0.25">
      <c r="D753" t="e">
        <f>VLOOKUP(A753,'Vehicle Master Build Schedule'!A:H,5,FALSE)</f>
        <v>#N/A</v>
      </c>
      <c r="E753" t="e">
        <f>VLOOKUP(B753,'Vehicle Master Build Schedule'!B:I,8,FALSE)</f>
        <v>#N/A</v>
      </c>
    </row>
    <row r="754" spans="4:5" x14ac:dyDescent="0.25">
      <c r="D754" t="e">
        <f>VLOOKUP(A754,'Vehicle Master Build Schedule'!A:H,5,FALSE)</f>
        <v>#N/A</v>
      </c>
      <c r="E754" t="e">
        <f>VLOOKUP(B754,'Vehicle Master Build Schedule'!B:I,8,FALSE)</f>
        <v>#N/A</v>
      </c>
    </row>
    <row r="755" spans="4:5" x14ac:dyDescent="0.25">
      <c r="D755" t="e">
        <f>VLOOKUP(A755,'Vehicle Master Build Schedule'!A:H,5,FALSE)</f>
        <v>#N/A</v>
      </c>
      <c r="E755" t="e">
        <f>VLOOKUP(B755,'Vehicle Master Build Schedule'!B:I,8,FALSE)</f>
        <v>#N/A</v>
      </c>
    </row>
    <row r="756" spans="4:5" x14ac:dyDescent="0.25">
      <c r="D756" t="e">
        <f>VLOOKUP(A756,'Vehicle Master Build Schedule'!A:H,5,FALSE)</f>
        <v>#N/A</v>
      </c>
      <c r="E756" t="e">
        <f>VLOOKUP(B756,'Vehicle Master Build Schedule'!B:I,8,FALSE)</f>
        <v>#N/A</v>
      </c>
    </row>
    <row r="757" spans="4:5" x14ac:dyDescent="0.25">
      <c r="D757" t="e">
        <f>VLOOKUP(A757,'Vehicle Master Build Schedule'!A:H,5,FALSE)</f>
        <v>#N/A</v>
      </c>
      <c r="E757" t="e">
        <f>VLOOKUP(B757,'Vehicle Master Build Schedule'!B:I,8,FALSE)</f>
        <v>#N/A</v>
      </c>
    </row>
    <row r="758" spans="4:5" x14ac:dyDescent="0.25">
      <c r="D758" t="e">
        <f>VLOOKUP(A758,'Vehicle Master Build Schedule'!A:H,5,FALSE)</f>
        <v>#N/A</v>
      </c>
      <c r="E758" t="e">
        <f>VLOOKUP(B758,'Vehicle Master Build Schedule'!B:I,8,FALSE)</f>
        <v>#N/A</v>
      </c>
    </row>
    <row r="759" spans="4:5" x14ac:dyDescent="0.25">
      <c r="D759" t="e">
        <f>VLOOKUP(A759,'Vehicle Master Build Schedule'!A:H,5,FALSE)</f>
        <v>#N/A</v>
      </c>
      <c r="E759" t="e">
        <f>VLOOKUP(B759,'Vehicle Master Build Schedule'!B:I,8,FALSE)</f>
        <v>#N/A</v>
      </c>
    </row>
    <row r="760" spans="4:5" x14ac:dyDescent="0.25">
      <c r="D760" t="e">
        <f>VLOOKUP(A760,'Vehicle Master Build Schedule'!A:H,5,FALSE)</f>
        <v>#N/A</v>
      </c>
      <c r="E760" t="e">
        <f>VLOOKUP(B760,'Vehicle Master Build Schedule'!B:I,8,FALSE)</f>
        <v>#N/A</v>
      </c>
    </row>
    <row r="761" spans="4:5" x14ac:dyDescent="0.25">
      <c r="D761" t="e">
        <f>VLOOKUP(A761,'Vehicle Master Build Schedule'!A:H,5,FALSE)</f>
        <v>#N/A</v>
      </c>
      <c r="E761" t="e">
        <f>VLOOKUP(B761,'Vehicle Master Build Schedule'!B:I,8,FALSE)</f>
        <v>#N/A</v>
      </c>
    </row>
    <row r="762" spans="4:5" x14ac:dyDescent="0.25">
      <c r="D762" t="e">
        <f>VLOOKUP(A762,'Vehicle Master Build Schedule'!A:H,5,FALSE)</f>
        <v>#N/A</v>
      </c>
      <c r="E762" t="e">
        <f>VLOOKUP(B762,'Vehicle Master Build Schedule'!B:I,8,FALSE)</f>
        <v>#N/A</v>
      </c>
    </row>
    <row r="763" spans="4:5" x14ac:dyDescent="0.25">
      <c r="D763" t="e">
        <f>VLOOKUP(A763,'Vehicle Master Build Schedule'!A:H,5,FALSE)</f>
        <v>#N/A</v>
      </c>
      <c r="E763" t="e">
        <f>VLOOKUP(B763,'Vehicle Master Build Schedule'!B:I,8,FALSE)</f>
        <v>#N/A</v>
      </c>
    </row>
    <row r="764" spans="4:5" x14ac:dyDescent="0.25">
      <c r="D764" t="e">
        <f>VLOOKUP(A764,'Vehicle Master Build Schedule'!A:H,5,FALSE)</f>
        <v>#N/A</v>
      </c>
      <c r="E764" t="e">
        <f>VLOOKUP(B764,'Vehicle Master Build Schedule'!B:I,8,FALSE)</f>
        <v>#N/A</v>
      </c>
    </row>
    <row r="765" spans="4:5" x14ac:dyDescent="0.25">
      <c r="D765" t="e">
        <f>VLOOKUP(A765,'Vehicle Master Build Schedule'!A:H,5,FALSE)</f>
        <v>#N/A</v>
      </c>
      <c r="E765" t="e">
        <f>VLOOKUP(B765,'Vehicle Master Build Schedule'!B:I,8,FALSE)</f>
        <v>#N/A</v>
      </c>
    </row>
    <row r="766" spans="4:5" x14ac:dyDescent="0.25">
      <c r="D766" t="e">
        <f>VLOOKUP(A766,'Vehicle Master Build Schedule'!A:H,5,FALSE)</f>
        <v>#N/A</v>
      </c>
      <c r="E766" t="e">
        <f>VLOOKUP(B766,'Vehicle Master Build Schedule'!B:I,8,FALSE)</f>
        <v>#N/A</v>
      </c>
    </row>
    <row r="767" spans="4:5" x14ac:dyDescent="0.25">
      <c r="D767" t="e">
        <f>VLOOKUP(A767,'Vehicle Master Build Schedule'!A:H,5,FALSE)</f>
        <v>#N/A</v>
      </c>
      <c r="E767" t="e">
        <f>VLOOKUP(B767,'Vehicle Master Build Schedule'!B:I,8,FALSE)</f>
        <v>#N/A</v>
      </c>
    </row>
    <row r="768" spans="4:5" x14ac:dyDescent="0.25">
      <c r="D768" t="e">
        <f>VLOOKUP(A768,'Vehicle Master Build Schedule'!A:H,5,FALSE)</f>
        <v>#N/A</v>
      </c>
      <c r="E768" t="e">
        <f>VLOOKUP(B768,'Vehicle Master Build Schedule'!B:I,8,FALSE)</f>
        <v>#N/A</v>
      </c>
    </row>
    <row r="769" spans="4:5" x14ac:dyDescent="0.25">
      <c r="D769" t="e">
        <f>VLOOKUP(A769,'Vehicle Master Build Schedule'!A:H,5,FALSE)</f>
        <v>#N/A</v>
      </c>
      <c r="E769" t="e">
        <f>VLOOKUP(B769,'Vehicle Master Build Schedule'!B:I,8,FALSE)</f>
        <v>#N/A</v>
      </c>
    </row>
    <row r="770" spans="4:5" x14ac:dyDescent="0.25">
      <c r="D770" t="e">
        <f>VLOOKUP(A770,'Vehicle Master Build Schedule'!A:H,5,FALSE)</f>
        <v>#N/A</v>
      </c>
      <c r="E770" t="e">
        <f>VLOOKUP(B770,'Vehicle Master Build Schedule'!B:I,8,FALSE)</f>
        <v>#N/A</v>
      </c>
    </row>
    <row r="771" spans="4:5" x14ac:dyDescent="0.25">
      <c r="D771" t="e">
        <f>VLOOKUP(A771,'Vehicle Master Build Schedule'!A:H,5,FALSE)</f>
        <v>#N/A</v>
      </c>
      <c r="E771" t="e">
        <f>VLOOKUP(B771,'Vehicle Master Build Schedule'!B:I,8,FALSE)</f>
        <v>#N/A</v>
      </c>
    </row>
    <row r="772" spans="4:5" x14ac:dyDescent="0.25">
      <c r="D772" t="e">
        <f>VLOOKUP(A772,'Vehicle Master Build Schedule'!A:H,5,FALSE)</f>
        <v>#N/A</v>
      </c>
      <c r="E772" t="e">
        <f>VLOOKUP(B772,'Vehicle Master Build Schedule'!B:I,8,FALSE)</f>
        <v>#N/A</v>
      </c>
    </row>
    <row r="773" spans="4:5" x14ac:dyDescent="0.25">
      <c r="D773" t="e">
        <f>VLOOKUP(A773,'Vehicle Master Build Schedule'!A:H,5,FALSE)</f>
        <v>#N/A</v>
      </c>
      <c r="E773" t="e">
        <f>VLOOKUP(B773,'Vehicle Master Build Schedule'!B:I,8,FALSE)</f>
        <v>#N/A</v>
      </c>
    </row>
    <row r="774" spans="4:5" x14ac:dyDescent="0.25">
      <c r="D774" t="e">
        <f>VLOOKUP(A774,'Vehicle Master Build Schedule'!A:H,5,FALSE)</f>
        <v>#N/A</v>
      </c>
      <c r="E774" t="e">
        <f>VLOOKUP(B774,'Vehicle Master Build Schedule'!B:I,8,FALSE)</f>
        <v>#N/A</v>
      </c>
    </row>
    <row r="775" spans="4:5" x14ac:dyDescent="0.25">
      <c r="D775" t="e">
        <f>VLOOKUP(A775,'Vehicle Master Build Schedule'!A:H,5,FALSE)</f>
        <v>#N/A</v>
      </c>
      <c r="E775" t="e">
        <f>VLOOKUP(B775,'Vehicle Master Build Schedule'!B:I,8,FALSE)</f>
        <v>#N/A</v>
      </c>
    </row>
    <row r="776" spans="4:5" x14ac:dyDescent="0.25">
      <c r="D776" t="e">
        <f>VLOOKUP(A776,'Vehicle Master Build Schedule'!A:H,5,FALSE)</f>
        <v>#N/A</v>
      </c>
      <c r="E776" t="e">
        <f>VLOOKUP(B776,'Vehicle Master Build Schedule'!B:I,8,FALSE)</f>
        <v>#N/A</v>
      </c>
    </row>
    <row r="777" spans="4:5" x14ac:dyDescent="0.25">
      <c r="D777" t="e">
        <f>VLOOKUP(A777,'Vehicle Master Build Schedule'!A:H,5,FALSE)</f>
        <v>#N/A</v>
      </c>
      <c r="E777" t="e">
        <f>VLOOKUP(B777,'Vehicle Master Build Schedule'!B:I,8,FALSE)</f>
        <v>#N/A</v>
      </c>
    </row>
    <row r="778" spans="4:5" x14ac:dyDescent="0.25">
      <c r="D778" t="e">
        <f>VLOOKUP(A778,'Vehicle Master Build Schedule'!A:H,5,FALSE)</f>
        <v>#N/A</v>
      </c>
      <c r="E778" t="e">
        <f>VLOOKUP(B778,'Vehicle Master Build Schedule'!B:I,8,FALSE)</f>
        <v>#N/A</v>
      </c>
    </row>
    <row r="779" spans="4:5" x14ac:dyDescent="0.25">
      <c r="D779" t="e">
        <f>VLOOKUP(A779,'Vehicle Master Build Schedule'!A:H,5,FALSE)</f>
        <v>#N/A</v>
      </c>
      <c r="E779" t="e">
        <f>VLOOKUP(B779,'Vehicle Master Build Schedule'!B:I,8,FALSE)</f>
        <v>#N/A</v>
      </c>
    </row>
    <row r="780" spans="4:5" x14ac:dyDescent="0.25">
      <c r="D780" t="e">
        <f>VLOOKUP(A780,'Vehicle Master Build Schedule'!A:H,5,FALSE)</f>
        <v>#N/A</v>
      </c>
      <c r="E780" t="e">
        <f>VLOOKUP(B780,'Vehicle Master Build Schedule'!B:I,8,FALSE)</f>
        <v>#N/A</v>
      </c>
    </row>
    <row r="781" spans="4:5" x14ac:dyDescent="0.25">
      <c r="D781" t="e">
        <f>VLOOKUP(A781,'Vehicle Master Build Schedule'!A:H,5,FALSE)</f>
        <v>#N/A</v>
      </c>
      <c r="E781" t="e">
        <f>VLOOKUP(B781,'Vehicle Master Build Schedule'!B:I,8,FALSE)</f>
        <v>#N/A</v>
      </c>
    </row>
    <row r="782" spans="4:5" x14ac:dyDescent="0.25">
      <c r="D782" t="e">
        <f>VLOOKUP(A782,'Vehicle Master Build Schedule'!A:H,5,FALSE)</f>
        <v>#N/A</v>
      </c>
      <c r="E782" t="e">
        <f>VLOOKUP(B782,'Vehicle Master Build Schedule'!B:I,8,FALSE)</f>
        <v>#N/A</v>
      </c>
    </row>
    <row r="783" spans="4:5" x14ac:dyDescent="0.25">
      <c r="D783" t="e">
        <f>VLOOKUP(A783,'Vehicle Master Build Schedule'!A:H,5,FALSE)</f>
        <v>#N/A</v>
      </c>
      <c r="E783" t="e">
        <f>VLOOKUP(B783,'Vehicle Master Build Schedule'!B:I,8,FALSE)</f>
        <v>#N/A</v>
      </c>
    </row>
    <row r="784" spans="4:5" x14ac:dyDescent="0.25">
      <c r="D784" t="e">
        <f>VLOOKUP(A784,'Vehicle Master Build Schedule'!A:H,5,FALSE)</f>
        <v>#N/A</v>
      </c>
      <c r="E784" t="e">
        <f>VLOOKUP(B784,'Vehicle Master Build Schedule'!B:I,8,FALSE)</f>
        <v>#N/A</v>
      </c>
    </row>
    <row r="785" spans="4:5" x14ac:dyDescent="0.25">
      <c r="D785" t="e">
        <f>VLOOKUP(A785,'Vehicle Master Build Schedule'!A:H,5,FALSE)</f>
        <v>#N/A</v>
      </c>
      <c r="E785" t="e">
        <f>VLOOKUP(B785,'Vehicle Master Build Schedule'!B:I,8,FALSE)</f>
        <v>#N/A</v>
      </c>
    </row>
    <row r="786" spans="4:5" x14ac:dyDescent="0.25">
      <c r="D786" t="e">
        <f>VLOOKUP(A786,'Vehicle Master Build Schedule'!A:H,5,FALSE)</f>
        <v>#N/A</v>
      </c>
      <c r="E786" t="e">
        <f>VLOOKUP(B786,'Vehicle Master Build Schedule'!B:I,8,FALSE)</f>
        <v>#N/A</v>
      </c>
    </row>
    <row r="787" spans="4:5" x14ac:dyDescent="0.25">
      <c r="D787" t="e">
        <f>VLOOKUP(A787,'Vehicle Master Build Schedule'!A:H,5,FALSE)</f>
        <v>#N/A</v>
      </c>
      <c r="E787" t="e">
        <f>VLOOKUP(B787,'Vehicle Master Build Schedule'!B:I,8,FALSE)</f>
        <v>#N/A</v>
      </c>
    </row>
    <row r="788" spans="4:5" x14ac:dyDescent="0.25">
      <c r="D788" t="e">
        <f>VLOOKUP(A788,'Vehicle Master Build Schedule'!A:H,5,FALSE)</f>
        <v>#N/A</v>
      </c>
      <c r="E788" t="e">
        <f>VLOOKUP(B788,'Vehicle Master Build Schedule'!B:I,8,FALSE)</f>
        <v>#N/A</v>
      </c>
    </row>
    <row r="789" spans="4:5" x14ac:dyDescent="0.25">
      <c r="D789" t="e">
        <f>VLOOKUP(A789,'Vehicle Master Build Schedule'!A:H,5,FALSE)</f>
        <v>#N/A</v>
      </c>
      <c r="E789" t="e">
        <f>VLOOKUP(B789,'Vehicle Master Build Schedule'!B:I,8,FALSE)</f>
        <v>#N/A</v>
      </c>
    </row>
    <row r="790" spans="4:5" x14ac:dyDescent="0.25">
      <c r="D790" t="e">
        <f>VLOOKUP(A790,'Vehicle Master Build Schedule'!A:H,5,FALSE)</f>
        <v>#N/A</v>
      </c>
      <c r="E790" t="e">
        <f>VLOOKUP(B790,'Vehicle Master Build Schedule'!B:I,8,FALSE)</f>
        <v>#N/A</v>
      </c>
    </row>
    <row r="791" spans="4:5" x14ac:dyDescent="0.25">
      <c r="D791" t="e">
        <f>VLOOKUP(A791,'Vehicle Master Build Schedule'!A:H,5,FALSE)</f>
        <v>#N/A</v>
      </c>
      <c r="E791" t="e">
        <f>VLOOKUP(B791,'Vehicle Master Build Schedule'!B:I,8,FALSE)</f>
        <v>#N/A</v>
      </c>
    </row>
    <row r="792" spans="4:5" x14ac:dyDescent="0.25">
      <c r="D792" t="e">
        <f>VLOOKUP(A792,'Vehicle Master Build Schedule'!A:H,5,FALSE)</f>
        <v>#N/A</v>
      </c>
      <c r="E792" t="e">
        <f>VLOOKUP(B792,'Vehicle Master Build Schedule'!B:I,8,FALSE)</f>
        <v>#N/A</v>
      </c>
    </row>
    <row r="793" spans="4:5" x14ac:dyDescent="0.25">
      <c r="D793" t="e">
        <f>VLOOKUP(A793,'Vehicle Master Build Schedule'!A:H,5,FALSE)</f>
        <v>#N/A</v>
      </c>
      <c r="E793" t="e">
        <f>VLOOKUP(B793,'Vehicle Master Build Schedule'!B:I,8,FALSE)</f>
        <v>#N/A</v>
      </c>
    </row>
    <row r="794" spans="4:5" x14ac:dyDescent="0.25">
      <c r="D794" t="e">
        <f>VLOOKUP(A794,'Vehicle Master Build Schedule'!A:H,5,FALSE)</f>
        <v>#N/A</v>
      </c>
      <c r="E794" t="e">
        <f>VLOOKUP(B794,'Vehicle Master Build Schedule'!B:I,8,FALSE)</f>
        <v>#N/A</v>
      </c>
    </row>
    <row r="795" spans="4:5" x14ac:dyDescent="0.25">
      <c r="D795" t="e">
        <f>VLOOKUP(A795,'Vehicle Master Build Schedule'!A:H,5,FALSE)</f>
        <v>#N/A</v>
      </c>
      <c r="E795" t="e">
        <f>VLOOKUP(B795,'Vehicle Master Build Schedule'!B:I,8,FALSE)</f>
        <v>#N/A</v>
      </c>
    </row>
    <row r="796" spans="4:5" x14ac:dyDescent="0.25">
      <c r="D796" t="e">
        <f>VLOOKUP(A796,'Vehicle Master Build Schedule'!A:H,5,FALSE)</f>
        <v>#N/A</v>
      </c>
      <c r="E796" t="e">
        <f>VLOOKUP(B796,'Vehicle Master Build Schedule'!B:I,8,FALSE)</f>
        <v>#N/A</v>
      </c>
    </row>
    <row r="797" spans="4:5" x14ac:dyDescent="0.25">
      <c r="D797" t="e">
        <f>VLOOKUP(A797,'Vehicle Master Build Schedule'!A:H,5,FALSE)</f>
        <v>#N/A</v>
      </c>
      <c r="E797" t="e">
        <f>VLOOKUP(B797,'Vehicle Master Build Schedule'!B:I,8,FALSE)</f>
        <v>#N/A</v>
      </c>
    </row>
    <row r="798" spans="4:5" x14ac:dyDescent="0.25">
      <c r="D798" t="e">
        <f>VLOOKUP(A798,'Vehicle Master Build Schedule'!A:H,5,FALSE)</f>
        <v>#N/A</v>
      </c>
      <c r="E798" t="e">
        <f>VLOOKUP(B798,'Vehicle Master Build Schedule'!B:I,8,FALSE)</f>
        <v>#N/A</v>
      </c>
    </row>
    <row r="799" spans="4:5" x14ac:dyDescent="0.25">
      <c r="D799" t="e">
        <f>VLOOKUP(A799,'Vehicle Master Build Schedule'!A:H,5,FALSE)</f>
        <v>#N/A</v>
      </c>
      <c r="E799" t="e">
        <f>VLOOKUP(B799,'Vehicle Master Build Schedule'!B:I,8,FALSE)</f>
        <v>#N/A</v>
      </c>
    </row>
    <row r="800" spans="4:5" x14ac:dyDescent="0.25">
      <c r="D800" t="e">
        <f>VLOOKUP(A800,'Vehicle Master Build Schedule'!A:H,5,FALSE)</f>
        <v>#N/A</v>
      </c>
      <c r="E800" t="e">
        <f>VLOOKUP(B800,'Vehicle Master Build Schedule'!B:I,8,FALSE)</f>
        <v>#N/A</v>
      </c>
    </row>
    <row r="801" spans="4:5" x14ac:dyDescent="0.25">
      <c r="D801" t="e">
        <f>VLOOKUP(A801,'Vehicle Master Build Schedule'!A:H,5,FALSE)</f>
        <v>#N/A</v>
      </c>
      <c r="E801" t="e">
        <f>VLOOKUP(B801,'Vehicle Master Build Schedule'!B:I,8,FALSE)</f>
        <v>#N/A</v>
      </c>
    </row>
    <row r="802" spans="4:5" x14ac:dyDescent="0.25">
      <c r="D802" t="e">
        <f>VLOOKUP(A802,'Vehicle Master Build Schedule'!A:H,5,FALSE)</f>
        <v>#N/A</v>
      </c>
      <c r="E802" t="e">
        <f>VLOOKUP(B802,'Vehicle Master Build Schedule'!B:I,8,FALSE)</f>
        <v>#N/A</v>
      </c>
    </row>
    <row r="803" spans="4:5" x14ac:dyDescent="0.25">
      <c r="D803" t="e">
        <f>VLOOKUP(A803,'Vehicle Master Build Schedule'!A:H,5,FALSE)</f>
        <v>#N/A</v>
      </c>
      <c r="E803" t="e">
        <f>VLOOKUP(B803,'Vehicle Master Build Schedule'!B:I,8,FALSE)</f>
        <v>#N/A</v>
      </c>
    </row>
    <row r="804" spans="4:5" x14ac:dyDescent="0.25">
      <c r="D804" t="e">
        <f>VLOOKUP(A804,'Vehicle Master Build Schedule'!A:H,5,FALSE)</f>
        <v>#N/A</v>
      </c>
      <c r="E804" t="e">
        <f>VLOOKUP(B804,'Vehicle Master Build Schedule'!B:I,8,FALSE)</f>
        <v>#N/A</v>
      </c>
    </row>
    <row r="805" spans="4:5" x14ac:dyDescent="0.25">
      <c r="D805" t="e">
        <f>VLOOKUP(A805,'Vehicle Master Build Schedule'!A:H,5,FALSE)</f>
        <v>#N/A</v>
      </c>
      <c r="E805" t="e">
        <f>VLOOKUP(B805,'Vehicle Master Build Schedule'!B:I,8,FALSE)</f>
        <v>#N/A</v>
      </c>
    </row>
    <row r="806" spans="4:5" x14ac:dyDescent="0.25">
      <c r="D806" t="e">
        <f>VLOOKUP(A806,'Vehicle Master Build Schedule'!A:H,5,FALSE)</f>
        <v>#N/A</v>
      </c>
      <c r="E806" t="e">
        <f>VLOOKUP(B806,'Vehicle Master Build Schedule'!B:I,8,FALSE)</f>
        <v>#N/A</v>
      </c>
    </row>
    <row r="807" spans="4:5" x14ac:dyDescent="0.25">
      <c r="D807" t="e">
        <f>VLOOKUP(A807,'Vehicle Master Build Schedule'!A:H,5,FALSE)</f>
        <v>#N/A</v>
      </c>
      <c r="E807" t="e">
        <f>VLOOKUP(B807,'Vehicle Master Build Schedule'!B:I,8,FALSE)</f>
        <v>#N/A</v>
      </c>
    </row>
    <row r="808" spans="4:5" x14ac:dyDescent="0.25">
      <c r="D808" t="e">
        <f>VLOOKUP(A808,'Vehicle Master Build Schedule'!A:H,5,FALSE)</f>
        <v>#N/A</v>
      </c>
      <c r="E808" t="e">
        <f>VLOOKUP(B808,'Vehicle Master Build Schedule'!B:I,8,FALSE)</f>
        <v>#N/A</v>
      </c>
    </row>
    <row r="809" spans="4:5" x14ac:dyDescent="0.25">
      <c r="D809" t="e">
        <f>VLOOKUP(A809,'Vehicle Master Build Schedule'!A:H,5,FALSE)</f>
        <v>#N/A</v>
      </c>
      <c r="E809" t="e">
        <f>VLOOKUP(B809,'Vehicle Master Build Schedule'!B:I,8,FALSE)</f>
        <v>#N/A</v>
      </c>
    </row>
    <row r="810" spans="4:5" x14ac:dyDescent="0.25">
      <c r="D810" t="e">
        <f>VLOOKUP(A810,'Vehicle Master Build Schedule'!A:H,5,FALSE)</f>
        <v>#N/A</v>
      </c>
      <c r="E810" t="e">
        <f>VLOOKUP(B810,'Vehicle Master Build Schedule'!B:I,8,FALSE)</f>
        <v>#N/A</v>
      </c>
    </row>
    <row r="811" spans="4:5" x14ac:dyDescent="0.25">
      <c r="D811" t="e">
        <f>VLOOKUP(A811,'Vehicle Master Build Schedule'!A:H,5,FALSE)</f>
        <v>#N/A</v>
      </c>
      <c r="E811" t="e">
        <f>VLOOKUP(B811,'Vehicle Master Build Schedule'!B:I,8,FALSE)</f>
        <v>#N/A</v>
      </c>
    </row>
    <row r="812" spans="4:5" x14ac:dyDescent="0.25">
      <c r="D812" t="e">
        <f>VLOOKUP(A812,'Vehicle Master Build Schedule'!A:H,5,FALSE)</f>
        <v>#N/A</v>
      </c>
      <c r="E812" t="e">
        <f>VLOOKUP(B812,'Vehicle Master Build Schedule'!B:I,8,FALSE)</f>
        <v>#N/A</v>
      </c>
    </row>
    <row r="813" spans="4:5" x14ac:dyDescent="0.25">
      <c r="D813" t="e">
        <f>VLOOKUP(A813,'Vehicle Master Build Schedule'!A:H,5,FALSE)</f>
        <v>#N/A</v>
      </c>
      <c r="E813" t="e">
        <f>VLOOKUP(B813,'Vehicle Master Build Schedule'!B:I,8,FALSE)</f>
        <v>#N/A</v>
      </c>
    </row>
    <row r="814" spans="4:5" x14ac:dyDescent="0.25">
      <c r="D814" t="e">
        <f>VLOOKUP(A814,'Vehicle Master Build Schedule'!A:H,5,FALSE)</f>
        <v>#N/A</v>
      </c>
      <c r="E814" t="e">
        <f>VLOOKUP(B814,'Vehicle Master Build Schedule'!B:I,8,FALSE)</f>
        <v>#N/A</v>
      </c>
    </row>
    <row r="815" spans="4:5" x14ac:dyDescent="0.25">
      <c r="D815" t="e">
        <f>VLOOKUP(A815,'Vehicle Master Build Schedule'!A:H,5,FALSE)</f>
        <v>#N/A</v>
      </c>
      <c r="E815" t="e">
        <f>VLOOKUP(B815,'Vehicle Master Build Schedule'!B:I,8,FALSE)</f>
        <v>#N/A</v>
      </c>
    </row>
    <row r="816" spans="4:5" x14ac:dyDescent="0.25">
      <c r="D816" t="e">
        <f>VLOOKUP(A816,'Vehicle Master Build Schedule'!A:H,5,FALSE)</f>
        <v>#N/A</v>
      </c>
      <c r="E816" t="e">
        <f>VLOOKUP(B816,'Vehicle Master Build Schedule'!B:I,8,FALSE)</f>
        <v>#N/A</v>
      </c>
    </row>
    <row r="817" spans="4:5" x14ac:dyDescent="0.25">
      <c r="D817" t="e">
        <f>VLOOKUP(A817,'Vehicle Master Build Schedule'!A:H,5,FALSE)</f>
        <v>#N/A</v>
      </c>
      <c r="E817" t="e">
        <f>VLOOKUP(B817,'Vehicle Master Build Schedule'!B:I,8,FALSE)</f>
        <v>#N/A</v>
      </c>
    </row>
    <row r="818" spans="4:5" x14ac:dyDescent="0.25">
      <c r="D818" t="e">
        <f>VLOOKUP(A818,'Vehicle Master Build Schedule'!A:H,5,FALSE)</f>
        <v>#N/A</v>
      </c>
      <c r="E818" t="e">
        <f>VLOOKUP(B818,'Vehicle Master Build Schedule'!B:I,8,FALSE)</f>
        <v>#N/A</v>
      </c>
    </row>
    <row r="819" spans="4:5" x14ac:dyDescent="0.25">
      <c r="D819" t="e">
        <f>VLOOKUP(A819,'Vehicle Master Build Schedule'!A:H,5,FALSE)</f>
        <v>#N/A</v>
      </c>
      <c r="E819" t="e">
        <f>VLOOKUP(B819,'Vehicle Master Build Schedule'!B:I,8,FALSE)</f>
        <v>#N/A</v>
      </c>
    </row>
    <row r="820" spans="4:5" x14ac:dyDescent="0.25">
      <c r="D820" t="e">
        <f>VLOOKUP(A820,'Vehicle Master Build Schedule'!A:H,5,FALSE)</f>
        <v>#N/A</v>
      </c>
      <c r="E820" t="e">
        <f>VLOOKUP(B820,'Vehicle Master Build Schedule'!B:I,8,FALSE)</f>
        <v>#N/A</v>
      </c>
    </row>
    <row r="821" spans="4:5" x14ac:dyDescent="0.25">
      <c r="D821" t="e">
        <f>VLOOKUP(A821,'Vehicle Master Build Schedule'!A:H,5,FALSE)</f>
        <v>#N/A</v>
      </c>
      <c r="E821" t="e">
        <f>VLOOKUP(B821,'Vehicle Master Build Schedule'!B:I,8,FALSE)</f>
        <v>#N/A</v>
      </c>
    </row>
    <row r="822" spans="4:5" x14ac:dyDescent="0.25">
      <c r="D822" t="e">
        <f>VLOOKUP(A822,'Vehicle Master Build Schedule'!A:H,5,FALSE)</f>
        <v>#N/A</v>
      </c>
      <c r="E822" t="e">
        <f>VLOOKUP(B822,'Vehicle Master Build Schedule'!B:I,8,FALSE)</f>
        <v>#N/A</v>
      </c>
    </row>
    <row r="823" spans="4:5" x14ac:dyDescent="0.25">
      <c r="D823" t="e">
        <f>VLOOKUP(A823,'Vehicle Master Build Schedule'!A:H,5,FALSE)</f>
        <v>#N/A</v>
      </c>
      <c r="E823" t="e">
        <f>VLOOKUP(B823,'Vehicle Master Build Schedule'!B:I,8,FALSE)</f>
        <v>#N/A</v>
      </c>
    </row>
    <row r="824" spans="4:5" x14ac:dyDescent="0.25">
      <c r="D824" t="e">
        <f>VLOOKUP(A824,'Vehicle Master Build Schedule'!A:H,5,FALSE)</f>
        <v>#N/A</v>
      </c>
      <c r="E824" t="e">
        <f>VLOOKUP(B824,'Vehicle Master Build Schedule'!B:I,8,FALSE)</f>
        <v>#N/A</v>
      </c>
    </row>
    <row r="825" spans="4:5" x14ac:dyDescent="0.25">
      <c r="D825" t="e">
        <f>VLOOKUP(A825,'Vehicle Master Build Schedule'!A:H,5,FALSE)</f>
        <v>#N/A</v>
      </c>
      <c r="E825" t="e">
        <f>VLOOKUP(B825,'Vehicle Master Build Schedule'!B:I,8,FALSE)</f>
        <v>#N/A</v>
      </c>
    </row>
    <row r="826" spans="4:5" x14ac:dyDescent="0.25">
      <c r="D826" t="e">
        <f>VLOOKUP(A826,'Vehicle Master Build Schedule'!A:H,5,FALSE)</f>
        <v>#N/A</v>
      </c>
      <c r="E826" t="e">
        <f>VLOOKUP(B826,'Vehicle Master Build Schedule'!B:I,8,FALSE)</f>
        <v>#N/A</v>
      </c>
    </row>
    <row r="827" spans="4:5" x14ac:dyDescent="0.25">
      <c r="D827" t="e">
        <f>VLOOKUP(A827,'Vehicle Master Build Schedule'!A:H,5,FALSE)</f>
        <v>#N/A</v>
      </c>
      <c r="E827" t="e">
        <f>VLOOKUP(B827,'Vehicle Master Build Schedule'!B:I,8,FALSE)</f>
        <v>#N/A</v>
      </c>
    </row>
    <row r="828" spans="4:5" x14ac:dyDescent="0.25">
      <c r="D828" t="e">
        <f>VLOOKUP(A828,'Vehicle Master Build Schedule'!A:H,5,FALSE)</f>
        <v>#N/A</v>
      </c>
      <c r="E828" t="e">
        <f>VLOOKUP(B828,'Vehicle Master Build Schedule'!B:I,8,FALSE)</f>
        <v>#N/A</v>
      </c>
    </row>
    <row r="829" spans="4:5" x14ac:dyDescent="0.25">
      <c r="D829" t="e">
        <f>VLOOKUP(A829,'Vehicle Master Build Schedule'!A:H,5,FALSE)</f>
        <v>#N/A</v>
      </c>
      <c r="E829" t="e">
        <f>VLOOKUP(B829,'Vehicle Master Build Schedule'!B:I,8,FALSE)</f>
        <v>#N/A</v>
      </c>
    </row>
    <row r="830" spans="4:5" x14ac:dyDescent="0.25">
      <c r="D830" t="e">
        <f>VLOOKUP(A830,'Vehicle Master Build Schedule'!A:H,5,FALSE)</f>
        <v>#N/A</v>
      </c>
      <c r="E830" t="e">
        <f>VLOOKUP(B830,'Vehicle Master Build Schedule'!B:I,8,FALSE)</f>
        <v>#N/A</v>
      </c>
    </row>
    <row r="831" spans="4:5" x14ac:dyDescent="0.25">
      <c r="D831" t="e">
        <f>VLOOKUP(A831,'Vehicle Master Build Schedule'!A:H,5,FALSE)</f>
        <v>#N/A</v>
      </c>
      <c r="E831" t="e">
        <f>VLOOKUP(B831,'Vehicle Master Build Schedule'!B:I,8,FALSE)</f>
        <v>#N/A</v>
      </c>
    </row>
    <row r="832" spans="4:5" x14ac:dyDescent="0.25">
      <c r="D832" t="e">
        <f>VLOOKUP(A832,'Vehicle Master Build Schedule'!A:H,5,FALSE)</f>
        <v>#N/A</v>
      </c>
      <c r="E832" t="e">
        <f>VLOOKUP(B832,'Vehicle Master Build Schedule'!B:I,8,FALSE)</f>
        <v>#N/A</v>
      </c>
    </row>
    <row r="833" spans="4:5" x14ac:dyDescent="0.25">
      <c r="D833" t="e">
        <f>VLOOKUP(A833,'Vehicle Master Build Schedule'!A:H,5,FALSE)</f>
        <v>#N/A</v>
      </c>
      <c r="E833" t="e">
        <f>VLOOKUP(B833,'Vehicle Master Build Schedule'!B:I,8,FALSE)</f>
        <v>#N/A</v>
      </c>
    </row>
    <row r="834" spans="4:5" x14ac:dyDescent="0.25">
      <c r="D834" t="e">
        <f>VLOOKUP(A834,'Vehicle Master Build Schedule'!A:H,5,FALSE)</f>
        <v>#N/A</v>
      </c>
      <c r="E834" t="e">
        <f>VLOOKUP(B834,'Vehicle Master Build Schedule'!B:I,8,FALSE)</f>
        <v>#N/A</v>
      </c>
    </row>
    <row r="835" spans="4:5" x14ac:dyDescent="0.25">
      <c r="D835" t="e">
        <f>VLOOKUP(A835,'Vehicle Master Build Schedule'!A:H,5,FALSE)</f>
        <v>#N/A</v>
      </c>
      <c r="E835" t="e">
        <f>VLOOKUP(B835,'Vehicle Master Build Schedule'!B:I,8,FALSE)</f>
        <v>#N/A</v>
      </c>
    </row>
    <row r="836" spans="4:5" x14ac:dyDescent="0.25">
      <c r="D836" t="e">
        <f>VLOOKUP(A836,'Vehicle Master Build Schedule'!A:H,5,FALSE)</f>
        <v>#N/A</v>
      </c>
      <c r="E836" t="e">
        <f>VLOOKUP(B836,'Vehicle Master Build Schedule'!B:I,8,FALSE)</f>
        <v>#N/A</v>
      </c>
    </row>
    <row r="837" spans="4:5" x14ac:dyDescent="0.25">
      <c r="D837" t="e">
        <f>VLOOKUP(A837,'Vehicle Master Build Schedule'!A:H,5,FALSE)</f>
        <v>#N/A</v>
      </c>
      <c r="E837" t="e">
        <f>VLOOKUP(B837,'Vehicle Master Build Schedule'!B:I,8,FALSE)</f>
        <v>#N/A</v>
      </c>
    </row>
    <row r="838" spans="4:5" x14ac:dyDescent="0.25">
      <c r="D838" t="e">
        <f>VLOOKUP(A838,'Vehicle Master Build Schedule'!A:H,5,FALSE)</f>
        <v>#N/A</v>
      </c>
      <c r="E838" t="e">
        <f>VLOOKUP(B838,'Vehicle Master Build Schedule'!B:I,8,FALSE)</f>
        <v>#N/A</v>
      </c>
    </row>
    <row r="839" spans="4:5" x14ac:dyDescent="0.25">
      <c r="D839" t="e">
        <f>VLOOKUP(A839,'Vehicle Master Build Schedule'!A:H,5,FALSE)</f>
        <v>#N/A</v>
      </c>
      <c r="E839" t="e">
        <f>VLOOKUP(B839,'Vehicle Master Build Schedule'!B:I,8,FALSE)</f>
        <v>#N/A</v>
      </c>
    </row>
    <row r="840" spans="4:5" x14ac:dyDescent="0.25">
      <c r="D840" t="e">
        <f>VLOOKUP(A840,'Vehicle Master Build Schedule'!A:H,5,FALSE)</f>
        <v>#N/A</v>
      </c>
      <c r="E840" t="e">
        <f>VLOOKUP(B840,'Vehicle Master Build Schedule'!B:I,8,FALSE)</f>
        <v>#N/A</v>
      </c>
    </row>
    <row r="841" spans="4:5" x14ac:dyDescent="0.25">
      <c r="D841" t="e">
        <f>VLOOKUP(A841,'Vehicle Master Build Schedule'!A:H,5,FALSE)</f>
        <v>#N/A</v>
      </c>
      <c r="E841" t="e">
        <f>VLOOKUP(B841,'Vehicle Master Build Schedule'!B:I,8,FALSE)</f>
        <v>#N/A</v>
      </c>
    </row>
    <row r="842" spans="4:5" x14ac:dyDescent="0.25">
      <c r="D842" t="e">
        <f>VLOOKUP(A842,'Vehicle Master Build Schedule'!A:H,5,FALSE)</f>
        <v>#N/A</v>
      </c>
      <c r="E842" t="e">
        <f>VLOOKUP(B842,'Vehicle Master Build Schedule'!B:I,8,FALSE)</f>
        <v>#N/A</v>
      </c>
    </row>
    <row r="843" spans="4:5" x14ac:dyDescent="0.25">
      <c r="D843" t="e">
        <f>VLOOKUP(A843,'Vehicle Master Build Schedule'!A:H,5,FALSE)</f>
        <v>#N/A</v>
      </c>
      <c r="E843" t="e">
        <f>VLOOKUP(B843,'Vehicle Master Build Schedule'!B:I,8,FALSE)</f>
        <v>#N/A</v>
      </c>
    </row>
    <row r="844" spans="4:5" x14ac:dyDescent="0.25">
      <c r="D844" t="e">
        <f>VLOOKUP(A844,'Vehicle Master Build Schedule'!A:H,5,FALSE)</f>
        <v>#N/A</v>
      </c>
      <c r="E844" t="e">
        <f>VLOOKUP(B844,'Vehicle Master Build Schedule'!B:I,8,FALSE)</f>
        <v>#N/A</v>
      </c>
    </row>
    <row r="845" spans="4:5" x14ac:dyDescent="0.25">
      <c r="D845" t="e">
        <f>VLOOKUP(A845,'Vehicle Master Build Schedule'!A:H,5,FALSE)</f>
        <v>#N/A</v>
      </c>
      <c r="E845" t="e">
        <f>VLOOKUP(B845,'Vehicle Master Build Schedule'!B:I,8,FALSE)</f>
        <v>#N/A</v>
      </c>
    </row>
    <row r="846" spans="4:5" x14ac:dyDescent="0.25">
      <c r="D846" t="e">
        <f>VLOOKUP(A846,'Vehicle Master Build Schedule'!A:H,5,FALSE)</f>
        <v>#N/A</v>
      </c>
      <c r="E846" t="e">
        <f>VLOOKUP(B846,'Vehicle Master Build Schedule'!B:I,8,FALSE)</f>
        <v>#N/A</v>
      </c>
    </row>
    <row r="847" spans="4:5" x14ac:dyDescent="0.25">
      <c r="D847" t="e">
        <f>VLOOKUP(A847,'Vehicle Master Build Schedule'!A:H,5,FALSE)</f>
        <v>#N/A</v>
      </c>
      <c r="E847" t="e">
        <f>VLOOKUP(B847,'Vehicle Master Build Schedule'!B:I,8,FALSE)</f>
        <v>#N/A</v>
      </c>
    </row>
    <row r="848" spans="4:5" x14ac:dyDescent="0.25">
      <c r="D848" t="e">
        <f>VLOOKUP(A848,'Vehicle Master Build Schedule'!A:H,5,FALSE)</f>
        <v>#N/A</v>
      </c>
      <c r="E848" t="e">
        <f>VLOOKUP(B848,'Vehicle Master Build Schedule'!B:I,8,FALSE)</f>
        <v>#N/A</v>
      </c>
    </row>
    <row r="849" spans="4:5" x14ac:dyDescent="0.25">
      <c r="D849" t="e">
        <f>VLOOKUP(A849,'Vehicle Master Build Schedule'!A:H,5,FALSE)</f>
        <v>#N/A</v>
      </c>
      <c r="E849" t="e">
        <f>VLOOKUP(B849,'Vehicle Master Build Schedule'!B:I,8,FALSE)</f>
        <v>#N/A</v>
      </c>
    </row>
    <row r="850" spans="4:5" x14ac:dyDescent="0.25">
      <c r="D850" t="e">
        <f>VLOOKUP(A850,'Vehicle Master Build Schedule'!A:H,5,FALSE)</f>
        <v>#N/A</v>
      </c>
      <c r="E850" t="e">
        <f>VLOOKUP(B850,'Vehicle Master Build Schedule'!B:I,8,FALSE)</f>
        <v>#N/A</v>
      </c>
    </row>
    <row r="851" spans="4:5" x14ac:dyDescent="0.25">
      <c r="D851" t="e">
        <f>VLOOKUP(A851,'Vehicle Master Build Schedule'!A:H,5,FALSE)</f>
        <v>#N/A</v>
      </c>
      <c r="E851" t="e">
        <f>VLOOKUP(B851,'Vehicle Master Build Schedule'!B:I,8,FALSE)</f>
        <v>#N/A</v>
      </c>
    </row>
    <row r="852" spans="4:5" x14ac:dyDescent="0.25">
      <c r="D852" t="e">
        <f>VLOOKUP(A852,'Vehicle Master Build Schedule'!A:H,5,FALSE)</f>
        <v>#N/A</v>
      </c>
      <c r="E852" t="e">
        <f>VLOOKUP(B852,'Vehicle Master Build Schedule'!B:I,8,FALSE)</f>
        <v>#N/A</v>
      </c>
    </row>
    <row r="853" spans="4:5" x14ac:dyDescent="0.25">
      <c r="D853" t="e">
        <f>VLOOKUP(A853,'Vehicle Master Build Schedule'!A:H,5,FALSE)</f>
        <v>#N/A</v>
      </c>
      <c r="E853" t="e">
        <f>VLOOKUP(B853,'Vehicle Master Build Schedule'!B:I,8,FALSE)</f>
        <v>#N/A</v>
      </c>
    </row>
    <row r="854" spans="4:5" x14ac:dyDescent="0.25">
      <c r="D854" t="e">
        <f>VLOOKUP(A854,'Vehicle Master Build Schedule'!A:H,5,FALSE)</f>
        <v>#N/A</v>
      </c>
      <c r="E854" t="e">
        <f>VLOOKUP(B854,'Vehicle Master Build Schedule'!B:I,8,FALSE)</f>
        <v>#N/A</v>
      </c>
    </row>
    <row r="855" spans="4:5" x14ac:dyDescent="0.25">
      <c r="D855" t="e">
        <f>VLOOKUP(A855,'Vehicle Master Build Schedule'!A:H,5,FALSE)</f>
        <v>#N/A</v>
      </c>
      <c r="E855" t="e">
        <f>VLOOKUP(B855,'Vehicle Master Build Schedule'!B:I,8,FALSE)</f>
        <v>#N/A</v>
      </c>
    </row>
    <row r="856" spans="4:5" x14ac:dyDescent="0.25">
      <c r="D856" t="e">
        <f>VLOOKUP(A856,'Vehicle Master Build Schedule'!A:H,5,FALSE)</f>
        <v>#N/A</v>
      </c>
      <c r="E856" t="e">
        <f>VLOOKUP(B856,'Vehicle Master Build Schedule'!B:I,8,FALSE)</f>
        <v>#N/A</v>
      </c>
    </row>
    <row r="857" spans="4:5" x14ac:dyDescent="0.25">
      <c r="D857" t="e">
        <f>VLOOKUP(A857,'Vehicle Master Build Schedule'!A:H,5,FALSE)</f>
        <v>#N/A</v>
      </c>
      <c r="E857" t="e">
        <f>VLOOKUP(B857,'Vehicle Master Build Schedule'!B:I,8,FALSE)</f>
        <v>#N/A</v>
      </c>
    </row>
    <row r="858" spans="4:5" x14ac:dyDescent="0.25">
      <c r="D858" t="e">
        <f>VLOOKUP(A858,'Vehicle Master Build Schedule'!A:H,5,FALSE)</f>
        <v>#N/A</v>
      </c>
      <c r="E858" t="e">
        <f>VLOOKUP(B858,'Vehicle Master Build Schedule'!B:I,8,FALSE)</f>
        <v>#N/A</v>
      </c>
    </row>
    <row r="859" spans="4:5" x14ac:dyDescent="0.25">
      <c r="D859" t="e">
        <f>VLOOKUP(A859,'Vehicle Master Build Schedule'!A:H,5,FALSE)</f>
        <v>#N/A</v>
      </c>
      <c r="E859" t="e">
        <f>VLOOKUP(B859,'Vehicle Master Build Schedule'!B:I,8,FALSE)</f>
        <v>#N/A</v>
      </c>
    </row>
    <row r="860" spans="4:5" x14ac:dyDescent="0.25">
      <c r="D860" t="e">
        <f>VLOOKUP(A860,'Vehicle Master Build Schedule'!A:H,5,FALSE)</f>
        <v>#N/A</v>
      </c>
      <c r="E860" t="e">
        <f>VLOOKUP(B860,'Vehicle Master Build Schedule'!B:I,8,FALSE)</f>
        <v>#N/A</v>
      </c>
    </row>
    <row r="861" spans="4:5" x14ac:dyDescent="0.25">
      <c r="D861" t="e">
        <f>VLOOKUP(A861,'Vehicle Master Build Schedule'!A:H,5,FALSE)</f>
        <v>#N/A</v>
      </c>
      <c r="E861" t="e">
        <f>VLOOKUP(B861,'Vehicle Master Build Schedule'!B:I,8,FALSE)</f>
        <v>#N/A</v>
      </c>
    </row>
    <row r="862" spans="4:5" x14ac:dyDescent="0.25">
      <c r="D862" t="e">
        <f>VLOOKUP(A862,'Vehicle Master Build Schedule'!A:H,5,FALSE)</f>
        <v>#N/A</v>
      </c>
      <c r="E862" t="e">
        <f>VLOOKUP(B862,'Vehicle Master Build Schedule'!B:I,8,FALSE)</f>
        <v>#N/A</v>
      </c>
    </row>
    <row r="863" spans="4:5" x14ac:dyDescent="0.25">
      <c r="D863" t="e">
        <f>VLOOKUP(A863,'Vehicle Master Build Schedule'!A:H,5,FALSE)</f>
        <v>#N/A</v>
      </c>
      <c r="E863" t="e">
        <f>VLOOKUP(B863,'Vehicle Master Build Schedule'!B:I,8,FALSE)</f>
        <v>#N/A</v>
      </c>
    </row>
    <row r="864" spans="4:5" x14ac:dyDescent="0.25">
      <c r="D864" t="e">
        <f>VLOOKUP(A864,'Vehicle Master Build Schedule'!A:H,5,FALSE)</f>
        <v>#N/A</v>
      </c>
      <c r="E864" t="e">
        <f>VLOOKUP(B864,'Vehicle Master Build Schedule'!B:I,8,FALSE)</f>
        <v>#N/A</v>
      </c>
    </row>
    <row r="865" spans="4:5" x14ac:dyDescent="0.25">
      <c r="D865" t="e">
        <f>VLOOKUP(A865,'Vehicle Master Build Schedule'!A:H,5,FALSE)</f>
        <v>#N/A</v>
      </c>
      <c r="E865" t="e">
        <f>VLOOKUP(B865,'Vehicle Master Build Schedule'!B:I,8,FALSE)</f>
        <v>#N/A</v>
      </c>
    </row>
    <row r="866" spans="4:5" x14ac:dyDescent="0.25">
      <c r="D866" t="e">
        <f>VLOOKUP(A866,'Vehicle Master Build Schedule'!A:H,5,FALSE)</f>
        <v>#N/A</v>
      </c>
      <c r="E866" t="e">
        <f>VLOOKUP(B866,'Vehicle Master Build Schedule'!B:I,8,FALSE)</f>
        <v>#N/A</v>
      </c>
    </row>
    <row r="867" spans="4:5" x14ac:dyDescent="0.25">
      <c r="D867" t="e">
        <f>VLOOKUP(A867,'Vehicle Master Build Schedule'!A:H,5,FALSE)</f>
        <v>#N/A</v>
      </c>
      <c r="E867" t="e">
        <f>VLOOKUP(B867,'Vehicle Master Build Schedule'!B:I,8,FALSE)</f>
        <v>#N/A</v>
      </c>
    </row>
    <row r="868" spans="4:5" x14ac:dyDescent="0.25">
      <c r="D868" t="e">
        <f>VLOOKUP(A868,'Vehicle Master Build Schedule'!A:H,5,FALSE)</f>
        <v>#N/A</v>
      </c>
      <c r="E868" t="e">
        <f>VLOOKUP(B868,'Vehicle Master Build Schedule'!B:I,8,FALSE)</f>
        <v>#N/A</v>
      </c>
    </row>
    <row r="869" spans="4:5" x14ac:dyDescent="0.25">
      <c r="D869" t="e">
        <f>VLOOKUP(A869,'Vehicle Master Build Schedule'!A:H,5,FALSE)</f>
        <v>#N/A</v>
      </c>
      <c r="E869" t="e">
        <f>VLOOKUP(B869,'Vehicle Master Build Schedule'!B:I,8,FALSE)</f>
        <v>#N/A</v>
      </c>
    </row>
    <row r="870" spans="4:5" x14ac:dyDescent="0.25">
      <c r="D870" t="e">
        <f>VLOOKUP(A870,'Vehicle Master Build Schedule'!A:H,5,FALSE)</f>
        <v>#N/A</v>
      </c>
      <c r="E870" t="e">
        <f>VLOOKUP(B870,'Vehicle Master Build Schedule'!B:I,8,FALSE)</f>
        <v>#N/A</v>
      </c>
    </row>
    <row r="871" spans="4:5" x14ac:dyDescent="0.25">
      <c r="D871" t="e">
        <f>VLOOKUP(A871,'Vehicle Master Build Schedule'!A:H,5,FALSE)</f>
        <v>#N/A</v>
      </c>
      <c r="E871" t="e">
        <f>VLOOKUP(B871,'Vehicle Master Build Schedule'!B:I,8,FALSE)</f>
        <v>#N/A</v>
      </c>
    </row>
    <row r="872" spans="4:5" x14ac:dyDescent="0.25">
      <c r="D872" t="e">
        <f>VLOOKUP(A872,'Vehicle Master Build Schedule'!A:H,5,FALSE)</f>
        <v>#N/A</v>
      </c>
      <c r="E872" t="e">
        <f>VLOOKUP(B872,'Vehicle Master Build Schedule'!B:I,8,FALSE)</f>
        <v>#N/A</v>
      </c>
    </row>
    <row r="873" spans="4:5" x14ac:dyDescent="0.25">
      <c r="D873" t="e">
        <f>VLOOKUP(A873,'Vehicle Master Build Schedule'!A:H,5,FALSE)</f>
        <v>#N/A</v>
      </c>
      <c r="E873" t="e">
        <f>VLOOKUP(B873,'Vehicle Master Build Schedule'!B:I,8,FALSE)</f>
        <v>#N/A</v>
      </c>
    </row>
    <row r="874" spans="4:5" x14ac:dyDescent="0.25">
      <c r="D874" t="e">
        <f>VLOOKUP(A874,'Vehicle Master Build Schedule'!A:H,5,FALSE)</f>
        <v>#N/A</v>
      </c>
      <c r="E874" t="e">
        <f>VLOOKUP(B874,'Vehicle Master Build Schedule'!B:I,8,FALSE)</f>
        <v>#N/A</v>
      </c>
    </row>
    <row r="875" spans="4:5" x14ac:dyDescent="0.25">
      <c r="D875" t="e">
        <f>VLOOKUP(A875,'Vehicle Master Build Schedule'!A:H,5,FALSE)</f>
        <v>#N/A</v>
      </c>
      <c r="E875" t="e">
        <f>VLOOKUP(B875,'Vehicle Master Build Schedule'!B:I,8,FALSE)</f>
        <v>#N/A</v>
      </c>
    </row>
    <row r="876" spans="4:5" x14ac:dyDescent="0.25">
      <c r="D876" t="e">
        <f>VLOOKUP(A876,'Vehicle Master Build Schedule'!A:H,5,FALSE)</f>
        <v>#N/A</v>
      </c>
      <c r="E876" t="e">
        <f>VLOOKUP(B876,'Vehicle Master Build Schedule'!B:I,8,FALSE)</f>
        <v>#N/A</v>
      </c>
    </row>
    <row r="877" spans="4:5" x14ac:dyDescent="0.25">
      <c r="D877" t="e">
        <f>VLOOKUP(A877,'Vehicle Master Build Schedule'!A:H,5,FALSE)</f>
        <v>#N/A</v>
      </c>
      <c r="E877" t="e">
        <f>VLOOKUP(B877,'Vehicle Master Build Schedule'!B:I,8,FALSE)</f>
        <v>#N/A</v>
      </c>
    </row>
    <row r="878" spans="4:5" x14ac:dyDescent="0.25">
      <c r="D878" t="e">
        <f>VLOOKUP(A878,'Vehicle Master Build Schedule'!A:H,5,FALSE)</f>
        <v>#N/A</v>
      </c>
      <c r="E878" t="e">
        <f>VLOOKUP(B878,'Vehicle Master Build Schedule'!B:I,8,FALSE)</f>
        <v>#N/A</v>
      </c>
    </row>
    <row r="879" spans="4:5" x14ac:dyDescent="0.25">
      <c r="D879" t="e">
        <f>VLOOKUP(A879,'Vehicle Master Build Schedule'!A:H,5,FALSE)</f>
        <v>#N/A</v>
      </c>
      <c r="E879" t="e">
        <f>VLOOKUP(B879,'Vehicle Master Build Schedule'!B:I,8,FALSE)</f>
        <v>#N/A</v>
      </c>
    </row>
    <row r="880" spans="4:5" x14ac:dyDescent="0.25">
      <c r="D880" t="e">
        <f>VLOOKUP(A880,'Vehicle Master Build Schedule'!A:H,5,FALSE)</f>
        <v>#N/A</v>
      </c>
      <c r="E880" t="e">
        <f>VLOOKUP(B880,'Vehicle Master Build Schedule'!B:I,8,FALSE)</f>
        <v>#N/A</v>
      </c>
    </row>
    <row r="881" spans="4:5" x14ac:dyDescent="0.25">
      <c r="D881" t="e">
        <f>VLOOKUP(A881,'Vehicle Master Build Schedule'!A:H,5,FALSE)</f>
        <v>#N/A</v>
      </c>
      <c r="E881" t="e">
        <f>VLOOKUP(B881,'Vehicle Master Build Schedule'!B:I,8,FALSE)</f>
        <v>#N/A</v>
      </c>
    </row>
    <row r="882" spans="4:5" x14ac:dyDescent="0.25">
      <c r="D882" t="e">
        <f>VLOOKUP(A882,'Vehicle Master Build Schedule'!A:H,5,FALSE)</f>
        <v>#N/A</v>
      </c>
      <c r="E882" t="e">
        <f>VLOOKUP(B882,'Vehicle Master Build Schedule'!B:I,8,FALSE)</f>
        <v>#N/A</v>
      </c>
    </row>
    <row r="883" spans="4:5" x14ac:dyDescent="0.25">
      <c r="D883" t="e">
        <f>VLOOKUP(A883,'Vehicle Master Build Schedule'!A:H,5,FALSE)</f>
        <v>#N/A</v>
      </c>
      <c r="E883" t="e">
        <f>VLOOKUP(B883,'Vehicle Master Build Schedule'!B:I,8,FALSE)</f>
        <v>#N/A</v>
      </c>
    </row>
    <row r="884" spans="4:5" x14ac:dyDescent="0.25">
      <c r="D884" t="e">
        <f>VLOOKUP(A884,'Vehicle Master Build Schedule'!A:H,5,FALSE)</f>
        <v>#N/A</v>
      </c>
      <c r="E884" t="e">
        <f>VLOOKUP(B884,'Vehicle Master Build Schedule'!B:I,8,FALSE)</f>
        <v>#N/A</v>
      </c>
    </row>
    <row r="885" spans="4:5" x14ac:dyDescent="0.25">
      <c r="D885" t="e">
        <f>VLOOKUP(A885,'Vehicle Master Build Schedule'!A:H,5,FALSE)</f>
        <v>#N/A</v>
      </c>
      <c r="E885" t="e">
        <f>VLOOKUP(B885,'Vehicle Master Build Schedule'!B:I,8,FALSE)</f>
        <v>#N/A</v>
      </c>
    </row>
    <row r="886" spans="4:5" x14ac:dyDescent="0.25">
      <c r="D886" t="e">
        <f>VLOOKUP(A886,'Vehicle Master Build Schedule'!A:H,5,FALSE)</f>
        <v>#N/A</v>
      </c>
      <c r="E886" t="e">
        <f>VLOOKUP(B886,'Vehicle Master Build Schedule'!B:I,8,FALSE)</f>
        <v>#N/A</v>
      </c>
    </row>
    <row r="887" spans="4:5" x14ac:dyDescent="0.25">
      <c r="D887" t="e">
        <f>VLOOKUP(A887,'Vehicle Master Build Schedule'!A:H,5,FALSE)</f>
        <v>#N/A</v>
      </c>
      <c r="E887" t="e">
        <f>VLOOKUP(B887,'Vehicle Master Build Schedule'!B:I,8,FALSE)</f>
        <v>#N/A</v>
      </c>
    </row>
    <row r="888" spans="4:5" x14ac:dyDescent="0.25">
      <c r="D888" t="e">
        <f>VLOOKUP(A888,'Vehicle Master Build Schedule'!A:H,5,FALSE)</f>
        <v>#N/A</v>
      </c>
      <c r="E888" t="e">
        <f>VLOOKUP(B888,'Vehicle Master Build Schedule'!B:I,8,FALSE)</f>
        <v>#N/A</v>
      </c>
    </row>
    <row r="889" spans="4:5" x14ac:dyDescent="0.25">
      <c r="D889" t="e">
        <f>VLOOKUP(A889,'Vehicle Master Build Schedule'!A:H,5,FALSE)</f>
        <v>#N/A</v>
      </c>
      <c r="E889" t="e">
        <f>VLOOKUP(B889,'Vehicle Master Build Schedule'!B:I,8,FALSE)</f>
        <v>#N/A</v>
      </c>
    </row>
    <row r="890" spans="4:5" x14ac:dyDescent="0.25">
      <c r="D890" t="e">
        <f>VLOOKUP(A890,'Vehicle Master Build Schedule'!A:H,5,FALSE)</f>
        <v>#N/A</v>
      </c>
      <c r="E890" t="e">
        <f>VLOOKUP(B890,'Vehicle Master Build Schedule'!B:I,8,FALSE)</f>
        <v>#N/A</v>
      </c>
    </row>
    <row r="891" spans="4:5" x14ac:dyDescent="0.25">
      <c r="D891" t="e">
        <f>VLOOKUP(A891,'Vehicle Master Build Schedule'!A:H,5,FALSE)</f>
        <v>#N/A</v>
      </c>
      <c r="E891" t="e">
        <f>VLOOKUP(B891,'Vehicle Master Build Schedule'!B:I,8,FALSE)</f>
        <v>#N/A</v>
      </c>
    </row>
    <row r="892" spans="4:5" x14ac:dyDescent="0.25">
      <c r="D892" t="e">
        <f>VLOOKUP(A892,'Vehicle Master Build Schedule'!A:H,5,FALSE)</f>
        <v>#N/A</v>
      </c>
      <c r="E892" t="e">
        <f>VLOOKUP(B892,'Vehicle Master Build Schedule'!B:I,8,FALSE)</f>
        <v>#N/A</v>
      </c>
    </row>
    <row r="893" spans="4:5" x14ac:dyDescent="0.25">
      <c r="D893" t="e">
        <f>VLOOKUP(A893,'Vehicle Master Build Schedule'!A:H,5,FALSE)</f>
        <v>#N/A</v>
      </c>
      <c r="E893" t="e">
        <f>VLOOKUP(B893,'Vehicle Master Build Schedule'!B:I,8,FALSE)</f>
        <v>#N/A</v>
      </c>
    </row>
    <row r="894" spans="4:5" x14ac:dyDescent="0.25">
      <c r="D894" t="e">
        <f>VLOOKUP(A894,'Vehicle Master Build Schedule'!A:H,5,FALSE)</f>
        <v>#N/A</v>
      </c>
      <c r="E894" t="e">
        <f>VLOOKUP(B894,'Vehicle Master Build Schedule'!B:I,8,FALSE)</f>
        <v>#N/A</v>
      </c>
    </row>
    <row r="895" spans="4:5" x14ac:dyDescent="0.25">
      <c r="D895" t="e">
        <f>VLOOKUP(A895,'Vehicle Master Build Schedule'!A:H,5,FALSE)</f>
        <v>#N/A</v>
      </c>
      <c r="E895" t="e">
        <f>VLOOKUP(B895,'Vehicle Master Build Schedule'!B:I,8,FALSE)</f>
        <v>#N/A</v>
      </c>
    </row>
    <row r="896" spans="4:5" x14ac:dyDescent="0.25">
      <c r="D896" t="e">
        <f>VLOOKUP(A896,'Vehicle Master Build Schedule'!A:H,5,FALSE)</f>
        <v>#N/A</v>
      </c>
      <c r="E896" t="e">
        <f>VLOOKUP(B896,'Vehicle Master Build Schedule'!B:I,8,FALSE)</f>
        <v>#N/A</v>
      </c>
    </row>
    <row r="897" spans="4:5" x14ac:dyDescent="0.25">
      <c r="D897" t="e">
        <f>VLOOKUP(A897,'Vehicle Master Build Schedule'!A:H,5,FALSE)</f>
        <v>#N/A</v>
      </c>
      <c r="E897" t="e">
        <f>VLOOKUP(B897,'Vehicle Master Build Schedule'!B:I,8,FALSE)</f>
        <v>#N/A</v>
      </c>
    </row>
    <row r="898" spans="4:5" x14ac:dyDescent="0.25">
      <c r="D898" t="e">
        <f>VLOOKUP(A898,'Vehicle Master Build Schedule'!A:H,5,FALSE)</f>
        <v>#N/A</v>
      </c>
      <c r="E898" t="e">
        <f>VLOOKUP(B898,'Vehicle Master Build Schedule'!B:I,8,FALSE)</f>
        <v>#N/A</v>
      </c>
    </row>
    <row r="899" spans="4:5" x14ac:dyDescent="0.25">
      <c r="D899" t="e">
        <f>VLOOKUP(A899,'Vehicle Master Build Schedule'!A:H,5,FALSE)</f>
        <v>#N/A</v>
      </c>
      <c r="E899" t="e">
        <f>VLOOKUP(B899,'Vehicle Master Build Schedule'!B:I,8,FALSE)</f>
        <v>#N/A</v>
      </c>
    </row>
    <row r="900" spans="4:5" x14ac:dyDescent="0.25">
      <c r="D900" t="e">
        <f>VLOOKUP(A900,'Vehicle Master Build Schedule'!A:H,5,FALSE)</f>
        <v>#N/A</v>
      </c>
      <c r="E900" t="e">
        <f>VLOOKUP(B900,'Vehicle Master Build Schedule'!B:I,8,FALSE)</f>
        <v>#N/A</v>
      </c>
    </row>
    <row r="901" spans="4:5" x14ac:dyDescent="0.25">
      <c r="D901" t="e">
        <f>VLOOKUP(A901,'Vehicle Master Build Schedule'!A:H,5,FALSE)</f>
        <v>#N/A</v>
      </c>
      <c r="E901" t="e">
        <f>VLOOKUP(B901,'Vehicle Master Build Schedule'!B:I,8,FALSE)</f>
        <v>#N/A</v>
      </c>
    </row>
    <row r="902" spans="4:5" x14ac:dyDescent="0.25">
      <c r="D902" t="e">
        <f>VLOOKUP(A902,'Vehicle Master Build Schedule'!A:H,5,FALSE)</f>
        <v>#N/A</v>
      </c>
      <c r="E902" t="e">
        <f>VLOOKUP(B902,'Vehicle Master Build Schedule'!B:I,8,FALSE)</f>
        <v>#N/A</v>
      </c>
    </row>
    <row r="903" spans="4:5" x14ac:dyDescent="0.25">
      <c r="D903" t="e">
        <f>VLOOKUP(A903,'Vehicle Master Build Schedule'!A:H,5,FALSE)</f>
        <v>#N/A</v>
      </c>
      <c r="E903" t="e">
        <f>VLOOKUP(B903,'Vehicle Master Build Schedule'!B:I,8,FALSE)</f>
        <v>#N/A</v>
      </c>
    </row>
    <row r="904" spans="4:5" x14ac:dyDescent="0.25">
      <c r="D904" t="e">
        <f>VLOOKUP(A904,'Vehicle Master Build Schedule'!A:H,5,FALSE)</f>
        <v>#N/A</v>
      </c>
      <c r="E904" t="e">
        <f>VLOOKUP(B904,'Vehicle Master Build Schedule'!B:I,8,FALSE)</f>
        <v>#N/A</v>
      </c>
    </row>
    <row r="905" spans="4:5" x14ac:dyDescent="0.25">
      <c r="D905" t="e">
        <f>VLOOKUP(A905,'Vehicle Master Build Schedule'!A:H,5,FALSE)</f>
        <v>#N/A</v>
      </c>
      <c r="E905" t="e">
        <f>VLOOKUP(B905,'Vehicle Master Build Schedule'!B:I,8,FALSE)</f>
        <v>#N/A</v>
      </c>
    </row>
    <row r="906" spans="4:5" x14ac:dyDescent="0.25">
      <c r="D906" t="e">
        <f>VLOOKUP(A906,'Vehicle Master Build Schedule'!A:H,5,FALSE)</f>
        <v>#N/A</v>
      </c>
      <c r="E906" t="e">
        <f>VLOOKUP(B906,'Vehicle Master Build Schedule'!B:I,8,FALSE)</f>
        <v>#N/A</v>
      </c>
    </row>
    <row r="907" spans="4:5" x14ac:dyDescent="0.25">
      <c r="D907" t="e">
        <f>VLOOKUP(A907,'Vehicle Master Build Schedule'!A:H,5,FALSE)</f>
        <v>#N/A</v>
      </c>
      <c r="E907" t="e">
        <f>VLOOKUP(B907,'Vehicle Master Build Schedule'!B:I,8,FALSE)</f>
        <v>#N/A</v>
      </c>
    </row>
    <row r="908" spans="4:5" x14ac:dyDescent="0.25">
      <c r="D908" t="e">
        <f>VLOOKUP(A908,'Vehicle Master Build Schedule'!A:H,5,FALSE)</f>
        <v>#N/A</v>
      </c>
      <c r="E908" t="e">
        <f>VLOOKUP(B908,'Vehicle Master Build Schedule'!B:I,8,FALSE)</f>
        <v>#N/A</v>
      </c>
    </row>
    <row r="909" spans="4:5" x14ac:dyDescent="0.25">
      <c r="D909" t="e">
        <f>VLOOKUP(A909,'Vehicle Master Build Schedule'!A:H,5,FALSE)</f>
        <v>#N/A</v>
      </c>
      <c r="E909" t="e">
        <f>VLOOKUP(B909,'Vehicle Master Build Schedule'!B:I,8,FALSE)</f>
        <v>#N/A</v>
      </c>
    </row>
    <row r="910" spans="4:5" x14ac:dyDescent="0.25">
      <c r="D910" t="e">
        <f>VLOOKUP(A910,'Vehicle Master Build Schedule'!A:H,5,FALSE)</f>
        <v>#N/A</v>
      </c>
      <c r="E910" t="e">
        <f>VLOOKUP(B910,'Vehicle Master Build Schedule'!B:I,8,FALSE)</f>
        <v>#N/A</v>
      </c>
    </row>
    <row r="911" spans="4:5" x14ac:dyDescent="0.25">
      <c r="D911" t="e">
        <f>VLOOKUP(A911,'Vehicle Master Build Schedule'!A:H,5,FALSE)</f>
        <v>#N/A</v>
      </c>
      <c r="E911" t="e">
        <f>VLOOKUP(B911,'Vehicle Master Build Schedule'!B:I,8,FALSE)</f>
        <v>#N/A</v>
      </c>
    </row>
    <row r="912" spans="4:5" x14ac:dyDescent="0.25">
      <c r="D912" t="e">
        <f>VLOOKUP(A912,'Vehicle Master Build Schedule'!A:H,5,FALSE)</f>
        <v>#N/A</v>
      </c>
      <c r="E912" t="e">
        <f>VLOOKUP(B912,'Vehicle Master Build Schedule'!B:I,8,FALSE)</f>
        <v>#N/A</v>
      </c>
    </row>
    <row r="913" spans="4:5" x14ac:dyDescent="0.25">
      <c r="D913" t="e">
        <f>VLOOKUP(A913,'Vehicle Master Build Schedule'!A:H,5,FALSE)</f>
        <v>#N/A</v>
      </c>
      <c r="E913" t="e">
        <f>VLOOKUP(B913,'Vehicle Master Build Schedule'!B:I,8,FALSE)</f>
        <v>#N/A</v>
      </c>
    </row>
    <row r="914" spans="4:5" x14ac:dyDescent="0.25">
      <c r="D914" t="e">
        <f>VLOOKUP(A914,'Vehicle Master Build Schedule'!A:H,5,FALSE)</f>
        <v>#N/A</v>
      </c>
      <c r="E914" t="e">
        <f>VLOOKUP(B914,'Vehicle Master Build Schedule'!B:I,8,FALSE)</f>
        <v>#N/A</v>
      </c>
    </row>
    <row r="915" spans="4:5" x14ac:dyDescent="0.25">
      <c r="D915" t="e">
        <f>VLOOKUP(A915,'Vehicle Master Build Schedule'!A:H,5,FALSE)</f>
        <v>#N/A</v>
      </c>
      <c r="E915" t="e">
        <f>VLOOKUP(B915,'Vehicle Master Build Schedule'!B:I,8,FALSE)</f>
        <v>#N/A</v>
      </c>
    </row>
    <row r="916" spans="4:5" x14ac:dyDescent="0.25">
      <c r="D916" t="e">
        <f>VLOOKUP(A916,'Vehicle Master Build Schedule'!A:H,5,FALSE)</f>
        <v>#N/A</v>
      </c>
      <c r="E916" t="e">
        <f>VLOOKUP(B916,'Vehicle Master Build Schedule'!B:I,8,FALSE)</f>
        <v>#N/A</v>
      </c>
    </row>
    <row r="917" spans="4:5" x14ac:dyDescent="0.25">
      <c r="D917" t="e">
        <f>VLOOKUP(A917,'Vehicle Master Build Schedule'!A:H,5,FALSE)</f>
        <v>#N/A</v>
      </c>
      <c r="E917" t="e">
        <f>VLOOKUP(B917,'Vehicle Master Build Schedule'!B:I,8,FALSE)</f>
        <v>#N/A</v>
      </c>
    </row>
    <row r="918" spans="4:5" x14ac:dyDescent="0.25">
      <c r="D918" t="e">
        <f>VLOOKUP(A918,'Vehicle Master Build Schedule'!A:H,5,FALSE)</f>
        <v>#N/A</v>
      </c>
      <c r="E918" t="e">
        <f>VLOOKUP(B918,'Vehicle Master Build Schedule'!B:I,8,FALSE)</f>
        <v>#N/A</v>
      </c>
    </row>
    <row r="919" spans="4:5" x14ac:dyDescent="0.25">
      <c r="D919" t="e">
        <f>VLOOKUP(A919,'Vehicle Master Build Schedule'!A:H,5,FALSE)</f>
        <v>#N/A</v>
      </c>
      <c r="E919" t="e">
        <f>VLOOKUP(B919,'Vehicle Master Build Schedule'!B:I,8,FALSE)</f>
        <v>#N/A</v>
      </c>
    </row>
    <row r="920" spans="4:5" x14ac:dyDescent="0.25">
      <c r="D920" t="e">
        <f>VLOOKUP(A920,'Vehicle Master Build Schedule'!A:H,5,FALSE)</f>
        <v>#N/A</v>
      </c>
      <c r="E920" t="e">
        <f>VLOOKUP(B920,'Vehicle Master Build Schedule'!B:I,8,FALSE)</f>
        <v>#N/A</v>
      </c>
    </row>
    <row r="921" spans="4:5" x14ac:dyDescent="0.25">
      <c r="D921" t="e">
        <f>VLOOKUP(A921,'Vehicle Master Build Schedule'!A:H,5,FALSE)</f>
        <v>#N/A</v>
      </c>
      <c r="E921" t="e">
        <f>VLOOKUP(B921,'Vehicle Master Build Schedule'!B:I,8,FALSE)</f>
        <v>#N/A</v>
      </c>
    </row>
    <row r="922" spans="4:5" x14ac:dyDescent="0.25">
      <c r="D922" t="e">
        <f>VLOOKUP(A922,'Vehicle Master Build Schedule'!A:H,5,FALSE)</f>
        <v>#N/A</v>
      </c>
      <c r="E922" t="e">
        <f>VLOOKUP(B922,'Vehicle Master Build Schedule'!B:I,8,FALSE)</f>
        <v>#N/A</v>
      </c>
    </row>
    <row r="923" spans="4:5" x14ac:dyDescent="0.25">
      <c r="D923" t="e">
        <f>VLOOKUP(A923,'Vehicle Master Build Schedule'!A:H,5,FALSE)</f>
        <v>#N/A</v>
      </c>
      <c r="E923" t="e">
        <f>VLOOKUP(B923,'Vehicle Master Build Schedule'!B:I,8,FALSE)</f>
        <v>#N/A</v>
      </c>
    </row>
    <row r="924" spans="4:5" x14ac:dyDescent="0.25">
      <c r="D924" t="e">
        <f>VLOOKUP(A924,'Vehicle Master Build Schedule'!A:H,5,FALSE)</f>
        <v>#N/A</v>
      </c>
      <c r="E924" t="e">
        <f>VLOOKUP(B924,'Vehicle Master Build Schedule'!B:I,8,FALSE)</f>
        <v>#N/A</v>
      </c>
    </row>
    <row r="925" spans="4:5" x14ac:dyDescent="0.25">
      <c r="D925" t="e">
        <f>VLOOKUP(A925,'Vehicle Master Build Schedule'!A:H,5,FALSE)</f>
        <v>#N/A</v>
      </c>
      <c r="E925" t="e">
        <f>VLOOKUP(B925,'Vehicle Master Build Schedule'!B:I,8,FALSE)</f>
        <v>#N/A</v>
      </c>
    </row>
    <row r="926" spans="4:5" x14ac:dyDescent="0.25">
      <c r="D926" t="e">
        <f>VLOOKUP(A926,'Vehicle Master Build Schedule'!A:H,5,FALSE)</f>
        <v>#N/A</v>
      </c>
      <c r="E926" t="e">
        <f>VLOOKUP(B926,'Vehicle Master Build Schedule'!B:I,8,FALSE)</f>
        <v>#N/A</v>
      </c>
    </row>
    <row r="927" spans="4:5" x14ac:dyDescent="0.25">
      <c r="D927" t="e">
        <f>VLOOKUP(A927,'Vehicle Master Build Schedule'!A:H,5,FALSE)</f>
        <v>#N/A</v>
      </c>
      <c r="E927" t="e">
        <f>VLOOKUP(B927,'Vehicle Master Build Schedule'!B:I,8,FALSE)</f>
        <v>#N/A</v>
      </c>
    </row>
    <row r="928" spans="4:5" x14ac:dyDescent="0.25">
      <c r="D928" t="e">
        <f>VLOOKUP(A928,'Vehicle Master Build Schedule'!A:H,5,FALSE)</f>
        <v>#N/A</v>
      </c>
      <c r="E928" t="e">
        <f>VLOOKUP(B928,'Vehicle Master Build Schedule'!B:I,8,FALSE)</f>
        <v>#N/A</v>
      </c>
    </row>
    <row r="929" spans="4:5" x14ac:dyDescent="0.25">
      <c r="D929" t="e">
        <f>VLOOKUP(A929,'Vehicle Master Build Schedule'!A:H,5,FALSE)</f>
        <v>#N/A</v>
      </c>
      <c r="E929" t="e">
        <f>VLOOKUP(B929,'Vehicle Master Build Schedule'!B:I,8,FALSE)</f>
        <v>#N/A</v>
      </c>
    </row>
    <row r="930" spans="4:5" x14ac:dyDescent="0.25">
      <c r="D930" t="e">
        <f>VLOOKUP(A930,'Vehicle Master Build Schedule'!A:H,5,FALSE)</f>
        <v>#N/A</v>
      </c>
      <c r="E930" t="e">
        <f>VLOOKUP(B930,'Vehicle Master Build Schedule'!B:I,8,FALSE)</f>
        <v>#N/A</v>
      </c>
    </row>
    <row r="931" spans="4:5" x14ac:dyDescent="0.25">
      <c r="D931" t="e">
        <f>VLOOKUP(A931,'Vehicle Master Build Schedule'!A:H,5,FALSE)</f>
        <v>#N/A</v>
      </c>
      <c r="E931" t="e">
        <f>VLOOKUP(B931,'Vehicle Master Build Schedule'!B:I,8,FALSE)</f>
        <v>#N/A</v>
      </c>
    </row>
    <row r="932" spans="4:5" x14ac:dyDescent="0.25">
      <c r="D932" t="e">
        <f>VLOOKUP(A932,'Vehicle Master Build Schedule'!A:H,5,FALSE)</f>
        <v>#N/A</v>
      </c>
      <c r="E932" t="e">
        <f>VLOOKUP(B932,'Vehicle Master Build Schedule'!B:I,8,FALSE)</f>
        <v>#N/A</v>
      </c>
    </row>
    <row r="933" spans="4:5" x14ac:dyDescent="0.25">
      <c r="D933" t="e">
        <f>VLOOKUP(A933,'Vehicle Master Build Schedule'!A:H,5,FALSE)</f>
        <v>#N/A</v>
      </c>
      <c r="E933" t="e">
        <f>VLOOKUP(B933,'Vehicle Master Build Schedule'!B:I,8,FALSE)</f>
        <v>#N/A</v>
      </c>
    </row>
    <row r="934" spans="4:5" x14ac:dyDescent="0.25">
      <c r="D934" t="e">
        <f>VLOOKUP(A934,'Vehicle Master Build Schedule'!A:H,5,FALSE)</f>
        <v>#N/A</v>
      </c>
      <c r="E934" t="e">
        <f>VLOOKUP(B934,'Vehicle Master Build Schedule'!B:I,8,FALSE)</f>
        <v>#N/A</v>
      </c>
    </row>
    <row r="935" spans="4:5" x14ac:dyDescent="0.25">
      <c r="D935" t="e">
        <f>VLOOKUP(A935,'Vehicle Master Build Schedule'!A:H,5,FALSE)</f>
        <v>#N/A</v>
      </c>
      <c r="E935" t="e">
        <f>VLOOKUP(B935,'Vehicle Master Build Schedule'!B:I,8,FALSE)</f>
        <v>#N/A</v>
      </c>
    </row>
    <row r="936" spans="4:5" x14ac:dyDescent="0.25">
      <c r="D936" t="e">
        <f>VLOOKUP(A936,'Vehicle Master Build Schedule'!A:H,5,FALSE)</f>
        <v>#N/A</v>
      </c>
      <c r="E936" t="e">
        <f>VLOOKUP(B936,'Vehicle Master Build Schedule'!B:I,8,FALSE)</f>
        <v>#N/A</v>
      </c>
    </row>
    <row r="937" spans="4:5" x14ac:dyDescent="0.25">
      <c r="D937" t="e">
        <f>VLOOKUP(A937,'Vehicle Master Build Schedule'!A:H,5,FALSE)</f>
        <v>#N/A</v>
      </c>
      <c r="E937" t="e">
        <f>VLOOKUP(B937,'Vehicle Master Build Schedule'!B:I,8,FALSE)</f>
        <v>#N/A</v>
      </c>
    </row>
    <row r="938" spans="4:5" x14ac:dyDescent="0.25">
      <c r="D938" t="e">
        <f>VLOOKUP(A938,'Vehicle Master Build Schedule'!A:H,5,FALSE)</f>
        <v>#N/A</v>
      </c>
      <c r="E938" t="e">
        <f>VLOOKUP(B938,'Vehicle Master Build Schedule'!B:I,8,FALSE)</f>
        <v>#N/A</v>
      </c>
    </row>
    <row r="939" spans="4:5" x14ac:dyDescent="0.25">
      <c r="D939" t="e">
        <f>VLOOKUP(A939,'Vehicle Master Build Schedule'!A:H,5,FALSE)</f>
        <v>#N/A</v>
      </c>
      <c r="E939" t="e">
        <f>VLOOKUP(B939,'Vehicle Master Build Schedule'!B:I,8,FALSE)</f>
        <v>#N/A</v>
      </c>
    </row>
    <row r="940" spans="4:5" x14ac:dyDescent="0.25">
      <c r="D940" t="e">
        <f>VLOOKUP(A940,'Vehicle Master Build Schedule'!A:H,5,FALSE)</f>
        <v>#N/A</v>
      </c>
      <c r="E940" t="e">
        <f>VLOOKUP(B940,'Vehicle Master Build Schedule'!B:I,8,FALSE)</f>
        <v>#N/A</v>
      </c>
    </row>
    <row r="941" spans="4:5" x14ac:dyDescent="0.25">
      <c r="D941" t="e">
        <f>VLOOKUP(A941,'Vehicle Master Build Schedule'!A:H,5,FALSE)</f>
        <v>#N/A</v>
      </c>
      <c r="E941" t="e">
        <f>VLOOKUP(B941,'Vehicle Master Build Schedule'!B:I,8,FALSE)</f>
        <v>#N/A</v>
      </c>
    </row>
    <row r="942" spans="4:5" x14ac:dyDescent="0.25">
      <c r="D942" t="e">
        <f>VLOOKUP(A942,'Vehicle Master Build Schedule'!A:H,5,FALSE)</f>
        <v>#N/A</v>
      </c>
      <c r="E942" t="e">
        <f>VLOOKUP(B942,'Vehicle Master Build Schedule'!B:I,8,FALSE)</f>
        <v>#N/A</v>
      </c>
    </row>
    <row r="943" spans="4:5" x14ac:dyDescent="0.25">
      <c r="D943" t="e">
        <f>VLOOKUP(A943,'Vehicle Master Build Schedule'!A:H,5,FALSE)</f>
        <v>#N/A</v>
      </c>
      <c r="E943" t="e">
        <f>VLOOKUP(B943,'Vehicle Master Build Schedule'!B:I,8,FALSE)</f>
        <v>#N/A</v>
      </c>
    </row>
    <row r="944" spans="4:5" x14ac:dyDescent="0.25">
      <c r="D944" t="e">
        <f>VLOOKUP(A944,'Vehicle Master Build Schedule'!A:H,5,FALSE)</f>
        <v>#N/A</v>
      </c>
      <c r="E944" t="e">
        <f>VLOOKUP(B944,'Vehicle Master Build Schedule'!B:I,8,FALSE)</f>
        <v>#N/A</v>
      </c>
    </row>
    <row r="945" spans="4:5" x14ac:dyDescent="0.25">
      <c r="D945" t="e">
        <f>VLOOKUP(A945,'Vehicle Master Build Schedule'!A:H,5,FALSE)</f>
        <v>#N/A</v>
      </c>
      <c r="E945" t="e">
        <f>VLOOKUP(B945,'Vehicle Master Build Schedule'!B:I,8,FALSE)</f>
        <v>#N/A</v>
      </c>
    </row>
    <row r="946" spans="4:5" x14ac:dyDescent="0.25">
      <c r="D946" t="e">
        <f>VLOOKUP(A946,'Vehicle Master Build Schedule'!A:H,5,FALSE)</f>
        <v>#N/A</v>
      </c>
      <c r="E946" t="e">
        <f>VLOOKUP(B946,'Vehicle Master Build Schedule'!B:I,8,FALSE)</f>
        <v>#N/A</v>
      </c>
    </row>
    <row r="947" spans="4:5" x14ac:dyDescent="0.25">
      <c r="D947" t="e">
        <f>VLOOKUP(A947,'Vehicle Master Build Schedule'!A:H,5,FALSE)</f>
        <v>#N/A</v>
      </c>
      <c r="E947" t="e">
        <f>VLOOKUP(B947,'Vehicle Master Build Schedule'!B:I,8,FALSE)</f>
        <v>#N/A</v>
      </c>
    </row>
    <row r="948" spans="4:5" x14ac:dyDescent="0.25">
      <c r="D948" t="e">
        <f>VLOOKUP(A948,'Vehicle Master Build Schedule'!A:H,5,FALSE)</f>
        <v>#N/A</v>
      </c>
      <c r="E948" t="e">
        <f>VLOOKUP(B948,'Vehicle Master Build Schedule'!B:I,8,FALSE)</f>
        <v>#N/A</v>
      </c>
    </row>
    <row r="949" spans="4:5" x14ac:dyDescent="0.25">
      <c r="D949" t="e">
        <f>VLOOKUP(A949,'Vehicle Master Build Schedule'!A:H,5,FALSE)</f>
        <v>#N/A</v>
      </c>
      <c r="E949" t="e">
        <f>VLOOKUP(B949,'Vehicle Master Build Schedule'!B:I,8,FALSE)</f>
        <v>#N/A</v>
      </c>
    </row>
    <row r="950" spans="4:5" x14ac:dyDescent="0.25">
      <c r="D950" t="e">
        <f>VLOOKUP(A950,'Vehicle Master Build Schedule'!A:H,5,FALSE)</f>
        <v>#N/A</v>
      </c>
      <c r="E950" t="e">
        <f>VLOOKUP(B950,'Vehicle Master Build Schedule'!B:I,8,FALSE)</f>
        <v>#N/A</v>
      </c>
    </row>
    <row r="951" spans="4:5" x14ac:dyDescent="0.25">
      <c r="D951" t="e">
        <f>VLOOKUP(A951,'Vehicle Master Build Schedule'!A:H,5,FALSE)</f>
        <v>#N/A</v>
      </c>
      <c r="E951" t="e">
        <f>VLOOKUP(B951,'Vehicle Master Build Schedule'!B:I,8,FALSE)</f>
        <v>#N/A</v>
      </c>
    </row>
    <row r="952" spans="4:5" x14ac:dyDescent="0.25">
      <c r="D952" t="e">
        <f>VLOOKUP(A952,'Vehicle Master Build Schedule'!A:H,5,FALSE)</f>
        <v>#N/A</v>
      </c>
      <c r="E952" t="e">
        <f>VLOOKUP(B952,'Vehicle Master Build Schedule'!B:I,8,FALSE)</f>
        <v>#N/A</v>
      </c>
    </row>
    <row r="953" spans="4:5" x14ac:dyDescent="0.25">
      <c r="D953" t="e">
        <f>VLOOKUP(A953,'Vehicle Master Build Schedule'!A:H,5,FALSE)</f>
        <v>#N/A</v>
      </c>
      <c r="E953" t="e">
        <f>VLOOKUP(B953,'Vehicle Master Build Schedule'!B:I,8,FALSE)</f>
        <v>#N/A</v>
      </c>
    </row>
    <row r="954" spans="4:5" x14ac:dyDescent="0.25">
      <c r="D954" t="e">
        <f>VLOOKUP(A954,'Vehicle Master Build Schedule'!A:H,5,FALSE)</f>
        <v>#N/A</v>
      </c>
      <c r="E954" t="e">
        <f>VLOOKUP(B954,'Vehicle Master Build Schedule'!B:I,8,FALSE)</f>
        <v>#N/A</v>
      </c>
    </row>
    <row r="955" spans="4:5" x14ac:dyDescent="0.25">
      <c r="D955" t="e">
        <f>VLOOKUP(A955,'Vehicle Master Build Schedule'!A:H,5,FALSE)</f>
        <v>#N/A</v>
      </c>
      <c r="E955" t="e">
        <f>VLOOKUP(B955,'Vehicle Master Build Schedule'!B:I,8,FALSE)</f>
        <v>#N/A</v>
      </c>
    </row>
    <row r="956" spans="4:5" x14ac:dyDescent="0.25">
      <c r="D956" t="e">
        <f>VLOOKUP(A956,'Vehicle Master Build Schedule'!A:H,5,FALSE)</f>
        <v>#N/A</v>
      </c>
      <c r="E956" t="e">
        <f>VLOOKUP(B956,'Vehicle Master Build Schedule'!B:I,8,FALSE)</f>
        <v>#N/A</v>
      </c>
    </row>
    <row r="957" spans="4:5" x14ac:dyDescent="0.25">
      <c r="D957" t="e">
        <f>VLOOKUP(A957,'Vehicle Master Build Schedule'!A:H,5,FALSE)</f>
        <v>#N/A</v>
      </c>
      <c r="E957" t="e">
        <f>VLOOKUP(B957,'Vehicle Master Build Schedule'!B:I,8,FALSE)</f>
        <v>#N/A</v>
      </c>
    </row>
    <row r="958" spans="4:5" x14ac:dyDescent="0.25">
      <c r="D958" t="e">
        <f>VLOOKUP(A958,'Vehicle Master Build Schedule'!A:H,5,FALSE)</f>
        <v>#N/A</v>
      </c>
      <c r="E958" t="e">
        <f>VLOOKUP(B958,'Vehicle Master Build Schedule'!B:I,8,FALSE)</f>
        <v>#N/A</v>
      </c>
    </row>
    <row r="959" spans="4:5" x14ac:dyDescent="0.25">
      <c r="D959" t="e">
        <f>VLOOKUP(A959,'Vehicle Master Build Schedule'!A:H,5,FALSE)</f>
        <v>#N/A</v>
      </c>
      <c r="E959" t="e">
        <f>VLOOKUP(B959,'Vehicle Master Build Schedule'!B:I,8,FALSE)</f>
        <v>#N/A</v>
      </c>
    </row>
    <row r="960" spans="4:5" x14ac:dyDescent="0.25">
      <c r="D960" t="e">
        <f>VLOOKUP(A960,'Vehicle Master Build Schedule'!A:H,5,FALSE)</f>
        <v>#N/A</v>
      </c>
      <c r="E960" t="e">
        <f>VLOOKUP(B960,'Vehicle Master Build Schedule'!B:I,8,FALSE)</f>
        <v>#N/A</v>
      </c>
    </row>
    <row r="961" spans="4:5" x14ac:dyDescent="0.25">
      <c r="D961" t="e">
        <f>VLOOKUP(A961,'Vehicle Master Build Schedule'!A:H,5,FALSE)</f>
        <v>#N/A</v>
      </c>
      <c r="E961" t="e">
        <f>VLOOKUP(B961,'Vehicle Master Build Schedule'!B:I,8,FALSE)</f>
        <v>#N/A</v>
      </c>
    </row>
    <row r="962" spans="4:5" x14ac:dyDescent="0.25">
      <c r="D962" t="e">
        <f>VLOOKUP(A962,'Vehicle Master Build Schedule'!A:H,5,FALSE)</f>
        <v>#N/A</v>
      </c>
      <c r="E962" t="e">
        <f>VLOOKUP(B962,'Vehicle Master Build Schedule'!B:I,8,FALSE)</f>
        <v>#N/A</v>
      </c>
    </row>
    <row r="963" spans="4:5" x14ac:dyDescent="0.25">
      <c r="D963" t="e">
        <f>VLOOKUP(A963,'Vehicle Master Build Schedule'!A:H,5,FALSE)</f>
        <v>#N/A</v>
      </c>
      <c r="E963" t="e">
        <f>VLOOKUP(B963,'Vehicle Master Build Schedule'!B:I,8,FALSE)</f>
        <v>#N/A</v>
      </c>
    </row>
    <row r="964" spans="4:5" x14ac:dyDescent="0.25">
      <c r="D964" t="e">
        <f>VLOOKUP(A964,'Vehicle Master Build Schedule'!A:H,5,FALSE)</f>
        <v>#N/A</v>
      </c>
      <c r="E964" t="e">
        <f>VLOOKUP(B964,'Vehicle Master Build Schedule'!B:I,8,FALSE)</f>
        <v>#N/A</v>
      </c>
    </row>
    <row r="965" spans="4:5" x14ac:dyDescent="0.25">
      <c r="D965" t="e">
        <f>VLOOKUP(A965,'Vehicle Master Build Schedule'!A:H,5,FALSE)</f>
        <v>#N/A</v>
      </c>
      <c r="E965" t="e">
        <f>VLOOKUP(B965,'Vehicle Master Build Schedule'!B:I,8,FALSE)</f>
        <v>#N/A</v>
      </c>
    </row>
    <row r="966" spans="4:5" x14ac:dyDescent="0.25">
      <c r="D966" t="e">
        <f>VLOOKUP(A966,'Vehicle Master Build Schedule'!A:H,5,FALSE)</f>
        <v>#N/A</v>
      </c>
      <c r="E966" t="e">
        <f>VLOOKUP(B966,'Vehicle Master Build Schedule'!B:I,8,FALSE)</f>
        <v>#N/A</v>
      </c>
    </row>
    <row r="967" spans="4:5" x14ac:dyDescent="0.25">
      <c r="D967" t="e">
        <f>VLOOKUP(A967,'Vehicle Master Build Schedule'!A:H,5,FALSE)</f>
        <v>#N/A</v>
      </c>
      <c r="E967" t="e">
        <f>VLOOKUP(B967,'Vehicle Master Build Schedule'!B:I,8,FALSE)</f>
        <v>#N/A</v>
      </c>
    </row>
    <row r="968" spans="4:5" x14ac:dyDescent="0.25">
      <c r="D968" t="e">
        <f>VLOOKUP(A968,'Vehicle Master Build Schedule'!A:H,5,FALSE)</f>
        <v>#N/A</v>
      </c>
      <c r="E968" t="e">
        <f>VLOOKUP(B968,'Vehicle Master Build Schedule'!B:I,8,FALSE)</f>
        <v>#N/A</v>
      </c>
    </row>
    <row r="969" spans="4:5" x14ac:dyDescent="0.25">
      <c r="D969" t="e">
        <f>VLOOKUP(A969,'Vehicle Master Build Schedule'!A:H,5,FALSE)</f>
        <v>#N/A</v>
      </c>
      <c r="E969" t="e">
        <f>VLOOKUP(B969,'Vehicle Master Build Schedule'!B:I,8,FALSE)</f>
        <v>#N/A</v>
      </c>
    </row>
    <row r="970" spans="4:5" x14ac:dyDescent="0.25">
      <c r="D970" t="e">
        <f>VLOOKUP(A970,'Vehicle Master Build Schedule'!A:H,5,FALSE)</f>
        <v>#N/A</v>
      </c>
      <c r="E970" t="e">
        <f>VLOOKUP(B970,'Vehicle Master Build Schedule'!B:I,8,FALSE)</f>
        <v>#N/A</v>
      </c>
    </row>
    <row r="971" spans="4:5" x14ac:dyDescent="0.25">
      <c r="D971" t="e">
        <f>VLOOKUP(A971,'Vehicle Master Build Schedule'!A:H,5,FALSE)</f>
        <v>#N/A</v>
      </c>
      <c r="E971" t="e">
        <f>VLOOKUP(B971,'Vehicle Master Build Schedule'!B:I,8,FALSE)</f>
        <v>#N/A</v>
      </c>
    </row>
    <row r="972" spans="4:5" x14ac:dyDescent="0.25">
      <c r="D972" t="e">
        <f>VLOOKUP(A972,'Vehicle Master Build Schedule'!A:H,5,FALSE)</f>
        <v>#N/A</v>
      </c>
      <c r="E972" t="e">
        <f>VLOOKUP(B972,'Vehicle Master Build Schedule'!B:I,8,FALSE)</f>
        <v>#N/A</v>
      </c>
    </row>
    <row r="973" spans="4:5" x14ac:dyDescent="0.25">
      <c r="D973" t="e">
        <f>VLOOKUP(A973,'Vehicle Master Build Schedule'!A:H,5,FALSE)</f>
        <v>#N/A</v>
      </c>
      <c r="E973" t="e">
        <f>VLOOKUP(B973,'Vehicle Master Build Schedule'!B:I,8,FALSE)</f>
        <v>#N/A</v>
      </c>
    </row>
    <row r="974" spans="4:5" x14ac:dyDescent="0.25">
      <c r="D974" t="e">
        <f>VLOOKUP(A974,'Vehicle Master Build Schedule'!A:H,5,FALSE)</f>
        <v>#N/A</v>
      </c>
      <c r="E974" t="e">
        <f>VLOOKUP(B974,'Vehicle Master Build Schedule'!B:I,8,FALSE)</f>
        <v>#N/A</v>
      </c>
    </row>
    <row r="975" spans="4:5" x14ac:dyDescent="0.25">
      <c r="D975" t="e">
        <f>VLOOKUP(A975,'Vehicle Master Build Schedule'!A:H,5,FALSE)</f>
        <v>#N/A</v>
      </c>
      <c r="E975" t="e">
        <f>VLOOKUP(B975,'Vehicle Master Build Schedule'!B:I,8,FALSE)</f>
        <v>#N/A</v>
      </c>
    </row>
    <row r="976" spans="4:5" x14ac:dyDescent="0.25">
      <c r="D976" t="e">
        <f>VLOOKUP(A976,'Vehicle Master Build Schedule'!A:H,5,FALSE)</f>
        <v>#N/A</v>
      </c>
      <c r="E976" t="e">
        <f>VLOOKUP(B976,'Vehicle Master Build Schedule'!B:I,8,FALSE)</f>
        <v>#N/A</v>
      </c>
    </row>
    <row r="977" spans="4:5" x14ac:dyDescent="0.25">
      <c r="D977" t="e">
        <f>VLOOKUP(A977,'Vehicle Master Build Schedule'!A:H,5,FALSE)</f>
        <v>#N/A</v>
      </c>
      <c r="E977" t="e">
        <f>VLOOKUP(B977,'Vehicle Master Build Schedule'!B:I,8,FALSE)</f>
        <v>#N/A</v>
      </c>
    </row>
    <row r="978" spans="4:5" x14ac:dyDescent="0.25">
      <c r="D978" t="e">
        <f>VLOOKUP(A978,'Vehicle Master Build Schedule'!A:H,5,FALSE)</f>
        <v>#N/A</v>
      </c>
      <c r="E978" t="e">
        <f>VLOOKUP(B978,'Vehicle Master Build Schedule'!B:I,8,FALSE)</f>
        <v>#N/A</v>
      </c>
    </row>
    <row r="979" spans="4:5" x14ac:dyDescent="0.25">
      <c r="D979" t="e">
        <f>VLOOKUP(A979,'Vehicle Master Build Schedule'!A:H,5,FALSE)</f>
        <v>#N/A</v>
      </c>
      <c r="E979" t="e">
        <f>VLOOKUP(B979,'Vehicle Master Build Schedule'!B:I,8,FALSE)</f>
        <v>#N/A</v>
      </c>
    </row>
    <row r="980" spans="4:5" x14ac:dyDescent="0.25">
      <c r="D980" t="e">
        <f>VLOOKUP(A980,'Vehicle Master Build Schedule'!A:H,5,FALSE)</f>
        <v>#N/A</v>
      </c>
      <c r="E980" t="e">
        <f>VLOOKUP(B980,'Vehicle Master Build Schedule'!B:I,8,FALSE)</f>
        <v>#N/A</v>
      </c>
    </row>
    <row r="981" spans="4:5" x14ac:dyDescent="0.25">
      <c r="D981" t="e">
        <f>VLOOKUP(A981,'Vehicle Master Build Schedule'!A:H,5,FALSE)</f>
        <v>#N/A</v>
      </c>
      <c r="E981" t="e">
        <f>VLOOKUP(B981,'Vehicle Master Build Schedule'!B:I,8,FALSE)</f>
        <v>#N/A</v>
      </c>
    </row>
    <row r="982" spans="4:5" x14ac:dyDescent="0.25">
      <c r="D982" t="e">
        <f>VLOOKUP(A982,'Vehicle Master Build Schedule'!A:H,5,FALSE)</f>
        <v>#N/A</v>
      </c>
      <c r="E982" t="e">
        <f>VLOOKUP(B982,'Vehicle Master Build Schedule'!B:I,8,FALSE)</f>
        <v>#N/A</v>
      </c>
    </row>
    <row r="983" spans="4:5" x14ac:dyDescent="0.25">
      <c r="D983" t="e">
        <f>VLOOKUP(A983,'Vehicle Master Build Schedule'!A:H,5,FALSE)</f>
        <v>#N/A</v>
      </c>
      <c r="E983" t="e">
        <f>VLOOKUP(B983,'Vehicle Master Build Schedule'!B:I,8,FALSE)</f>
        <v>#N/A</v>
      </c>
    </row>
    <row r="984" spans="4:5" x14ac:dyDescent="0.25">
      <c r="D984" t="e">
        <f>VLOOKUP(A984,'Vehicle Master Build Schedule'!A:H,5,FALSE)</f>
        <v>#N/A</v>
      </c>
      <c r="E984" t="e">
        <f>VLOOKUP(B984,'Vehicle Master Build Schedule'!B:I,8,FALSE)</f>
        <v>#N/A</v>
      </c>
    </row>
    <row r="985" spans="4:5" x14ac:dyDescent="0.25">
      <c r="D985" t="e">
        <f>VLOOKUP(A985,'Vehicle Master Build Schedule'!A:H,5,FALSE)</f>
        <v>#N/A</v>
      </c>
      <c r="E985" t="e">
        <f>VLOOKUP(B985,'Vehicle Master Build Schedule'!B:I,8,FALSE)</f>
        <v>#N/A</v>
      </c>
    </row>
    <row r="986" spans="4:5" x14ac:dyDescent="0.25">
      <c r="D986" t="e">
        <f>VLOOKUP(A986,'Vehicle Master Build Schedule'!A:H,5,FALSE)</f>
        <v>#N/A</v>
      </c>
      <c r="E986" t="e">
        <f>VLOOKUP(B986,'Vehicle Master Build Schedule'!B:I,8,FALSE)</f>
        <v>#N/A</v>
      </c>
    </row>
    <row r="987" spans="4:5" x14ac:dyDescent="0.25">
      <c r="D987" t="e">
        <f>VLOOKUP(A987,'Vehicle Master Build Schedule'!A:H,5,FALSE)</f>
        <v>#N/A</v>
      </c>
      <c r="E987" t="e">
        <f>VLOOKUP(B987,'Vehicle Master Build Schedule'!B:I,8,FALSE)</f>
        <v>#N/A</v>
      </c>
    </row>
    <row r="988" spans="4:5" x14ac:dyDescent="0.25">
      <c r="D988" t="e">
        <f>VLOOKUP(A988,'Vehicle Master Build Schedule'!A:H,5,FALSE)</f>
        <v>#N/A</v>
      </c>
      <c r="E988" t="e">
        <f>VLOOKUP(B988,'Vehicle Master Build Schedule'!B:I,8,FALSE)</f>
        <v>#N/A</v>
      </c>
    </row>
    <row r="989" spans="4:5" x14ac:dyDescent="0.25">
      <c r="D989" t="e">
        <f>VLOOKUP(A989,'Vehicle Master Build Schedule'!A:H,5,FALSE)</f>
        <v>#N/A</v>
      </c>
      <c r="E989" t="e">
        <f>VLOOKUP(B989,'Vehicle Master Build Schedule'!B:I,8,FALSE)</f>
        <v>#N/A</v>
      </c>
    </row>
    <row r="990" spans="4:5" x14ac:dyDescent="0.25">
      <c r="D990" t="e">
        <f>VLOOKUP(A990,'Vehicle Master Build Schedule'!A:H,5,FALSE)</f>
        <v>#N/A</v>
      </c>
      <c r="E990" t="e">
        <f>VLOOKUP(B990,'Vehicle Master Build Schedule'!B:I,8,FALSE)</f>
        <v>#N/A</v>
      </c>
    </row>
    <row r="991" spans="4:5" x14ac:dyDescent="0.25">
      <c r="D991" t="e">
        <f>VLOOKUP(A991,'Vehicle Master Build Schedule'!A:H,5,FALSE)</f>
        <v>#N/A</v>
      </c>
      <c r="E991" t="e">
        <f>VLOOKUP(B991,'Vehicle Master Build Schedule'!B:I,8,FALSE)</f>
        <v>#N/A</v>
      </c>
    </row>
    <row r="992" spans="4:5" x14ac:dyDescent="0.25">
      <c r="D992" t="e">
        <f>VLOOKUP(A992,'Vehicle Master Build Schedule'!A:H,5,FALSE)</f>
        <v>#N/A</v>
      </c>
      <c r="E992" t="e">
        <f>VLOOKUP(B992,'Vehicle Master Build Schedule'!B:I,8,FALSE)</f>
        <v>#N/A</v>
      </c>
    </row>
    <row r="993" spans="4:5" x14ac:dyDescent="0.25">
      <c r="D993" t="e">
        <f>VLOOKUP(A993,'Vehicle Master Build Schedule'!A:H,5,FALSE)</f>
        <v>#N/A</v>
      </c>
      <c r="E993" t="e">
        <f>VLOOKUP(B993,'Vehicle Master Build Schedule'!B:I,8,FALSE)</f>
        <v>#N/A</v>
      </c>
    </row>
    <row r="994" spans="4:5" x14ac:dyDescent="0.25">
      <c r="D994" t="e">
        <f>VLOOKUP(A994,'Vehicle Master Build Schedule'!A:H,5,FALSE)</f>
        <v>#N/A</v>
      </c>
      <c r="E994" t="e">
        <f>VLOOKUP(B994,'Vehicle Master Build Schedule'!B:I,8,FALSE)</f>
        <v>#N/A</v>
      </c>
    </row>
    <row r="995" spans="4:5" x14ac:dyDescent="0.25">
      <c r="D995" t="e">
        <f>VLOOKUP(A995,'Vehicle Master Build Schedule'!A:H,5,FALSE)</f>
        <v>#N/A</v>
      </c>
      <c r="E995" t="e">
        <f>VLOOKUP(B995,'Vehicle Master Build Schedule'!B:I,8,FALSE)</f>
        <v>#N/A</v>
      </c>
    </row>
    <row r="996" spans="4:5" x14ac:dyDescent="0.25">
      <c r="D996" t="e">
        <f>VLOOKUP(A996,'Vehicle Master Build Schedule'!A:H,5,FALSE)</f>
        <v>#N/A</v>
      </c>
      <c r="E996" t="e">
        <f>VLOOKUP(B996,'Vehicle Master Build Schedule'!B:I,8,FALSE)</f>
        <v>#N/A</v>
      </c>
    </row>
    <row r="997" spans="4:5" x14ac:dyDescent="0.25">
      <c r="D997" t="e">
        <f>VLOOKUP(A997,'Vehicle Master Build Schedule'!A:H,5,FALSE)</f>
        <v>#N/A</v>
      </c>
      <c r="E997" t="e">
        <f>VLOOKUP(B997,'Vehicle Master Build Schedule'!B:I,8,FALSE)</f>
        <v>#N/A</v>
      </c>
    </row>
    <row r="998" spans="4:5" x14ac:dyDescent="0.25">
      <c r="D998" t="e">
        <f>VLOOKUP(A998,'Vehicle Master Build Schedule'!A:H,5,FALSE)</f>
        <v>#N/A</v>
      </c>
      <c r="E998" t="e">
        <f>VLOOKUP(B998,'Vehicle Master Build Schedule'!B:I,8,FALSE)</f>
        <v>#N/A</v>
      </c>
    </row>
    <row r="999" spans="4:5" x14ac:dyDescent="0.25">
      <c r="D999" t="e">
        <f>VLOOKUP(A999,'Vehicle Master Build Schedule'!A:H,5,FALSE)</f>
        <v>#N/A</v>
      </c>
      <c r="E999" t="e">
        <f>VLOOKUP(B999,'Vehicle Master Build Schedule'!B:I,8,FALSE)</f>
        <v>#N/A</v>
      </c>
    </row>
    <row r="1000" spans="4:5" x14ac:dyDescent="0.25">
      <c r="D1000" t="e">
        <f>VLOOKUP(A1000,'Vehicle Master Build Schedule'!A:H,5,FALSE)</f>
        <v>#N/A</v>
      </c>
      <c r="E1000" t="e">
        <f>VLOOKUP(B1000,'Vehicle Master Build Schedule'!B:I,8,FALSE)</f>
        <v>#N/A</v>
      </c>
    </row>
    <row r="1001" spans="4:5" x14ac:dyDescent="0.25">
      <c r="D1001" t="e">
        <f>VLOOKUP(A1001,'Vehicle Master Build Schedule'!A:H,5,FALSE)</f>
        <v>#N/A</v>
      </c>
      <c r="E1001" t="e">
        <f>VLOOKUP(B1001,'Vehicle Master Build Schedule'!B:I,8,FALSE)</f>
        <v>#N/A</v>
      </c>
    </row>
    <row r="1002" spans="4:5" x14ac:dyDescent="0.25">
      <c r="D1002" t="e">
        <f>VLOOKUP(A1002,'Vehicle Master Build Schedule'!A:H,5,FALSE)</f>
        <v>#N/A</v>
      </c>
      <c r="E1002" t="e">
        <f>VLOOKUP(B1002,'Vehicle Master Build Schedule'!B:I,8,FALSE)</f>
        <v>#N/A</v>
      </c>
    </row>
    <row r="1003" spans="4:5" x14ac:dyDescent="0.25">
      <c r="D1003" t="e">
        <f>VLOOKUP(A1003,'Vehicle Master Build Schedule'!A:H,5,FALSE)</f>
        <v>#N/A</v>
      </c>
      <c r="E1003" t="e">
        <f>VLOOKUP(B1003,'Vehicle Master Build Schedule'!B:I,8,FALSE)</f>
        <v>#N/A</v>
      </c>
    </row>
    <row r="1004" spans="4:5" x14ac:dyDescent="0.25">
      <c r="D1004" t="e">
        <f>VLOOKUP(A1004,'Vehicle Master Build Schedule'!A:H,5,FALSE)</f>
        <v>#N/A</v>
      </c>
      <c r="E1004" t="e">
        <f>VLOOKUP(B1004,'Vehicle Master Build Schedule'!B:I,8,FALSE)</f>
        <v>#N/A</v>
      </c>
    </row>
    <row r="1005" spans="4:5" x14ac:dyDescent="0.25">
      <c r="D1005" t="e">
        <f>VLOOKUP(A1005,'Vehicle Master Build Schedule'!A:H,5,FALSE)</f>
        <v>#N/A</v>
      </c>
      <c r="E1005" t="e">
        <f>VLOOKUP(B1005,'Vehicle Master Build Schedule'!B:I,8,FALSE)</f>
        <v>#N/A</v>
      </c>
    </row>
    <row r="1006" spans="4:5" x14ac:dyDescent="0.25">
      <c r="D1006" t="e">
        <f>VLOOKUP(A1006,'Vehicle Master Build Schedule'!A:H,5,FALSE)</f>
        <v>#N/A</v>
      </c>
      <c r="E1006" t="e">
        <f>VLOOKUP(B1006,'Vehicle Master Build Schedule'!B:I,8,FALSE)</f>
        <v>#N/A</v>
      </c>
    </row>
    <row r="1007" spans="4:5" x14ac:dyDescent="0.25">
      <c r="D1007" t="e">
        <f>VLOOKUP(A1007,'Vehicle Master Build Schedule'!A:H,5,FALSE)</f>
        <v>#N/A</v>
      </c>
      <c r="E1007" t="e">
        <f>VLOOKUP(B1007,'Vehicle Master Build Schedule'!B:I,8,FALSE)</f>
        <v>#N/A</v>
      </c>
    </row>
    <row r="1008" spans="4:5" x14ac:dyDescent="0.25">
      <c r="D1008" t="e">
        <f>VLOOKUP(A1008,'Vehicle Master Build Schedule'!A:H,5,FALSE)</f>
        <v>#N/A</v>
      </c>
      <c r="E1008" t="e">
        <f>VLOOKUP(B1008,'Vehicle Master Build Schedule'!B:I,8,FALSE)</f>
        <v>#N/A</v>
      </c>
    </row>
    <row r="1009" spans="4:5" x14ac:dyDescent="0.25">
      <c r="D1009" t="e">
        <f>VLOOKUP(A1009,'Vehicle Master Build Schedule'!A:H,5,FALSE)</f>
        <v>#N/A</v>
      </c>
      <c r="E1009" t="e">
        <f>VLOOKUP(B1009,'Vehicle Master Build Schedule'!B:I,8,FALSE)</f>
        <v>#N/A</v>
      </c>
    </row>
    <row r="1010" spans="4:5" x14ac:dyDescent="0.25">
      <c r="D1010" t="e">
        <f>VLOOKUP(A1010,'Vehicle Master Build Schedule'!A:H,5,FALSE)</f>
        <v>#N/A</v>
      </c>
      <c r="E1010" t="e">
        <f>VLOOKUP(B1010,'Vehicle Master Build Schedule'!B:I,8,FALSE)</f>
        <v>#N/A</v>
      </c>
    </row>
    <row r="1011" spans="4:5" x14ac:dyDescent="0.25">
      <c r="D1011" t="e">
        <f>VLOOKUP(A1011,'Vehicle Master Build Schedule'!A:H,5,FALSE)</f>
        <v>#N/A</v>
      </c>
      <c r="E1011" t="e">
        <f>VLOOKUP(B1011,'Vehicle Master Build Schedule'!B:I,8,FALSE)</f>
        <v>#N/A</v>
      </c>
    </row>
    <row r="1012" spans="4:5" x14ac:dyDescent="0.25">
      <c r="D1012" t="e">
        <f>VLOOKUP(A1012,'Vehicle Master Build Schedule'!A:H,5,FALSE)</f>
        <v>#N/A</v>
      </c>
      <c r="E1012" t="e">
        <f>VLOOKUP(B1012,'Vehicle Master Build Schedule'!B:I,8,FALSE)</f>
        <v>#N/A</v>
      </c>
    </row>
    <row r="1013" spans="4:5" x14ac:dyDescent="0.25">
      <c r="D1013" t="e">
        <f>VLOOKUP(A1013,'Vehicle Master Build Schedule'!A:H,5,FALSE)</f>
        <v>#N/A</v>
      </c>
      <c r="E1013" t="e">
        <f>VLOOKUP(B1013,'Vehicle Master Build Schedule'!B:I,8,FALSE)</f>
        <v>#N/A</v>
      </c>
    </row>
    <row r="1014" spans="4:5" x14ac:dyDescent="0.25">
      <c r="D1014" t="e">
        <f>VLOOKUP(A1014,'Vehicle Master Build Schedule'!A:H,5,FALSE)</f>
        <v>#N/A</v>
      </c>
      <c r="E1014" t="e">
        <f>VLOOKUP(B1014,'Vehicle Master Build Schedule'!B:I,8,FALSE)</f>
        <v>#N/A</v>
      </c>
    </row>
    <row r="1015" spans="4:5" x14ac:dyDescent="0.25">
      <c r="D1015" t="e">
        <f>VLOOKUP(A1015,'Vehicle Master Build Schedule'!A:H,5,FALSE)</f>
        <v>#N/A</v>
      </c>
      <c r="E1015" t="e">
        <f>VLOOKUP(B1015,'Vehicle Master Build Schedule'!B:I,8,FALSE)</f>
        <v>#N/A</v>
      </c>
    </row>
    <row r="1016" spans="4:5" x14ac:dyDescent="0.25">
      <c r="D1016" t="e">
        <f>VLOOKUP(A1016,'Vehicle Master Build Schedule'!A:H,5,FALSE)</f>
        <v>#N/A</v>
      </c>
      <c r="E1016" t="e">
        <f>VLOOKUP(B1016,'Vehicle Master Build Schedule'!B:I,8,FALSE)</f>
        <v>#N/A</v>
      </c>
    </row>
    <row r="1017" spans="4:5" x14ac:dyDescent="0.25">
      <c r="D1017" t="e">
        <f>VLOOKUP(A1017,'Vehicle Master Build Schedule'!A:H,5,FALSE)</f>
        <v>#N/A</v>
      </c>
      <c r="E1017" t="e">
        <f>VLOOKUP(B1017,'Vehicle Master Build Schedule'!B:I,8,FALSE)</f>
        <v>#N/A</v>
      </c>
    </row>
    <row r="1018" spans="4:5" x14ac:dyDescent="0.25">
      <c r="D1018" t="e">
        <f>VLOOKUP(A1018,'Vehicle Master Build Schedule'!A:H,5,FALSE)</f>
        <v>#N/A</v>
      </c>
      <c r="E1018" t="e">
        <f>VLOOKUP(B1018,'Vehicle Master Build Schedule'!B:I,8,FALSE)</f>
        <v>#N/A</v>
      </c>
    </row>
    <row r="1019" spans="4:5" x14ac:dyDescent="0.25">
      <c r="D1019" t="e">
        <f>VLOOKUP(A1019,'Vehicle Master Build Schedule'!A:H,5,FALSE)</f>
        <v>#N/A</v>
      </c>
      <c r="E1019" t="e">
        <f>VLOOKUP(B1019,'Vehicle Master Build Schedule'!B:I,8,FALSE)</f>
        <v>#N/A</v>
      </c>
    </row>
    <row r="1020" spans="4:5" x14ac:dyDescent="0.25">
      <c r="D1020" t="e">
        <f>VLOOKUP(A1020,'Vehicle Master Build Schedule'!A:H,5,FALSE)</f>
        <v>#N/A</v>
      </c>
      <c r="E1020" t="e">
        <f>VLOOKUP(B1020,'Vehicle Master Build Schedule'!B:I,8,FALSE)</f>
        <v>#N/A</v>
      </c>
    </row>
    <row r="1021" spans="4:5" x14ac:dyDescent="0.25">
      <c r="D1021" t="e">
        <f>VLOOKUP(A1021,'Vehicle Master Build Schedule'!A:H,5,FALSE)</f>
        <v>#N/A</v>
      </c>
      <c r="E1021" t="e">
        <f>VLOOKUP(B1021,'Vehicle Master Build Schedule'!B:I,8,FALSE)</f>
        <v>#N/A</v>
      </c>
    </row>
    <row r="1022" spans="4:5" x14ac:dyDescent="0.25">
      <c r="D1022" t="e">
        <f>VLOOKUP(A1022,'Vehicle Master Build Schedule'!A:H,5,FALSE)</f>
        <v>#N/A</v>
      </c>
      <c r="E1022" t="e">
        <f>VLOOKUP(B1022,'Vehicle Master Build Schedule'!B:I,8,FALSE)</f>
        <v>#N/A</v>
      </c>
    </row>
    <row r="1023" spans="4:5" x14ac:dyDescent="0.25">
      <c r="D1023" t="e">
        <f>VLOOKUP(A1023,'Vehicle Master Build Schedule'!A:H,5,FALSE)</f>
        <v>#N/A</v>
      </c>
      <c r="E1023" t="e">
        <f>VLOOKUP(B1023,'Vehicle Master Build Schedule'!B:I,8,FALSE)</f>
        <v>#N/A</v>
      </c>
    </row>
    <row r="1024" spans="4:5" x14ac:dyDescent="0.25">
      <c r="D1024" t="e">
        <f>VLOOKUP(A1024,'Vehicle Master Build Schedule'!A:H,5,FALSE)</f>
        <v>#N/A</v>
      </c>
      <c r="E1024" t="e">
        <f>VLOOKUP(B1024,'Vehicle Master Build Schedule'!B:I,8,FALSE)</f>
        <v>#N/A</v>
      </c>
    </row>
    <row r="1025" spans="4:5" x14ac:dyDescent="0.25">
      <c r="D1025" t="e">
        <f>VLOOKUP(A1025,'Vehicle Master Build Schedule'!A:H,5,FALSE)</f>
        <v>#N/A</v>
      </c>
      <c r="E1025" t="e">
        <f>VLOOKUP(B1025,'Vehicle Master Build Schedule'!B:I,8,FALSE)</f>
        <v>#N/A</v>
      </c>
    </row>
    <row r="1026" spans="4:5" x14ac:dyDescent="0.25">
      <c r="D1026" t="e">
        <f>VLOOKUP(A1026,'Vehicle Master Build Schedule'!A:H,5,FALSE)</f>
        <v>#N/A</v>
      </c>
      <c r="E1026" t="e">
        <f>VLOOKUP(B1026,'Vehicle Master Build Schedule'!B:I,8,FALSE)</f>
        <v>#N/A</v>
      </c>
    </row>
    <row r="1027" spans="4:5" x14ac:dyDescent="0.25">
      <c r="D1027" t="e">
        <f>VLOOKUP(A1027,'Vehicle Master Build Schedule'!A:H,5,FALSE)</f>
        <v>#N/A</v>
      </c>
      <c r="E1027" t="e">
        <f>VLOOKUP(B1027,'Vehicle Master Build Schedule'!B:I,8,FALSE)</f>
        <v>#N/A</v>
      </c>
    </row>
    <row r="1028" spans="4:5" x14ac:dyDescent="0.25">
      <c r="D1028" t="e">
        <f>VLOOKUP(A1028,'Vehicle Master Build Schedule'!A:H,5,FALSE)</f>
        <v>#N/A</v>
      </c>
      <c r="E1028" t="e">
        <f>VLOOKUP(B1028,'Vehicle Master Build Schedule'!B:I,8,FALSE)</f>
        <v>#N/A</v>
      </c>
    </row>
    <row r="1029" spans="4:5" x14ac:dyDescent="0.25">
      <c r="D1029" t="e">
        <f>VLOOKUP(A1029,'Vehicle Master Build Schedule'!A:H,5,FALSE)</f>
        <v>#N/A</v>
      </c>
      <c r="E1029" t="e">
        <f>VLOOKUP(B1029,'Vehicle Master Build Schedule'!B:I,8,FALSE)</f>
        <v>#N/A</v>
      </c>
    </row>
    <row r="1030" spans="4:5" x14ac:dyDescent="0.25">
      <c r="D1030" t="e">
        <f>VLOOKUP(A1030,'Vehicle Master Build Schedule'!A:H,5,FALSE)</f>
        <v>#N/A</v>
      </c>
      <c r="E1030" t="e">
        <f>VLOOKUP(B1030,'Vehicle Master Build Schedule'!B:I,8,FALSE)</f>
        <v>#N/A</v>
      </c>
    </row>
    <row r="1031" spans="4:5" x14ac:dyDescent="0.25">
      <c r="D1031" t="e">
        <f>VLOOKUP(A1031,'Vehicle Master Build Schedule'!A:H,5,FALSE)</f>
        <v>#N/A</v>
      </c>
      <c r="E1031" t="e">
        <f>VLOOKUP(B1031,'Vehicle Master Build Schedule'!B:I,8,FALSE)</f>
        <v>#N/A</v>
      </c>
    </row>
    <row r="1032" spans="4:5" x14ac:dyDescent="0.25">
      <c r="D1032" t="e">
        <f>VLOOKUP(A1032,'Vehicle Master Build Schedule'!A:H,5,FALSE)</f>
        <v>#N/A</v>
      </c>
      <c r="E1032" t="e">
        <f>VLOOKUP(B1032,'Vehicle Master Build Schedule'!B:I,8,FALSE)</f>
        <v>#N/A</v>
      </c>
    </row>
    <row r="1033" spans="4:5" x14ac:dyDescent="0.25">
      <c r="D1033" t="e">
        <f>VLOOKUP(A1033,'Vehicle Master Build Schedule'!A:H,5,FALSE)</f>
        <v>#N/A</v>
      </c>
      <c r="E1033" t="e">
        <f>VLOOKUP(B1033,'Vehicle Master Build Schedule'!B:I,8,FALSE)</f>
        <v>#N/A</v>
      </c>
    </row>
    <row r="1034" spans="4:5" x14ac:dyDescent="0.25">
      <c r="D1034" t="e">
        <f>VLOOKUP(A1034,'Vehicle Master Build Schedule'!A:H,5,FALSE)</f>
        <v>#N/A</v>
      </c>
      <c r="E1034" t="e">
        <f>VLOOKUP(B1034,'Vehicle Master Build Schedule'!B:I,8,FALSE)</f>
        <v>#N/A</v>
      </c>
    </row>
    <row r="1035" spans="4:5" x14ac:dyDescent="0.25">
      <c r="D1035" t="e">
        <f>VLOOKUP(A1035,'Vehicle Master Build Schedule'!A:H,5,FALSE)</f>
        <v>#N/A</v>
      </c>
      <c r="E1035" t="e">
        <f>VLOOKUP(B1035,'Vehicle Master Build Schedule'!B:I,8,FALSE)</f>
        <v>#N/A</v>
      </c>
    </row>
    <row r="1036" spans="4:5" x14ac:dyDescent="0.25">
      <c r="D1036" t="e">
        <f>VLOOKUP(A1036,'Vehicle Master Build Schedule'!A:H,5,FALSE)</f>
        <v>#N/A</v>
      </c>
      <c r="E1036" t="e">
        <f>VLOOKUP(B1036,'Vehicle Master Build Schedule'!B:I,8,FALSE)</f>
        <v>#N/A</v>
      </c>
    </row>
    <row r="1037" spans="4:5" x14ac:dyDescent="0.25">
      <c r="D1037" t="e">
        <f>VLOOKUP(A1037,'Vehicle Master Build Schedule'!A:H,5,FALSE)</f>
        <v>#N/A</v>
      </c>
      <c r="E1037" t="e">
        <f>VLOOKUP(B1037,'Vehicle Master Build Schedule'!B:I,8,FALSE)</f>
        <v>#N/A</v>
      </c>
    </row>
    <row r="1038" spans="4:5" x14ac:dyDescent="0.25">
      <c r="D1038" t="e">
        <f>VLOOKUP(A1038,'Vehicle Master Build Schedule'!A:H,5,FALSE)</f>
        <v>#N/A</v>
      </c>
      <c r="E1038" t="e">
        <f>VLOOKUP(B1038,'Vehicle Master Build Schedule'!B:I,8,FALSE)</f>
        <v>#N/A</v>
      </c>
    </row>
    <row r="1039" spans="4:5" x14ac:dyDescent="0.25">
      <c r="D1039" t="e">
        <f>VLOOKUP(A1039,'Vehicle Master Build Schedule'!A:H,5,FALSE)</f>
        <v>#N/A</v>
      </c>
      <c r="E1039" t="e">
        <f>VLOOKUP(B1039,'Vehicle Master Build Schedule'!B:I,8,FALSE)</f>
        <v>#N/A</v>
      </c>
    </row>
    <row r="1040" spans="4:5" x14ac:dyDescent="0.25">
      <c r="D1040" t="e">
        <f>VLOOKUP(A1040,'Vehicle Master Build Schedule'!A:H,5,FALSE)</f>
        <v>#N/A</v>
      </c>
      <c r="E1040" t="e">
        <f>VLOOKUP(B1040,'Vehicle Master Build Schedule'!B:I,8,FALSE)</f>
        <v>#N/A</v>
      </c>
    </row>
    <row r="1041" spans="4:5" x14ac:dyDescent="0.25">
      <c r="D1041" t="e">
        <f>VLOOKUP(A1041,'Vehicle Master Build Schedule'!A:H,5,FALSE)</f>
        <v>#N/A</v>
      </c>
      <c r="E1041" t="e">
        <f>VLOOKUP(B1041,'Vehicle Master Build Schedule'!B:I,8,FALSE)</f>
        <v>#N/A</v>
      </c>
    </row>
    <row r="1042" spans="4:5" x14ac:dyDescent="0.25">
      <c r="D1042" t="e">
        <f>VLOOKUP(A1042,'Vehicle Master Build Schedule'!A:H,5,FALSE)</f>
        <v>#N/A</v>
      </c>
      <c r="E1042" t="e">
        <f>VLOOKUP(B1042,'Vehicle Master Build Schedule'!B:I,8,FALSE)</f>
        <v>#N/A</v>
      </c>
    </row>
    <row r="1043" spans="4:5" x14ac:dyDescent="0.25">
      <c r="D1043" t="e">
        <f>VLOOKUP(A1043,'Vehicle Master Build Schedule'!A:H,5,FALSE)</f>
        <v>#N/A</v>
      </c>
      <c r="E1043" t="e">
        <f>VLOOKUP(B1043,'Vehicle Master Build Schedule'!B:I,8,FALSE)</f>
        <v>#N/A</v>
      </c>
    </row>
    <row r="1044" spans="4:5" x14ac:dyDescent="0.25">
      <c r="D1044" t="e">
        <f>VLOOKUP(A1044,'Vehicle Master Build Schedule'!A:H,5,FALSE)</f>
        <v>#N/A</v>
      </c>
      <c r="E1044" t="e">
        <f>VLOOKUP(B1044,'Vehicle Master Build Schedule'!B:I,8,FALSE)</f>
        <v>#N/A</v>
      </c>
    </row>
    <row r="1045" spans="4:5" x14ac:dyDescent="0.25">
      <c r="D1045" t="e">
        <f>VLOOKUP(A1045,'Vehicle Master Build Schedule'!A:H,5,FALSE)</f>
        <v>#N/A</v>
      </c>
      <c r="E1045" t="e">
        <f>VLOOKUP(B1045,'Vehicle Master Build Schedule'!B:I,8,FALSE)</f>
        <v>#N/A</v>
      </c>
    </row>
    <row r="1046" spans="4:5" x14ac:dyDescent="0.25">
      <c r="D1046" t="e">
        <f>VLOOKUP(A1046,'Vehicle Master Build Schedule'!A:H,5,FALSE)</f>
        <v>#N/A</v>
      </c>
      <c r="E1046" t="e">
        <f>VLOOKUP(B1046,'Vehicle Master Build Schedule'!B:I,8,FALSE)</f>
        <v>#N/A</v>
      </c>
    </row>
    <row r="1047" spans="4:5" x14ac:dyDescent="0.25">
      <c r="D1047" t="e">
        <f>VLOOKUP(A1047,'Vehicle Master Build Schedule'!A:H,5,FALSE)</f>
        <v>#N/A</v>
      </c>
      <c r="E1047" t="e">
        <f>VLOOKUP(B1047,'Vehicle Master Build Schedule'!B:I,8,FALSE)</f>
        <v>#N/A</v>
      </c>
    </row>
    <row r="1048" spans="4:5" x14ac:dyDescent="0.25">
      <c r="D1048" t="e">
        <f>VLOOKUP(A1048,'Vehicle Master Build Schedule'!A:H,5,FALSE)</f>
        <v>#N/A</v>
      </c>
      <c r="E1048" t="e">
        <f>VLOOKUP(B1048,'Vehicle Master Build Schedule'!B:I,8,FALSE)</f>
        <v>#N/A</v>
      </c>
    </row>
    <row r="1049" spans="4:5" x14ac:dyDescent="0.25">
      <c r="D1049" t="e">
        <f>VLOOKUP(A1049,'Vehicle Master Build Schedule'!A:H,5,FALSE)</f>
        <v>#N/A</v>
      </c>
      <c r="E1049" t="e">
        <f>VLOOKUP(B1049,'Vehicle Master Build Schedule'!B:I,8,FALSE)</f>
        <v>#N/A</v>
      </c>
    </row>
    <row r="1050" spans="4:5" x14ac:dyDescent="0.25">
      <c r="D1050" t="e">
        <f>VLOOKUP(A1050,'Vehicle Master Build Schedule'!A:H,5,FALSE)</f>
        <v>#N/A</v>
      </c>
      <c r="E1050" t="e">
        <f>VLOOKUP(B1050,'Vehicle Master Build Schedule'!B:I,8,FALSE)</f>
        <v>#N/A</v>
      </c>
    </row>
    <row r="1051" spans="4:5" x14ac:dyDescent="0.25">
      <c r="D1051" t="e">
        <f>VLOOKUP(A1051,'Vehicle Master Build Schedule'!A:H,5,FALSE)</f>
        <v>#N/A</v>
      </c>
      <c r="E1051" t="e">
        <f>VLOOKUP(B1051,'Vehicle Master Build Schedule'!B:I,8,FALSE)</f>
        <v>#N/A</v>
      </c>
    </row>
    <row r="1052" spans="4:5" x14ac:dyDescent="0.25">
      <c r="D1052" t="e">
        <f>VLOOKUP(A1052,'Vehicle Master Build Schedule'!A:H,5,FALSE)</f>
        <v>#N/A</v>
      </c>
      <c r="E1052" t="e">
        <f>VLOOKUP(B1052,'Vehicle Master Build Schedule'!B:I,8,FALSE)</f>
        <v>#N/A</v>
      </c>
    </row>
    <row r="1053" spans="4:5" x14ac:dyDescent="0.25">
      <c r="D1053" t="e">
        <f>VLOOKUP(A1053,'Vehicle Master Build Schedule'!A:H,5,FALSE)</f>
        <v>#N/A</v>
      </c>
      <c r="E1053" t="e">
        <f>VLOOKUP(B1053,'Vehicle Master Build Schedule'!B:I,8,FALSE)</f>
        <v>#N/A</v>
      </c>
    </row>
    <row r="1054" spans="4:5" x14ac:dyDescent="0.25">
      <c r="D1054" t="e">
        <f>VLOOKUP(A1054,'Vehicle Master Build Schedule'!A:H,5,FALSE)</f>
        <v>#N/A</v>
      </c>
      <c r="E1054" t="e">
        <f>VLOOKUP(B1054,'Vehicle Master Build Schedule'!B:I,8,FALSE)</f>
        <v>#N/A</v>
      </c>
    </row>
    <row r="1055" spans="4:5" x14ac:dyDescent="0.25">
      <c r="D1055" t="e">
        <f>VLOOKUP(A1055,'Vehicle Master Build Schedule'!A:H,5,FALSE)</f>
        <v>#N/A</v>
      </c>
      <c r="E1055" t="e">
        <f>VLOOKUP(B1055,'Vehicle Master Build Schedule'!B:I,8,FALSE)</f>
        <v>#N/A</v>
      </c>
    </row>
    <row r="1056" spans="4:5" x14ac:dyDescent="0.25">
      <c r="D1056" t="e">
        <f>VLOOKUP(A1056,'Vehicle Master Build Schedule'!A:H,5,FALSE)</f>
        <v>#N/A</v>
      </c>
      <c r="E1056" t="e">
        <f>VLOOKUP(B1056,'Vehicle Master Build Schedule'!B:I,8,FALSE)</f>
        <v>#N/A</v>
      </c>
    </row>
    <row r="1057" spans="4:5" x14ac:dyDescent="0.25">
      <c r="D1057" t="e">
        <f>VLOOKUP(A1057,'Vehicle Master Build Schedule'!A:H,5,FALSE)</f>
        <v>#N/A</v>
      </c>
      <c r="E1057" t="e">
        <f>VLOOKUP(B1057,'Vehicle Master Build Schedule'!B:I,8,FALSE)</f>
        <v>#N/A</v>
      </c>
    </row>
    <row r="1058" spans="4:5" x14ac:dyDescent="0.25">
      <c r="D1058" t="e">
        <f>VLOOKUP(A1058,'Vehicle Master Build Schedule'!A:H,5,FALSE)</f>
        <v>#N/A</v>
      </c>
      <c r="E1058" t="e">
        <f>VLOOKUP(B1058,'Vehicle Master Build Schedule'!B:I,8,FALSE)</f>
        <v>#N/A</v>
      </c>
    </row>
    <row r="1059" spans="4:5" x14ac:dyDescent="0.25">
      <c r="D1059" t="e">
        <f>VLOOKUP(A1059,'Vehicle Master Build Schedule'!A:H,5,FALSE)</f>
        <v>#N/A</v>
      </c>
      <c r="E1059" t="e">
        <f>VLOOKUP(B1059,'Vehicle Master Build Schedule'!B:I,8,FALSE)</f>
        <v>#N/A</v>
      </c>
    </row>
    <row r="1060" spans="4:5" x14ac:dyDescent="0.25">
      <c r="D1060" t="e">
        <f>VLOOKUP(A1060,'Vehicle Master Build Schedule'!A:H,5,FALSE)</f>
        <v>#N/A</v>
      </c>
      <c r="E1060" t="e">
        <f>VLOOKUP(B1060,'Vehicle Master Build Schedule'!B:I,8,FALSE)</f>
        <v>#N/A</v>
      </c>
    </row>
    <row r="1061" spans="4:5" x14ac:dyDescent="0.25">
      <c r="D1061" t="e">
        <f>VLOOKUP(A1061,'Vehicle Master Build Schedule'!A:H,5,FALSE)</f>
        <v>#N/A</v>
      </c>
      <c r="E1061" t="e">
        <f>VLOOKUP(B1061,'Vehicle Master Build Schedule'!B:I,8,FALSE)</f>
        <v>#N/A</v>
      </c>
    </row>
    <row r="1062" spans="4:5" x14ac:dyDescent="0.25">
      <c r="D1062" t="e">
        <f>VLOOKUP(A1062,'Vehicle Master Build Schedule'!A:H,5,FALSE)</f>
        <v>#N/A</v>
      </c>
      <c r="E1062" t="e">
        <f>VLOOKUP(B1062,'Vehicle Master Build Schedule'!B:I,8,FALSE)</f>
        <v>#N/A</v>
      </c>
    </row>
    <row r="1063" spans="4:5" x14ac:dyDescent="0.25">
      <c r="D1063" t="e">
        <f>VLOOKUP(A1063,'Vehicle Master Build Schedule'!A:H,5,FALSE)</f>
        <v>#N/A</v>
      </c>
      <c r="E1063" t="e">
        <f>VLOOKUP(B1063,'Vehicle Master Build Schedule'!B:I,8,FALSE)</f>
        <v>#N/A</v>
      </c>
    </row>
    <row r="1064" spans="4:5" x14ac:dyDescent="0.25">
      <c r="D1064" t="e">
        <f>VLOOKUP(A1064,'Vehicle Master Build Schedule'!A:H,5,FALSE)</f>
        <v>#N/A</v>
      </c>
      <c r="E1064" t="e">
        <f>VLOOKUP(B1064,'Vehicle Master Build Schedule'!B:I,8,FALSE)</f>
        <v>#N/A</v>
      </c>
    </row>
    <row r="1065" spans="4:5" x14ac:dyDescent="0.25">
      <c r="D1065" t="e">
        <f>VLOOKUP(A1065,'Vehicle Master Build Schedule'!A:H,5,FALSE)</f>
        <v>#N/A</v>
      </c>
      <c r="E1065" t="e">
        <f>VLOOKUP(B1065,'Vehicle Master Build Schedule'!B:I,8,FALSE)</f>
        <v>#N/A</v>
      </c>
    </row>
    <row r="1066" spans="4:5" x14ac:dyDescent="0.25">
      <c r="D1066" t="e">
        <f>VLOOKUP(A1066,'Vehicle Master Build Schedule'!A:H,5,FALSE)</f>
        <v>#N/A</v>
      </c>
      <c r="E1066" t="e">
        <f>VLOOKUP(B1066,'Vehicle Master Build Schedule'!B:I,8,FALSE)</f>
        <v>#N/A</v>
      </c>
    </row>
    <row r="1067" spans="4:5" x14ac:dyDescent="0.25">
      <c r="D1067" t="e">
        <f>VLOOKUP(A1067,'Vehicle Master Build Schedule'!A:H,5,FALSE)</f>
        <v>#N/A</v>
      </c>
      <c r="E1067" t="e">
        <f>VLOOKUP(B1067,'Vehicle Master Build Schedule'!B:I,8,FALSE)</f>
        <v>#N/A</v>
      </c>
    </row>
    <row r="1068" spans="4:5" x14ac:dyDescent="0.25">
      <c r="D1068" t="e">
        <f>VLOOKUP(A1068,'Vehicle Master Build Schedule'!A:H,5,FALSE)</f>
        <v>#N/A</v>
      </c>
      <c r="E1068" t="e">
        <f>VLOOKUP(B1068,'Vehicle Master Build Schedule'!B:I,8,FALSE)</f>
        <v>#N/A</v>
      </c>
    </row>
    <row r="1069" spans="4:5" x14ac:dyDescent="0.25">
      <c r="D1069" t="e">
        <f>VLOOKUP(A1069,'Vehicle Master Build Schedule'!A:H,5,FALSE)</f>
        <v>#N/A</v>
      </c>
      <c r="E1069" t="e">
        <f>VLOOKUP(B1069,'Vehicle Master Build Schedule'!B:I,8,FALSE)</f>
        <v>#N/A</v>
      </c>
    </row>
    <row r="1070" spans="4:5" x14ac:dyDescent="0.25">
      <c r="D1070" t="e">
        <f>VLOOKUP(A1070,'Vehicle Master Build Schedule'!A:H,5,FALSE)</f>
        <v>#N/A</v>
      </c>
      <c r="E1070" t="e">
        <f>VLOOKUP(B1070,'Vehicle Master Build Schedule'!B:I,8,FALSE)</f>
        <v>#N/A</v>
      </c>
    </row>
    <row r="1071" spans="4:5" x14ac:dyDescent="0.25">
      <c r="D1071" t="e">
        <f>VLOOKUP(A1071,'Vehicle Master Build Schedule'!A:H,5,FALSE)</f>
        <v>#N/A</v>
      </c>
      <c r="E1071" t="e">
        <f>VLOOKUP(B1071,'Vehicle Master Build Schedule'!B:I,8,FALSE)</f>
        <v>#N/A</v>
      </c>
    </row>
    <row r="1072" spans="4:5" x14ac:dyDescent="0.25">
      <c r="D1072" t="e">
        <f>VLOOKUP(A1072,'Vehicle Master Build Schedule'!A:H,5,FALSE)</f>
        <v>#N/A</v>
      </c>
      <c r="E1072" t="e">
        <f>VLOOKUP(B1072,'Vehicle Master Build Schedule'!B:I,8,FALSE)</f>
        <v>#N/A</v>
      </c>
    </row>
    <row r="1073" spans="4:5" x14ac:dyDescent="0.25">
      <c r="D1073" t="e">
        <f>VLOOKUP(A1073,'Vehicle Master Build Schedule'!A:H,5,FALSE)</f>
        <v>#N/A</v>
      </c>
      <c r="E1073" t="e">
        <f>VLOOKUP(B1073,'Vehicle Master Build Schedule'!B:I,8,FALSE)</f>
        <v>#N/A</v>
      </c>
    </row>
    <row r="1074" spans="4:5" x14ac:dyDescent="0.25">
      <c r="D1074" t="e">
        <f>VLOOKUP(A1074,'Vehicle Master Build Schedule'!A:H,5,FALSE)</f>
        <v>#N/A</v>
      </c>
      <c r="E1074" t="e">
        <f>VLOOKUP(B1074,'Vehicle Master Build Schedule'!B:I,8,FALSE)</f>
        <v>#N/A</v>
      </c>
    </row>
    <row r="1075" spans="4:5" x14ac:dyDescent="0.25">
      <c r="D1075" t="e">
        <f>VLOOKUP(A1075,'Vehicle Master Build Schedule'!A:H,5,FALSE)</f>
        <v>#N/A</v>
      </c>
      <c r="E1075" t="e">
        <f>VLOOKUP(B1075,'Vehicle Master Build Schedule'!B:I,8,FALSE)</f>
        <v>#N/A</v>
      </c>
    </row>
    <row r="1076" spans="4:5" x14ac:dyDescent="0.25">
      <c r="D1076" t="e">
        <f>VLOOKUP(A1076,'Vehicle Master Build Schedule'!A:H,5,FALSE)</f>
        <v>#N/A</v>
      </c>
      <c r="E1076" t="e">
        <f>VLOOKUP(B1076,'Vehicle Master Build Schedule'!B:I,8,FALSE)</f>
        <v>#N/A</v>
      </c>
    </row>
    <row r="1077" spans="4:5" x14ac:dyDescent="0.25">
      <c r="D1077" t="e">
        <f>VLOOKUP(A1077,'Vehicle Master Build Schedule'!A:H,5,FALSE)</f>
        <v>#N/A</v>
      </c>
      <c r="E1077" t="e">
        <f>VLOOKUP(B1077,'Vehicle Master Build Schedule'!B:I,8,FALSE)</f>
        <v>#N/A</v>
      </c>
    </row>
    <row r="1078" spans="4:5" x14ac:dyDescent="0.25">
      <c r="D1078" t="e">
        <f>VLOOKUP(A1078,'Vehicle Master Build Schedule'!A:H,5,FALSE)</f>
        <v>#N/A</v>
      </c>
      <c r="E1078" t="e">
        <f>VLOOKUP(B1078,'Vehicle Master Build Schedule'!B:I,8,FALSE)</f>
        <v>#N/A</v>
      </c>
    </row>
    <row r="1079" spans="4:5" x14ac:dyDescent="0.25">
      <c r="D1079" t="e">
        <f>VLOOKUP(A1079,'Vehicle Master Build Schedule'!A:H,5,FALSE)</f>
        <v>#N/A</v>
      </c>
      <c r="E1079" t="e">
        <f>VLOOKUP(B1079,'Vehicle Master Build Schedule'!B:I,8,FALSE)</f>
        <v>#N/A</v>
      </c>
    </row>
    <row r="1080" spans="4:5" x14ac:dyDescent="0.25">
      <c r="D1080" t="e">
        <f>VLOOKUP(A1080,'Vehicle Master Build Schedule'!A:H,5,FALSE)</f>
        <v>#N/A</v>
      </c>
      <c r="E1080" t="e">
        <f>VLOOKUP(B1080,'Vehicle Master Build Schedule'!B:I,8,FALSE)</f>
        <v>#N/A</v>
      </c>
    </row>
    <row r="1081" spans="4:5" x14ac:dyDescent="0.25">
      <c r="D1081" t="e">
        <f>VLOOKUP(A1081,'Vehicle Master Build Schedule'!A:H,5,FALSE)</f>
        <v>#N/A</v>
      </c>
      <c r="E1081" t="e">
        <f>VLOOKUP(B1081,'Vehicle Master Build Schedule'!B:I,8,FALSE)</f>
        <v>#N/A</v>
      </c>
    </row>
    <row r="1082" spans="4:5" x14ac:dyDescent="0.25">
      <c r="D1082" t="e">
        <f>VLOOKUP(A1082,'Vehicle Master Build Schedule'!A:H,5,FALSE)</f>
        <v>#N/A</v>
      </c>
      <c r="E1082" t="e">
        <f>VLOOKUP(B1082,'Vehicle Master Build Schedule'!B:I,8,FALSE)</f>
        <v>#N/A</v>
      </c>
    </row>
    <row r="1083" spans="4:5" x14ac:dyDescent="0.25">
      <c r="D1083" t="e">
        <f>VLOOKUP(A1083,'Vehicle Master Build Schedule'!A:H,5,FALSE)</f>
        <v>#N/A</v>
      </c>
      <c r="E1083" t="e">
        <f>VLOOKUP(B1083,'Vehicle Master Build Schedule'!B:I,8,FALSE)</f>
        <v>#N/A</v>
      </c>
    </row>
    <row r="1084" spans="4:5" x14ac:dyDescent="0.25">
      <c r="D1084" t="e">
        <f>VLOOKUP(A1084,'Vehicle Master Build Schedule'!A:H,5,FALSE)</f>
        <v>#N/A</v>
      </c>
      <c r="E1084" t="e">
        <f>VLOOKUP(B1084,'Vehicle Master Build Schedule'!B:I,8,FALSE)</f>
        <v>#N/A</v>
      </c>
    </row>
    <row r="1085" spans="4:5" x14ac:dyDescent="0.25">
      <c r="D1085" t="e">
        <f>VLOOKUP(A1085,'Vehicle Master Build Schedule'!A:H,5,FALSE)</f>
        <v>#N/A</v>
      </c>
      <c r="E1085" t="e">
        <f>VLOOKUP(B1085,'Vehicle Master Build Schedule'!B:I,8,FALSE)</f>
        <v>#N/A</v>
      </c>
    </row>
    <row r="1086" spans="4:5" x14ac:dyDescent="0.25">
      <c r="D1086" t="e">
        <f>VLOOKUP(A1086,'Vehicle Master Build Schedule'!A:H,5,FALSE)</f>
        <v>#N/A</v>
      </c>
      <c r="E1086" t="e">
        <f>VLOOKUP(B1086,'Vehicle Master Build Schedule'!B:I,8,FALSE)</f>
        <v>#N/A</v>
      </c>
    </row>
    <row r="1087" spans="4:5" x14ac:dyDescent="0.25">
      <c r="D1087" t="e">
        <f>VLOOKUP(A1087,'Vehicle Master Build Schedule'!A:H,5,FALSE)</f>
        <v>#N/A</v>
      </c>
      <c r="E1087" t="e">
        <f>VLOOKUP(B1087,'Vehicle Master Build Schedule'!B:I,8,FALSE)</f>
        <v>#N/A</v>
      </c>
    </row>
    <row r="1088" spans="4:5" x14ac:dyDescent="0.25">
      <c r="D1088" t="e">
        <f>VLOOKUP(A1088,'Vehicle Master Build Schedule'!A:H,5,FALSE)</f>
        <v>#N/A</v>
      </c>
      <c r="E1088" t="e">
        <f>VLOOKUP(B1088,'Vehicle Master Build Schedule'!B:I,8,FALSE)</f>
        <v>#N/A</v>
      </c>
    </row>
    <row r="1089" spans="4:5" x14ac:dyDescent="0.25">
      <c r="D1089" t="e">
        <f>VLOOKUP(A1089,'Vehicle Master Build Schedule'!A:H,5,FALSE)</f>
        <v>#N/A</v>
      </c>
      <c r="E1089" t="e">
        <f>VLOOKUP(B1089,'Vehicle Master Build Schedule'!B:I,8,FALSE)</f>
        <v>#N/A</v>
      </c>
    </row>
    <row r="1090" spans="4:5" x14ac:dyDescent="0.25">
      <c r="D1090" t="e">
        <f>VLOOKUP(A1090,'Vehicle Master Build Schedule'!A:H,5,FALSE)</f>
        <v>#N/A</v>
      </c>
      <c r="E1090" t="e">
        <f>VLOOKUP(B1090,'Vehicle Master Build Schedule'!B:I,8,FALSE)</f>
        <v>#N/A</v>
      </c>
    </row>
    <row r="1091" spans="4:5" x14ac:dyDescent="0.25">
      <c r="D1091" t="e">
        <f>VLOOKUP(A1091,'Vehicle Master Build Schedule'!A:H,5,FALSE)</f>
        <v>#N/A</v>
      </c>
      <c r="E1091" t="e">
        <f>VLOOKUP(B1091,'Vehicle Master Build Schedule'!B:I,8,FALSE)</f>
        <v>#N/A</v>
      </c>
    </row>
    <row r="1092" spans="4:5" x14ac:dyDescent="0.25">
      <c r="D1092" t="e">
        <f>VLOOKUP(A1092,'Vehicle Master Build Schedule'!A:H,5,FALSE)</f>
        <v>#N/A</v>
      </c>
      <c r="E1092" t="e">
        <f>VLOOKUP(B1092,'Vehicle Master Build Schedule'!B:I,8,FALSE)</f>
        <v>#N/A</v>
      </c>
    </row>
    <row r="1093" spans="4:5" x14ac:dyDescent="0.25">
      <c r="D1093" t="e">
        <f>VLOOKUP(A1093,'Vehicle Master Build Schedule'!A:H,5,FALSE)</f>
        <v>#N/A</v>
      </c>
      <c r="E1093" t="e">
        <f>VLOOKUP(B1093,'Vehicle Master Build Schedule'!B:I,8,FALSE)</f>
        <v>#N/A</v>
      </c>
    </row>
    <row r="1094" spans="4:5" x14ac:dyDescent="0.25">
      <c r="D1094" t="e">
        <f>VLOOKUP(A1094,'Vehicle Master Build Schedule'!A:H,5,FALSE)</f>
        <v>#N/A</v>
      </c>
      <c r="E1094" t="e">
        <f>VLOOKUP(B1094,'Vehicle Master Build Schedule'!B:I,8,FALSE)</f>
        <v>#N/A</v>
      </c>
    </row>
    <row r="1095" spans="4:5" x14ac:dyDescent="0.25">
      <c r="D1095" t="e">
        <f>VLOOKUP(A1095,'Vehicle Master Build Schedule'!A:H,5,FALSE)</f>
        <v>#N/A</v>
      </c>
      <c r="E1095" t="e">
        <f>VLOOKUP(B1095,'Vehicle Master Build Schedule'!B:I,8,FALSE)</f>
        <v>#N/A</v>
      </c>
    </row>
    <row r="1096" spans="4:5" x14ac:dyDescent="0.25">
      <c r="D1096" t="e">
        <f>VLOOKUP(A1096,'Vehicle Master Build Schedule'!A:H,5,FALSE)</f>
        <v>#N/A</v>
      </c>
      <c r="E1096" t="e">
        <f>VLOOKUP(B1096,'Vehicle Master Build Schedule'!B:I,8,FALSE)</f>
        <v>#N/A</v>
      </c>
    </row>
    <row r="1097" spans="4:5" x14ac:dyDescent="0.25">
      <c r="D1097" t="e">
        <f>VLOOKUP(A1097,'Vehicle Master Build Schedule'!A:H,5,FALSE)</f>
        <v>#N/A</v>
      </c>
      <c r="E1097" t="e">
        <f>VLOOKUP(B1097,'Vehicle Master Build Schedule'!B:I,8,FALSE)</f>
        <v>#N/A</v>
      </c>
    </row>
    <row r="1098" spans="4:5" x14ac:dyDescent="0.25">
      <c r="D1098" t="e">
        <f>VLOOKUP(A1098,'Vehicle Master Build Schedule'!A:H,5,FALSE)</f>
        <v>#N/A</v>
      </c>
      <c r="E1098" t="e">
        <f>VLOOKUP(B1098,'Vehicle Master Build Schedule'!B:I,8,FALSE)</f>
        <v>#N/A</v>
      </c>
    </row>
    <row r="1099" spans="4:5" x14ac:dyDescent="0.25">
      <c r="D1099" t="e">
        <f>VLOOKUP(A1099,'Vehicle Master Build Schedule'!A:H,5,FALSE)</f>
        <v>#N/A</v>
      </c>
      <c r="E1099" t="e">
        <f>VLOOKUP(B1099,'Vehicle Master Build Schedule'!B:I,8,FALSE)</f>
        <v>#N/A</v>
      </c>
    </row>
    <row r="1100" spans="4:5" x14ac:dyDescent="0.25">
      <c r="D1100" t="e">
        <f>VLOOKUP(A1100,'Vehicle Master Build Schedule'!A:H,5,FALSE)</f>
        <v>#N/A</v>
      </c>
      <c r="E1100" t="e">
        <f>VLOOKUP(B1100,'Vehicle Master Build Schedule'!B:I,8,FALSE)</f>
        <v>#N/A</v>
      </c>
    </row>
    <row r="1101" spans="4:5" x14ac:dyDescent="0.25">
      <c r="D1101" t="e">
        <f>VLOOKUP(A1101,'Vehicle Master Build Schedule'!A:H,5,FALSE)</f>
        <v>#N/A</v>
      </c>
      <c r="E1101" t="e">
        <f>VLOOKUP(B1101,'Vehicle Master Build Schedule'!B:I,8,FALSE)</f>
        <v>#N/A</v>
      </c>
    </row>
    <row r="1102" spans="4:5" x14ac:dyDescent="0.25">
      <c r="D1102" t="e">
        <f>VLOOKUP(A1102,'Vehicle Master Build Schedule'!A:H,5,FALSE)</f>
        <v>#N/A</v>
      </c>
      <c r="E1102" t="e">
        <f>VLOOKUP(B1102,'Vehicle Master Build Schedule'!B:I,8,FALSE)</f>
        <v>#N/A</v>
      </c>
    </row>
    <row r="1103" spans="4:5" x14ac:dyDescent="0.25">
      <c r="D1103" t="e">
        <f>VLOOKUP(A1103,'Vehicle Master Build Schedule'!A:H,5,FALSE)</f>
        <v>#N/A</v>
      </c>
      <c r="E1103" t="e">
        <f>VLOOKUP(B1103,'Vehicle Master Build Schedule'!B:I,8,FALSE)</f>
        <v>#N/A</v>
      </c>
    </row>
    <row r="1104" spans="4:5" x14ac:dyDescent="0.25">
      <c r="D1104" t="e">
        <f>VLOOKUP(A1104,'Vehicle Master Build Schedule'!A:H,5,FALSE)</f>
        <v>#N/A</v>
      </c>
      <c r="E1104" t="e">
        <f>VLOOKUP(B1104,'Vehicle Master Build Schedule'!B:I,8,FALSE)</f>
        <v>#N/A</v>
      </c>
    </row>
    <row r="1105" spans="4:5" x14ac:dyDescent="0.25">
      <c r="D1105" t="e">
        <f>VLOOKUP(A1105,'Vehicle Master Build Schedule'!A:H,5,FALSE)</f>
        <v>#N/A</v>
      </c>
      <c r="E1105" t="e">
        <f>VLOOKUP(B1105,'Vehicle Master Build Schedule'!B:I,8,FALSE)</f>
        <v>#N/A</v>
      </c>
    </row>
    <row r="1106" spans="4:5" x14ac:dyDescent="0.25">
      <c r="D1106" t="e">
        <f>VLOOKUP(A1106,'Vehicle Master Build Schedule'!A:H,5,FALSE)</f>
        <v>#N/A</v>
      </c>
      <c r="E1106" t="e">
        <f>VLOOKUP(B1106,'Vehicle Master Build Schedule'!B:I,8,FALSE)</f>
        <v>#N/A</v>
      </c>
    </row>
    <row r="1107" spans="4:5" x14ac:dyDescent="0.25">
      <c r="D1107" t="e">
        <f>VLOOKUP(A1107,'Vehicle Master Build Schedule'!A:H,5,FALSE)</f>
        <v>#N/A</v>
      </c>
      <c r="E1107" t="e">
        <f>VLOOKUP(B1107,'Vehicle Master Build Schedule'!B:I,8,FALSE)</f>
        <v>#N/A</v>
      </c>
    </row>
    <row r="1108" spans="4:5" x14ac:dyDescent="0.25">
      <c r="D1108" t="e">
        <f>VLOOKUP(A1108,'Vehicle Master Build Schedule'!A:H,5,FALSE)</f>
        <v>#N/A</v>
      </c>
      <c r="E1108" t="e">
        <f>VLOOKUP(B1108,'Vehicle Master Build Schedule'!B:I,8,FALSE)</f>
        <v>#N/A</v>
      </c>
    </row>
    <row r="1109" spans="4:5" x14ac:dyDescent="0.25">
      <c r="D1109" t="e">
        <f>VLOOKUP(A1109,'Vehicle Master Build Schedule'!A:H,5,FALSE)</f>
        <v>#N/A</v>
      </c>
      <c r="E1109" t="e">
        <f>VLOOKUP(B1109,'Vehicle Master Build Schedule'!B:I,8,FALSE)</f>
        <v>#N/A</v>
      </c>
    </row>
    <row r="1110" spans="4:5" x14ac:dyDescent="0.25">
      <c r="D1110" t="e">
        <f>VLOOKUP(A1110,'Vehicle Master Build Schedule'!A:H,5,FALSE)</f>
        <v>#N/A</v>
      </c>
      <c r="E1110" t="e">
        <f>VLOOKUP(B1110,'Vehicle Master Build Schedule'!B:I,8,FALSE)</f>
        <v>#N/A</v>
      </c>
    </row>
    <row r="1111" spans="4:5" x14ac:dyDescent="0.25">
      <c r="D1111" t="e">
        <f>VLOOKUP(A1111,'Vehicle Master Build Schedule'!A:H,5,FALSE)</f>
        <v>#N/A</v>
      </c>
      <c r="E1111" t="e">
        <f>VLOOKUP(B1111,'Vehicle Master Build Schedule'!B:I,8,FALSE)</f>
        <v>#N/A</v>
      </c>
    </row>
    <row r="1112" spans="4:5" x14ac:dyDescent="0.25">
      <c r="D1112" t="e">
        <f>VLOOKUP(A1112,'Vehicle Master Build Schedule'!A:H,5,FALSE)</f>
        <v>#N/A</v>
      </c>
      <c r="E1112" t="e">
        <f>VLOOKUP(B1112,'Vehicle Master Build Schedule'!B:I,8,FALSE)</f>
        <v>#N/A</v>
      </c>
    </row>
    <row r="1113" spans="4:5" x14ac:dyDescent="0.25">
      <c r="D1113" t="e">
        <f>VLOOKUP(A1113,'Vehicle Master Build Schedule'!A:H,5,FALSE)</f>
        <v>#N/A</v>
      </c>
      <c r="E1113" t="e">
        <f>VLOOKUP(B1113,'Vehicle Master Build Schedule'!B:I,8,FALSE)</f>
        <v>#N/A</v>
      </c>
    </row>
    <row r="1114" spans="4:5" x14ac:dyDescent="0.25">
      <c r="D1114" t="e">
        <f>VLOOKUP(A1114,'Vehicle Master Build Schedule'!A:H,5,FALSE)</f>
        <v>#N/A</v>
      </c>
      <c r="E1114" t="e">
        <f>VLOOKUP(B1114,'Vehicle Master Build Schedule'!B:I,8,FALSE)</f>
        <v>#N/A</v>
      </c>
    </row>
    <row r="1115" spans="4:5" x14ac:dyDescent="0.25">
      <c r="D1115" t="e">
        <f>VLOOKUP(A1115,'Vehicle Master Build Schedule'!A:H,5,FALSE)</f>
        <v>#N/A</v>
      </c>
      <c r="E1115" t="e">
        <f>VLOOKUP(B1115,'Vehicle Master Build Schedule'!B:I,8,FALSE)</f>
        <v>#N/A</v>
      </c>
    </row>
    <row r="1116" spans="4:5" x14ac:dyDescent="0.25">
      <c r="D1116" t="e">
        <f>VLOOKUP(A1116,'Vehicle Master Build Schedule'!A:H,5,FALSE)</f>
        <v>#N/A</v>
      </c>
      <c r="E1116" t="e">
        <f>VLOOKUP(B1116,'Vehicle Master Build Schedule'!B:I,8,FALSE)</f>
        <v>#N/A</v>
      </c>
    </row>
    <row r="1117" spans="4:5" x14ac:dyDescent="0.25">
      <c r="D1117" t="e">
        <f>VLOOKUP(A1117,'Vehicle Master Build Schedule'!A:H,5,FALSE)</f>
        <v>#N/A</v>
      </c>
      <c r="E1117" t="e">
        <f>VLOOKUP(B1117,'Vehicle Master Build Schedule'!B:I,8,FALSE)</f>
        <v>#N/A</v>
      </c>
    </row>
    <row r="1118" spans="4:5" x14ac:dyDescent="0.25">
      <c r="D1118" t="e">
        <f>VLOOKUP(A1118,'Vehicle Master Build Schedule'!A:H,5,FALSE)</f>
        <v>#N/A</v>
      </c>
      <c r="E1118" t="e">
        <f>VLOOKUP(B1118,'Vehicle Master Build Schedule'!B:I,8,FALSE)</f>
        <v>#N/A</v>
      </c>
    </row>
    <row r="1119" spans="4:5" x14ac:dyDescent="0.25">
      <c r="D1119" t="e">
        <f>VLOOKUP(A1119,'Vehicle Master Build Schedule'!A:H,5,FALSE)</f>
        <v>#N/A</v>
      </c>
      <c r="E1119" t="e">
        <f>VLOOKUP(B1119,'Vehicle Master Build Schedule'!B:I,8,FALSE)</f>
        <v>#N/A</v>
      </c>
    </row>
    <row r="1120" spans="4:5" x14ac:dyDescent="0.25">
      <c r="D1120" t="e">
        <f>VLOOKUP(A1120,'Vehicle Master Build Schedule'!A:H,5,FALSE)</f>
        <v>#N/A</v>
      </c>
      <c r="E1120" t="e">
        <f>VLOOKUP(B1120,'Vehicle Master Build Schedule'!B:I,8,FALSE)</f>
        <v>#N/A</v>
      </c>
    </row>
    <row r="1121" spans="4:5" x14ac:dyDescent="0.25">
      <c r="D1121" t="e">
        <f>VLOOKUP(A1121,'Vehicle Master Build Schedule'!A:H,5,FALSE)</f>
        <v>#N/A</v>
      </c>
      <c r="E1121" t="e">
        <f>VLOOKUP(B1121,'Vehicle Master Build Schedule'!B:I,8,FALSE)</f>
        <v>#N/A</v>
      </c>
    </row>
    <row r="1122" spans="4:5" x14ac:dyDescent="0.25">
      <c r="D1122" t="e">
        <f>VLOOKUP(A1122,'Vehicle Master Build Schedule'!A:H,5,FALSE)</f>
        <v>#N/A</v>
      </c>
      <c r="E1122" t="e">
        <f>VLOOKUP(B1122,'Vehicle Master Build Schedule'!B:I,8,FALSE)</f>
        <v>#N/A</v>
      </c>
    </row>
    <row r="1123" spans="4:5" x14ac:dyDescent="0.25">
      <c r="D1123" t="e">
        <f>VLOOKUP(A1123,'Vehicle Master Build Schedule'!A:H,5,FALSE)</f>
        <v>#N/A</v>
      </c>
      <c r="E1123" t="e">
        <f>VLOOKUP(B1123,'Vehicle Master Build Schedule'!B:I,8,FALSE)</f>
        <v>#N/A</v>
      </c>
    </row>
    <row r="1124" spans="4:5" x14ac:dyDescent="0.25">
      <c r="D1124" t="e">
        <f>VLOOKUP(A1124,'Vehicle Master Build Schedule'!A:H,5,FALSE)</f>
        <v>#N/A</v>
      </c>
      <c r="E1124" t="e">
        <f>VLOOKUP(B1124,'Vehicle Master Build Schedule'!B:I,8,FALSE)</f>
        <v>#N/A</v>
      </c>
    </row>
    <row r="1125" spans="4:5" x14ac:dyDescent="0.25">
      <c r="D1125" t="e">
        <f>VLOOKUP(A1125,'Vehicle Master Build Schedule'!A:H,5,FALSE)</f>
        <v>#N/A</v>
      </c>
      <c r="E1125" t="e">
        <f>VLOOKUP(B1125,'Vehicle Master Build Schedule'!B:I,8,FALSE)</f>
        <v>#N/A</v>
      </c>
    </row>
    <row r="1126" spans="4:5" x14ac:dyDescent="0.25">
      <c r="D1126" t="e">
        <f>VLOOKUP(A1126,'Vehicle Master Build Schedule'!A:H,5,FALSE)</f>
        <v>#N/A</v>
      </c>
      <c r="E1126" t="e">
        <f>VLOOKUP(B1126,'Vehicle Master Build Schedule'!B:I,8,FALSE)</f>
        <v>#N/A</v>
      </c>
    </row>
    <row r="1127" spans="4:5" x14ac:dyDescent="0.25">
      <c r="D1127" t="e">
        <f>VLOOKUP(A1127,'Vehicle Master Build Schedule'!A:H,5,FALSE)</f>
        <v>#N/A</v>
      </c>
      <c r="E1127" t="e">
        <f>VLOOKUP(B1127,'Vehicle Master Build Schedule'!B:I,8,FALSE)</f>
        <v>#N/A</v>
      </c>
    </row>
    <row r="1128" spans="4:5" x14ac:dyDescent="0.25">
      <c r="D1128" t="e">
        <f>VLOOKUP(A1128,'Vehicle Master Build Schedule'!A:H,5,FALSE)</f>
        <v>#N/A</v>
      </c>
      <c r="E1128" t="e">
        <f>VLOOKUP(B1128,'Vehicle Master Build Schedule'!B:I,8,FALSE)</f>
        <v>#N/A</v>
      </c>
    </row>
    <row r="1129" spans="4:5" x14ac:dyDescent="0.25">
      <c r="D1129" t="e">
        <f>VLOOKUP(A1129,'Vehicle Master Build Schedule'!A:H,5,FALSE)</f>
        <v>#N/A</v>
      </c>
      <c r="E1129" t="e">
        <f>VLOOKUP(B1129,'Vehicle Master Build Schedule'!B:I,8,FALSE)</f>
        <v>#N/A</v>
      </c>
    </row>
    <row r="1130" spans="4:5" x14ac:dyDescent="0.25">
      <c r="D1130" t="e">
        <f>VLOOKUP(A1130,'Vehicle Master Build Schedule'!A:H,5,FALSE)</f>
        <v>#N/A</v>
      </c>
      <c r="E1130" t="e">
        <f>VLOOKUP(B1130,'Vehicle Master Build Schedule'!B:I,8,FALSE)</f>
        <v>#N/A</v>
      </c>
    </row>
    <row r="1131" spans="4:5" x14ac:dyDescent="0.25">
      <c r="D1131" t="e">
        <f>VLOOKUP(A1131,'Vehicle Master Build Schedule'!A:H,5,FALSE)</f>
        <v>#N/A</v>
      </c>
      <c r="E1131" t="e">
        <f>VLOOKUP(B1131,'Vehicle Master Build Schedule'!B:I,8,FALSE)</f>
        <v>#N/A</v>
      </c>
    </row>
    <row r="1132" spans="4:5" x14ac:dyDescent="0.25">
      <c r="D1132" t="e">
        <f>VLOOKUP(A1132,'Vehicle Master Build Schedule'!A:H,5,FALSE)</f>
        <v>#N/A</v>
      </c>
      <c r="E1132" t="e">
        <f>VLOOKUP(B1132,'Vehicle Master Build Schedule'!B:I,8,FALSE)</f>
        <v>#N/A</v>
      </c>
    </row>
    <row r="1133" spans="4:5" x14ac:dyDescent="0.25">
      <c r="D1133" t="e">
        <f>VLOOKUP(A1133,'Vehicle Master Build Schedule'!A:H,5,FALSE)</f>
        <v>#N/A</v>
      </c>
      <c r="E1133" t="e">
        <f>VLOOKUP(B1133,'Vehicle Master Build Schedule'!B:I,8,FALSE)</f>
        <v>#N/A</v>
      </c>
    </row>
    <row r="1134" spans="4:5" x14ac:dyDescent="0.25">
      <c r="D1134" t="e">
        <f>VLOOKUP(A1134,'Vehicle Master Build Schedule'!A:H,5,FALSE)</f>
        <v>#N/A</v>
      </c>
      <c r="E1134" t="e">
        <f>VLOOKUP(B1134,'Vehicle Master Build Schedule'!B:I,8,FALSE)</f>
        <v>#N/A</v>
      </c>
    </row>
    <row r="1135" spans="4:5" x14ac:dyDescent="0.25">
      <c r="D1135" t="e">
        <f>VLOOKUP(A1135,'Vehicle Master Build Schedule'!A:H,5,FALSE)</f>
        <v>#N/A</v>
      </c>
      <c r="E1135" t="e">
        <f>VLOOKUP(B1135,'Vehicle Master Build Schedule'!B:I,8,FALSE)</f>
        <v>#N/A</v>
      </c>
    </row>
    <row r="1136" spans="4:5" x14ac:dyDescent="0.25">
      <c r="D1136" t="e">
        <f>VLOOKUP(A1136,'Vehicle Master Build Schedule'!A:H,5,FALSE)</f>
        <v>#N/A</v>
      </c>
      <c r="E1136" t="e">
        <f>VLOOKUP(B1136,'Vehicle Master Build Schedule'!B:I,8,FALSE)</f>
        <v>#N/A</v>
      </c>
    </row>
    <row r="1137" spans="4:5" x14ac:dyDescent="0.25">
      <c r="D1137" t="e">
        <f>VLOOKUP(A1137,'Vehicle Master Build Schedule'!A:H,5,FALSE)</f>
        <v>#N/A</v>
      </c>
      <c r="E1137" t="e">
        <f>VLOOKUP(B1137,'Vehicle Master Build Schedule'!B:I,8,FALSE)</f>
        <v>#N/A</v>
      </c>
    </row>
    <row r="1138" spans="4:5" x14ac:dyDescent="0.25">
      <c r="D1138" t="e">
        <f>VLOOKUP(A1138,'Vehicle Master Build Schedule'!A:H,5,FALSE)</f>
        <v>#N/A</v>
      </c>
      <c r="E1138" t="e">
        <f>VLOOKUP(B1138,'Vehicle Master Build Schedule'!B:I,8,FALSE)</f>
        <v>#N/A</v>
      </c>
    </row>
    <row r="1139" spans="4:5" x14ac:dyDescent="0.25">
      <c r="D1139" t="e">
        <f>VLOOKUP(A1139,'Vehicle Master Build Schedule'!A:H,5,FALSE)</f>
        <v>#N/A</v>
      </c>
      <c r="E1139" t="e">
        <f>VLOOKUP(B1139,'Vehicle Master Build Schedule'!B:I,8,FALSE)</f>
        <v>#N/A</v>
      </c>
    </row>
    <row r="1140" spans="4:5" x14ac:dyDescent="0.25">
      <c r="D1140" t="e">
        <f>VLOOKUP(A1140,'Vehicle Master Build Schedule'!A:H,5,FALSE)</f>
        <v>#N/A</v>
      </c>
      <c r="E1140" t="e">
        <f>VLOOKUP(B1140,'Vehicle Master Build Schedule'!B:I,8,FALSE)</f>
        <v>#N/A</v>
      </c>
    </row>
    <row r="1141" spans="4:5" x14ac:dyDescent="0.25">
      <c r="D1141" t="e">
        <f>VLOOKUP(A1141,'Vehicle Master Build Schedule'!A:H,5,FALSE)</f>
        <v>#N/A</v>
      </c>
      <c r="E1141" t="e">
        <f>VLOOKUP(B1141,'Vehicle Master Build Schedule'!B:I,8,FALSE)</f>
        <v>#N/A</v>
      </c>
    </row>
    <row r="1142" spans="4:5" x14ac:dyDescent="0.25">
      <c r="D1142" t="e">
        <f>VLOOKUP(A1142,'Vehicle Master Build Schedule'!A:H,5,FALSE)</f>
        <v>#N/A</v>
      </c>
      <c r="E1142" t="e">
        <f>VLOOKUP(B1142,'Vehicle Master Build Schedule'!B:I,8,FALSE)</f>
        <v>#N/A</v>
      </c>
    </row>
    <row r="1143" spans="4:5" x14ac:dyDescent="0.25">
      <c r="D1143" t="e">
        <f>VLOOKUP(A1143,'Vehicle Master Build Schedule'!A:H,5,FALSE)</f>
        <v>#N/A</v>
      </c>
      <c r="E1143" t="e">
        <f>VLOOKUP(B1143,'Vehicle Master Build Schedule'!B:I,8,FALSE)</f>
        <v>#N/A</v>
      </c>
    </row>
    <row r="1144" spans="4:5" x14ac:dyDescent="0.25">
      <c r="D1144" t="e">
        <f>VLOOKUP(A1144,'Vehicle Master Build Schedule'!A:H,5,FALSE)</f>
        <v>#N/A</v>
      </c>
      <c r="E1144" t="e">
        <f>VLOOKUP(B1144,'Vehicle Master Build Schedule'!B:I,8,FALSE)</f>
        <v>#N/A</v>
      </c>
    </row>
    <row r="1145" spans="4:5" x14ac:dyDescent="0.25">
      <c r="D1145" t="e">
        <f>VLOOKUP(A1145,'Vehicle Master Build Schedule'!A:H,5,FALSE)</f>
        <v>#N/A</v>
      </c>
      <c r="E1145" t="e">
        <f>VLOOKUP(B1145,'Vehicle Master Build Schedule'!B:I,8,FALSE)</f>
        <v>#N/A</v>
      </c>
    </row>
    <row r="1146" spans="4:5" x14ac:dyDescent="0.25">
      <c r="D1146" t="e">
        <f>VLOOKUP(A1146,'Vehicle Master Build Schedule'!A:H,5,FALSE)</f>
        <v>#N/A</v>
      </c>
      <c r="E1146" t="e">
        <f>VLOOKUP(B1146,'Vehicle Master Build Schedule'!B:I,8,FALSE)</f>
        <v>#N/A</v>
      </c>
    </row>
    <row r="1147" spans="4:5" x14ac:dyDescent="0.25">
      <c r="D1147" t="e">
        <f>VLOOKUP(A1147,'Vehicle Master Build Schedule'!A:H,5,FALSE)</f>
        <v>#N/A</v>
      </c>
      <c r="E1147" t="e">
        <f>VLOOKUP(B1147,'Vehicle Master Build Schedule'!B:I,8,FALSE)</f>
        <v>#N/A</v>
      </c>
    </row>
    <row r="1148" spans="4:5" x14ac:dyDescent="0.25">
      <c r="D1148" t="e">
        <f>VLOOKUP(A1148,'Vehicle Master Build Schedule'!A:H,5,FALSE)</f>
        <v>#N/A</v>
      </c>
      <c r="E1148" t="e">
        <f>VLOOKUP(B1148,'Vehicle Master Build Schedule'!B:I,8,FALSE)</f>
        <v>#N/A</v>
      </c>
    </row>
    <row r="1149" spans="4:5" x14ac:dyDescent="0.25">
      <c r="D1149" t="e">
        <f>VLOOKUP(A1149,'Vehicle Master Build Schedule'!A:H,5,FALSE)</f>
        <v>#N/A</v>
      </c>
      <c r="E1149" t="e">
        <f>VLOOKUP(B1149,'Vehicle Master Build Schedule'!B:I,8,FALSE)</f>
        <v>#N/A</v>
      </c>
    </row>
    <row r="1150" spans="4:5" x14ac:dyDescent="0.25">
      <c r="D1150" t="e">
        <f>VLOOKUP(A1150,'Vehicle Master Build Schedule'!A:H,5,FALSE)</f>
        <v>#N/A</v>
      </c>
      <c r="E1150" t="e">
        <f>VLOOKUP(B1150,'Vehicle Master Build Schedule'!B:I,8,FALSE)</f>
        <v>#N/A</v>
      </c>
    </row>
    <row r="1151" spans="4:5" x14ac:dyDescent="0.25">
      <c r="D1151" t="e">
        <f>VLOOKUP(A1151,'Vehicle Master Build Schedule'!A:H,5,FALSE)</f>
        <v>#N/A</v>
      </c>
      <c r="E1151" t="e">
        <f>VLOOKUP(B1151,'Vehicle Master Build Schedule'!B:I,8,FALSE)</f>
        <v>#N/A</v>
      </c>
    </row>
    <row r="1152" spans="4:5" x14ac:dyDescent="0.25">
      <c r="D1152" t="e">
        <f>VLOOKUP(A1152,'Vehicle Master Build Schedule'!A:H,5,FALSE)</f>
        <v>#N/A</v>
      </c>
      <c r="E1152" t="e">
        <f>VLOOKUP(B1152,'Vehicle Master Build Schedule'!B:I,8,FALSE)</f>
        <v>#N/A</v>
      </c>
    </row>
    <row r="1153" spans="4:5" x14ac:dyDescent="0.25">
      <c r="D1153" t="e">
        <f>VLOOKUP(A1153,'Vehicle Master Build Schedule'!A:H,5,FALSE)</f>
        <v>#N/A</v>
      </c>
      <c r="E1153" t="e">
        <f>VLOOKUP(B1153,'Vehicle Master Build Schedule'!B:I,8,FALSE)</f>
        <v>#N/A</v>
      </c>
    </row>
    <row r="1154" spans="4:5" x14ac:dyDescent="0.25">
      <c r="D1154" t="e">
        <f>VLOOKUP(A1154,'Vehicle Master Build Schedule'!A:H,5,FALSE)</f>
        <v>#N/A</v>
      </c>
      <c r="E1154" t="e">
        <f>VLOOKUP(B1154,'Vehicle Master Build Schedule'!B:I,8,FALSE)</f>
        <v>#N/A</v>
      </c>
    </row>
    <row r="1155" spans="4:5" x14ac:dyDescent="0.25">
      <c r="D1155" t="e">
        <f>VLOOKUP(A1155,'Vehicle Master Build Schedule'!A:H,5,FALSE)</f>
        <v>#N/A</v>
      </c>
      <c r="E1155" t="e">
        <f>VLOOKUP(B1155,'Vehicle Master Build Schedule'!B:I,8,FALSE)</f>
        <v>#N/A</v>
      </c>
    </row>
    <row r="1156" spans="4:5" x14ac:dyDescent="0.25">
      <c r="D1156" t="e">
        <f>VLOOKUP(A1156,'Vehicle Master Build Schedule'!A:H,5,FALSE)</f>
        <v>#N/A</v>
      </c>
      <c r="E1156" t="e">
        <f>VLOOKUP(B1156,'Vehicle Master Build Schedule'!B:I,8,FALSE)</f>
        <v>#N/A</v>
      </c>
    </row>
    <row r="1157" spans="4:5" x14ac:dyDescent="0.25">
      <c r="D1157" t="e">
        <f>VLOOKUP(A1157,'Vehicle Master Build Schedule'!A:H,5,FALSE)</f>
        <v>#N/A</v>
      </c>
      <c r="E1157" t="e">
        <f>VLOOKUP(B1157,'Vehicle Master Build Schedule'!B:I,8,FALSE)</f>
        <v>#N/A</v>
      </c>
    </row>
    <row r="1158" spans="4:5" x14ac:dyDescent="0.25">
      <c r="D1158" t="e">
        <f>VLOOKUP(A1158,'Vehicle Master Build Schedule'!A:H,5,FALSE)</f>
        <v>#N/A</v>
      </c>
      <c r="E1158" t="e">
        <f>VLOOKUP(B1158,'Vehicle Master Build Schedule'!B:I,8,FALSE)</f>
        <v>#N/A</v>
      </c>
    </row>
    <row r="1159" spans="4:5" x14ac:dyDescent="0.25">
      <c r="D1159" t="e">
        <f>VLOOKUP(A1159,'Vehicle Master Build Schedule'!A:H,5,FALSE)</f>
        <v>#N/A</v>
      </c>
      <c r="E1159" t="e">
        <f>VLOOKUP(B1159,'Vehicle Master Build Schedule'!B:I,8,FALSE)</f>
        <v>#N/A</v>
      </c>
    </row>
    <row r="1160" spans="4:5" x14ac:dyDescent="0.25">
      <c r="D1160" t="e">
        <f>VLOOKUP(A1160,'Vehicle Master Build Schedule'!A:H,5,FALSE)</f>
        <v>#N/A</v>
      </c>
      <c r="E1160" t="e">
        <f>VLOOKUP(B1160,'Vehicle Master Build Schedule'!B:I,8,FALSE)</f>
        <v>#N/A</v>
      </c>
    </row>
    <row r="1161" spans="4:5" x14ac:dyDescent="0.25">
      <c r="D1161" t="e">
        <f>VLOOKUP(A1161,'Vehicle Master Build Schedule'!A:H,5,FALSE)</f>
        <v>#N/A</v>
      </c>
      <c r="E1161" t="e">
        <f>VLOOKUP(B1161,'Vehicle Master Build Schedule'!B:I,8,FALSE)</f>
        <v>#N/A</v>
      </c>
    </row>
    <row r="1162" spans="4:5" x14ac:dyDescent="0.25">
      <c r="D1162" t="e">
        <f>VLOOKUP(A1162,'Vehicle Master Build Schedule'!A:H,5,FALSE)</f>
        <v>#N/A</v>
      </c>
      <c r="E1162" t="e">
        <f>VLOOKUP(B1162,'Vehicle Master Build Schedule'!B:I,8,FALSE)</f>
        <v>#N/A</v>
      </c>
    </row>
    <row r="1163" spans="4:5" x14ac:dyDescent="0.25">
      <c r="D1163" t="e">
        <f>VLOOKUP(A1163,'Vehicle Master Build Schedule'!A:H,5,FALSE)</f>
        <v>#N/A</v>
      </c>
      <c r="E1163" t="e">
        <f>VLOOKUP(B1163,'Vehicle Master Build Schedule'!B:I,8,FALSE)</f>
        <v>#N/A</v>
      </c>
    </row>
    <row r="1164" spans="4:5" x14ac:dyDescent="0.25">
      <c r="D1164" t="e">
        <f>VLOOKUP(A1164,'Vehicle Master Build Schedule'!A:H,5,FALSE)</f>
        <v>#N/A</v>
      </c>
      <c r="E1164" t="e">
        <f>VLOOKUP(B1164,'Vehicle Master Build Schedule'!B:I,8,FALSE)</f>
        <v>#N/A</v>
      </c>
    </row>
    <row r="1165" spans="4:5" x14ac:dyDescent="0.25">
      <c r="D1165" t="e">
        <f>VLOOKUP(A1165,'Vehicle Master Build Schedule'!A:H,5,FALSE)</f>
        <v>#N/A</v>
      </c>
      <c r="E1165" t="e">
        <f>VLOOKUP(B1165,'Vehicle Master Build Schedule'!B:I,8,FALSE)</f>
        <v>#N/A</v>
      </c>
    </row>
    <row r="1166" spans="4:5" x14ac:dyDescent="0.25">
      <c r="D1166" t="e">
        <f>VLOOKUP(A1166,'Vehicle Master Build Schedule'!A:H,5,FALSE)</f>
        <v>#N/A</v>
      </c>
      <c r="E1166" t="e">
        <f>VLOOKUP(B1166,'Vehicle Master Build Schedule'!B:I,8,FALSE)</f>
        <v>#N/A</v>
      </c>
    </row>
    <row r="1167" spans="4:5" x14ac:dyDescent="0.25">
      <c r="D1167" t="e">
        <f>VLOOKUP(A1167,'Vehicle Master Build Schedule'!A:H,5,FALSE)</f>
        <v>#N/A</v>
      </c>
      <c r="E1167" t="e">
        <f>VLOOKUP(B1167,'Vehicle Master Build Schedule'!B:I,8,FALSE)</f>
        <v>#N/A</v>
      </c>
    </row>
    <row r="1168" spans="4:5" x14ac:dyDescent="0.25">
      <c r="D1168" t="e">
        <f>VLOOKUP(A1168,'Vehicle Master Build Schedule'!A:H,5,FALSE)</f>
        <v>#N/A</v>
      </c>
      <c r="E1168" t="e">
        <f>VLOOKUP(B1168,'Vehicle Master Build Schedule'!B:I,8,FALSE)</f>
        <v>#N/A</v>
      </c>
    </row>
    <row r="1169" spans="4:5" x14ac:dyDescent="0.25">
      <c r="D1169" t="e">
        <f>VLOOKUP(A1169,'Vehicle Master Build Schedule'!A:H,5,FALSE)</f>
        <v>#N/A</v>
      </c>
      <c r="E1169" t="e">
        <f>VLOOKUP(B1169,'Vehicle Master Build Schedule'!B:I,8,FALSE)</f>
        <v>#N/A</v>
      </c>
    </row>
    <row r="1170" spans="4:5" x14ac:dyDescent="0.25">
      <c r="D1170" t="e">
        <f>VLOOKUP(A1170,'Vehicle Master Build Schedule'!A:H,5,FALSE)</f>
        <v>#N/A</v>
      </c>
      <c r="E1170" t="e">
        <f>VLOOKUP(B1170,'Vehicle Master Build Schedule'!B:I,8,FALSE)</f>
        <v>#N/A</v>
      </c>
    </row>
    <row r="1171" spans="4:5" x14ac:dyDescent="0.25">
      <c r="D1171" t="e">
        <f>VLOOKUP(A1171,'Vehicle Master Build Schedule'!A:H,5,FALSE)</f>
        <v>#N/A</v>
      </c>
      <c r="E1171" t="e">
        <f>VLOOKUP(B1171,'Vehicle Master Build Schedule'!B:I,8,FALSE)</f>
        <v>#N/A</v>
      </c>
    </row>
    <row r="1172" spans="4:5" x14ac:dyDescent="0.25">
      <c r="D1172" t="e">
        <f>VLOOKUP(A1172,'Vehicle Master Build Schedule'!A:H,5,FALSE)</f>
        <v>#N/A</v>
      </c>
      <c r="E1172" t="e">
        <f>VLOOKUP(B1172,'Vehicle Master Build Schedule'!B:I,8,FALSE)</f>
        <v>#N/A</v>
      </c>
    </row>
    <row r="1173" spans="4:5" x14ac:dyDescent="0.25">
      <c r="D1173" t="e">
        <f>VLOOKUP(A1173,'Vehicle Master Build Schedule'!A:H,5,FALSE)</f>
        <v>#N/A</v>
      </c>
      <c r="E1173" t="e">
        <f>VLOOKUP(B1173,'Vehicle Master Build Schedule'!B:I,8,FALSE)</f>
        <v>#N/A</v>
      </c>
    </row>
    <row r="1174" spans="4:5" x14ac:dyDescent="0.25">
      <c r="D1174" t="e">
        <f>VLOOKUP(A1174,'Vehicle Master Build Schedule'!A:H,5,FALSE)</f>
        <v>#N/A</v>
      </c>
      <c r="E1174" t="e">
        <f>VLOOKUP(B1174,'Vehicle Master Build Schedule'!B:I,8,FALSE)</f>
        <v>#N/A</v>
      </c>
    </row>
    <row r="1175" spans="4:5" x14ac:dyDescent="0.25">
      <c r="D1175" t="e">
        <f>VLOOKUP(A1175,'Vehicle Master Build Schedule'!A:H,5,FALSE)</f>
        <v>#N/A</v>
      </c>
      <c r="E1175" t="e">
        <f>VLOOKUP(B1175,'Vehicle Master Build Schedule'!B:I,8,FALSE)</f>
        <v>#N/A</v>
      </c>
    </row>
    <row r="1176" spans="4:5" x14ac:dyDescent="0.25">
      <c r="D1176" t="e">
        <f>VLOOKUP(A1176,'Vehicle Master Build Schedule'!A:H,5,FALSE)</f>
        <v>#N/A</v>
      </c>
      <c r="E1176" t="e">
        <f>VLOOKUP(B1176,'Vehicle Master Build Schedule'!B:I,8,FALSE)</f>
        <v>#N/A</v>
      </c>
    </row>
    <row r="1177" spans="4:5" x14ac:dyDescent="0.25">
      <c r="D1177" t="e">
        <f>VLOOKUP(A1177,'Vehicle Master Build Schedule'!A:H,5,FALSE)</f>
        <v>#N/A</v>
      </c>
      <c r="E1177" t="e">
        <f>VLOOKUP(B1177,'Vehicle Master Build Schedule'!B:I,8,FALSE)</f>
        <v>#N/A</v>
      </c>
    </row>
    <row r="1178" spans="4:5" x14ac:dyDescent="0.25">
      <c r="D1178" t="e">
        <f>VLOOKUP(A1178,'Vehicle Master Build Schedule'!A:H,5,FALSE)</f>
        <v>#N/A</v>
      </c>
      <c r="E1178" t="e">
        <f>VLOOKUP(B1178,'Vehicle Master Build Schedule'!B:I,8,FALSE)</f>
        <v>#N/A</v>
      </c>
    </row>
    <row r="1179" spans="4:5" x14ac:dyDescent="0.25">
      <c r="D1179" t="e">
        <f>VLOOKUP(A1179,'Vehicle Master Build Schedule'!A:H,5,FALSE)</f>
        <v>#N/A</v>
      </c>
      <c r="E1179" t="e">
        <f>VLOOKUP(B1179,'Vehicle Master Build Schedule'!B:I,8,FALSE)</f>
        <v>#N/A</v>
      </c>
    </row>
    <row r="1180" spans="4:5" x14ac:dyDescent="0.25">
      <c r="D1180" t="e">
        <f>VLOOKUP(A1180,'Vehicle Master Build Schedule'!A:H,5,FALSE)</f>
        <v>#N/A</v>
      </c>
      <c r="E1180" t="e">
        <f>VLOOKUP(B1180,'Vehicle Master Build Schedule'!B:I,8,FALSE)</f>
        <v>#N/A</v>
      </c>
    </row>
    <row r="1181" spans="4:5" x14ac:dyDescent="0.25">
      <c r="D1181" t="e">
        <f>VLOOKUP(A1181,'Vehicle Master Build Schedule'!A:H,5,FALSE)</f>
        <v>#N/A</v>
      </c>
      <c r="E1181" t="e">
        <f>VLOOKUP(B1181,'Vehicle Master Build Schedule'!B:I,8,FALSE)</f>
        <v>#N/A</v>
      </c>
    </row>
    <row r="1182" spans="4:5" x14ac:dyDescent="0.25">
      <c r="D1182" t="e">
        <f>VLOOKUP(A1182,'Vehicle Master Build Schedule'!A:H,5,FALSE)</f>
        <v>#N/A</v>
      </c>
      <c r="E1182" t="e">
        <f>VLOOKUP(B1182,'Vehicle Master Build Schedule'!B:I,8,FALSE)</f>
        <v>#N/A</v>
      </c>
    </row>
    <row r="1183" spans="4:5" x14ac:dyDescent="0.25">
      <c r="D1183" t="e">
        <f>VLOOKUP(A1183,'Vehicle Master Build Schedule'!A:H,5,FALSE)</f>
        <v>#N/A</v>
      </c>
      <c r="E1183" t="e">
        <f>VLOOKUP(B1183,'Vehicle Master Build Schedule'!B:I,8,FALSE)</f>
        <v>#N/A</v>
      </c>
    </row>
    <row r="1184" spans="4:5" x14ac:dyDescent="0.25">
      <c r="D1184" t="e">
        <f>VLOOKUP(A1184,'Vehicle Master Build Schedule'!A:H,5,FALSE)</f>
        <v>#N/A</v>
      </c>
      <c r="E1184" t="e">
        <f>VLOOKUP(B1184,'Vehicle Master Build Schedule'!B:I,8,FALSE)</f>
        <v>#N/A</v>
      </c>
    </row>
    <row r="1185" spans="4:5" x14ac:dyDescent="0.25">
      <c r="D1185" t="e">
        <f>VLOOKUP(A1185,'Vehicle Master Build Schedule'!A:H,5,FALSE)</f>
        <v>#N/A</v>
      </c>
      <c r="E1185" t="e">
        <f>VLOOKUP(B1185,'Vehicle Master Build Schedule'!B:I,8,FALSE)</f>
        <v>#N/A</v>
      </c>
    </row>
    <row r="1186" spans="4:5" x14ac:dyDescent="0.25">
      <c r="D1186" t="e">
        <f>VLOOKUP(A1186,'Vehicle Master Build Schedule'!A:H,5,FALSE)</f>
        <v>#N/A</v>
      </c>
      <c r="E1186" t="e">
        <f>VLOOKUP(B1186,'Vehicle Master Build Schedule'!B:I,8,FALSE)</f>
        <v>#N/A</v>
      </c>
    </row>
    <row r="1187" spans="4:5" x14ac:dyDescent="0.25">
      <c r="D1187" t="e">
        <f>VLOOKUP(A1187,'Vehicle Master Build Schedule'!A:H,5,FALSE)</f>
        <v>#N/A</v>
      </c>
      <c r="E1187" t="e">
        <f>VLOOKUP(B1187,'Vehicle Master Build Schedule'!B:I,8,FALSE)</f>
        <v>#N/A</v>
      </c>
    </row>
    <row r="1188" spans="4:5" x14ac:dyDescent="0.25">
      <c r="D1188" t="e">
        <f>VLOOKUP(A1188,'Vehicle Master Build Schedule'!A:H,5,FALSE)</f>
        <v>#N/A</v>
      </c>
      <c r="E1188" t="e">
        <f>VLOOKUP(B1188,'Vehicle Master Build Schedule'!B:I,8,FALSE)</f>
        <v>#N/A</v>
      </c>
    </row>
    <row r="1189" spans="4:5" x14ac:dyDescent="0.25">
      <c r="D1189" t="e">
        <f>VLOOKUP(A1189,'Vehicle Master Build Schedule'!A:H,5,FALSE)</f>
        <v>#N/A</v>
      </c>
      <c r="E1189" t="e">
        <f>VLOOKUP(B1189,'Vehicle Master Build Schedule'!B:I,8,FALSE)</f>
        <v>#N/A</v>
      </c>
    </row>
    <row r="1190" spans="4:5" x14ac:dyDescent="0.25">
      <c r="D1190" t="e">
        <f>VLOOKUP(A1190,'Vehicle Master Build Schedule'!A:H,5,FALSE)</f>
        <v>#N/A</v>
      </c>
      <c r="E1190" t="e">
        <f>VLOOKUP(B1190,'Vehicle Master Build Schedule'!B:I,8,FALSE)</f>
        <v>#N/A</v>
      </c>
    </row>
    <row r="1191" spans="4:5" x14ac:dyDescent="0.25">
      <c r="D1191" t="e">
        <f>VLOOKUP(A1191,'Vehicle Master Build Schedule'!A:H,5,FALSE)</f>
        <v>#N/A</v>
      </c>
      <c r="E1191" t="e">
        <f>VLOOKUP(B1191,'Vehicle Master Build Schedule'!B:I,8,FALSE)</f>
        <v>#N/A</v>
      </c>
    </row>
    <row r="1192" spans="4:5" x14ac:dyDescent="0.25">
      <c r="D1192" t="e">
        <f>VLOOKUP(A1192,'Vehicle Master Build Schedule'!A:H,5,FALSE)</f>
        <v>#N/A</v>
      </c>
      <c r="E1192" t="e">
        <f>VLOOKUP(B1192,'Vehicle Master Build Schedule'!B:I,8,FALSE)</f>
        <v>#N/A</v>
      </c>
    </row>
    <row r="1193" spans="4:5" x14ac:dyDescent="0.25">
      <c r="D1193" t="e">
        <f>VLOOKUP(A1193,'Vehicle Master Build Schedule'!A:H,5,FALSE)</f>
        <v>#N/A</v>
      </c>
      <c r="E1193" t="e">
        <f>VLOOKUP(B1193,'Vehicle Master Build Schedule'!B:I,8,FALSE)</f>
        <v>#N/A</v>
      </c>
    </row>
    <row r="1194" spans="4:5" x14ac:dyDescent="0.25">
      <c r="D1194" t="e">
        <f>VLOOKUP(A1194,'Vehicle Master Build Schedule'!A:H,5,FALSE)</f>
        <v>#N/A</v>
      </c>
      <c r="E1194" t="e">
        <f>VLOOKUP(B1194,'Vehicle Master Build Schedule'!B:I,8,FALSE)</f>
        <v>#N/A</v>
      </c>
    </row>
    <row r="1195" spans="4:5" x14ac:dyDescent="0.25">
      <c r="D1195" t="e">
        <f>VLOOKUP(A1195,'Vehicle Master Build Schedule'!A:H,5,FALSE)</f>
        <v>#N/A</v>
      </c>
      <c r="E1195" t="e">
        <f>VLOOKUP(B1195,'Vehicle Master Build Schedule'!B:I,8,FALSE)</f>
        <v>#N/A</v>
      </c>
    </row>
    <row r="1196" spans="4:5" x14ac:dyDescent="0.25">
      <c r="D1196" t="e">
        <f>VLOOKUP(A1196,'Vehicle Master Build Schedule'!A:H,5,FALSE)</f>
        <v>#N/A</v>
      </c>
      <c r="E1196" t="e">
        <f>VLOOKUP(B1196,'Vehicle Master Build Schedule'!B:I,8,FALSE)</f>
        <v>#N/A</v>
      </c>
    </row>
    <row r="1197" spans="4:5" x14ac:dyDescent="0.25">
      <c r="D1197" t="e">
        <f>VLOOKUP(A1197,'Vehicle Master Build Schedule'!A:H,5,FALSE)</f>
        <v>#N/A</v>
      </c>
      <c r="E1197" t="e">
        <f>VLOOKUP(B1197,'Vehicle Master Build Schedule'!B:I,8,FALSE)</f>
        <v>#N/A</v>
      </c>
    </row>
    <row r="1198" spans="4:5" x14ac:dyDescent="0.25">
      <c r="D1198" t="e">
        <f>VLOOKUP(A1198,'Vehicle Master Build Schedule'!A:H,5,FALSE)</f>
        <v>#N/A</v>
      </c>
      <c r="E1198" t="e">
        <f>VLOOKUP(B1198,'Vehicle Master Build Schedule'!B:I,8,FALSE)</f>
        <v>#N/A</v>
      </c>
    </row>
    <row r="1199" spans="4:5" x14ac:dyDescent="0.25">
      <c r="D1199" t="e">
        <f>VLOOKUP(A1199,'Vehicle Master Build Schedule'!A:H,5,FALSE)</f>
        <v>#N/A</v>
      </c>
      <c r="E1199" t="e">
        <f>VLOOKUP(B1199,'Vehicle Master Build Schedule'!B:I,8,FALSE)</f>
        <v>#N/A</v>
      </c>
    </row>
    <row r="1200" spans="4:5" x14ac:dyDescent="0.25">
      <c r="D1200" t="e">
        <f>VLOOKUP(A1200,'Vehicle Master Build Schedule'!A:H,5,FALSE)</f>
        <v>#N/A</v>
      </c>
      <c r="E1200" t="e">
        <f>VLOOKUP(B1200,'Vehicle Master Build Schedule'!B:I,8,FALSE)</f>
        <v>#N/A</v>
      </c>
    </row>
    <row r="1201" spans="4:5" x14ac:dyDescent="0.25">
      <c r="D1201" t="e">
        <f>VLOOKUP(A1201,'Vehicle Master Build Schedule'!A:H,5,FALSE)</f>
        <v>#N/A</v>
      </c>
      <c r="E1201" t="e">
        <f>VLOOKUP(B1201,'Vehicle Master Build Schedule'!B:I,8,FALSE)</f>
        <v>#N/A</v>
      </c>
    </row>
    <row r="1202" spans="4:5" x14ac:dyDescent="0.25">
      <c r="D1202" t="e">
        <f>VLOOKUP(A1202,'Vehicle Master Build Schedule'!A:H,5,FALSE)</f>
        <v>#N/A</v>
      </c>
      <c r="E1202" t="e">
        <f>VLOOKUP(B1202,'Vehicle Master Build Schedule'!B:I,8,FALSE)</f>
        <v>#N/A</v>
      </c>
    </row>
    <row r="1203" spans="4:5" x14ac:dyDescent="0.25">
      <c r="D1203" t="e">
        <f>VLOOKUP(A1203,'Vehicle Master Build Schedule'!A:H,5,FALSE)</f>
        <v>#N/A</v>
      </c>
      <c r="E1203" t="e">
        <f>VLOOKUP(B1203,'Vehicle Master Build Schedule'!B:I,8,FALSE)</f>
        <v>#N/A</v>
      </c>
    </row>
    <row r="1204" spans="4:5" x14ac:dyDescent="0.25">
      <c r="D1204" t="e">
        <f>VLOOKUP(A1204,'Vehicle Master Build Schedule'!A:H,5,FALSE)</f>
        <v>#N/A</v>
      </c>
      <c r="E1204" t="e">
        <f>VLOOKUP(B1204,'Vehicle Master Build Schedule'!B:I,8,FALSE)</f>
        <v>#N/A</v>
      </c>
    </row>
    <row r="1205" spans="4:5" x14ac:dyDescent="0.25">
      <c r="D1205" t="e">
        <f>VLOOKUP(A1205,'Vehicle Master Build Schedule'!A:H,5,FALSE)</f>
        <v>#N/A</v>
      </c>
      <c r="E1205" t="e">
        <f>VLOOKUP(B1205,'Vehicle Master Build Schedule'!B:I,8,FALSE)</f>
        <v>#N/A</v>
      </c>
    </row>
    <row r="1206" spans="4:5" x14ac:dyDescent="0.25">
      <c r="D1206" t="e">
        <f>VLOOKUP(A1206,'Vehicle Master Build Schedule'!A:H,5,FALSE)</f>
        <v>#N/A</v>
      </c>
      <c r="E1206" t="e">
        <f>VLOOKUP(B1206,'Vehicle Master Build Schedule'!B:I,8,FALSE)</f>
        <v>#N/A</v>
      </c>
    </row>
    <row r="1207" spans="4:5" x14ac:dyDescent="0.25">
      <c r="D1207" t="e">
        <f>VLOOKUP(A1207,'Vehicle Master Build Schedule'!A:H,5,FALSE)</f>
        <v>#N/A</v>
      </c>
      <c r="E1207" t="e">
        <f>VLOOKUP(B1207,'Vehicle Master Build Schedule'!B:I,8,FALSE)</f>
        <v>#N/A</v>
      </c>
    </row>
    <row r="1208" spans="4:5" x14ac:dyDescent="0.25">
      <c r="D1208" t="e">
        <f>VLOOKUP(A1208,'Vehicle Master Build Schedule'!A:H,5,FALSE)</f>
        <v>#N/A</v>
      </c>
      <c r="E1208" t="e">
        <f>VLOOKUP(B1208,'Vehicle Master Build Schedule'!B:I,8,FALSE)</f>
        <v>#N/A</v>
      </c>
    </row>
    <row r="1209" spans="4:5" x14ac:dyDescent="0.25">
      <c r="D1209" t="e">
        <f>VLOOKUP(A1209,'Vehicle Master Build Schedule'!A:H,5,FALSE)</f>
        <v>#N/A</v>
      </c>
      <c r="E1209" t="e">
        <f>VLOOKUP(B1209,'Vehicle Master Build Schedule'!B:I,8,FALSE)</f>
        <v>#N/A</v>
      </c>
    </row>
    <row r="1210" spans="4:5" x14ac:dyDescent="0.25">
      <c r="D1210" t="e">
        <f>VLOOKUP(A1210,'Vehicle Master Build Schedule'!A:H,5,FALSE)</f>
        <v>#N/A</v>
      </c>
      <c r="E1210" t="e">
        <f>VLOOKUP(B1210,'Vehicle Master Build Schedule'!B:I,8,FALSE)</f>
        <v>#N/A</v>
      </c>
    </row>
    <row r="1211" spans="4:5" x14ac:dyDescent="0.25">
      <c r="D1211" t="e">
        <f>VLOOKUP(A1211,'Vehicle Master Build Schedule'!A:H,5,FALSE)</f>
        <v>#N/A</v>
      </c>
      <c r="E1211" t="e">
        <f>VLOOKUP(B1211,'Vehicle Master Build Schedule'!B:I,8,FALSE)</f>
        <v>#N/A</v>
      </c>
    </row>
    <row r="1212" spans="4:5" x14ac:dyDescent="0.25">
      <c r="D1212" t="e">
        <f>VLOOKUP(A1212,'Vehicle Master Build Schedule'!A:H,5,FALSE)</f>
        <v>#N/A</v>
      </c>
      <c r="E1212" t="e">
        <f>VLOOKUP(B1212,'Vehicle Master Build Schedule'!B:I,8,FALSE)</f>
        <v>#N/A</v>
      </c>
    </row>
    <row r="1213" spans="4:5" x14ac:dyDescent="0.25">
      <c r="D1213" t="e">
        <f>VLOOKUP(A1213,'Vehicle Master Build Schedule'!A:H,5,FALSE)</f>
        <v>#N/A</v>
      </c>
      <c r="E1213" t="e">
        <f>VLOOKUP(B1213,'Vehicle Master Build Schedule'!B:I,8,FALSE)</f>
        <v>#N/A</v>
      </c>
    </row>
    <row r="1214" spans="4:5" x14ac:dyDescent="0.25">
      <c r="D1214" t="e">
        <f>VLOOKUP(A1214,'Vehicle Master Build Schedule'!A:H,5,FALSE)</f>
        <v>#N/A</v>
      </c>
      <c r="E1214" t="e">
        <f>VLOOKUP(B1214,'Vehicle Master Build Schedule'!B:I,8,FALSE)</f>
        <v>#N/A</v>
      </c>
    </row>
    <row r="1215" spans="4:5" x14ac:dyDescent="0.25">
      <c r="D1215" t="e">
        <f>VLOOKUP(A1215,'Vehicle Master Build Schedule'!A:H,5,FALSE)</f>
        <v>#N/A</v>
      </c>
      <c r="E1215" t="e">
        <f>VLOOKUP(B1215,'Vehicle Master Build Schedule'!B:I,8,FALSE)</f>
        <v>#N/A</v>
      </c>
    </row>
    <row r="1216" spans="4:5" x14ac:dyDescent="0.25">
      <c r="D1216" t="e">
        <f>VLOOKUP(A1216,'Vehicle Master Build Schedule'!A:H,5,FALSE)</f>
        <v>#N/A</v>
      </c>
      <c r="E1216" t="e">
        <f>VLOOKUP(B1216,'Vehicle Master Build Schedule'!B:I,8,FALSE)</f>
        <v>#N/A</v>
      </c>
    </row>
    <row r="1217" spans="4:5" x14ac:dyDescent="0.25">
      <c r="D1217" t="e">
        <f>VLOOKUP(A1217,'Vehicle Master Build Schedule'!A:H,5,FALSE)</f>
        <v>#N/A</v>
      </c>
      <c r="E1217" t="e">
        <f>VLOOKUP(B1217,'Vehicle Master Build Schedule'!B:I,8,FALSE)</f>
        <v>#N/A</v>
      </c>
    </row>
    <row r="1218" spans="4:5" x14ac:dyDescent="0.25">
      <c r="D1218" t="e">
        <f>VLOOKUP(A1218,'Vehicle Master Build Schedule'!A:H,5,FALSE)</f>
        <v>#N/A</v>
      </c>
      <c r="E1218" t="e">
        <f>VLOOKUP(B1218,'Vehicle Master Build Schedule'!B:I,8,FALSE)</f>
        <v>#N/A</v>
      </c>
    </row>
    <row r="1219" spans="4:5" x14ac:dyDescent="0.25">
      <c r="D1219" t="e">
        <f>VLOOKUP(A1219,'Vehicle Master Build Schedule'!A:H,5,FALSE)</f>
        <v>#N/A</v>
      </c>
      <c r="E1219" t="e">
        <f>VLOOKUP(B1219,'Vehicle Master Build Schedule'!B:I,8,FALSE)</f>
        <v>#N/A</v>
      </c>
    </row>
    <row r="1220" spans="4:5" x14ac:dyDescent="0.25">
      <c r="D1220" t="e">
        <f>VLOOKUP(A1220,'Vehicle Master Build Schedule'!A:H,5,FALSE)</f>
        <v>#N/A</v>
      </c>
      <c r="E1220" t="e">
        <f>VLOOKUP(B1220,'Vehicle Master Build Schedule'!B:I,8,FALSE)</f>
        <v>#N/A</v>
      </c>
    </row>
    <row r="1221" spans="4:5" x14ac:dyDescent="0.25">
      <c r="D1221" t="e">
        <f>VLOOKUP(A1221,'Vehicle Master Build Schedule'!A:H,5,FALSE)</f>
        <v>#N/A</v>
      </c>
      <c r="E1221" t="e">
        <f>VLOOKUP(B1221,'Vehicle Master Build Schedule'!B:I,8,FALSE)</f>
        <v>#N/A</v>
      </c>
    </row>
    <row r="1222" spans="4:5" x14ac:dyDescent="0.25">
      <c r="D1222" t="e">
        <f>VLOOKUP(A1222,'Vehicle Master Build Schedule'!A:H,5,FALSE)</f>
        <v>#N/A</v>
      </c>
      <c r="E1222" t="e">
        <f>VLOOKUP(B1222,'Vehicle Master Build Schedule'!B:I,8,FALSE)</f>
        <v>#N/A</v>
      </c>
    </row>
    <row r="1223" spans="4:5" x14ac:dyDescent="0.25">
      <c r="D1223" t="e">
        <f>VLOOKUP(A1223,'Vehicle Master Build Schedule'!A:H,5,FALSE)</f>
        <v>#N/A</v>
      </c>
      <c r="E1223" t="e">
        <f>VLOOKUP(B1223,'Vehicle Master Build Schedule'!B:I,8,FALSE)</f>
        <v>#N/A</v>
      </c>
    </row>
    <row r="1224" spans="4:5" x14ac:dyDescent="0.25">
      <c r="D1224" t="e">
        <f>VLOOKUP(A1224,'Vehicle Master Build Schedule'!A:H,5,FALSE)</f>
        <v>#N/A</v>
      </c>
      <c r="E1224" t="e">
        <f>VLOOKUP(B1224,'Vehicle Master Build Schedule'!B:I,8,FALSE)</f>
        <v>#N/A</v>
      </c>
    </row>
    <row r="1225" spans="4:5" x14ac:dyDescent="0.25">
      <c r="D1225" t="e">
        <f>VLOOKUP(A1225,'Vehicle Master Build Schedule'!A:H,5,FALSE)</f>
        <v>#N/A</v>
      </c>
      <c r="E1225" t="e">
        <f>VLOOKUP(B1225,'Vehicle Master Build Schedule'!B:I,8,FALSE)</f>
        <v>#N/A</v>
      </c>
    </row>
    <row r="1226" spans="4:5" x14ac:dyDescent="0.25">
      <c r="D1226" t="e">
        <f>VLOOKUP(A1226,'Vehicle Master Build Schedule'!A:H,5,FALSE)</f>
        <v>#N/A</v>
      </c>
      <c r="E1226" t="e">
        <f>VLOOKUP(B1226,'Vehicle Master Build Schedule'!B:I,8,FALSE)</f>
        <v>#N/A</v>
      </c>
    </row>
    <row r="1227" spans="4:5" x14ac:dyDescent="0.25">
      <c r="D1227" t="e">
        <f>VLOOKUP(A1227,'Vehicle Master Build Schedule'!A:H,5,FALSE)</f>
        <v>#N/A</v>
      </c>
      <c r="E1227" t="e">
        <f>VLOOKUP(B1227,'Vehicle Master Build Schedule'!B:I,8,FALSE)</f>
        <v>#N/A</v>
      </c>
    </row>
    <row r="1228" spans="4:5" x14ac:dyDescent="0.25">
      <c r="D1228" t="e">
        <f>VLOOKUP(A1228,'Vehicle Master Build Schedule'!A:H,5,FALSE)</f>
        <v>#N/A</v>
      </c>
      <c r="E1228" t="e">
        <f>VLOOKUP(B1228,'Vehicle Master Build Schedule'!B:I,8,FALSE)</f>
        <v>#N/A</v>
      </c>
    </row>
    <row r="1229" spans="4:5" x14ac:dyDescent="0.25">
      <c r="D1229" t="e">
        <f>VLOOKUP(A1229,'Vehicle Master Build Schedule'!A:H,5,FALSE)</f>
        <v>#N/A</v>
      </c>
      <c r="E1229" t="e">
        <f>VLOOKUP(B1229,'Vehicle Master Build Schedule'!B:I,8,FALSE)</f>
        <v>#N/A</v>
      </c>
    </row>
    <row r="1230" spans="4:5" x14ac:dyDescent="0.25">
      <c r="D1230" t="e">
        <f>VLOOKUP(A1230,'Vehicle Master Build Schedule'!A:H,5,FALSE)</f>
        <v>#N/A</v>
      </c>
      <c r="E1230" t="e">
        <f>VLOOKUP(B1230,'Vehicle Master Build Schedule'!B:I,8,FALSE)</f>
        <v>#N/A</v>
      </c>
    </row>
    <row r="1231" spans="4:5" x14ac:dyDescent="0.25">
      <c r="D1231" t="e">
        <f>VLOOKUP(A1231,'Vehicle Master Build Schedule'!A:H,5,FALSE)</f>
        <v>#N/A</v>
      </c>
      <c r="E1231" t="e">
        <f>VLOOKUP(B1231,'Vehicle Master Build Schedule'!B:I,8,FALSE)</f>
        <v>#N/A</v>
      </c>
    </row>
    <row r="1232" spans="4:5" x14ac:dyDescent="0.25">
      <c r="D1232" t="e">
        <f>VLOOKUP(A1232,'Vehicle Master Build Schedule'!A:H,5,FALSE)</f>
        <v>#N/A</v>
      </c>
      <c r="E1232" t="e">
        <f>VLOOKUP(B1232,'Vehicle Master Build Schedule'!B:I,8,FALSE)</f>
        <v>#N/A</v>
      </c>
    </row>
    <row r="1233" spans="4:5" x14ac:dyDescent="0.25">
      <c r="D1233" t="e">
        <f>VLOOKUP(A1233,'Vehicle Master Build Schedule'!A:H,5,FALSE)</f>
        <v>#N/A</v>
      </c>
      <c r="E1233" t="e">
        <f>VLOOKUP(B1233,'Vehicle Master Build Schedule'!B:I,8,FALSE)</f>
        <v>#N/A</v>
      </c>
    </row>
    <row r="1234" spans="4:5" x14ac:dyDescent="0.25">
      <c r="D1234" t="e">
        <f>VLOOKUP(A1234,'Vehicle Master Build Schedule'!A:H,5,FALSE)</f>
        <v>#N/A</v>
      </c>
      <c r="E1234" t="e">
        <f>VLOOKUP(B1234,'Vehicle Master Build Schedule'!B:I,8,FALSE)</f>
        <v>#N/A</v>
      </c>
    </row>
    <row r="1235" spans="4:5" x14ac:dyDescent="0.25">
      <c r="D1235" t="e">
        <f>VLOOKUP(A1235,'Vehicle Master Build Schedule'!A:H,5,FALSE)</f>
        <v>#N/A</v>
      </c>
      <c r="E1235" t="e">
        <f>VLOOKUP(B1235,'Vehicle Master Build Schedule'!B:I,8,FALSE)</f>
        <v>#N/A</v>
      </c>
    </row>
    <row r="1236" spans="4:5" x14ac:dyDescent="0.25">
      <c r="D1236" t="e">
        <f>VLOOKUP(A1236,'Vehicle Master Build Schedule'!A:H,5,FALSE)</f>
        <v>#N/A</v>
      </c>
      <c r="E1236" t="e">
        <f>VLOOKUP(B1236,'Vehicle Master Build Schedule'!B:I,8,FALSE)</f>
        <v>#N/A</v>
      </c>
    </row>
    <row r="1237" spans="4:5" x14ac:dyDescent="0.25">
      <c r="D1237" t="e">
        <f>VLOOKUP(A1237,'Vehicle Master Build Schedule'!A:H,5,FALSE)</f>
        <v>#N/A</v>
      </c>
      <c r="E1237" t="e">
        <f>VLOOKUP(B1237,'Vehicle Master Build Schedule'!B:I,8,FALSE)</f>
        <v>#N/A</v>
      </c>
    </row>
    <row r="1238" spans="4:5" x14ac:dyDescent="0.25">
      <c r="D1238" t="e">
        <f>VLOOKUP(A1238,'Vehicle Master Build Schedule'!A:H,5,FALSE)</f>
        <v>#N/A</v>
      </c>
      <c r="E1238" t="e">
        <f>VLOOKUP(B1238,'Vehicle Master Build Schedule'!B:I,8,FALSE)</f>
        <v>#N/A</v>
      </c>
    </row>
    <row r="1239" spans="4:5" x14ac:dyDescent="0.25">
      <c r="D1239" t="e">
        <f>VLOOKUP(A1239,'Vehicle Master Build Schedule'!A:H,5,FALSE)</f>
        <v>#N/A</v>
      </c>
      <c r="E1239" t="e">
        <f>VLOOKUP(B1239,'Vehicle Master Build Schedule'!B:I,8,FALSE)</f>
        <v>#N/A</v>
      </c>
    </row>
    <row r="1240" spans="4:5" x14ac:dyDescent="0.25">
      <c r="D1240" t="e">
        <f>VLOOKUP(A1240,'Vehicle Master Build Schedule'!A:H,5,FALSE)</f>
        <v>#N/A</v>
      </c>
      <c r="E1240" t="e">
        <f>VLOOKUP(B1240,'Vehicle Master Build Schedule'!B:I,8,FALSE)</f>
        <v>#N/A</v>
      </c>
    </row>
    <row r="1241" spans="4:5" x14ac:dyDescent="0.25">
      <c r="D1241" t="e">
        <f>VLOOKUP(A1241,'Vehicle Master Build Schedule'!A:H,5,FALSE)</f>
        <v>#N/A</v>
      </c>
      <c r="E1241" t="e">
        <f>VLOOKUP(B1241,'Vehicle Master Build Schedule'!B:I,8,FALSE)</f>
        <v>#N/A</v>
      </c>
    </row>
    <row r="1242" spans="4:5" x14ac:dyDescent="0.25">
      <c r="D1242" t="e">
        <f>VLOOKUP(A1242,'Vehicle Master Build Schedule'!A:H,5,FALSE)</f>
        <v>#N/A</v>
      </c>
      <c r="E1242" t="e">
        <f>VLOOKUP(B1242,'Vehicle Master Build Schedule'!B:I,8,FALSE)</f>
        <v>#N/A</v>
      </c>
    </row>
    <row r="1243" spans="4:5" x14ac:dyDescent="0.25">
      <c r="D1243" t="e">
        <f>VLOOKUP(A1243,'Vehicle Master Build Schedule'!A:H,5,FALSE)</f>
        <v>#N/A</v>
      </c>
      <c r="E1243" t="e">
        <f>VLOOKUP(B1243,'Vehicle Master Build Schedule'!B:I,8,FALSE)</f>
        <v>#N/A</v>
      </c>
    </row>
    <row r="1244" spans="4:5" x14ac:dyDescent="0.25">
      <c r="D1244" t="e">
        <f>VLOOKUP(A1244,'Vehicle Master Build Schedule'!A:H,5,FALSE)</f>
        <v>#N/A</v>
      </c>
      <c r="E1244" t="e">
        <f>VLOOKUP(B1244,'Vehicle Master Build Schedule'!B:I,8,FALSE)</f>
        <v>#N/A</v>
      </c>
    </row>
    <row r="1245" spans="4:5" x14ac:dyDescent="0.25">
      <c r="D1245" t="e">
        <f>VLOOKUP(A1245,'Vehicle Master Build Schedule'!A:H,5,FALSE)</f>
        <v>#N/A</v>
      </c>
      <c r="E1245" t="e">
        <f>VLOOKUP(B1245,'Vehicle Master Build Schedule'!B:I,8,FALSE)</f>
        <v>#N/A</v>
      </c>
    </row>
    <row r="1246" spans="4:5" x14ac:dyDescent="0.25">
      <c r="D1246" t="e">
        <f>VLOOKUP(A1246,'Vehicle Master Build Schedule'!A:H,5,FALSE)</f>
        <v>#N/A</v>
      </c>
      <c r="E1246" t="e">
        <f>VLOOKUP(B1246,'Vehicle Master Build Schedule'!B:I,8,FALSE)</f>
        <v>#N/A</v>
      </c>
    </row>
    <row r="1247" spans="4:5" x14ac:dyDescent="0.25">
      <c r="D1247" t="e">
        <f>VLOOKUP(A1247,'Vehicle Master Build Schedule'!A:H,5,FALSE)</f>
        <v>#N/A</v>
      </c>
      <c r="E1247" t="e">
        <f>VLOOKUP(B1247,'Vehicle Master Build Schedule'!B:I,8,FALSE)</f>
        <v>#N/A</v>
      </c>
    </row>
    <row r="1248" spans="4:5" x14ac:dyDescent="0.25">
      <c r="D1248" t="e">
        <f>VLOOKUP(A1248,'Vehicle Master Build Schedule'!A:H,5,FALSE)</f>
        <v>#N/A</v>
      </c>
      <c r="E1248" t="e">
        <f>VLOOKUP(B1248,'Vehicle Master Build Schedule'!B:I,8,FALSE)</f>
        <v>#N/A</v>
      </c>
    </row>
    <row r="1249" spans="4:5" x14ac:dyDescent="0.25">
      <c r="D1249" t="e">
        <f>VLOOKUP(A1249,'Vehicle Master Build Schedule'!A:H,5,FALSE)</f>
        <v>#N/A</v>
      </c>
      <c r="E1249" t="e">
        <f>VLOOKUP(B1249,'Vehicle Master Build Schedule'!B:I,8,FALSE)</f>
        <v>#N/A</v>
      </c>
    </row>
    <row r="1250" spans="4:5" x14ac:dyDescent="0.25">
      <c r="D1250" t="e">
        <f>VLOOKUP(A1250,'Vehicle Master Build Schedule'!A:H,5,FALSE)</f>
        <v>#N/A</v>
      </c>
      <c r="E1250" t="e">
        <f>VLOOKUP(B1250,'Vehicle Master Build Schedule'!B:I,8,FALSE)</f>
        <v>#N/A</v>
      </c>
    </row>
    <row r="1251" spans="4:5" x14ac:dyDescent="0.25">
      <c r="D1251" t="e">
        <f>VLOOKUP(A1251,'Vehicle Master Build Schedule'!A:H,5,FALSE)</f>
        <v>#N/A</v>
      </c>
      <c r="E1251" t="e">
        <f>VLOOKUP(B1251,'Vehicle Master Build Schedule'!B:I,8,FALSE)</f>
        <v>#N/A</v>
      </c>
    </row>
    <row r="1252" spans="4:5" x14ac:dyDescent="0.25">
      <c r="D1252" t="e">
        <f>VLOOKUP(A1252,'Vehicle Master Build Schedule'!A:H,5,FALSE)</f>
        <v>#N/A</v>
      </c>
      <c r="E1252" t="e">
        <f>VLOOKUP(B1252,'Vehicle Master Build Schedule'!B:I,8,FALSE)</f>
        <v>#N/A</v>
      </c>
    </row>
    <row r="1253" spans="4:5" x14ac:dyDescent="0.25">
      <c r="D1253" t="e">
        <f>VLOOKUP(A1253,'Vehicle Master Build Schedule'!A:H,5,FALSE)</f>
        <v>#N/A</v>
      </c>
      <c r="E1253" t="e">
        <f>VLOOKUP(B1253,'Vehicle Master Build Schedule'!B:I,8,FALSE)</f>
        <v>#N/A</v>
      </c>
    </row>
    <row r="1254" spans="4:5" x14ac:dyDescent="0.25">
      <c r="D1254" t="e">
        <f>VLOOKUP(A1254,'Vehicle Master Build Schedule'!A:H,5,FALSE)</f>
        <v>#N/A</v>
      </c>
      <c r="E1254" t="e">
        <f>VLOOKUP(B1254,'Vehicle Master Build Schedule'!B:I,8,FALSE)</f>
        <v>#N/A</v>
      </c>
    </row>
    <row r="1255" spans="4:5" x14ac:dyDescent="0.25">
      <c r="D1255" t="e">
        <f>VLOOKUP(A1255,'Vehicle Master Build Schedule'!A:H,5,FALSE)</f>
        <v>#N/A</v>
      </c>
      <c r="E1255" t="e">
        <f>VLOOKUP(B1255,'Vehicle Master Build Schedule'!B:I,8,FALSE)</f>
        <v>#N/A</v>
      </c>
    </row>
    <row r="1256" spans="4:5" x14ac:dyDescent="0.25">
      <c r="D1256" t="e">
        <f>VLOOKUP(A1256,'Vehicle Master Build Schedule'!A:H,5,FALSE)</f>
        <v>#N/A</v>
      </c>
      <c r="E1256" t="e">
        <f>VLOOKUP(B1256,'Vehicle Master Build Schedule'!B:I,8,FALSE)</f>
        <v>#N/A</v>
      </c>
    </row>
    <row r="1257" spans="4:5" x14ac:dyDescent="0.25">
      <c r="D1257" t="e">
        <f>VLOOKUP(A1257,'Vehicle Master Build Schedule'!A:H,5,FALSE)</f>
        <v>#N/A</v>
      </c>
      <c r="E1257" t="e">
        <f>VLOOKUP(B1257,'Vehicle Master Build Schedule'!B:I,8,FALSE)</f>
        <v>#N/A</v>
      </c>
    </row>
    <row r="1258" spans="4:5" x14ac:dyDescent="0.25">
      <c r="D1258" t="e">
        <f>VLOOKUP(A1258,'Vehicle Master Build Schedule'!A:H,5,FALSE)</f>
        <v>#N/A</v>
      </c>
      <c r="E1258" t="e">
        <f>VLOOKUP(B1258,'Vehicle Master Build Schedule'!B:I,8,FALSE)</f>
        <v>#N/A</v>
      </c>
    </row>
    <row r="1259" spans="4:5" x14ac:dyDescent="0.25">
      <c r="D1259" t="e">
        <f>VLOOKUP(A1259,'Vehicle Master Build Schedule'!A:H,5,FALSE)</f>
        <v>#N/A</v>
      </c>
      <c r="E1259" t="e">
        <f>VLOOKUP(B1259,'Vehicle Master Build Schedule'!B:I,8,FALSE)</f>
        <v>#N/A</v>
      </c>
    </row>
    <row r="1260" spans="4:5" x14ac:dyDescent="0.25">
      <c r="D1260" t="e">
        <f>VLOOKUP(A1260,'Vehicle Master Build Schedule'!A:H,5,FALSE)</f>
        <v>#N/A</v>
      </c>
      <c r="E1260" t="e">
        <f>VLOOKUP(B1260,'Vehicle Master Build Schedule'!B:I,8,FALSE)</f>
        <v>#N/A</v>
      </c>
    </row>
    <row r="1261" spans="4:5" x14ac:dyDescent="0.25">
      <c r="D1261" t="e">
        <f>VLOOKUP(A1261,'Vehicle Master Build Schedule'!A:H,5,FALSE)</f>
        <v>#N/A</v>
      </c>
      <c r="E1261" t="e">
        <f>VLOOKUP(B1261,'Vehicle Master Build Schedule'!B:I,8,FALSE)</f>
        <v>#N/A</v>
      </c>
    </row>
    <row r="1262" spans="4:5" x14ac:dyDescent="0.25">
      <c r="D1262" t="e">
        <f>VLOOKUP(A1262,'Vehicle Master Build Schedule'!A:H,5,FALSE)</f>
        <v>#N/A</v>
      </c>
      <c r="E1262" t="e">
        <f>VLOOKUP(B1262,'Vehicle Master Build Schedule'!B:I,8,FALSE)</f>
        <v>#N/A</v>
      </c>
    </row>
    <row r="1263" spans="4:5" x14ac:dyDescent="0.25">
      <c r="D1263" t="e">
        <f>VLOOKUP(A1263,'Vehicle Master Build Schedule'!A:H,5,FALSE)</f>
        <v>#N/A</v>
      </c>
      <c r="E1263" t="e">
        <f>VLOOKUP(B1263,'Vehicle Master Build Schedule'!B:I,8,FALSE)</f>
        <v>#N/A</v>
      </c>
    </row>
    <row r="1264" spans="4:5" x14ac:dyDescent="0.25">
      <c r="D1264" t="e">
        <f>VLOOKUP(A1264,'Vehicle Master Build Schedule'!A:H,5,FALSE)</f>
        <v>#N/A</v>
      </c>
      <c r="E1264" t="e">
        <f>VLOOKUP(B1264,'Vehicle Master Build Schedule'!B:I,8,FALSE)</f>
        <v>#N/A</v>
      </c>
    </row>
    <row r="1265" spans="4:5" x14ac:dyDescent="0.25">
      <c r="D1265" t="e">
        <f>VLOOKUP(A1265,'Vehicle Master Build Schedule'!A:H,5,FALSE)</f>
        <v>#N/A</v>
      </c>
      <c r="E1265" t="e">
        <f>VLOOKUP(B1265,'Vehicle Master Build Schedule'!B:I,8,FALSE)</f>
        <v>#N/A</v>
      </c>
    </row>
    <row r="1266" spans="4:5" x14ac:dyDescent="0.25">
      <c r="D1266" t="e">
        <f>VLOOKUP(A1266,'Vehicle Master Build Schedule'!A:H,5,FALSE)</f>
        <v>#N/A</v>
      </c>
      <c r="E1266" t="e">
        <f>VLOOKUP(B1266,'Vehicle Master Build Schedule'!B:I,8,FALSE)</f>
        <v>#N/A</v>
      </c>
    </row>
    <row r="1267" spans="4:5" x14ac:dyDescent="0.25">
      <c r="D1267" t="e">
        <f>VLOOKUP(A1267,'Vehicle Master Build Schedule'!A:H,5,FALSE)</f>
        <v>#N/A</v>
      </c>
      <c r="E1267" t="e">
        <f>VLOOKUP(B1267,'Vehicle Master Build Schedule'!B:I,8,FALSE)</f>
        <v>#N/A</v>
      </c>
    </row>
    <row r="1268" spans="4:5" x14ac:dyDescent="0.25">
      <c r="D1268" t="e">
        <f>VLOOKUP(A1268,'Vehicle Master Build Schedule'!A:H,5,FALSE)</f>
        <v>#N/A</v>
      </c>
      <c r="E1268" t="e">
        <f>VLOOKUP(B1268,'Vehicle Master Build Schedule'!B:I,8,FALSE)</f>
        <v>#N/A</v>
      </c>
    </row>
    <row r="1269" spans="4:5" x14ac:dyDescent="0.25">
      <c r="D1269" t="e">
        <f>VLOOKUP(A1269,'Vehicle Master Build Schedule'!A:H,5,FALSE)</f>
        <v>#N/A</v>
      </c>
      <c r="E1269" t="e">
        <f>VLOOKUP(B1269,'Vehicle Master Build Schedule'!B:I,8,FALSE)</f>
        <v>#N/A</v>
      </c>
    </row>
    <row r="1270" spans="4:5" x14ac:dyDescent="0.25">
      <c r="D1270" t="e">
        <f>VLOOKUP(A1270,'Vehicle Master Build Schedule'!A:H,5,FALSE)</f>
        <v>#N/A</v>
      </c>
      <c r="E1270" t="e">
        <f>VLOOKUP(B1270,'Vehicle Master Build Schedule'!B:I,8,FALSE)</f>
        <v>#N/A</v>
      </c>
    </row>
    <row r="1271" spans="4:5" x14ac:dyDescent="0.25">
      <c r="D1271" t="e">
        <f>VLOOKUP(A1271,'Vehicle Master Build Schedule'!A:H,5,FALSE)</f>
        <v>#N/A</v>
      </c>
      <c r="E1271" t="e">
        <f>VLOOKUP(B1271,'Vehicle Master Build Schedule'!B:I,8,FALSE)</f>
        <v>#N/A</v>
      </c>
    </row>
    <row r="1272" spans="4:5" x14ac:dyDescent="0.25">
      <c r="D1272" t="e">
        <f>VLOOKUP(A1272,'Vehicle Master Build Schedule'!A:H,5,FALSE)</f>
        <v>#N/A</v>
      </c>
      <c r="E1272" t="e">
        <f>VLOOKUP(B1272,'Vehicle Master Build Schedule'!B:I,8,FALSE)</f>
        <v>#N/A</v>
      </c>
    </row>
    <row r="1273" spans="4:5" x14ac:dyDescent="0.25">
      <c r="D1273" t="e">
        <f>VLOOKUP(A1273,'Vehicle Master Build Schedule'!A:H,5,FALSE)</f>
        <v>#N/A</v>
      </c>
      <c r="E1273" t="e">
        <f>VLOOKUP(B1273,'Vehicle Master Build Schedule'!B:I,8,FALSE)</f>
        <v>#N/A</v>
      </c>
    </row>
    <row r="1274" spans="4:5" x14ac:dyDescent="0.25">
      <c r="D1274" t="e">
        <f>VLOOKUP(A1274,'Vehicle Master Build Schedule'!A:H,5,FALSE)</f>
        <v>#N/A</v>
      </c>
      <c r="E1274" t="e">
        <f>VLOOKUP(B1274,'Vehicle Master Build Schedule'!B:I,8,FALSE)</f>
        <v>#N/A</v>
      </c>
    </row>
    <row r="1275" spans="4:5" x14ac:dyDescent="0.25">
      <c r="D1275" t="e">
        <f>VLOOKUP(A1275,'Vehicle Master Build Schedule'!A:H,5,FALSE)</f>
        <v>#N/A</v>
      </c>
      <c r="E1275" t="e">
        <f>VLOOKUP(B1275,'Vehicle Master Build Schedule'!B:I,8,FALSE)</f>
        <v>#N/A</v>
      </c>
    </row>
    <row r="1276" spans="4:5" x14ac:dyDescent="0.25">
      <c r="D1276" t="e">
        <f>VLOOKUP(A1276,'Vehicle Master Build Schedule'!A:H,5,FALSE)</f>
        <v>#N/A</v>
      </c>
      <c r="E1276" t="e">
        <f>VLOOKUP(B1276,'Vehicle Master Build Schedule'!B:I,8,FALSE)</f>
        <v>#N/A</v>
      </c>
    </row>
    <row r="1277" spans="4:5" x14ac:dyDescent="0.25">
      <c r="D1277" t="e">
        <f>VLOOKUP(A1277,'Vehicle Master Build Schedule'!A:H,5,FALSE)</f>
        <v>#N/A</v>
      </c>
      <c r="E1277" t="e">
        <f>VLOOKUP(B1277,'Vehicle Master Build Schedule'!B:I,8,FALSE)</f>
        <v>#N/A</v>
      </c>
    </row>
    <row r="1278" spans="4:5" x14ac:dyDescent="0.25">
      <c r="D1278" t="e">
        <f>VLOOKUP(A1278,'Vehicle Master Build Schedule'!A:H,5,FALSE)</f>
        <v>#N/A</v>
      </c>
      <c r="E1278" t="e">
        <f>VLOOKUP(B1278,'Vehicle Master Build Schedule'!B:I,8,FALSE)</f>
        <v>#N/A</v>
      </c>
    </row>
    <row r="1279" spans="4:5" x14ac:dyDescent="0.25">
      <c r="D1279" t="e">
        <f>VLOOKUP(A1279,'Vehicle Master Build Schedule'!A:H,5,FALSE)</f>
        <v>#N/A</v>
      </c>
      <c r="E1279" t="e">
        <f>VLOOKUP(B1279,'Vehicle Master Build Schedule'!B:I,8,FALSE)</f>
        <v>#N/A</v>
      </c>
    </row>
    <row r="1280" spans="4:5" x14ac:dyDescent="0.25">
      <c r="D1280" t="e">
        <f>VLOOKUP(A1280,'Vehicle Master Build Schedule'!A:H,5,FALSE)</f>
        <v>#N/A</v>
      </c>
      <c r="E1280" t="e">
        <f>VLOOKUP(B1280,'Vehicle Master Build Schedule'!B:I,8,FALSE)</f>
        <v>#N/A</v>
      </c>
    </row>
    <row r="1281" spans="4:5" x14ac:dyDescent="0.25">
      <c r="D1281" t="e">
        <f>VLOOKUP(A1281,'Vehicle Master Build Schedule'!A:H,5,FALSE)</f>
        <v>#N/A</v>
      </c>
      <c r="E1281" t="e">
        <f>VLOOKUP(B1281,'Vehicle Master Build Schedule'!B:I,8,FALSE)</f>
        <v>#N/A</v>
      </c>
    </row>
    <row r="1282" spans="4:5" x14ac:dyDescent="0.25">
      <c r="D1282" t="e">
        <f>VLOOKUP(A1282,'Vehicle Master Build Schedule'!A:H,5,FALSE)</f>
        <v>#N/A</v>
      </c>
      <c r="E1282" t="e">
        <f>VLOOKUP(B1282,'Vehicle Master Build Schedule'!B:I,8,FALSE)</f>
        <v>#N/A</v>
      </c>
    </row>
    <row r="1283" spans="4:5" x14ac:dyDescent="0.25">
      <c r="D1283" t="e">
        <f>VLOOKUP(A1283,'Vehicle Master Build Schedule'!A:H,5,FALSE)</f>
        <v>#N/A</v>
      </c>
      <c r="E1283" t="e">
        <f>VLOOKUP(B1283,'Vehicle Master Build Schedule'!B:I,8,FALSE)</f>
        <v>#N/A</v>
      </c>
    </row>
    <row r="1284" spans="4:5" x14ac:dyDescent="0.25">
      <c r="D1284" t="e">
        <f>VLOOKUP(A1284,'Vehicle Master Build Schedule'!A:H,5,FALSE)</f>
        <v>#N/A</v>
      </c>
      <c r="E1284" t="e">
        <f>VLOOKUP(B1284,'Vehicle Master Build Schedule'!B:I,8,FALSE)</f>
        <v>#N/A</v>
      </c>
    </row>
    <row r="1285" spans="4:5" x14ac:dyDescent="0.25">
      <c r="D1285" t="e">
        <f>VLOOKUP(A1285,'Vehicle Master Build Schedule'!A:H,5,FALSE)</f>
        <v>#N/A</v>
      </c>
      <c r="E1285" t="e">
        <f>VLOOKUP(B1285,'Vehicle Master Build Schedule'!B:I,8,FALSE)</f>
        <v>#N/A</v>
      </c>
    </row>
    <row r="1286" spans="4:5" x14ac:dyDescent="0.25">
      <c r="D1286" t="e">
        <f>VLOOKUP(A1286,'Vehicle Master Build Schedule'!A:H,5,FALSE)</f>
        <v>#N/A</v>
      </c>
      <c r="E1286" t="e">
        <f>VLOOKUP(B1286,'Vehicle Master Build Schedule'!B:I,8,FALSE)</f>
        <v>#N/A</v>
      </c>
    </row>
    <row r="1287" spans="4:5" x14ac:dyDescent="0.25">
      <c r="D1287" t="e">
        <f>VLOOKUP(A1287,'Vehicle Master Build Schedule'!A:H,5,FALSE)</f>
        <v>#N/A</v>
      </c>
      <c r="E1287" t="e">
        <f>VLOOKUP(B1287,'Vehicle Master Build Schedule'!B:I,8,FALSE)</f>
        <v>#N/A</v>
      </c>
    </row>
    <row r="1288" spans="4:5" x14ac:dyDescent="0.25">
      <c r="D1288" t="e">
        <f>VLOOKUP(A1288,'Vehicle Master Build Schedule'!A:H,5,FALSE)</f>
        <v>#N/A</v>
      </c>
      <c r="E1288" t="e">
        <f>VLOOKUP(B1288,'Vehicle Master Build Schedule'!B:I,8,FALSE)</f>
        <v>#N/A</v>
      </c>
    </row>
    <row r="1289" spans="4:5" x14ac:dyDescent="0.25">
      <c r="D1289" t="e">
        <f>VLOOKUP(A1289,'Vehicle Master Build Schedule'!A:H,5,FALSE)</f>
        <v>#N/A</v>
      </c>
      <c r="E1289" t="e">
        <f>VLOOKUP(B1289,'Vehicle Master Build Schedule'!B:I,8,FALSE)</f>
        <v>#N/A</v>
      </c>
    </row>
    <row r="1290" spans="4:5" x14ac:dyDescent="0.25">
      <c r="D1290" t="e">
        <f>VLOOKUP(A1290,'Vehicle Master Build Schedule'!A:H,5,FALSE)</f>
        <v>#N/A</v>
      </c>
      <c r="E1290" t="e">
        <f>VLOOKUP(B1290,'Vehicle Master Build Schedule'!B:I,8,FALSE)</f>
        <v>#N/A</v>
      </c>
    </row>
    <row r="1291" spans="4:5" x14ac:dyDescent="0.25">
      <c r="D1291" t="e">
        <f>VLOOKUP(A1291,'Vehicle Master Build Schedule'!A:H,5,FALSE)</f>
        <v>#N/A</v>
      </c>
      <c r="E1291" t="e">
        <f>VLOOKUP(B1291,'Vehicle Master Build Schedule'!B:I,8,FALSE)</f>
        <v>#N/A</v>
      </c>
    </row>
    <row r="1292" spans="4:5" x14ac:dyDescent="0.25">
      <c r="D1292" t="e">
        <f>VLOOKUP(A1292,'Vehicle Master Build Schedule'!A:H,5,FALSE)</f>
        <v>#N/A</v>
      </c>
      <c r="E1292" t="e">
        <f>VLOOKUP(B1292,'Vehicle Master Build Schedule'!B:I,8,FALSE)</f>
        <v>#N/A</v>
      </c>
    </row>
    <row r="1293" spans="4:5" x14ac:dyDescent="0.25">
      <c r="D1293" t="e">
        <f>VLOOKUP(A1293,'Vehicle Master Build Schedule'!A:H,5,FALSE)</f>
        <v>#N/A</v>
      </c>
      <c r="E1293" t="e">
        <f>VLOOKUP(B1293,'Vehicle Master Build Schedule'!B:I,8,FALSE)</f>
        <v>#N/A</v>
      </c>
    </row>
    <row r="1294" spans="4:5" x14ac:dyDescent="0.25">
      <c r="D1294" t="e">
        <f>VLOOKUP(A1294,'Vehicle Master Build Schedule'!A:H,5,FALSE)</f>
        <v>#N/A</v>
      </c>
      <c r="E1294" t="e">
        <f>VLOOKUP(B1294,'Vehicle Master Build Schedule'!B:I,8,FALSE)</f>
        <v>#N/A</v>
      </c>
    </row>
    <row r="1295" spans="4:5" x14ac:dyDescent="0.25">
      <c r="D1295" t="e">
        <f>VLOOKUP(A1295,'Vehicle Master Build Schedule'!A:H,5,FALSE)</f>
        <v>#N/A</v>
      </c>
      <c r="E1295" t="e">
        <f>VLOOKUP(B1295,'Vehicle Master Build Schedule'!B:I,8,FALSE)</f>
        <v>#N/A</v>
      </c>
    </row>
    <row r="1296" spans="4:5" x14ac:dyDescent="0.25">
      <c r="D1296" t="e">
        <f>VLOOKUP(A1296,'Vehicle Master Build Schedule'!A:H,5,FALSE)</f>
        <v>#N/A</v>
      </c>
      <c r="E1296" t="e">
        <f>VLOOKUP(B1296,'Vehicle Master Build Schedule'!B:I,8,FALSE)</f>
        <v>#N/A</v>
      </c>
    </row>
    <row r="1297" spans="4:5" x14ac:dyDescent="0.25">
      <c r="D1297" t="e">
        <f>VLOOKUP(A1297,'Vehicle Master Build Schedule'!A:H,5,FALSE)</f>
        <v>#N/A</v>
      </c>
      <c r="E1297" t="e">
        <f>VLOOKUP(B1297,'Vehicle Master Build Schedule'!B:I,8,FALSE)</f>
        <v>#N/A</v>
      </c>
    </row>
    <row r="1298" spans="4:5" x14ac:dyDescent="0.25">
      <c r="D1298" t="e">
        <f>VLOOKUP(A1298,'Vehicle Master Build Schedule'!A:H,5,FALSE)</f>
        <v>#N/A</v>
      </c>
      <c r="E1298" t="e">
        <f>VLOOKUP(B1298,'Vehicle Master Build Schedule'!B:I,8,FALSE)</f>
        <v>#N/A</v>
      </c>
    </row>
    <row r="1299" spans="4:5" x14ac:dyDescent="0.25">
      <c r="D1299" t="e">
        <f>VLOOKUP(A1299,'Vehicle Master Build Schedule'!A:H,5,FALSE)</f>
        <v>#N/A</v>
      </c>
      <c r="E1299" t="e">
        <f>VLOOKUP(B1299,'Vehicle Master Build Schedule'!B:I,8,FALSE)</f>
        <v>#N/A</v>
      </c>
    </row>
    <row r="1300" spans="4:5" x14ac:dyDescent="0.25">
      <c r="D1300" t="e">
        <f>VLOOKUP(A1300,'Vehicle Master Build Schedule'!A:H,5,FALSE)</f>
        <v>#N/A</v>
      </c>
      <c r="E1300" t="e">
        <f>VLOOKUP(B1300,'Vehicle Master Build Schedule'!B:I,8,FALSE)</f>
        <v>#N/A</v>
      </c>
    </row>
    <row r="1301" spans="4:5" x14ac:dyDescent="0.25">
      <c r="D1301" t="e">
        <f>VLOOKUP(A1301,'Vehicle Master Build Schedule'!A:H,5,FALSE)</f>
        <v>#N/A</v>
      </c>
      <c r="E1301" t="e">
        <f>VLOOKUP(B1301,'Vehicle Master Build Schedule'!B:I,8,FALSE)</f>
        <v>#N/A</v>
      </c>
    </row>
    <row r="1302" spans="4:5" x14ac:dyDescent="0.25">
      <c r="D1302" t="e">
        <f>VLOOKUP(A1302,'Vehicle Master Build Schedule'!A:H,5,FALSE)</f>
        <v>#N/A</v>
      </c>
      <c r="E1302" t="e">
        <f>VLOOKUP(B1302,'Vehicle Master Build Schedule'!B:I,8,FALSE)</f>
        <v>#N/A</v>
      </c>
    </row>
    <row r="1303" spans="4:5" x14ac:dyDescent="0.25">
      <c r="D1303" t="e">
        <f>VLOOKUP(A1303,'Vehicle Master Build Schedule'!A:H,5,FALSE)</f>
        <v>#N/A</v>
      </c>
      <c r="E1303" t="e">
        <f>VLOOKUP(B1303,'Vehicle Master Build Schedule'!B:I,8,FALSE)</f>
        <v>#N/A</v>
      </c>
    </row>
    <row r="1304" spans="4:5" x14ac:dyDescent="0.25">
      <c r="D1304" t="e">
        <f>VLOOKUP(A1304,'Vehicle Master Build Schedule'!A:H,5,FALSE)</f>
        <v>#N/A</v>
      </c>
      <c r="E1304" t="e">
        <f>VLOOKUP(B1304,'Vehicle Master Build Schedule'!B:I,8,FALSE)</f>
        <v>#N/A</v>
      </c>
    </row>
    <row r="1305" spans="4:5" x14ac:dyDescent="0.25">
      <c r="D1305" t="e">
        <f>VLOOKUP(A1305,'Vehicle Master Build Schedule'!A:H,5,FALSE)</f>
        <v>#N/A</v>
      </c>
      <c r="E1305" t="e">
        <f>VLOOKUP(B1305,'Vehicle Master Build Schedule'!B:I,8,FALSE)</f>
        <v>#N/A</v>
      </c>
    </row>
    <row r="1306" spans="4:5" x14ac:dyDescent="0.25">
      <c r="D1306" t="e">
        <f>VLOOKUP(A1306,'Vehicle Master Build Schedule'!A:H,5,FALSE)</f>
        <v>#N/A</v>
      </c>
      <c r="E1306" t="e">
        <f>VLOOKUP(B1306,'Vehicle Master Build Schedule'!B:I,8,FALSE)</f>
        <v>#N/A</v>
      </c>
    </row>
    <row r="1307" spans="4:5" x14ac:dyDescent="0.25">
      <c r="D1307" t="e">
        <f>VLOOKUP(A1307,'Vehicle Master Build Schedule'!A:H,5,FALSE)</f>
        <v>#N/A</v>
      </c>
      <c r="E1307" t="e">
        <f>VLOOKUP(B1307,'Vehicle Master Build Schedule'!B:I,8,FALSE)</f>
        <v>#N/A</v>
      </c>
    </row>
    <row r="1308" spans="4:5" x14ac:dyDescent="0.25">
      <c r="D1308" t="e">
        <f>VLOOKUP(A1308,'Vehicle Master Build Schedule'!A:H,5,FALSE)</f>
        <v>#N/A</v>
      </c>
      <c r="E1308" t="e">
        <f>VLOOKUP(B1308,'Vehicle Master Build Schedule'!B:I,8,FALSE)</f>
        <v>#N/A</v>
      </c>
    </row>
    <row r="1309" spans="4:5" x14ac:dyDescent="0.25">
      <c r="D1309" t="e">
        <f>VLOOKUP(A1309,'Vehicle Master Build Schedule'!A:H,5,FALSE)</f>
        <v>#N/A</v>
      </c>
      <c r="E1309" t="e">
        <f>VLOOKUP(B1309,'Vehicle Master Build Schedule'!B:I,8,FALSE)</f>
        <v>#N/A</v>
      </c>
    </row>
    <row r="1310" spans="4:5" x14ac:dyDescent="0.25">
      <c r="D1310" t="e">
        <f>VLOOKUP(A1310,'Vehicle Master Build Schedule'!A:H,5,FALSE)</f>
        <v>#N/A</v>
      </c>
      <c r="E1310" t="e">
        <f>VLOOKUP(B1310,'Vehicle Master Build Schedule'!B:I,8,FALSE)</f>
        <v>#N/A</v>
      </c>
    </row>
    <row r="1311" spans="4:5" x14ac:dyDescent="0.25">
      <c r="D1311" t="e">
        <f>VLOOKUP(A1311,'Vehicle Master Build Schedule'!A:H,5,FALSE)</f>
        <v>#N/A</v>
      </c>
      <c r="E1311" t="e">
        <f>VLOOKUP(B1311,'Vehicle Master Build Schedule'!B:I,8,FALSE)</f>
        <v>#N/A</v>
      </c>
    </row>
    <row r="1312" spans="4:5" x14ac:dyDescent="0.25">
      <c r="D1312" t="e">
        <f>VLOOKUP(A1312,'Vehicle Master Build Schedule'!A:H,5,FALSE)</f>
        <v>#N/A</v>
      </c>
      <c r="E1312" t="e">
        <f>VLOOKUP(B1312,'Vehicle Master Build Schedule'!B:I,8,FALSE)</f>
        <v>#N/A</v>
      </c>
    </row>
    <row r="1313" spans="4:5" x14ac:dyDescent="0.25">
      <c r="D1313" t="e">
        <f>VLOOKUP(A1313,'Vehicle Master Build Schedule'!A:H,5,FALSE)</f>
        <v>#N/A</v>
      </c>
      <c r="E1313" t="e">
        <f>VLOOKUP(B1313,'Vehicle Master Build Schedule'!B:I,8,FALSE)</f>
        <v>#N/A</v>
      </c>
    </row>
    <row r="1314" spans="4:5" x14ac:dyDescent="0.25">
      <c r="D1314" t="e">
        <f>VLOOKUP(A1314,'Vehicle Master Build Schedule'!A:H,5,FALSE)</f>
        <v>#N/A</v>
      </c>
      <c r="E1314" t="e">
        <f>VLOOKUP(B1314,'Vehicle Master Build Schedule'!B:I,8,FALSE)</f>
        <v>#N/A</v>
      </c>
    </row>
    <row r="1315" spans="4:5" x14ac:dyDescent="0.25">
      <c r="D1315" t="e">
        <f>VLOOKUP(A1315,'Vehicle Master Build Schedule'!A:H,5,FALSE)</f>
        <v>#N/A</v>
      </c>
      <c r="E1315" t="e">
        <f>VLOOKUP(B1315,'Vehicle Master Build Schedule'!B:I,8,FALSE)</f>
        <v>#N/A</v>
      </c>
    </row>
    <row r="1316" spans="4:5" x14ac:dyDescent="0.25">
      <c r="D1316" t="e">
        <f>VLOOKUP(A1316,'Vehicle Master Build Schedule'!A:H,5,FALSE)</f>
        <v>#N/A</v>
      </c>
      <c r="E1316" t="e">
        <f>VLOOKUP(B1316,'Vehicle Master Build Schedule'!B:I,8,FALSE)</f>
        <v>#N/A</v>
      </c>
    </row>
    <row r="1317" spans="4:5" x14ac:dyDescent="0.25">
      <c r="D1317" t="e">
        <f>VLOOKUP(A1317,'Vehicle Master Build Schedule'!A:H,5,FALSE)</f>
        <v>#N/A</v>
      </c>
      <c r="E1317" t="e">
        <f>VLOOKUP(B1317,'Vehicle Master Build Schedule'!B:I,8,FALSE)</f>
        <v>#N/A</v>
      </c>
    </row>
    <row r="1318" spans="4:5" x14ac:dyDescent="0.25">
      <c r="D1318" t="e">
        <f>VLOOKUP(A1318,'Vehicle Master Build Schedule'!A:H,5,FALSE)</f>
        <v>#N/A</v>
      </c>
      <c r="E1318" t="e">
        <f>VLOOKUP(B1318,'Vehicle Master Build Schedule'!B:I,8,FALSE)</f>
        <v>#N/A</v>
      </c>
    </row>
    <row r="1319" spans="4:5" x14ac:dyDescent="0.25">
      <c r="D1319" t="e">
        <f>VLOOKUP(A1319,'Vehicle Master Build Schedule'!A:H,5,FALSE)</f>
        <v>#N/A</v>
      </c>
      <c r="E1319" t="e">
        <f>VLOOKUP(B1319,'Vehicle Master Build Schedule'!B:I,8,FALSE)</f>
        <v>#N/A</v>
      </c>
    </row>
    <row r="1320" spans="4:5" x14ac:dyDescent="0.25">
      <c r="D1320" t="e">
        <f>VLOOKUP(A1320,'Vehicle Master Build Schedule'!A:H,5,FALSE)</f>
        <v>#N/A</v>
      </c>
      <c r="E1320" t="e">
        <f>VLOOKUP(B1320,'Vehicle Master Build Schedule'!B:I,8,FALSE)</f>
        <v>#N/A</v>
      </c>
    </row>
    <row r="1321" spans="4:5" x14ac:dyDescent="0.25">
      <c r="D1321" t="e">
        <f>VLOOKUP(A1321,'Vehicle Master Build Schedule'!A:H,5,FALSE)</f>
        <v>#N/A</v>
      </c>
      <c r="E1321" t="e">
        <f>VLOOKUP(B1321,'Vehicle Master Build Schedule'!B:I,8,FALSE)</f>
        <v>#N/A</v>
      </c>
    </row>
    <row r="1322" spans="4:5" x14ac:dyDescent="0.25">
      <c r="D1322" t="e">
        <f>VLOOKUP(A1322,'Vehicle Master Build Schedule'!A:H,5,FALSE)</f>
        <v>#N/A</v>
      </c>
      <c r="E1322" t="e">
        <f>VLOOKUP(B1322,'Vehicle Master Build Schedule'!B:I,8,FALSE)</f>
        <v>#N/A</v>
      </c>
    </row>
    <row r="1323" spans="4:5" x14ac:dyDescent="0.25">
      <c r="D1323" t="e">
        <f>VLOOKUP(A1323,'Vehicle Master Build Schedule'!A:H,5,FALSE)</f>
        <v>#N/A</v>
      </c>
      <c r="E1323" t="e">
        <f>VLOOKUP(B1323,'Vehicle Master Build Schedule'!B:I,8,FALSE)</f>
        <v>#N/A</v>
      </c>
    </row>
    <row r="1324" spans="4:5" x14ac:dyDescent="0.25">
      <c r="D1324" t="e">
        <f>VLOOKUP(A1324,'Vehicle Master Build Schedule'!A:H,5,FALSE)</f>
        <v>#N/A</v>
      </c>
      <c r="E1324" t="e">
        <f>VLOOKUP(B1324,'Vehicle Master Build Schedule'!B:I,8,FALSE)</f>
        <v>#N/A</v>
      </c>
    </row>
    <row r="1325" spans="4:5" x14ac:dyDescent="0.25">
      <c r="D1325" t="e">
        <f>VLOOKUP(A1325,'Vehicle Master Build Schedule'!A:H,5,FALSE)</f>
        <v>#N/A</v>
      </c>
      <c r="E1325" t="e">
        <f>VLOOKUP(B1325,'Vehicle Master Build Schedule'!B:I,8,FALSE)</f>
        <v>#N/A</v>
      </c>
    </row>
    <row r="1326" spans="4:5" x14ac:dyDescent="0.25">
      <c r="D1326" t="e">
        <f>VLOOKUP(A1326,'Vehicle Master Build Schedule'!A:H,5,FALSE)</f>
        <v>#N/A</v>
      </c>
      <c r="E1326" t="e">
        <f>VLOOKUP(B1326,'Vehicle Master Build Schedule'!B:I,8,FALSE)</f>
        <v>#N/A</v>
      </c>
    </row>
    <row r="1327" spans="4:5" x14ac:dyDescent="0.25">
      <c r="D1327" t="e">
        <f>VLOOKUP(A1327,'Vehicle Master Build Schedule'!A:H,5,FALSE)</f>
        <v>#N/A</v>
      </c>
      <c r="E1327" t="e">
        <f>VLOOKUP(B1327,'Vehicle Master Build Schedule'!B:I,8,FALSE)</f>
        <v>#N/A</v>
      </c>
    </row>
    <row r="1328" spans="4:5" x14ac:dyDescent="0.25">
      <c r="D1328" t="e">
        <f>VLOOKUP(A1328,'Vehicle Master Build Schedule'!A:H,5,FALSE)</f>
        <v>#N/A</v>
      </c>
      <c r="E1328" t="e">
        <f>VLOOKUP(B1328,'Vehicle Master Build Schedule'!B:I,8,FALSE)</f>
        <v>#N/A</v>
      </c>
    </row>
    <row r="1329" spans="4:5" x14ac:dyDescent="0.25">
      <c r="D1329" t="e">
        <f>VLOOKUP(A1329,'Vehicle Master Build Schedule'!A:H,5,FALSE)</f>
        <v>#N/A</v>
      </c>
      <c r="E1329" t="e">
        <f>VLOOKUP(B1329,'Vehicle Master Build Schedule'!B:I,8,FALSE)</f>
        <v>#N/A</v>
      </c>
    </row>
    <row r="1330" spans="4:5" x14ac:dyDescent="0.25">
      <c r="D1330" t="e">
        <f>VLOOKUP(A1330,'Vehicle Master Build Schedule'!A:H,5,FALSE)</f>
        <v>#N/A</v>
      </c>
      <c r="E1330" t="e">
        <f>VLOOKUP(B1330,'Vehicle Master Build Schedule'!B:I,8,FALSE)</f>
        <v>#N/A</v>
      </c>
    </row>
    <row r="1331" spans="4:5" x14ac:dyDescent="0.25">
      <c r="D1331" t="e">
        <f>VLOOKUP(A1331,'Vehicle Master Build Schedule'!A:H,5,FALSE)</f>
        <v>#N/A</v>
      </c>
      <c r="E1331" t="e">
        <f>VLOOKUP(B1331,'Vehicle Master Build Schedule'!B:I,8,FALSE)</f>
        <v>#N/A</v>
      </c>
    </row>
    <row r="1332" spans="4:5" x14ac:dyDescent="0.25">
      <c r="D1332" t="e">
        <f>VLOOKUP(A1332,'Vehicle Master Build Schedule'!A:H,5,FALSE)</f>
        <v>#N/A</v>
      </c>
      <c r="E1332" t="e">
        <f>VLOOKUP(B1332,'Vehicle Master Build Schedule'!B:I,8,FALSE)</f>
        <v>#N/A</v>
      </c>
    </row>
    <row r="1333" spans="4:5" x14ac:dyDescent="0.25">
      <c r="D1333" t="e">
        <f>VLOOKUP(A1333,'Vehicle Master Build Schedule'!A:H,5,FALSE)</f>
        <v>#N/A</v>
      </c>
      <c r="E1333" t="e">
        <f>VLOOKUP(B1333,'Vehicle Master Build Schedule'!B:I,8,FALSE)</f>
        <v>#N/A</v>
      </c>
    </row>
    <row r="1334" spans="4:5" x14ac:dyDescent="0.25">
      <c r="D1334" t="e">
        <f>VLOOKUP(A1334,'Vehicle Master Build Schedule'!A:H,5,FALSE)</f>
        <v>#N/A</v>
      </c>
      <c r="E1334" t="e">
        <f>VLOOKUP(B1334,'Vehicle Master Build Schedule'!B:I,8,FALSE)</f>
        <v>#N/A</v>
      </c>
    </row>
    <row r="1335" spans="4:5" x14ac:dyDescent="0.25">
      <c r="D1335" t="e">
        <f>VLOOKUP(A1335,'Vehicle Master Build Schedule'!A:H,5,FALSE)</f>
        <v>#N/A</v>
      </c>
      <c r="E1335" t="e">
        <f>VLOOKUP(B1335,'Vehicle Master Build Schedule'!B:I,8,FALSE)</f>
        <v>#N/A</v>
      </c>
    </row>
    <row r="1336" spans="4:5" x14ac:dyDescent="0.25">
      <c r="D1336" t="e">
        <f>VLOOKUP(A1336,'Vehicle Master Build Schedule'!A:H,5,FALSE)</f>
        <v>#N/A</v>
      </c>
      <c r="E1336" t="e">
        <f>VLOOKUP(B1336,'Vehicle Master Build Schedule'!B:I,8,FALSE)</f>
        <v>#N/A</v>
      </c>
    </row>
    <row r="1337" spans="4:5" x14ac:dyDescent="0.25">
      <c r="D1337" t="e">
        <f>VLOOKUP(A1337,'Vehicle Master Build Schedule'!A:H,5,FALSE)</f>
        <v>#N/A</v>
      </c>
      <c r="E1337" t="e">
        <f>VLOOKUP(B1337,'Vehicle Master Build Schedule'!B:I,8,FALSE)</f>
        <v>#N/A</v>
      </c>
    </row>
    <row r="1338" spans="4:5" x14ac:dyDescent="0.25">
      <c r="D1338" t="e">
        <f>VLOOKUP(A1338,'Vehicle Master Build Schedule'!A:H,5,FALSE)</f>
        <v>#N/A</v>
      </c>
      <c r="E1338" t="e">
        <f>VLOOKUP(B1338,'Vehicle Master Build Schedule'!B:I,8,FALSE)</f>
        <v>#N/A</v>
      </c>
    </row>
    <row r="1339" spans="4:5" x14ac:dyDescent="0.25">
      <c r="D1339" t="e">
        <f>VLOOKUP(A1339,'Vehicle Master Build Schedule'!A:H,5,FALSE)</f>
        <v>#N/A</v>
      </c>
      <c r="E1339" t="e">
        <f>VLOOKUP(B1339,'Vehicle Master Build Schedule'!B:I,8,FALSE)</f>
        <v>#N/A</v>
      </c>
    </row>
    <row r="1340" spans="4:5" x14ac:dyDescent="0.25">
      <c r="D1340" t="e">
        <f>VLOOKUP(A1340,'Vehicle Master Build Schedule'!A:H,5,FALSE)</f>
        <v>#N/A</v>
      </c>
      <c r="E1340" t="e">
        <f>VLOOKUP(B1340,'Vehicle Master Build Schedule'!B:I,8,FALSE)</f>
        <v>#N/A</v>
      </c>
    </row>
    <row r="1341" spans="4:5" x14ac:dyDescent="0.25">
      <c r="D1341" t="e">
        <f>VLOOKUP(A1341,'Vehicle Master Build Schedule'!A:H,5,FALSE)</f>
        <v>#N/A</v>
      </c>
      <c r="E1341" t="e">
        <f>VLOOKUP(B1341,'Vehicle Master Build Schedule'!B:I,8,FALSE)</f>
        <v>#N/A</v>
      </c>
    </row>
    <row r="1342" spans="4:5" x14ac:dyDescent="0.25">
      <c r="D1342" t="e">
        <f>VLOOKUP(A1342,'Vehicle Master Build Schedule'!A:H,5,FALSE)</f>
        <v>#N/A</v>
      </c>
      <c r="E1342" t="e">
        <f>VLOOKUP(B1342,'Vehicle Master Build Schedule'!B:I,8,FALSE)</f>
        <v>#N/A</v>
      </c>
    </row>
    <row r="1343" spans="4:5" x14ac:dyDescent="0.25">
      <c r="D1343" t="e">
        <f>VLOOKUP(A1343,'Vehicle Master Build Schedule'!A:H,5,FALSE)</f>
        <v>#N/A</v>
      </c>
      <c r="E1343" t="e">
        <f>VLOOKUP(B1343,'Vehicle Master Build Schedule'!B:I,8,FALSE)</f>
        <v>#N/A</v>
      </c>
    </row>
    <row r="1344" spans="4:5" x14ac:dyDescent="0.25">
      <c r="D1344" t="e">
        <f>VLOOKUP(A1344,'Vehicle Master Build Schedule'!A:H,5,FALSE)</f>
        <v>#N/A</v>
      </c>
      <c r="E1344" t="e">
        <f>VLOOKUP(B1344,'Vehicle Master Build Schedule'!B:I,8,FALSE)</f>
        <v>#N/A</v>
      </c>
    </row>
    <row r="1345" spans="4:5" x14ac:dyDescent="0.25">
      <c r="D1345" t="e">
        <f>VLOOKUP(A1345,'Vehicle Master Build Schedule'!A:H,5,FALSE)</f>
        <v>#N/A</v>
      </c>
      <c r="E1345" t="e">
        <f>VLOOKUP(B1345,'Vehicle Master Build Schedule'!B:I,8,FALSE)</f>
        <v>#N/A</v>
      </c>
    </row>
    <row r="1346" spans="4:5" x14ac:dyDescent="0.25">
      <c r="D1346" t="e">
        <f>VLOOKUP(A1346,'Vehicle Master Build Schedule'!A:H,5,FALSE)</f>
        <v>#N/A</v>
      </c>
      <c r="E1346" t="e">
        <f>VLOOKUP(B1346,'Vehicle Master Build Schedule'!B:I,8,FALSE)</f>
        <v>#N/A</v>
      </c>
    </row>
    <row r="1347" spans="4:5" x14ac:dyDescent="0.25">
      <c r="D1347" t="e">
        <f>VLOOKUP(A1347,'Vehicle Master Build Schedule'!A:H,5,FALSE)</f>
        <v>#N/A</v>
      </c>
      <c r="E1347" t="e">
        <f>VLOOKUP(B1347,'Vehicle Master Build Schedule'!B:I,8,FALSE)</f>
        <v>#N/A</v>
      </c>
    </row>
    <row r="1348" spans="4:5" x14ac:dyDescent="0.25">
      <c r="D1348" t="e">
        <f>VLOOKUP(A1348,'Vehicle Master Build Schedule'!A:H,5,FALSE)</f>
        <v>#N/A</v>
      </c>
      <c r="E1348" t="e">
        <f>VLOOKUP(B1348,'Vehicle Master Build Schedule'!B:I,8,FALSE)</f>
        <v>#N/A</v>
      </c>
    </row>
    <row r="1349" spans="4:5" x14ac:dyDescent="0.25">
      <c r="D1349" t="e">
        <f>VLOOKUP(A1349,'Vehicle Master Build Schedule'!A:H,5,FALSE)</f>
        <v>#N/A</v>
      </c>
      <c r="E1349" t="e">
        <f>VLOOKUP(B1349,'Vehicle Master Build Schedule'!B:I,8,FALSE)</f>
        <v>#N/A</v>
      </c>
    </row>
    <row r="1350" spans="4:5" x14ac:dyDescent="0.25">
      <c r="D1350" t="e">
        <f>VLOOKUP(A1350,'Vehicle Master Build Schedule'!A:H,5,FALSE)</f>
        <v>#N/A</v>
      </c>
      <c r="E1350" t="e">
        <f>VLOOKUP(B1350,'Vehicle Master Build Schedule'!B:I,8,FALSE)</f>
        <v>#N/A</v>
      </c>
    </row>
    <row r="1351" spans="4:5" x14ac:dyDescent="0.25">
      <c r="D1351" t="e">
        <f>VLOOKUP(A1351,'Vehicle Master Build Schedule'!A:H,5,FALSE)</f>
        <v>#N/A</v>
      </c>
      <c r="E1351" t="e">
        <f>VLOOKUP(B1351,'Vehicle Master Build Schedule'!B:I,8,FALSE)</f>
        <v>#N/A</v>
      </c>
    </row>
    <row r="1352" spans="4:5" x14ac:dyDescent="0.25">
      <c r="D1352" t="e">
        <f>VLOOKUP(A1352,'Vehicle Master Build Schedule'!A:H,5,FALSE)</f>
        <v>#N/A</v>
      </c>
      <c r="E1352" t="e">
        <f>VLOOKUP(B1352,'Vehicle Master Build Schedule'!B:I,8,FALSE)</f>
        <v>#N/A</v>
      </c>
    </row>
    <row r="1353" spans="4:5" x14ac:dyDescent="0.25">
      <c r="D1353" t="e">
        <f>VLOOKUP(A1353,'Vehicle Master Build Schedule'!A:H,5,FALSE)</f>
        <v>#N/A</v>
      </c>
      <c r="E1353" t="e">
        <f>VLOOKUP(B1353,'Vehicle Master Build Schedule'!B:I,8,FALSE)</f>
        <v>#N/A</v>
      </c>
    </row>
    <row r="1354" spans="4:5" x14ac:dyDescent="0.25">
      <c r="D1354" t="e">
        <f>VLOOKUP(A1354,'Vehicle Master Build Schedule'!A:H,5,FALSE)</f>
        <v>#N/A</v>
      </c>
      <c r="E1354" t="e">
        <f>VLOOKUP(B1354,'Vehicle Master Build Schedule'!B:I,8,FALSE)</f>
        <v>#N/A</v>
      </c>
    </row>
    <row r="1355" spans="4:5" x14ac:dyDescent="0.25">
      <c r="D1355" t="e">
        <f>VLOOKUP(A1355,'Vehicle Master Build Schedule'!A:H,5,FALSE)</f>
        <v>#N/A</v>
      </c>
      <c r="E1355" t="e">
        <f>VLOOKUP(B1355,'Vehicle Master Build Schedule'!B:I,8,FALSE)</f>
        <v>#N/A</v>
      </c>
    </row>
    <row r="1356" spans="4:5" x14ac:dyDescent="0.25">
      <c r="D1356" t="e">
        <f>VLOOKUP(A1356,'Vehicle Master Build Schedule'!A:H,5,FALSE)</f>
        <v>#N/A</v>
      </c>
      <c r="E1356" t="e">
        <f>VLOOKUP(B1356,'Vehicle Master Build Schedule'!B:I,8,FALSE)</f>
        <v>#N/A</v>
      </c>
    </row>
    <row r="1357" spans="4:5" x14ac:dyDescent="0.25">
      <c r="D1357" t="e">
        <f>VLOOKUP(A1357,'Vehicle Master Build Schedule'!A:H,5,FALSE)</f>
        <v>#N/A</v>
      </c>
      <c r="E1357" t="e">
        <f>VLOOKUP(B1357,'Vehicle Master Build Schedule'!B:I,8,FALSE)</f>
        <v>#N/A</v>
      </c>
    </row>
    <row r="1358" spans="4:5" x14ac:dyDescent="0.25">
      <c r="D1358" t="e">
        <f>VLOOKUP(A1358,'Vehicle Master Build Schedule'!A:H,5,FALSE)</f>
        <v>#N/A</v>
      </c>
      <c r="E1358" t="e">
        <f>VLOOKUP(B1358,'Vehicle Master Build Schedule'!B:I,8,FALSE)</f>
        <v>#N/A</v>
      </c>
    </row>
    <row r="1359" spans="4:5" x14ac:dyDescent="0.25">
      <c r="D1359" t="e">
        <f>VLOOKUP(A1359,'Vehicle Master Build Schedule'!A:H,5,FALSE)</f>
        <v>#N/A</v>
      </c>
      <c r="E1359" t="e">
        <f>VLOOKUP(B1359,'Vehicle Master Build Schedule'!B:I,8,FALSE)</f>
        <v>#N/A</v>
      </c>
    </row>
    <row r="1360" spans="4:5" x14ac:dyDescent="0.25">
      <c r="D1360" t="e">
        <f>VLOOKUP(A1360,'Vehicle Master Build Schedule'!A:H,5,FALSE)</f>
        <v>#N/A</v>
      </c>
      <c r="E1360" t="e">
        <f>VLOOKUP(B1360,'Vehicle Master Build Schedule'!B:I,8,FALSE)</f>
        <v>#N/A</v>
      </c>
    </row>
    <row r="1361" spans="4:5" x14ac:dyDescent="0.25">
      <c r="D1361" t="e">
        <f>VLOOKUP(A1361,'Vehicle Master Build Schedule'!A:H,5,FALSE)</f>
        <v>#N/A</v>
      </c>
      <c r="E1361" t="e">
        <f>VLOOKUP(B1361,'Vehicle Master Build Schedule'!B:I,8,FALSE)</f>
        <v>#N/A</v>
      </c>
    </row>
    <row r="1362" spans="4:5" x14ac:dyDescent="0.25">
      <c r="D1362" t="e">
        <f>VLOOKUP(A1362,'Vehicle Master Build Schedule'!A:H,5,FALSE)</f>
        <v>#N/A</v>
      </c>
      <c r="E1362" t="e">
        <f>VLOOKUP(B1362,'Vehicle Master Build Schedule'!B:I,8,FALSE)</f>
        <v>#N/A</v>
      </c>
    </row>
    <row r="1363" spans="4:5" x14ac:dyDescent="0.25">
      <c r="D1363" t="e">
        <f>VLOOKUP(A1363,'Vehicle Master Build Schedule'!A:H,5,FALSE)</f>
        <v>#N/A</v>
      </c>
      <c r="E1363" t="e">
        <f>VLOOKUP(B1363,'Vehicle Master Build Schedule'!B:I,8,FALSE)</f>
        <v>#N/A</v>
      </c>
    </row>
    <row r="1364" spans="4:5" x14ac:dyDescent="0.25">
      <c r="D1364" t="e">
        <f>VLOOKUP(A1364,'Vehicle Master Build Schedule'!A:H,5,FALSE)</f>
        <v>#N/A</v>
      </c>
      <c r="E1364" t="e">
        <f>VLOOKUP(B1364,'Vehicle Master Build Schedule'!B:I,8,FALSE)</f>
        <v>#N/A</v>
      </c>
    </row>
    <row r="1365" spans="4:5" x14ac:dyDescent="0.25">
      <c r="D1365" t="e">
        <f>VLOOKUP(A1365,'Vehicle Master Build Schedule'!A:H,5,FALSE)</f>
        <v>#N/A</v>
      </c>
      <c r="E1365" t="e">
        <f>VLOOKUP(B1365,'Vehicle Master Build Schedule'!B:I,8,FALSE)</f>
        <v>#N/A</v>
      </c>
    </row>
    <row r="1366" spans="4:5" x14ac:dyDescent="0.25">
      <c r="D1366" t="e">
        <f>VLOOKUP(A1366,'Vehicle Master Build Schedule'!A:H,5,FALSE)</f>
        <v>#N/A</v>
      </c>
      <c r="E1366" t="e">
        <f>VLOOKUP(B1366,'Vehicle Master Build Schedule'!B:I,8,FALSE)</f>
        <v>#N/A</v>
      </c>
    </row>
    <row r="1367" spans="4:5" x14ac:dyDescent="0.25">
      <c r="D1367" t="e">
        <f>VLOOKUP(A1367,'Vehicle Master Build Schedule'!A:H,5,FALSE)</f>
        <v>#N/A</v>
      </c>
      <c r="E1367" t="e">
        <f>VLOOKUP(B1367,'Vehicle Master Build Schedule'!B:I,8,FALSE)</f>
        <v>#N/A</v>
      </c>
    </row>
    <row r="1368" spans="4:5" x14ac:dyDescent="0.25">
      <c r="D1368" t="e">
        <f>VLOOKUP(A1368,'Vehicle Master Build Schedule'!A:H,5,FALSE)</f>
        <v>#N/A</v>
      </c>
      <c r="E1368" t="e">
        <f>VLOOKUP(B1368,'Vehicle Master Build Schedule'!B:I,8,FALSE)</f>
        <v>#N/A</v>
      </c>
    </row>
    <row r="1369" spans="4:5" x14ac:dyDescent="0.25">
      <c r="D1369" t="e">
        <f>VLOOKUP(A1369,'Vehicle Master Build Schedule'!A:H,5,FALSE)</f>
        <v>#N/A</v>
      </c>
      <c r="E1369" t="e">
        <f>VLOOKUP(B1369,'Vehicle Master Build Schedule'!B:I,8,FALSE)</f>
        <v>#N/A</v>
      </c>
    </row>
    <row r="1370" spans="4:5" x14ac:dyDescent="0.25">
      <c r="D1370" t="e">
        <f>VLOOKUP(A1370,'Vehicle Master Build Schedule'!A:H,5,FALSE)</f>
        <v>#N/A</v>
      </c>
      <c r="E1370" t="e">
        <f>VLOOKUP(B1370,'Vehicle Master Build Schedule'!B:I,8,FALSE)</f>
        <v>#N/A</v>
      </c>
    </row>
    <row r="1371" spans="4:5" x14ac:dyDescent="0.25">
      <c r="D1371" t="e">
        <f>VLOOKUP(A1371,'Vehicle Master Build Schedule'!A:H,5,FALSE)</f>
        <v>#N/A</v>
      </c>
      <c r="E1371" t="e">
        <f>VLOOKUP(B1371,'Vehicle Master Build Schedule'!B:I,8,FALSE)</f>
        <v>#N/A</v>
      </c>
    </row>
    <row r="1372" spans="4:5" x14ac:dyDescent="0.25">
      <c r="D1372" t="e">
        <f>VLOOKUP(A1372,'Vehicle Master Build Schedule'!A:H,5,FALSE)</f>
        <v>#N/A</v>
      </c>
      <c r="E1372" t="e">
        <f>VLOOKUP(B1372,'Vehicle Master Build Schedule'!B:I,8,FALSE)</f>
        <v>#N/A</v>
      </c>
    </row>
    <row r="1373" spans="4:5" x14ac:dyDescent="0.25">
      <c r="D1373" t="e">
        <f>VLOOKUP(A1373,'Vehicle Master Build Schedule'!A:H,5,FALSE)</f>
        <v>#N/A</v>
      </c>
      <c r="E1373" t="e">
        <f>VLOOKUP(B1373,'Vehicle Master Build Schedule'!B:I,8,FALSE)</f>
        <v>#N/A</v>
      </c>
    </row>
    <row r="1374" spans="4:5" x14ac:dyDescent="0.25">
      <c r="D1374" t="e">
        <f>VLOOKUP(A1374,'Vehicle Master Build Schedule'!A:H,5,FALSE)</f>
        <v>#N/A</v>
      </c>
      <c r="E1374" t="e">
        <f>VLOOKUP(B1374,'Vehicle Master Build Schedule'!B:I,8,FALSE)</f>
        <v>#N/A</v>
      </c>
    </row>
    <row r="1375" spans="4:5" x14ac:dyDescent="0.25">
      <c r="D1375" t="e">
        <f>VLOOKUP(A1375,'Vehicle Master Build Schedule'!A:H,5,FALSE)</f>
        <v>#N/A</v>
      </c>
      <c r="E1375" t="e">
        <f>VLOOKUP(B1375,'Vehicle Master Build Schedule'!B:I,8,FALSE)</f>
        <v>#N/A</v>
      </c>
    </row>
    <row r="1376" spans="4:5" x14ac:dyDescent="0.25">
      <c r="D1376" t="e">
        <f>VLOOKUP(A1376,'Vehicle Master Build Schedule'!A:H,5,FALSE)</f>
        <v>#N/A</v>
      </c>
      <c r="E1376" t="e">
        <f>VLOOKUP(B1376,'Vehicle Master Build Schedule'!B:I,8,FALSE)</f>
        <v>#N/A</v>
      </c>
    </row>
    <row r="1377" spans="4:5" x14ac:dyDescent="0.25">
      <c r="D1377" t="e">
        <f>VLOOKUP(A1377,'Vehicle Master Build Schedule'!A:H,5,FALSE)</f>
        <v>#N/A</v>
      </c>
      <c r="E1377" t="e">
        <f>VLOOKUP(B1377,'Vehicle Master Build Schedule'!B:I,8,FALSE)</f>
        <v>#N/A</v>
      </c>
    </row>
    <row r="1378" spans="4:5" x14ac:dyDescent="0.25">
      <c r="D1378" t="e">
        <f>VLOOKUP(A1378,'Vehicle Master Build Schedule'!A:H,5,FALSE)</f>
        <v>#N/A</v>
      </c>
      <c r="E1378" t="e">
        <f>VLOOKUP(B1378,'Vehicle Master Build Schedule'!B:I,8,FALSE)</f>
        <v>#N/A</v>
      </c>
    </row>
    <row r="1379" spans="4:5" x14ac:dyDescent="0.25">
      <c r="D1379" t="e">
        <f>VLOOKUP(A1379,'Vehicle Master Build Schedule'!A:H,5,FALSE)</f>
        <v>#N/A</v>
      </c>
      <c r="E1379" t="e">
        <f>VLOOKUP(B1379,'Vehicle Master Build Schedule'!B:I,8,FALSE)</f>
        <v>#N/A</v>
      </c>
    </row>
    <row r="1380" spans="4:5" x14ac:dyDescent="0.25">
      <c r="D1380" t="e">
        <f>VLOOKUP(A1380,'Vehicle Master Build Schedule'!A:H,5,FALSE)</f>
        <v>#N/A</v>
      </c>
      <c r="E1380" t="e">
        <f>VLOOKUP(B1380,'Vehicle Master Build Schedule'!B:I,8,FALSE)</f>
        <v>#N/A</v>
      </c>
    </row>
    <row r="1381" spans="4:5" x14ac:dyDescent="0.25">
      <c r="D1381" t="e">
        <f>VLOOKUP(A1381,'Vehicle Master Build Schedule'!A:H,5,FALSE)</f>
        <v>#N/A</v>
      </c>
      <c r="E1381" t="e">
        <f>VLOOKUP(B1381,'Vehicle Master Build Schedule'!B:I,8,FALSE)</f>
        <v>#N/A</v>
      </c>
    </row>
    <row r="1382" spans="4:5" x14ac:dyDescent="0.25">
      <c r="D1382" t="e">
        <f>VLOOKUP(A1382,'Vehicle Master Build Schedule'!A:H,5,FALSE)</f>
        <v>#N/A</v>
      </c>
      <c r="E1382" t="e">
        <f>VLOOKUP(B1382,'Vehicle Master Build Schedule'!B:I,8,FALSE)</f>
        <v>#N/A</v>
      </c>
    </row>
    <row r="1383" spans="4:5" x14ac:dyDescent="0.25">
      <c r="D1383" t="e">
        <f>VLOOKUP(A1383,'Vehicle Master Build Schedule'!A:H,5,FALSE)</f>
        <v>#N/A</v>
      </c>
      <c r="E1383" t="e">
        <f>VLOOKUP(B1383,'Vehicle Master Build Schedule'!B:I,8,FALSE)</f>
        <v>#N/A</v>
      </c>
    </row>
    <row r="1384" spans="4:5" x14ac:dyDescent="0.25">
      <c r="D1384" t="e">
        <f>VLOOKUP(A1384,'Vehicle Master Build Schedule'!A:H,5,FALSE)</f>
        <v>#N/A</v>
      </c>
      <c r="E1384" t="e">
        <f>VLOOKUP(B1384,'Vehicle Master Build Schedule'!B:I,8,FALSE)</f>
        <v>#N/A</v>
      </c>
    </row>
    <row r="1385" spans="4:5" x14ac:dyDescent="0.25">
      <c r="D1385" t="e">
        <f>VLOOKUP(A1385,'Vehicle Master Build Schedule'!A:H,5,FALSE)</f>
        <v>#N/A</v>
      </c>
      <c r="E1385" t="e">
        <f>VLOOKUP(B1385,'Vehicle Master Build Schedule'!B:I,8,FALSE)</f>
        <v>#N/A</v>
      </c>
    </row>
    <row r="1386" spans="4:5" x14ac:dyDescent="0.25">
      <c r="D1386" t="e">
        <f>VLOOKUP(A1386,'Vehicle Master Build Schedule'!A:H,5,FALSE)</f>
        <v>#N/A</v>
      </c>
      <c r="E1386" t="e">
        <f>VLOOKUP(B1386,'Vehicle Master Build Schedule'!B:I,8,FALSE)</f>
        <v>#N/A</v>
      </c>
    </row>
    <row r="1387" spans="4:5" x14ac:dyDescent="0.25">
      <c r="D1387" t="e">
        <f>VLOOKUP(A1387,'Vehicle Master Build Schedule'!A:H,5,FALSE)</f>
        <v>#N/A</v>
      </c>
      <c r="E1387" t="e">
        <f>VLOOKUP(B1387,'Vehicle Master Build Schedule'!B:I,8,FALSE)</f>
        <v>#N/A</v>
      </c>
    </row>
    <row r="1388" spans="4:5" x14ac:dyDescent="0.25">
      <c r="D1388" t="e">
        <f>VLOOKUP(A1388,'Vehicle Master Build Schedule'!A:H,5,FALSE)</f>
        <v>#N/A</v>
      </c>
      <c r="E1388" t="e">
        <f>VLOOKUP(B1388,'Vehicle Master Build Schedule'!B:I,8,FALSE)</f>
        <v>#N/A</v>
      </c>
    </row>
    <row r="1389" spans="4:5" x14ac:dyDescent="0.25">
      <c r="D1389" t="e">
        <f>VLOOKUP(A1389,'Vehicle Master Build Schedule'!A:H,5,FALSE)</f>
        <v>#N/A</v>
      </c>
      <c r="E1389" t="e">
        <f>VLOOKUP(B1389,'Vehicle Master Build Schedule'!B:I,8,FALSE)</f>
        <v>#N/A</v>
      </c>
    </row>
    <row r="1390" spans="4:5" x14ac:dyDescent="0.25">
      <c r="D1390" t="e">
        <f>VLOOKUP(A1390,'Vehicle Master Build Schedule'!A:H,5,FALSE)</f>
        <v>#N/A</v>
      </c>
      <c r="E1390" t="e">
        <f>VLOOKUP(B1390,'Vehicle Master Build Schedule'!B:I,8,FALSE)</f>
        <v>#N/A</v>
      </c>
    </row>
    <row r="1391" spans="4:5" x14ac:dyDescent="0.25">
      <c r="D1391" t="e">
        <f>VLOOKUP(A1391,'Vehicle Master Build Schedule'!A:H,5,FALSE)</f>
        <v>#N/A</v>
      </c>
      <c r="E1391" t="e">
        <f>VLOOKUP(B1391,'Vehicle Master Build Schedule'!B:I,8,FALSE)</f>
        <v>#N/A</v>
      </c>
    </row>
    <row r="1392" spans="4:5" x14ac:dyDescent="0.25">
      <c r="D1392" t="e">
        <f>VLOOKUP(A1392,'Vehicle Master Build Schedule'!A:H,5,FALSE)</f>
        <v>#N/A</v>
      </c>
      <c r="E1392" t="e">
        <f>VLOOKUP(B1392,'Vehicle Master Build Schedule'!B:I,8,FALSE)</f>
        <v>#N/A</v>
      </c>
    </row>
    <row r="1393" spans="4:5" x14ac:dyDescent="0.25">
      <c r="D1393" t="e">
        <f>VLOOKUP(A1393,'Vehicle Master Build Schedule'!A:H,5,FALSE)</f>
        <v>#N/A</v>
      </c>
      <c r="E1393" t="e">
        <f>VLOOKUP(B1393,'Vehicle Master Build Schedule'!B:I,8,FALSE)</f>
        <v>#N/A</v>
      </c>
    </row>
    <row r="1394" spans="4:5" x14ac:dyDescent="0.25">
      <c r="D1394" t="e">
        <f>VLOOKUP(A1394,'Vehicle Master Build Schedule'!A:H,5,FALSE)</f>
        <v>#N/A</v>
      </c>
      <c r="E1394" t="e">
        <f>VLOOKUP(B1394,'Vehicle Master Build Schedule'!B:I,8,FALSE)</f>
        <v>#N/A</v>
      </c>
    </row>
    <row r="1395" spans="4:5" x14ac:dyDescent="0.25">
      <c r="D1395" t="e">
        <f>VLOOKUP(A1395,'Vehicle Master Build Schedule'!A:H,5,FALSE)</f>
        <v>#N/A</v>
      </c>
      <c r="E1395" t="e">
        <f>VLOOKUP(B1395,'Vehicle Master Build Schedule'!B:I,8,FALSE)</f>
        <v>#N/A</v>
      </c>
    </row>
    <row r="1396" spans="4:5" x14ac:dyDescent="0.25">
      <c r="D1396" t="e">
        <f>VLOOKUP(A1396,'Vehicle Master Build Schedule'!A:H,5,FALSE)</f>
        <v>#N/A</v>
      </c>
      <c r="E1396" t="e">
        <f>VLOOKUP(B1396,'Vehicle Master Build Schedule'!B:I,8,FALSE)</f>
        <v>#N/A</v>
      </c>
    </row>
    <row r="1397" spans="4:5" x14ac:dyDescent="0.25">
      <c r="D1397" t="e">
        <f>VLOOKUP(A1397,'Vehicle Master Build Schedule'!A:H,5,FALSE)</f>
        <v>#N/A</v>
      </c>
      <c r="E1397" t="e">
        <f>VLOOKUP(B1397,'Vehicle Master Build Schedule'!B:I,8,FALSE)</f>
        <v>#N/A</v>
      </c>
    </row>
    <row r="1398" spans="4:5" x14ac:dyDescent="0.25">
      <c r="D1398" t="e">
        <f>VLOOKUP(A1398,'Vehicle Master Build Schedule'!A:H,5,FALSE)</f>
        <v>#N/A</v>
      </c>
      <c r="E1398" t="e">
        <f>VLOOKUP(B1398,'Vehicle Master Build Schedule'!B:I,8,FALSE)</f>
        <v>#N/A</v>
      </c>
    </row>
    <row r="1399" spans="4:5" x14ac:dyDescent="0.25">
      <c r="D1399" t="e">
        <f>VLOOKUP(A1399,'Vehicle Master Build Schedule'!A:H,5,FALSE)</f>
        <v>#N/A</v>
      </c>
      <c r="E1399" t="e">
        <f>VLOOKUP(B1399,'Vehicle Master Build Schedule'!B:I,8,FALSE)</f>
        <v>#N/A</v>
      </c>
    </row>
    <row r="1400" spans="4:5" x14ac:dyDescent="0.25">
      <c r="D1400" t="e">
        <f>VLOOKUP(A1400,'Vehicle Master Build Schedule'!A:H,5,FALSE)</f>
        <v>#N/A</v>
      </c>
      <c r="E1400" t="e">
        <f>VLOOKUP(B1400,'Vehicle Master Build Schedule'!B:I,8,FALSE)</f>
        <v>#N/A</v>
      </c>
    </row>
    <row r="1401" spans="4:5" x14ac:dyDescent="0.25">
      <c r="D1401" t="e">
        <f>VLOOKUP(A1401,'Vehicle Master Build Schedule'!A:H,5,FALSE)</f>
        <v>#N/A</v>
      </c>
      <c r="E1401" t="e">
        <f>VLOOKUP(B1401,'Vehicle Master Build Schedule'!B:I,8,FALSE)</f>
        <v>#N/A</v>
      </c>
    </row>
    <row r="1402" spans="4:5" x14ac:dyDescent="0.25">
      <c r="D1402" t="e">
        <f>VLOOKUP(A1402,'Vehicle Master Build Schedule'!A:H,5,FALSE)</f>
        <v>#N/A</v>
      </c>
      <c r="E1402" t="e">
        <f>VLOOKUP(B1402,'Vehicle Master Build Schedule'!B:I,8,FALSE)</f>
        <v>#N/A</v>
      </c>
    </row>
    <row r="1403" spans="4:5" x14ac:dyDescent="0.25">
      <c r="D1403" t="e">
        <f>VLOOKUP(A1403,'Vehicle Master Build Schedule'!A:H,5,FALSE)</f>
        <v>#N/A</v>
      </c>
      <c r="E1403" t="e">
        <f>VLOOKUP(B1403,'Vehicle Master Build Schedule'!B:I,8,FALSE)</f>
        <v>#N/A</v>
      </c>
    </row>
    <row r="1404" spans="4:5" x14ac:dyDescent="0.25">
      <c r="D1404" t="e">
        <f>VLOOKUP(A1404,'Vehicle Master Build Schedule'!A:H,5,FALSE)</f>
        <v>#N/A</v>
      </c>
      <c r="E1404" t="e">
        <f>VLOOKUP(B1404,'Vehicle Master Build Schedule'!B:I,8,FALSE)</f>
        <v>#N/A</v>
      </c>
    </row>
    <row r="1405" spans="4:5" x14ac:dyDescent="0.25">
      <c r="D1405" t="e">
        <f>VLOOKUP(A1405,'Vehicle Master Build Schedule'!A:H,5,FALSE)</f>
        <v>#N/A</v>
      </c>
      <c r="E1405" t="e">
        <f>VLOOKUP(B1405,'Vehicle Master Build Schedule'!B:I,8,FALSE)</f>
        <v>#N/A</v>
      </c>
    </row>
    <row r="1406" spans="4:5" x14ac:dyDescent="0.25">
      <c r="D1406" t="e">
        <f>VLOOKUP(A1406,'Vehicle Master Build Schedule'!A:H,5,FALSE)</f>
        <v>#N/A</v>
      </c>
      <c r="E1406" t="e">
        <f>VLOOKUP(B1406,'Vehicle Master Build Schedule'!B:I,8,FALSE)</f>
        <v>#N/A</v>
      </c>
    </row>
    <row r="1407" spans="4:5" x14ac:dyDescent="0.25">
      <c r="D1407" t="e">
        <f>VLOOKUP(A1407,'Vehicle Master Build Schedule'!A:H,5,FALSE)</f>
        <v>#N/A</v>
      </c>
      <c r="E1407" t="e">
        <f>VLOOKUP(B1407,'Vehicle Master Build Schedule'!B:I,8,FALSE)</f>
        <v>#N/A</v>
      </c>
    </row>
    <row r="1408" spans="4:5" x14ac:dyDescent="0.25">
      <c r="D1408" t="e">
        <f>VLOOKUP(A1408,'Vehicle Master Build Schedule'!A:H,5,FALSE)</f>
        <v>#N/A</v>
      </c>
      <c r="E1408" t="e">
        <f>VLOOKUP(B1408,'Vehicle Master Build Schedule'!B:I,8,FALSE)</f>
        <v>#N/A</v>
      </c>
    </row>
    <row r="1409" spans="4:5" x14ac:dyDescent="0.25">
      <c r="D1409" t="e">
        <f>VLOOKUP(A1409,'Vehicle Master Build Schedule'!A:H,5,FALSE)</f>
        <v>#N/A</v>
      </c>
      <c r="E1409" t="e">
        <f>VLOOKUP(B1409,'Vehicle Master Build Schedule'!B:I,8,FALSE)</f>
        <v>#N/A</v>
      </c>
    </row>
    <row r="1410" spans="4:5" x14ac:dyDescent="0.25">
      <c r="D1410" t="e">
        <f>VLOOKUP(A1410,'Vehicle Master Build Schedule'!A:H,5,FALSE)</f>
        <v>#N/A</v>
      </c>
      <c r="E1410" t="e">
        <f>VLOOKUP(B1410,'Vehicle Master Build Schedule'!B:I,8,FALSE)</f>
        <v>#N/A</v>
      </c>
    </row>
    <row r="1411" spans="4:5" x14ac:dyDescent="0.25">
      <c r="D1411" t="e">
        <f>VLOOKUP(A1411,'Vehicle Master Build Schedule'!A:H,5,FALSE)</f>
        <v>#N/A</v>
      </c>
      <c r="E1411" t="e">
        <f>VLOOKUP(B1411,'Vehicle Master Build Schedule'!B:I,8,FALSE)</f>
        <v>#N/A</v>
      </c>
    </row>
    <row r="1412" spans="4:5" x14ac:dyDescent="0.25">
      <c r="D1412" t="e">
        <f>VLOOKUP(A1412,'Vehicle Master Build Schedule'!A:H,5,FALSE)</f>
        <v>#N/A</v>
      </c>
      <c r="E1412" t="e">
        <f>VLOOKUP(B1412,'Vehicle Master Build Schedule'!B:I,8,FALSE)</f>
        <v>#N/A</v>
      </c>
    </row>
    <row r="1413" spans="4:5" x14ac:dyDescent="0.25">
      <c r="D1413" t="e">
        <f>VLOOKUP(A1413,'Vehicle Master Build Schedule'!A:H,5,FALSE)</f>
        <v>#N/A</v>
      </c>
      <c r="E1413" t="e">
        <f>VLOOKUP(B1413,'Vehicle Master Build Schedule'!B:I,8,FALSE)</f>
        <v>#N/A</v>
      </c>
    </row>
    <row r="1414" spans="4:5" x14ac:dyDescent="0.25">
      <c r="D1414" t="e">
        <f>VLOOKUP(A1414,'Vehicle Master Build Schedule'!A:H,5,FALSE)</f>
        <v>#N/A</v>
      </c>
      <c r="E1414" t="e">
        <f>VLOOKUP(B1414,'Vehicle Master Build Schedule'!B:I,8,FALSE)</f>
        <v>#N/A</v>
      </c>
    </row>
    <row r="1415" spans="4:5" x14ac:dyDescent="0.25">
      <c r="D1415" t="e">
        <f>VLOOKUP(A1415,'Vehicle Master Build Schedule'!A:H,5,FALSE)</f>
        <v>#N/A</v>
      </c>
      <c r="E1415" t="e">
        <f>VLOOKUP(B1415,'Vehicle Master Build Schedule'!B:I,8,FALSE)</f>
        <v>#N/A</v>
      </c>
    </row>
    <row r="1416" spans="4:5" x14ac:dyDescent="0.25">
      <c r="D1416" t="e">
        <f>VLOOKUP(A1416,'Vehicle Master Build Schedule'!A:H,5,FALSE)</f>
        <v>#N/A</v>
      </c>
      <c r="E1416" t="e">
        <f>VLOOKUP(B1416,'Vehicle Master Build Schedule'!B:I,8,FALSE)</f>
        <v>#N/A</v>
      </c>
    </row>
    <row r="1417" spans="4:5" x14ac:dyDescent="0.25">
      <c r="D1417" t="e">
        <f>VLOOKUP(A1417,'Vehicle Master Build Schedule'!A:H,5,FALSE)</f>
        <v>#N/A</v>
      </c>
      <c r="E1417" t="e">
        <f>VLOOKUP(B1417,'Vehicle Master Build Schedule'!B:I,8,FALSE)</f>
        <v>#N/A</v>
      </c>
    </row>
    <row r="1418" spans="4:5" x14ac:dyDescent="0.25">
      <c r="D1418" t="e">
        <f>VLOOKUP(A1418,'Vehicle Master Build Schedule'!A:H,5,FALSE)</f>
        <v>#N/A</v>
      </c>
      <c r="E1418" t="e">
        <f>VLOOKUP(B1418,'Vehicle Master Build Schedule'!B:I,8,FALSE)</f>
        <v>#N/A</v>
      </c>
    </row>
    <row r="1419" spans="4:5" x14ac:dyDescent="0.25">
      <c r="D1419" t="e">
        <f>VLOOKUP(A1419,'Vehicle Master Build Schedule'!A:H,5,FALSE)</f>
        <v>#N/A</v>
      </c>
      <c r="E1419" t="e">
        <f>VLOOKUP(B1419,'Vehicle Master Build Schedule'!B:I,8,FALSE)</f>
        <v>#N/A</v>
      </c>
    </row>
    <row r="1420" spans="4:5" x14ac:dyDescent="0.25">
      <c r="D1420" t="e">
        <f>VLOOKUP(A1420,'Vehicle Master Build Schedule'!A:H,5,FALSE)</f>
        <v>#N/A</v>
      </c>
      <c r="E1420" t="e">
        <f>VLOOKUP(B1420,'Vehicle Master Build Schedule'!B:I,8,FALSE)</f>
        <v>#N/A</v>
      </c>
    </row>
    <row r="1421" spans="4:5" x14ac:dyDescent="0.25">
      <c r="D1421" t="e">
        <f>VLOOKUP(A1421,'Vehicle Master Build Schedule'!A:H,5,FALSE)</f>
        <v>#N/A</v>
      </c>
      <c r="E1421" t="e">
        <f>VLOOKUP(B1421,'Vehicle Master Build Schedule'!B:I,8,FALSE)</f>
        <v>#N/A</v>
      </c>
    </row>
    <row r="1422" spans="4:5" x14ac:dyDescent="0.25">
      <c r="D1422" t="e">
        <f>VLOOKUP(A1422,'Vehicle Master Build Schedule'!A:H,5,FALSE)</f>
        <v>#N/A</v>
      </c>
      <c r="E1422" t="e">
        <f>VLOOKUP(B1422,'Vehicle Master Build Schedule'!B:I,8,FALSE)</f>
        <v>#N/A</v>
      </c>
    </row>
    <row r="1423" spans="4:5" x14ac:dyDescent="0.25">
      <c r="D1423" t="e">
        <f>VLOOKUP(A1423,'Vehicle Master Build Schedule'!A:H,5,FALSE)</f>
        <v>#N/A</v>
      </c>
      <c r="E1423" t="e">
        <f>VLOOKUP(B1423,'Vehicle Master Build Schedule'!B:I,8,FALSE)</f>
        <v>#N/A</v>
      </c>
    </row>
    <row r="1424" spans="4:5" x14ac:dyDescent="0.25">
      <c r="D1424" t="e">
        <f>VLOOKUP(A1424,'Vehicle Master Build Schedule'!A:H,5,FALSE)</f>
        <v>#N/A</v>
      </c>
      <c r="E1424" t="e">
        <f>VLOOKUP(B1424,'Vehicle Master Build Schedule'!B:I,8,FALSE)</f>
        <v>#N/A</v>
      </c>
    </row>
    <row r="1425" spans="4:5" x14ac:dyDescent="0.25">
      <c r="D1425" t="e">
        <f>VLOOKUP(A1425,'Vehicle Master Build Schedule'!A:H,5,FALSE)</f>
        <v>#N/A</v>
      </c>
      <c r="E1425" t="e">
        <f>VLOOKUP(B1425,'Vehicle Master Build Schedule'!B:I,8,FALSE)</f>
        <v>#N/A</v>
      </c>
    </row>
    <row r="1426" spans="4:5" x14ac:dyDescent="0.25">
      <c r="D1426" t="e">
        <f>VLOOKUP(A1426,'Vehicle Master Build Schedule'!A:H,5,FALSE)</f>
        <v>#N/A</v>
      </c>
      <c r="E1426" t="e">
        <f>VLOOKUP(B1426,'Vehicle Master Build Schedule'!B:I,8,FALSE)</f>
        <v>#N/A</v>
      </c>
    </row>
    <row r="1427" spans="4:5" x14ac:dyDescent="0.25">
      <c r="D1427" t="e">
        <f>VLOOKUP(A1427,'Vehicle Master Build Schedule'!A:H,5,FALSE)</f>
        <v>#N/A</v>
      </c>
      <c r="E1427" t="e">
        <f>VLOOKUP(B1427,'Vehicle Master Build Schedule'!B:I,8,FALSE)</f>
        <v>#N/A</v>
      </c>
    </row>
    <row r="1428" spans="4:5" x14ac:dyDescent="0.25">
      <c r="D1428" t="e">
        <f>VLOOKUP(A1428,'Vehicle Master Build Schedule'!A:H,5,FALSE)</f>
        <v>#N/A</v>
      </c>
      <c r="E1428" t="e">
        <f>VLOOKUP(B1428,'Vehicle Master Build Schedule'!B:I,8,FALSE)</f>
        <v>#N/A</v>
      </c>
    </row>
    <row r="1429" spans="4:5" x14ac:dyDescent="0.25">
      <c r="D1429" t="e">
        <f>VLOOKUP(A1429,'Vehicle Master Build Schedule'!A:H,5,FALSE)</f>
        <v>#N/A</v>
      </c>
      <c r="E1429" t="e">
        <f>VLOOKUP(B1429,'Vehicle Master Build Schedule'!B:I,8,FALSE)</f>
        <v>#N/A</v>
      </c>
    </row>
    <row r="1430" spans="4:5" x14ac:dyDescent="0.25">
      <c r="D1430" t="e">
        <f>VLOOKUP(A1430,'Vehicle Master Build Schedule'!A:H,5,FALSE)</f>
        <v>#N/A</v>
      </c>
      <c r="E1430" t="e">
        <f>VLOOKUP(B1430,'Vehicle Master Build Schedule'!B:I,8,FALSE)</f>
        <v>#N/A</v>
      </c>
    </row>
    <row r="1431" spans="4:5" x14ac:dyDescent="0.25">
      <c r="D1431" t="e">
        <f>VLOOKUP(A1431,'Vehicle Master Build Schedule'!A:H,5,FALSE)</f>
        <v>#N/A</v>
      </c>
      <c r="E1431" t="e">
        <f>VLOOKUP(B1431,'Vehicle Master Build Schedule'!B:I,8,FALSE)</f>
        <v>#N/A</v>
      </c>
    </row>
    <row r="1432" spans="4:5" x14ac:dyDescent="0.25">
      <c r="D1432" t="e">
        <f>VLOOKUP(A1432,'Vehicle Master Build Schedule'!A:H,5,FALSE)</f>
        <v>#N/A</v>
      </c>
      <c r="E1432" t="e">
        <f>VLOOKUP(B1432,'Vehicle Master Build Schedule'!B:I,8,FALSE)</f>
        <v>#N/A</v>
      </c>
    </row>
    <row r="1433" spans="4:5" x14ac:dyDescent="0.25">
      <c r="D1433" t="e">
        <f>VLOOKUP(A1433,'Vehicle Master Build Schedule'!A:H,5,FALSE)</f>
        <v>#N/A</v>
      </c>
      <c r="E1433" t="e">
        <f>VLOOKUP(B1433,'Vehicle Master Build Schedule'!B:I,8,FALSE)</f>
        <v>#N/A</v>
      </c>
    </row>
    <row r="1434" spans="4:5" x14ac:dyDescent="0.25">
      <c r="D1434" t="e">
        <f>VLOOKUP(A1434,'Vehicle Master Build Schedule'!A:H,5,FALSE)</f>
        <v>#N/A</v>
      </c>
      <c r="E1434" t="e">
        <f>VLOOKUP(B1434,'Vehicle Master Build Schedule'!B:I,8,FALSE)</f>
        <v>#N/A</v>
      </c>
    </row>
    <row r="1435" spans="4:5" x14ac:dyDescent="0.25">
      <c r="D1435" t="e">
        <f>VLOOKUP(A1435,'Vehicle Master Build Schedule'!A:H,5,FALSE)</f>
        <v>#N/A</v>
      </c>
      <c r="E1435" t="e">
        <f>VLOOKUP(B1435,'Vehicle Master Build Schedule'!B:I,8,FALSE)</f>
        <v>#N/A</v>
      </c>
    </row>
    <row r="1436" spans="4:5" x14ac:dyDescent="0.25">
      <c r="D1436" t="e">
        <f>VLOOKUP(A1436,'Vehicle Master Build Schedule'!A:H,5,FALSE)</f>
        <v>#N/A</v>
      </c>
      <c r="E1436" t="e">
        <f>VLOOKUP(B1436,'Vehicle Master Build Schedule'!B:I,8,FALSE)</f>
        <v>#N/A</v>
      </c>
    </row>
    <row r="1437" spans="4:5" x14ac:dyDescent="0.25">
      <c r="D1437" t="e">
        <f>VLOOKUP(A1437,'Vehicle Master Build Schedule'!A:H,5,FALSE)</f>
        <v>#N/A</v>
      </c>
      <c r="E1437" t="e">
        <f>VLOOKUP(B1437,'Vehicle Master Build Schedule'!B:I,8,FALSE)</f>
        <v>#N/A</v>
      </c>
    </row>
    <row r="1438" spans="4:5" x14ac:dyDescent="0.25">
      <c r="D1438" t="e">
        <f>VLOOKUP(A1438,'Vehicle Master Build Schedule'!A:H,5,FALSE)</f>
        <v>#N/A</v>
      </c>
      <c r="E1438" t="e">
        <f>VLOOKUP(B1438,'Vehicle Master Build Schedule'!B:I,8,FALSE)</f>
        <v>#N/A</v>
      </c>
    </row>
    <row r="1439" spans="4:5" x14ac:dyDescent="0.25">
      <c r="D1439" t="e">
        <f>VLOOKUP(A1439,'Vehicle Master Build Schedule'!A:H,5,FALSE)</f>
        <v>#N/A</v>
      </c>
      <c r="E1439" t="e">
        <f>VLOOKUP(B1439,'Vehicle Master Build Schedule'!B:I,8,FALSE)</f>
        <v>#N/A</v>
      </c>
    </row>
    <row r="1440" spans="4:5" x14ac:dyDescent="0.25">
      <c r="D1440" t="e">
        <f>VLOOKUP(A1440,'Vehicle Master Build Schedule'!A:H,5,FALSE)</f>
        <v>#N/A</v>
      </c>
      <c r="E1440" t="e">
        <f>VLOOKUP(B1440,'Vehicle Master Build Schedule'!B:I,8,FALSE)</f>
        <v>#N/A</v>
      </c>
    </row>
    <row r="1441" spans="4:5" x14ac:dyDescent="0.25">
      <c r="D1441" t="e">
        <f>VLOOKUP(A1441,'Vehicle Master Build Schedule'!A:H,5,FALSE)</f>
        <v>#N/A</v>
      </c>
      <c r="E1441" t="e">
        <f>VLOOKUP(B1441,'Vehicle Master Build Schedule'!B:I,8,FALSE)</f>
        <v>#N/A</v>
      </c>
    </row>
    <row r="1442" spans="4:5" x14ac:dyDescent="0.25">
      <c r="D1442" t="e">
        <f>VLOOKUP(A1442,'Vehicle Master Build Schedule'!A:H,5,FALSE)</f>
        <v>#N/A</v>
      </c>
      <c r="E1442" t="e">
        <f>VLOOKUP(B1442,'Vehicle Master Build Schedule'!B:I,8,FALSE)</f>
        <v>#N/A</v>
      </c>
    </row>
    <row r="1443" spans="4:5" x14ac:dyDescent="0.25">
      <c r="D1443" t="e">
        <f>VLOOKUP(A1443,'Vehicle Master Build Schedule'!A:H,5,FALSE)</f>
        <v>#N/A</v>
      </c>
      <c r="E1443" t="e">
        <f>VLOOKUP(B1443,'Vehicle Master Build Schedule'!B:I,8,FALSE)</f>
        <v>#N/A</v>
      </c>
    </row>
    <row r="1444" spans="4:5" x14ac:dyDescent="0.25">
      <c r="D1444" t="e">
        <f>VLOOKUP(A1444,'Vehicle Master Build Schedule'!A:H,5,FALSE)</f>
        <v>#N/A</v>
      </c>
      <c r="E1444" t="e">
        <f>VLOOKUP(B1444,'Vehicle Master Build Schedule'!B:I,8,FALSE)</f>
        <v>#N/A</v>
      </c>
    </row>
    <row r="1445" spans="4:5" x14ac:dyDescent="0.25">
      <c r="D1445" t="e">
        <f>VLOOKUP(A1445,'Vehicle Master Build Schedule'!A:H,5,FALSE)</f>
        <v>#N/A</v>
      </c>
      <c r="E1445" t="e">
        <f>VLOOKUP(B1445,'Vehicle Master Build Schedule'!B:I,8,FALSE)</f>
        <v>#N/A</v>
      </c>
    </row>
    <row r="1446" spans="4:5" x14ac:dyDescent="0.25">
      <c r="D1446" t="e">
        <f>VLOOKUP(A1446,'Vehicle Master Build Schedule'!A:H,5,FALSE)</f>
        <v>#N/A</v>
      </c>
      <c r="E1446" t="e">
        <f>VLOOKUP(B1446,'Vehicle Master Build Schedule'!B:I,8,FALSE)</f>
        <v>#N/A</v>
      </c>
    </row>
    <row r="1447" spans="4:5" x14ac:dyDescent="0.25">
      <c r="D1447" t="e">
        <f>VLOOKUP(A1447,'Vehicle Master Build Schedule'!A:H,5,FALSE)</f>
        <v>#N/A</v>
      </c>
      <c r="E1447" t="e">
        <f>VLOOKUP(B1447,'Vehicle Master Build Schedule'!B:I,8,FALSE)</f>
        <v>#N/A</v>
      </c>
    </row>
    <row r="1448" spans="4:5" x14ac:dyDescent="0.25">
      <c r="D1448" t="e">
        <f>VLOOKUP(A1448,'Vehicle Master Build Schedule'!A:H,5,FALSE)</f>
        <v>#N/A</v>
      </c>
      <c r="E1448" t="e">
        <f>VLOOKUP(B1448,'Vehicle Master Build Schedule'!B:I,8,FALSE)</f>
        <v>#N/A</v>
      </c>
    </row>
    <row r="1449" spans="4:5" x14ac:dyDescent="0.25">
      <c r="D1449" t="e">
        <f>VLOOKUP(A1449,'Vehicle Master Build Schedule'!A:H,5,FALSE)</f>
        <v>#N/A</v>
      </c>
      <c r="E1449" t="e">
        <f>VLOOKUP(B1449,'Vehicle Master Build Schedule'!B:I,8,FALSE)</f>
        <v>#N/A</v>
      </c>
    </row>
    <row r="1450" spans="4:5" x14ac:dyDescent="0.25">
      <c r="D1450" t="e">
        <f>VLOOKUP(A1450,'Vehicle Master Build Schedule'!A:H,5,FALSE)</f>
        <v>#N/A</v>
      </c>
      <c r="E1450" t="e">
        <f>VLOOKUP(B1450,'Vehicle Master Build Schedule'!B:I,8,FALSE)</f>
        <v>#N/A</v>
      </c>
    </row>
    <row r="1451" spans="4:5" x14ac:dyDescent="0.25">
      <c r="D1451" t="e">
        <f>VLOOKUP(A1451,'Vehicle Master Build Schedule'!A:H,5,FALSE)</f>
        <v>#N/A</v>
      </c>
      <c r="E1451" t="e">
        <f>VLOOKUP(B1451,'Vehicle Master Build Schedule'!B:I,8,FALSE)</f>
        <v>#N/A</v>
      </c>
    </row>
    <row r="1452" spans="4:5" x14ac:dyDescent="0.25">
      <c r="D1452" t="e">
        <f>VLOOKUP(A1452,'Vehicle Master Build Schedule'!A:H,5,FALSE)</f>
        <v>#N/A</v>
      </c>
      <c r="E1452" t="e">
        <f>VLOOKUP(B1452,'Vehicle Master Build Schedule'!B:I,8,FALSE)</f>
        <v>#N/A</v>
      </c>
    </row>
    <row r="1453" spans="4:5" x14ac:dyDescent="0.25">
      <c r="D1453" t="e">
        <f>VLOOKUP(A1453,'Vehicle Master Build Schedule'!A:H,5,FALSE)</f>
        <v>#N/A</v>
      </c>
      <c r="E1453" t="e">
        <f>VLOOKUP(B1453,'Vehicle Master Build Schedule'!B:I,8,FALSE)</f>
        <v>#N/A</v>
      </c>
    </row>
    <row r="1454" spans="4:5" x14ac:dyDescent="0.25">
      <c r="D1454" t="e">
        <f>VLOOKUP(A1454,'Vehicle Master Build Schedule'!A:H,5,FALSE)</f>
        <v>#N/A</v>
      </c>
      <c r="E1454" t="e">
        <f>VLOOKUP(B1454,'Vehicle Master Build Schedule'!B:I,8,FALSE)</f>
        <v>#N/A</v>
      </c>
    </row>
    <row r="1455" spans="4:5" x14ac:dyDescent="0.25">
      <c r="D1455" t="e">
        <f>VLOOKUP(A1455,'Vehicle Master Build Schedule'!A:H,5,FALSE)</f>
        <v>#N/A</v>
      </c>
      <c r="E1455" t="e">
        <f>VLOOKUP(B1455,'Vehicle Master Build Schedule'!B:I,8,FALSE)</f>
        <v>#N/A</v>
      </c>
    </row>
    <row r="1456" spans="4:5" x14ac:dyDescent="0.25">
      <c r="D1456" t="e">
        <f>VLOOKUP(A1456,'Vehicle Master Build Schedule'!A:H,5,FALSE)</f>
        <v>#N/A</v>
      </c>
      <c r="E1456" t="e">
        <f>VLOOKUP(B1456,'Vehicle Master Build Schedule'!B:I,8,FALSE)</f>
        <v>#N/A</v>
      </c>
    </row>
    <row r="1457" spans="4:5" x14ac:dyDescent="0.25">
      <c r="D1457" t="e">
        <f>VLOOKUP(A1457,'Vehicle Master Build Schedule'!A:H,5,FALSE)</f>
        <v>#N/A</v>
      </c>
      <c r="E1457" t="e">
        <f>VLOOKUP(B1457,'Vehicle Master Build Schedule'!B:I,8,FALSE)</f>
        <v>#N/A</v>
      </c>
    </row>
    <row r="1458" spans="4:5" x14ac:dyDescent="0.25">
      <c r="D1458" t="e">
        <f>VLOOKUP(A1458,'Vehicle Master Build Schedule'!A:H,5,FALSE)</f>
        <v>#N/A</v>
      </c>
      <c r="E1458" t="e">
        <f>VLOOKUP(B1458,'Vehicle Master Build Schedule'!B:I,8,FALSE)</f>
        <v>#N/A</v>
      </c>
    </row>
    <row r="1459" spans="4:5" x14ac:dyDescent="0.25">
      <c r="D1459" t="e">
        <f>VLOOKUP(A1459,'Vehicle Master Build Schedule'!A:H,5,FALSE)</f>
        <v>#N/A</v>
      </c>
      <c r="E1459" t="e">
        <f>VLOOKUP(B1459,'Vehicle Master Build Schedule'!B:I,8,FALSE)</f>
        <v>#N/A</v>
      </c>
    </row>
    <row r="1460" spans="4:5" x14ac:dyDescent="0.25">
      <c r="D1460" t="e">
        <f>VLOOKUP(A1460,'Vehicle Master Build Schedule'!A:H,5,FALSE)</f>
        <v>#N/A</v>
      </c>
      <c r="E1460" t="e">
        <f>VLOOKUP(B1460,'Vehicle Master Build Schedule'!B:I,8,FALSE)</f>
        <v>#N/A</v>
      </c>
    </row>
    <row r="1461" spans="4:5" x14ac:dyDescent="0.25">
      <c r="D1461" t="e">
        <f>VLOOKUP(A1461,'Vehicle Master Build Schedule'!A:H,5,FALSE)</f>
        <v>#N/A</v>
      </c>
      <c r="E1461" t="e">
        <f>VLOOKUP(B1461,'Vehicle Master Build Schedule'!B:I,8,FALSE)</f>
        <v>#N/A</v>
      </c>
    </row>
    <row r="1462" spans="4:5" x14ac:dyDescent="0.25">
      <c r="D1462" t="e">
        <f>VLOOKUP(A1462,'Vehicle Master Build Schedule'!A:H,5,FALSE)</f>
        <v>#N/A</v>
      </c>
      <c r="E1462" t="e">
        <f>VLOOKUP(B1462,'Vehicle Master Build Schedule'!B:I,8,FALSE)</f>
        <v>#N/A</v>
      </c>
    </row>
    <row r="1463" spans="4:5" x14ac:dyDescent="0.25">
      <c r="D1463" t="e">
        <f>VLOOKUP(A1463,'Vehicle Master Build Schedule'!A:H,5,FALSE)</f>
        <v>#N/A</v>
      </c>
      <c r="E1463" t="e">
        <f>VLOOKUP(B1463,'Vehicle Master Build Schedule'!B:I,8,FALSE)</f>
        <v>#N/A</v>
      </c>
    </row>
    <row r="1464" spans="4:5" x14ac:dyDescent="0.25">
      <c r="D1464" t="e">
        <f>VLOOKUP(A1464,'Vehicle Master Build Schedule'!A:H,5,FALSE)</f>
        <v>#N/A</v>
      </c>
      <c r="E1464" t="e">
        <f>VLOOKUP(B1464,'Vehicle Master Build Schedule'!B:I,8,FALSE)</f>
        <v>#N/A</v>
      </c>
    </row>
    <row r="1465" spans="4:5" x14ac:dyDescent="0.25">
      <c r="D1465" t="e">
        <f>VLOOKUP(A1465,'Vehicle Master Build Schedule'!A:H,5,FALSE)</f>
        <v>#N/A</v>
      </c>
      <c r="E1465" t="e">
        <f>VLOOKUP(B1465,'Vehicle Master Build Schedule'!B:I,8,FALSE)</f>
        <v>#N/A</v>
      </c>
    </row>
    <row r="1466" spans="4:5" x14ac:dyDescent="0.25">
      <c r="D1466" t="e">
        <f>VLOOKUP(A1466,'Vehicle Master Build Schedule'!A:H,5,FALSE)</f>
        <v>#N/A</v>
      </c>
      <c r="E1466" t="e">
        <f>VLOOKUP(B1466,'Vehicle Master Build Schedule'!B:I,8,FALSE)</f>
        <v>#N/A</v>
      </c>
    </row>
    <row r="1467" spans="4:5" x14ac:dyDescent="0.25">
      <c r="D1467" t="e">
        <f>VLOOKUP(A1467,'Vehicle Master Build Schedule'!A:H,5,FALSE)</f>
        <v>#N/A</v>
      </c>
      <c r="E1467" t="e">
        <f>VLOOKUP(B1467,'Vehicle Master Build Schedule'!B:I,8,FALSE)</f>
        <v>#N/A</v>
      </c>
    </row>
    <row r="1468" spans="4:5" x14ac:dyDescent="0.25">
      <c r="D1468" t="e">
        <f>VLOOKUP(A1468,'Vehicle Master Build Schedule'!A:H,5,FALSE)</f>
        <v>#N/A</v>
      </c>
      <c r="E1468" t="e">
        <f>VLOOKUP(B1468,'Vehicle Master Build Schedule'!B:I,8,FALSE)</f>
        <v>#N/A</v>
      </c>
    </row>
    <row r="1469" spans="4:5" x14ac:dyDescent="0.25">
      <c r="D1469" t="e">
        <f>VLOOKUP(A1469,'Vehicle Master Build Schedule'!A:H,5,FALSE)</f>
        <v>#N/A</v>
      </c>
      <c r="E1469" t="e">
        <f>VLOOKUP(B1469,'Vehicle Master Build Schedule'!B:I,8,FALSE)</f>
        <v>#N/A</v>
      </c>
    </row>
    <row r="1470" spans="4:5" x14ac:dyDescent="0.25">
      <c r="D1470" t="e">
        <f>VLOOKUP(A1470,'Vehicle Master Build Schedule'!A:H,5,FALSE)</f>
        <v>#N/A</v>
      </c>
      <c r="E1470" t="e">
        <f>VLOOKUP(B1470,'Vehicle Master Build Schedule'!B:I,8,FALSE)</f>
        <v>#N/A</v>
      </c>
    </row>
    <row r="1471" spans="4:5" x14ac:dyDescent="0.25">
      <c r="D1471" t="e">
        <f>VLOOKUP(A1471,'Vehicle Master Build Schedule'!A:H,5,FALSE)</f>
        <v>#N/A</v>
      </c>
      <c r="E1471" t="e">
        <f>VLOOKUP(B1471,'Vehicle Master Build Schedule'!B:I,8,FALSE)</f>
        <v>#N/A</v>
      </c>
    </row>
    <row r="1472" spans="4:5" x14ac:dyDescent="0.25">
      <c r="D1472" t="e">
        <f>VLOOKUP(A1472,'Vehicle Master Build Schedule'!A:H,5,FALSE)</f>
        <v>#N/A</v>
      </c>
      <c r="E1472" t="e">
        <f>VLOOKUP(B1472,'Vehicle Master Build Schedule'!B:I,8,FALSE)</f>
        <v>#N/A</v>
      </c>
    </row>
    <row r="1473" spans="4:5" x14ac:dyDescent="0.25">
      <c r="D1473" t="e">
        <f>VLOOKUP(A1473,'Vehicle Master Build Schedule'!A:H,5,FALSE)</f>
        <v>#N/A</v>
      </c>
      <c r="E1473" t="e">
        <f>VLOOKUP(B1473,'Vehicle Master Build Schedule'!B:I,8,FALSE)</f>
        <v>#N/A</v>
      </c>
    </row>
    <row r="1474" spans="4:5" x14ac:dyDescent="0.25">
      <c r="D1474" t="e">
        <f>VLOOKUP(A1474,'Vehicle Master Build Schedule'!A:H,5,FALSE)</f>
        <v>#N/A</v>
      </c>
      <c r="E1474" t="e">
        <f>VLOOKUP(B1474,'Vehicle Master Build Schedule'!B:I,8,FALSE)</f>
        <v>#N/A</v>
      </c>
    </row>
    <row r="1475" spans="4:5" x14ac:dyDescent="0.25">
      <c r="D1475" t="e">
        <f>VLOOKUP(A1475,'Vehicle Master Build Schedule'!A:H,5,FALSE)</f>
        <v>#N/A</v>
      </c>
      <c r="E1475" t="e">
        <f>VLOOKUP(B1475,'Vehicle Master Build Schedule'!B:I,8,FALSE)</f>
        <v>#N/A</v>
      </c>
    </row>
    <row r="1476" spans="4:5" x14ac:dyDescent="0.25">
      <c r="D1476" t="e">
        <f>VLOOKUP(A1476,'Vehicle Master Build Schedule'!A:H,5,FALSE)</f>
        <v>#N/A</v>
      </c>
      <c r="E1476" t="e">
        <f>VLOOKUP(B1476,'Vehicle Master Build Schedule'!B:I,8,FALSE)</f>
        <v>#N/A</v>
      </c>
    </row>
    <row r="1477" spans="4:5" x14ac:dyDescent="0.25">
      <c r="D1477" t="e">
        <f>VLOOKUP(A1477,'Vehicle Master Build Schedule'!A:H,5,FALSE)</f>
        <v>#N/A</v>
      </c>
      <c r="E1477" t="e">
        <f>VLOOKUP(B1477,'Vehicle Master Build Schedule'!B:I,8,FALSE)</f>
        <v>#N/A</v>
      </c>
    </row>
    <row r="1478" spans="4:5" x14ac:dyDescent="0.25">
      <c r="D1478" t="e">
        <f>VLOOKUP(A1478,'Vehicle Master Build Schedule'!A:H,5,FALSE)</f>
        <v>#N/A</v>
      </c>
      <c r="E1478" t="e">
        <f>VLOOKUP(B1478,'Vehicle Master Build Schedule'!B:I,8,FALSE)</f>
        <v>#N/A</v>
      </c>
    </row>
    <row r="1479" spans="4:5" x14ac:dyDescent="0.25">
      <c r="D1479" t="e">
        <f>VLOOKUP(A1479,'Vehicle Master Build Schedule'!A:H,5,FALSE)</f>
        <v>#N/A</v>
      </c>
      <c r="E1479" t="e">
        <f>VLOOKUP(B1479,'Vehicle Master Build Schedule'!B:I,8,FALSE)</f>
        <v>#N/A</v>
      </c>
    </row>
    <row r="1480" spans="4:5" x14ac:dyDescent="0.25">
      <c r="D1480" t="e">
        <f>VLOOKUP(A1480,'Vehicle Master Build Schedule'!A:H,5,FALSE)</f>
        <v>#N/A</v>
      </c>
      <c r="E1480" t="e">
        <f>VLOOKUP(B1480,'Vehicle Master Build Schedule'!B:I,8,FALSE)</f>
        <v>#N/A</v>
      </c>
    </row>
    <row r="1481" spans="4:5" x14ac:dyDescent="0.25">
      <c r="D1481" t="e">
        <f>VLOOKUP(A1481,'Vehicle Master Build Schedule'!A:H,5,FALSE)</f>
        <v>#N/A</v>
      </c>
      <c r="E1481" t="e">
        <f>VLOOKUP(B1481,'Vehicle Master Build Schedule'!B:I,8,FALSE)</f>
        <v>#N/A</v>
      </c>
    </row>
    <row r="1482" spans="4:5" x14ac:dyDescent="0.25">
      <c r="D1482" t="e">
        <f>VLOOKUP(A1482,'Vehicle Master Build Schedule'!A:H,5,FALSE)</f>
        <v>#N/A</v>
      </c>
      <c r="E1482" t="e">
        <f>VLOOKUP(B1482,'Vehicle Master Build Schedule'!B:I,8,FALSE)</f>
        <v>#N/A</v>
      </c>
    </row>
    <row r="1483" spans="4:5" x14ac:dyDescent="0.25">
      <c r="D1483" t="e">
        <f>VLOOKUP(A1483,'Vehicle Master Build Schedule'!A:H,5,FALSE)</f>
        <v>#N/A</v>
      </c>
      <c r="E1483" t="e">
        <f>VLOOKUP(B1483,'Vehicle Master Build Schedule'!B:I,8,FALSE)</f>
        <v>#N/A</v>
      </c>
    </row>
    <row r="1484" spans="4:5" x14ac:dyDescent="0.25">
      <c r="D1484" t="e">
        <f>VLOOKUP(A1484,'Vehicle Master Build Schedule'!A:H,5,FALSE)</f>
        <v>#N/A</v>
      </c>
      <c r="E1484" t="e">
        <f>VLOOKUP(B1484,'Vehicle Master Build Schedule'!B:I,8,FALSE)</f>
        <v>#N/A</v>
      </c>
    </row>
    <row r="1485" spans="4:5" x14ac:dyDescent="0.25">
      <c r="D1485" t="e">
        <f>VLOOKUP(A1485,'Vehicle Master Build Schedule'!A:H,5,FALSE)</f>
        <v>#N/A</v>
      </c>
      <c r="E1485" t="e">
        <f>VLOOKUP(B1485,'Vehicle Master Build Schedule'!B:I,8,FALSE)</f>
        <v>#N/A</v>
      </c>
    </row>
    <row r="1486" spans="4:5" x14ac:dyDescent="0.25">
      <c r="D1486" t="e">
        <f>VLOOKUP(A1486,'Vehicle Master Build Schedule'!A:H,5,FALSE)</f>
        <v>#N/A</v>
      </c>
      <c r="E1486" t="e">
        <f>VLOOKUP(B1486,'Vehicle Master Build Schedule'!B:I,8,FALSE)</f>
        <v>#N/A</v>
      </c>
    </row>
    <row r="1487" spans="4:5" x14ac:dyDescent="0.25">
      <c r="D1487" t="e">
        <f>VLOOKUP(A1487,'Vehicle Master Build Schedule'!A:H,5,FALSE)</f>
        <v>#N/A</v>
      </c>
      <c r="E1487" t="e">
        <f>VLOOKUP(B1487,'Vehicle Master Build Schedule'!B:I,8,FALSE)</f>
        <v>#N/A</v>
      </c>
    </row>
    <row r="1488" spans="4:5" x14ac:dyDescent="0.25">
      <c r="D1488" t="e">
        <f>VLOOKUP(A1488,'Vehicle Master Build Schedule'!A:H,5,FALSE)</f>
        <v>#N/A</v>
      </c>
      <c r="E1488" t="e">
        <f>VLOOKUP(B1488,'Vehicle Master Build Schedule'!B:I,8,FALSE)</f>
        <v>#N/A</v>
      </c>
    </row>
    <row r="1489" spans="4:5" x14ac:dyDescent="0.25">
      <c r="D1489" t="e">
        <f>VLOOKUP(A1489,'Vehicle Master Build Schedule'!A:H,5,FALSE)</f>
        <v>#N/A</v>
      </c>
      <c r="E1489" t="e">
        <f>VLOOKUP(B1489,'Vehicle Master Build Schedule'!B:I,8,FALSE)</f>
        <v>#N/A</v>
      </c>
    </row>
    <row r="1490" spans="4:5" x14ac:dyDescent="0.25">
      <c r="D1490" t="e">
        <f>VLOOKUP(A1490,'Vehicle Master Build Schedule'!A:H,5,FALSE)</f>
        <v>#N/A</v>
      </c>
      <c r="E1490" t="e">
        <f>VLOOKUP(B1490,'Vehicle Master Build Schedule'!B:I,8,FALSE)</f>
        <v>#N/A</v>
      </c>
    </row>
    <row r="1491" spans="4:5" x14ac:dyDescent="0.25">
      <c r="D1491" t="e">
        <f>VLOOKUP(A1491,'Vehicle Master Build Schedule'!A:H,5,FALSE)</f>
        <v>#N/A</v>
      </c>
      <c r="E1491" t="e">
        <f>VLOOKUP(B1491,'Vehicle Master Build Schedule'!B:I,8,FALSE)</f>
        <v>#N/A</v>
      </c>
    </row>
    <row r="1492" spans="4:5" x14ac:dyDescent="0.25">
      <c r="D1492" t="e">
        <f>VLOOKUP(A1492,'Vehicle Master Build Schedule'!A:H,5,FALSE)</f>
        <v>#N/A</v>
      </c>
      <c r="E1492" t="e">
        <f>VLOOKUP(B1492,'Vehicle Master Build Schedule'!B:I,8,FALSE)</f>
        <v>#N/A</v>
      </c>
    </row>
    <row r="1493" spans="4:5" x14ac:dyDescent="0.25">
      <c r="D1493" t="e">
        <f>VLOOKUP(A1493,'Vehicle Master Build Schedule'!A:H,5,FALSE)</f>
        <v>#N/A</v>
      </c>
      <c r="E1493" t="e">
        <f>VLOOKUP(B1493,'Vehicle Master Build Schedule'!B:I,8,FALSE)</f>
        <v>#N/A</v>
      </c>
    </row>
    <row r="1494" spans="4:5" x14ac:dyDescent="0.25">
      <c r="D1494" t="e">
        <f>VLOOKUP(A1494,'Vehicle Master Build Schedule'!A:H,5,FALSE)</f>
        <v>#N/A</v>
      </c>
      <c r="E1494" t="e">
        <f>VLOOKUP(B1494,'Vehicle Master Build Schedule'!B:I,8,FALSE)</f>
        <v>#N/A</v>
      </c>
    </row>
    <row r="1495" spans="4:5" x14ac:dyDescent="0.25">
      <c r="D1495" t="e">
        <f>VLOOKUP(A1495,'Vehicle Master Build Schedule'!A:H,5,FALSE)</f>
        <v>#N/A</v>
      </c>
      <c r="E1495" t="e">
        <f>VLOOKUP(B1495,'Vehicle Master Build Schedule'!B:I,8,FALSE)</f>
        <v>#N/A</v>
      </c>
    </row>
    <row r="1496" spans="4:5" x14ac:dyDescent="0.25">
      <c r="D1496" t="e">
        <f>VLOOKUP(A1496,'Vehicle Master Build Schedule'!A:H,5,FALSE)</f>
        <v>#N/A</v>
      </c>
      <c r="E1496" t="e">
        <f>VLOOKUP(B1496,'Vehicle Master Build Schedule'!B:I,8,FALSE)</f>
        <v>#N/A</v>
      </c>
    </row>
    <row r="1497" spans="4:5" x14ac:dyDescent="0.25">
      <c r="D1497" t="e">
        <f>VLOOKUP(A1497,'Vehicle Master Build Schedule'!A:H,5,FALSE)</f>
        <v>#N/A</v>
      </c>
      <c r="E1497" t="e">
        <f>VLOOKUP(B1497,'Vehicle Master Build Schedule'!B:I,8,FALSE)</f>
        <v>#N/A</v>
      </c>
    </row>
    <row r="1498" spans="4:5" x14ac:dyDescent="0.25">
      <c r="D1498" t="e">
        <f>VLOOKUP(A1498,'Vehicle Master Build Schedule'!A:H,5,FALSE)</f>
        <v>#N/A</v>
      </c>
      <c r="E1498" t="e">
        <f>VLOOKUP(B1498,'Vehicle Master Build Schedule'!B:I,8,FALSE)</f>
        <v>#N/A</v>
      </c>
    </row>
    <row r="1499" spans="4:5" x14ac:dyDescent="0.25">
      <c r="D1499" t="e">
        <f>VLOOKUP(A1499,'Vehicle Master Build Schedule'!A:H,5,FALSE)</f>
        <v>#N/A</v>
      </c>
      <c r="E1499" t="e">
        <f>VLOOKUP(B1499,'Vehicle Master Build Schedule'!B:I,8,FALSE)</f>
        <v>#N/A</v>
      </c>
    </row>
    <row r="1500" spans="4:5" x14ac:dyDescent="0.25">
      <c r="D1500" t="e">
        <f>VLOOKUP(A1500,'Vehicle Master Build Schedule'!A:H,5,FALSE)</f>
        <v>#N/A</v>
      </c>
      <c r="E1500" t="e">
        <f>VLOOKUP(B1500,'Vehicle Master Build Schedule'!B:I,8,FALSE)</f>
        <v>#N/A</v>
      </c>
    </row>
    <row r="1501" spans="4:5" x14ac:dyDescent="0.25">
      <c r="D1501" t="e">
        <f>VLOOKUP(A1501,'Vehicle Master Build Schedule'!A:H,5,FALSE)</f>
        <v>#N/A</v>
      </c>
      <c r="E1501" t="e">
        <f>VLOOKUP(B1501,'Vehicle Master Build Schedule'!B:I,8,FALSE)</f>
        <v>#N/A</v>
      </c>
    </row>
    <row r="1502" spans="4:5" x14ac:dyDescent="0.25">
      <c r="D1502" t="e">
        <f>VLOOKUP(A1502,'Vehicle Master Build Schedule'!A:H,5,FALSE)</f>
        <v>#N/A</v>
      </c>
      <c r="E1502" t="e">
        <f>VLOOKUP(B1502,'Vehicle Master Build Schedule'!B:I,8,FALSE)</f>
        <v>#N/A</v>
      </c>
    </row>
    <row r="1503" spans="4:5" x14ac:dyDescent="0.25">
      <c r="D1503" t="e">
        <f>VLOOKUP(A1503,'Vehicle Master Build Schedule'!A:H,5,FALSE)</f>
        <v>#N/A</v>
      </c>
      <c r="E1503" t="e">
        <f>VLOOKUP(B1503,'Vehicle Master Build Schedule'!B:I,8,FALSE)</f>
        <v>#N/A</v>
      </c>
    </row>
    <row r="1504" spans="4:5" x14ac:dyDescent="0.25">
      <c r="D1504" t="e">
        <f>VLOOKUP(A1504,'Vehicle Master Build Schedule'!A:H,5,FALSE)</f>
        <v>#N/A</v>
      </c>
      <c r="E1504" t="e">
        <f>VLOOKUP(B1504,'Vehicle Master Build Schedule'!B:I,8,FALSE)</f>
        <v>#N/A</v>
      </c>
    </row>
    <row r="1505" spans="4:5" x14ac:dyDescent="0.25">
      <c r="D1505" t="e">
        <f>VLOOKUP(A1505,'Vehicle Master Build Schedule'!A:H,5,FALSE)</f>
        <v>#N/A</v>
      </c>
      <c r="E1505" t="e">
        <f>VLOOKUP(B1505,'Vehicle Master Build Schedule'!B:I,8,FALSE)</f>
        <v>#N/A</v>
      </c>
    </row>
    <row r="1506" spans="4:5" x14ac:dyDescent="0.25">
      <c r="D1506" t="e">
        <f>VLOOKUP(A1506,'Vehicle Master Build Schedule'!A:H,5,FALSE)</f>
        <v>#N/A</v>
      </c>
      <c r="E1506" t="e">
        <f>VLOOKUP(B1506,'Vehicle Master Build Schedule'!B:I,8,FALSE)</f>
        <v>#N/A</v>
      </c>
    </row>
    <row r="1507" spans="4:5" x14ac:dyDescent="0.25">
      <c r="D1507" t="e">
        <f>VLOOKUP(A1507,'Vehicle Master Build Schedule'!A:H,5,FALSE)</f>
        <v>#N/A</v>
      </c>
      <c r="E1507" t="e">
        <f>VLOOKUP(B1507,'Vehicle Master Build Schedule'!B:I,8,FALSE)</f>
        <v>#N/A</v>
      </c>
    </row>
    <row r="1508" spans="4:5" x14ac:dyDescent="0.25">
      <c r="D1508" t="e">
        <f>VLOOKUP(A1508,'Vehicle Master Build Schedule'!A:H,5,FALSE)</f>
        <v>#N/A</v>
      </c>
      <c r="E1508" t="e">
        <f>VLOOKUP(B1508,'Vehicle Master Build Schedule'!B:I,8,FALSE)</f>
        <v>#N/A</v>
      </c>
    </row>
    <row r="1509" spans="4:5" x14ac:dyDescent="0.25">
      <c r="D1509" t="e">
        <f>VLOOKUP(A1509,'Vehicle Master Build Schedule'!A:H,5,FALSE)</f>
        <v>#N/A</v>
      </c>
      <c r="E1509" t="e">
        <f>VLOOKUP(B1509,'Vehicle Master Build Schedule'!B:I,8,FALSE)</f>
        <v>#N/A</v>
      </c>
    </row>
    <row r="1510" spans="4:5" x14ac:dyDescent="0.25">
      <c r="D1510" t="e">
        <f>VLOOKUP(A1510,'Vehicle Master Build Schedule'!A:H,5,FALSE)</f>
        <v>#N/A</v>
      </c>
      <c r="E1510" t="e">
        <f>VLOOKUP(B1510,'Vehicle Master Build Schedule'!B:I,8,FALSE)</f>
        <v>#N/A</v>
      </c>
    </row>
    <row r="1511" spans="4:5" x14ac:dyDescent="0.25">
      <c r="D1511" t="e">
        <f>VLOOKUP(A1511,'Vehicle Master Build Schedule'!A:H,5,FALSE)</f>
        <v>#N/A</v>
      </c>
      <c r="E1511" t="e">
        <f>VLOOKUP(B1511,'Vehicle Master Build Schedule'!B:I,8,FALSE)</f>
        <v>#N/A</v>
      </c>
    </row>
    <row r="1512" spans="4:5" x14ac:dyDescent="0.25">
      <c r="D1512" t="e">
        <f>VLOOKUP(A1512,'Vehicle Master Build Schedule'!A:H,5,FALSE)</f>
        <v>#N/A</v>
      </c>
      <c r="E1512" t="e">
        <f>VLOOKUP(B1512,'Vehicle Master Build Schedule'!B:I,8,FALSE)</f>
        <v>#N/A</v>
      </c>
    </row>
    <row r="1513" spans="4:5" x14ac:dyDescent="0.25">
      <c r="D1513" t="e">
        <f>VLOOKUP(A1513,'Vehicle Master Build Schedule'!A:H,5,FALSE)</f>
        <v>#N/A</v>
      </c>
      <c r="E1513" t="e">
        <f>VLOOKUP(B1513,'Vehicle Master Build Schedule'!B:I,8,FALSE)</f>
        <v>#N/A</v>
      </c>
    </row>
    <row r="1514" spans="4:5" x14ac:dyDescent="0.25">
      <c r="D1514" t="e">
        <f>VLOOKUP(A1514,'Vehicle Master Build Schedule'!A:H,5,FALSE)</f>
        <v>#N/A</v>
      </c>
      <c r="E1514" t="e">
        <f>VLOOKUP(B1514,'Vehicle Master Build Schedule'!B:I,8,FALSE)</f>
        <v>#N/A</v>
      </c>
    </row>
    <row r="1515" spans="4:5" x14ac:dyDescent="0.25">
      <c r="D1515" t="e">
        <f>VLOOKUP(A1515,'Vehicle Master Build Schedule'!A:H,5,FALSE)</f>
        <v>#N/A</v>
      </c>
      <c r="E1515" t="e">
        <f>VLOOKUP(B1515,'Vehicle Master Build Schedule'!B:I,8,FALSE)</f>
        <v>#N/A</v>
      </c>
    </row>
    <row r="1516" spans="4:5" x14ac:dyDescent="0.25">
      <c r="D1516" t="e">
        <f>VLOOKUP(A1516,'Vehicle Master Build Schedule'!A:H,5,FALSE)</f>
        <v>#N/A</v>
      </c>
      <c r="E1516" t="e">
        <f>VLOOKUP(B1516,'Vehicle Master Build Schedule'!B:I,8,FALSE)</f>
        <v>#N/A</v>
      </c>
    </row>
    <row r="1517" spans="4:5" x14ac:dyDescent="0.25">
      <c r="D1517" t="e">
        <f>VLOOKUP(A1517,'Vehicle Master Build Schedule'!A:H,5,FALSE)</f>
        <v>#N/A</v>
      </c>
      <c r="E1517" t="e">
        <f>VLOOKUP(B1517,'Vehicle Master Build Schedule'!B:I,8,FALSE)</f>
        <v>#N/A</v>
      </c>
    </row>
    <row r="1518" spans="4:5" x14ac:dyDescent="0.25">
      <c r="D1518" t="e">
        <f>VLOOKUP(A1518,'Vehicle Master Build Schedule'!A:H,5,FALSE)</f>
        <v>#N/A</v>
      </c>
      <c r="E1518" t="e">
        <f>VLOOKUP(B1518,'Vehicle Master Build Schedule'!B:I,8,FALSE)</f>
        <v>#N/A</v>
      </c>
    </row>
    <row r="1519" spans="4:5" x14ac:dyDescent="0.25">
      <c r="D1519" t="e">
        <f>VLOOKUP(A1519,'Vehicle Master Build Schedule'!A:H,5,FALSE)</f>
        <v>#N/A</v>
      </c>
      <c r="E1519" t="e">
        <f>VLOOKUP(B1519,'Vehicle Master Build Schedule'!B:I,8,FALSE)</f>
        <v>#N/A</v>
      </c>
    </row>
    <row r="1520" spans="4:5" x14ac:dyDescent="0.25">
      <c r="D1520" t="e">
        <f>VLOOKUP(A1520,'Vehicle Master Build Schedule'!A:H,5,FALSE)</f>
        <v>#N/A</v>
      </c>
      <c r="E1520" t="e">
        <f>VLOOKUP(B1520,'Vehicle Master Build Schedule'!B:I,8,FALSE)</f>
        <v>#N/A</v>
      </c>
    </row>
    <row r="1521" spans="4:5" x14ac:dyDescent="0.25">
      <c r="D1521" t="e">
        <f>VLOOKUP(A1521,'Vehicle Master Build Schedule'!A:H,5,FALSE)</f>
        <v>#N/A</v>
      </c>
      <c r="E1521" t="e">
        <f>VLOOKUP(B1521,'Vehicle Master Build Schedule'!B:I,8,FALSE)</f>
        <v>#N/A</v>
      </c>
    </row>
    <row r="1522" spans="4:5" x14ac:dyDescent="0.25">
      <c r="D1522" t="e">
        <f>VLOOKUP(A1522,'Vehicle Master Build Schedule'!A:H,5,FALSE)</f>
        <v>#N/A</v>
      </c>
      <c r="E1522" t="e">
        <f>VLOOKUP(B1522,'Vehicle Master Build Schedule'!B:I,8,FALSE)</f>
        <v>#N/A</v>
      </c>
    </row>
    <row r="1523" spans="4:5" x14ac:dyDescent="0.25">
      <c r="D1523" t="e">
        <f>VLOOKUP(A1523,'Vehicle Master Build Schedule'!A:H,5,FALSE)</f>
        <v>#N/A</v>
      </c>
      <c r="E1523" t="e">
        <f>VLOOKUP(B1523,'Vehicle Master Build Schedule'!B:I,8,FALSE)</f>
        <v>#N/A</v>
      </c>
    </row>
    <row r="1524" spans="4:5" x14ac:dyDescent="0.25">
      <c r="D1524" t="e">
        <f>VLOOKUP(A1524,'Vehicle Master Build Schedule'!A:H,5,FALSE)</f>
        <v>#N/A</v>
      </c>
      <c r="E1524" t="e">
        <f>VLOOKUP(B1524,'Vehicle Master Build Schedule'!B:I,8,FALSE)</f>
        <v>#N/A</v>
      </c>
    </row>
    <row r="1525" spans="4:5" x14ac:dyDescent="0.25">
      <c r="D1525" t="e">
        <f>VLOOKUP(A1525,'Vehicle Master Build Schedule'!A:H,5,FALSE)</f>
        <v>#N/A</v>
      </c>
      <c r="E1525" t="e">
        <f>VLOOKUP(B1525,'Vehicle Master Build Schedule'!B:I,8,FALSE)</f>
        <v>#N/A</v>
      </c>
    </row>
    <row r="1526" spans="4:5" x14ac:dyDescent="0.25">
      <c r="D1526" t="e">
        <f>VLOOKUP(A1526,'Vehicle Master Build Schedule'!A:H,5,FALSE)</f>
        <v>#N/A</v>
      </c>
      <c r="E1526" t="e">
        <f>VLOOKUP(B1526,'Vehicle Master Build Schedule'!B:I,8,FALSE)</f>
        <v>#N/A</v>
      </c>
    </row>
    <row r="1527" spans="4:5" x14ac:dyDescent="0.25">
      <c r="D1527" t="e">
        <f>VLOOKUP(A1527,'Vehicle Master Build Schedule'!A:H,5,FALSE)</f>
        <v>#N/A</v>
      </c>
      <c r="E1527" t="e">
        <f>VLOOKUP(B1527,'Vehicle Master Build Schedule'!B:I,8,FALSE)</f>
        <v>#N/A</v>
      </c>
    </row>
    <row r="1528" spans="4:5" x14ac:dyDescent="0.25">
      <c r="D1528" t="e">
        <f>VLOOKUP(A1528,'Vehicle Master Build Schedule'!A:H,5,FALSE)</f>
        <v>#N/A</v>
      </c>
      <c r="E1528" t="e">
        <f>VLOOKUP(B1528,'Vehicle Master Build Schedule'!B:I,8,FALSE)</f>
        <v>#N/A</v>
      </c>
    </row>
    <row r="1529" spans="4:5" x14ac:dyDescent="0.25">
      <c r="D1529" t="e">
        <f>VLOOKUP(A1529,'Vehicle Master Build Schedule'!A:H,5,FALSE)</f>
        <v>#N/A</v>
      </c>
      <c r="E1529" t="e">
        <f>VLOOKUP(B1529,'Vehicle Master Build Schedule'!B:I,8,FALSE)</f>
        <v>#N/A</v>
      </c>
    </row>
    <row r="1530" spans="4:5" x14ac:dyDescent="0.25">
      <c r="D1530" t="e">
        <f>VLOOKUP(A1530,'Vehicle Master Build Schedule'!A:H,5,FALSE)</f>
        <v>#N/A</v>
      </c>
      <c r="E1530" t="e">
        <f>VLOOKUP(B1530,'Vehicle Master Build Schedule'!B:I,8,FALSE)</f>
        <v>#N/A</v>
      </c>
    </row>
    <row r="1531" spans="4:5" x14ac:dyDescent="0.25">
      <c r="D1531" t="e">
        <f>VLOOKUP(A1531,'Vehicle Master Build Schedule'!A:H,5,FALSE)</f>
        <v>#N/A</v>
      </c>
      <c r="E1531" t="e">
        <f>VLOOKUP(B1531,'Vehicle Master Build Schedule'!B:I,8,FALSE)</f>
        <v>#N/A</v>
      </c>
    </row>
    <row r="1532" spans="4:5" x14ac:dyDescent="0.25">
      <c r="D1532" t="e">
        <f>VLOOKUP(A1532,'Vehicle Master Build Schedule'!A:H,5,FALSE)</f>
        <v>#N/A</v>
      </c>
      <c r="E1532" t="e">
        <f>VLOOKUP(B1532,'Vehicle Master Build Schedule'!B:I,8,FALSE)</f>
        <v>#N/A</v>
      </c>
    </row>
    <row r="1533" spans="4:5" x14ac:dyDescent="0.25">
      <c r="D1533" t="e">
        <f>VLOOKUP(A1533,'Vehicle Master Build Schedule'!A:H,5,FALSE)</f>
        <v>#N/A</v>
      </c>
      <c r="E1533" t="e">
        <f>VLOOKUP(B1533,'Vehicle Master Build Schedule'!B:I,8,FALSE)</f>
        <v>#N/A</v>
      </c>
    </row>
    <row r="1534" spans="4:5" x14ac:dyDescent="0.25">
      <c r="D1534" t="e">
        <f>VLOOKUP(A1534,'Vehicle Master Build Schedule'!A:H,5,FALSE)</f>
        <v>#N/A</v>
      </c>
      <c r="E1534" t="e">
        <f>VLOOKUP(B1534,'Vehicle Master Build Schedule'!B:I,8,FALSE)</f>
        <v>#N/A</v>
      </c>
    </row>
    <row r="1535" spans="4:5" x14ac:dyDescent="0.25">
      <c r="D1535" t="e">
        <f>VLOOKUP(A1535,'Vehicle Master Build Schedule'!A:H,5,FALSE)</f>
        <v>#N/A</v>
      </c>
      <c r="E1535" t="e">
        <f>VLOOKUP(B1535,'Vehicle Master Build Schedule'!B:I,8,FALSE)</f>
        <v>#N/A</v>
      </c>
    </row>
    <row r="1536" spans="4:5" x14ac:dyDescent="0.25">
      <c r="D1536" t="e">
        <f>VLOOKUP(A1536,'Vehicle Master Build Schedule'!A:H,5,FALSE)</f>
        <v>#N/A</v>
      </c>
      <c r="E1536" t="e">
        <f>VLOOKUP(B1536,'Vehicle Master Build Schedule'!B:I,8,FALSE)</f>
        <v>#N/A</v>
      </c>
    </row>
    <row r="1537" spans="4:5" x14ac:dyDescent="0.25">
      <c r="D1537" t="e">
        <f>VLOOKUP(A1537,'Vehicle Master Build Schedule'!A:H,5,FALSE)</f>
        <v>#N/A</v>
      </c>
      <c r="E1537" t="e">
        <f>VLOOKUP(B1537,'Vehicle Master Build Schedule'!B:I,8,FALSE)</f>
        <v>#N/A</v>
      </c>
    </row>
    <row r="1538" spans="4:5" x14ac:dyDescent="0.25">
      <c r="D1538" t="e">
        <f>VLOOKUP(A1538,'Vehicle Master Build Schedule'!A:H,5,FALSE)</f>
        <v>#N/A</v>
      </c>
      <c r="E1538" t="e">
        <f>VLOOKUP(B1538,'Vehicle Master Build Schedule'!B:I,8,FALSE)</f>
        <v>#N/A</v>
      </c>
    </row>
    <row r="1539" spans="4:5" x14ac:dyDescent="0.25">
      <c r="D1539" t="e">
        <f>VLOOKUP(A1539,'Vehicle Master Build Schedule'!A:H,5,FALSE)</f>
        <v>#N/A</v>
      </c>
      <c r="E1539" t="e">
        <f>VLOOKUP(B1539,'Vehicle Master Build Schedule'!B:I,8,FALSE)</f>
        <v>#N/A</v>
      </c>
    </row>
    <row r="1540" spans="4:5" x14ac:dyDescent="0.25">
      <c r="D1540" t="e">
        <f>VLOOKUP(A1540,'Vehicle Master Build Schedule'!A:H,5,FALSE)</f>
        <v>#N/A</v>
      </c>
      <c r="E1540" t="e">
        <f>VLOOKUP(B1540,'Vehicle Master Build Schedule'!B:I,8,FALSE)</f>
        <v>#N/A</v>
      </c>
    </row>
    <row r="1541" spans="4:5" x14ac:dyDescent="0.25">
      <c r="D1541" t="e">
        <f>VLOOKUP(A1541,'Vehicle Master Build Schedule'!A:H,5,FALSE)</f>
        <v>#N/A</v>
      </c>
      <c r="E1541" t="e">
        <f>VLOOKUP(B1541,'Vehicle Master Build Schedule'!B:I,8,FALSE)</f>
        <v>#N/A</v>
      </c>
    </row>
    <row r="1542" spans="4:5" x14ac:dyDescent="0.25">
      <c r="D1542" t="e">
        <f>VLOOKUP(A1542,'Vehicle Master Build Schedule'!A:H,5,FALSE)</f>
        <v>#N/A</v>
      </c>
      <c r="E1542" t="e">
        <f>VLOOKUP(B1542,'Vehicle Master Build Schedule'!B:I,8,FALSE)</f>
        <v>#N/A</v>
      </c>
    </row>
    <row r="1543" spans="4:5" x14ac:dyDescent="0.25">
      <c r="D1543" t="e">
        <f>VLOOKUP(A1543,'Vehicle Master Build Schedule'!A:H,5,FALSE)</f>
        <v>#N/A</v>
      </c>
      <c r="E1543" t="e">
        <f>VLOOKUP(B1543,'Vehicle Master Build Schedule'!B:I,8,FALSE)</f>
        <v>#N/A</v>
      </c>
    </row>
    <row r="1544" spans="4:5" x14ac:dyDescent="0.25">
      <c r="D1544" t="e">
        <f>VLOOKUP(A1544,'Vehicle Master Build Schedule'!A:H,5,FALSE)</f>
        <v>#N/A</v>
      </c>
      <c r="E1544" t="e">
        <f>VLOOKUP(B1544,'Vehicle Master Build Schedule'!B:I,8,FALSE)</f>
        <v>#N/A</v>
      </c>
    </row>
    <row r="1545" spans="4:5" x14ac:dyDescent="0.25">
      <c r="D1545" t="e">
        <f>VLOOKUP(A1545,'Vehicle Master Build Schedule'!A:H,5,FALSE)</f>
        <v>#N/A</v>
      </c>
      <c r="E1545" t="e">
        <f>VLOOKUP(B1545,'Vehicle Master Build Schedule'!B:I,8,FALSE)</f>
        <v>#N/A</v>
      </c>
    </row>
    <row r="1546" spans="4:5" x14ac:dyDescent="0.25">
      <c r="D1546" t="e">
        <f>VLOOKUP(A1546,'Vehicle Master Build Schedule'!A:H,5,FALSE)</f>
        <v>#N/A</v>
      </c>
      <c r="E1546" t="e">
        <f>VLOOKUP(B1546,'Vehicle Master Build Schedule'!B:I,8,FALSE)</f>
        <v>#N/A</v>
      </c>
    </row>
    <row r="1547" spans="4:5" x14ac:dyDescent="0.25">
      <c r="D1547" t="e">
        <f>VLOOKUP(A1547,'Vehicle Master Build Schedule'!A:H,5,FALSE)</f>
        <v>#N/A</v>
      </c>
      <c r="E1547" t="e">
        <f>VLOOKUP(B1547,'Vehicle Master Build Schedule'!B:I,8,FALSE)</f>
        <v>#N/A</v>
      </c>
    </row>
    <row r="1548" spans="4:5" x14ac:dyDescent="0.25">
      <c r="D1548" t="e">
        <f>VLOOKUP(A1548,'Vehicle Master Build Schedule'!A:H,5,FALSE)</f>
        <v>#N/A</v>
      </c>
      <c r="E1548" t="e">
        <f>VLOOKUP(B1548,'Vehicle Master Build Schedule'!B:I,8,FALSE)</f>
        <v>#N/A</v>
      </c>
    </row>
    <row r="1549" spans="4:5" x14ac:dyDescent="0.25">
      <c r="D1549" t="e">
        <f>VLOOKUP(A1549,'Vehicle Master Build Schedule'!A:H,5,FALSE)</f>
        <v>#N/A</v>
      </c>
      <c r="E1549" t="e">
        <f>VLOOKUP(B1549,'Vehicle Master Build Schedule'!B:I,8,FALSE)</f>
        <v>#N/A</v>
      </c>
    </row>
    <row r="1550" spans="4:5" x14ac:dyDescent="0.25">
      <c r="D1550" t="e">
        <f>VLOOKUP(A1550,'Vehicle Master Build Schedule'!A:H,5,FALSE)</f>
        <v>#N/A</v>
      </c>
      <c r="E1550" t="e">
        <f>VLOOKUP(B1550,'Vehicle Master Build Schedule'!B:I,8,FALSE)</f>
        <v>#N/A</v>
      </c>
    </row>
    <row r="1551" spans="4:5" x14ac:dyDescent="0.25">
      <c r="D1551" t="e">
        <f>VLOOKUP(A1551,'Vehicle Master Build Schedule'!A:H,5,FALSE)</f>
        <v>#N/A</v>
      </c>
      <c r="E1551" t="e">
        <f>VLOOKUP(B1551,'Vehicle Master Build Schedule'!B:I,8,FALSE)</f>
        <v>#N/A</v>
      </c>
    </row>
    <row r="1552" spans="4:5" x14ac:dyDescent="0.25">
      <c r="D1552" t="e">
        <f>VLOOKUP(A1552,'Vehicle Master Build Schedule'!A:H,5,FALSE)</f>
        <v>#N/A</v>
      </c>
      <c r="E1552" t="e">
        <f>VLOOKUP(B1552,'Vehicle Master Build Schedule'!B:I,8,FALSE)</f>
        <v>#N/A</v>
      </c>
    </row>
    <row r="1553" spans="4:5" x14ac:dyDescent="0.25">
      <c r="D1553" t="e">
        <f>VLOOKUP(A1553,'Vehicle Master Build Schedule'!A:H,5,FALSE)</f>
        <v>#N/A</v>
      </c>
      <c r="E1553" t="e">
        <f>VLOOKUP(B1553,'Vehicle Master Build Schedule'!B:I,8,FALSE)</f>
        <v>#N/A</v>
      </c>
    </row>
    <row r="1554" spans="4:5" x14ac:dyDescent="0.25">
      <c r="D1554" t="e">
        <f>VLOOKUP(A1554,'Vehicle Master Build Schedule'!A:H,5,FALSE)</f>
        <v>#N/A</v>
      </c>
      <c r="E1554" t="e">
        <f>VLOOKUP(B1554,'Vehicle Master Build Schedule'!B:I,8,FALSE)</f>
        <v>#N/A</v>
      </c>
    </row>
    <row r="1555" spans="4:5" x14ac:dyDescent="0.25">
      <c r="D1555" t="e">
        <f>VLOOKUP(A1555,'Vehicle Master Build Schedule'!A:H,5,FALSE)</f>
        <v>#N/A</v>
      </c>
      <c r="E1555" t="e">
        <f>VLOOKUP(B1555,'Vehicle Master Build Schedule'!B:I,8,FALSE)</f>
        <v>#N/A</v>
      </c>
    </row>
    <row r="1556" spans="4:5" x14ac:dyDescent="0.25">
      <c r="D1556" t="e">
        <f>VLOOKUP(A1556,'Vehicle Master Build Schedule'!A:H,5,FALSE)</f>
        <v>#N/A</v>
      </c>
      <c r="E1556" t="e">
        <f>VLOOKUP(B1556,'Vehicle Master Build Schedule'!B:I,8,FALSE)</f>
        <v>#N/A</v>
      </c>
    </row>
    <row r="1557" spans="4:5" x14ac:dyDescent="0.25">
      <c r="D1557" t="e">
        <f>VLOOKUP(A1557,'Vehicle Master Build Schedule'!A:H,5,FALSE)</f>
        <v>#N/A</v>
      </c>
      <c r="E1557" t="e">
        <f>VLOOKUP(B1557,'Vehicle Master Build Schedule'!B:I,8,FALSE)</f>
        <v>#N/A</v>
      </c>
    </row>
    <row r="1558" spans="4:5" x14ac:dyDescent="0.25">
      <c r="D1558" t="e">
        <f>VLOOKUP(A1558,'Vehicle Master Build Schedule'!A:H,5,FALSE)</f>
        <v>#N/A</v>
      </c>
      <c r="E1558" t="e">
        <f>VLOOKUP(B1558,'Vehicle Master Build Schedule'!B:I,8,FALSE)</f>
        <v>#N/A</v>
      </c>
    </row>
    <row r="1559" spans="4:5" x14ac:dyDescent="0.25">
      <c r="D1559" t="e">
        <f>VLOOKUP(A1559,'Vehicle Master Build Schedule'!A:H,5,FALSE)</f>
        <v>#N/A</v>
      </c>
      <c r="E1559" t="e">
        <f>VLOOKUP(B1559,'Vehicle Master Build Schedule'!B:I,8,FALSE)</f>
        <v>#N/A</v>
      </c>
    </row>
    <row r="1560" spans="4:5" x14ac:dyDescent="0.25">
      <c r="D1560" t="e">
        <f>VLOOKUP(A1560,'Vehicle Master Build Schedule'!A:H,5,FALSE)</f>
        <v>#N/A</v>
      </c>
      <c r="E1560" t="e">
        <f>VLOOKUP(B1560,'Vehicle Master Build Schedule'!B:I,8,FALSE)</f>
        <v>#N/A</v>
      </c>
    </row>
    <row r="1561" spans="4:5" x14ac:dyDescent="0.25">
      <c r="D1561" t="e">
        <f>VLOOKUP(A1561,'Vehicle Master Build Schedule'!A:H,5,FALSE)</f>
        <v>#N/A</v>
      </c>
      <c r="E1561" t="e">
        <f>VLOOKUP(B1561,'Vehicle Master Build Schedule'!B:I,8,FALSE)</f>
        <v>#N/A</v>
      </c>
    </row>
    <row r="1562" spans="4:5" x14ac:dyDescent="0.25">
      <c r="D1562" t="e">
        <f>VLOOKUP(A1562,'Vehicle Master Build Schedule'!A:H,5,FALSE)</f>
        <v>#N/A</v>
      </c>
      <c r="E1562" t="e">
        <f>VLOOKUP(B1562,'Vehicle Master Build Schedule'!B:I,8,FALSE)</f>
        <v>#N/A</v>
      </c>
    </row>
    <row r="1563" spans="4:5" x14ac:dyDescent="0.25">
      <c r="D1563" t="e">
        <f>VLOOKUP(A1563,'Vehicle Master Build Schedule'!A:H,5,FALSE)</f>
        <v>#N/A</v>
      </c>
      <c r="E1563" t="e">
        <f>VLOOKUP(B1563,'Vehicle Master Build Schedule'!B:I,8,FALSE)</f>
        <v>#N/A</v>
      </c>
    </row>
    <row r="1564" spans="4:5" x14ac:dyDescent="0.25">
      <c r="D1564" t="e">
        <f>VLOOKUP(A1564,'Vehicle Master Build Schedule'!A:H,5,FALSE)</f>
        <v>#N/A</v>
      </c>
      <c r="E1564" t="e">
        <f>VLOOKUP(B1564,'Vehicle Master Build Schedule'!B:I,8,FALSE)</f>
        <v>#N/A</v>
      </c>
    </row>
    <row r="1565" spans="4:5" x14ac:dyDescent="0.25">
      <c r="D1565" t="e">
        <f>VLOOKUP(A1565,'Vehicle Master Build Schedule'!A:H,5,FALSE)</f>
        <v>#N/A</v>
      </c>
      <c r="E1565" t="e">
        <f>VLOOKUP(B1565,'Vehicle Master Build Schedule'!B:I,8,FALSE)</f>
        <v>#N/A</v>
      </c>
    </row>
    <row r="1566" spans="4:5" x14ac:dyDescent="0.25">
      <c r="D1566" t="e">
        <f>VLOOKUP(A1566,'Vehicle Master Build Schedule'!A:H,5,FALSE)</f>
        <v>#N/A</v>
      </c>
      <c r="E1566" t="e">
        <f>VLOOKUP(B1566,'Vehicle Master Build Schedule'!B:I,8,FALSE)</f>
        <v>#N/A</v>
      </c>
    </row>
    <row r="1567" spans="4:5" x14ac:dyDescent="0.25">
      <c r="D1567" t="e">
        <f>VLOOKUP(A1567,'Vehicle Master Build Schedule'!A:H,5,FALSE)</f>
        <v>#N/A</v>
      </c>
      <c r="E1567" t="e">
        <f>VLOOKUP(B1567,'Vehicle Master Build Schedule'!B:I,8,FALSE)</f>
        <v>#N/A</v>
      </c>
    </row>
    <row r="1568" spans="4:5" x14ac:dyDescent="0.25">
      <c r="D1568" t="e">
        <f>VLOOKUP(A1568,'Vehicle Master Build Schedule'!A:H,5,FALSE)</f>
        <v>#N/A</v>
      </c>
      <c r="E1568" t="e">
        <f>VLOOKUP(B1568,'Vehicle Master Build Schedule'!B:I,8,FALSE)</f>
        <v>#N/A</v>
      </c>
    </row>
    <row r="1569" spans="4:5" x14ac:dyDescent="0.25">
      <c r="D1569" t="e">
        <f>VLOOKUP(A1569,'Vehicle Master Build Schedule'!A:H,5,FALSE)</f>
        <v>#N/A</v>
      </c>
      <c r="E1569" t="e">
        <f>VLOOKUP(B1569,'Vehicle Master Build Schedule'!B:I,8,FALSE)</f>
        <v>#N/A</v>
      </c>
    </row>
    <row r="1570" spans="4:5" x14ac:dyDescent="0.25">
      <c r="D1570" t="e">
        <f>VLOOKUP(A1570,'Vehicle Master Build Schedule'!A:H,5,FALSE)</f>
        <v>#N/A</v>
      </c>
      <c r="E1570" t="e">
        <f>VLOOKUP(B1570,'Vehicle Master Build Schedule'!B:I,8,FALSE)</f>
        <v>#N/A</v>
      </c>
    </row>
    <row r="1571" spans="4:5" x14ac:dyDescent="0.25">
      <c r="D1571" t="e">
        <f>VLOOKUP(A1571,'Vehicle Master Build Schedule'!A:H,5,FALSE)</f>
        <v>#N/A</v>
      </c>
      <c r="E1571" t="e">
        <f>VLOOKUP(B1571,'Vehicle Master Build Schedule'!B:I,8,FALSE)</f>
        <v>#N/A</v>
      </c>
    </row>
    <row r="1572" spans="4:5" x14ac:dyDescent="0.25">
      <c r="D1572" t="e">
        <f>VLOOKUP(A1572,'Vehicle Master Build Schedule'!A:H,5,FALSE)</f>
        <v>#N/A</v>
      </c>
      <c r="E1572" t="e">
        <f>VLOOKUP(B1572,'Vehicle Master Build Schedule'!B:I,8,FALSE)</f>
        <v>#N/A</v>
      </c>
    </row>
    <row r="1573" spans="4:5" x14ac:dyDescent="0.25">
      <c r="D1573" t="e">
        <f>VLOOKUP(A1573,'Vehicle Master Build Schedule'!A:H,5,FALSE)</f>
        <v>#N/A</v>
      </c>
      <c r="E1573" t="e">
        <f>VLOOKUP(B1573,'Vehicle Master Build Schedule'!B:I,8,FALSE)</f>
        <v>#N/A</v>
      </c>
    </row>
    <row r="1574" spans="4:5" x14ac:dyDescent="0.25">
      <c r="D1574" t="e">
        <f>VLOOKUP(A1574,'Vehicle Master Build Schedule'!A:H,5,FALSE)</f>
        <v>#N/A</v>
      </c>
      <c r="E1574" t="e">
        <f>VLOOKUP(B1574,'Vehicle Master Build Schedule'!B:I,8,FALSE)</f>
        <v>#N/A</v>
      </c>
    </row>
    <row r="1575" spans="4:5" x14ac:dyDescent="0.25">
      <c r="D1575" t="e">
        <f>VLOOKUP(A1575,'Vehicle Master Build Schedule'!A:H,5,FALSE)</f>
        <v>#N/A</v>
      </c>
      <c r="E1575" t="e">
        <f>VLOOKUP(B1575,'Vehicle Master Build Schedule'!B:I,8,FALSE)</f>
        <v>#N/A</v>
      </c>
    </row>
    <row r="1576" spans="4:5" x14ac:dyDescent="0.25">
      <c r="D1576" t="e">
        <f>VLOOKUP(A1576,'Vehicle Master Build Schedule'!A:H,5,FALSE)</f>
        <v>#N/A</v>
      </c>
      <c r="E1576" t="e">
        <f>VLOOKUP(B1576,'Vehicle Master Build Schedule'!B:I,8,FALSE)</f>
        <v>#N/A</v>
      </c>
    </row>
    <row r="1577" spans="4:5" x14ac:dyDescent="0.25">
      <c r="D1577" t="e">
        <f>VLOOKUP(A1577,'Vehicle Master Build Schedule'!A:H,5,FALSE)</f>
        <v>#N/A</v>
      </c>
      <c r="E1577" t="e">
        <f>VLOOKUP(B1577,'Vehicle Master Build Schedule'!B:I,8,FALSE)</f>
        <v>#N/A</v>
      </c>
    </row>
    <row r="1578" spans="4:5" x14ac:dyDescent="0.25">
      <c r="D1578" t="e">
        <f>VLOOKUP(A1578,'Vehicle Master Build Schedule'!A:H,5,FALSE)</f>
        <v>#N/A</v>
      </c>
      <c r="E1578" t="e">
        <f>VLOOKUP(B1578,'Vehicle Master Build Schedule'!B:I,8,FALSE)</f>
        <v>#N/A</v>
      </c>
    </row>
    <row r="1579" spans="4:5" x14ac:dyDescent="0.25">
      <c r="D1579" t="e">
        <f>VLOOKUP(A1579,'Vehicle Master Build Schedule'!A:H,5,FALSE)</f>
        <v>#N/A</v>
      </c>
      <c r="E1579" t="e">
        <f>VLOOKUP(B1579,'Vehicle Master Build Schedule'!B:I,8,FALSE)</f>
        <v>#N/A</v>
      </c>
    </row>
    <row r="1580" spans="4:5" x14ac:dyDescent="0.25">
      <c r="D1580" t="e">
        <f>VLOOKUP(A1580,'Vehicle Master Build Schedule'!A:H,5,FALSE)</f>
        <v>#N/A</v>
      </c>
      <c r="E1580" t="e">
        <f>VLOOKUP(B1580,'Vehicle Master Build Schedule'!B:I,8,FALSE)</f>
        <v>#N/A</v>
      </c>
    </row>
    <row r="1581" spans="4:5" x14ac:dyDescent="0.25">
      <c r="D1581" t="e">
        <f>VLOOKUP(A1581,'Vehicle Master Build Schedule'!A:H,5,FALSE)</f>
        <v>#N/A</v>
      </c>
      <c r="E1581" t="e">
        <f>VLOOKUP(B1581,'Vehicle Master Build Schedule'!B:I,8,FALSE)</f>
        <v>#N/A</v>
      </c>
    </row>
    <row r="1582" spans="4:5" x14ac:dyDescent="0.25">
      <c r="D1582" t="e">
        <f>VLOOKUP(A1582,'Vehicle Master Build Schedule'!A:H,5,FALSE)</f>
        <v>#N/A</v>
      </c>
      <c r="E1582" t="e">
        <f>VLOOKUP(B1582,'Vehicle Master Build Schedule'!B:I,8,FALSE)</f>
        <v>#N/A</v>
      </c>
    </row>
    <row r="1583" spans="4:5" x14ac:dyDescent="0.25">
      <c r="D1583" t="e">
        <f>VLOOKUP(A1583,'Vehicle Master Build Schedule'!A:H,5,FALSE)</f>
        <v>#N/A</v>
      </c>
      <c r="E1583" t="e">
        <f>VLOOKUP(B1583,'Vehicle Master Build Schedule'!B:I,8,FALSE)</f>
        <v>#N/A</v>
      </c>
    </row>
    <row r="1584" spans="4:5" x14ac:dyDescent="0.25">
      <c r="D1584" t="e">
        <f>VLOOKUP(A1584,'Vehicle Master Build Schedule'!A:H,5,FALSE)</f>
        <v>#N/A</v>
      </c>
      <c r="E1584" t="e">
        <f>VLOOKUP(B1584,'Vehicle Master Build Schedule'!B:I,8,FALSE)</f>
        <v>#N/A</v>
      </c>
    </row>
    <row r="1585" spans="4:5" x14ac:dyDescent="0.25">
      <c r="D1585" t="e">
        <f>VLOOKUP(A1585,'Vehicle Master Build Schedule'!A:H,5,FALSE)</f>
        <v>#N/A</v>
      </c>
      <c r="E1585" t="e">
        <f>VLOOKUP(B1585,'Vehicle Master Build Schedule'!B:I,8,FALSE)</f>
        <v>#N/A</v>
      </c>
    </row>
    <row r="1586" spans="4:5" x14ac:dyDescent="0.25">
      <c r="D1586" t="e">
        <f>VLOOKUP(A1586,'Vehicle Master Build Schedule'!A:H,5,FALSE)</f>
        <v>#N/A</v>
      </c>
      <c r="E1586" t="e">
        <f>VLOOKUP(B1586,'Vehicle Master Build Schedule'!B:I,8,FALSE)</f>
        <v>#N/A</v>
      </c>
    </row>
    <row r="1587" spans="4:5" x14ac:dyDescent="0.25">
      <c r="D1587" t="e">
        <f>VLOOKUP(A1587,'Vehicle Master Build Schedule'!A:H,5,FALSE)</f>
        <v>#N/A</v>
      </c>
      <c r="E1587" t="e">
        <f>VLOOKUP(B1587,'Vehicle Master Build Schedule'!B:I,8,FALSE)</f>
        <v>#N/A</v>
      </c>
    </row>
    <row r="1588" spans="4:5" x14ac:dyDescent="0.25">
      <c r="D1588" t="e">
        <f>VLOOKUP(A1588,'Vehicle Master Build Schedule'!A:H,5,FALSE)</f>
        <v>#N/A</v>
      </c>
      <c r="E1588" t="e">
        <f>VLOOKUP(B1588,'Vehicle Master Build Schedule'!B:I,8,FALSE)</f>
        <v>#N/A</v>
      </c>
    </row>
    <row r="1589" spans="4:5" x14ac:dyDescent="0.25">
      <c r="D1589" t="e">
        <f>VLOOKUP(A1589,'Vehicle Master Build Schedule'!A:H,5,FALSE)</f>
        <v>#N/A</v>
      </c>
      <c r="E1589" t="e">
        <f>VLOOKUP(B1589,'Vehicle Master Build Schedule'!B:I,8,FALSE)</f>
        <v>#N/A</v>
      </c>
    </row>
    <row r="1590" spans="4:5" x14ac:dyDescent="0.25">
      <c r="D1590" t="e">
        <f>VLOOKUP(A1590,'Vehicle Master Build Schedule'!A:H,5,FALSE)</f>
        <v>#N/A</v>
      </c>
      <c r="E1590" t="e">
        <f>VLOOKUP(B1590,'Vehicle Master Build Schedule'!B:I,8,FALSE)</f>
        <v>#N/A</v>
      </c>
    </row>
    <row r="1591" spans="4:5" x14ac:dyDescent="0.25">
      <c r="D1591" t="e">
        <f>VLOOKUP(A1591,'Vehicle Master Build Schedule'!A:H,5,FALSE)</f>
        <v>#N/A</v>
      </c>
      <c r="E1591" t="e">
        <f>VLOOKUP(B1591,'Vehicle Master Build Schedule'!B:I,8,FALSE)</f>
        <v>#N/A</v>
      </c>
    </row>
    <row r="1592" spans="4:5" x14ac:dyDescent="0.25">
      <c r="D1592" t="e">
        <f>VLOOKUP(A1592,'Vehicle Master Build Schedule'!A:H,5,FALSE)</f>
        <v>#N/A</v>
      </c>
      <c r="E1592" t="e">
        <f>VLOOKUP(B1592,'Vehicle Master Build Schedule'!B:I,8,FALSE)</f>
        <v>#N/A</v>
      </c>
    </row>
    <row r="1593" spans="4:5" x14ac:dyDescent="0.25">
      <c r="D1593" t="e">
        <f>VLOOKUP(A1593,'Vehicle Master Build Schedule'!A:H,5,FALSE)</f>
        <v>#N/A</v>
      </c>
      <c r="E1593" t="e">
        <f>VLOOKUP(B1593,'Vehicle Master Build Schedule'!B:I,8,FALSE)</f>
        <v>#N/A</v>
      </c>
    </row>
    <row r="1594" spans="4:5" x14ac:dyDescent="0.25">
      <c r="D1594" t="e">
        <f>VLOOKUP(A1594,'Vehicle Master Build Schedule'!A:H,5,FALSE)</f>
        <v>#N/A</v>
      </c>
      <c r="E1594" t="e">
        <f>VLOOKUP(B1594,'Vehicle Master Build Schedule'!B:I,8,FALSE)</f>
        <v>#N/A</v>
      </c>
    </row>
    <row r="1595" spans="4:5" x14ac:dyDescent="0.25">
      <c r="D1595" t="e">
        <f>VLOOKUP(A1595,'Vehicle Master Build Schedule'!A:H,5,FALSE)</f>
        <v>#N/A</v>
      </c>
      <c r="E1595" t="e">
        <f>VLOOKUP(B1595,'Vehicle Master Build Schedule'!B:I,8,FALSE)</f>
        <v>#N/A</v>
      </c>
    </row>
    <row r="1596" spans="4:5" x14ac:dyDescent="0.25">
      <c r="D1596" t="e">
        <f>VLOOKUP(A1596,'Vehicle Master Build Schedule'!A:H,5,FALSE)</f>
        <v>#N/A</v>
      </c>
      <c r="E1596" t="e">
        <f>VLOOKUP(B1596,'Vehicle Master Build Schedule'!B:I,8,FALSE)</f>
        <v>#N/A</v>
      </c>
    </row>
    <row r="1597" spans="4:5" x14ac:dyDescent="0.25">
      <c r="D1597" t="e">
        <f>VLOOKUP(A1597,'Vehicle Master Build Schedule'!A:H,5,FALSE)</f>
        <v>#N/A</v>
      </c>
      <c r="E1597" t="e">
        <f>VLOOKUP(B1597,'Vehicle Master Build Schedule'!B:I,8,FALSE)</f>
        <v>#N/A</v>
      </c>
    </row>
    <row r="1598" spans="4:5" x14ac:dyDescent="0.25">
      <c r="D1598" t="e">
        <f>VLOOKUP(A1598,'Vehicle Master Build Schedule'!A:H,5,FALSE)</f>
        <v>#N/A</v>
      </c>
      <c r="E1598" t="e">
        <f>VLOOKUP(B1598,'Vehicle Master Build Schedule'!B:I,8,FALSE)</f>
        <v>#N/A</v>
      </c>
    </row>
    <row r="1599" spans="4:5" x14ac:dyDescent="0.25">
      <c r="D1599" t="e">
        <f>VLOOKUP(A1599,'Vehicle Master Build Schedule'!A:H,5,FALSE)</f>
        <v>#N/A</v>
      </c>
      <c r="E1599" t="e">
        <f>VLOOKUP(B1599,'Vehicle Master Build Schedule'!B:I,8,FALSE)</f>
        <v>#N/A</v>
      </c>
    </row>
    <row r="1600" spans="4:5" x14ac:dyDescent="0.25">
      <c r="D1600" t="e">
        <f>VLOOKUP(A1600,'Vehicle Master Build Schedule'!A:H,5,FALSE)</f>
        <v>#N/A</v>
      </c>
      <c r="E1600" t="e">
        <f>VLOOKUP(B1600,'Vehicle Master Build Schedule'!B:I,8,FALSE)</f>
        <v>#N/A</v>
      </c>
    </row>
    <row r="1601" spans="4:5" x14ac:dyDescent="0.25">
      <c r="D1601" t="e">
        <f>VLOOKUP(A1601,'Vehicle Master Build Schedule'!A:H,5,FALSE)</f>
        <v>#N/A</v>
      </c>
      <c r="E1601" t="e">
        <f>VLOOKUP(B1601,'Vehicle Master Build Schedule'!B:I,8,FALSE)</f>
        <v>#N/A</v>
      </c>
    </row>
    <row r="1602" spans="4:5" x14ac:dyDescent="0.25">
      <c r="D1602" t="e">
        <f>VLOOKUP(A1602,'Vehicle Master Build Schedule'!A:H,5,FALSE)</f>
        <v>#N/A</v>
      </c>
      <c r="E1602" t="e">
        <f>VLOOKUP(B1602,'Vehicle Master Build Schedule'!B:I,8,FALSE)</f>
        <v>#N/A</v>
      </c>
    </row>
    <row r="1603" spans="4:5" x14ac:dyDescent="0.25">
      <c r="D1603" t="e">
        <f>VLOOKUP(A1603,'Vehicle Master Build Schedule'!A:H,5,FALSE)</f>
        <v>#N/A</v>
      </c>
      <c r="E1603" t="e">
        <f>VLOOKUP(B1603,'Vehicle Master Build Schedule'!B:I,8,FALSE)</f>
        <v>#N/A</v>
      </c>
    </row>
    <row r="1604" spans="4:5" x14ac:dyDescent="0.25">
      <c r="D1604" t="e">
        <f>VLOOKUP(A1604,'Vehicle Master Build Schedule'!A:H,5,FALSE)</f>
        <v>#N/A</v>
      </c>
      <c r="E1604" t="e">
        <f>VLOOKUP(B1604,'Vehicle Master Build Schedule'!B:I,8,FALSE)</f>
        <v>#N/A</v>
      </c>
    </row>
    <row r="1605" spans="4:5" x14ac:dyDescent="0.25">
      <c r="D1605" t="e">
        <f>VLOOKUP(A1605,'Vehicle Master Build Schedule'!A:H,5,FALSE)</f>
        <v>#N/A</v>
      </c>
      <c r="E1605" t="e">
        <f>VLOOKUP(B1605,'Vehicle Master Build Schedule'!B:I,8,FALSE)</f>
        <v>#N/A</v>
      </c>
    </row>
    <row r="1606" spans="4:5" x14ac:dyDescent="0.25">
      <c r="D1606" t="e">
        <f>VLOOKUP(A1606,'Vehicle Master Build Schedule'!A:H,5,FALSE)</f>
        <v>#N/A</v>
      </c>
      <c r="E1606" t="e">
        <f>VLOOKUP(B1606,'Vehicle Master Build Schedule'!B:I,8,FALSE)</f>
        <v>#N/A</v>
      </c>
    </row>
    <row r="1607" spans="4:5" x14ac:dyDescent="0.25">
      <c r="D1607" t="e">
        <f>VLOOKUP(A1607,'Vehicle Master Build Schedule'!A:H,5,FALSE)</f>
        <v>#N/A</v>
      </c>
      <c r="E1607" t="e">
        <f>VLOOKUP(B1607,'Vehicle Master Build Schedule'!B:I,8,FALSE)</f>
        <v>#N/A</v>
      </c>
    </row>
    <row r="1608" spans="4:5" x14ac:dyDescent="0.25">
      <c r="D1608" t="e">
        <f>VLOOKUP(A1608,'Vehicle Master Build Schedule'!A:H,5,FALSE)</f>
        <v>#N/A</v>
      </c>
      <c r="E1608" t="e">
        <f>VLOOKUP(B1608,'Vehicle Master Build Schedule'!B:I,8,FALSE)</f>
        <v>#N/A</v>
      </c>
    </row>
    <row r="1609" spans="4:5" x14ac:dyDescent="0.25">
      <c r="D1609" t="e">
        <f>VLOOKUP(A1609,'Vehicle Master Build Schedule'!A:H,5,FALSE)</f>
        <v>#N/A</v>
      </c>
      <c r="E1609" t="e">
        <f>VLOOKUP(B1609,'Vehicle Master Build Schedule'!B:I,8,FALSE)</f>
        <v>#N/A</v>
      </c>
    </row>
    <row r="1610" spans="4:5" x14ac:dyDescent="0.25">
      <c r="D1610" t="e">
        <f>VLOOKUP(A1610,'Vehicle Master Build Schedule'!A:H,5,FALSE)</f>
        <v>#N/A</v>
      </c>
      <c r="E1610" t="e">
        <f>VLOOKUP(B1610,'Vehicle Master Build Schedule'!B:I,8,FALSE)</f>
        <v>#N/A</v>
      </c>
    </row>
    <row r="1611" spans="4:5" x14ac:dyDescent="0.25">
      <c r="D1611" t="e">
        <f>VLOOKUP(A1611,'Vehicle Master Build Schedule'!A:H,5,FALSE)</f>
        <v>#N/A</v>
      </c>
      <c r="E1611" t="e">
        <f>VLOOKUP(B1611,'Vehicle Master Build Schedule'!B:I,8,FALSE)</f>
        <v>#N/A</v>
      </c>
    </row>
    <row r="1612" spans="4:5" x14ac:dyDescent="0.25">
      <c r="D1612" t="e">
        <f>VLOOKUP(A1612,'Vehicle Master Build Schedule'!A:H,5,FALSE)</f>
        <v>#N/A</v>
      </c>
      <c r="E1612" t="e">
        <f>VLOOKUP(B1612,'Vehicle Master Build Schedule'!B:I,8,FALSE)</f>
        <v>#N/A</v>
      </c>
    </row>
    <row r="1613" spans="4:5" x14ac:dyDescent="0.25">
      <c r="D1613" t="e">
        <f>VLOOKUP(A1613,'Vehicle Master Build Schedule'!A:H,5,FALSE)</f>
        <v>#N/A</v>
      </c>
      <c r="E1613" t="e">
        <f>VLOOKUP(B1613,'Vehicle Master Build Schedule'!B:I,8,FALSE)</f>
        <v>#N/A</v>
      </c>
    </row>
    <row r="1614" spans="4:5" x14ac:dyDescent="0.25">
      <c r="D1614" t="e">
        <f>VLOOKUP(A1614,'Vehicle Master Build Schedule'!A:H,5,FALSE)</f>
        <v>#N/A</v>
      </c>
      <c r="E1614" t="e">
        <f>VLOOKUP(B1614,'Vehicle Master Build Schedule'!B:I,8,FALSE)</f>
        <v>#N/A</v>
      </c>
    </row>
    <row r="1615" spans="4:5" x14ac:dyDescent="0.25">
      <c r="D1615" t="e">
        <f>VLOOKUP(A1615,'Vehicle Master Build Schedule'!A:H,5,FALSE)</f>
        <v>#N/A</v>
      </c>
      <c r="E1615" t="e">
        <f>VLOOKUP(B1615,'Vehicle Master Build Schedule'!B:I,8,FALSE)</f>
        <v>#N/A</v>
      </c>
    </row>
    <row r="1616" spans="4:5" x14ac:dyDescent="0.25">
      <c r="D1616" t="e">
        <f>VLOOKUP(A1616,'Vehicle Master Build Schedule'!A:H,5,FALSE)</f>
        <v>#N/A</v>
      </c>
      <c r="E1616" t="e">
        <f>VLOOKUP(B1616,'Vehicle Master Build Schedule'!B:I,8,FALSE)</f>
        <v>#N/A</v>
      </c>
    </row>
    <row r="1617" spans="4:5" x14ac:dyDescent="0.25">
      <c r="D1617" t="e">
        <f>VLOOKUP(A1617,'Vehicle Master Build Schedule'!A:H,5,FALSE)</f>
        <v>#N/A</v>
      </c>
      <c r="E1617" t="e">
        <f>VLOOKUP(B1617,'Vehicle Master Build Schedule'!B:I,8,FALSE)</f>
        <v>#N/A</v>
      </c>
    </row>
    <row r="1618" spans="4:5" x14ac:dyDescent="0.25">
      <c r="D1618" t="e">
        <f>VLOOKUP(A1618,'Vehicle Master Build Schedule'!A:H,5,FALSE)</f>
        <v>#N/A</v>
      </c>
      <c r="E1618" t="e">
        <f>VLOOKUP(B1618,'Vehicle Master Build Schedule'!B:I,8,FALSE)</f>
        <v>#N/A</v>
      </c>
    </row>
    <row r="1619" spans="4:5" x14ac:dyDescent="0.25">
      <c r="D1619" t="e">
        <f>VLOOKUP(A1619,'Vehicle Master Build Schedule'!A:H,5,FALSE)</f>
        <v>#N/A</v>
      </c>
      <c r="E1619" t="e">
        <f>VLOOKUP(B1619,'Vehicle Master Build Schedule'!B:I,8,FALSE)</f>
        <v>#N/A</v>
      </c>
    </row>
    <row r="1620" spans="4:5" x14ac:dyDescent="0.25">
      <c r="D1620" t="e">
        <f>VLOOKUP(A1620,'Vehicle Master Build Schedule'!A:H,5,FALSE)</f>
        <v>#N/A</v>
      </c>
      <c r="E1620" t="e">
        <f>VLOOKUP(B1620,'Vehicle Master Build Schedule'!B:I,8,FALSE)</f>
        <v>#N/A</v>
      </c>
    </row>
    <row r="1621" spans="4:5" x14ac:dyDescent="0.25">
      <c r="D1621" t="e">
        <f>VLOOKUP(A1621,'Vehicle Master Build Schedule'!A:H,5,FALSE)</f>
        <v>#N/A</v>
      </c>
      <c r="E1621" t="e">
        <f>VLOOKUP(B1621,'Vehicle Master Build Schedule'!B:I,8,FALSE)</f>
        <v>#N/A</v>
      </c>
    </row>
    <row r="1622" spans="4:5" x14ac:dyDescent="0.25">
      <c r="D1622" t="e">
        <f>VLOOKUP(A1622,'Vehicle Master Build Schedule'!A:H,5,FALSE)</f>
        <v>#N/A</v>
      </c>
      <c r="E1622" t="e">
        <f>VLOOKUP(B1622,'Vehicle Master Build Schedule'!B:I,8,FALSE)</f>
        <v>#N/A</v>
      </c>
    </row>
    <row r="1623" spans="4:5" x14ac:dyDescent="0.25">
      <c r="D1623" t="e">
        <f>VLOOKUP(A1623,'Vehicle Master Build Schedule'!A:H,5,FALSE)</f>
        <v>#N/A</v>
      </c>
      <c r="E1623" t="e">
        <f>VLOOKUP(B1623,'Vehicle Master Build Schedule'!B:I,8,FALSE)</f>
        <v>#N/A</v>
      </c>
    </row>
    <row r="1624" spans="4:5" x14ac:dyDescent="0.25">
      <c r="D1624" t="e">
        <f>VLOOKUP(A1624,'Vehicle Master Build Schedule'!A:H,5,FALSE)</f>
        <v>#N/A</v>
      </c>
      <c r="E1624" t="e">
        <f>VLOOKUP(B1624,'Vehicle Master Build Schedule'!B:I,8,FALSE)</f>
        <v>#N/A</v>
      </c>
    </row>
    <row r="1625" spans="4:5" x14ac:dyDescent="0.25">
      <c r="D1625" t="e">
        <f>VLOOKUP(A1625,'Vehicle Master Build Schedule'!A:H,5,FALSE)</f>
        <v>#N/A</v>
      </c>
      <c r="E1625" t="e">
        <f>VLOOKUP(B1625,'Vehicle Master Build Schedule'!B:I,8,FALSE)</f>
        <v>#N/A</v>
      </c>
    </row>
    <row r="1626" spans="4:5" x14ac:dyDescent="0.25">
      <c r="D1626" t="e">
        <f>VLOOKUP(A1626,'Vehicle Master Build Schedule'!A:H,5,FALSE)</f>
        <v>#N/A</v>
      </c>
      <c r="E1626" t="e">
        <f>VLOOKUP(B1626,'Vehicle Master Build Schedule'!B:I,8,FALSE)</f>
        <v>#N/A</v>
      </c>
    </row>
    <row r="1627" spans="4:5" x14ac:dyDescent="0.25">
      <c r="D1627" t="e">
        <f>VLOOKUP(A1627,'Vehicle Master Build Schedule'!A:H,5,FALSE)</f>
        <v>#N/A</v>
      </c>
      <c r="E1627" t="e">
        <f>VLOOKUP(B1627,'Vehicle Master Build Schedule'!B:I,8,FALSE)</f>
        <v>#N/A</v>
      </c>
    </row>
    <row r="1628" spans="4:5" x14ac:dyDescent="0.25">
      <c r="D1628" t="e">
        <f>VLOOKUP(A1628,'Vehicle Master Build Schedule'!A:H,5,FALSE)</f>
        <v>#N/A</v>
      </c>
      <c r="E1628" t="e">
        <f>VLOOKUP(B1628,'Vehicle Master Build Schedule'!B:I,8,FALSE)</f>
        <v>#N/A</v>
      </c>
    </row>
    <row r="1629" spans="4:5" x14ac:dyDescent="0.25">
      <c r="D1629" t="e">
        <f>VLOOKUP(A1629,'Vehicle Master Build Schedule'!A:H,5,FALSE)</f>
        <v>#N/A</v>
      </c>
      <c r="E1629" t="e">
        <f>VLOOKUP(B1629,'Vehicle Master Build Schedule'!B:I,8,FALSE)</f>
        <v>#N/A</v>
      </c>
    </row>
    <row r="1630" spans="4:5" x14ac:dyDescent="0.25">
      <c r="D1630" t="e">
        <f>VLOOKUP(A1630,'Vehicle Master Build Schedule'!A:H,5,FALSE)</f>
        <v>#N/A</v>
      </c>
      <c r="E1630" t="e">
        <f>VLOOKUP(B1630,'Vehicle Master Build Schedule'!B:I,8,FALSE)</f>
        <v>#N/A</v>
      </c>
    </row>
    <row r="1631" spans="4:5" x14ac:dyDescent="0.25">
      <c r="D1631" t="e">
        <f>VLOOKUP(A1631,'Vehicle Master Build Schedule'!A:H,5,FALSE)</f>
        <v>#N/A</v>
      </c>
      <c r="E1631" t="e">
        <f>VLOOKUP(B1631,'Vehicle Master Build Schedule'!B:I,8,FALSE)</f>
        <v>#N/A</v>
      </c>
    </row>
    <row r="1632" spans="4:5" x14ac:dyDescent="0.25">
      <c r="D1632" t="e">
        <f>VLOOKUP(A1632,'Vehicle Master Build Schedule'!A:H,5,FALSE)</f>
        <v>#N/A</v>
      </c>
      <c r="E1632" t="e">
        <f>VLOOKUP(B1632,'Vehicle Master Build Schedule'!B:I,8,FALSE)</f>
        <v>#N/A</v>
      </c>
    </row>
    <row r="1633" spans="4:5" x14ac:dyDescent="0.25">
      <c r="D1633" t="e">
        <f>VLOOKUP(A1633,'Vehicle Master Build Schedule'!A:H,5,FALSE)</f>
        <v>#N/A</v>
      </c>
      <c r="E1633" t="e">
        <f>VLOOKUP(B1633,'Vehicle Master Build Schedule'!B:I,8,FALSE)</f>
        <v>#N/A</v>
      </c>
    </row>
    <row r="1634" spans="4:5" x14ac:dyDescent="0.25">
      <c r="D1634" t="e">
        <f>VLOOKUP(A1634,'Vehicle Master Build Schedule'!A:H,5,FALSE)</f>
        <v>#N/A</v>
      </c>
      <c r="E1634" t="e">
        <f>VLOOKUP(B1634,'Vehicle Master Build Schedule'!B:I,8,FALSE)</f>
        <v>#N/A</v>
      </c>
    </row>
    <row r="1635" spans="4:5" x14ac:dyDescent="0.25">
      <c r="D1635" t="e">
        <f>VLOOKUP(A1635,'Vehicle Master Build Schedule'!A:H,5,FALSE)</f>
        <v>#N/A</v>
      </c>
      <c r="E1635" t="e">
        <f>VLOOKUP(B1635,'Vehicle Master Build Schedule'!B:I,8,FALSE)</f>
        <v>#N/A</v>
      </c>
    </row>
    <row r="1636" spans="4:5" x14ac:dyDescent="0.25">
      <c r="D1636" t="e">
        <f>VLOOKUP(A1636,'Vehicle Master Build Schedule'!A:H,5,FALSE)</f>
        <v>#N/A</v>
      </c>
      <c r="E1636" t="e">
        <f>VLOOKUP(B1636,'Vehicle Master Build Schedule'!B:I,8,FALSE)</f>
        <v>#N/A</v>
      </c>
    </row>
    <row r="1637" spans="4:5" x14ac:dyDescent="0.25">
      <c r="D1637" t="e">
        <f>VLOOKUP(A1637,'Vehicle Master Build Schedule'!A:H,5,FALSE)</f>
        <v>#N/A</v>
      </c>
      <c r="E1637" t="e">
        <f>VLOOKUP(B1637,'Vehicle Master Build Schedule'!B:I,8,FALSE)</f>
        <v>#N/A</v>
      </c>
    </row>
    <row r="1638" spans="4:5" x14ac:dyDescent="0.25">
      <c r="D1638" t="e">
        <f>VLOOKUP(A1638,'Vehicle Master Build Schedule'!A:H,5,FALSE)</f>
        <v>#N/A</v>
      </c>
      <c r="E1638" t="e">
        <f>VLOOKUP(B1638,'Vehicle Master Build Schedule'!B:I,8,FALSE)</f>
        <v>#N/A</v>
      </c>
    </row>
    <row r="1639" spans="4:5" x14ac:dyDescent="0.25">
      <c r="D1639" t="e">
        <f>VLOOKUP(A1639,'Vehicle Master Build Schedule'!A:H,5,FALSE)</f>
        <v>#N/A</v>
      </c>
      <c r="E1639" t="e">
        <f>VLOOKUP(B1639,'Vehicle Master Build Schedule'!B:I,8,FALSE)</f>
        <v>#N/A</v>
      </c>
    </row>
    <row r="1640" spans="4:5" x14ac:dyDescent="0.25">
      <c r="D1640" t="e">
        <f>VLOOKUP(A1640,'Vehicle Master Build Schedule'!A:H,5,FALSE)</f>
        <v>#N/A</v>
      </c>
      <c r="E1640" t="e">
        <f>VLOOKUP(B1640,'Vehicle Master Build Schedule'!B:I,8,FALSE)</f>
        <v>#N/A</v>
      </c>
    </row>
    <row r="1641" spans="4:5" x14ac:dyDescent="0.25">
      <c r="D1641" t="e">
        <f>VLOOKUP(A1641,'Vehicle Master Build Schedule'!A:H,5,FALSE)</f>
        <v>#N/A</v>
      </c>
      <c r="E1641" t="e">
        <f>VLOOKUP(B1641,'Vehicle Master Build Schedule'!B:I,8,FALSE)</f>
        <v>#N/A</v>
      </c>
    </row>
    <row r="1642" spans="4:5" x14ac:dyDescent="0.25">
      <c r="D1642" t="e">
        <f>VLOOKUP(A1642,'Vehicle Master Build Schedule'!A:H,5,FALSE)</f>
        <v>#N/A</v>
      </c>
      <c r="E1642" t="e">
        <f>VLOOKUP(B1642,'Vehicle Master Build Schedule'!B:I,8,FALSE)</f>
        <v>#N/A</v>
      </c>
    </row>
    <row r="1643" spans="4:5" x14ac:dyDescent="0.25">
      <c r="D1643" t="e">
        <f>VLOOKUP(A1643,'Vehicle Master Build Schedule'!A:H,5,FALSE)</f>
        <v>#N/A</v>
      </c>
      <c r="E1643" t="e">
        <f>VLOOKUP(B1643,'Vehicle Master Build Schedule'!B:I,8,FALSE)</f>
        <v>#N/A</v>
      </c>
    </row>
    <row r="1644" spans="4:5" x14ac:dyDescent="0.25">
      <c r="D1644" t="e">
        <f>VLOOKUP(A1644,'Vehicle Master Build Schedule'!A:H,5,FALSE)</f>
        <v>#N/A</v>
      </c>
      <c r="E1644" t="e">
        <f>VLOOKUP(B1644,'Vehicle Master Build Schedule'!B:I,8,FALSE)</f>
        <v>#N/A</v>
      </c>
    </row>
    <row r="1645" spans="4:5" x14ac:dyDescent="0.25">
      <c r="D1645" t="e">
        <f>VLOOKUP(A1645,'Vehicle Master Build Schedule'!A:H,5,FALSE)</f>
        <v>#N/A</v>
      </c>
      <c r="E1645" t="e">
        <f>VLOOKUP(B1645,'Vehicle Master Build Schedule'!B:I,8,FALSE)</f>
        <v>#N/A</v>
      </c>
    </row>
    <row r="1646" spans="4:5" x14ac:dyDescent="0.25">
      <c r="D1646" t="e">
        <f>VLOOKUP(A1646,'Vehicle Master Build Schedule'!A:H,5,FALSE)</f>
        <v>#N/A</v>
      </c>
      <c r="E1646" t="e">
        <f>VLOOKUP(B1646,'Vehicle Master Build Schedule'!B:I,8,FALSE)</f>
        <v>#N/A</v>
      </c>
    </row>
    <row r="1647" spans="4:5" x14ac:dyDescent="0.25">
      <c r="D1647" t="e">
        <f>VLOOKUP(A1647,'Vehicle Master Build Schedule'!A:H,5,FALSE)</f>
        <v>#N/A</v>
      </c>
      <c r="E1647" t="e">
        <f>VLOOKUP(B1647,'Vehicle Master Build Schedule'!B:I,8,FALSE)</f>
        <v>#N/A</v>
      </c>
    </row>
    <row r="1648" spans="4:5" x14ac:dyDescent="0.25">
      <c r="D1648" t="e">
        <f>VLOOKUP(A1648,'Vehicle Master Build Schedule'!A:H,5,FALSE)</f>
        <v>#N/A</v>
      </c>
      <c r="E1648" t="e">
        <f>VLOOKUP(B1648,'Vehicle Master Build Schedule'!B:I,8,FALSE)</f>
        <v>#N/A</v>
      </c>
    </row>
    <row r="1649" spans="4:5" x14ac:dyDescent="0.25">
      <c r="D1649" t="e">
        <f>VLOOKUP(A1649,'Vehicle Master Build Schedule'!A:H,5,FALSE)</f>
        <v>#N/A</v>
      </c>
      <c r="E1649" t="e">
        <f>VLOOKUP(B1649,'Vehicle Master Build Schedule'!B:I,8,FALSE)</f>
        <v>#N/A</v>
      </c>
    </row>
    <row r="1650" spans="4:5" x14ac:dyDescent="0.25">
      <c r="D1650" t="e">
        <f>VLOOKUP(A1650,'Vehicle Master Build Schedule'!A:H,5,FALSE)</f>
        <v>#N/A</v>
      </c>
      <c r="E1650" t="e">
        <f>VLOOKUP(B1650,'Vehicle Master Build Schedule'!B:I,8,FALSE)</f>
        <v>#N/A</v>
      </c>
    </row>
    <row r="1651" spans="4:5" x14ac:dyDescent="0.25">
      <c r="D1651" t="e">
        <f>VLOOKUP(A1651,'Vehicle Master Build Schedule'!A:H,5,FALSE)</f>
        <v>#N/A</v>
      </c>
      <c r="E1651" t="e">
        <f>VLOOKUP(B1651,'Vehicle Master Build Schedule'!B:I,8,FALSE)</f>
        <v>#N/A</v>
      </c>
    </row>
    <row r="1652" spans="4:5" x14ac:dyDescent="0.25">
      <c r="D1652" t="e">
        <f>VLOOKUP(A1652,'Vehicle Master Build Schedule'!A:H,5,FALSE)</f>
        <v>#N/A</v>
      </c>
      <c r="E1652" t="e">
        <f>VLOOKUP(B1652,'Vehicle Master Build Schedule'!B:I,8,FALSE)</f>
        <v>#N/A</v>
      </c>
    </row>
    <row r="1653" spans="4:5" x14ac:dyDescent="0.25">
      <c r="D1653" t="e">
        <f>VLOOKUP(A1653,'Vehicle Master Build Schedule'!A:H,5,FALSE)</f>
        <v>#N/A</v>
      </c>
      <c r="E1653" t="e">
        <f>VLOOKUP(B1653,'Vehicle Master Build Schedule'!B:I,8,FALSE)</f>
        <v>#N/A</v>
      </c>
    </row>
    <row r="1654" spans="4:5" x14ac:dyDescent="0.25">
      <c r="D1654" t="e">
        <f>VLOOKUP(A1654,'Vehicle Master Build Schedule'!A:H,5,FALSE)</f>
        <v>#N/A</v>
      </c>
      <c r="E1654" t="e">
        <f>VLOOKUP(B1654,'Vehicle Master Build Schedule'!B:I,8,FALSE)</f>
        <v>#N/A</v>
      </c>
    </row>
    <row r="1655" spans="4:5" x14ac:dyDescent="0.25">
      <c r="D1655" t="e">
        <f>VLOOKUP(A1655,'Vehicle Master Build Schedule'!A:H,5,FALSE)</f>
        <v>#N/A</v>
      </c>
      <c r="E1655" t="e">
        <f>VLOOKUP(B1655,'Vehicle Master Build Schedule'!B:I,8,FALSE)</f>
        <v>#N/A</v>
      </c>
    </row>
    <row r="1656" spans="4:5" x14ac:dyDescent="0.25">
      <c r="D1656" t="e">
        <f>VLOOKUP(A1656,'Vehicle Master Build Schedule'!A:H,5,FALSE)</f>
        <v>#N/A</v>
      </c>
      <c r="E1656" t="e">
        <f>VLOOKUP(B1656,'Vehicle Master Build Schedule'!B:I,8,FALSE)</f>
        <v>#N/A</v>
      </c>
    </row>
    <row r="1657" spans="4:5" x14ac:dyDescent="0.25">
      <c r="D1657" t="e">
        <f>VLOOKUP(A1657,'Vehicle Master Build Schedule'!A:H,5,FALSE)</f>
        <v>#N/A</v>
      </c>
      <c r="E1657" t="e">
        <f>VLOOKUP(B1657,'Vehicle Master Build Schedule'!B:I,8,FALSE)</f>
        <v>#N/A</v>
      </c>
    </row>
    <row r="1658" spans="4:5" x14ac:dyDescent="0.25">
      <c r="D1658" t="e">
        <f>VLOOKUP(A1658,'Vehicle Master Build Schedule'!A:H,5,FALSE)</f>
        <v>#N/A</v>
      </c>
      <c r="E1658" t="e">
        <f>VLOOKUP(B1658,'Vehicle Master Build Schedule'!B:I,8,FALSE)</f>
        <v>#N/A</v>
      </c>
    </row>
    <row r="1659" spans="4:5" x14ac:dyDescent="0.25">
      <c r="D1659" t="e">
        <f>VLOOKUP(A1659,'Vehicle Master Build Schedule'!A:H,5,FALSE)</f>
        <v>#N/A</v>
      </c>
      <c r="E1659" t="e">
        <f>VLOOKUP(B1659,'Vehicle Master Build Schedule'!B:I,8,FALSE)</f>
        <v>#N/A</v>
      </c>
    </row>
    <row r="1660" spans="4:5" x14ac:dyDescent="0.25">
      <c r="D1660" t="e">
        <f>VLOOKUP(A1660,'Vehicle Master Build Schedule'!A:H,5,FALSE)</f>
        <v>#N/A</v>
      </c>
      <c r="E1660" t="e">
        <f>VLOOKUP(B1660,'Vehicle Master Build Schedule'!B:I,8,FALSE)</f>
        <v>#N/A</v>
      </c>
    </row>
    <row r="1661" spans="4:5" x14ac:dyDescent="0.25">
      <c r="D1661" t="e">
        <f>VLOOKUP(A1661,'Vehicle Master Build Schedule'!A:H,5,FALSE)</f>
        <v>#N/A</v>
      </c>
      <c r="E1661" t="e">
        <f>VLOOKUP(B1661,'Vehicle Master Build Schedule'!B:I,8,FALSE)</f>
        <v>#N/A</v>
      </c>
    </row>
    <row r="1662" spans="4:5" x14ac:dyDescent="0.25">
      <c r="D1662" t="e">
        <f>VLOOKUP(A1662,'Vehicle Master Build Schedule'!A:H,5,FALSE)</f>
        <v>#N/A</v>
      </c>
      <c r="E1662" t="e">
        <f>VLOOKUP(B1662,'Vehicle Master Build Schedule'!B:I,8,FALSE)</f>
        <v>#N/A</v>
      </c>
    </row>
    <row r="1663" spans="4:5" x14ac:dyDescent="0.25">
      <c r="D1663" t="e">
        <f>VLOOKUP(A1663,'Vehicle Master Build Schedule'!A:H,5,FALSE)</f>
        <v>#N/A</v>
      </c>
      <c r="E1663" t="e">
        <f>VLOOKUP(B1663,'Vehicle Master Build Schedule'!B:I,8,FALSE)</f>
        <v>#N/A</v>
      </c>
    </row>
    <row r="1664" spans="4:5" x14ac:dyDescent="0.25">
      <c r="D1664" t="e">
        <f>VLOOKUP(A1664,'Vehicle Master Build Schedule'!A:H,5,FALSE)</f>
        <v>#N/A</v>
      </c>
      <c r="E1664" t="e">
        <f>VLOOKUP(B1664,'Vehicle Master Build Schedule'!B:I,8,FALSE)</f>
        <v>#N/A</v>
      </c>
    </row>
    <row r="1665" spans="4:5" x14ac:dyDescent="0.25">
      <c r="D1665" t="e">
        <f>VLOOKUP(A1665,'Vehicle Master Build Schedule'!A:H,5,FALSE)</f>
        <v>#N/A</v>
      </c>
      <c r="E1665" t="e">
        <f>VLOOKUP(B1665,'Vehicle Master Build Schedule'!B:I,8,FALSE)</f>
        <v>#N/A</v>
      </c>
    </row>
    <row r="1666" spans="4:5" x14ac:dyDescent="0.25">
      <c r="D1666" t="e">
        <f>VLOOKUP(A1666,'Vehicle Master Build Schedule'!A:H,5,FALSE)</f>
        <v>#N/A</v>
      </c>
      <c r="E1666" t="e">
        <f>VLOOKUP(B1666,'Vehicle Master Build Schedule'!B:I,8,FALSE)</f>
        <v>#N/A</v>
      </c>
    </row>
    <row r="1667" spans="4:5" x14ac:dyDescent="0.25">
      <c r="D1667" t="e">
        <f>VLOOKUP(A1667,'Vehicle Master Build Schedule'!A:H,5,FALSE)</f>
        <v>#N/A</v>
      </c>
      <c r="E1667" t="e">
        <f>VLOOKUP(B1667,'Vehicle Master Build Schedule'!B:I,8,FALSE)</f>
        <v>#N/A</v>
      </c>
    </row>
    <row r="1668" spans="4:5" x14ac:dyDescent="0.25">
      <c r="D1668" t="e">
        <f>VLOOKUP(A1668,'Vehicle Master Build Schedule'!A:H,5,FALSE)</f>
        <v>#N/A</v>
      </c>
      <c r="E1668" t="e">
        <f>VLOOKUP(B1668,'Vehicle Master Build Schedule'!B:I,8,FALSE)</f>
        <v>#N/A</v>
      </c>
    </row>
    <row r="1669" spans="4:5" x14ac:dyDescent="0.25">
      <c r="D1669" t="e">
        <f>VLOOKUP(A1669,'Vehicle Master Build Schedule'!A:H,5,FALSE)</f>
        <v>#N/A</v>
      </c>
      <c r="E1669" t="e">
        <f>VLOOKUP(B1669,'Vehicle Master Build Schedule'!B:I,8,FALSE)</f>
        <v>#N/A</v>
      </c>
    </row>
    <row r="1670" spans="4:5" x14ac:dyDescent="0.25">
      <c r="D1670" t="e">
        <f>VLOOKUP(A1670,'Vehicle Master Build Schedule'!A:H,5,FALSE)</f>
        <v>#N/A</v>
      </c>
      <c r="E1670" t="e">
        <f>VLOOKUP(B1670,'Vehicle Master Build Schedule'!B:I,8,FALSE)</f>
        <v>#N/A</v>
      </c>
    </row>
    <row r="1671" spans="4:5" x14ac:dyDescent="0.25">
      <c r="D1671" t="e">
        <f>VLOOKUP(A1671,'Vehicle Master Build Schedule'!A:H,5,FALSE)</f>
        <v>#N/A</v>
      </c>
      <c r="E1671" t="e">
        <f>VLOOKUP(B1671,'Vehicle Master Build Schedule'!B:I,8,FALSE)</f>
        <v>#N/A</v>
      </c>
    </row>
    <row r="1672" spans="4:5" x14ac:dyDescent="0.25">
      <c r="D1672" t="e">
        <f>VLOOKUP(A1672,'Vehicle Master Build Schedule'!A:H,5,FALSE)</f>
        <v>#N/A</v>
      </c>
      <c r="E1672" t="e">
        <f>VLOOKUP(B1672,'Vehicle Master Build Schedule'!B:I,8,FALSE)</f>
        <v>#N/A</v>
      </c>
    </row>
    <row r="1673" spans="4:5" x14ac:dyDescent="0.25">
      <c r="D1673" t="e">
        <f>VLOOKUP(A1673,'Vehicle Master Build Schedule'!A:H,5,FALSE)</f>
        <v>#N/A</v>
      </c>
      <c r="E1673" t="e">
        <f>VLOOKUP(B1673,'Vehicle Master Build Schedule'!B:I,8,FALSE)</f>
        <v>#N/A</v>
      </c>
    </row>
    <row r="1674" spans="4:5" x14ac:dyDescent="0.25">
      <c r="D1674" t="e">
        <f>VLOOKUP(A1674,'Vehicle Master Build Schedule'!A:H,5,FALSE)</f>
        <v>#N/A</v>
      </c>
      <c r="E1674" t="e">
        <f>VLOOKUP(B1674,'Vehicle Master Build Schedule'!B:I,8,FALSE)</f>
        <v>#N/A</v>
      </c>
    </row>
    <row r="1675" spans="4:5" x14ac:dyDescent="0.25">
      <c r="D1675" t="e">
        <f>VLOOKUP(A1675,'Vehicle Master Build Schedule'!A:H,5,FALSE)</f>
        <v>#N/A</v>
      </c>
      <c r="E1675" t="e">
        <f>VLOOKUP(B1675,'Vehicle Master Build Schedule'!B:I,8,FALSE)</f>
        <v>#N/A</v>
      </c>
    </row>
    <row r="1676" spans="4:5" x14ac:dyDescent="0.25">
      <c r="D1676" t="e">
        <f>VLOOKUP(A1676,'Vehicle Master Build Schedule'!A:H,5,FALSE)</f>
        <v>#N/A</v>
      </c>
      <c r="E1676" t="e">
        <f>VLOOKUP(B1676,'Vehicle Master Build Schedule'!B:I,8,FALSE)</f>
        <v>#N/A</v>
      </c>
    </row>
    <row r="1677" spans="4:5" x14ac:dyDescent="0.25">
      <c r="D1677" t="e">
        <f>VLOOKUP(A1677,'Vehicle Master Build Schedule'!A:H,5,FALSE)</f>
        <v>#N/A</v>
      </c>
      <c r="E1677" t="e">
        <f>VLOOKUP(B1677,'Vehicle Master Build Schedule'!B:I,8,FALSE)</f>
        <v>#N/A</v>
      </c>
    </row>
    <row r="1678" spans="4:5" x14ac:dyDescent="0.25">
      <c r="D1678" t="e">
        <f>VLOOKUP(A1678,'Vehicle Master Build Schedule'!A:H,5,FALSE)</f>
        <v>#N/A</v>
      </c>
      <c r="E1678" t="e">
        <f>VLOOKUP(B1678,'Vehicle Master Build Schedule'!B:I,8,FALSE)</f>
        <v>#N/A</v>
      </c>
    </row>
    <row r="1679" spans="4:5" x14ac:dyDescent="0.25">
      <c r="D1679" t="e">
        <f>VLOOKUP(A1679,'Vehicle Master Build Schedule'!A:H,5,FALSE)</f>
        <v>#N/A</v>
      </c>
      <c r="E1679" t="e">
        <f>VLOOKUP(B1679,'Vehicle Master Build Schedule'!B:I,8,FALSE)</f>
        <v>#N/A</v>
      </c>
    </row>
    <row r="1680" spans="4:5" x14ac:dyDescent="0.25">
      <c r="D1680" t="e">
        <f>VLOOKUP(A1680,'Vehicle Master Build Schedule'!A:H,5,FALSE)</f>
        <v>#N/A</v>
      </c>
      <c r="E1680" t="e">
        <f>VLOOKUP(B1680,'Vehicle Master Build Schedule'!B:I,8,FALSE)</f>
        <v>#N/A</v>
      </c>
    </row>
    <row r="1681" spans="4:5" x14ac:dyDescent="0.25">
      <c r="D1681" t="e">
        <f>VLOOKUP(A1681,'Vehicle Master Build Schedule'!A:H,5,FALSE)</f>
        <v>#N/A</v>
      </c>
      <c r="E1681" t="e">
        <f>VLOOKUP(B1681,'Vehicle Master Build Schedule'!B:I,8,FALSE)</f>
        <v>#N/A</v>
      </c>
    </row>
    <row r="1682" spans="4:5" x14ac:dyDescent="0.25">
      <c r="D1682" t="e">
        <f>VLOOKUP(A1682,'Vehicle Master Build Schedule'!A:H,5,FALSE)</f>
        <v>#N/A</v>
      </c>
      <c r="E1682" t="e">
        <f>VLOOKUP(B1682,'Vehicle Master Build Schedule'!B:I,8,FALSE)</f>
        <v>#N/A</v>
      </c>
    </row>
    <row r="1683" spans="4:5" x14ac:dyDescent="0.25">
      <c r="D1683" t="e">
        <f>VLOOKUP(A1683,'Vehicle Master Build Schedule'!A:H,5,FALSE)</f>
        <v>#N/A</v>
      </c>
      <c r="E1683" t="e">
        <f>VLOOKUP(B1683,'Vehicle Master Build Schedule'!B:I,8,FALSE)</f>
        <v>#N/A</v>
      </c>
    </row>
    <row r="1684" spans="4:5" x14ac:dyDescent="0.25">
      <c r="D1684" t="e">
        <f>VLOOKUP(A1684,'Vehicle Master Build Schedule'!A:H,5,FALSE)</f>
        <v>#N/A</v>
      </c>
      <c r="E1684" t="e">
        <f>VLOOKUP(B1684,'Vehicle Master Build Schedule'!B:I,8,FALSE)</f>
        <v>#N/A</v>
      </c>
    </row>
    <row r="1685" spans="4:5" x14ac:dyDescent="0.25">
      <c r="D1685" t="e">
        <f>VLOOKUP(A1685,'Vehicle Master Build Schedule'!A:H,5,FALSE)</f>
        <v>#N/A</v>
      </c>
      <c r="E1685" t="e">
        <f>VLOOKUP(B1685,'Vehicle Master Build Schedule'!B:I,8,FALSE)</f>
        <v>#N/A</v>
      </c>
    </row>
    <row r="1686" spans="4:5" x14ac:dyDescent="0.25">
      <c r="D1686" t="e">
        <f>VLOOKUP(A1686,'Vehicle Master Build Schedule'!A:H,5,FALSE)</f>
        <v>#N/A</v>
      </c>
      <c r="E1686" t="e">
        <f>VLOOKUP(B1686,'Vehicle Master Build Schedule'!B:I,8,FALSE)</f>
        <v>#N/A</v>
      </c>
    </row>
    <row r="1687" spans="4:5" x14ac:dyDescent="0.25">
      <c r="D1687" t="e">
        <f>VLOOKUP(A1687,'Vehicle Master Build Schedule'!A:H,5,FALSE)</f>
        <v>#N/A</v>
      </c>
      <c r="E1687" t="e">
        <f>VLOOKUP(B1687,'Vehicle Master Build Schedule'!B:I,8,FALSE)</f>
        <v>#N/A</v>
      </c>
    </row>
    <row r="1688" spans="4:5" x14ac:dyDescent="0.25">
      <c r="D1688" t="e">
        <f>VLOOKUP(A1688,'Vehicle Master Build Schedule'!A:H,5,FALSE)</f>
        <v>#N/A</v>
      </c>
      <c r="E1688" t="e">
        <f>VLOOKUP(B1688,'Vehicle Master Build Schedule'!B:I,8,FALSE)</f>
        <v>#N/A</v>
      </c>
    </row>
    <row r="1689" spans="4:5" x14ac:dyDescent="0.25">
      <c r="D1689" t="e">
        <f>VLOOKUP(A1689,'Vehicle Master Build Schedule'!A:H,5,FALSE)</f>
        <v>#N/A</v>
      </c>
      <c r="E1689" t="e">
        <f>VLOOKUP(B1689,'Vehicle Master Build Schedule'!B:I,8,FALSE)</f>
        <v>#N/A</v>
      </c>
    </row>
    <row r="1690" spans="4:5" x14ac:dyDescent="0.25">
      <c r="D1690" t="e">
        <f>VLOOKUP(A1690,'Vehicle Master Build Schedule'!A:H,5,FALSE)</f>
        <v>#N/A</v>
      </c>
      <c r="E1690" t="e">
        <f>VLOOKUP(B1690,'Vehicle Master Build Schedule'!B:I,8,FALSE)</f>
        <v>#N/A</v>
      </c>
    </row>
    <row r="1691" spans="4:5" x14ac:dyDescent="0.25">
      <c r="D1691" t="e">
        <f>VLOOKUP(A1691,'Vehicle Master Build Schedule'!A:H,5,FALSE)</f>
        <v>#N/A</v>
      </c>
      <c r="E1691" t="e">
        <f>VLOOKUP(B1691,'Vehicle Master Build Schedule'!B:I,8,FALSE)</f>
        <v>#N/A</v>
      </c>
    </row>
    <row r="1692" spans="4:5" x14ac:dyDescent="0.25">
      <c r="D1692" t="e">
        <f>VLOOKUP(A1692,'Vehicle Master Build Schedule'!A:H,5,FALSE)</f>
        <v>#N/A</v>
      </c>
      <c r="E1692" t="e">
        <f>VLOOKUP(B1692,'Vehicle Master Build Schedule'!B:I,8,FALSE)</f>
        <v>#N/A</v>
      </c>
    </row>
    <row r="1693" spans="4:5" x14ac:dyDescent="0.25">
      <c r="D1693" t="e">
        <f>VLOOKUP(A1693,'Vehicle Master Build Schedule'!A:H,5,FALSE)</f>
        <v>#N/A</v>
      </c>
      <c r="E1693" t="e">
        <f>VLOOKUP(B1693,'Vehicle Master Build Schedule'!B:I,8,FALSE)</f>
        <v>#N/A</v>
      </c>
    </row>
    <row r="1694" spans="4:5" x14ac:dyDescent="0.25">
      <c r="D1694" t="e">
        <f>VLOOKUP(A1694,'Vehicle Master Build Schedule'!A:H,5,FALSE)</f>
        <v>#N/A</v>
      </c>
      <c r="E1694" t="e">
        <f>VLOOKUP(B1694,'Vehicle Master Build Schedule'!B:I,8,FALSE)</f>
        <v>#N/A</v>
      </c>
    </row>
    <row r="1695" spans="4:5" x14ac:dyDescent="0.25">
      <c r="D1695" t="e">
        <f>VLOOKUP(A1695,'Vehicle Master Build Schedule'!A:H,5,FALSE)</f>
        <v>#N/A</v>
      </c>
      <c r="E1695" t="e">
        <f>VLOOKUP(B1695,'Vehicle Master Build Schedule'!B:I,8,FALSE)</f>
        <v>#N/A</v>
      </c>
    </row>
    <row r="1696" spans="4:5" x14ac:dyDescent="0.25">
      <c r="D1696" t="e">
        <f>VLOOKUP(A1696,'Vehicle Master Build Schedule'!A:H,5,FALSE)</f>
        <v>#N/A</v>
      </c>
      <c r="E1696" t="e">
        <f>VLOOKUP(B1696,'Vehicle Master Build Schedule'!B:I,8,FALSE)</f>
        <v>#N/A</v>
      </c>
    </row>
    <row r="1697" spans="4:5" x14ac:dyDescent="0.25">
      <c r="D1697" t="e">
        <f>VLOOKUP(A1697,'Vehicle Master Build Schedule'!A:H,5,FALSE)</f>
        <v>#N/A</v>
      </c>
      <c r="E1697" t="e">
        <f>VLOOKUP(B1697,'Vehicle Master Build Schedule'!B:I,8,FALSE)</f>
        <v>#N/A</v>
      </c>
    </row>
    <row r="1698" spans="4:5" x14ac:dyDescent="0.25">
      <c r="D1698" t="e">
        <f>VLOOKUP(A1698,'Vehicle Master Build Schedule'!A:H,5,FALSE)</f>
        <v>#N/A</v>
      </c>
      <c r="E1698" t="e">
        <f>VLOOKUP(B1698,'Vehicle Master Build Schedule'!B:I,8,FALSE)</f>
        <v>#N/A</v>
      </c>
    </row>
    <row r="1699" spans="4:5" x14ac:dyDescent="0.25">
      <c r="D1699" t="e">
        <f>VLOOKUP(A1699,'Vehicle Master Build Schedule'!A:H,5,FALSE)</f>
        <v>#N/A</v>
      </c>
      <c r="E1699" t="e">
        <f>VLOOKUP(B1699,'Vehicle Master Build Schedule'!B:I,8,FALSE)</f>
        <v>#N/A</v>
      </c>
    </row>
    <row r="1700" spans="4:5" x14ac:dyDescent="0.25">
      <c r="D1700" t="e">
        <f>VLOOKUP(A1700,'Vehicle Master Build Schedule'!A:H,5,FALSE)</f>
        <v>#N/A</v>
      </c>
      <c r="E1700" t="e">
        <f>VLOOKUP(B1700,'Vehicle Master Build Schedule'!B:I,8,FALSE)</f>
        <v>#N/A</v>
      </c>
    </row>
    <row r="1701" spans="4:5" x14ac:dyDescent="0.25">
      <c r="D1701" t="e">
        <f>VLOOKUP(A1701,'Vehicle Master Build Schedule'!A:H,5,FALSE)</f>
        <v>#N/A</v>
      </c>
      <c r="E1701" t="e">
        <f>VLOOKUP(B1701,'Vehicle Master Build Schedule'!B:I,8,FALSE)</f>
        <v>#N/A</v>
      </c>
    </row>
    <row r="1702" spans="4:5" x14ac:dyDescent="0.25">
      <c r="D1702" t="e">
        <f>VLOOKUP(A1702,'Vehicle Master Build Schedule'!A:H,5,FALSE)</f>
        <v>#N/A</v>
      </c>
      <c r="E1702" t="e">
        <f>VLOOKUP(B1702,'Vehicle Master Build Schedule'!B:I,8,FALSE)</f>
        <v>#N/A</v>
      </c>
    </row>
    <row r="1703" spans="4:5" x14ac:dyDescent="0.25">
      <c r="D1703" t="e">
        <f>VLOOKUP(A1703,'Vehicle Master Build Schedule'!A:H,5,FALSE)</f>
        <v>#N/A</v>
      </c>
      <c r="E1703" t="e">
        <f>VLOOKUP(B1703,'Vehicle Master Build Schedule'!B:I,8,FALSE)</f>
        <v>#N/A</v>
      </c>
    </row>
    <row r="1704" spans="4:5" x14ac:dyDescent="0.25">
      <c r="D1704" t="e">
        <f>VLOOKUP(A1704,'Vehicle Master Build Schedule'!A:H,5,FALSE)</f>
        <v>#N/A</v>
      </c>
      <c r="E1704" t="e">
        <f>VLOOKUP(B1704,'Vehicle Master Build Schedule'!B:I,8,FALSE)</f>
        <v>#N/A</v>
      </c>
    </row>
    <row r="1705" spans="4:5" x14ac:dyDescent="0.25">
      <c r="D1705" t="e">
        <f>VLOOKUP(A1705,'Vehicle Master Build Schedule'!A:H,5,FALSE)</f>
        <v>#N/A</v>
      </c>
      <c r="E1705" t="e">
        <f>VLOOKUP(B1705,'Vehicle Master Build Schedule'!B:I,8,FALSE)</f>
        <v>#N/A</v>
      </c>
    </row>
    <row r="1706" spans="4:5" x14ac:dyDescent="0.25">
      <c r="D1706" t="e">
        <f>VLOOKUP(A1706,'Vehicle Master Build Schedule'!A:H,5,FALSE)</f>
        <v>#N/A</v>
      </c>
      <c r="E1706" t="e">
        <f>VLOOKUP(B1706,'Vehicle Master Build Schedule'!B:I,8,FALSE)</f>
        <v>#N/A</v>
      </c>
    </row>
    <row r="1707" spans="4:5" x14ac:dyDescent="0.25">
      <c r="D1707" t="e">
        <f>VLOOKUP(A1707,'Vehicle Master Build Schedule'!A:H,5,FALSE)</f>
        <v>#N/A</v>
      </c>
      <c r="E1707" t="e">
        <f>VLOOKUP(B1707,'Vehicle Master Build Schedule'!B:I,8,FALSE)</f>
        <v>#N/A</v>
      </c>
    </row>
    <row r="1708" spans="4:5" x14ac:dyDescent="0.25">
      <c r="D1708" t="e">
        <f>VLOOKUP(A1708,'Vehicle Master Build Schedule'!A:H,5,FALSE)</f>
        <v>#N/A</v>
      </c>
      <c r="E1708" t="e">
        <f>VLOOKUP(B1708,'Vehicle Master Build Schedule'!B:I,8,FALSE)</f>
        <v>#N/A</v>
      </c>
    </row>
    <row r="1709" spans="4:5" x14ac:dyDescent="0.25">
      <c r="D1709" t="e">
        <f>VLOOKUP(A1709,'Vehicle Master Build Schedule'!A:H,5,FALSE)</f>
        <v>#N/A</v>
      </c>
      <c r="E1709" t="e">
        <f>VLOOKUP(B1709,'Vehicle Master Build Schedule'!B:I,8,FALSE)</f>
        <v>#N/A</v>
      </c>
    </row>
    <row r="1710" spans="4:5" x14ac:dyDescent="0.25">
      <c r="D1710" t="e">
        <f>VLOOKUP(A1710,'Vehicle Master Build Schedule'!A:H,5,FALSE)</f>
        <v>#N/A</v>
      </c>
      <c r="E1710" t="e">
        <f>VLOOKUP(B1710,'Vehicle Master Build Schedule'!B:I,8,FALSE)</f>
        <v>#N/A</v>
      </c>
    </row>
    <row r="1711" spans="4:5" x14ac:dyDescent="0.25">
      <c r="D1711" t="e">
        <f>VLOOKUP(A1711,'Vehicle Master Build Schedule'!A:H,5,FALSE)</f>
        <v>#N/A</v>
      </c>
      <c r="E1711" t="e">
        <f>VLOOKUP(B1711,'Vehicle Master Build Schedule'!B:I,8,FALSE)</f>
        <v>#N/A</v>
      </c>
    </row>
    <row r="1712" spans="4:5" x14ac:dyDescent="0.25">
      <c r="D1712" t="e">
        <f>VLOOKUP(A1712,'Vehicle Master Build Schedule'!A:H,5,FALSE)</f>
        <v>#N/A</v>
      </c>
      <c r="E1712" t="e">
        <f>VLOOKUP(B1712,'Vehicle Master Build Schedule'!B:I,8,FALSE)</f>
        <v>#N/A</v>
      </c>
    </row>
    <row r="1713" spans="4:5" x14ac:dyDescent="0.25">
      <c r="D1713" t="e">
        <f>VLOOKUP(A1713,'Vehicle Master Build Schedule'!A:H,5,FALSE)</f>
        <v>#N/A</v>
      </c>
      <c r="E1713" t="e">
        <f>VLOOKUP(B1713,'Vehicle Master Build Schedule'!B:I,8,FALSE)</f>
        <v>#N/A</v>
      </c>
    </row>
    <row r="1714" spans="4:5" x14ac:dyDescent="0.25">
      <c r="D1714" t="e">
        <f>VLOOKUP(A1714,'Vehicle Master Build Schedule'!A:H,5,FALSE)</f>
        <v>#N/A</v>
      </c>
      <c r="E1714" t="e">
        <f>VLOOKUP(B1714,'Vehicle Master Build Schedule'!B:I,8,FALSE)</f>
        <v>#N/A</v>
      </c>
    </row>
    <row r="1715" spans="4:5" x14ac:dyDescent="0.25">
      <c r="D1715" t="e">
        <f>VLOOKUP(A1715,'Vehicle Master Build Schedule'!A:H,5,FALSE)</f>
        <v>#N/A</v>
      </c>
      <c r="E1715" t="e">
        <f>VLOOKUP(B1715,'Vehicle Master Build Schedule'!B:I,8,FALSE)</f>
        <v>#N/A</v>
      </c>
    </row>
    <row r="1716" spans="4:5" x14ac:dyDescent="0.25">
      <c r="D1716" t="e">
        <f>VLOOKUP(A1716,'Vehicle Master Build Schedule'!A:H,5,FALSE)</f>
        <v>#N/A</v>
      </c>
      <c r="E1716" t="e">
        <f>VLOOKUP(B1716,'Vehicle Master Build Schedule'!B:I,8,FALSE)</f>
        <v>#N/A</v>
      </c>
    </row>
    <row r="1717" spans="4:5" x14ac:dyDescent="0.25">
      <c r="D1717" t="e">
        <f>VLOOKUP(A1717,'Vehicle Master Build Schedule'!A:H,5,FALSE)</f>
        <v>#N/A</v>
      </c>
      <c r="E1717" t="e">
        <f>VLOOKUP(B1717,'Vehicle Master Build Schedule'!B:I,8,FALSE)</f>
        <v>#N/A</v>
      </c>
    </row>
    <row r="1718" spans="4:5" x14ac:dyDescent="0.25">
      <c r="D1718" t="e">
        <f>VLOOKUP(A1718,'Vehicle Master Build Schedule'!A:H,5,FALSE)</f>
        <v>#N/A</v>
      </c>
      <c r="E1718" t="e">
        <f>VLOOKUP(B1718,'Vehicle Master Build Schedule'!B:I,8,FALSE)</f>
        <v>#N/A</v>
      </c>
    </row>
    <row r="1719" spans="4:5" x14ac:dyDescent="0.25">
      <c r="D1719" t="e">
        <f>VLOOKUP(A1719,'Vehicle Master Build Schedule'!A:H,5,FALSE)</f>
        <v>#N/A</v>
      </c>
      <c r="E1719" t="e">
        <f>VLOOKUP(B1719,'Vehicle Master Build Schedule'!B:I,8,FALSE)</f>
        <v>#N/A</v>
      </c>
    </row>
    <row r="1720" spans="4:5" x14ac:dyDescent="0.25">
      <c r="D1720" t="e">
        <f>VLOOKUP(A1720,'Vehicle Master Build Schedule'!A:H,5,FALSE)</f>
        <v>#N/A</v>
      </c>
      <c r="E1720" t="e">
        <f>VLOOKUP(B1720,'Vehicle Master Build Schedule'!B:I,8,FALSE)</f>
        <v>#N/A</v>
      </c>
    </row>
    <row r="1721" spans="4:5" x14ac:dyDescent="0.25">
      <c r="D1721" t="e">
        <f>VLOOKUP(A1721,'Vehicle Master Build Schedule'!A:H,5,FALSE)</f>
        <v>#N/A</v>
      </c>
      <c r="E1721" t="e">
        <f>VLOOKUP(B1721,'Vehicle Master Build Schedule'!B:I,8,FALSE)</f>
        <v>#N/A</v>
      </c>
    </row>
    <row r="1722" spans="4:5" x14ac:dyDescent="0.25">
      <c r="D1722" t="e">
        <f>VLOOKUP(A1722,'Vehicle Master Build Schedule'!A:H,5,FALSE)</f>
        <v>#N/A</v>
      </c>
      <c r="E1722" t="e">
        <f>VLOOKUP(B1722,'Vehicle Master Build Schedule'!B:I,8,FALSE)</f>
        <v>#N/A</v>
      </c>
    </row>
    <row r="1723" spans="4:5" x14ac:dyDescent="0.25">
      <c r="D1723" t="e">
        <f>VLOOKUP(A1723,'Vehicle Master Build Schedule'!A:H,5,FALSE)</f>
        <v>#N/A</v>
      </c>
      <c r="E1723" t="e">
        <f>VLOOKUP(B1723,'Vehicle Master Build Schedule'!B:I,8,FALSE)</f>
        <v>#N/A</v>
      </c>
    </row>
    <row r="1724" spans="4:5" x14ac:dyDescent="0.25">
      <c r="D1724" t="e">
        <f>VLOOKUP(A1724,'Vehicle Master Build Schedule'!A:H,5,FALSE)</f>
        <v>#N/A</v>
      </c>
      <c r="E1724" t="e">
        <f>VLOOKUP(B1724,'Vehicle Master Build Schedule'!B:I,8,FALSE)</f>
        <v>#N/A</v>
      </c>
    </row>
    <row r="1725" spans="4:5" x14ac:dyDescent="0.25">
      <c r="D1725" t="e">
        <f>VLOOKUP(A1725,'Vehicle Master Build Schedule'!A:H,5,FALSE)</f>
        <v>#N/A</v>
      </c>
      <c r="E1725" t="e">
        <f>VLOOKUP(B1725,'Vehicle Master Build Schedule'!B:I,8,FALSE)</f>
        <v>#N/A</v>
      </c>
    </row>
    <row r="1726" spans="4:5" x14ac:dyDescent="0.25">
      <c r="D1726" t="e">
        <f>VLOOKUP(A1726,'Vehicle Master Build Schedule'!A:H,5,FALSE)</f>
        <v>#N/A</v>
      </c>
      <c r="E1726" t="e">
        <f>VLOOKUP(B1726,'Vehicle Master Build Schedule'!B:I,8,FALSE)</f>
        <v>#N/A</v>
      </c>
    </row>
    <row r="1727" spans="4:5" x14ac:dyDescent="0.25">
      <c r="D1727" t="e">
        <f>VLOOKUP(A1727,'Vehicle Master Build Schedule'!A:H,5,FALSE)</f>
        <v>#N/A</v>
      </c>
      <c r="E1727" t="e">
        <f>VLOOKUP(B1727,'Vehicle Master Build Schedule'!B:I,8,FALSE)</f>
        <v>#N/A</v>
      </c>
    </row>
    <row r="1728" spans="4:5" x14ac:dyDescent="0.25">
      <c r="D1728" t="e">
        <f>VLOOKUP(A1728,'Vehicle Master Build Schedule'!A:H,5,FALSE)</f>
        <v>#N/A</v>
      </c>
      <c r="E1728" t="e">
        <f>VLOOKUP(B1728,'Vehicle Master Build Schedule'!B:I,8,FALSE)</f>
        <v>#N/A</v>
      </c>
    </row>
    <row r="1729" spans="4:5" x14ac:dyDescent="0.25">
      <c r="D1729" t="e">
        <f>VLOOKUP(A1729,'Vehicle Master Build Schedule'!A:H,5,FALSE)</f>
        <v>#N/A</v>
      </c>
      <c r="E1729" t="e">
        <f>VLOOKUP(B1729,'Vehicle Master Build Schedule'!B:I,8,FALSE)</f>
        <v>#N/A</v>
      </c>
    </row>
    <row r="1730" spans="4:5" x14ac:dyDescent="0.25">
      <c r="D1730" t="e">
        <f>VLOOKUP(A1730,'Vehicle Master Build Schedule'!A:H,5,FALSE)</f>
        <v>#N/A</v>
      </c>
      <c r="E1730" t="e">
        <f>VLOOKUP(B1730,'Vehicle Master Build Schedule'!B:I,8,FALSE)</f>
        <v>#N/A</v>
      </c>
    </row>
    <row r="1731" spans="4:5" x14ac:dyDescent="0.25">
      <c r="D1731" t="e">
        <f>VLOOKUP(A1731,'Vehicle Master Build Schedule'!A:H,5,FALSE)</f>
        <v>#N/A</v>
      </c>
      <c r="E1731" t="e">
        <f>VLOOKUP(B1731,'Vehicle Master Build Schedule'!B:I,8,FALSE)</f>
        <v>#N/A</v>
      </c>
    </row>
    <row r="1732" spans="4:5" x14ac:dyDescent="0.25">
      <c r="D1732" t="e">
        <f>VLOOKUP(A1732,'Vehicle Master Build Schedule'!A:H,5,FALSE)</f>
        <v>#N/A</v>
      </c>
      <c r="E1732" t="e">
        <f>VLOOKUP(B1732,'Vehicle Master Build Schedule'!B:I,8,FALSE)</f>
        <v>#N/A</v>
      </c>
    </row>
    <row r="1733" spans="4:5" x14ac:dyDescent="0.25">
      <c r="D1733" t="e">
        <f>VLOOKUP(A1733,'Vehicle Master Build Schedule'!A:H,5,FALSE)</f>
        <v>#N/A</v>
      </c>
      <c r="E1733" t="e">
        <f>VLOOKUP(B1733,'Vehicle Master Build Schedule'!B:I,8,FALSE)</f>
        <v>#N/A</v>
      </c>
    </row>
    <row r="1734" spans="4:5" x14ac:dyDescent="0.25">
      <c r="D1734" t="e">
        <f>VLOOKUP(A1734,'Vehicle Master Build Schedule'!A:H,5,FALSE)</f>
        <v>#N/A</v>
      </c>
      <c r="E1734" t="e">
        <f>VLOOKUP(B1734,'Vehicle Master Build Schedule'!B:I,8,FALSE)</f>
        <v>#N/A</v>
      </c>
    </row>
    <row r="1735" spans="4:5" x14ac:dyDescent="0.25">
      <c r="D1735" t="e">
        <f>VLOOKUP(A1735,'Vehicle Master Build Schedule'!A:H,5,FALSE)</f>
        <v>#N/A</v>
      </c>
      <c r="E1735" t="e">
        <f>VLOOKUP(B1735,'Vehicle Master Build Schedule'!B:I,8,FALSE)</f>
        <v>#N/A</v>
      </c>
    </row>
    <row r="1736" spans="4:5" x14ac:dyDescent="0.25">
      <c r="D1736" t="e">
        <f>VLOOKUP(A1736,'Vehicle Master Build Schedule'!A:H,5,FALSE)</f>
        <v>#N/A</v>
      </c>
      <c r="E1736" t="e">
        <f>VLOOKUP(B1736,'Vehicle Master Build Schedule'!B:I,8,FALSE)</f>
        <v>#N/A</v>
      </c>
    </row>
    <row r="1737" spans="4:5" x14ac:dyDescent="0.25">
      <c r="D1737" t="e">
        <f>VLOOKUP(A1737,'Vehicle Master Build Schedule'!A:H,5,FALSE)</f>
        <v>#N/A</v>
      </c>
      <c r="E1737" t="e">
        <f>VLOOKUP(B1737,'Vehicle Master Build Schedule'!B:I,8,FALSE)</f>
        <v>#N/A</v>
      </c>
    </row>
    <row r="1738" spans="4:5" x14ac:dyDescent="0.25">
      <c r="D1738" t="e">
        <f>VLOOKUP(A1738,'Vehicle Master Build Schedule'!A:H,5,FALSE)</f>
        <v>#N/A</v>
      </c>
      <c r="E1738" t="e">
        <f>VLOOKUP(B1738,'Vehicle Master Build Schedule'!B:I,8,FALSE)</f>
        <v>#N/A</v>
      </c>
    </row>
    <row r="1739" spans="4:5" x14ac:dyDescent="0.25">
      <c r="D1739" t="e">
        <f>VLOOKUP(A1739,'Vehicle Master Build Schedule'!A:H,5,FALSE)</f>
        <v>#N/A</v>
      </c>
      <c r="E1739" t="e">
        <f>VLOOKUP(B1739,'Vehicle Master Build Schedule'!B:I,8,FALSE)</f>
        <v>#N/A</v>
      </c>
    </row>
    <row r="1740" spans="4:5" x14ac:dyDescent="0.25">
      <c r="D1740" t="e">
        <f>VLOOKUP(A1740,'Vehicle Master Build Schedule'!A:H,5,FALSE)</f>
        <v>#N/A</v>
      </c>
      <c r="E1740" t="e">
        <f>VLOOKUP(B1740,'Vehicle Master Build Schedule'!B:I,8,FALSE)</f>
        <v>#N/A</v>
      </c>
    </row>
    <row r="1741" spans="4:5" x14ac:dyDescent="0.25">
      <c r="D1741" t="e">
        <f>VLOOKUP(A1741,'Vehicle Master Build Schedule'!A:H,5,FALSE)</f>
        <v>#N/A</v>
      </c>
      <c r="E1741" t="e">
        <f>VLOOKUP(B1741,'Vehicle Master Build Schedule'!B:I,8,FALSE)</f>
        <v>#N/A</v>
      </c>
    </row>
    <row r="1742" spans="4:5" x14ac:dyDescent="0.25">
      <c r="D1742" t="e">
        <f>VLOOKUP(A1742,'Vehicle Master Build Schedule'!A:H,5,FALSE)</f>
        <v>#N/A</v>
      </c>
      <c r="E1742" t="e">
        <f>VLOOKUP(B1742,'Vehicle Master Build Schedule'!B:I,8,FALSE)</f>
        <v>#N/A</v>
      </c>
    </row>
    <row r="1743" spans="4:5" x14ac:dyDescent="0.25">
      <c r="D1743" t="e">
        <f>VLOOKUP(A1743,'Vehicle Master Build Schedule'!A:H,5,FALSE)</f>
        <v>#N/A</v>
      </c>
      <c r="E1743" t="e">
        <f>VLOOKUP(B1743,'Vehicle Master Build Schedule'!B:I,8,FALSE)</f>
        <v>#N/A</v>
      </c>
    </row>
    <row r="1744" spans="4:5" x14ac:dyDescent="0.25">
      <c r="D1744" t="e">
        <f>VLOOKUP(A1744,'Vehicle Master Build Schedule'!A:H,5,FALSE)</f>
        <v>#N/A</v>
      </c>
      <c r="E1744" t="e">
        <f>VLOOKUP(B1744,'Vehicle Master Build Schedule'!B:I,8,FALSE)</f>
        <v>#N/A</v>
      </c>
    </row>
    <row r="1745" spans="4:5" x14ac:dyDescent="0.25">
      <c r="D1745" t="e">
        <f>VLOOKUP(A1745,'Vehicle Master Build Schedule'!A:H,5,FALSE)</f>
        <v>#N/A</v>
      </c>
      <c r="E1745" t="e">
        <f>VLOOKUP(B1745,'Vehicle Master Build Schedule'!B:I,8,FALSE)</f>
        <v>#N/A</v>
      </c>
    </row>
    <row r="1746" spans="4:5" x14ac:dyDescent="0.25">
      <c r="D1746" t="e">
        <f>VLOOKUP(A1746,'Vehicle Master Build Schedule'!A:H,5,FALSE)</f>
        <v>#N/A</v>
      </c>
      <c r="E1746" t="e">
        <f>VLOOKUP(B1746,'Vehicle Master Build Schedule'!B:I,8,FALSE)</f>
        <v>#N/A</v>
      </c>
    </row>
    <row r="1747" spans="4:5" x14ac:dyDescent="0.25">
      <c r="D1747" t="e">
        <f>VLOOKUP(A1747,'Vehicle Master Build Schedule'!A:H,5,FALSE)</f>
        <v>#N/A</v>
      </c>
      <c r="E1747" t="e">
        <f>VLOOKUP(B1747,'Vehicle Master Build Schedule'!B:I,8,FALSE)</f>
        <v>#N/A</v>
      </c>
    </row>
    <row r="1748" spans="4:5" x14ac:dyDescent="0.25">
      <c r="D1748" t="e">
        <f>VLOOKUP(A1748,'Vehicle Master Build Schedule'!A:H,5,FALSE)</f>
        <v>#N/A</v>
      </c>
      <c r="E1748" t="e">
        <f>VLOOKUP(B1748,'Vehicle Master Build Schedule'!B:I,8,FALSE)</f>
        <v>#N/A</v>
      </c>
    </row>
    <row r="1749" spans="4:5" x14ac:dyDescent="0.25">
      <c r="D1749" t="e">
        <f>VLOOKUP(A1749,'Vehicle Master Build Schedule'!A:H,5,FALSE)</f>
        <v>#N/A</v>
      </c>
      <c r="E1749" t="e">
        <f>VLOOKUP(B1749,'Vehicle Master Build Schedule'!B:I,8,FALSE)</f>
        <v>#N/A</v>
      </c>
    </row>
    <row r="1750" spans="4:5" x14ac:dyDescent="0.25">
      <c r="D1750" t="e">
        <f>VLOOKUP(A1750,'Vehicle Master Build Schedule'!A:H,5,FALSE)</f>
        <v>#N/A</v>
      </c>
      <c r="E1750" t="e">
        <f>VLOOKUP(B1750,'Vehicle Master Build Schedule'!B:I,8,FALSE)</f>
        <v>#N/A</v>
      </c>
    </row>
    <row r="1751" spans="4:5" x14ac:dyDescent="0.25">
      <c r="D1751" t="e">
        <f>VLOOKUP(A1751,'Vehicle Master Build Schedule'!A:H,5,FALSE)</f>
        <v>#N/A</v>
      </c>
      <c r="E1751" t="e">
        <f>VLOOKUP(B1751,'Vehicle Master Build Schedule'!B:I,8,FALSE)</f>
        <v>#N/A</v>
      </c>
    </row>
    <row r="1752" spans="4:5" x14ac:dyDescent="0.25">
      <c r="D1752" t="e">
        <f>VLOOKUP(A1752,'Vehicle Master Build Schedule'!A:H,5,FALSE)</f>
        <v>#N/A</v>
      </c>
      <c r="E1752" t="e">
        <f>VLOOKUP(B1752,'Vehicle Master Build Schedule'!B:I,8,FALSE)</f>
        <v>#N/A</v>
      </c>
    </row>
    <row r="1753" spans="4:5" x14ac:dyDescent="0.25">
      <c r="D1753" t="e">
        <f>VLOOKUP(A1753,'Vehicle Master Build Schedule'!A:H,5,FALSE)</f>
        <v>#N/A</v>
      </c>
      <c r="E1753" t="e">
        <f>VLOOKUP(B1753,'Vehicle Master Build Schedule'!B:I,8,FALSE)</f>
        <v>#N/A</v>
      </c>
    </row>
    <row r="1754" spans="4:5" x14ac:dyDescent="0.25">
      <c r="D1754" t="e">
        <f>VLOOKUP(A1754,'Vehicle Master Build Schedule'!A:H,5,FALSE)</f>
        <v>#N/A</v>
      </c>
      <c r="E1754" t="e">
        <f>VLOOKUP(B1754,'Vehicle Master Build Schedule'!B:I,8,FALSE)</f>
        <v>#N/A</v>
      </c>
    </row>
    <row r="1755" spans="4:5" x14ac:dyDescent="0.25">
      <c r="D1755" t="e">
        <f>VLOOKUP(A1755,'Vehicle Master Build Schedule'!A:H,5,FALSE)</f>
        <v>#N/A</v>
      </c>
      <c r="E1755" t="e">
        <f>VLOOKUP(B1755,'Vehicle Master Build Schedule'!B:I,8,FALSE)</f>
        <v>#N/A</v>
      </c>
    </row>
    <row r="1756" spans="4:5" x14ac:dyDescent="0.25">
      <c r="D1756" t="e">
        <f>VLOOKUP(A1756,'Vehicle Master Build Schedule'!A:H,5,FALSE)</f>
        <v>#N/A</v>
      </c>
      <c r="E1756" t="e">
        <f>VLOOKUP(B1756,'Vehicle Master Build Schedule'!B:I,8,FALSE)</f>
        <v>#N/A</v>
      </c>
    </row>
    <row r="1757" spans="4:5" x14ac:dyDescent="0.25">
      <c r="D1757" t="e">
        <f>VLOOKUP(A1757,'Vehicle Master Build Schedule'!A:H,5,FALSE)</f>
        <v>#N/A</v>
      </c>
      <c r="E1757" t="e">
        <f>VLOOKUP(B1757,'Vehicle Master Build Schedule'!B:I,8,FALSE)</f>
        <v>#N/A</v>
      </c>
    </row>
    <row r="1758" spans="4:5" x14ac:dyDescent="0.25">
      <c r="D1758" t="e">
        <f>VLOOKUP(A1758,'Vehicle Master Build Schedule'!A:H,5,FALSE)</f>
        <v>#N/A</v>
      </c>
      <c r="E1758" t="e">
        <f>VLOOKUP(B1758,'Vehicle Master Build Schedule'!B:I,8,FALSE)</f>
        <v>#N/A</v>
      </c>
    </row>
    <row r="1759" spans="4:5" x14ac:dyDescent="0.25">
      <c r="D1759" t="e">
        <f>VLOOKUP(A1759,'Vehicle Master Build Schedule'!A:H,5,FALSE)</f>
        <v>#N/A</v>
      </c>
      <c r="E1759" t="e">
        <f>VLOOKUP(B1759,'Vehicle Master Build Schedule'!B:I,8,FALSE)</f>
        <v>#N/A</v>
      </c>
    </row>
    <row r="1760" spans="4:5" x14ac:dyDescent="0.25">
      <c r="D1760" t="e">
        <f>VLOOKUP(A1760,'Vehicle Master Build Schedule'!A:H,5,FALSE)</f>
        <v>#N/A</v>
      </c>
      <c r="E1760" t="e">
        <f>VLOOKUP(B1760,'Vehicle Master Build Schedule'!B:I,8,FALSE)</f>
        <v>#N/A</v>
      </c>
    </row>
    <row r="1761" spans="4:5" x14ac:dyDescent="0.25">
      <c r="D1761" t="e">
        <f>VLOOKUP(A1761,'Vehicle Master Build Schedule'!A:H,5,FALSE)</f>
        <v>#N/A</v>
      </c>
      <c r="E1761" t="e">
        <f>VLOOKUP(B1761,'Vehicle Master Build Schedule'!B:I,8,FALSE)</f>
        <v>#N/A</v>
      </c>
    </row>
    <row r="1762" spans="4:5" x14ac:dyDescent="0.25">
      <c r="D1762" t="e">
        <f>VLOOKUP(A1762,'Vehicle Master Build Schedule'!A:H,5,FALSE)</f>
        <v>#N/A</v>
      </c>
      <c r="E1762" t="e">
        <f>VLOOKUP(B1762,'Vehicle Master Build Schedule'!B:I,8,FALSE)</f>
        <v>#N/A</v>
      </c>
    </row>
    <row r="1763" spans="4:5" x14ac:dyDescent="0.25">
      <c r="D1763" t="e">
        <f>VLOOKUP(A1763,'Vehicle Master Build Schedule'!A:H,5,FALSE)</f>
        <v>#N/A</v>
      </c>
      <c r="E1763" t="e">
        <f>VLOOKUP(B1763,'Vehicle Master Build Schedule'!B:I,8,FALSE)</f>
        <v>#N/A</v>
      </c>
    </row>
    <row r="1764" spans="4:5" x14ac:dyDescent="0.25">
      <c r="D1764" t="e">
        <f>VLOOKUP(A1764,'Vehicle Master Build Schedule'!A:H,5,FALSE)</f>
        <v>#N/A</v>
      </c>
      <c r="E1764" t="e">
        <f>VLOOKUP(B1764,'Vehicle Master Build Schedule'!B:I,8,FALSE)</f>
        <v>#N/A</v>
      </c>
    </row>
    <row r="1765" spans="4:5" x14ac:dyDescent="0.25">
      <c r="D1765" t="e">
        <f>VLOOKUP(A1765,'Vehicle Master Build Schedule'!A:H,5,FALSE)</f>
        <v>#N/A</v>
      </c>
      <c r="E1765" t="e">
        <f>VLOOKUP(B1765,'Vehicle Master Build Schedule'!B:I,8,FALSE)</f>
        <v>#N/A</v>
      </c>
    </row>
    <row r="1766" spans="4:5" x14ac:dyDescent="0.25">
      <c r="D1766" t="e">
        <f>VLOOKUP(A1766,'Vehicle Master Build Schedule'!A:H,5,FALSE)</f>
        <v>#N/A</v>
      </c>
      <c r="E1766" t="e">
        <f>VLOOKUP(B1766,'Vehicle Master Build Schedule'!B:I,8,FALSE)</f>
        <v>#N/A</v>
      </c>
    </row>
    <row r="1767" spans="4:5" x14ac:dyDescent="0.25">
      <c r="D1767" t="e">
        <f>VLOOKUP(A1767,'Vehicle Master Build Schedule'!A:H,5,FALSE)</f>
        <v>#N/A</v>
      </c>
      <c r="E1767" t="e">
        <f>VLOOKUP(B1767,'Vehicle Master Build Schedule'!B:I,8,FALSE)</f>
        <v>#N/A</v>
      </c>
    </row>
    <row r="1768" spans="4:5" x14ac:dyDescent="0.25">
      <c r="D1768" t="e">
        <f>VLOOKUP(A1768,'Vehicle Master Build Schedule'!A:H,5,FALSE)</f>
        <v>#N/A</v>
      </c>
      <c r="E1768" t="e">
        <f>VLOOKUP(B1768,'Vehicle Master Build Schedule'!B:I,8,FALSE)</f>
        <v>#N/A</v>
      </c>
    </row>
    <row r="1769" spans="4:5" x14ac:dyDescent="0.25">
      <c r="D1769" t="e">
        <f>VLOOKUP(A1769,'Vehicle Master Build Schedule'!A:H,5,FALSE)</f>
        <v>#N/A</v>
      </c>
      <c r="E1769" t="e">
        <f>VLOOKUP(B1769,'Vehicle Master Build Schedule'!B:I,8,FALSE)</f>
        <v>#N/A</v>
      </c>
    </row>
    <row r="1770" spans="4:5" x14ac:dyDescent="0.25">
      <c r="D1770" t="e">
        <f>VLOOKUP(A1770,'Vehicle Master Build Schedule'!A:H,5,FALSE)</f>
        <v>#N/A</v>
      </c>
      <c r="E1770" t="e">
        <f>VLOOKUP(B1770,'Vehicle Master Build Schedule'!B:I,8,FALSE)</f>
        <v>#N/A</v>
      </c>
    </row>
    <row r="1771" spans="4:5" x14ac:dyDescent="0.25">
      <c r="D1771" t="e">
        <f>VLOOKUP(A1771,'Vehicle Master Build Schedule'!A:H,5,FALSE)</f>
        <v>#N/A</v>
      </c>
      <c r="E1771" t="e">
        <f>VLOOKUP(B1771,'Vehicle Master Build Schedule'!B:I,8,FALSE)</f>
        <v>#N/A</v>
      </c>
    </row>
    <row r="1772" spans="4:5" x14ac:dyDescent="0.25">
      <c r="D1772" t="e">
        <f>VLOOKUP(A1772,'Vehicle Master Build Schedule'!A:H,5,FALSE)</f>
        <v>#N/A</v>
      </c>
      <c r="E1772" t="e">
        <f>VLOOKUP(B1772,'Vehicle Master Build Schedule'!B:I,8,FALSE)</f>
        <v>#N/A</v>
      </c>
    </row>
    <row r="1773" spans="4:5" x14ac:dyDescent="0.25">
      <c r="D1773" t="e">
        <f>VLOOKUP(A1773,'Vehicle Master Build Schedule'!A:H,5,FALSE)</f>
        <v>#N/A</v>
      </c>
      <c r="E1773" t="e">
        <f>VLOOKUP(B1773,'Vehicle Master Build Schedule'!B:I,8,FALSE)</f>
        <v>#N/A</v>
      </c>
    </row>
    <row r="1774" spans="4:5" x14ac:dyDescent="0.25">
      <c r="D1774" t="e">
        <f>VLOOKUP(A1774,'Vehicle Master Build Schedule'!A:H,5,FALSE)</f>
        <v>#N/A</v>
      </c>
      <c r="E1774" t="e">
        <f>VLOOKUP(B1774,'Vehicle Master Build Schedule'!B:I,8,FALSE)</f>
        <v>#N/A</v>
      </c>
    </row>
    <row r="1775" spans="4:5" x14ac:dyDescent="0.25">
      <c r="D1775" t="e">
        <f>VLOOKUP(A1775,'Vehicle Master Build Schedule'!A:H,5,FALSE)</f>
        <v>#N/A</v>
      </c>
      <c r="E1775" t="e">
        <f>VLOOKUP(B1775,'Vehicle Master Build Schedule'!B:I,8,FALSE)</f>
        <v>#N/A</v>
      </c>
    </row>
    <row r="1776" spans="4:5" x14ac:dyDescent="0.25">
      <c r="D1776" t="e">
        <f>VLOOKUP(A1776,'Vehicle Master Build Schedule'!A:H,5,FALSE)</f>
        <v>#N/A</v>
      </c>
      <c r="E1776" t="e">
        <f>VLOOKUP(B1776,'Vehicle Master Build Schedule'!B:I,8,FALSE)</f>
        <v>#N/A</v>
      </c>
    </row>
    <row r="1777" spans="4:5" x14ac:dyDescent="0.25">
      <c r="D1777" t="e">
        <f>VLOOKUP(A1777,'Vehicle Master Build Schedule'!A:H,5,FALSE)</f>
        <v>#N/A</v>
      </c>
      <c r="E1777" t="e">
        <f>VLOOKUP(B1777,'Vehicle Master Build Schedule'!B:I,8,FALSE)</f>
        <v>#N/A</v>
      </c>
    </row>
    <row r="1778" spans="4:5" x14ac:dyDescent="0.25">
      <c r="D1778" t="e">
        <f>VLOOKUP(A1778,'Vehicle Master Build Schedule'!A:H,5,FALSE)</f>
        <v>#N/A</v>
      </c>
      <c r="E1778" t="e">
        <f>VLOOKUP(B1778,'Vehicle Master Build Schedule'!B:I,8,FALSE)</f>
        <v>#N/A</v>
      </c>
    </row>
    <row r="1779" spans="4:5" x14ac:dyDescent="0.25">
      <c r="D1779" t="e">
        <f>VLOOKUP(A1779,'Vehicle Master Build Schedule'!A:H,5,FALSE)</f>
        <v>#N/A</v>
      </c>
      <c r="E1779" t="e">
        <f>VLOOKUP(B1779,'Vehicle Master Build Schedule'!B:I,8,FALSE)</f>
        <v>#N/A</v>
      </c>
    </row>
    <row r="1780" spans="4:5" x14ac:dyDescent="0.25">
      <c r="D1780" t="e">
        <f>VLOOKUP(A1780,'Vehicle Master Build Schedule'!A:H,5,FALSE)</f>
        <v>#N/A</v>
      </c>
      <c r="E1780" t="e">
        <f>VLOOKUP(B1780,'Vehicle Master Build Schedule'!B:I,8,FALSE)</f>
        <v>#N/A</v>
      </c>
    </row>
    <row r="1781" spans="4:5" x14ac:dyDescent="0.25">
      <c r="D1781" t="e">
        <f>VLOOKUP(A1781,'Vehicle Master Build Schedule'!A:H,5,FALSE)</f>
        <v>#N/A</v>
      </c>
      <c r="E1781" t="e">
        <f>VLOOKUP(B1781,'Vehicle Master Build Schedule'!B:I,8,FALSE)</f>
        <v>#N/A</v>
      </c>
    </row>
    <row r="1782" spans="4:5" x14ac:dyDescent="0.25">
      <c r="D1782" t="e">
        <f>VLOOKUP(A1782,'Vehicle Master Build Schedule'!A:H,5,FALSE)</f>
        <v>#N/A</v>
      </c>
      <c r="E1782" t="e">
        <f>VLOOKUP(B1782,'Vehicle Master Build Schedule'!B:I,8,FALSE)</f>
        <v>#N/A</v>
      </c>
    </row>
    <row r="1783" spans="4:5" x14ac:dyDescent="0.25">
      <c r="D1783" t="e">
        <f>VLOOKUP(A1783,'Vehicle Master Build Schedule'!A:H,5,FALSE)</f>
        <v>#N/A</v>
      </c>
      <c r="E1783" t="e">
        <f>VLOOKUP(B1783,'Vehicle Master Build Schedule'!B:I,8,FALSE)</f>
        <v>#N/A</v>
      </c>
    </row>
    <row r="1784" spans="4:5" x14ac:dyDescent="0.25">
      <c r="D1784" t="e">
        <f>VLOOKUP(A1784,'Vehicle Master Build Schedule'!A:H,5,FALSE)</f>
        <v>#N/A</v>
      </c>
      <c r="E1784" t="e">
        <f>VLOOKUP(B1784,'Vehicle Master Build Schedule'!B:I,8,FALSE)</f>
        <v>#N/A</v>
      </c>
    </row>
    <row r="1785" spans="4:5" x14ac:dyDescent="0.25">
      <c r="D1785" t="e">
        <f>VLOOKUP(A1785,'Vehicle Master Build Schedule'!A:H,5,FALSE)</f>
        <v>#N/A</v>
      </c>
      <c r="E1785" t="e">
        <f>VLOOKUP(B1785,'Vehicle Master Build Schedule'!B:I,8,FALSE)</f>
        <v>#N/A</v>
      </c>
    </row>
    <row r="1786" spans="4:5" x14ac:dyDescent="0.25">
      <c r="D1786" t="e">
        <f>VLOOKUP(A1786,'Vehicle Master Build Schedule'!A:H,5,FALSE)</f>
        <v>#N/A</v>
      </c>
      <c r="E1786" t="e">
        <f>VLOOKUP(B1786,'Vehicle Master Build Schedule'!B:I,8,FALSE)</f>
        <v>#N/A</v>
      </c>
    </row>
    <row r="1787" spans="4:5" x14ac:dyDescent="0.25">
      <c r="D1787" t="e">
        <f>VLOOKUP(A1787,'Vehicle Master Build Schedule'!A:H,5,FALSE)</f>
        <v>#N/A</v>
      </c>
      <c r="E1787" t="e">
        <f>VLOOKUP(B1787,'Vehicle Master Build Schedule'!B:I,8,FALSE)</f>
        <v>#N/A</v>
      </c>
    </row>
    <row r="1788" spans="4:5" x14ac:dyDescent="0.25">
      <c r="D1788" t="e">
        <f>VLOOKUP(A1788,'Vehicle Master Build Schedule'!A:H,5,FALSE)</f>
        <v>#N/A</v>
      </c>
      <c r="E1788" t="e">
        <f>VLOOKUP(B1788,'Vehicle Master Build Schedule'!B:I,8,FALSE)</f>
        <v>#N/A</v>
      </c>
    </row>
    <row r="1789" spans="4:5" x14ac:dyDescent="0.25">
      <c r="D1789" t="e">
        <f>VLOOKUP(A1789,'Vehicle Master Build Schedule'!A:H,5,FALSE)</f>
        <v>#N/A</v>
      </c>
      <c r="E1789" t="e">
        <f>VLOOKUP(B1789,'Vehicle Master Build Schedule'!B:I,8,FALSE)</f>
        <v>#N/A</v>
      </c>
    </row>
    <row r="1790" spans="4:5" x14ac:dyDescent="0.25">
      <c r="D1790" t="e">
        <f>VLOOKUP(A1790,'Vehicle Master Build Schedule'!A:H,5,FALSE)</f>
        <v>#N/A</v>
      </c>
      <c r="E1790" t="e">
        <f>VLOOKUP(B1790,'Vehicle Master Build Schedule'!B:I,8,FALSE)</f>
        <v>#N/A</v>
      </c>
    </row>
    <row r="1791" spans="4:5" x14ac:dyDescent="0.25">
      <c r="D1791" t="e">
        <f>VLOOKUP(A1791,'Vehicle Master Build Schedule'!A:H,5,FALSE)</f>
        <v>#N/A</v>
      </c>
      <c r="E1791" t="e">
        <f>VLOOKUP(B1791,'Vehicle Master Build Schedule'!B:I,8,FALSE)</f>
        <v>#N/A</v>
      </c>
    </row>
    <row r="1792" spans="4:5" x14ac:dyDescent="0.25">
      <c r="D1792" t="e">
        <f>VLOOKUP(A1792,'Vehicle Master Build Schedule'!A:H,5,FALSE)</f>
        <v>#N/A</v>
      </c>
      <c r="E1792" t="e">
        <f>VLOOKUP(B1792,'Vehicle Master Build Schedule'!B:I,8,FALSE)</f>
        <v>#N/A</v>
      </c>
    </row>
    <row r="1793" spans="4:5" x14ac:dyDescent="0.25">
      <c r="D1793" t="e">
        <f>VLOOKUP(A1793,'Vehicle Master Build Schedule'!A:H,5,FALSE)</f>
        <v>#N/A</v>
      </c>
      <c r="E1793" t="e">
        <f>VLOOKUP(B1793,'Vehicle Master Build Schedule'!B:I,8,FALSE)</f>
        <v>#N/A</v>
      </c>
    </row>
    <row r="1794" spans="4:5" x14ac:dyDescent="0.25">
      <c r="D1794" t="e">
        <f>VLOOKUP(A1794,'Vehicle Master Build Schedule'!A:H,5,FALSE)</f>
        <v>#N/A</v>
      </c>
      <c r="E1794" t="e">
        <f>VLOOKUP(B1794,'Vehicle Master Build Schedule'!B:I,8,FALSE)</f>
        <v>#N/A</v>
      </c>
    </row>
    <row r="1795" spans="4:5" x14ac:dyDescent="0.25">
      <c r="D1795" t="e">
        <f>VLOOKUP(A1795,'Vehicle Master Build Schedule'!A:H,5,FALSE)</f>
        <v>#N/A</v>
      </c>
      <c r="E1795" t="e">
        <f>VLOOKUP(B1795,'Vehicle Master Build Schedule'!B:I,8,FALSE)</f>
        <v>#N/A</v>
      </c>
    </row>
    <row r="1796" spans="4:5" x14ac:dyDescent="0.25">
      <c r="D1796" t="e">
        <f>VLOOKUP(A1796,'Vehicle Master Build Schedule'!A:H,5,FALSE)</f>
        <v>#N/A</v>
      </c>
      <c r="E1796" t="e">
        <f>VLOOKUP(B1796,'Vehicle Master Build Schedule'!B:I,8,FALSE)</f>
        <v>#N/A</v>
      </c>
    </row>
    <row r="1797" spans="4:5" x14ac:dyDescent="0.25">
      <c r="D1797" t="e">
        <f>VLOOKUP(A1797,'Vehicle Master Build Schedule'!A:H,5,FALSE)</f>
        <v>#N/A</v>
      </c>
      <c r="E1797" t="e">
        <f>VLOOKUP(B1797,'Vehicle Master Build Schedule'!B:I,8,FALSE)</f>
        <v>#N/A</v>
      </c>
    </row>
    <row r="1798" spans="4:5" x14ac:dyDescent="0.25">
      <c r="D1798" t="e">
        <f>VLOOKUP(A1798,'Vehicle Master Build Schedule'!A:H,5,FALSE)</f>
        <v>#N/A</v>
      </c>
      <c r="E1798" t="e">
        <f>VLOOKUP(B1798,'Vehicle Master Build Schedule'!B:I,8,FALSE)</f>
        <v>#N/A</v>
      </c>
    </row>
    <row r="1799" spans="4:5" x14ac:dyDescent="0.25">
      <c r="D1799" t="e">
        <f>VLOOKUP(A1799,'Vehicle Master Build Schedule'!A:H,5,FALSE)</f>
        <v>#N/A</v>
      </c>
      <c r="E1799" t="e">
        <f>VLOOKUP(B1799,'Vehicle Master Build Schedule'!B:I,8,FALSE)</f>
        <v>#N/A</v>
      </c>
    </row>
    <row r="1800" spans="4:5" x14ac:dyDescent="0.25">
      <c r="D1800" t="e">
        <f>VLOOKUP(A1800,'Vehicle Master Build Schedule'!A:H,5,FALSE)</f>
        <v>#N/A</v>
      </c>
      <c r="E1800" t="e">
        <f>VLOOKUP(B1800,'Vehicle Master Build Schedule'!B:I,8,FALSE)</f>
        <v>#N/A</v>
      </c>
    </row>
    <row r="1801" spans="4:5" x14ac:dyDescent="0.25">
      <c r="D1801" t="e">
        <f>VLOOKUP(A1801,'Vehicle Master Build Schedule'!A:H,5,FALSE)</f>
        <v>#N/A</v>
      </c>
      <c r="E1801" t="e">
        <f>VLOOKUP(B1801,'Vehicle Master Build Schedule'!B:I,8,FALSE)</f>
        <v>#N/A</v>
      </c>
    </row>
    <row r="1802" spans="4:5" x14ac:dyDescent="0.25">
      <c r="D1802" t="e">
        <f>VLOOKUP(A1802,'Vehicle Master Build Schedule'!A:H,5,FALSE)</f>
        <v>#N/A</v>
      </c>
      <c r="E1802" t="e">
        <f>VLOOKUP(B1802,'Vehicle Master Build Schedule'!B:I,8,FALSE)</f>
        <v>#N/A</v>
      </c>
    </row>
    <row r="1803" spans="4:5" x14ac:dyDescent="0.25">
      <c r="D1803" t="e">
        <f>VLOOKUP(A1803,'Vehicle Master Build Schedule'!A:H,5,FALSE)</f>
        <v>#N/A</v>
      </c>
      <c r="E1803" t="e">
        <f>VLOOKUP(B1803,'Vehicle Master Build Schedule'!B:I,8,FALSE)</f>
        <v>#N/A</v>
      </c>
    </row>
    <row r="1804" spans="4:5" x14ac:dyDescent="0.25">
      <c r="D1804" t="e">
        <f>VLOOKUP(A1804,'Vehicle Master Build Schedule'!A:H,5,FALSE)</f>
        <v>#N/A</v>
      </c>
      <c r="E1804" t="e">
        <f>VLOOKUP(B1804,'Vehicle Master Build Schedule'!B:I,8,FALSE)</f>
        <v>#N/A</v>
      </c>
    </row>
    <row r="1805" spans="4:5" x14ac:dyDescent="0.25">
      <c r="D1805" t="e">
        <f>VLOOKUP(A1805,'Vehicle Master Build Schedule'!A:H,5,FALSE)</f>
        <v>#N/A</v>
      </c>
      <c r="E1805" t="e">
        <f>VLOOKUP(B1805,'Vehicle Master Build Schedule'!B:I,8,FALSE)</f>
        <v>#N/A</v>
      </c>
    </row>
    <row r="1806" spans="4:5" x14ac:dyDescent="0.25">
      <c r="D1806" t="e">
        <f>VLOOKUP(A1806,'Vehicle Master Build Schedule'!A:H,5,FALSE)</f>
        <v>#N/A</v>
      </c>
      <c r="E1806" t="e">
        <f>VLOOKUP(B1806,'Vehicle Master Build Schedule'!B:I,8,FALSE)</f>
        <v>#N/A</v>
      </c>
    </row>
    <row r="1807" spans="4:5" x14ac:dyDescent="0.25">
      <c r="D1807" t="e">
        <f>VLOOKUP(A1807,'Vehicle Master Build Schedule'!A:H,5,FALSE)</f>
        <v>#N/A</v>
      </c>
      <c r="E1807" t="e">
        <f>VLOOKUP(B1807,'Vehicle Master Build Schedule'!B:I,8,FALSE)</f>
        <v>#N/A</v>
      </c>
    </row>
    <row r="1808" spans="4:5" x14ac:dyDescent="0.25">
      <c r="D1808" t="e">
        <f>VLOOKUP(A1808,'Vehicle Master Build Schedule'!A:H,5,FALSE)</f>
        <v>#N/A</v>
      </c>
      <c r="E1808" t="e">
        <f>VLOOKUP(B1808,'Vehicle Master Build Schedule'!B:I,8,FALSE)</f>
        <v>#N/A</v>
      </c>
    </row>
    <row r="1809" spans="4:5" x14ac:dyDescent="0.25">
      <c r="D1809" t="e">
        <f>VLOOKUP(A1809,'Vehicle Master Build Schedule'!A:H,5,FALSE)</f>
        <v>#N/A</v>
      </c>
      <c r="E1809" t="e">
        <f>VLOOKUP(B1809,'Vehicle Master Build Schedule'!B:I,8,FALSE)</f>
        <v>#N/A</v>
      </c>
    </row>
    <row r="1810" spans="4:5" x14ac:dyDescent="0.25">
      <c r="D1810" t="e">
        <f>VLOOKUP(A1810,'Vehicle Master Build Schedule'!A:H,5,FALSE)</f>
        <v>#N/A</v>
      </c>
      <c r="E1810" t="e">
        <f>VLOOKUP(B1810,'Vehicle Master Build Schedule'!B:I,8,FALSE)</f>
        <v>#N/A</v>
      </c>
    </row>
    <row r="1811" spans="4:5" x14ac:dyDescent="0.25">
      <c r="D1811" t="e">
        <f>VLOOKUP(A1811,'Vehicle Master Build Schedule'!A:H,5,FALSE)</f>
        <v>#N/A</v>
      </c>
      <c r="E1811" t="e">
        <f>VLOOKUP(B1811,'Vehicle Master Build Schedule'!B:I,8,FALSE)</f>
        <v>#N/A</v>
      </c>
    </row>
    <row r="1812" spans="4:5" x14ac:dyDescent="0.25">
      <c r="D1812" t="e">
        <f>VLOOKUP(A1812,'Vehicle Master Build Schedule'!A:H,5,FALSE)</f>
        <v>#N/A</v>
      </c>
      <c r="E1812" t="e">
        <f>VLOOKUP(B1812,'Vehicle Master Build Schedule'!B:I,8,FALSE)</f>
        <v>#N/A</v>
      </c>
    </row>
    <row r="1813" spans="4:5" x14ac:dyDescent="0.25">
      <c r="D1813" t="e">
        <f>VLOOKUP(A1813,'Vehicle Master Build Schedule'!A:H,5,FALSE)</f>
        <v>#N/A</v>
      </c>
      <c r="E1813" t="e">
        <f>VLOOKUP(B1813,'Vehicle Master Build Schedule'!B:I,8,FALSE)</f>
        <v>#N/A</v>
      </c>
    </row>
    <row r="1814" spans="4:5" x14ac:dyDescent="0.25">
      <c r="D1814" t="e">
        <f>VLOOKUP(A1814,'Vehicle Master Build Schedule'!A:H,5,FALSE)</f>
        <v>#N/A</v>
      </c>
      <c r="E1814" t="e">
        <f>VLOOKUP(B1814,'Vehicle Master Build Schedule'!B:I,8,FALSE)</f>
        <v>#N/A</v>
      </c>
    </row>
    <row r="1815" spans="4:5" x14ac:dyDescent="0.25">
      <c r="D1815" t="e">
        <f>VLOOKUP(A1815,'Vehicle Master Build Schedule'!A:H,5,FALSE)</f>
        <v>#N/A</v>
      </c>
      <c r="E1815" t="e">
        <f>VLOOKUP(B1815,'Vehicle Master Build Schedule'!B:I,8,FALSE)</f>
        <v>#N/A</v>
      </c>
    </row>
    <row r="1816" spans="4:5" x14ac:dyDescent="0.25">
      <c r="D1816" t="e">
        <f>VLOOKUP(A1816,'Vehicle Master Build Schedule'!A:H,5,FALSE)</f>
        <v>#N/A</v>
      </c>
      <c r="E1816" t="e">
        <f>VLOOKUP(B1816,'Vehicle Master Build Schedule'!B:I,8,FALSE)</f>
        <v>#N/A</v>
      </c>
    </row>
    <row r="1817" spans="4:5" x14ac:dyDescent="0.25">
      <c r="D1817" t="e">
        <f>VLOOKUP(A1817,'Vehicle Master Build Schedule'!A:H,5,FALSE)</f>
        <v>#N/A</v>
      </c>
      <c r="E1817" t="e">
        <f>VLOOKUP(B1817,'Vehicle Master Build Schedule'!B:I,8,FALSE)</f>
        <v>#N/A</v>
      </c>
    </row>
    <row r="1818" spans="4:5" x14ac:dyDescent="0.25">
      <c r="D1818" t="e">
        <f>VLOOKUP(A1818,'Vehicle Master Build Schedule'!A:H,5,FALSE)</f>
        <v>#N/A</v>
      </c>
      <c r="E1818" t="e">
        <f>VLOOKUP(B1818,'Vehicle Master Build Schedule'!B:I,8,FALSE)</f>
        <v>#N/A</v>
      </c>
    </row>
    <row r="1819" spans="4:5" x14ac:dyDescent="0.25">
      <c r="D1819" t="e">
        <f>VLOOKUP(A1819,'Vehicle Master Build Schedule'!A:H,5,FALSE)</f>
        <v>#N/A</v>
      </c>
      <c r="E1819" t="e">
        <f>VLOOKUP(B1819,'Vehicle Master Build Schedule'!B:I,8,FALSE)</f>
        <v>#N/A</v>
      </c>
    </row>
    <row r="1820" spans="4:5" x14ac:dyDescent="0.25">
      <c r="D1820" t="e">
        <f>VLOOKUP(A1820,'Vehicle Master Build Schedule'!A:H,5,FALSE)</f>
        <v>#N/A</v>
      </c>
      <c r="E1820" t="e">
        <f>VLOOKUP(B1820,'Vehicle Master Build Schedule'!B:I,8,FALSE)</f>
        <v>#N/A</v>
      </c>
    </row>
    <row r="1821" spans="4:5" x14ac:dyDescent="0.25">
      <c r="D1821" t="e">
        <f>VLOOKUP(A1821,'Vehicle Master Build Schedule'!A:H,5,FALSE)</f>
        <v>#N/A</v>
      </c>
      <c r="E1821" t="e">
        <f>VLOOKUP(B1821,'Vehicle Master Build Schedule'!B:I,8,FALSE)</f>
        <v>#N/A</v>
      </c>
    </row>
    <row r="1822" spans="4:5" x14ac:dyDescent="0.25">
      <c r="D1822" t="e">
        <f>VLOOKUP(A1822,'Vehicle Master Build Schedule'!A:H,5,FALSE)</f>
        <v>#N/A</v>
      </c>
      <c r="E1822" t="e">
        <f>VLOOKUP(B1822,'Vehicle Master Build Schedule'!B:I,8,FALSE)</f>
        <v>#N/A</v>
      </c>
    </row>
    <row r="1823" spans="4:5" x14ac:dyDescent="0.25">
      <c r="D1823" t="e">
        <f>VLOOKUP(A1823,'Vehicle Master Build Schedule'!A:H,5,FALSE)</f>
        <v>#N/A</v>
      </c>
      <c r="E1823" t="e">
        <f>VLOOKUP(B1823,'Vehicle Master Build Schedule'!B:I,8,FALSE)</f>
        <v>#N/A</v>
      </c>
    </row>
    <row r="1824" spans="4:5" x14ac:dyDescent="0.25">
      <c r="D1824" t="e">
        <f>VLOOKUP(A1824,'Vehicle Master Build Schedule'!A:H,5,FALSE)</f>
        <v>#N/A</v>
      </c>
      <c r="E1824" t="e">
        <f>VLOOKUP(B1824,'Vehicle Master Build Schedule'!B:I,8,FALSE)</f>
        <v>#N/A</v>
      </c>
    </row>
    <row r="1825" spans="4:5" x14ac:dyDescent="0.25">
      <c r="D1825" t="e">
        <f>VLOOKUP(A1825,'Vehicle Master Build Schedule'!A:H,5,FALSE)</f>
        <v>#N/A</v>
      </c>
      <c r="E1825" t="e">
        <f>VLOOKUP(B1825,'Vehicle Master Build Schedule'!B:I,8,FALSE)</f>
        <v>#N/A</v>
      </c>
    </row>
    <row r="1826" spans="4:5" x14ac:dyDescent="0.25">
      <c r="D1826" t="e">
        <f>VLOOKUP(A1826,'Vehicle Master Build Schedule'!A:H,5,FALSE)</f>
        <v>#N/A</v>
      </c>
      <c r="E1826" t="e">
        <f>VLOOKUP(B1826,'Vehicle Master Build Schedule'!B:I,8,FALSE)</f>
        <v>#N/A</v>
      </c>
    </row>
    <row r="1827" spans="4:5" x14ac:dyDescent="0.25">
      <c r="D1827" t="e">
        <f>VLOOKUP(A1827,'Vehicle Master Build Schedule'!A:H,5,FALSE)</f>
        <v>#N/A</v>
      </c>
      <c r="E1827" t="e">
        <f>VLOOKUP(B1827,'Vehicle Master Build Schedule'!B:I,8,FALSE)</f>
        <v>#N/A</v>
      </c>
    </row>
    <row r="1828" spans="4:5" x14ac:dyDescent="0.25">
      <c r="D1828" t="e">
        <f>VLOOKUP(A1828,'Vehicle Master Build Schedule'!A:H,5,FALSE)</f>
        <v>#N/A</v>
      </c>
      <c r="E1828" t="e">
        <f>VLOOKUP(B1828,'Vehicle Master Build Schedule'!B:I,8,FALSE)</f>
        <v>#N/A</v>
      </c>
    </row>
    <row r="1829" spans="4:5" x14ac:dyDescent="0.25">
      <c r="D1829" t="e">
        <f>VLOOKUP(A1829,'Vehicle Master Build Schedule'!A:H,5,FALSE)</f>
        <v>#N/A</v>
      </c>
      <c r="E1829" t="e">
        <f>VLOOKUP(B1829,'Vehicle Master Build Schedule'!B:I,8,FALSE)</f>
        <v>#N/A</v>
      </c>
    </row>
    <row r="1830" spans="4:5" x14ac:dyDescent="0.25">
      <c r="D1830" t="e">
        <f>VLOOKUP(A1830,'Vehicle Master Build Schedule'!A:H,5,FALSE)</f>
        <v>#N/A</v>
      </c>
      <c r="E1830" t="e">
        <f>VLOOKUP(B1830,'Vehicle Master Build Schedule'!B:I,8,FALSE)</f>
        <v>#N/A</v>
      </c>
    </row>
    <row r="1831" spans="4:5" x14ac:dyDescent="0.25">
      <c r="D1831" t="e">
        <f>VLOOKUP(A1831,'Vehicle Master Build Schedule'!A:H,5,FALSE)</f>
        <v>#N/A</v>
      </c>
      <c r="E1831" t="e">
        <f>VLOOKUP(B1831,'Vehicle Master Build Schedule'!B:I,8,FALSE)</f>
        <v>#N/A</v>
      </c>
    </row>
    <row r="1832" spans="4:5" x14ac:dyDescent="0.25">
      <c r="D1832" t="e">
        <f>VLOOKUP(A1832,'Vehicle Master Build Schedule'!A:H,5,FALSE)</f>
        <v>#N/A</v>
      </c>
      <c r="E1832" t="e">
        <f>VLOOKUP(B1832,'Vehicle Master Build Schedule'!B:I,8,FALSE)</f>
        <v>#N/A</v>
      </c>
    </row>
    <row r="1833" spans="4:5" x14ac:dyDescent="0.25">
      <c r="D1833" t="e">
        <f>VLOOKUP(A1833,'Vehicle Master Build Schedule'!A:H,5,FALSE)</f>
        <v>#N/A</v>
      </c>
      <c r="E1833" t="e">
        <f>VLOOKUP(B1833,'Vehicle Master Build Schedule'!B:I,8,FALSE)</f>
        <v>#N/A</v>
      </c>
    </row>
    <row r="1834" spans="4:5" x14ac:dyDescent="0.25">
      <c r="D1834" t="e">
        <f>VLOOKUP(A1834,'Vehicle Master Build Schedule'!A:H,5,FALSE)</f>
        <v>#N/A</v>
      </c>
      <c r="E1834" t="e">
        <f>VLOOKUP(B1834,'Vehicle Master Build Schedule'!B:I,8,FALSE)</f>
        <v>#N/A</v>
      </c>
    </row>
    <row r="1835" spans="4:5" x14ac:dyDescent="0.25">
      <c r="D1835" t="e">
        <f>VLOOKUP(A1835,'Vehicle Master Build Schedule'!A:H,5,FALSE)</f>
        <v>#N/A</v>
      </c>
      <c r="E1835" t="e">
        <f>VLOOKUP(B1835,'Vehicle Master Build Schedule'!B:I,8,FALSE)</f>
        <v>#N/A</v>
      </c>
    </row>
    <row r="1836" spans="4:5" x14ac:dyDescent="0.25">
      <c r="D1836" t="e">
        <f>VLOOKUP(A1836,'Vehicle Master Build Schedule'!A:H,5,FALSE)</f>
        <v>#N/A</v>
      </c>
      <c r="E1836" t="e">
        <f>VLOOKUP(B1836,'Vehicle Master Build Schedule'!B:I,8,FALSE)</f>
        <v>#N/A</v>
      </c>
    </row>
    <row r="1837" spans="4:5" x14ac:dyDescent="0.25">
      <c r="D1837" t="e">
        <f>VLOOKUP(A1837,'Vehicle Master Build Schedule'!A:H,5,FALSE)</f>
        <v>#N/A</v>
      </c>
      <c r="E1837" t="e">
        <f>VLOOKUP(B1837,'Vehicle Master Build Schedule'!B:I,8,FALSE)</f>
        <v>#N/A</v>
      </c>
    </row>
    <row r="1838" spans="4:5" x14ac:dyDescent="0.25">
      <c r="D1838" t="e">
        <f>VLOOKUP(A1838,'Vehicle Master Build Schedule'!A:H,5,FALSE)</f>
        <v>#N/A</v>
      </c>
      <c r="E1838" t="e">
        <f>VLOOKUP(B1838,'Vehicle Master Build Schedule'!B:I,8,FALSE)</f>
        <v>#N/A</v>
      </c>
    </row>
    <row r="1839" spans="4:5" x14ac:dyDescent="0.25">
      <c r="D1839" t="e">
        <f>VLOOKUP(A1839,'Vehicle Master Build Schedule'!A:H,5,FALSE)</f>
        <v>#N/A</v>
      </c>
      <c r="E1839" t="e">
        <f>VLOOKUP(B1839,'Vehicle Master Build Schedule'!B:I,8,FALSE)</f>
        <v>#N/A</v>
      </c>
    </row>
    <row r="1840" spans="4:5" x14ac:dyDescent="0.25">
      <c r="D1840" t="e">
        <f>VLOOKUP(A1840,'Vehicle Master Build Schedule'!A:H,5,FALSE)</f>
        <v>#N/A</v>
      </c>
      <c r="E1840" t="e">
        <f>VLOOKUP(B1840,'Vehicle Master Build Schedule'!B:I,8,FALSE)</f>
        <v>#N/A</v>
      </c>
    </row>
    <row r="1841" spans="4:5" x14ac:dyDescent="0.25">
      <c r="D1841" t="e">
        <f>VLOOKUP(A1841,'Vehicle Master Build Schedule'!A:H,5,FALSE)</f>
        <v>#N/A</v>
      </c>
      <c r="E1841" t="e">
        <f>VLOOKUP(B1841,'Vehicle Master Build Schedule'!B:I,8,FALSE)</f>
        <v>#N/A</v>
      </c>
    </row>
    <row r="1842" spans="4:5" x14ac:dyDescent="0.25">
      <c r="D1842" t="e">
        <f>VLOOKUP(A1842,'Vehicle Master Build Schedule'!A:H,5,FALSE)</f>
        <v>#N/A</v>
      </c>
      <c r="E1842" t="e">
        <f>VLOOKUP(B1842,'Vehicle Master Build Schedule'!B:I,8,FALSE)</f>
        <v>#N/A</v>
      </c>
    </row>
    <row r="1843" spans="4:5" x14ac:dyDescent="0.25">
      <c r="D1843" t="e">
        <f>VLOOKUP(A1843,'Vehicle Master Build Schedule'!A:H,5,FALSE)</f>
        <v>#N/A</v>
      </c>
      <c r="E1843" t="e">
        <f>VLOOKUP(B1843,'Vehicle Master Build Schedule'!B:I,8,FALSE)</f>
        <v>#N/A</v>
      </c>
    </row>
    <row r="1844" spans="4:5" x14ac:dyDescent="0.25">
      <c r="D1844" t="e">
        <f>VLOOKUP(A1844,'Vehicle Master Build Schedule'!A:H,5,FALSE)</f>
        <v>#N/A</v>
      </c>
      <c r="E1844" t="e">
        <f>VLOOKUP(B1844,'Vehicle Master Build Schedule'!B:I,8,FALSE)</f>
        <v>#N/A</v>
      </c>
    </row>
    <row r="1845" spans="4:5" x14ac:dyDescent="0.25">
      <c r="D1845" t="e">
        <f>VLOOKUP(A1845,'Vehicle Master Build Schedule'!A:H,5,FALSE)</f>
        <v>#N/A</v>
      </c>
      <c r="E1845" t="e">
        <f>VLOOKUP(B1845,'Vehicle Master Build Schedule'!B:I,8,FALSE)</f>
        <v>#N/A</v>
      </c>
    </row>
    <row r="1846" spans="4:5" x14ac:dyDescent="0.25">
      <c r="D1846" t="e">
        <f>VLOOKUP(A1846,'Vehicle Master Build Schedule'!A:H,5,FALSE)</f>
        <v>#N/A</v>
      </c>
      <c r="E1846" t="e">
        <f>VLOOKUP(B1846,'Vehicle Master Build Schedule'!B:I,8,FALSE)</f>
        <v>#N/A</v>
      </c>
    </row>
    <row r="1847" spans="4:5" x14ac:dyDescent="0.25">
      <c r="D1847" t="e">
        <f>VLOOKUP(A1847,'Vehicle Master Build Schedule'!A:H,5,FALSE)</f>
        <v>#N/A</v>
      </c>
      <c r="E1847" t="e">
        <f>VLOOKUP(B1847,'Vehicle Master Build Schedule'!B:I,8,FALSE)</f>
        <v>#N/A</v>
      </c>
    </row>
    <row r="1848" spans="4:5" x14ac:dyDescent="0.25">
      <c r="D1848" t="e">
        <f>VLOOKUP(A1848,'Vehicle Master Build Schedule'!A:H,5,FALSE)</f>
        <v>#N/A</v>
      </c>
      <c r="E1848" t="e">
        <f>VLOOKUP(B1848,'Vehicle Master Build Schedule'!B:I,8,FALSE)</f>
        <v>#N/A</v>
      </c>
    </row>
    <row r="1849" spans="4:5" x14ac:dyDescent="0.25">
      <c r="D1849" t="e">
        <f>VLOOKUP(A1849,'Vehicle Master Build Schedule'!A:H,5,FALSE)</f>
        <v>#N/A</v>
      </c>
      <c r="E1849" t="e">
        <f>VLOOKUP(B1849,'Vehicle Master Build Schedule'!B:I,8,FALSE)</f>
        <v>#N/A</v>
      </c>
    </row>
    <row r="1850" spans="4:5" x14ac:dyDescent="0.25">
      <c r="D1850" t="e">
        <f>VLOOKUP(A1850,'Vehicle Master Build Schedule'!A:H,5,FALSE)</f>
        <v>#N/A</v>
      </c>
      <c r="E1850" t="e">
        <f>VLOOKUP(B1850,'Vehicle Master Build Schedule'!B:I,8,FALSE)</f>
        <v>#N/A</v>
      </c>
    </row>
    <row r="1851" spans="4:5" x14ac:dyDescent="0.25">
      <c r="D1851" t="e">
        <f>VLOOKUP(A1851,'Vehicle Master Build Schedule'!A:H,5,FALSE)</f>
        <v>#N/A</v>
      </c>
      <c r="E1851" t="e">
        <f>VLOOKUP(B1851,'Vehicle Master Build Schedule'!B:I,8,FALSE)</f>
        <v>#N/A</v>
      </c>
    </row>
    <row r="1852" spans="4:5" x14ac:dyDescent="0.25">
      <c r="D1852" t="e">
        <f>VLOOKUP(A1852,'Vehicle Master Build Schedule'!A:H,5,FALSE)</f>
        <v>#N/A</v>
      </c>
      <c r="E1852" t="e">
        <f>VLOOKUP(B1852,'Vehicle Master Build Schedule'!B:I,8,FALSE)</f>
        <v>#N/A</v>
      </c>
    </row>
    <row r="1853" spans="4:5" x14ac:dyDescent="0.25">
      <c r="D1853" t="e">
        <f>VLOOKUP(A1853,'Vehicle Master Build Schedule'!A:H,5,FALSE)</f>
        <v>#N/A</v>
      </c>
      <c r="E1853" t="e">
        <f>VLOOKUP(B1853,'Vehicle Master Build Schedule'!B:I,8,FALSE)</f>
        <v>#N/A</v>
      </c>
    </row>
    <row r="1854" spans="4:5" x14ac:dyDescent="0.25">
      <c r="D1854" t="e">
        <f>VLOOKUP(A1854,'Vehicle Master Build Schedule'!A:H,5,FALSE)</f>
        <v>#N/A</v>
      </c>
      <c r="E1854" t="e">
        <f>VLOOKUP(B1854,'Vehicle Master Build Schedule'!B:I,8,FALSE)</f>
        <v>#N/A</v>
      </c>
    </row>
    <row r="1855" spans="4:5" x14ac:dyDescent="0.25">
      <c r="D1855" t="e">
        <f>VLOOKUP(A1855,'Vehicle Master Build Schedule'!A:H,5,FALSE)</f>
        <v>#N/A</v>
      </c>
      <c r="E1855" t="e">
        <f>VLOOKUP(B1855,'Vehicle Master Build Schedule'!B:I,8,FALSE)</f>
        <v>#N/A</v>
      </c>
    </row>
    <row r="1856" spans="4:5" x14ac:dyDescent="0.25">
      <c r="D1856" t="e">
        <f>VLOOKUP(A1856,'Vehicle Master Build Schedule'!A:H,5,FALSE)</f>
        <v>#N/A</v>
      </c>
      <c r="E1856" t="e">
        <f>VLOOKUP(B1856,'Vehicle Master Build Schedule'!B:I,8,FALSE)</f>
        <v>#N/A</v>
      </c>
    </row>
    <row r="1857" spans="4:5" x14ac:dyDescent="0.25">
      <c r="D1857" t="e">
        <f>VLOOKUP(A1857,'Vehicle Master Build Schedule'!A:H,5,FALSE)</f>
        <v>#N/A</v>
      </c>
      <c r="E1857" t="e">
        <f>VLOOKUP(B1857,'Vehicle Master Build Schedule'!B:I,8,FALSE)</f>
        <v>#N/A</v>
      </c>
    </row>
    <row r="1858" spans="4:5" x14ac:dyDescent="0.25">
      <c r="D1858" t="e">
        <f>VLOOKUP(A1858,'Vehicle Master Build Schedule'!A:H,5,FALSE)</f>
        <v>#N/A</v>
      </c>
      <c r="E1858" t="e">
        <f>VLOOKUP(B1858,'Vehicle Master Build Schedule'!B:I,8,FALSE)</f>
        <v>#N/A</v>
      </c>
    </row>
    <row r="1859" spans="4:5" x14ac:dyDescent="0.25">
      <c r="D1859" t="e">
        <f>VLOOKUP(A1859,'Vehicle Master Build Schedule'!A:H,5,FALSE)</f>
        <v>#N/A</v>
      </c>
      <c r="E1859" t="e">
        <f>VLOOKUP(B1859,'Vehicle Master Build Schedule'!B:I,8,FALSE)</f>
        <v>#N/A</v>
      </c>
    </row>
    <row r="1860" spans="4:5" x14ac:dyDescent="0.25">
      <c r="D1860" t="e">
        <f>VLOOKUP(A1860,'Vehicle Master Build Schedule'!A:H,5,FALSE)</f>
        <v>#N/A</v>
      </c>
      <c r="E1860" t="e">
        <f>VLOOKUP(B1860,'Vehicle Master Build Schedule'!B:I,8,FALSE)</f>
        <v>#N/A</v>
      </c>
    </row>
    <row r="1861" spans="4:5" x14ac:dyDescent="0.25">
      <c r="D1861" t="e">
        <f>VLOOKUP(A1861,'Vehicle Master Build Schedule'!A:H,5,FALSE)</f>
        <v>#N/A</v>
      </c>
      <c r="E1861" t="e">
        <f>VLOOKUP(B1861,'Vehicle Master Build Schedule'!B:I,8,FALSE)</f>
        <v>#N/A</v>
      </c>
    </row>
    <row r="1862" spans="4:5" x14ac:dyDescent="0.25">
      <c r="D1862" t="e">
        <f>VLOOKUP(A1862,'Vehicle Master Build Schedule'!A:H,5,FALSE)</f>
        <v>#N/A</v>
      </c>
      <c r="E1862" t="e">
        <f>VLOOKUP(B1862,'Vehicle Master Build Schedule'!B:I,8,FALSE)</f>
        <v>#N/A</v>
      </c>
    </row>
    <row r="1863" spans="4:5" x14ac:dyDescent="0.25">
      <c r="D1863" t="e">
        <f>VLOOKUP(A1863,'Vehicle Master Build Schedule'!A:H,5,FALSE)</f>
        <v>#N/A</v>
      </c>
      <c r="E1863" t="e">
        <f>VLOOKUP(B1863,'Vehicle Master Build Schedule'!B:I,8,FALSE)</f>
        <v>#N/A</v>
      </c>
    </row>
    <row r="1864" spans="4:5" x14ac:dyDescent="0.25">
      <c r="D1864" t="e">
        <f>VLOOKUP(A1864,'Vehicle Master Build Schedule'!A:H,5,FALSE)</f>
        <v>#N/A</v>
      </c>
      <c r="E1864" t="e">
        <f>VLOOKUP(B1864,'Vehicle Master Build Schedule'!B:I,8,FALSE)</f>
        <v>#N/A</v>
      </c>
    </row>
    <row r="1865" spans="4:5" x14ac:dyDescent="0.25">
      <c r="D1865" t="e">
        <f>VLOOKUP(A1865,'Vehicle Master Build Schedule'!A:H,5,FALSE)</f>
        <v>#N/A</v>
      </c>
      <c r="E1865" t="e">
        <f>VLOOKUP(B1865,'Vehicle Master Build Schedule'!B:I,8,FALSE)</f>
        <v>#N/A</v>
      </c>
    </row>
    <row r="1866" spans="4:5" x14ac:dyDescent="0.25">
      <c r="D1866" t="e">
        <f>VLOOKUP(A1866,'Vehicle Master Build Schedule'!A:H,5,FALSE)</f>
        <v>#N/A</v>
      </c>
      <c r="E1866" t="e">
        <f>VLOOKUP(B1866,'Vehicle Master Build Schedule'!B:I,8,FALSE)</f>
        <v>#N/A</v>
      </c>
    </row>
    <row r="1867" spans="4:5" x14ac:dyDescent="0.25">
      <c r="D1867" t="e">
        <f>VLOOKUP(A1867,'Vehicle Master Build Schedule'!A:H,5,FALSE)</f>
        <v>#N/A</v>
      </c>
      <c r="E1867" t="e">
        <f>VLOOKUP(B1867,'Vehicle Master Build Schedule'!B:I,8,FALSE)</f>
        <v>#N/A</v>
      </c>
    </row>
    <row r="1868" spans="4:5" x14ac:dyDescent="0.25">
      <c r="D1868" t="e">
        <f>VLOOKUP(A1868,'Vehicle Master Build Schedule'!A:H,5,FALSE)</f>
        <v>#N/A</v>
      </c>
      <c r="E1868" t="e">
        <f>VLOOKUP(B1868,'Vehicle Master Build Schedule'!B:I,8,FALSE)</f>
        <v>#N/A</v>
      </c>
    </row>
    <row r="1869" spans="4:5" x14ac:dyDescent="0.25">
      <c r="D1869" t="e">
        <f>VLOOKUP(A1869,'Vehicle Master Build Schedule'!A:H,5,FALSE)</f>
        <v>#N/A</v>
      </c>
      <c r="E1869" t="e">
        <f>VLOOKUP(B1869,'Vehicle Master Build Schedule'!B:I,8,FALSE)</f>
        <v>#N/A</v>
      </c>
    </row>
    <row r="1870" spans="4:5" x14ac:dyDescent="0.25">
      <c r="D1870" t="e">
        <f>VLOOKUP(A1870,'Vehicle Master Build Schedule'!A:H,5,FALSE)</f>
        <v>#N/A</v>
      </c>
      <c r="E1870" t="e">
        <f>VLOOKUP(B1870,'Vehicle Master Build Schedule'!B:I,8,FALSE)</f>
        <v>#N/A</v>
      </c>
    </row>
    <row r="1871" spans="4:5" x14ac:dyDescent="0.25">
      <c r="D1871" t="e">
        <f>VLOOKUP(A1871,'Vehicle Master Build Schedule'!A:H,5,FALSE)</f>
        <v>#N/A</v>
      </c>
      <c r="E1871" t="e">
        <f>VLOOKUP(B1871,'Vehicle Master Build Schedule'!B:I,8,FALSE)</f>
        <v>#N/A</v>
      </c>
    </row>
    <row r="1872" spans="4:5" x14ac:dyDescent="0.25">
      <c r="D1872" t="e">
        <f>VLOOKUP(A1872,'Vehicle Master Build Schedule'!A:H,5,FALSE)</f>
        <v>#N/A</v>
      </c>
      <c r="E1872" t="e">
        <f>VLOOKUP(B1872,'Vehicle Master Build Schedule'!B:I,8,FALSE)</f>
        <v>#N/A</v>
      </c>
    </row>
    <row r="1873" spans="4:5" x14ac:dyDescent="0.25">
      <c r="D1873" t="e">
        <f>VLOOKUP(A1873,'Vehicle Master Build Schedule'!A:H,5,FALSE)</f>
        <v>#N/A</v>
      </c>
      <c r="E1873" t="e">
        <f>VLOOKUP(B1873,'Vehicle Master Build Schedule'!B:I,8,FALSE)</f>
        <v>#N/A</v>
      </c>
    </row>
    <row r="1874" spans="4:5" x14ac:dyDescent="0.25">
      <c r="D1874" t="e">
        <f>VLOOKUP(A1874,'Vehicle Master Build Schedule'!A:H,5,FALSE)</f>
        <v>#N/A</v>
      </c>
      <c r="E1874" t="e">
        <f>VLOOKUP(B1874,'Vehicle Master Build Schedule'!B:I,8,FALSE)</f>
        <v>#N/A</v>
      </c>
    </row>
    <row r="1875" spans="4:5" x14ac:dyDescent="0.25">
      <c r="D1875" t="e">
        <f>VLOOKUP(A1875,'Vehicle Master Build Schedule'!A:H,5,FALSE)</f>
        <v>#N/A</v>
      </c>
      <c r="E1875" t="e">
        <f>VLOOKUP(B1875,'Vehicle Master Build Schedule'!B:I,8,FALSE)</f>
        <v>#N/A</v>
      </c>
    </row>
    <row r="1876" spans="4:5" x14ac:dyDescent="0.25">
      <c r="D1876" t="e">
        <f>VLOOKUP(A1876,'Vehicle Master Build Schedule'!A:H,5,FALSE)</f>
        <v>#N/A</v>
      </c>
      <c r="E1876" t="e">
        <f>VLOOKUP(B1876,'Vehicle Master Build Schedule'!B:I,8,FALSE)</f>
        <v>#N/A</v>
      </c>
    </row>
    <row r="1877" spans="4:5" x14ac:dyDescent="0.25">
      <c r="D1877" t="e">
        <f>VLOOKUP(A1877,'Vehicle Master Build Schedule'!A:H,5,FALSE)</f>
        <v>#N/A</v>
      </c>
      <c r="E1877" t="e">
        <f>VLOOKUP(B1877,'Vehicle Master Build Schedule'!B:I,8,FALSE)</f>
        <v>#N/A</v>
      </c>
    </row>
    <row r="1878" spans="4:5" x14ac:dyDescent="0.25">
      <c r="D1878" t="e">
        <f>VLOOKUP(A1878,'Vehicle Master Build Schedule'!A:H,5,FALSE)</f>
        <v>#N/A</v>
      </c>
      <c r="E1878" t="e">
        <f>VLOOKUP(B1878,'Vehicle Master Build Schedule'!B:I,8,FALSE)</f>
        <v>#N/A</v>
      </c>
    </row>
    <row r="1879" spans="4:5" x14ac:dyDescent="0.25">
      <c r="D1879" t="e">
        <f>VLOOKUP(A1879,'Vehicle Master Build Schedule'!A:H,5,FALSE)</f>
        <v>#N/A</v>
      </c>
      <c r="E1879" t="e">
        <f>VLOOKUP(B1879,'Vehicle Master Build Schedule'!B:I,8,FALSE)</f>
        <v>#N/A</v>
      </c>
    </row>
    <row r="1880" spans="4:5" x14ac:dyDescent="0.25">
      <c r="D1880" t="e">
        <f>VLOOKUP(A1880,'Vehicle Master Build Schedule'!A:H,5,FALSE)</f>
        <v>#N/A</v>
      </c>
      <c r="E1880" t="e">
        <f>VLOOKUP(B1880,'Vehicle Master Build Schedule'!B:I,8,FALSE)</f>
        <v>#N/A</v>
      </c>
    </row>
    <row r="1881" spans="4:5" x14ac:dyDescent="0.25">
      <c r="D1881" t="e">
        <f>VLOOKUP(A1881,'Vehicle Master Build Schedule'!A:H,5,FALSE)</f>
        <v>#N/A</v>
      </c>
      <c r="E1881" t="e">
        <f>VLOOKUP(B1881,'Vehicle Master Build Schedule'!B:I,8,FALSE)</f>
        <v>#N/A</v>
      </c>
    </row>
    <row r="1882" spans="4:5" x14ac:dyDescent="0.25">
      <c r="D1882" t="e">
        <f>VLOOKUP(A1882,'Vehicle Master Build Schedule'!A:H,5,FALSE)</f>
        <v>#N/A</v>
      </c>
      <c r="E1882" t="e">
        <f>VLOOKUP(B1882,'Vehicle Master Build Schedule'!B:I,8,FALSE)</f>
        <v>#N/A</v>
      </c>
    </row>
    <row r="1883" spans="4:5" x14ac:dyDescent="0.25">
      <c r="D1883" t="e">
        <f>VLOOKUP(A1883,'Vehicle Master Build Schedule'!A:H,5,FALSE)</f>
        <v>#N/A</v>
      </c>
      <c r="E1883" t="e">
        <f>VLOOKUP(B1883,'Vehicle Master Build Schedule'!B:I,8,FALSE)</f>
        <v>#N/A</v>
      </c>
    </row>
    <row r="1884" spans="4:5" x14ac:dyDescent="0.25">
      <c r="D1884" t="e">
        <f>VLOOKUP(A1884,'Vehicle Master Build Schedule'!A:H,5,FALSE)</f>
        <v>#N/A</v>
      </c>
      <c r="E1884" t="e">
        <f>VLOOKUP(B1884,'Vehicle Master Build Schedule'!B:I,8,FALSE)</f>
        <v>#N/A</v>
      </c>
    </row>
    <row r="1885" spans="4:5" x14ac:dyDescent="0.25">
      <c r="D1885" t="e">
        <f>VLOOKUP(A1885,'Vehicle Master Build Schedule'!A:H,5,FALSE)</f>
        <v>#N/A</v>
      </c>
      <c r="E1885" t="e">
        <f>VLOOKUP(B1885,'Vehicle Master Build Schedule'!B:I,8,FALSE)</f>
        <v>#N/A</v>
      </c>
    </row>
    <row r="1886" spans="4:5" x14ac:dyDescent="0.25">
      <c r="D1886" t="e">
        <f>VLOOKUP(A1886,'Vehicle Master Build Schedule'!A:H,5,FALSE)</f>
        <v>#N/A</v>
      </c>
      <c r="E1886" t="e">
        <f>VLOOKUP(B1886,'Vehicle Master Build Schedule'!B:I,8,FALSE)</f>
        <v>#N/A</v>
      </c>
    </row>
    <row r="1887" spans="4:5" x14ac:dyDescent="0.25">
      <c r="D1887" t="e">
        <f>VLOOKUP(A1887,'Vehicle Master Build Schedule'!A:H,5,FALSE)</f>
        <v>#N/A</v>
      </c>
      <c r="E1887" t="e">
        <f>VLOOKUP(B1887,'Vehicle Master Build Schedule'!B:I,8,FALSE)</f>
        <v>#N/A</v>
      </c>
    </row>
    <row r="1888" spans="4:5" x14ac:dyDescent="0.25">
      <c r="D1888" t="e">
        <f>VLOOKUP(A1888,'Vehicle Master Build Schedule'!A:H,5,FALSE)</f>
        <v>#N/A</v>
      </c>
      <c r="E1888" t="e">
        <f>VLOOKUP(B1888,'Vehicle Master Build Schedule'!B:I,8,FALSE)</f>
        <v>#N/A</v>
      </c>
    </row>
    <row r="1889" spans="4:5" x14ac:dyDescent="0.25">
      <c r="D1889" t="e">
        <f>VLOOKUP(A1889,'Vehicle Master Build Schedule'!A:H,5,FALSE)</f>
        <v>#N/A</v>
      </c>
      <c r="E1889" t="e">
        <f>VLOOKUP(B1889,'Vehicle Master Build Schedule'!B:I,8,FALSE)</f>
        <v>#N/A</v>
      </c>
    </row>
    <row r="1890" spans="4:5" x14ac:dyDescent="0.25">
      <c r="D1890" t="e">
        <f>VLOOKUP(A1890,'Vehicle Master Build Schedule'!A:H,5,FALSE)</f>
        <v>#N/A</v>
      </c>
      <c r="E1890" t="e">
        <f>VLOOKUP(B1890,'Vehicle Master Build Schedule'!B:I,8,FALSE)</f>
        <v>#N/A</v>
      </c>
    </row>
    <row r="1891" spans="4:5" x14ac:dyDescent="0.25">
      <c r="D1891" t="e">
        <f>VLOOKUP(A1891,'Vehicle Master Build Schedule'!A:H,5,FALSE)</f>
        <v>#N/A</v>
      </c>
      <c r="E1891" t="e">
        <f>VLOOKUP(B1891,'Vehicle Master Build Schedule'!B:I,8,FALSE)</f>
        <v>#N/A</v>
      </c>
    </row>
    <row r="1892" spans="4:5" x14ac:dyDescent="0.25">
      <c r="D1892" t="e">
        <f>VLOOKUP(A1892,'Vehicle Master Build Schedule'!A:H,5,FALSE)</f>
        <v>#N/A</v>
      </c>
      <c r="E1892" t="e">
        <f>VLOOKUP(B1892,'Vehicle Master Build Schedule'!B:I,8,FALSE)</f>
        <v>#N/A</v>
      </c>
    </row>
    <row r="1893" spans="4:5" x14ac:dyDescent="0.25">
      <c r="D1893" t="e">
        <f>VLOOKUP(A1893,'Vehicle Master Build Schedule'!A:H,5,FALSE)</f>
        <v>#N/A</v>
      </c>
      <c r="E1893" t="e">
        <f>VLOOKUP(B1893,'Vehicle Master Build Schedule'!B:I,8,FALSE)</f>
        <v>#N/A</v>
      </c>
    </row>
    <row r="1894" spans="4:5" x14ac:dyDescent="0.25">
      <c r="D1894" t="e">
        <f>VLOOKUP(A1894,'Vehicle Master Build Schedule'!A:H,5,FALSE)</f>
        <v>#N/A</v>
      </c>
      <c r="E1894" t="e">
        <f>VLOOKUP(B1894,'Vehicle Master Build Schedule'!B:I,8,FALSE)</f>
        <v>#N/A</v>
      </c>
    </row>
    <row r="1895" spans="4:5" x14ac:dyDescent="0.25">
      <c r="D1895" t="e">
        <f>VLOOKUP(A1895,'Vehicle Master Build Schedule'!A:H,5,FALSE)</f>
        <v>#N/A</v>
      </c>
      <c r="E1895" t="e">
        <f>VLOOKUP(B1895,'Vehicle Master Build Schedule'!B:I,8,FALSE)</f>
        <v>#N/A</v>
      </c>
    </row>
    <row r="1896" spans="4:5" x14ac:dyDescent="0.25">
      <c r="D1896" t="e">
        <f>VLOOKUP(A1896,'Vehicle Master Build Schedule'!A:H,5,FALSE)</f>
        <v>#N/A</v>
      </c>
      <c r="E1896" t="e">
        <f>VLOOKUP(B1896,'Vehicle Master Build Schedule'!B:I,8,FALSE)</f>
        <v>#N/A</v>
      </c>
    </row>
    <row r="1897" spans="4:5" x14ac:dyDescent="0.25">
      <c r="D1897" t="e">
        <f>VLOOKUP(A1897,'Vehicle Master Build Schedule'!A:H,5,FALSE)</f>
        <v>#N/A</v>
      </c>
      <c r="E1897" t="e">
        <f>VLOOKUP(B1897,'Vehicle Master Build Schedule'!B:I,8,FALSE)</f>
        <v>#N/A</v>
      </c>
    </row>
    <row r="1898" spans="4:5" x14ac:dyDescent="0.25">
      <c r="D1898" t="e">
        <f>VLOOKUP(A1898,'Vehicle Master Build Schedule'!A:H,5,FALSE)</f>
        <v>#N/A</v>
      </c>
      <c r="E1898" t="e">
        <f>VLOOKUP(B1898,'Vehicle Master Build Schedule'!B:I,8,FALSE)</f>
        <v>#N/A</v>
      </c>
    </row>
    <row r="1899" spans="4:5" x14ac:dyDescent="0.25">
      <c r="D1899" t="e">
        <f>VLOOKUP(A1899,'Vehicle Master Build Schedule'!A:H,5,FALSE)</f>
        <v>#N/A</v>
      </c>
      <c r="E1899" t="e">
        <f>VLOOKUP(B1899,'Vehicle Master Build Schedule'!B:I,8,FALSE)</f>
        <v>#N/A</v>
      </c>
    </row>
    <row r="1900" spans="4:5" x14ac:dyDescent="0.25">
      <c r="D1900" t="e">
        <f>VLOOKUP(A1900,'Vehicle Master Build Schedule'!A:H,5,FALSE)</f>
        <v>#N/A</v>
      </c>
      <c r="E1900" t="e">
        <f>VLOOKUP(B1900,'Vehicle Master Build Schedule'!B:I,8,FALSE)</f>
        <v>#N/A</v>
      </c>
    </row>
    <row r="1901" spans="4:5" x14ac:dyDescent="0.25">
      <c r="D1901" t="e">
        <f>VLOOKUP(A1901,'Vehicle Master Build Schedule'!A:H,5,FALSE)</f>
        <v>#N/A</v>
      </c>
      <c r="E1901" t="e">
        <f>VLOOKUP(B1901,'Vehicle Master Build Schedule'!B:I,8,FALSE)</f>
        <v>#N/A</v>
      </c>
    </row>
    <row r="1902" spans="4:5" x14ac:dyDescent="0.25">
      <c r="D1902" t="e">
        <f>VLOOKUP(A1902,'Vehicle Master Build Schedule'!A:H,5,FALSE)</f>
        <v>#N/A</v>
      </c>
      <c r="E1902" t="e">
        <f>VLOOKUP(B1902,'Vehicle Master Build Schedule'!B:I,8,FALSE)</f>
        <v>#N/A</v>
      </c>
    </row>
    <row r="1903" spans="4:5" x14ac:dyDescent="0.25">
      <c r="D1903" t="e">
        <f>VLOOKUP(A1903,'Vehicle Master Build Schedule'!A:H,5,FALSE)</f>
        <v>#N/A</v>
      </c>
      <c r="E1903" t="e">
        <f>VLOOKUP(B1903,'Vehicle Master Build Schedule'!B:I,8,FALSE)</f>
        <v>#N/A</v>
      </c>
    </row>
    <row r="1904" spans="4:5" x14ac:dyDescent="0.25">
      <c r="D1904" t="e">
        <f>VLOOKUP(A1904,'Vehicle Master Build Schedule'!A:H,5,FALSE)</f>
        <v>#N/A</v>
      </c>
      <c r="E1904" t="e">
        <f>VLOOKUP(B1904,'Vehicle Master Build Schedule'!B:I,8,FALSE)</f>
        <v>#N/A</v>
      </c>
    </row>
    <row r="1905" spans="4:5" x14ac:dyDescent="0.25">
      <c r="D1905" t="e">
        <f>VLOOKUP(A1905,'Vehicle Master Build Schedule'!A:H,5,FALSE)</f>
        <v>#N/A</v>
      </c>
      <c r="E1905" t="e">
        <f>VLOOKUP(B1905,'Vehicle Master Build Schedule'!B:I,8,FALSE)</f>
        <v>#N/A</v>
      </c>
    </row>
    <row r="1906" spans="4:5" x14ac:dyDescent="0.25">
      <c r="D1906" t="e">
        <f>VLOOKUP(A1906,'Vehicle Master Build Schedule'!A:H,5,FALSE)</f>
        <v>#N/A</v>
      </c>
      <c r="E1906" t="e">
        <f>VLOOKUP(B1906,'Vehicle Master Build Schedule'!B:I,8,FALSE)</f>
        <v>#N/A</v>
      </c>
    </row>
    <row r="1907" spans="4:5" x14ac:dyDescent="0.25">
      <c r="D1907" t="e">
        <f>VLOOKUP(A1907,'Vehicle Master Build Schedule'!A:H,5,FALSE)</f>
        <v>#N/A</v>
      </c>
      <c r="E1907" t="e">
        <f>VLOOKUP(B1907,'Vehicle Master Build Schedule'!B:I,8,FALSE)</f>
        <v>#N/A</v>
      </c>
    </row>
    <row r="1908" spans="4:5" x14ac:dyDescent="0.25">
      <c r="D1908" t="e">
        <f>VLOOKUP(A1908,'Vehicle Master Build Schedule'!A:H,5,FALSE)</f>
        <v>#N/A</v>
      </c>
      <c r="E1908" t="e">
        <f>VLOOKUP(B1908,'Vehicle Master Build Schedule'!B:I,8,FALSE)</f>
        <v>#N/A</v>
      </c>
    </row>
    <row r="1909" spans="4:5" x14ac:dyDescent="0.25">
      <c r="D1909" t="e">
        <f>VLOOKUP(A1909,'Vehicle Master Build Schedule'!A:H,5,FALSE)</f>
        <v>#N/A</v>
      </c>
      <c r="E1909" t="e">
        <f>VLOOKUP(B1909,'Vehicle Master Build Schedule'!B:I,8,FALSE)</f>
        <v>#N/A</v>
      </c>
    </row>
    <row r="1910" spans="4:5" x14ac:dyDescent="0.25">
      <c r="D1910" t="e">
        <f>VLOOKUP(A1910,'Vehicle Master Build Schedule'!A:H,5,FALSE)</f>
        <v>#N/A</v>
      </c>
      <c r="E1910" t="e">
        <f>VLOOKUP(B1910,'Vehicle Master Build Schedule'!B:I,8,FALSE)</f>
        <v>#N/A</v>
      </c>
    </row>
    <row r="1911" spans="4:5" x14ac:dyDescent="0.25">
      <c r="D1911" t="e">
        <f>VLOOKUP(A1911,'Vehicle Master Build Schedule'!A:H,5,FALSE)</f>
        <v>#N/A</v>
      </c>
      <c r="E1911" t="e">
        <f>VLOOKUP(B1911,'Vehicle Master Build Schedule'!B:I,8,FALSE)</f>
        <v>#N/A</v>
      </c>
    </row>
    <row r="1912" spans="4:5" x14ac:dyDescent="0.25">
      <c r="D1912" t="e">
        <f>VLOOKUP(A1912,'Vehicle Master Build Schedule'!A:H,5,FALSE)</f>
        <v>#N/A</v>
      </c>
      <c r="E1912" t="e">
        <f>VLOOKUP(B1912,'Vehicle Master Build Schedule'!B:I,8,FALSE)</f>
        <v>#N/A</v>
      </c>
    </row>
    <row r="1913" spans="4:5" x14ac:dyDescent="0.25">
      <c r="D1913" t="e">
        <f>VLOOKUP(A1913,'Vehicle Master Build Schedule'!A:H,5,FALSE)</f>
        <v>#N/A</v>
      </c>
      <c r="E1913" t="e">
        <f>VLOOKUP(B1913,'Vehicle Master Build Schedule'!B:I,8,FALSE)</f>
        <v>#N/A</v>
      </c>
    </row>
    <row r="1914" spans="4:5" x14ac:dyDescent="0.25">
      <c r="D1914" t="e">
        <f>VLOOKUP(A1914,'Vehicle Master Build Schedule'!A:H,5,FALSE)</f>
        <v>#N/A</v>
      </c>
      <c r="E1914" t="e">
        <f>VLOOKUP(B1914,'Vehicle Master Build Schedule'!B:I,8,FALSE)</f>
        <v>#N/A</v>
      </c>
    </row>
    <row r="1915" spans="4:5" x14ac:dyDescent="0.25">
      <c r="D1915" t="e">
        <f>VLOOKUP(A1915,'Vehicle Master Build Schedule'!A:H,5,FALSE)</f>
        <v>#N/A</v>
      </c>
      <c r="E1915" t="e">
        <f>VLOOKUP(B1915,'Vehicle Master Build Schedule'!B:I,8,FALSE)</f>
        <v>#N/A</v>
      </c>
    </row>
    <row r="1916" spans="4:5" x14ac:dyDescent="0.25">
      <c r="D1916" t="e">
        <f>VLOOKUP(A1916,'Vehicle Master Build Schedule'!A:H,5,FALSE)</f>
        <v>#N/A</v>
      </c>
      <c r="E1916" t="e">
        <f>VLOOKUP(B1916,'Vehicle Master Build Schedule'!B:I,8,FALSE)</f>
        <v>#N/A</v>
      </c>
    </row>
    <row r="1917" spans="4:5" x14ac:dyDescent="0.25">
      <c r="D1917" t="e">
        <f>VLOOKUP(A1917,'Vehicle Master Build Schedule'!A:H,5,FALSE)</f>
        <v>#N/A</v>
      </c>
      <c r="E1917" t="e">
        <f>VLOOKUP(B1917,'Vehicle Master Build Schedule'!B:I,8,FALSE)</f>
        <v>#N/A</v>
      </c>
    </row>
    <row r="1918" spans="4:5" x14ac:dyDescent="0.25">
      <c r="D1918" t="e">
        <f>VLOOKUP(A1918,'Vehicle Master Build Schedule'!A:H,5,FALSE)</f>
        <v>#N/A</v>
      </c>
      <c r="E1918" t="e">
        <f>VLOOKUP(B1918,'Vehicle Master Build Schedule'!B:I,8,FALSE)</f>
        <v>#N/A</v>
      </c>
    </row>
    <row r="1919" spans="4:5" x14ac:dyDescent="0.25">
      <c r="D1919" t="e">
        <f>VLOOKUP(A1919,'Vehicle Master Build Schedule'!A:H,5,FALSE)</f>
        <v>#N/A</v>
      </c>
      <c r="E1919" t="e">
        <f>VLOOKUP(B1919,'Vehicle Master Build Schedule'!B:I,8,FALSE)</f>
        <v>#N/A</v>
      </c>
    </row>
    <row r="1920" spans="4:5" x14ac:dyDescent="0.25">
      <c r="D1920" t="e">
        <f>VLOOKUP(A1920,'Vehicle Master Build Schedule'!A:H,5,FALSE)</f>
        <v>#N/A</v>
      </c>
      <c r="E1920" t="e">
        <f>VLOOKUP(B1920,'Vehicle Master Build Schedule'!B:I,8,FALSE)</f>
        <v>#N/A</v>
      </c>
    </row>
    <row r="1921" spans="4:5" x14ac:dyDescent="0.25">
      <c r="D1921" t="e">
        <f>VLOOKUP(A1921,'Vehicle Master Build Schedule'!A:H,5,FALSE)</f>
        <v>#N/A</v>
      </c>
      <c r="E1921" t="e">
        <f>VLOOKUP(B1921,'Vehicle Master Build Schedule'!B:I,8,FALSE)</f>
        <v>#N/A</v>
      </c>
    </row>
    <row r="1922" spans="4:5" x14ac:dyDescent="0.25">
      <c r="D1922" t="e">
        <f>VLOOKUP(A1922,'Vehicle Master Build Schedule'!A:H,5,FALSE)</f>
        <v>#N/A</v>
      </c>
      <c r="E1922" t="e">
        <f>VLOOKUP(B1922,'Vehicle Master Build Schedule'!B:I,8,FALSE)</f>
        <v>#N/A</v>
      </c>
    </row>
    <row r="1923" spans="4:5" x14ac:dyDescent="0.25">
      <c r="D1923" t="e">
        <f>VLOOKUP(A1923,'Vehicle Master Build Schedule'!A:H,5,FALSE)</f>
        <v>#N/A</v>
      </c>
      <c r="E1923" t="e">
        <f>VLOOKUP(B1923,'Vehicle Master Build Schedule'!B:I,8,FALSE)</f>
        <v>#N/A</v>
      </c>
    </row>
    <row r="1924" spans="4:5" x14ac:dyDescent="0.25">
      <c r="D1924" t="e">
        <f>VLOOKUP(A1924,'Vehicle Master Build Schedule'!A:H,5,FALSE)</f>
        <v>#N/A</v>
      </c>
      <c r="E1924" t="e">
        <f>VLOOKUP(B1924,'Vehicle Master Build Schedule'!B:I,8,FALSE)</f>
        <v>#N/A</v>
      </c>
    </row>
    <row r="1925" spans="4:5" x14ac:dyDescent="0.25">
      <c r="D1925" t="e">
        <f>VLOOKUP(A1925,'Vehicle Master Build Schedule'!A:H,5,FALSE)</f>
        <v>#N/A</v>
      </c>
      <c r="E1925" t="e">
        <f>VLOOKUP(B1925,'Vehicle Master Build Schedule'!B:I,8,FALSE)</f>
        <v>#N/A</v>
      </c>
    </row>
    <row r="1926" spans="4:5" x14ac:dyDescent="0.25">
      <c r="D1926" t="e">
        <f>VLOOKUP(A1926,'Vehicle Master Build Schedule'!A:H,5,FALSE)</f>
        <v>#N/A</v>
      </c>
      <c r="E1926" t="e">
        <f>VLOOKUP(B1926,'Vehicle Master Build Schedule'!B:I,8,FALSE)</f>
        <v>#N/A</v>
      </c>
    </row>
    <row r="1927" spans="4:5" x14ac:dyDescent="0.25">
      <c r="D1927" t="e">
        <f>VLOOKUP(A1927,'Vehicle Master Build Schedule'!A:H,5,FALSE)</f>
        <v>#N/A</v>
      </c>
      <c r="E1927" t="e">
        <f>VLOOKUP(B1927,'Vehicle Master Build Schedule'!B:I,8,FALSE)</f>
        <v>#N/A</v>
      </c>
    </row>
    <row r="1928" spans="4:5" x14ac:dyDescent="0.25">
      <c r="D1928" t="e">
        <f>VLOOKUP(A1928,'Vehicle Master Build Schedule'!A:H,5,FALSE)</f>
        <v>#N/A</v>
      </c>
      <c r="E1928" t="e">
        <f>VLOOKUP(B1928,'Vehicle Master Build Schedule'!B:I,8,FALSE)</f>
        <v>#N/A</v>
      </c>
    </row>
    <row r="1929" spans="4:5" x14ac:dyDescent="0.25">
      <c r="D1929" t="e">
        <f>VLOOKUP(A1929,'Vehicle Master Build Schedule'!A:H,5,FALSE)</f>
        <v>#N/A</v>
      </c>
      <c r="E1929" t="e">
        <f>VLOOKUP(B1929,'Vehicle Master Build Schedule'!B:I,8,FALSE)</f>
        <v>#N/A</v>
      </c>
    </row>
    <row r="1930" spans="4:5" x14ac:dyDescent="0.25">
      <c r="D1930" t="e">
        <f>VLOOKUP(A1930,'Vehicle Master Build Schedule'!A:H,5,FALSE)</f>
        <v>#N/A</v>
      </c>
      <c r="E1930" t="e">
        <f>VLOOKUP(B1930,'Vehicle Master Build Schedule'!B:I,8,FALSE)</f>
        <v>#N/A</v>
      </c>
    </row>
    <row r="1931" spans="4:5" x14ac:dyDescent="0.25">
      <c r="D1931" t="e">
        <f>VLOOKUP(A1931,'Vehicle Master Build Schedule'!A:H,5,FALSE)</f>
        <v>#N/A</v>
      </c>
      <c r="E1931" t="e">
        <f>VLOOKUP(B1931,'Vehicle Master Build Schedule'!B:I,8,FALSE)</f>
        <v>#N/A</v>
      </c>
    </row>
    <row r="1932" spans="4:5" x14ac:dyDescent="0.25">
      <c r="D1932" t="e">
        <f>VLOOKUP(A1932,'Vehicle Master Build Schedule'!A:H,5,FALSE)</f>
        <v>#N/A</v>
      </c>
      <c r="E1932" t="e">
        <f>VLOOKUP(B1932,'Vehicle Master Build Schedule'!B:I,8,FALSE)</f>
        <v>#N/A</v>
      </c>
    </row>
    <row r="1933" spans="4:5" x14ac:dyDescent="0.25">
      <c r="D1933" t="e">
        <f>VLOOKUP(A1933,'Vehicle Master Build Schedule'!A:H,5,FALSE)</f>
        <v>#N/A</v>
      </c>
      <c r="E1933" t="e">
        <f>VLOOKUP(B1933,'Vehicle Master Build Schedule'!B:I,8,FALSE)</f>
        <v>#N/A</v>
      </c>
    </row>
    <row r="1934" spans="4:5" x14ac:dyDescent="0.25">
      <c r="D1934" t="e">
        <f>VLOOKUP(A1934,'Vehicle Master Build Schedule'!A:H,5,FALSE)</f>
        <v>#N/A</v>
      </c>
      <c r="E1934" t="e">
        <f>VLOOKUP(B1934,'Vehicle Master Build Schedule'!B:I,8,FALSE)</f>
        <v>#N/A</v>
      </c>
    </row>
    <row r="1935" spans="4:5" x14ac:dyDescent="0.25">
      <c r="D1935" t="e">
        <f>VLOOKUP(A1935,'Vehicle Master Build Schedule'!A:H,5,FALSE)</f>
        <v>#N/A</v>
      </c>
      <c r="E1935" t="e">
        <f>VLOOKUP(B1935,'Vehicle Master Build Schedule'!B:I,8,FALSE)</f>
        <v>#N/A</v>
      </c>
    </row>
    <row r="1936" spans="4:5" x14ac:dyDescent="0.25">
      <c r="D1936" t="e">
        <f>VLOOKUP(A1936,'Vehicle Master Build Schedule'!A:H,5,FALSE)</f>
        <v>#N/A</v>
      </c>
      <c r="E1936" t="e">
        <f>VLOOKUP(B1936,'Vehicle Master Build Schedule'!B:I,8,FALSE)</f>
        <v>#N/A</v>
      </c>
    </row>
    <row r="1937" spans="4:5" x14ac:dyDescent="0.25">
      <c r="D1937" t="e">
        <f>VLOOKUP(A1937,'Vehicle Master Build Schedule'!A:H,5,FALSE)</f>
        <v>#N/A</v>
      </c>
      <c r="E1937" t="e">
        <f>VLOOKUP(B1937,'Vehicle Master Build Schedule'!B:I,8,FALSE)</f>
        <v>#N/A</v>
      </c>
    </row>
    <row r="1938" spans="4:5" x14ac:dyDescent="0.25">
      <c r="D1938" t="e">
        <f>VLOOKUP(A1938,'Vehicle Master Build Schedule'!A:H,5,FALSE)</f>
        <v>#N/A</v>
      </c>
      <c r="E1938" t="e">
        <f>VLOOKUP(B1938,'Vehicle Master Build Schedule'!B:I,8,FALSE)</f>
        <v>#N/A</v>
      </c>
    </row>
    <row r="1939" spans="4:5" x14ac:dyDescent="0.25">
      <c r="D1939" t="e">
        <f>VLOOKUP(A1939,'Vehicle Master Build Schedule'!A:H,5,FALSE)</f>
        <v>#N/A</v>
      </c>
      <c r="E1939" t="e">
        <f>VLOOKUP(B1939,'Vehicle Master Build Schedule'!B:I,8,FALSE)</f>
        <v>#N/A</v>
      </c>
    </row>
    <row r="1940" spans="4:5" x14ac:dyDescent="0.25">
      <c r="D1940" t="e">
        <f>VLOOKUP(A1940,'Vehicle Master Build Schedule'!A:H,5,FALSE)</f>
        <v>#N/A</v>
      </c>
      <c r="E1940" t="e">
        <f>VLOOKUP(B1940,'Vehicle Master Build Schedule'!B:I,8,FALSE)</f>
        <v>#N/A</v>
      </c>
    </row>
    <row r="1941" spans="4:5" x14ac:dyDescent="0.25">
      <c r="D1941" t="e">
        <f>VLOOKUP(A1941,'Vehicle Master Build Schedule'!A:H,5,FALSE)</f>
        <v>#N/A</v>
      </c>
      <c r="E1941" t="e">
        <f>VLOOKUP(B1941,'Vehicle Master Build Schedule'!B:I,8,FALSE)</f>
        <v>#N/A</v>
      </c>
    </row>
    <row r="1942" spans="4:5" x14ac:dyDescent="0.25">
      <c r="D1942" t="e">
        <f>VLOOKUP(A1942,'Vehicle Master Build Schedule'!A:H,5,FALSE)</f>
        <v>#N/A</v>
      </c>
      <c r="E1942" t="e">
        <f>VLOOKUP(B1942,'Vehicle Master Build Schedule'!B:I,8,FALSE)</f>
        <v>#N/A</v>
      </c>
    </row>
    <row r="1943" spans="4:5" x14ac:dyDescent="0.25">
      <c r="D1943" t="e">
        <f>VLOOKUP(A1943,'Vehicle Master Build Schedule'!A:H,5,FALSE)</f>
        <v>#N/A</v>
      </c>
      <c r="E1943" t="e">
        <f>VLOOKUP(B1943,'Vehicle Master Build Schedule'!B:I,8,FALSE)</f>
        <v>#N/A</v>
      </c>
    </row>
    <row r="1944" spans="4:5" x14ac:dyDescent="0.25">
      <c r="D1944" t="e">
        <f>VLOOKUP(A1944,'Vehicle Master Build Schedule'!A:H,5,FALSE)</f>
        <v>#N/A</v>
      </c>
      <c r="E1944" t="e">
        <f>VLOOKUP(B1944,'Vehicle Master Build Schedule'!B:I,8,FALSE)</f>
        <v>#N/A</v>
      </c>
    </row>
    <row r="1945" spans="4:5" x14ac:dyDescent="0.25">
      <c r="D1945" t="e">
        <f>VLOOKUP(A1945,'Vehicle Master Build Schedule'!A:H,5,FALSE)</f>
        <v>#N/A</v>
      </c>
      <c r="E1945" t="e">
        <f>VLOOKUP(B1945,'Vehicle Master Build Schedule'!B:I,8,FALSE)</f>
        <v>#N/A</v>
      </c>
    </row>
    <row r="1946" spans="4:5" x14ac:dyDescent="0.25">
      <c r="D1946" t="e">
        <f>VLOOKUP(A1946,'Vehicle Master Build Schedule'!A:H,5,FALSE)</f>
        <v>#N/A</v>
      </c>
      <c r="E1946" t="e">
        <f>VLOOKUP(B1946,'Vehicle Master Build Schedule'!B:I,8,FALSE)</f>
        <v>#N/A</v>
      </c>
    </row>
    <row r="1947" spans="4:5" x14ac:dyDescent="0.25">
      <c r="D1947" t="e">
        <f>VLOOKUP(A1947,'Vehicle Master Build Schedule'!A:H,5,FALSE)</f>
        <v>#N/A</v>
      </c>
      <c r="E1947" t="e">
        <f>VLOOKUP(B1947,'Vehicle Master Build Schedule'!B:I,8,FALSE)</f>
        <v>#N/A</v>
      </c>
    </row>
    <row r="1948" spans="4:5" x14ac:dyDescent="0.25">
      <c r="D1948" t="e">
        <f>VLOOKUP(A1948,'Vehicle Master Build Schedule'!A:H,5,FALSE)</f>
        <v>#N/A</v>
      </c>
      <c r="E1948" t="e">
        <f>VLOOKUP(B1948,'Vehicle Master Build Schedule'!B:I,8,FALSE)</f>
        <v>#N/A</v>
      </c>
    </row>
    <row r="1949" spans="4:5" x14ac:dyDescent="0.25">
      <c r="D1949" t="e">
        <f>VLOOKUP(A1949,'Vehicle Master Build Schedule'!A:H,5,FALSE)</f>
        <v>#N/A</v>
      </c>
      <c r="E1949" t="e">
        <f>VLOOKUP(B1949,'Vehicle Master Build Schedule'!B:I,8,FALSE)</f>
        <v>#N/A</v>
      </c>
    </row>
    <row r="1950" spans="4:5" x14ac:dyDescent="0.25">
      <c r="D1950" t="e">
        <f>VLOOKUP(A1950,'Vehicle Master Build Schedule'!A:H,5,FALSE)</f>
        <v>#N/A</v>
      </c>
      <c r="E1950" t="e">
        <f>VLOOKUP(B1950,'Vehicle Master Build Schedule'!B:I,8,FALSE)</f>
        <v>#N/A</v>
      </c>
    </row>
    <row r="1951" spans="4:5" x14ac:dyDescent="0.25">
      <c r="D1951" t="e">
        <f>VLOOKUP(A1951,'Vehicle Master Build Schedule'!A:H,5,FALSE)</f>
        <v>#N/A</v>
      </c>
      <c r="E1951" t="e">
        <f>VLOOKUP(B1951,'Vehicle Master Build Schedule'!B:I,8,FALSE)</f>
        <v>#N/A</v>
      </c>
    </row>
    <row r="1952" spans="4:5" x14ac:dyDescent="0.25">
      <c r="D1952" t="e">
        <f>VLOOKUP(A1952,'Vehicle Master Build Schedule'!A:H,5,FALSE)</f>
        <v>#N/A</v>
      </c>
      <c r="E1952" t="e">
        <f>VLOOKUP(B1952,'Vehicle Master Build Schedule'!B:I,8,FALSE)</f>
        <v>#N/A</v>
      </c>
    </row>
    <row r="1953" spans="4:5" x14ac:dyDescent="0.25">
      <c r="D1953" t="e">
        <f>VLOOKUP(A1953,'Vehicle Master Build Schedule'!A:H,5,FALSE)</f>
        <v>#N/A</v>
      </c>
      <c r="E1953" t="e">
        <f>VLOOKUP(B1953,'Vehicle Master Build Schedule'!B:I,8,FALSE)</f>
        <v>#N/A</v>
      </c>
    </row>
    <row r="1954" spans="4:5" x14ac:dyDescent="0.25">
      <c r="D1954" t="e">
        <f>VLOOKUP(A1954,'Vehicle Master Build Schedule'!A:H,5,FALSE)</f>
        <v>#N/A</v>
      </c>
      <c r="E1954" t="e">
        <f>VLOOKUP(B1954,'Vehicle Master Build Schedule'!B:I,8,FALSE)</f>
        <v>#N/A</v>
      </c>
    </row>
    <row r="1955" spans="4:5" x14ac:dyDescent="0.25">
      <c r="D1955" t="e">
        <f>VLOOKUP(A1955,'Vehicle Master Build Schedule'!A:H,5,FALSE)</f>
        <v>#N/A</v>
      </c>
      <c r="E1955" t="e">
        <f>VLOOKUP(B1955,'Vehicle Master Build Schedule'!B:I,8,FALSE)</f>
        <v>#N/A</v>
      </c>
    </row>
    <row r="1956" spans="4:5" x14ac:dyDescent="0.25">
      <c r="D1956" t="e">
        <f>VLOOKUP(A1956,'Vehicle Master Build Schedule'!A:H,5,FALSE)</f>
        <v>#N/A</v>
      </c>
      <c r="E1956" t="e">
        <f>VLOOKUP(B1956,'Vehicle Master Build Schedule'!B:I,8,FALSE)</f>
        <v>#N/A</v>
      </c>
    </row>
    <row r="1957" spans="4:5" x14ac:dyDescent="0.25">
      <c r="D1957" t="e">
        <f>VLOOKUP(A1957,'Vehicle Master Build Schedule'!A:H,5,FALSE)</f>
        <v>#N/A</v>
      </c>
      <c r="E1957" t="e">
        <f>VLOOKUP(B1957,'Vehicle Master Build Schedule'!B:I,8,FALSE)</f>
        <v>#N/A</v>
      </c>
    </row>
    <row r="1958" spans="4:5" x14ac:dyDescent="0.25">
      <c r="D1958" t="e">
        <f>VLOOKUP(A1958,'Vehicle Master Build Schedule'!A:H,5,FALSE)</f>
        <v>#N/A</v>
      </c>
      <c r="E1958" t="e">
        <f>VLOOKUP(B1958,'Vehicle Master Build Schedule'!B:I,8,FALSE)</f>
        <v>#N/A</v>
      </c>
    </row>
    <row r="1959" spans="4:5" x14ac:dyDescent="0.25">
      <c r="D1959" t="e">
        <f>VLOOKUP(A1959,'Vehicle Master Build Schedule'!A:H,5,FALSE)</f>
        <v>#N/A</v>
      </c>
      <c r="E1959" t="e">
        <f>VLOOKUP(B1959,'Vehicle Master Build Schedule'!B:I,8,FALSE)</f>
        <v>#N/A</v>
      </c>
    </row>
    <row r="1960" spans="4:5" x14ac:dyDescent="0.25">
      <c r="D1960" t="e">
        <f>VLOOKUP(A1960,'Vehicle Master Build Schedule'!A:H,5,FALSE)</f>
        <v>#N/A</v>
      </c>
      <c r="E1960" t="e">
        <f>VLOOKUP(B1960,'Vehicle Master Build Schedule'!B:I,8,FALSE)</f>
        <v>#N/A</v>
      </c>
    </row>
    <row r="1961" spans="4:5" x14ac:dyDescent="0.25">
      <c r="D1961" t="e">
        <f>VLOOKUP(A1961,'Vehicle Master Build Schedule'!A:H,5,FALSE)</f>
        <v>#N/A</v>
      </c>
      <c r="E1961" t="e">
        <f>VLOOKUP(B1961,'Vehicle Master Build Schedule'!B:I,8,FALSE)</f>
        <v>#N/A</v>
      </c>
    </row>
    <row r="1962" spans="4:5" x14ac:dyDescent="0.25">
      <c r="D1962" t="e">
        <f>VLOOKUP(A1962,'Vehicle Master Build Schedule'!A:H,5,FALSE)</f>
        <v>#N/A</v>
      </c>
      <c r="E1962" t="e">
        <f>VLOOKUP(B1962,'Vehicle Master Build Schedule'!B:I,8,FALSE)</f>
        <v>#N/A</v>
      </c>
    </row>
    <row r="1963" spans="4:5" x14ac:dyDescent="0.25">
      <c r="D1963" t="e">
        <f>VLOOKUP(A1963,'Vehicle Master Build Schedule'!A:H,5,FALSE)</f>
        <v>#N/A</v>
      </c>
      <c r="E1963" t="e">
        <f>VLOOKUP(B1963,'Vehicle Master Build Schedule'!B:I,8,FALSE)</f>
        <v>#N/A</v>
      </c>
    </row>
    <row r="1964" spans="4:5" x14ac:dyDescent="0.25">
      <c r="D1964" t="e">
        <f>VLOOKUP(A1964,'Vehicle Master Build Schedule'!A:H,5,FALSE)</f>
        <v>#N/A</v>
      </c>
      <c r="E1964" t="e">
        <f>VLOOKUP(B1964,'Vehicle Master Build Schedule'!B:I,8,FALSE)</f>
        <v>#N/A</v>
      </c>
    </row>
    <row r="1965" spans="4:5" x14ac:dyDescent="0.25">
      <c r="D1965" t="e">
        <f>VLOOKUP(A1965,'Vehicle Master Build Schedule'!A:H,5,FALSE)</f>
        <v>#N/A</v>
      </c>
      <c r="E1965" t="e">
        <f>VLOOKUP(B1965,'Vehicle Master Build Schedule'!B:I,8,FALSE)</f>
        <v>#N/A</v>
      </c>
    </row>
    <row r="1966" spans="4:5" x14ac:dyDescent="0.25">
      <c r="D1966" t="e">
        <f>VLOOKUP(A1966,'Vehicle Master Build Schedule'!A:H,5,FALSE)</f>
        <v>#N/A</v>
      </c>
      <c r="E1966" t="e">
        <f>VLOOKUP(B1966,'Vehicle Master Build Schedule'!B:I,8,FALSE)</f>
        <v>#N/A</v>
      </c>
    </row>
    <row r="1967" spans="4:5" x14ac:dyDescent="0.25">
      <c r="D1967" t="e">
        <f>VLOOKUP(A1967,'Vehicle Master Build Schedule'!A:H,5,FALSE)</f>
        <v>#N/A</v>
      </c>
      <c r="E1967" t="e">
        <f>VLOOKUP(B1967,'Vehicle Master Build Schedule'!B:I,8,FALSE)</f>
        <v>#N/A</v>
      </c>
    </row>
    <row r="1968" spans="4:5" x14ac:dyDescent="0.25">
      <c r="D1968" t="e">
        <f>VLOOKUP(A1968,'Vehicle Master Build Schedule'!A:H,5,FALSE)</f>
        <v>#N/A</v>
      </c>
      <c r="E1968" t="e">
        <f>VLOOKUP(B1968,'Vehicle Master Build Schedule'!B:I,8,FALSE)</f>
        <v>#N/A</v>
      </c>
    </row>
    <row r="1969" spans="4:5" x14ac:dyDescent="0.25">
      <c r="D1969" t="e">
        <f>VLOOKUP(A1969,'Vehicle Master Build Schedule'!A:H,5,FALSE)</f>
        <v>#N/A</v>
      </c>
      <c r="E1969" t="e">
        <f>VLOOKUP(B1969,'Vehicle Master Build Schedule'!B:I,8,FALSE)</f>
        <v>#N/A</v>
      </c>
    </row>
    <row r="1970" spans="4:5" x14ac:dyDescent="0.25">
      <c r="D1970" t="e">
        <f>VLOOKUP(A1970,'Vehicle Master Build Schedule'!A:H,5,FALSE)</f>
        <v>#N/A</v>
      </c>
      <c r="E1970" t="e">
        <f>VLOOKUP(B1970,'Vehicle Master Build Schedule'!B:I,8,FALSE)</f>
        <v>#N/A</v>
      </c>
    </row>
    <row r="1971" spans="4:5" x14ac:dyDescent="0.25">
      <c r="D1971" t="e">
        <f>VLOOKUP(A1971,'Vehicle Master Build Schedule'!A:H,5,FALSE)</f>
        <v>#N/A</v>
      </c>
      <c r="E1971" t="e">
        <f>VLOOKUP(B1971,'Vehicle Master Build Schedule'!B:I,8,FALSE)</f>
        <v>#N/A</v>
      </c>
    </row>
    <row r="1972" spans="4:5" x14ac:dyDescent="0.25">
      <c r="D1972" t="e">
        <f>VLOOKUP(A1972,'Vehicle Master Build Schedule'!A:H,5,FALSE)</f>
        <v>#N/A</v>
      </c>
      <c r="E1972" t="e">
        <f>VLOOKUP(B1972,'Vehicle Master Build Schedule'!B:I,8,FALSE)</f>
        <v>#N/A</v>
      </c>
    </row>
    <row r="1973" spans="4:5" x14ac:dyDescent="0.25">
      <c r="D1973" t="e">
        <f>VLOOKUP(A1973,'Vehicle Master Build Schedule'!A:H,5,FALSE)</f>
        <v>#N/A</v>
      </c>
      <c r="E1973" t="e">
        <f>VLOOKUP(B1973,'Vehicle Master Build Schedule'!B:I,8,FALSE)</f>
        <v>#N/A</v>
      </c>
    </row>
    <row r="1974" spans="4:5" x14ac:dyDescent="0.25">
      <c r="D1974" t="e">
        <f>VLOOKUP(A1974,'Vehicle Master Build Schedule'!A:H,5,FALSE)</f>
        <v>#N/A</v>
      </c>
      <c r="E1974" t="e">
        <f>VLOOKUP(B1974,'Vehicle Master Build Schedule'!B:I,8,FALSE)</f>
        <v>#N/A</v>
      </c>
    </row>
    <row r="1975" spans="4:5" x14ac:dyDescent="0.25">
      <c r="D1975" t="e">
        <f>VLOOKUP(A1975,'Vehicle Master Build Schedule'!A:H,5,FALSE)</f>
        <v>#N/A</v>
      </c>
      <c r="E1975" t="e">
        <f>VLOOKUP(B1975,'Vehicle Master Build Schedule'!B:I,8,FALSE)</f>
        <v>#N/A</v>
      </c>
    </row>
    <row r="1976" spans="4:5" x14ac:dyDescent="0.25">
      <c r="D1976" t="e">
        <f>VLOOKUP(A1976,'Vehicle Master Build Schedule'!A:H,5,FALSE)</f>
        <v>#N/A</v>
      </c>
      <c r="E1976" t="e">
        <f>VLOOKUP(B1976,'Vehicle Master Build Schedule'!B:I,8,FALSE)</f>
        <v>#N/A</v>
      </c>
    </row>
    <row r="1977" spans="4:5" x14ac:dyDescent="0.25">
      <c r="D1977" t="e">
        <f>VLOOKUP(A1977,'Vehicle Master Build Schedule'!A:H,5,FALSE)</f>
        <v>#N/A</v>
      </c>
      <c r="E1977" t="e">
        <f>VLOOKUP(B1977,'Vehicle Master Build Schedule'!B:I,8,FALSE)</f>
        <v>#N/A</v>
      </c>
    </row>
    <row r="1978" spans="4:5" x14ac:dyDescent="0.25">
      <c r="D1978" t="e">
        <f>VLOOKUP(A1978,'Vehicle Master Build Schedule'!A:H,5,FALSE)</f>
        <v>#N/A</v>
      </c>
      <c r="E1978" t="e">
        <f>VLOOKUP(B1978,'Vehicle Master Build Schedule'!B:I,8,FALSE)</f>
        <v>#N/A</v>
      </c>
    </row>
    <row r="1979" spans="4:5" x14ac:dyDescent="0.25">
      <c r="D1979" t="e">
        <f>VLOOKUP(A1979,'Vehicle Master Build Schedule'!A:H,5,FALSE)</f>
        <v>#N/A</v>
      </c>
      <c r="E1979" t="e">
        <f>VLOOKUP(B1979,'Vehicle Master Build Schedule'!B:I,8,FALSE)</f>
        <v>#N/A</v>
      </c>
    </row>
    <row r="1980" spans="4:5" x14ac:dyDescent="0.25">
      <c r="D1980" t="e">
        <f>VLOOKUP(A1980,'Vehicle Master Build Schedule'!A:H,5,FALSE)</f>
        <v>#N/A</v>
      </c>
      <c r="E1980" t="e">
        <f>VLOOKUP(B1980,'Vehicle Master Build Schedule'!B:I,8,FALSE)</f>
        <v>#N/A</v>
      </c>
    </row>
    <row r="1981" spans="4:5" x14ac:dyDescent="0.25">
      <c r="D1981" t="e">
        <f>VLOOKUP(A1981,'Vehicle Master Build Schedule'!A:H,5,FALSE)</f>
        <v>#N/A</v>
      </c>
      <c r="E1981" t="e">
        <f>VLOOKUP(B1981,'Vehicle Master Build Schedule'!B:I,8,FALSE)</f>
        <v>#N/A</v>
      </c>
    </row>
    <row r="1982" spans="4:5" x14ac:dyDescent="0.25">
      <c r="D1982" t="e">
        <f>VLOOKUP(A1982,'Vehicle Master Build Schedule'!A:H,5,FALSE)</f>
        <v>#N/A</v>
      </c>
      <c r="E1982" t="e">
        <f>VLOOKUP(B1982,'Vehicle Master Build Schedule'!B:I,8,FALSE)</f>
        <v>#N/A</v>
      </c>
    </row>
    <row r="1983" spans="4:5" x14ac:dyDescent="0.25">
      <c r="D1983" t="e">
        <f>VLOOKUP(A1983,'Vehicle Master Build Schedule'!A:H,5,FALSE)</f>
        <v>#N/A</v>
      </c>
      <c r="E1983" t="e">
        <f>VLOOKUP(B1983,'Vehicle Master Build Schedule'!B:I,8,FALSE)</f>
        <v>#N/A</v>
      </c>
    </row>
    <row r="1984" spans="4:5" x14ac:dyDescent="0.25">
      <c r="D1984" t="e">
        <f>VLOOKUP(A1984,'Vehicle Master Build Schedule'!A:H,5,FALSE)</f>
        <v>#N/A</v>
      </c>
      <c r="E1984" t="e">
        <f>VLOOKUP(B1984,'Vehicle Master Build Schedule'!B:I,8,FALSE)</f>
        <v>#N/A</v>
      </c>
    </row>
    <row r="1985" spans="4:5" x14ac:dyDescent="0.25">
      <c r="D1985" t="e">
        <f>VLOOKUP(A1985,'Vehicle Master Build Schedule'!A:H,5,FALSE)</f>
        <v>#N/A</v>
      </c>
      <c r="E1985" t="e">
        <f>VLOOKUP(B1985,'Vehicle Master Build Schedule'!B:I,8,FALSE)</f>
        <v>#N/A</v>
      </c>
    </row>
    <row r="1986" spans="4:5" x14ac:dyDescent="0.25">
      <c r="D1986" t="e">
        <f>VLOOKUP(A1986,'Vehicle Master Build Schedule'!A:H,5,FALSE)</f>
        <v>#N/A</v>
      </c>
      <c r="E1986" t="e">
        <f>VLOOKUP(B1986,'Vehicle Master Build Schedule'!B:I,8,FALSE)</f>
        <v>#N/A</v>
      </c>
    </row>
    <row r="1987" spans="4:5" x14ac:dyDescent="0.25">
      <c r="D1987" t="e">
        <f>VLOOKUP(A1987,'Vehicle Master Build Schedule'!A:H,5,FALSE)</f>
        <v>#N/A</v>
      </c>
      <c r="E1987" t="e">
        <f>VLOOKUP(B1987,'Vehicle Master Build Schedule'!B:I,8,FALSE)</f>
        <v>#N/A</v>
      </c>
    </row>
    <row r="1988" spans="4:5" x14ac:dyDescent="0.25">
      <c r="D1988" t="e">
        <f>VLOOKUP(A1988,'Vehicle Master Build Schedule'!A:H,5,FALSE)</f>
        <v>#N/A</v>
      </c>
      <c r="E1988" t="e">
        <f>VLOOKUP(B1988,'Vehicle Master Build Schedule'!B:I,8,FALSE)</f>
        <v>#N/A</v>
      </c>
    </row>
    <row r="1989" spans="4:5" x14ac:dyDescent="0.25">
      <c r="D1989" t="e">
        <f>VLOOKUP(A1989,'Vehicle Master Build Schedule'!A:H,5,FALSE)</f>
        <v>#N/A</v>
      </c>
      <c r="E1989" t="e">
        <f>VLOOKUP(B1989,'Vehicle Master Build Schedule'!B:I,8,FALSE)</f>
        <v>#N/A</v>
      </c>
    </row>
    <row r="1990" spans="4:5" x14ac:dyDescent="0.25">
      <c r="D1990" t="e">
        <f>VLOOKUP(A1990,'Vehicle Master Build Schedule'!A:H,5,FALSE)</f>
        <v>#N/A</v>
      </c>
      <c r="E1990" t="e">
        <f>VLOOKUP(B1990,'Vehicle Master Build Schedule'!B:I,8,FALSE)</f>
        <v>#N/A</v>
      </c>
    </row>
    <row r="1991" spans="4:5" x14ac:dyDescent="0.25">
      <c r="D1991" t="e">
        <f>VLOOKUP(A1991,'Vehicle Master Build Schedule'!A:H,5,FALSE)</f>
        <v>#N/A</v>
      </c>
      <c r="E1991" t="e">
        <f>VLOOKUP(B1991,'Vehicle Master Build Schedule'!B:I,8,FALSE)</f>
        <v>#N/A</v>
      </c>
    </row>
    <row r="1992" spans="4:5" x14ac:dyDescent="0.25">
      <c r="D1992" t="e">
        <f>VLOOKUP(A1992,'Vehicle Master Build Schedule'!A:H,5,FALSE)</f>
        <v>#N/A</v>
      </c>
      <c r="E1992" t="e">
        <f>VLOOKUP(B1992,'Vehicle Master Build Schedule'!B:I,8,FALSE)</f>
        <v>#N/A</v>
      </c>
    </row>
    <row r="1993" spans="4:5" x14ac:dyDescent="0.25">
      <c r="D1993" t="e">
        <f>VLOOKUP(A1993,'Vehicle Master Build Schedule'!A:H,5,FALSE)</f>
        <v>#N/A</v>
      </c>
      <c r="E1993" t="e">
        <f>VLOOKUP(B1993,'Vehicle Master Build Schedule'!B:I,8,FALSE)</f>
        <v>#N/A</v>
      </c>
    </row>
    <row r="1994" spans="4:5" x14ac:dyDescent="0.25">
      <c r="D1994" t="e">
        <f>VLOOKUP(A1994,'Vehicle Master Build Schedule'!A:H,5,FALSE)</f>
        <v>#N/A</v>
      </c>
      <c r="E1994" t="e">
        <f>VLOOKUP(B1994,'Vehicle Master Build Schedule'!B:I,8,FALSE)</f>
        <v>#N/A</v>
      </c>
    </row>
    <row r="1995" spans="4:5" x14ac:dyDescent="0.25">
      <c r="D1995" t="e">
        <f>VLOOKUP(A1995,'Vehicle Master Build Schedule'!A:H,5,FALSE)</f>
        <v>#N/A</v>
      </c>
      <c r="E1995" t="e">
        <f>VLOOKUP(B1995,'Vehicle Master Build Schedule'!B:I,8,FALSE)</f>
        <v>#N/A</v>
      </c>
    </row>
    <row r="1996" spans="4:5" x14ac:dyDescent="0.25">
      <c r="D1996" t="e">
        <f>VLOOKUP(A1996,'Vehicle Master Build Schedule'!A:H,5,FALSE)</f>
        <v>#N/A</v>
      </c>
      <c r="E1996" t="e">
        <f>VLOOKUP(B1996,'Vehicle Master Build Schedule'!B:I,8,FALSE)</f>
        <v>#N/A</v>
      </c>
    </row>
    <row r="1997" spans="4:5" x14ac:dyDescent="0.25">
      <c r="D1997" t="e">
        <f>VLOOKUP(A1997,'Vehicle Master Build Schedule'!A:H,5,FALSE)</f>
        <v>#N/A</v>
      </c>
      <c r="E1997" t="e">
        <f>VLOOKUP(B1997,'Vehicle Master Build Schedule'!B:I,8,FALSE)</f>
        <v>#N/A</v>
      </c>
    </row>
    <row r="1998" spans="4:5" x14ac:dyDescent="0.25">
      <c r="D1998" t="e">
        <f>VLOOKUP(A1998,'Vehicle Master Build Schedule'!A:H,5,FALSE)</f>
        <v>#N/A</v>
      </c>
      <c r="E1998" t="e">
        <f>VLOOKUP(B1998,'Vehicle Master Build Schedule'!B:I,8,FALSE)</f>
        <v>#N/A</v>
      </c>
    </row>
    <row r="1999" spans="4:5" x14ac:dyDescent="0.25">
      <c r="D1999" t="e">
        <f>VLOOKUP(A1999,'Vehicle Master Build Schedule'!A:H,5,FALSE)</f>
        <v>#N/A</v>
      </c>
      <c r="E1999" t="e">
        <f>VLOOKUP(B1999,'Vehicle Master Build Schedule'!B:I,8,FALSE)</f>
        <v>#N/A</v>
      </c>
    </row>
    <row r="2000" spans="4:5" x14ac:dyDescent="0.25">
      <c r="D2000" t="e">
        <f>VLOOKUP(A2000,'Vehicle Master Build Schedule'!A:H,5,FALSE)</f>
        <v>#N/A</v>
      </c>
      <c r="E2000" t="e">
        <f>VLOOKUP(B2000,'Vehicle Master Build Schedule'!B:I,8,FALSE)</f>
        <v>#N/A</v>
      </c>
    </row>
    <row r="2001" spans="4:5" x14ac:dyDescent="0.25">
      <c r="D2001" t="e">
        <f>VLOOKUP(A2001,'Vehicle Master Build Schedule'!A:H,5,FALSE)</f>
        <v>#N/A</v>
      </c>
      <c r="E2001" t="e">
        <f>VLOOKUP(B2001,'Vehicle Master Build Schedule'!B:I,8,FALSE)</f>
        <v>#N/A</v>
      </c>
    </row>
    <row r="2002" spans="4:5" x14ac:dyDescent="0.25">
      <c r="D2002" t="e">
        <f>VLOOKUP(A2002,'Vehicle Master Build Schedule'!A:H,5,FALSE)</f>
        <v>#N/A</v>
      </c>
      <c r="E2002" t="e">
        <f>VLOOKUP(B2002,'Vehicle Master Build Schedule'!B:I,8,FALSE)</f>
        <v>#N/A</v>
      </c>
    </row>
    <row r="2003" spans="4:5" x14ac:dyDescent="0.25">
      <c r="D2003" t="e">
        <f>VLOOKUP(A2003,'Vehicle Master Build Schedule'!A:H,5,FALSE)</f>
        <v>#N/A</v>
      </c>
      <c r="E2003" t="e">
        <f>VLOOKUP(B2003,'Vehicle Master Build Schedule'!B:I,8,FALSE)</f>
        <v>#N/A</v>
      </c>
    </row>
    <row r="2004" spans="4:5" x14ac:dyDescent="0.25">
      <c r="D2004" t="e">
        <f>VLOOKUP(A2004,'Vehicle Master Build Schedule'!A:H,5,FALSE)</f>
        <v>#N/A</v>
      </c>
      <c r="E2004" t="e">
        <f>VLOOKUP(B2004,'Vehicle Master Build Schedule'!B:I,8,FALSE)</f>
        <v>#N/A</v>
      </c>
    </row>
    <row r="2005" spans="4:5" x14ac:dyDescent="0.25">
      <c r="D2005" t="e">
        <f>VLOOKUP(A2005,'Vehicle Master Build Schedule'!A:H,5,FALSE)</f>
        <v>#N/A</v>
      </c>
      <c r="E2005" t="e">
        <f>VLOOKUP(B2005,'Vehicle Master Build Schedule'!B:I,8,FALSE)</f>
        <v>#N/A</v>
      </c>
    </row>
    <row r="2006" spans="4:5" x14ac:dyDescent="0.25">
      <c r="D2006" t="e">
        <f>VLOOKUP(A2006,'Vehicle Master Build Schedule'!A:H,5,FALSE)</f>
        <v>#N/A</v>
      </c>
      <c r="E2006" t="e">
        <f>VLOOKUP(B2006,'Vehicle Master Build Schedule'!B:I,8,FALSE)</f>
        <v>#N/A</v>
      </c>
    </row>
    <row r="2007" spans="4:5" x14ac:dyDescent="0.25">
      <c r="D2007" t="e">
        <f>VLOOKUP(A2007,'Vehicle Master Build Schedule'!A:H,5,FALSE)</f>
        <v>#N/A</v>
      </c>
      <c r="E2007" t="e">
        <f>VLOOKUP(B2007,'Vehicle Master Build Schedule'!B:I,8,FALSE)</f>
        <v>#N/A</v>
      </c>
    </row>
    <row r="2008" spans="4:5" x14ac:dyDescent="0.25">
      <c r="D2008" t="e">
        <f>VLOOKUP(A2008,'Vehicle Master Build Schedule'!A:H,5,FALSE)</f>
        <v>#N/A</v>
      </c>
      <c r="E2008" t="e">
        <f>VLOOKUP(B2008,'Vehicle Master Build Schedule'!B:I,8,FALSE)</f>
        <v>#N/A</v>
      </c>
    </row>
    <row r="2009" spans="4:5" x14ac:dyDescent="0.25">
      <c r="D2009" t="e">
        <f>VLOOKUP(A2009,'Vehicle Master Build Schedule'!A:H,5,FALSE)</f>
        <v>#N/A</v>
      </c>
      <c r="E2009" t="e">
        <f>VLOOKUP(B2009,'Vehicle Master Build Schedule'!B:I,8,FALSE)</f>
        <v>#N/A</v>
      </c>
    </row>
    <row r="2010" spans="4:5" x14ac:dyDescent="0.25">
      <c r="D2010" t="e">
        <f>VLOOKUP(A2010,'Vehicle Master Build Schedule'!A:H,5,FALSE)</f>
        <v>#N/A</v>
      </c>
      <c r="E2010" t="e">
        <f>VLOOKUP(B2010,'Vehicle Master Build Schedule'!B:I,8,FALSE)</f>
        <v>#N/A</v>
      </c>
    </row>
    <row r="2011" spans="4:5" x14ac:dyDescent="0.25">
      <c r="D2011" t="e">
        <f>VLOOKUP(A2011,'Vehicle Master Build Schedule'!A:H,5,FALSE)</f>
        <v>#N/A</v>
      </c>
      <c r="E2011" t="e">
        <f>VLOOKUP(B2011,'Vehicle Master Build Schedule'!B:I,8,FALSE)</f>
        <v>#N/A</v>
      </c>
    </row>
    <row r="2012" spans="4:5" x14ac:dyDescent="0.25">
      <c r="D2012" t="e">
        <f>VLOOKUP(A2012,'Vehicle Master Build Schedule'!A:H,5,FALSE)</f>
        <v>#N/A</v>
      </c>
      <c r="E2012" t="e">
        <f>VLOOKUP(B2012,'Vehicle Master Build Schedule'!B:I,8,FALSE)</f>
        <v>#N/A</v>
      </c>
    </row>
    <row r="2013" spans="4:5" x14ac:dyDescent="0.25">
      <c r="D2013" t="e">
        <f>VLOOKUP(A2013,'Vehicle Master Build Schedule'!A:H,5,FALSE)</f>
        <v>#N/A</v>
      </c>
      <c r="E2013" t="e">
        <f>VLOOKUP(B2013,'Vehicle Master Build Schedule'!B:I,8,FALSE)</f>
        <v>#N/A</v>
      </c>
    </row>
    <row r="2014" spans="4:5" x14ac:dyDescent="0.25">
      <c r="D2014" t="e">
        <f>VLOOKUP(A2014,'Vehicle Master Build Schedule'!A:H,5,FALSE)</f>
        <v>#N/A</v>
      </c>
      <c r="E2014" t="e">
        <f>VLOOKUP(B2014,'Vehicle Master Build Schedule'!B:I,8,FALSE)</f>
        <v>#N/A</v>
      </c>
    </row>
    <row r="2015" spans="4:5" x14ac:dyDescent="0.25">
      <c r="D2015" t="e">
        <f>VLOOKUP(A2015,'Vehicle Master Build Schedule'!A:H,5,FALSE)</f>
        <v>#N/A</v>
      </c>
      <c r="E2015" t="e">
        <f>VLOOKUP(B2015,'Vehicle Master Build Schedule'!B:I,8,FALSE)</f>
        <v>#N/A</v>
      </c>
    </row>
    <row r="2016" spans="4:5" x14ac:dyDescent="0.25">
      <c r="D2016" t="e">
        <f>VLOOKUP(A2016,'Vehicle Master Build Schedule'!A:H,5,FALSE)</f>
        <v>#N/A</v>
      </c>
      <c r="E2016" t="e">
        <f>VLOOKUP(B2016,'Vehicle Master Build Schedule'!B:I,8,FALSE)</f>
        <v>#N/A</v>
      </c>
    </row>
    <row r="2017" spans="4:5" x14ac:dyDescent="0.25">
      <c r="D2017" t="e">
        <f>VLOOKUP(A2017,'Vehicle Master Build Schedule'!A:H,5,FALSE)</f>
        <v>#N/A</v>
      </c>
      <c r="E2017" t="e">
        <f>VLOOKUP(B2017,'Vehicle Master Build Schedule'!B:I,8,FALSE)</f>
        <v>#N/A</v>
      </c>
    </row>
    <row r="2018" spans="4:5" x14ac:dyDescent="0.25">
      <c r="D2018" t="e">
        <f>VLOOKUP(A2018,'Vehicle Master Build Schedule'!A:H,5,FALSE)</f>
        <v>#N/A</v>
      </c>
      <c r="E2018" t="e">
        <f>VLOOKUP(B2018,'Vehicle Master Build Schedule'!B:I,8,FALSE)</f>
        <v>#N/A</v>
      </c>
    </row>
    <row r="2019" spans="4:5" x14ac:dyDescent="0.25">
      <c r="D2019" t="e">
        <f>VLOOKUP(A2019,'Vehicle Master Build Schedule'!A:H,5,FALSE)</f>
        <v>#N/A</v>
      </c>
      <c r="E2019" t="e">
        <f>VLOOKUP(B2019,'Vehicle Master Build Schedule'!B:I,8,FALSE)</f>
        <v>#N/A</v>
      </c>
    </row>
    <row r="2020" spans="4:5" x14ac:dyDescent="0.25">
      <c r="D2020" t="e">
        <f>VLOOKUP(A2020,'Vehicle Master Build Schedule'!A:H,5,FALSE)</f>
        <v>#N/A</v>
      </c>
      <c r="E2020" t="e">
        <f>VLOOKUP(B2020,'Vehicle Master Build Schedule'!B:I,8,FALSE)</f>
        <v>#N/A</v>
      </c>
    </row>
    <row r="2021" spans="4:5" x14ac:dyDescent="0.25">
      <c r="D2021" t="e">
        <f>VLOOKUP(A2021,'Vehicle Master Build Schedule'!A:H,5,FALSE)</f>
        <v>#N/A</v>
      </c>
      <c r="E2021" t="e">
        <f>VLOOKUP(B2021,'Vehicle Master Build Schedule'!B:I,8,FALSE)</f>
        <v>#N/A</v>
      </c>
    </row>
    <row r="2022" spans="4:5" x14ac:dyDescent="0.25">
      <c r="D2022" t="e">
        <f>VLOOKUP(A2022,'Vehicle Master Build Schedule'!A:H,5,FALSE)</f>
        <v>#N/A</v>
      </c>
      <c r="E2022" t="e">
        <f>VLOOKUP(B2022,'Vehicle Master Build Schedule'!B:I,8,FALSE)</f>
        <v>#N/A</v>
      </c>
    </row>
    <row r="2023" spans="4:5" x14ac:dyDescent="0.25">
      <c r="D2023" t="e">
        <f>VLOOKUP(A2023,'Vehicle Master Build Schedule'!A:H,5,FALSE)</f>
        <v>#N/A</v>
      </c>
      <c r="E2023" t="e">
        <f>VLOOKUP(B2023,'Vehicle Master Build Schedule'!B:I,8,FALSE)</f>
        <v>#N/A</v>
      </c>
    </row>
    <row r="2024" spans="4:5" x14ac:dyDescent="0.25">
      <c r="D2024" t="e">
        <f>VLOOKUP(A2024,'Vehicle Master Build Schedule'!A:H,5,FALSE)</f>
        <v>#N/A</v>
      </c>
      <c r="E2024" t="e">
        <f>VLOOKUP(B2024,'Vehicle Master Build Schedule'!B:I,8,FALSE)</f>
        <v>#N/A</v>
      </c>
    </row>
    <row r="2025" spans="4:5" x14ac:dyDescent="0.25">
      <c r="D2025" t="e">
        <f>VLOOKUP(A2025,'Vehicle Master Build Schedule'!A:H,5,FALSE)</f>
        <v>#N/A</v>
      </c>
      <c r="E2025" t="e">
        <f>VLOOKUP(B2025,'Vehicle Master Build Schedule'!B:I,8,FALSE)</f>
        <v>#N/A</v>
      </c>
    </row>
    <row r="2026" spans="4:5" x14ac:dyDescent="0.25">
      <c r="D2026" t="e">
        <f>VLOOKUP(A2026,'Vehicle Master Build Schedule'!A:H,5,FALSE)</f>
        <v>#N/A</v>
      </c>
      <c r="E2026" t="e">
        <f>VLOOKUP(B2026,'Vehicle Master Build Schedule'!B:I,8,FALSE)</f>
        <v>#N/A</v>
      </c>
    </row>
    <row r="2027" spans="4:5" x14ac:dyDescent="0.25">
      <c r="D2027" t="e">
        <f>VLOOKUP(A2027,'Vehicle Master Build Schedule'!A:H,5,FALSE)</f>
        <v>#N/A</v>
      </c>
      <c r="E2027" t="e">
        <f>VLOOKUP(B2027,'Vehicle Master Build Schedule'!B:I,8,FALSE)</f>
        <v>#N/A</v>
      </c>
    </row>
    <row r="2028" spans="4:5" x14ac:dyDescent="0.25">
      <c r="D2028" t="e">
        <f>VLOOKUP(A2028,'Vehicle Master Build Schedule'!A:H,5,FALSE)</f>
        <v>#N/A</v>
      </c>
      <c r="E2028" t="e">
        <f>VLOOKUP(B2028,'Vehicle Master Build Schedule'!B:I,8,FALSE)</f>
        <v>#N/A</v>
      </c>
    </row>
    <row r="2029" spans="4:5" x14ac:dyDescent="0.25">
      <c r="D2029" t="e">
        <f>VLOOKUP(A2029,'Vehicle Master Build Schedule'!A:H,5,FALSE)</f>
        <v>#N/A</v>
      </c>
      <c r="E2029" t="e">
        <f>VLOOKUP(B2029,'Vehicle Master Build Schedule'!B:I,8,FALSE)</f>
        <v>#N/A</v>
      </c>
    </row>
    <row r="2030" spans="4:5" x14ac:dyDescent="0.25">
      <c r="D2030" t="e">
        <f>VLOOKUP(A2030,'Vehicle Master Build Schedule'!A:H,5,FALSE)</f>
        <v>#N/A</v>
      </c>
      <c r="E2030" t="e">
        <f>VLOOKUP(B2030,'Vehicle Master Build Schedule'!B:I,8,FALSE)</f>
        <v>#N/A</v>
      </c>
    </row>
    <row r="2031" spans="4:5" x14ac:dyDescent="0.25">
      <c r="D2031" t="e">
        <f>VLOOKUP(A2031,'Vehicle Master Build Schedule'!A:H,5,FALSE)</f>
        <v>#N/A</v>
      </c>
      <c r="E2031" t="e">
        <f>VLOOKUP(B2031,'Vehicle Master Build Schedule'!B:I,8,FALSE)</f>
        <v>#N/A</v>
      </c>
    </row>
    <row r="2032" spans="4:5" x14ac:dyDescent="0.25">
      <c r="D2032" t="e">
        <f>VLOOKUP(A2032,'Vehicle Master Build Schedule'!A:H,5,FALSE)</f>
        <v>#N/A</v>
      </c>
      <c r="E2032" t="e">
        <f>VLOOKUP(B2032,'Vehicle Master Build Schedule'!B:I,8,FALSE)</f>
        <v>#N/A</v>
      </c>
    </row>
    <row r="2033" spans="4:5" x14ac:dyDescent="0.25">
      <c r="D2033" t="e">
        <f>VLOOKUP(A2033,'Vehicle Master Build Schedule'!A:H,5,FALSE)</f>
        <v>#N/A</v>
      </c>
      <c r="E2033" t="e">
        <f>VLOOKUP(B2033,'Vehicle Master Build Schedule'!B:I,8,FALSE)</f>
        <v>#N/A</v>
      </c>
    </row>
    <row r="2034" spans="4:5" x14ac:dyDescent="0.25">
      <c r="D2034" t="e">
        <f>VLOOKUP(A2034,'Vehicle Master Build Schedule'!A:H,5,FALSE)</f>
        <v>#N/A</v>
      </c>
      <c r="E2034" t="e">
        <f>VLOOKUP(B2034,'Vehicle Master Build Schedule'!B:I,8,FALSE)</f>
        <v>#N/A</v>
      </c>
    </row>
    <row r="2035" spans="4:5" x14ac:dyDescent="0.25">
      <c r="D2035" t="e">
        <f>VLOOKUP(A2035,'Vehicle Master Build Schedule'!A:H,5,FALSE)</f>
        <v>#N/A</v>
      </c>
      <c r="E2035" t="e">
        <f>VLOOKUP(B2035,'Vehicle Master Build Schedule'!B:I,8,FALSE)</f>
        <v>#N/A</v>
      </c>
    </row>
    <row r="2036" spans="4:5" x14ac:dyDescent="0.25">
      <c r="D2036" t="e">
        <f>VLOOKUP(A2036,'Vehicle Master Build Schedule'!A:H,5,FALSE)</f>
        <v>#N/A</v>
      </c>
      <c r="E2036" t="e">
        <f>VLOOKUP(B2036,'Vehicle Master Build Schedule'!B:I,8,FALSE)</f>
        <v>#N/A</v>
      </c>
    </row>
    <row r="2037" spans="4:5" x14ac:dyDescent="0.25">
      <c r="D2037" t="e">
        <f>VLOOKUP(A2037,'Vehicle Master Build Schedule'!A:H,5,FALSE)</f>
        <v>#N/A</v>
      </c>
      <c r="E2037" t="e">
        <f>VLOOKUP(B2037,'Vehicle Master Build Schedule'!B:I,8,FALSE)</f>
        <v>#N/A</v>
      </c>
    </row>
    <row r="2038" spans="4:5" x14ac:dyDescent="0.25">
      <c r="D2038" t="e">
        <f>VLOOKUP(A2038,'Vehicle Master Build Schedule'!A:H,5,FALSE)</f>
        <v>#N/A</v>
      </c>
      <c r="E2038" t="e">
        <f>VLOOKUP(B2038,'Vehicle Master Build Schedule'!B:I,8,FALSE)</f>
        <v>#N/A</v>
      </c>
    </row>
    <row r="2039" spans="4:5" x14ac:dyDescent="0.25">
      <c r="D2039" t="e">
        <f>VLOOKUP(A2039,'Vehicle Master Build Schedule'!A:H,5,FALSE)</f>
        <v>#N/A</v>
      </c>
      <c r="E2039" t="e">
        <f>VLOOKUP(B2039,'Vehicle Master Build Schedule'!B:I,8,FALSE)</f>
        <v>#N/A</v>
      </c>
    </row>
    <row r="2040" spans="4:5" x14ac:dyDescent="0.25">
      <c r="D2040" t="e">
        <f>VLOOKUP(A2040,'Vehicle Master Build Schedule'!A:H,5,FALSE)</f>
        <v>#N/A</v>
      </c>
      <c r="E2040" t="e">
        <f>VLOOKUP(B2040,'Vehicle Master Build Schedule'!B:I,8,FALSE)</f>
        <v>#N/A</v>
      </c>
    </row>
    <row r="2041" spans="4:5" x14ac:dyDescent="0.25">
      <c r="D2041" t="e">
        <f>VLOOKUP(A2041,'Vehicle Master Build Schedule'!A:H,5,FALSE)</f>
        <v>#N/A</v>
      </c>
      <c r="E2041" t="e">
        <f>VLOOKUP(B2041,'Vehicle Master Build Schedule'!B:I,8,FALSE)</f>
        <v>#N/A</v>
      </c>
    </row>
    <row r="2042" spans="4:5" x14ac:dyDescent="0.25">
      <c r="D2042" t="e">
        <f>VLOOKUP(A2042,'Vehicle Master Build Schedule'!A:H,5,FALSE)</f>
        <v>#N/A</v>
      </c>
      <c r="E2042" t="e">
        <f>VLOOKUP(B2042,'Vehicle Master Build Schedule'!B:I,8,FALSE)</f>
        <v>#N/A</v>
      </c>
    </row>
    <row r="2043" spans="4:5" x14ac:dyDescent="0.25">
      <c r="D2043" t="e">
        <f>VLOOKUP(A2043,'Vehicle Master Build Schedule'!A:H,5,FALSE)</f>
        <v>#N/A</v>
      </c>
      <c r="E2043" t="e">
        <f>VLOOKUP(B2043,'Vehicle Master Build Schedule'!B:I,8,FALSE)</f>
        <v>#N/A</v>
      </c>
    </row>
    <row r="2044" spans="4:5" x14ac:dyDescent="0.25">
      <c r="D2044" t="e">
        <f>VLOOKUP(A2044,'Vehicle Master Build Schedule'!A:H,5,FALSE)</f>
        <v>#N/A</v>
      </c>
      <c r="E2044" t="e">
        <f>VLOOKUP(B2044,'Vehicle Master Build Schedule'!B:I,8,FALSE)</f>
        <v>#N/A</v>
      </c>
    </row>
    <row r="2045" spans="4:5" x14ac:dyDescent="0.25">
      <c r="D2045" t="e">
        <f>VLOOKUP(A2045,'Vehicle Master Build Schedule'!A:H,5,FALSE)</f>
        <v>#N/A</v>
      </c>
      <c r="E2045" t="e">
        <f>VLOOKUP(B2045,'Vehicle Master Build Schedule'!B:I,8,FALSE)</f>
        <v>#N/A</v>
      </c>
    </row>
    <row r="2046" spans="4:5" x14ac:dyDescent="0.25">
      <c r="D2046" t="e">
        <f>VLOOKUP(A2046,'Vehicle Master Build Schedule'!A:H,5,FALSE)</f>
        <v>#N/A</v>
      </c>
      <c r="E2046" t="e">
        <f>VLOOKUP(B2046,'Vehicle Master Build Schedule'!B:I,8,FALSE)</f>
        <v>#N/A</v>
      </c>
    </row>
    <row r="2047" spans="4:5" x14ac:dyDescent="0.25">
      <c r="D2047" t="e">
        <f>VLOOKUP(A2047,'Vehicle Master Build Schedule'!A:H,5,FALSE)</f>
        <v>#N/A</v>
      </c>
      <c r="E2047" t="e">
        <f>VLOOKUP(B2047,'Vehicle Master Build Schedule'!B:I,8,FALSE)</f>
        <v>#N/A</v>
      </c>
    </row>
    <row r="2048" spans="4:5" x14ac:dyDescent="0.25">
      <c r="D2048" t="e">
        <f>VLOOKUP(A2048,'Vehicle Master Build Schedule'!A:H,5,FALSE)</f>
        <v>#N/A</v>
      </c>
      <c r="E2048" t="e">
        <f>VLOOKUP(B2048,'Vehicle Master Build Schedule'!B:I,8,FALSE)</f>
        <v>#N/A</v>
      </c>
    </row>
    <row r="2049" spans="4:5" x14ac:dyDescent="0.25">
      <c r="D2049" t="e">
        <f>VLOOKUP(A2049,'Vehicle Master Build Schedule'!A:H,5,FALSE)</f>
        <v>#N/A</v>
      </c>
      <c r="E2049" t="e">
        <f>VLOOKUP(B2049,'Vehicle Master Build Schedule'!B:I,8,FALSE)</f>
        <v>#N/A</v>
      </c>
    </row>
    <row r="2050" spans="4:5" x14ac:dyDescent="0.25">
      <c r="D2050" t="e">
        <f>VLOOKUP(A2050,'Vehicle Master Build Schedule'!A:H,5,FALSE)</f>
        <v>#N/A</v>
      </c>
      <c r="E2050" t="e">
        <f>VLOOKUP(B2050,'Vehicle Master Build Schedule'!B:I,8,FALSE)</f>
        <v>#N/A</v>
      </c>
    </row>
    <row r="2051" spans="4:5" x14ac:dyDescent="0.25">
      <c r="D2051" t="e">
        <f>VLOOKUP(A2051,'Vehicle Master Build Schedule'!A:H,5,FALSE)</f>
        <v>#N/A</v>
      </c>
      <c r="E2051" t="e">
        <f>VLOOKUP(B2051,'Vehicle Master Build Schedule'!B:I,8,FALSE)</f>
        <v>#N/A</v>
      </c>
    </row>
    <row r="2052" spans="4:5" x14ac:dyDescent="0.25">
      <c r="D2052" t="e">
        <f>VLOOKUP(A2052,'Vehicle Master Build Schedule'!A:H,5,FALSE)</f>
        <v>#N/A</v>
      </c>
      <c r="E2052" t="e">
        <f>VLOOKUP(B2052,'Vehicle Master Build Schedule'!B:I,8,FALSE)</f>
        <v>#N/A</v>
      </c>
    </row>
    <row r="2053" spans="4:5" x14ac:dyDescent="0.25">
      <c r="D2053" t="e">
        <f>VLOOKUP(A2053,'Vehicle Master Build Schedule'!A:H,5,FALSE)</f>
        <v>#N/A</v>
      </c>
      <c r="E2053" t="e">
        <f>VLOOKUP(B2053,'Vehicle Master Build Schedule'!B:I,8,FALSE)</f>
        <v>#N/A</v>
      </c>
    </row>
    <row r="2054" spans="4:5" x14ac:dyDescent="0.25">
      <c r="D2054" t="e">
        <f>VLOOKUP(A2054,'Vehicle Master Build Schedule'!A:H,5,FALSE)</f>
        <v>#N/A</v>
      </c>
      <c r="E2054" t="e">
        <f>VLOOKUP(B2054,'Vehicle Master Build Schedule'!B:I,8,FALSE)</f>
        <v>#N/A</v>
      </c>
    </row>
    <row r="2055" spans="4:5" x14ac:dyDescent="0.25">
      <c r="D2055" t="e">
        <f>VLOOKUP(A2055,'Vehicle Master Build Schedule'!A:H,5,FALSE)</f>
        <v>#N/A</v>
      </c>
      <c r="E2055" t="e">
        <f>VLOOKUP(B2055,'Vehicle Master Build Schedule'!B:I,8,FALSE)</f>
        <v>#N/A</v>
      </c>
    </row>
    <row r="2056" spans="4:5" x14ac:dyDescent="0.25">
      <c r="D2056" t="e">
        <f>VLOOKUP(A2056,'Vehicle Master Build Schedule'!A:H,5,FALSE)</f>
        <v>#N/A</v>
      </c>
      <c r="E2056" t="e">
        <f>VLOOKUP(B2056,'Vehicle Master Build Schedule'!B:I,8,FALSE)</f>
        <v>#N/A</v>
      </c>
    </row>
    <row r="2057" spans="4:5" x14ac:dyDescent="0.25">
      <c r="D2057" t="e">
        <f>VLOOKUP(A2057,'Vehicle Master Build Schedule'!A:H,5,FALSE)</f>
        <v>#N/A</v>
      </c>
      <c r="E2057" t="e">
        <f>VLOOKUP(B2057,'Vehicle Master Build Schedule'!B:I,8,FALSE)</f>
        <v>#N/A</v>
      </c>
    </row>
    <row r="2058" spans="4:5" x14ac:dyDescent="0.25">
      <c r="D2058" t="e">
        <f>VLOOKUP(A2058,'Vehicle Master Build Schedule'!A:H,5,FALSE)</f>
        <v>#N/A</v>
      </c>
      <c r="E2058" t="e">
        <f>VLOOKUP(B2058,'Vehicle Master Build Schedule'!B:I,8,FALSE)</f>
        <v>#N/A</v>
      </c>
    </row>
    <row r="2059" spans="4:5" x14ac:dyDescent="0.25">
      <c r="D2059" t="e">
        <f>VLOOKUP(A2059,'Vehicle Master Build Schedule'!A:H,5,FALSE)</f>
        <v>#N/A</v>
      </c>
      <c r="E2059" t="e">
        <f>VLOOKUP(B2059,'Vehicle Master Build Schedule'!B:I,8,FALSE)</f>
        <v>#N/A</v>
      </c>
    </row>
    <row r="2060" spans="4:5" x14ac:dyDescent="0.25">
      <c r="D2060" t="e">
        <f>VLOOKUP(A2060,'Vehicle Master Build Schedule'!A:H,5,FALSE)</f>
        <v>#N/A</v>
      </c>
      <c r="E2060" t="e">
        <f>VLOOKUP(B2060,'Vehicle Master Build Schedule'!B:I,8,FALSE)</f>
        <v>#N/A</v>
      </c>
    </row>
    <row r="2061" spans="4:5" x14ac:dyDescent="0.25">
      <c r="D2061" t="e">
        <f>VLOOKUP(A2061,'Vehicle Master Build Schedule'!A:H,5,FALSE)</f>
        <v>#N/A</v>
      </c>
      <c r="E2061" t="e">
        <f>VLOOKUP(B2061,'Vehicle Master Build Schedule'!B:I,8,FALSE)</f>
        <v>#N/A</v>
      </c>
    </row>
    <row r="2062" spans="4:5" x14ac:dyDescent="0.25">
      <c r="D2062" t="e">
        <f>VLOOKUP(A2062,'Vehicle Master Build Schedule'!A:H,5,FALSE)</f>
        <v>#N/A</v>
      </c>
      <c r="E2062" t="e">
        <f>VLOOKUP(B2062,'Vehicle Master Build Schedule'!B:I,8,FALSE)</f>
        <v>#N/A</v>
      </c>
    </row>
    <row r="2063" spans="4:5" x14ac:dyDescent="0.25">
      <c r="D2063" t="e">
        <f>VLOOKUP(A2063,'Vehicle Master Build Schedule'!A:H,5,FALSE)</f>
        <v>#N/A</v>
      </c>
      <c r="E2063" t="e">
        <f>VLOOKUP(B2063,'Vehicle Master Build Schedule'!B:I,8,FALSE)</f>
        <v>#N/A</v>
      </c>
    </row>
    <row r="2064" spans="4:5" x14ac:dyDescent="0.25">
      <c r="D2064" t="e">
        <f>VLOOKUP(A2064,'Vehicle Master Build Schedule'!A:H,5,FALSE)</f>
        <v>#N/A</v>
      </c>
      <c r="E2064" t="e">
        <f>VLOOKUP(B2064,'Vehicle Master Build Schedule'!B:I,8,FALSE)</f>
        <v>#N/A</v>
      </c>
    </row>
    <row r="2065" spans="4:5" x14ac:dyDescent="0.25">
      <c r="D2065" t="e">
        <f>VLOOKUP(A2065,'Vehicle Master Build Schedule'!A:H,5,FALSE)</f>
        <v>#N/A</v>
      </c>
      <c r="E2065" t="e">
        <f>VLOOKUP(B2065,'Vehicle Master Build Schedule'!B:I,8,FALSE)</f>
        <v>#N/A</v>
      </c>
    </row>
    <row r="2066" spans="4:5" x14ac:dyDescent="0.25">
      <c r="D2066" t="e">
        <f>VLOOKUP(A2066,'Vehicle Master Build Schedule'!A:H,5,FALSE)</f>
        <v>#N/A</v>
      </c>
      <c r="E2066" t="e">
        <f>VLOOKUP(B2066,'Vehicle Master Build Schedule'!B:I,8,FALSE)</f>
        <v>#N/A</v>
      </c>
    </row>
    <row r="2067" spans="4:5" x14ac:dyDescent="0.25">
      <c r="D2067" t="e">
        <f>VLOOKUP(A2067,'Vehicle Master Build Schedule'!A:H,5,FALSE)</f>
        <v>#N/A</v>
      </c>
      <c r="E2067" t="e">
        <f>VLOOKUP(B2067,'Vehicle Master Build Schedule'!B:I,8,FALSE)</f>
        <v>#N/A</v>
      </c>
    </row>
    <row r="2068" spans="4:5" x14ac:dyDescent="0.25">
      <c r="D2068" t="e">
        <f>VLOOKUP(A2068,'Vehicle Master Build Schedule'!A:H,5,FALSE)</f>
        <v>#N/A</v>
      </c>
      <c r="E2068" t="e">
        <f>VLOOKUP(B2068,'Vehicle Master Build Schedule'!B:I,8,FALSE)</f>
        <v>#N/A</v>
      </c>
    </row>
    <row r="2069" spans="4:5" x14ac:dyDescent="0.25">
      <c r="D2069" t="e">
        <f>VLOOKUP(A2069,'Vehicle Master Build Schedule'!A:H,5,FALSE)</f>
        <v>#N/A</v>
      </c>
      <c r="E2069" t="e">
        <f>VLOOKUP(B2069,'Vehicle Master Build Schedule'!B:I,8,FALSE)</f>
        <v>#N/A</v>
      </c>
    </row>
    <row r="2070" spans="4:5" x14ac:dyDescent="0.25">
      <c r="D2070" t="e">
        <f>VLOOKUP(A2070,'Vehicle Master Build Schedule'!A:H,5,FALSE)</f>
        <v>#N/A</v>
      </c>
      <c r="E2070" t="e">
        <f>VLOOKUP(B2070,'Vehicle Master Build Schedule'!B:I,8,FALSE)</f>
        <v>#N/A</v>
      </c>
    </row>
    <row r="2071" spans="4:5" x14ac:dyDescent="0.25">
      <c r="D2071" t="e">
        <f>VLOOKUP(A2071,'Vehicle Master Build Schedule'!A:H,5,FALSE)</f>
        <v>#N/A</v>
      </c>
      <c r="E2071" t="e">
        <f>VLOOKUP(B2071,'Vehicle Master Build Schedule'!B:I,8,FALSE)</f>
        <v>#N/A</v>
      </c>
    </row>
    <row r="2072" spans="4:5" x14ac:dyDescent="0.25">
      <c r="D2072" t="e">
        <f>VLOOKUP(A2072,'Vehicle Master Build Schedule'!A:H,5,FALSE)</f>
        <v>#N/A</v>
      </c>
      <c r="E2072" t="e">
        <f>VLOOKUP(B2072,'Vehicle Master Build Schedule'!B:I,8,FALSE)</f>
        <v>#N/A</v>
      </c>
    </row>
    <row r="2073" spans="4:5" x14ac:dyDescent="0.25">
      <c r="D2073" t="e">
        <f>VLOOKUP(A2073,'Vehicle Master Build Schedule'!A:H,5,FALSE)</f>
        <v>#N/A</v>
      </c>
      <c r="E2073" t="e">
        <f>VLOOKUP(B2073,'Vehicle Master Build Schedule'!B:I,8,FALSE)</f>
        <v>#N/A</v>
      </c>
    </row>
    <row r="2074" spans="4:5" x14ac:dyDescent="0.25">
      <c r="D2074" t="e">
        <f>VLOOKUP(A2074,'Vehicle Master Build Schedule'!A:H,5,FALSE)</f>
        <v>#N/A</v>
      </c>
      <c r="E2074" t="e">
        <f>VLOOKUP(B2074,'Vehicle Master Build Schedule'!B:I,8,FALSE)</f>
        <v>#N/A</v>
      </c>
    </row>
    <row r="2075" spans="4:5" x14ac:dyDescent="0.25">
      <c r="D2075" t="e">
        <f>VLOOKUP(A2075,'Vehicle Master Build Schedule'!A:H,5,FALSE)</f>
        <v>#N/A</v>
      </c>
      <c r="E2075" t="e">
        <f>VLOOKUP(B2075,'Vehicle Master Build Schedule'!B:I,8,FALSE)</f>
        <v>#N/A</v>
      </c>
    </row>
    <row r="2076" spans="4:5" x14ac:dyDescent="0.25">
      <c r="D2076" t="e">
        <f>VLOOKUP(A2076,'Vehicle Master Build Schedule'!A:H,5,FALSE)</f>
        <v>#N/A</v>
      </c>
      <c r="E2076" t="e">
        <f>VLOOKUP(B2076,'Vehicle Master Build Schedule'!B:I,8,FALSE)</f>
        <v>#N/A</v>
      </c>
    </row>
    <row r="2077" spans="4:5" x14ac:dyDescent="0.25">
      <c r="D2077" t="e">
        <f>VLOOKUP(A2077,'Vehicle Master Build Schedule'!A:H,5,FALSE)</f>
        <v>#N/A</v>
      </c>
      <c r="E2077" t="e">
        <f>VLOOKUP(B2077,'Vehicle Master Build Schedule'!B:I,8,FALSE)</f>
        <v>#N/A</v>
      </c>
    </row>
    <row r="2078" spans="4:5" x14ac:dyDescent="0.25">
      <c r="D2078" t="e">
        <f>VLOOKUP(A2078,'Vehicle Master Build Schedule'!A:H,5,FALSE)</f>
        <v>#N/A</v>
      </c>
      <c r="E2078" t="e">
        <f>VLOOKUP(B2078,'Vehicle Master Build Schedule'!B:I,8,FALSE)</f>
        <v>#N/A</v>
      </c>
    </row>
    <row r="2079" spans="4:5" x14ac:dyDescent="0.25">
      <c r="D2079" t="e">
        <f>VLOOKUP(A2079,'Vehicle Master Build Schedule'!A:H,5,FALSE)</f>
        <v>#N/A</v>
      </c>
      <c r="E2079" t="e">
        <f>VLOOKUP(B2079,'Vehicle Master Build Schedule'!B:I,8,FALSE)</f>
        <v>#N/A</v>
      </c>
    </row>
    <row r="2080" spans="4:5" x14ac:dyDescent="0.25">
      <c r="D2080" t="e">
        <f>VLOOKUP(A2080,'Vehicle Master Build Schedule'!A:H,5,FALSE)</f>
        <v>#N/A</v>
      </c>
      <c r="E2080" t="e">
        <f>VLOOKUP(B2080,'Vehicle Master Build Schedule'!B:I,8,FALSE)</f>
        <v>#N/A</v>
      </c>
    </row>
    <row r="2081" spans="4:5" x14ac:dyDescent="0.25">
      <c r="D2081" t="e">
        <f>VLOOKUP(A2081,'Vehicle Master Build Schedule'!A:H,5,FALSE)</f>
        <v>#N/A</v>
      </c>
      <c r="E2081" t="e">
        <f>VLOOKUP(B2081,'Vehicle Master Build Schedule'!B:I,8,FALSE)</f>
        <v>#N/A</v>
      </c>
    </row>
    <row r="2082" spans="4:5" x14ac:dyDescent="0.25">
      <c r="D2082" t="e">
        <f>VLOOKUP(A2082,'Vehicle Master Build Schedule'!A:H,5,FALSE)</f>
        <v>#N/A</v>
      </c>
      <c r="E2082" t="e">
        <f>VLOOKUP(B2082,'Vehicle Master Build Schedule'!B:I,8,FALSE)</f>
        <v>#N/A</v>
      </c>
    </row>
    <row r="2083" spans="4:5" x14ac:dyDescent="0.25">
      <c r="D2083" t="e">
        <f>VLOOKUP(A2083,'Vehicle Master Build Schedule'!A:H,5,FALSE)</f>
        <v>#N/A</v>
      </c>
      <c r="E2083" t="e">
        <f>VLOOKUP(B2083,'Vehicle Master Build Schedule'!B:I,8,FALSE)</f>
        <v>#N/A</v>
      </c>
    </row>
    <row r="2084" spans="4:5" x14ac:dyDescent="0.25">
      <c r="D2084" t="e">
        <f>VLOOKUP(A2084,'Vehicle Master Build Schedule'!A:H,5,FALSE)</f>
        <v>#N/A</v>
      </c>
      <c r="E2084" t="e">
        <f>VLOOKUP(B2084,'Vehicle Master Build Schedule'!B:I,8,FALSE)</f>
        <v>#N/A</v>
      </c>
    </row>
    <row r="2085" spans="4:5" x14ac:dyDescent="0.25">
      <c r="D2085" t="e">
        <f>VLOOKUP(A2085,'Vehicle Master Build Schedule'!A:H,5,FALSE)</f>
        <v>#N/A</v>
      </c>
      <c r="E2085" t="e">
        <f>VLOOKUP(B2085,'Vehicle Master Build Schedule'!B:I,8,FALSE)</f>
        <v>#N/A</v>
      </c>
    </row>
    <row r="2086" spans="4:5" x14ac:dyDescent="0.25">
      <c r="D2086" t="e">
        <f>VLOOKUP(A2086,'Vehicle Master Build Schedule'!A:H,5,FALSE)</f>
        <v>#N/A</v>
      </c>
      <c r="E2086" t="e">
        <f>VLOOKUP(B2086,'Vehicle Master Build Schedule'!B:I,8,FALSE)</f>
        <v>#N/A</v>
      </c>
    </row>
    <row r="2087" spans="4:5" x14ac:dyDescent="0.25">
      <c r="D2087" t="e">
        <f>VLOOKUP(A2087,'Vehicle Master Build Schedule'!A:H,5,FALSE)</f>
        <v>#N/A</v>
      </c>
      <c r="E2087" t="e">
        <f>VLOOKUP(B2087,'Vehicle Master Build Schedule'!B:I,8,FALSE)</f>
        <v>#N/A</v>
      </c>
    </row>
    <row r="2088" spans="4:5" x14ac:dyDescent="0.25">
      <c r="D2088" t="e">
        <f>VLOOKUP(A2088,'Vehicle Master Build Schedule'!A:H,5,FALSE)</f>
        <v>#N/A</v>
      </c>
      <c r="E2088" t="e">
        <f>VLOOKUP(B2088,'Vehicle Master Build Schedule'!B:I,8,FALSE)</f>
        <v>#N/A</v>
      </c>
    </row>
    <row r="2089" spans="4:5" x14ac:dyDescent="0.25">
      <c r="D2089" t="e">
        <f>VLOOKUP(A2089,'Vehicle Master Build Schedule'!A:H,5,FALSE)</f>
        <v>#N/A</v>
      </c>
      <c r="E2089" t="e">
        <f>VLOOKUP(B2089,'Vehicle Master Build Schedule'!B:I,8,FALSE)</f>
        <v>#N/A</v>
      </c>
    </row>
    <row r="2090" spans="4:5" x14ac:dyDescent="0.25">
      <c r="D2090" t="e">
        <f>VLOOKUP(A2090,'Vehicle Master Build Schedule'!A:H,5,FALSE)</f>
        <v>#N/A</v>
      </c>
      <c r="E2090" t="e">
        <f>VLOOKUP(B2090,'Vehicle Master Build Schedule'!B:I,8,FALSE)</f>
        <v>#N/A</v>
      </c>
    </row>
    <row r="2091" spans="4:5" x14ac:dyDescent="0.25">
      <c r="D2091" t="e">
        <f>VLOOKUP(A2091,'Vehicle Master Build Schedule'!A:H,5,FALSE)</f>
        <v>#N/A</v>
      </c>
      <c r="E2091" t="e">
        <f>VLOOKUP(B2091,'Vehicle Master Build Schedule'!B:I,8,FALSE)</f>
        <v>#N/A</v>
      </c>
    </row>
    <row r="2092" spans="4:5" x14ac:dyDescent="0.25">
      <c r="D2092" t="e">
        <f>VLOOKUP(A2092,'Vehicle Master Build Schedule'!A:H,5,FALSE)</f>
        <v>#N/A</v>
      </c>
      <c r="E2092" t="e">
        <f>VLOOKUP(B2092,'Vehicle Master Build Schedule'!B:I,8,FALSE)</f>
        <v>#N/A</v>
      </c>
    </row>
    <row r="2093" spans="4:5" x14ac:dyDescent="0.25">
      <c r="D2093" t="e">
        <f>VLOOKUP(A2093,'Vehicle Master Build Schedule'!A:H,5,FALSE)</f>
        <v>#N/A</v>
      </c>
      <c r="E2093" t="e">
        <f>VLOOKUP(B2093,'Vehicle Master Build Schedule'!B:I,8,FALSE)</f>
        <v>#N/A</v>
      </c>
    </row>
    <row r="2094" spans="4:5" x14ac:dyDescent="0.25">
      <c r="D2094" t="e">
        <f>VLOOKUP(A2094,'Vehicle Master Build Schedule'!A:H,5,FALSE)</f>
        <v>#N/A</v>
      </c>
      <c r="E2094" t="e">
        <f>VLOOKUP(B2094,'Vehicle Master Build Schedule'!B:I,8,FALSE)</f>
        <v>#N/A</v>
      </c>
    </row>
    <row r="2095" spans="4:5" x14ac:dyDescent="0.25">
      <c r="D2095" t="e">
        <f>VLOOKUP(A2095,'Vehicle Master Build Schedule'!A:H,5,FALSE)</f>
        <v>#N/A</v>
      </c>
      <c r="E2095" t="e">
        <f>VLOOKUP(B2095,'Vehicle Master Build Schedule'!B:I,8,FALSE)</f>
        <v>#N/A</v>
      </c>
    </row>
    <row r="2096" spans="4:5" x14ac:dyDescent="0.25">
      <c r="D2096" t="e">
        <f>VLOOKUP(A2096,'Vehicle Master Build Schedule'!A:H,5,FALSE)</f>
        <v>#N/A</v>
      </c>
      <c r="E2096" t="e">
        <f>VLOOKUP(B2096,'Vehicle Master Build Schedule'!B:I,8,FALSE)</f>
        <v>#N/A</v>
      </c>
    </row>
    <row r="2097" spans="4:5" x14ac:dyDescent="0.25">
      <c r="D2097" t="e">
        <f>VLOOKUP(A2097,'Vehicle Master Build Schedule'!A:H,5,FALSE)</f>
        <v>#N/A</v>
      </c>
      <c r="E2097" t="e">
        <f>VLOOKUP(B2097,'Vehicle Master Build Schedule'!B:I,8,FALSE)</f>
        <v>#N/A</v>
      </c>
    </row>
    <row r="2098" spans="4:5" x14ac:dyDescent="0.25">
      <c r="D2098" t="e">
        <f>VLOOKUP(A2098,'Vehicle Master Build Schedule'!A:H,5,FALSE)</f>
        <v>#N/A</v>
      </c>
      <c r="E2098" t="e">
        <f>VLOOKUP(B2098,'Vehicle Master Build Schedule'!B:I,8,FALSE)</f>
        <v>#N/A</v>
      </c>
    </row>
    <row r="2099" spans="4:5" x14ac:dyDescent="0.25">
      <c r="D2099" t="e">
        <f>VLOOKUP(A2099,'Vehicle Master Build Schedule'!A:H,5,FALSE)</f>
        <v>#N/A</v>
      </c>
      <c r="E2099" t="e">
        <f>VLOOKUP(B2099,'Vehicle Master Build Schedule'!B:I,8,FALSE)</f>
        <v>#N/A</v>
      </c>
    </row>
    <row r="2100" spans="4:5" x14ac:dyDescent="0.25">
      <c r="D2100" t="e">
        <f>VLOOKUP(A2100,'Vehicle Master Build Schedule'!A:H,5,FALSE)</f>
        <v>#N/A</v>
      </c>
      <c r="E2100" t="e">
        <f>VLOOKUP(B2100,'Vehicle Master Build Schedule'!B:I,8,FALSE)</f>
        <v>#N/A</v>
      </c>
    </row>
    <row r="2101" spans="4:5" x14ac:dyDescent="0.25">
      <c r="D2101" t="e">
        <f>VLOOKUP(A2101,'Vehicle Master Build Schedule'!A:H,5,FALSE)</f>
        <v>#N/A</v>
      </c>
      <c r="E2101" t="e">
        <f>VLOOKUP(B2101,'Vehicle Master Build Schedule'!B:I,8,FALSE)</f>
        <v>#N/A</v>
      </c>
    </row>
    <row r="2102" spans="4:5" x14ac:dyDescent="0.25">
      <c r="D2102" t="e">
        <f>VLOOKUP(A2102,'Vehicle Master Build Schedule'!A:H,5,FALSE)</f>
        <v>#N/A</v>
      </c>
      <c r="E2102" t="e">
        <f>VLOOKUP(B2102,'Vehicle Master Build Schedule'!B:I,8,FALSE)</f>
        <v>#N/A</v>
      </c>
    </row>
    <row r="2103" spans="4:5" x14ac:dyDescent="0.25">
      <c r="D2103" t="e">
        <f>VLOOKUP(A2103,'Vehicle Master Build Schedule'!A:H,5,FALSE)</f>
        <v>#N/A</v>
      </c>
      <c r="E2103" t="e">
        <f>VLOOKUP(B2103,'Vehicle Master Build Schedule'!B:I,8,FALSE)</f>
        <v>#N/A</v>
      </c>
    </row>
    <row r="2104" spans="4:5" x14ac:dyDescent="0.25">
      <c r="D2104" t="e">
        <f>VLOOKUP(A2104,'Vehicle Master Build Schedule'!A:H,5,FALSE)</f>
        <v>#N/A</v>
      </c>
      <c r="E2104" t="e">
        <f>VLOOKUP(B2104,'Vehicle Master Build Schedule'!B:I,8,FALSE)</f>
        <v>#N/A</v>
      </c>
    </row>
    <row r="2105" spans="4:5" x14ac:dyDescent="0.25">
      <c r="D2105" t="e">
        <f>VLOOKUP(A2105,'Vehicle Master Build Schedule'!A:H,5,FALSE)</f>
        <v>#N/A</v>
      </c>
      <c r="E2105" t="e">
        <f>VLOOKUP(B2105,'Vehicle Master Build Schedule'!B:I,8,FALSE)</f>
        <v>#N/A</v>
      </c>
    </row>
    <row r="2106" spans="4:5" x14ac:dyDescent="0.25">
      <c r="D2106" t="e">
        <f>VLOOKUP(A2106,'Vehicle Master Build Schedule'!A:H,5,FALSE)</f>
        <v>#N/A</v>
      </c>
      <c r="E2106" t="e">
        <f>VLOOKUP(B2106,'Vehicle Master Build Schedule'!B:I,8,FALSE)</f>
        <v>#N/A</v>
      </c>
    </row>
    <row r="2107" spans="4:5" x14ac:dyDescent="0.25">
      <c r="D2107" t="e">
        <f>VLOOKUP(A2107,'Vehicle Master Build Schedule'!A:H,5,FALSE)</f>
        <v>#N/A</v>
      </c>
      <c r="E2107" t="e">
        <f>VLOOKUP(B2107,'Vehicle Master Build Schedule'!B:I,8,FALSE)</f>
        <v>#N/A</v>
      </c>
    </row>
    <row r="2108" spans="4:5" x14ac:dyDescent="0.25">
      <c r="D2108" t="e">
        <f>VLOOKUP(A2108,'Vehicle Master Build Schedule'!A:H,5,FALSE)</f>
        <v>#N/A</v>
      </c>
      <c r="E2108" t="e">
        <f>VLOOKUP(B2108,'Vehicle Master Build Schedule'!B:I,8,FALSE)</f>
        <v>#N/A</v>
      </c>
    </row>
    <row r="2109" spans="4:5" x14ac:dyDescent="0.25">
      <c r="D2109" t="e">
        <f>VLOOKUP(A2109,'Vehicle Master Build Schedule'!A:H,5,FALSE)</f>
        <v>#N/A</v>
      </c>
      <c r="E2109" t="e">
        <f>VLOOKUP(B2109,'Vehicle Master Build Schedule'!B:I,8,FALSE)</f>
        <v>#N/A</v>
      </c>
    </row>
    <row r="2110" spans="4:5" x14ac:dyDescent="0.25">
      <c r="D2110" t="e">
        <f>VLOOKUP(A2110,'Vehicle Master Build Schedule'!A:H,5,FALSE)</f>
        <v>#N/A</v>
      </c>
      <c r="E2110" t="e">
        <f>VLOOKUP(B2110,'Vehicle Master Build Schedule'!B:I,8,FALSE)</f>
        <v>#N/A</v>
      </c>
    </row>
    <row r="2111" spans="4:5" x14ac:dyDescent="0.25">
      <c r="D2111" t="e">
        <f>VLOOKUP(A2111,'Vehicle Master Build Schedule'!A:H,5,FALSE)</f>
        <v>#N/A</v>
      </c>
      <c r="E2111" t="e">
        <f>VLOOKUP(B2111,'Vehicle Master Build Schedule'!B:I,8,FALSE)</f>
        <v>#N/A</v>
      </c>
    </row>
    <row r="2112" spans="4:5" x14ac:dyDescent="0.25">
      <c r="D2112" t="e">
        <f>VLOOKUP(A2112,'Vehicle Master Build Schedule'!A:H,5,FALSE)</f>
        <v>#N/A</v>
      </c>
      <c r="E2112" t="e">
        <f>VLOOKUP(B2112,'Vehicle Master Build Schedule'!B:I,8,FALSE)</f>
        <v>#N/A</v>
      </c>
    </row>
    <row r="2113" spans="4:5" x14ac:dyDescent="0.25">
      <c r="D2113" t="e">
        <f>VLOOKUP(A2113,'Vehicle Master Build Schedule'!A:H,5,FALSE)</f>
        <v>#N/A</v>
      </c>
      <c r="E2113" t="e">
        <f>VLOOKUP(B2113,'Vehicle Master Build Schedule'!B:I,8,FALSE)</f>
        <v>#N/A</v>
      </c>
    </row>
    <row r="2114" spans="4:5" x14ac:dyDescent="0.25">
      <c r="D2114" t="e">
        <f>VLOOKUP(A2114,'Vehicle Master Build Schedule'!A:H,5,FALSE)</f>
        <v>#N/A</v>
      </c>
      <c r="E2114" t="e">
        <f>VLOOKUP(B2114,'Vehicle Master Build Schedule'!B:I,8,FALSE)</f>
        <v>#N/A</v>
      </c>
    </row>
    <row r="2115" spans="4:5" x14ac:dyDescent="0.25">
      <c r="D2115" t="e">
        <f>VLOOKUP(A2115,'Vehicle Master Build Schedule'!A:H,5,FALSE)</f>
        <v>#N/A</v>
      </c>
      <c r="E2115" t="e">
        <f>VLOOKUP(B2115,'Vehicle Master Build Schedule'!B:I,8,FALSE)</f>
        <v>#N/A</v>
      </c>
    </row>
    <row r="2116" spans="4:5" x14ac:dyDescent="0.25">
      <c r="D2116" t="e">
        <f>VLOOKUP(A2116,'Vehicle Master Build Schedule'!A:H,5,FALSE)</f>
        <v>#N/A</v>
      </c>
      <c r="E2116" t="e">
        <f>VLOOKUP(B2116,'Vehicle Master Build Schedule'!B:I,8,FALSE)</f>
        <v>#N/A</v>
      </c>
    </row>
    <row r="2117" spans="4:5" x14ac:dyDescent="0.25">
      <c r="D2117" t="e">
        <f>VLOOKUP(A2117,'Vehicle Master Build Schedule'!A:H,5,FALSE)</f>
        <v>#N/A</v>
      </c>
      <c r="E2117" t="e">
        <f>VLOOKUP(B2117,'Vehicle Master Build Schedule'!B:I,8,FALSE)</f>
        <v>#N/A</v>
      </c>
    </row>
    <row r="2118" spans="4:5" x14ac:dyDescent="0.25">
      <c r="D2118" t="e">
        <f>VLOOKUP(A2118,'Vehicle Master Build Schedule'!A:H,5,FALSE)</f>
        <v>#N/A</v>
      </c>
      <c r="E2118" t="e">
        <f>VLOOKUP(B2118,'Vehicle Master Build Schedule'!B:I,8,FALSE)</f>
        <v>#N/A</v>
      </c>
    </row>
    <row r="2119" spans="4:5" x14ac:dyDescent="0.25">
      <c r="D2119" t="e">
        <f>VLOOKUP(A2119,'Vehicle Master Build Schedule'!A:H,5,FALSE)</f>
        <v>#N/A</v>
      </c>
      <c r="E2119" t="e">
        <f>VLOOKUP(B2119,'Vehicle Master Build Schedule'!B:I,8,FALSE)</f>
        <v>#N/A</v>
      </c>
    </row>
    <row r="2120" spans="4:5" x14ac:dyDescent="0.25">
      <c r="D2120" t="e">
        <f>VLOOKUP(A2120,'Vehicle Master Build Schedule'!A:H,5,FALSE)</f>
        <v>#N/A</v>
      </c>
      <c r="E2120" t="e">
        <f>VLOOKUP(B2120,'Vehicle Master Build Schedule'!B:I,8,FALSE)</f>
        <v>#N/A</v>
      </c>
    </row>
    <row r="2121" spans="4:5" x14ac:dyDescent="0.25">
      <c r="D2121" t="e">
        <f>VLOOKUP(A2121,'Vehicle Master Build Schedule'!A:H,5,FALSE)</f>
        <v>#N/A</v>
      </c>
      <c r="E2121" t="e">
        <f>VLOOKUP(B2121,'Vehicle Master Build Schedule'!B:I,8,FALSE)</f>
        <v>#N/A</v>
      </c>
    </row>
    <row r="2122" spans="4:5" x14ac:dyDescent="0.25">
      <c r="D2122" t="e">
        <f>VLOOKUP(A2122,'Vehicle Master Build Schedule'!A:H,5,FALSE)</f>
        <v>#N/A</v>
      </c>
      <c r="E2122" t="e">
        <f>VLOOKUP(B2122,'Vehicle Master Build Schedule'!B:I,8,FALSE)</f>
        <v>#N/A</v>
      </c>
    </row>
    <row r="2123" spans="4:5" x14ac:dyDescent="0.25">
      <c r="D2123" t="e">
        <f>VLOOKUP(A2123,'Vehicle Master Build Schedule'!A:H,5,FALSE)</f>
        <v>#N/A</v>
      </c>
      <c r="E2123" t="e">
        <f>VLOOKUP(B2123,'Vehicle Master Build Schedule'!B:I,8,FALSE)</f>
        <v>#N/A</v>
      </c>
    </row>
    <row r="2124" spans="4:5" x14ac:dyDescent="0.25">
      <c r="D2124" t="e">
        <f>VLOOKUP(A2124,'Vehicle Master Build Schedule'!A:H,5,FALSE)</f>
        <v>#N/A</v>
      </c>
      <c r="E2124" t="e">
        <f>VLOOKUP(B2124,'Vehicle Master Build Schedule'!B:I,8,FALSE)</f>
        <v>#N/A</v>
      </c>
    </row>
    <row r="2125" spans="4:5" x14ac:dyDescent="0.25">
      <c r="D2125" t="e">
        <f>VLOOKUP(A2125,'Vehicle Master Build Schedule'!A:H,5,FALSE)</f>
        <v>#N/A</v>
      </c>
      <c r="E2125" t="e">
        <f>VLOOKUP(B2125,'Vehicle Master Build Schedule'!B:I,8,FALSE)</f>
        <v>#N/A</v>
      </c>
    </row>
    <row r="2126" spans="4:5" x14ac:dyDescent="0.25">
      <c r="D2126" t="e">
        <f>VLOOKUP(A2126,'Vehicle Master Build Schedule'!A:H,5,FALSE)</f>
        <v>#N/A</v>
      </c>
      <c r="E2126" t="e">
        <f>VLOOKUP(B2126,'Vehicle Master Build Schedule'!B:I,8,FALSE)</f>
        <v>#N/A</v>
      </c>
    </row>
    <row r="2127" spans="4:5" x14ac:dyDescent="0.25">
      <c r="D2127" t="e">
        <f>VLOOKUP(A2127,'Vehicle Master Build Schedule'!A:H,5,FALSE)</f>
        <v>#N/A</v>
      </c>
      <c r="E2127" t="e">
        <f>VLOOKUP(B2127,'Vehicle Master Build Schedule'!B:I,8,FALSE)</f>
        <v>#N/A</v>
      </c>
    </row>
    <row r="2128" spans="4:5" x14ac:dyDescent="0.25">
      <c r="D2128" t="e">
        <f>VLOOKUP(A2128,'Vehicle Master Build Schedule'!A:H,5,FALSE)</f>
        <v>#N/A</v>
      </c>
      <c r="E2128" t="e">
        <f>VLOOKUP(B2128,'Vehicle Master Build Schedule'!B:I,8,FALSE)</f>
        <v>#N/A</v>
      </c>
    </row>
    <row r="2129" spans="4:5" x14ac:dyDescent="0.25">
      <c r="D2129" t="e">
        <f>VLOOKUP(A2129,'Vehicle Master Build Schedule'!A:H,5,FALSE)</f>
        <v>#N/A</v>
      </c>
      <c r="E2129" t="e">
        <f>VLOOKUP(B2129,'Vehicle Master Build Schedule'!B:I,8,FALSE)</f>
        <v>#N/A</v>
      </c>
    </row>
    <row r="2130" spans="4:5" x14ac:dyDescent="0.25">
      <c r="D2130" t="e">
        <f>VLOOKUP(A2130,'Vehicle Master Build Schedule'!A:H,5,FALSE)</f>
        <v>#N/A</v>
      </c>
      <c r="E2130" t="e">
        <f>VLOOKUP(B2130,'Vehicle Master Build Schedule'!B:I,8,FALSE)</f>
        <v>#N/A</v>
      </c>
    </row>
    <row r="2131" spans="4:5" x14ac:dyDescent="0.25">
      <c r="D2131" t="e">
        <f>VLOOKUP(A2131,'Vehicle Master Build Schedule'!A:H,5,FALSE)</f>
        <v>#N/A</v>
      </c>
      <c r="E2131" t="e">
        <f>VLOOKUP(B2131,'Vehicle Master Build Schedule'!B:I,8,FALSE)</f>
        <v>#N/A</v>
      </c>
    </row>
    <row r="2132" spans="4:5" x14ac:dyDescent="0.25">
      <c r="D2132" t="e">
        <f>VLOOKUP(A2132,'Vehicle Master Build Schedule'!A:H,5,FALSE)</f>
        <v>#N/A</v>
      </c>
      <c r="E2132" t="e">
        <f>VLOOKUP(B2132,'Vehicle Master Build Schedule'!B:I,8,FALSE)</f>
        <v>#N/A</v>
      </c>
    </row>
    <row r="2133" spans="4:5" x14ac:dyDescent="0.25">
      <c r="D2133" t="e">
        <f>VLOOKUP(A2133,'Vehicle Master Build Schedule'!A:H,5,FALSE)</f>
        <v>#N/A</v>
      </c>
      <c r="E2133" t="e">
        <f>VLOOKUP(B2133,'Vehicle Master Build Schedule'!B:I,8,FALSE)</f>
        <v>#N/A</v>
      </c>
    </row>
    <row r="2134" spans="4:5" x14ac:dyDescent="0.25">
      <c r="D2134" t="e">
        <f>VLOOKUP(A2134,'Vehicle Master Build Schedule'!A:H,5,FALSE)</f>
        <v>#N/A</v>
      </c>
      <c r="E2134" t="e">
        <f>VLOOKUP(B2134,'Vehicle Master Build Schedule'!B:I,8,FALSE)</f>
        <v>#N/A</v>
      </c>
    </row>
    <row r="2135" spans="4:5" x14ac:dyDescent="0.25">
      <c r="D2135" t="e">
        <f>VLOOKUP(A2135,'Vehicle Master Build Schedule'!A:H,5,FALSE)</f>
        <v>#N/A</v>
      </c>
      <c r="E2135" t="e">
        <f>VLOOKUP(B2135,'Vehicle Master Build Schedule'!B:I,8,FALSE)</f>
        <v>#N/A</v>
      </c>
    </row>
    <row r="2136" spans="4:5" x14ac:dyDescent="0.25">
      <c r="D2136" t="e">
        <f>VLOOKUP(A2136,'Vehicle Master Build Schedule'!A:H,5,FALSE)</f>
        <v>#N/A</v>
      </c>
      <c r="E2136" t="e">
        <f>VLOOKUP(B2136,'Vehicle Master Build Schedule'!B:I,8,FALSE)</f>
        <v>#N/A</v>
      </c>
    </row>
    <row r="2137" spans="4:5" x14ac:dyDescent="0.25">
      <c r="D2137" t="e">
        <f>VLOOKUP(A2137,'Vehicle Master Build Schedule'!A:H,5,FALSE)</f>
        <v>#N/A</v>
      </c>
      <c r="E2137" t="e">
        <f>VLOOKUP(B2137,'Vehicle Master Build Schedule'!B:I,8,FALSE)</f>
        <v>#N/A</v>
      </c>
    </row>
    <row r="2138" spans="4:5" x14ac:dyDescent="0.25">
      <c r="D2138" t="e">
        <f>VLOOKUP(A2138,'Vehicle Master Build Schedule'!A:H,5,FALSE)</f>
        <v>#N/A</v>
      </c>
      <c r="E2138" t="e">
        <f>VLOOKUP(B2138,'Vehicle Master Build Schedule'!B:I,8,FALSE)</f>
        <v>#N/A</v>
      </c>
    </row>
    <row r="2139" spans="4:5" x14ac:dyDescent="0.25">
      <c r="D2139" t="e">
        <f>VLOOKUP(A2139,'Vehicle Master Build Schedule'!A:H,5,FALSE)</f>
        <v>#N/A</v>
      </c>
      <c r="E2139" t="e">
        <f>VLOOKUP(B2139,'Vehicle Master Build Schedule'!B:I,8,FALSE)</f>
        <v>#N/A</v>
      </c>
    </row>
    <row r="2140" spans="4:5" x14ac:dyDescent="0.25">
      <c r="D2140" t="e">
        <f>VLOOKUP(A2140,'Vehicle Master Build Schedule'!A:H,5,FALSE)</f>
        <v>#N/A</v>
      </c>
      <c r="E2140" t="e">
        <f>VLOOKUP(B2140,'Vehicle Master Build Schedule'!B:I,8,FALSE)</f>
        <v>#N/A</v>
      </c>
    </row>
    <row r="2141" spans="4:5" x14ac:dyDescent="0.25">
      <c r="D2141" t="e">
        <f>VLOOKUP(A2141,'Vehicle Master Build Schedule'!A:H,5,FALSE)</f>
        <v>#N/A</v>
      </c>
      <c r="E2141" t="e">
        <f>VLOOKUP(B2141,'Vehicle Master Build Schedule'!B:I,8,FALSE)</f>
        <v>#N/A</v>
      </c>
    </row>
    <row r="2142" spans="4:5" x14ac:dyDescent="0.25">
      <c r="D2142" t="e">
        <f>VLOOKUP(A2142,'Vehicle Master Build Schedule'!A:H,5,FALSE)</f>
        <v>#N/A</v>
      </c>
      <c r="E2142" t="e">
        <f>VLOOKUP(B2142,'Vehicle Master Build Schedule'!B:I,8,FALSE)</f>
        <v>#N/A</v>
      </c>
    </row>
    <row r="2143" spans="4:5" x14ac:dyDescent="0.25">
      <c r="D2143" t="e">
        <f>VLOOKUP(A2143,'Vehicle Master Build Schedule'!A:H,5,FALSE)</f>
        <v>#N/A</v>
      </c>
      <c r="E2143" t="e">
        <f>VLOOKUP(B2143,'Vehicle Master Build Schedule'!B:I,8,FALSE)</f>
        <v>#N/A</v>
      </c>
    </row>
    <row r="2144" spans="4:5" x14ac:dyDescent="0.25">
      <c r="D2144" t="e">
        <f>VLOOKUP(A2144,'Vehicle Master Build Schedule'!A:H,5,FALSE)</f>
        <v>#N/A</v>
      </c>
      <c r="E2144" t="e">
        <f>VLOOKUP(B2144,'Vehicle Master Build Schedule'!B:I,8,FALSE)</f>
        <v>#N/A</v>
      </c>
    </row>
    <row r="2145" spans="4:5" x14ac:dyDescent="0.25">
      <c r="D2145" t="e">
        <f>VLOOKUP(A2145,'Vehicle Master Build Schedule'!A:H,5,FALSE)</f>
        <v>#N/A</v>
      </c>
      <c r="E2145" t="e">
        <f>VLOOKUP(B2145,'Vehicle Master Build Schedule'!B:I,8,FALSE)</f>
        <v>#N/A</v>
      </c>
    </row>
    <row r="2146" spans="4:5" x14ac:dyDescent="0.25">
      <c r="D2146" t="e">
        <f>VLOOKUP(A2146,'Vehicle Master Build Schedule'!A:H,5,FALSE)</f>
        <v>#N/A</v>
      </c>
      <c r="E2146" t="e">
        <f>VLOOKUP(B2146,'Vehicle Master Build Schedule'!B:I,8,FALSE)</f>
        <v>#N/A</v>
      </c>
    </row>
    <row r="2147" spans="4:5" x14ac:dyDescent="0.25">
      <c r="D2147" t="e">
        <f>VLOOKUP(A2147,'Vehicle Master Build Schedule'!A:H,5,FALSE)</f>
        <v>#N/A</v>
      </c>
      <c r="E2147" t="e">
        <f>VLOOKUP(B2147,'Vehicle Master Build Schedule'!B:I,8,FALSE)</f>
        <v>#N/A</v>
      </c>
    </row>
    <row r="2148" spans="4:5" x14ac:dyDescent="0.25">
      <c r="D2148" t="e">
        <f>VLOOKUP(A2148,'Vehicle Master Build Schedule'!A:H,5,FALSE)</f>
        <v>#N/A</v>
      </c>
      <c r="E2148" t="e">
        <f>VLOOKUP(B2148,'Vehicle Master Build Schedule'!B:I,8,FALSE)</f>
        <v>#N/A</v>
      </c>
    </row>
    <row r="2149" spans="4:5" x14ac:dyDescent="0.25">
      <c r="D2149" t="e">
        <f>VLOOKUP(A2149,'Vehicle Master Build Schedule'!A:H,5,FALSE)</f>
        <v>#N/A</v>
      </c>
      <c r="E2149" t="e">
        <f>VLOOKUP(B2149,'Vehicle Master Build Schedule'!B:I,8,FALSE)</f>
        <v>#N/A</v>
      </c>
    </row>
    <row r="2150" spans="4:5" x14ac:dyDescent="0.25">
      <c r="D2150" t="e">
        <f>VLOOKUP(A2150,'Vehicle Master Build Schedule'!A:H,5,FALSE)</f>
        <v>#N/A</v>
      </c>
      <c r="E2150" t="e">
        <f>VLOOKUP(B2150,'Vehicle Master Build Schedule'!B:I,8,FALSE)</f>
        <v>#N/A</v>
      </c>
    </row>
    <row r="2151" spans="4:5" x14ac:dyDescent="0.25">
      <c r="D2151" t="e">
        <f>VLOOKUP(A2151,'Vehicle Master Build Schedule'!A:H,5,FALSE)</f>
        <v>#N/A</v>
      </c>
      <c r="E2151" t="e">
        <f>VLOOKUP(B2151,'Vehicle Master Build Schedule'!B:I,8,FALSE)</f>
        <v>#N/A</v>
      </c>
    </row>
    <row r="2152" spans="4:5" x14ac:dyDescent="0.25">
      <c r="D2152" t="e">
        <f>VLOOKUP(A2152,'Vehicle Master Build Schedule'!A:H,5,FALSE)</f>
        <v>#N/A</v>
      </c>
      <c r="E2152" t="e">
        <f>VLOOKUP(B2152,'Vehicle Master Build Schedule'!B:I,8,FALSE)</f>
        <v>#N/A</v>
      </c>
    </row>
    <row r="2153" spans="4:5" x14ac:dyDescent="0.25">
      <c r="D2153" t="e">
        <f>VLOOKUP(A2153,'Vehicle Master Build Schedule'!A:H,5,FALSE)</f>
        <v>#N/A</v>
      </c>
      <c r="E2153" t="e">
        <f>VLOOKUP(B2153,'Vehicle Master Build Schedule'!B:I,8,FALSE)</f>
        <v>#N/A</v>
      </c>
    </row>
    <row r="2154" spans="4:5" x14ac:dyDescent="0.25">
      <c r="D2154" t="e">
        <f>VLOOKUP(A2154,'Vehicle Master Build Schedule'!A:H,5,FALSE)</f>
        <v>#N/A</v>
      </c>
      <c r="E2154" t="e">
        <f>VLOOKUP(B2154,'Vehicle Master Build Schedule'!B:I,8,FALSE)</f>
        <v>#N/A</v>
      </c>
    </row>
    <row r="2155" spans="4:5" x14ac:dyDescent="0.25">
      <c r="D2155" t="e">
        <f>VLOOKUP(A2155,'Vehicle Master Build Schedule'!A:H,5,FALSE)</f>
        <v>#N/A</v>
      </c>
      <c r="E2155" t="e">
        <f>VLOOKUP(B2155,'Vehicle Master Build Schedule'!B:I,8,FALSE)</f>
        <v>#N/A</v>
      </c>
    </row>
    <row r="2156" spans="4:5" x14ac:dyDescent="0.25">
      <c r="D2156" t="e">
        <f>VLOOKUP(A2156,'Vehicle Master Build Schedule'!A:H,5,FALSE)</f>
        <v>#N/A</v>
      </c>
      <c r="E2156" t="e">
        <f>VLOOKUP(B2156,'Vehicle Master Build Schedule'!B:I,8,FALSE)</f>
        <v>#N/A</v>
      </c>
    </row>
    <row r="2157" spans="4:5" x14ac:dyDescent="0.25">
      <c r="D2157" t="e">
        <f>VLOOKUP(A2157,'Vehicle Master Build Schedule'!A:H,5,FALSE)</f>
        <v>#N/A</v>
      </c>
      <c r="E2157" t="e">
        <f>VLOOKUP(B2157,'Vehicle Master Build Schedule'!B:I,8,FALSE)</f>
        <v>#N/A</v>
      </c>
    </row>
    <row r="2158" spans="4:5" x14ac:dyDescent="0.25">
      <c r="D2158" t="e">
        <f>VLOOKUP(A2158,'Vehicle Master Build Schedule'!A:H,5,FALSE)</f>
        <v>#N/A</v>
      </c>
      <c r="E2158" t="e">
        <f>VLOOKUP(B2158,'Vehicle Master Build Schedule'!B:I,8,FALSE)</f>
        <v>#N/A</v>
      </c>
    </row>
    <row r="2159" spans="4:5" x14ac:dyDescent="0.25">
      <c r="D2159" t="e">
        <f>VLOOKUP(A2159,'Vehicle Master Build Schedule'!A:H,5,FALSE)</f>
        <v>#N/A</v>
      </c>
      <c r="E2159" t="e">
        <f>VLOOKUP(B2159,'Vehicle Master Build Schedule'!B:I,8,FALSE)</f>
        <v>#N/A</v>
      </c>
    </row>
    <row r="2160" spans="4:5" x14ac:dyDescent="0.25">
      <c r="D2160" t="e">
        <f>VLOOKUP(A2160,'Vehicle Master Build Schedule'!A:H,5,FALSE)</f>
        <v>#N/A</v>
      </c>
      <c r="E2160" t="e">
        <f>VLOOKUP(B2160,'Vehicle Master Build Schedule'!B:I,8,FALSE)</f>
        <v>#N/A</v>
      </c>
    </row>
    <row r="2161" spans="4:5" x14ac:dyDescent="0.25">
      <c r="D2161" t="e">
        <f>VLOOKUP(A2161,'Vehicle Master Build Schedule'!A:H,5,FALSE)</f>
        <v>#N/A</v>
      </c>
      <c r="E2161" t="e">
        <f>VLOOKUP(B2161,'Vehicle Master Build Schedule'!B:I,8,FALSE)</f>
        <v>#N/A</v>
      </c>
    </row>
    <row r="2162" spans="4:5" x14ac:dyDescent="0.25">
      <c r="D2162" t="e">
        <f>VLOOKUP(A2162,'Vehicle Master Build Schedule'!A:H,5,FALSE)</f>
        <v>#N/A</v>
      </c>
      <c r="E2162" t="e">
        <f>VLOOKUP(B2162,'Vehicle Master Build Schedule'!B:I,8,FALSE)</f>
        <v>#N/A</v>
      </c>
    </row>
    <row r="2163" spans="4:5" x14ac:dyDescent="0.25">
      <c r="D2163" t="e">
        <f>VLOOKUP(A2163,'Vehicle Master Build Schedule'!A:H,5,FALSE)</f>
        <v>#N/A</v>
      </c>
      <c r="E2163" t="e">
        <f>VLOOKUP(B2163,'Vehicle Master Build Schedule'!B:I,8,FALSE)</f>
        <v>#N/A</v>
      </c>
    </row>
    <row r="2164" spans="4:5" x14ac:dyDescent="0.25">
      <c r="D2164" t="e">
        <f>VLOOKUP(A2164,'Vehicle Master Build Schedule'!A:H,5,FALSE)</f>
        <v>#N/A</v>
      </c>
      <c r="E2164" t="e">
        <f>VLOOKUP(B2164,'Vehicle Master Build Schedule'!B:I,8,FALSE)</f>
        <v>#N/A</v>
      </c>
    </row>
    <row r="2165" spans="4:5" x14ac:dyDescent="0.25">
      <c r="D2165" t="e">
        <f>VLOOKUP(A2165,'Vehicle Master Build Schedule'!A:H,5,FALSE)</f>
        <v>#N/A</v>
      </c>
      <c r="E2165" t="e">
        <f>VLOOKUP(B2165,'Vehicle Master Build Schedule'!B:I,8,FALSE)</f>
        <v>#N/A</v>
      </c>
    </row>
    <row r="2166" spans="4:5" x14ac:dyDescent="0.25">
      <c r="D2166" t="e">
        <f>VLOOKUP(A2166,'Vehicle Master Build Schedule'!A:H,5,FALSE)</f>
        <v>#N/A</v>
      </c>
      <c r="E2166" t="e">
        <f>VLOOKUP(B2166,'Vehicle Master Build Schedule'!B:I,8,FALSE)</f>
        <v>#N/A</v>
      </c>
    </row>
    <row r="2167" spans="4:5" x14ac:dyDescent="0.25">
      <c r="D2167" t="e">
        <f>VLOOKUP(A2167,'Vehicle Master Build Schedule'!A:H,5,FALSE)</f>
        <v>#N/A</v>
      </c>
      <c r="E2167" t="e">
        <f>VLOOKUP(B2167,'Vehicle Master Build Schedule'!B:I,8,FALSE)</f>
        <v>#N/A</v>
      </c>
    </row>
    <row r="2168" spans="4:5" x14ac:dyDescent="0.25">
      <c r="D2168" t="e">
        <f>VLOOKUP(A2168,'Vehicle Master Build Schedule'!A:H,5,FALSE)</f>
        <v>#N/A</v>
      </c>
      <c r="E2168" t="e">
        <f>VLOOKUP(B2168,'Vehicle Master Build Schedule'!B:I,8,FALSE)</f>
        <v>#N/A</v>
      </c>
    </row>
    <row r="2169" spans="4:5" x14ac:dyDescent="0.25">
      <c r="D2169" t="e">
        <f>VLOOKUP(A2169,'Vehicle Master Build Schedule'!A:H,5,FALSE)</f>
        <v>#N/A</v>
      </c>
      <c r="E2169" t="e">
        <f>VLOOKUP(B2169,'Vehicle Master Build Schedule'!B:I,8,FALSE)</f>
        <v>#N/A</v>
      </c>
    </row>
    <row r="2170" spans="4:5" x14ac:dyDescent="0.25">
      <c r="D2170" t="e">
        <f>VLOOKUP(A2170,'Vehicle Master Build Schedule'!A:H,5,FALSE)</f>
        <v>#N/A</v>
      </c>
      <c r="E2170" t="e">
        <f>VLOOKUP(B2170,'Vehicle Master Build Schedule'!B:I,8,FALSE)</f>
        <v>#N/A</v>
      </c>
    </row>
    <row r="2171" spans="4:5" x14ac:dyDescent="0.25">
      <c r="D2171" t="e">
        <f>VLOOKUP(A2171,'Vehicle Master Build Schedule'!A:H,5,FALSE)</f>
        <v>#N/A</v>
      </c>
      <c r="E2171" t="e">
        <f>VLOOKUP(B2171,'Vehicle Master Build Schedule'!B:I,8,FALSE)</f>
        <v>#N/A</v>
      </c>
    </row>
    <row r="2172" spans="4:5" x14ac:dyDescent="0.25">
      <c r="D2172" t="e">
        <f>VLOOKUP(A2172,'Vehicle Master Build Schedule'!A:H,5,FALSE)</f>
        <v>#N/A</v>
      </c>
      <c r="E2172" t="e">
        <f>VLOOKUP(B2172,'Vehicle Master Build Schedule'!B:I,8,FALSE)</f>
        <v>#N/A</v>
      </c>
    </row>
    <row r="2173" spans="4:5" x14ac:dyDescent="0.25">
      <c r="D2173" t="e">
        <f>VLOOKUP(A2173,'Vehicle Master Build Schedule'!A:H,5,FALSE)</f>
        <v>#N/A</v>
      </c>
      <c r="E2173" t="e">
        <f>VLOOKUP(B2173,'Vehicle Master Build Schedule'!B:I,8,FALSE)</f>
        <v>#N/A</v>
      </c>
    </row>
    <row r="2174" spans="4:5" x14ac:dyDescent="0.25">
      <c r="D2174" t="e">
        <f>VLOOKUP(A2174,'Vehicle Master Build Schedule'!A:H,5,FALSE)</f>
        <v>#N/A</v>
      </c>
      <c r="E2174" t="e">
        <f>VLOOKUP(B2174,'Vehicle Master Build Schedule'!B:I,8,FALSE)</f>
        <v>#N/A</v>
      </c>
    </row>
    <row r="2175" spans="4:5" x14ac:dyDescent="0.25">
      <c r="D2175" t="e">
        <f>VLOOKUP(A2175,'Vehicle Master Build Schedule'!A:H,5,FALSE)</f>
        <v>#N/A</v>
      </c>
      <c r="E2175" t="e">
        <f>VLOOKUP(B2175,'Vehicle Master Build Schedule'!B:I,8,FALSE)</f>
        <v>#N/A</v>
      </c>
    </row>
    <row r="2176" spans="4:5" x14ac:dyDescent="0.25">
      <c r="D2176" t="e">
        <f>VLOOKUP(A2176,'Vehicle Master Build Schedule'!A:H,5,FALSE)</f>
        <v>#N/A</v>
      </c>
      <c r="E2176" t="e">
        <f>VLOOKUP(B2176,'Vehicle Master Build Schedule'!B:I,8,FALSE)</f>
        <v>#N/A</v>
      </c>
    </row>
    <row r="2177" spans="4:5" x14ac:dyDescent="0.25">
      <c r="D2177" t="e">
        <f>VLOOKUP(A2177,'Vehicle Master Build Schedule'!A:H,5,FALSE)</f>
        <v>#N/A</v>
      </c>
      <c r="E2177" t="e">
        <f>VLOOKUP(B2177,'Vehicle Master Build Schedule'!B:I,8,FALSE)</f>
        <v>#N/A</v>
      </c>
    </row>
    <row r="2178" spans="4:5" x14ac:dyDescent="0.25">
      <c r="D2178" t="e">
        <f>VLOOKUP(A2178,'Vehicle Master Build Schedule'!A:H,5,FALSE)</f>
        <v>#N/A</v>
      </c>
      <c r="E2178" t="e">
        <f>VLOOKUP(B2178,'Vehicle Master Build Schedule'!B:I,8,FALSE)</f>
        <v>#N/A</v>
      </c>
    </row>
    <row r="2179" spans="4:5" x14ac:dyDescent="0.25">
      <c r="D2179" t="e">
        <f>VLOOKUP(A2179,'Vehicle Master Build Schedule'!A:H,5,FALSE)</f>
        <v>#N/A</v>
      </c>
      <c r="E2179" t="e">
        <f>VLOOKUP(B2179,'Vehicle Master Build Schedule'!B:I,8,FALSE)</f>
        <v>#N/A</v>
      </c>
    </row>
    <row r="2180" spans="4:5" x14ac:dyDescent="0.25">
      <c r="D2180" t="e">
        <f>VLOOKUP(A2180,'Vehicle Master Build Schedule'!A:H,5,FALSE)</f>
        <v>#N/A</v>
      </c>
      <c r="E2180" t="e">
        <f>VLOOKUP(B2180,'Vehicle Master Build Schedule'!B:I,8,FALSE)</f>
        <v>#N/A</v>
      </c>
    </row>
    <row r="2181" spans="4:5" x14ac:dyDescent="0.25">
      <c r="D2181" t="e">
        <f>VLOOKUP(A2181,'Vehicle Master Build Schedule'!A:H,5,FALSE)</f>
        <v>#N/A</v>
      </c>
      <c r="E2181" t="e">
        <f>VLOOKUP(B2181,'Vehicle Master Build Schedule'!B:I,8,FALSE)</f>
        <v>#N/A</v>
      </c>
    </row>
    <row r="2182" spans="4:5" x14ac:dyDescent="0.25">
      <c r="D2182" t="e">
        <f>VLOOKUP(A2182,'Vehicle Master Build Schedule'!A:H,5,FALSE)</f>
        <v>#N/A</v>
      </c>
      <c r="E2182" t="e">
        <f>VLOOKUP(B2182,'Vehicle Master Build Schedule'!B:I,8,FALSE)</f>
        <v>#N/A</v>
      </c>
    </row>
    <row r="2183" spans="4:5" x14ac:dyDescent="0.25">
      <c r="D2183" t="e">
        <f>VLOOKUP(A2183,'Vehicle Master Build Schedule'!A:H,5,FALSE)</f>
        <v>#N/A</v>
      </c>
      <c r="E2183" t="e">
        <f>VLOOKUP(B2183,'Vehicle Master Build Schedule'!B:I,8,FALSE)</f>
        <v>#N/A</v>
      </c>
    </row>
    <row r="2184" spans="4:5" x14ac:dyDescent="0.25">
      <c r="D2184" t="e">
        <f>VLOOKUP(A2184,'Vehicle Master Build Schedule'!A:H,5,FALSE)</f>
        <v>#N/A</v>
      </c>
      <c r="E2184" t="e">
        <f>VLOOKUP(B2184,'Vehicle Master Build Schedule'!B:I,8,FALSE)</f>
        <v>#N/A</v>
      </c>
    </row>
    <row r="2185" spans="4:5" x14ac:dyDescent="0.25">
      <c r="D2185" t="e">
        <f>VLOOKUP(A2185,'Vehicle Master Build Schedule'!A:H,5,FALSE)</f>
        <v>#N/A</v>
      </c>
      <c r="E2185" t="e">
        <f>VLOOKUP(B2185,'Vehicle Master Build Schedule'!B:I,8,FALSE)</f>
        <v>#N/A</v>
      </c>
    </row>
    <row r="2186" spans="4:5" x14ac:dyDescent="0.25">
      <c r="D2186" t="e">
        <f>VLOOKUP(A2186,'Vehicle Master Build Schedule'!A:H,5,FALSE)</f>
        <v>#N/A</v>
      </c>
      <c r="E2186" t="e">
        <f>VLOOKUP(B2186,'Vehicle Master Build Schedule'!B:I,8,FALSE)</f>
        <v>#N/A</v>
      </c>
    </row>
    <row r="2187" spans="4:5" x14ac:dyDescent="0.25">
      <c r="D2187" t="e">
        <f>VLOOKUP(A2187,'Vehicle Master Build Schedule'!A:H,5,FALSE)</f>
        <v>#N/A</v>
      </c>
      <c r="E2187" t="e">
        <f>VLOOKUP(B2187,'Vehicle Master Build Schedule'!B:I,8,FALSE)</f>
        <v>#N/A</v>
      </c>
    </row>
    <row r="2188" spans="4:5" x14ac:dyDescent="0.25">
      <c r="D2188" t="e">
        <f>VLOOKUP(A2188,'Vehicle Master Build Schedule'!A:H,5,FALSE)</f>
        <v>#N/A</v>
      </c>
      <c r="E2188" t="e">
        <f>VLOOKUP(B2188,'Vehicle Master Build Schedule'!B:I,8,FALSE)</f>
        <v>#N/A</v>
      </c>
    </row>
    <row r="2189" spans="4:5" x14ac:dyDescent="0.25">
      <c r="D2189" t="e">
        <f>VLOOKUP(A2189,'Vehicle Master Build Schedule'!A:H,5,FALSE)</f>
        <v>#N/A</v>
      </c>
      <c r="E2189" t="e">
        <f>VLOOKUP(B2189,'Vehicle Master Build Schedule'!B:I,8,FALSE)</f>
        <v>#N/A</v>
      </c>
    </row>
    <row r="2190" spans="4:5" x14ac:dyDescent="0.25">
      <c r="D2190" t="e">
        <f>VLOOKUP(A2190,'Vehicle Master Build Schedule'!A:H,5,FALSE)</f>
        <v>#N/A</v>
      </c>
      <c r="E2190" t="e">
        <f>VLOOKUP(B2190,'Vehicle Master Build Schedule'!B:I,8,FALSE)</f>
        <v>#N/A</v>
      </c>
    </row>
    <row r="2191" spans="4:5" x14ac:dyDescent="0.25">
      <c r="D2191" t="e">
        <f>VLOOKUP(A2191,'Vehicle Master Build Schedule'!A:H,5,FALSE)</f>
        <v>#N/A</v>
      </c>
      <c r="E2191" t="e">
        <f>VLOOKUP(B2191,'Vehicle Master Build Schedule'!B:I,8,FALSE)</f>
        <v>#N/A</v>
      </c>
    </row>
    <row r="2192" spans="4:5" x14ac:dyDescent="0.25">
      <c r="D2192" t="e">
        <f>VLOOKUP(A2192,'Vehicle Master Build Schedule'!A:H,5,FALSE)</f>
        <v>#N/A</v>
      </c>
      <c r="E2192" t="e">
        <f>VLOOKUP(B2192,'Vehicle Master Build Schedule'!B:I,8,FALSE)</f>
        <v>#N/A</v>
      </c>
    </row>
    <row r="2193" spans="4:5" x14ac:dyDescent="0.25">
      <c r="D2193" t="e">
        <f>VLOOKUP(A2193,'Vehicle Master Build Schedule'!A:H,5,FALSE)</f>
        <v>#N/A</v>
      </c>
      <c r="E2193" t="e">
        <f>VLOOKUP(B2193,'Vehicle Master Build Schedule'!B:I,8,FALSE)</f>
        <v>#N/A</v>
      </c>
    </row>
    <row r="2194" spans="4:5" x14ac:dyDescent="0.25">
      <c r="D2194" t="e">
        <f>VLOOKUP(A2194,'Vehicle Master Build Schedule'!A:H,5,FALSE)</f>
        <v>#N/A</v>
      </c>
      <c r="E2194" t="e">
        <f>VLOOKUP(B2194,'Vehicle Master Build Schedule'!B:I,8,FALSE)</f>
        <v>#N/A</v>
      </c>
    </row>
    <row r="2195" spans="4:5" x14ac:dyDescent="0.25">
      <c r="D2195" t="e">
        <f>VLOOKUP(A2195,'Vehicle Master Build Schedule'!A:H,5,FALSE)</f>
        <v>#N/A</v>
      </c>
      <c r="E2195" t="e">
        <f>VLOOKUP(B2195,'Vehicle Master Build Schedule'!B:I,8,FALSE)</f>
        <v>#N/A</v>
      </c>
    </row>
    <row r="2196" spans="4:5" x14ac:dyDescent="0.25">
      <c r="D2196" t="e">
        <f>VLOOKUP(A2196,'Vehicle Master Build Schedule'!A:H,5,FALSE)</f>
        <v>#N/A</v>
      </c>
      <c r="E2196" t="e">
        <f>VLOOKUP(B2196,'Vehicle Master Build Schedule'!B:I,8,FALSE)</f>
        <v>#N/A</v>
      </c>
    </row>
    <row r="2197" spans="4:5" x14ac:dyDescent="0.25">
      <c r="D2197" t="e">
        <f>VLOOKUP(A2197,'Vehicle Master Build Schedule'!A:H,5,FALSE)</f>
        <v>#N/A</v>
      </c>
      <c r="E2197" t="e">
        <f>VLOOKUP(B2197,'Vehicle Master Build Schedule'!B:I,8,FALSE)</f>
        <v>#N/A</v>
      </c>
    </row>
    <row r="2198" spans="4:5" x14ac:dyDescent="0.25">
      <c r="D2198" t="e">
        <f>VLOOKUP(A2198,'Vehicle Master Build Schedule'!A:H,5,FALSE)</f>
        <v>#N/A</v>
      </c>
      <c r="E2198" t="e">
        <f>VLOOKUP(B2198,'Vehicle Master Build Schedule'!B:I,8,FALSE)</f>
        <v>#N/A</v>
      </c>
    </row>
    <row r="2199" spans="4:5" x14ac:dyDescent="0.25">
      <c r="D2199" t="e">
        <f>VLOOKUP(A2199,'Vehicle Master Build Schedule'!A:H,5,FALSE)</f>
        <v>#N/A</v>
      </c>
      <c r="E2199" t="e">
        <f>VLOOKUP(B2199,'Vehicle Master Build Schedule'!B:I,8,FALSE)</f>
        <v>#N/A</v>
      </c>
    </row>
    <row r="2200" spans="4:5" x14ac:dyDescent="0.25">
      <c r="D2200" t="e">
        <f>VLOOKUP(A2200,'Vehicle Master Build Schedule'!A:H,5,FALSE)</f>
        <v>#N/A</v>
      </c>
      <c r="E2200" t="e">
        <f>VLOOKUP(B2200,'Vehicle Master Build Schedule'!B:I,8,FALSE)</f>
        <v>#N/A</v>
      </c>
    </row>
    <row r="2201" spans="4:5" x14ac:dyDescent="0.25">
      <c r="D2201" t="e">
        <f>VLOOKUP(A2201,'Vehicle Master Build Schedule'!A:H,5,FALSE)</f>
        <v>#N/A</v>
      </c>
      <c r="E2201" t="e">
        <f>VLOOKUP(B2201,'Vehicle Master Build Schedule'!B:I,8,FALSE)</f>
        <v>#N/A</v>
      </c>
    </row>
    <row r="2202" spans="4:5" x14ac:dyDescent="0.25">
      <c r="D2202" t="e">
        <f>VLOOKUP(A2202,'Vehicle Master Build Schedule'!A:H,5,FALSE)</f>
        <v>#N/A</v>
      </c>
      <c r="E2202" t="e">
        <f>VLOOKUP(B2202,'Vehicle Master Build Schedule'!B:I,8,FALSE)</f>
        <v>#N/A</v>
      </c>
    </row>
    <row r="2203" spans="4:5" x14ac:dyDescent="0.25">
      <c r="D2203" t="e">
        <f>VLOOKUP(A2203,'Vehicle Master Build Schedule'!A:H,5,FALSE)</f>
        <v>#N/A</v>
      </c>
      <c r="E2203" t="e">
        <f>VLOOKUP(B2203,'Vehicle Master Build Schedule'!B:I,8,FALSE)</f>
        <v>#N/A</v>
      </c>
    </row>
    <row r="2204" spans="4:5" x14ac:dyDescent="0.25">
      <c r="D2204" t="e">
        <f>VLOOKUP(A2204,'Vehicle Master Build Schedule'!A:H,5,FALSE)</f>
        <v>#N/A</v>
      </c>
      <c r="E2204" t="e">
        <f>VLOOKUP(B2204,'Vehicle Master Build Schedule'!B:I,8,FALSE)</f>
        <v>#N/A</v>
      </c>
    </row>
    <row r="2205" spans="4:5" x14ac:dyDescent="0.25">
      <c r="D2205" t="e">
        <f>VLOOKUP(A2205,'Vehicle Master Build Schedule'!A:H,5,FALSE)</f>
        <v>#N/A</v>
      </c>
      <c r="E2205" t="e">
        <f>VLOOKUP(B2205,'Vehicle Master Build Schedule'!B:I,8,FALSE)</f>
        <v>#N/A</v>
      </c>
    </row>
    <row r="2206" spans="4:5" x14ac:dyDescent="0.25">
      <c r="D2206" t="e">
        <f>VLOOKUP(A2206,'Vehicle Master Build Schedule'!A:H,5,FALSE)</f>
        <v>#N/A</v>
      </c>
      <c r="E2206" t="e">
        <f>VLOOKUP(B2206,'Vehicle Master Build Schedule'!B:I,8,FALSE)</f>
        <v>#N/A</v>
      </c>
    </row>
    <row r="2207" spans="4:5" x14ac:dyDescent="0.25">
      <c r="D2207" t="e">
        <f>VLOOKUP(A2207,'Vehicle Master Build Schedule'!A:H,5,FALSE)</f>
        <v>#N/A</v>
      </c>
      <c r="E2207" t="e">
        <f>VLOOKUP(B2207,'Vehicle Master Build Schedule'!B:I,8,FALSE)</f>
        <v>#N/A</v>
      </c>
    </row>
    <row r="2208" spans="4:5" x14ac:dyDescent="0.25">
      <c r="D2208" t="e">
        <f>VLOOKUP(A2208,'Vehicle Master Build Schedule'!A:H,5,FALSE)</f>
        <v>#N/A</v>
      </c>
      <c r="E2208" t="e">
        <f>VLOOKUP(B2208,'Vehicle Master Build Schedule'!B:I,8,FALSE)</f>
        <v>#N/A</v>
      </c>
    </row>
    <row r="2209" spans="4:5" x14ac:dyDescent="0.25">
      <c r="D2209" t="e">
        <f>VLOOKUP(A2209,'Vehicle Master Build Schedule'!A:H,5,FALSE)</f>
        <v>#N/A</v>
      </c>
      <c r="E2209" t="e">
        <f>VLOOKUP(B2209,'Vehicle Master Build Schedule'!B:I,8,FALSE)</f>
        <v>#N/A</v>
      </c>
    </row>
    <row r="2210" spans="4:5" x14ac:dyDescent="0.25">
      <c r="D2210" t="e">
        <f>VLOOKUP(A2210,'Vehicle Master Build Schedule'!A:H,5,FALSE)</f>
        <v>#N/A</v>
      </c>
      <c r="E2210" t="e">
        <f>VLOOKUP(B2210,'Vehicle Master Build Schedule'!B:I,8,FALSE)</f>
        <v>#N/A</v>
      </c>
    </row>
    <row r="2211" spans="4:5" x14ac:dyDescent="0.25">
      <c r="D2211" t="e">
        <f>VLOOKUP(A2211,'Vehicle Master Build Schedule'!A:H,5,FALSE)</f>
        <v>#N/A</v>
      </c>
      <c r="E2211" t="e">
        <f>VLOOKUP(B2211,'Vehicle Master Build Schedule'!B:I,8,FALSE)</f>
        <v>#N/A</v>
      </c>
    </row>
    <row r="2212" spans="4:5" x14ac:dyDescent="0.25">
      <c r="D2212" t="e">
        <f>VLOOKUP(A2212,'Vehicle Master Build Schedule'!A:H,5,FALSE)</f>
        <v>#N/A</v>
      </c>
      <c r="E2212" t="e">
        <f>VLOOKUP(B2212,'Vehicle Master Build Schedule'!B:I,8,FALSE)</f>
        <v>#N/A</v>
      </c>
    </row>
    <row r="2213" spans="4:5" x14ac:dyDescent="0.25">
      <c r="D2213" t="e">
        <f>VLOOKUP(A2213,'Vehicle Master Build Schedule'!A:H,5,FALSE)</f>
        <v>#N/A</v>
      </c>
      <c r="E2213" t="e">
        <f>VLOOKUP(B2213,'Vehicle Master Build Schedule'!B:I,8,FALSE)</f>
        <v>#N/A</v>
      </c>
    </row>
    <row r="2214" spans="4:5" x14ac:dyDescent="0.25">
      <c r="D2214" t="e">
        <f>VLOOKUP(A2214,'Vehicle Master Build Schedule'!A:H,5,FALSE)</f>
        <v>#N/A</v>
      </c>
      <c r="E2214" t="e">
        <f>VLOOKUP(B2214,'Vehicle Master Build Schedule'!B:I,8,FALSE)</f>
        <v>#N/A</v>
      </c>
    </row>
    <row r="2215" spans="4:5" x14ac:dyDescent="0.25">
      <c r="D2215" t="e">
        <f>VLOOKUP(A2215,'Vehicle Master Build Schedule'!A:H,5,FALSE)</f>
        <v>#N/A</v>
      </c>
      <c r="E2215" t="e">
        <f>VLOOKUP(B2215,'Vehicle Master Build Schedule'!B:I,8,FALSE)</f>
        <v>#N/A</v>
      </c>
    </row>
    <row r="2216" spans="4:5" x14ac:dyDescent="0.25">
      <c r="D2216" t="e">
        <f>VLOOKUP(A2216,'Vehicle Master Build Schedule'!A:H,5,FALSE)</f>
        <v>#N/A</v>
      </c>
      <c r="E2216" t="e">
        <f>VLOOKUP(B2216,'Vehicle Master Build Schedule'!B:I,8,FALSE)</f>
        <v>#N/A</v>
      </c>
    </row>
    <row r="2217" spans="4:5" x14ac:dyDescent="0.25">
      <c r="D2217" t="e">
        <f>VLOOKUP(A2217,'Vehicle Master Build Schedule'!A:H,5,FALSE)</f>
        <v>#N/A</v>
      </c>
      <c r="E2217" t="e">
        <f>VLOOKUP(B2217,'Vehicle Master Build Schedule'!B:I,8,FALSE)</f>
        <v>#N/A</v>
      </c>
    </row>
    <row r="2218" spans="4:5" x14ac:dyDescent="0.25">
      <c r="D2218" t="e">
        <f>VLOOKUP(A2218,'Vehicle Master Build Schedule'!A:H,5,FALSE)</f>
        <v>#N/A</v>
      </c>
      <c r="E2218" t="e">
        <f>VLOOKUP(B2218,'Vehicle Master Build Schedule'!B:I,8,FALSE)</f>
        <v>#N/A</v>
      </c>
    </row>
    <row r="2219" spans="4:5" x14ac:dyDescent="0.25">
      <c r="D2219" t="e">
        <f>VLOOKUP(A2219,'Vehicle Master Build Schedule'!A:H,5,FALSE)</f>
        <v>#N/A</v>
      </c>
      <c r="E2219" t="e">
        <f>VLOOKUP(B2219,'Vehicle Master Build Schedule'!B:I,8,FALSE)</f>
        <v>#N/A</v>
      </c>
    </row>
    <row r="2220" spans="4:5" x14ac:dyDescent="0.25">
      <c r="D2220" t="e">
        <f>VLOOKUP(A2220,'Vehicle Master Build Schedule'!A:H,5,FALSE)</f>
        <v>#N/A</v>
      </c>
      <c r="E2220" t="e">
        <f>VLOOKUP(B2220,'Vehicle Master Build Schedule'!B:I,8,FALSE)</f>
        <v>#N/A</v>
      </c>
    </row>
    <row r="2221" spans="4:5" x14ac:dyDescent="0.25">
      <c r="D2221" t="e">
        <f>VLOOKUP(A2221,'Vehicle Master Build Schedule'!A:H,5,FALSE)</f>
        <v>#N/A</v>
      </c>
      <c r="E2221" t="e">
        <f>VLOOKUP(B2221,'Vehicle Master Build Schedule'!B:I,8,FALSE)</f>
        <v>#N/A</v>
      </c>
    </row>
    <row r="2222" spans="4:5" x14ac:dyDescent="0.25">
      <c r="D2222" t="e">
        <f>VLOOKUP(A2222,'Vehicle Master Build Schedule'!A:H,5,FALSE)</f>
        <v>#N/A</v>
      </c>
      <c r="E2222" t="e">
        <f>VLOOKUP(B2222,'Vehicle Master Build Schedule'!B:I,8,FALSE)</f>
        <v>#N/A</v>
      </c>
    </row>
    <row r="2223" spans="4:5" x14ac:dyDescent="0.25">
      <c r="D2223" t="e">
        <f>VLOOKUP(A2223,'Vehicle Master Build Schedule'!A:H,5,FALSE)</f>
        <v>#N/A</v>
      </c>
      <c r="E2223" t="e">
        <f>VLOOKUP(B2223,'Vehicle Master Build Schedule'!B:I,8,FALSE)</f>
        <v>#N/A</v>
      </c>
    </row>
    <row r="2224" spans="4:5" x14ac:dyDescent="0.25">
      <c r="D2224" t="e">
        <f>VLOOKUP(A2224,'Vehicle Master Build Schedule'!A:H,5,FALSE)</f>
        <v>#N/A</v>
      </c>
      <c r="E2224" t="e">
        <f>VLOOKUP(B2224,'Vehicle Master Build Schedule'!B:I,8,FALSE)</f>
        <v>#N/A</v>
      </c>
    </row>
    <row r="2225" spans="4:5" x14ac:dyDescent="0.25">
      <c r="D2225" t="e">
        <f>VLOOKUP(A2225,'Vehicle Master Build Schedule'!A:H,5,FALSE)</f>
        <v>#N/A</v>
      </c>
      <c r="E2225" t="e">
        <f>VLOOKUP(B2225,'Vehicle Master Build Schedule'!B:I,8,FALSE)</f>
        <v>#N/A</v>
      </c>
    </row>
    <row r="2226" spans="4:5" x14ac:dyDescent="0.25">
      <c r="D2226" t="e">
        <f>VLOOKUP(A2226,'Vehicle Master Build Schedule'!A:H,5,FALSE)</f>
        <v>#N/A</v>
      </c>
      <c r="E2226" t="e">
        <f>VLOOKUP(B2226,'Vehicle Master Build Schedule'!B:I,8,FALSE)</f>
        <v>#N/A</v>
      </c>
    </row>
    <row r="2227" spans="4:5" x14ac:dyDescent="0.25">
      <c r="D2227" t="e">
        <f>VLOOKUP(A2227,'Vehicle Master Build Schedule'!A:H,5,FALSE)</f>
        <v>#N/A</v>
      </c>
      <c r="E2227" t="e">
        <f>VLOOKUP(B2227,'Vehicle Master Build Schedule'!B:I,8,FALSE)</f>
        <v>#N/A</v>
      </c>
    </row>
    <row r="2228" spans="4:5" x14ac:dyDescent="0.25">
      <c r="D2228" t="e">
        <f>VLOOKUP(A2228,'Vehicle Master Build Schedule'!A:H,5,FALSE)</f>
        <v>#N/A</v>
      </c>
      <c r="E2228" t="e">
        <f>VLOOKUP(B2228,'Vehicle Master Build Schedule'!B:I,8,FALSE)</f>
        <v>#N/A</v>
      </c>
    </row>
    <row r="2229" spans="4:5" x14ac:dyDescent="0.25">
      <c r="D2229" t="e">
        <f>VLOOKUP(A2229,'Vehicle Master Build Schedule'!A:H,5,FALSE)</f>
        <v>#N/A</v>
      </c>
      <c r="E2229" t="e">
        <f>VLOOKUP(B2229,'Vehicle Master Build Schedule'!B:I,8,FALSE)</f>
        <v>#N/A</v>
      </c>
    </row>
    <row r="2230" spans="4:5" x14ac:dyDescent="0.25">
      <c r="D2230" t="e">
        <f>VLOOKUP(A2230,'Vehicle Master Build Schedule'!A:H,5,FALSE)</f>
        <v>#N/A</v>
      </c>
      <c r="E2230" t="e">
        <f>VLOOKUP(B2230,'Vehicle Master Build Schedule'!B:I,8,FALSE)</f>
        <v>#N/A</v>
      </c>
    </row>
    <row r="2231" spans="4:5" x14ac:dyDescent="0.25">
      <c r="D2231" t="e">
        <f>VLOOKUP(A2231,'Vehicle Master Build Schedule'!A:H,5,FALSE)</f>
        <v>#N/A</v>
      </c>
      <c r="E2231" t="e">
        <f>VLOOKUP(B2231,'Vehicle Master Build Schedule'!B:I,8,FALSE)</f>
        <v>#N/A</v>
      </c>
    </row>
    <row r="2232" spans="4:5" x14ac:dyDescent="0.25">
      <c r="D2232" t="e">
        <f>VLOOKUP(A2232,'Vehicle Master Build Schedule'!A:H,5,FALSE)</f>
        <v>#N/A</v>
      </c>
      <c r="E2232" t="e">
        <f>VLOOKUP(B2232,'Vehicle Master Build Schedule'!B:I,8,FALSE)</f>
        <v>#N/A</v>
      </c>
    </row>
    <row r="2233" spans="4:5" x14ac:dyDescent="0.25">
      <c r="D2233" t="e">
        <f>VLOOKUP(A2233,'Vehicle Master Build Schedule'!A:H,5,FALSE)</f>
        <v>#N/A</v>
      </c>
      <c r="E2233" t="e">
        <f>VLOOKUP(B2233,'Vehicle Master Build Schedule'!B:I,8,FALSE)</f>
        <v>#N/A</v>
      </c>
    </row>
    <row r="2234" spans="4:5" x14ac:dyDescent="0.25">
      <c r="D2234" t="e">
        <f>VLOOKUP(A2234,'Vehicle Master Build Schedule'!A:H,5,FALSE)</f>
        <v>#N/A</v>
      </c>
      <c r="E2234" t="e">
        <f>VLOOKUP(B2234,'Vehicle Master Build Schedule'!B:I,8,FALSE)</f>
        <v>#N/A</v>
      </c>
    </row>
    <row r="2235" spans="4:5" x14ac:dyDescent="0.25">
      <c r="D2235" t="e">
        <f>VLOOKUP(A2235,'Vehicle Master Build Schedule'!A:H,5,FALSE)</f>
        <v>#N/A</v>
      </c>
      <c r="E2235" t="e">
        <f>VLOOKUP(B2235,'Vehicle Master Build Schedule'!B:I,8,FALSE)</f>
        <v>#N/A</v>
      </c>
    </row>
    <row r="2236" spans="4:5" x14ac:dyDescent="0.25">
      <c r="D2236" t="e">
        <f>VLOOKUP(A2236,'Vehicle Master Build Schedule'!A:H,5,FALSE)</f>
        <v>#N/A</v>
      </c>
      <c r="E2236" t="e">
        <f>VLOOKUP(B2236,'Vehicle Master Build Schedule'!B:I,8,FALSE)</f>
        <v>#N/A</v>
      </c>
    </row>
    <row r="2237" spans="4:5" x14ac:dyDescent="0.25">
      <c r="D2237" t="e">
        <f>VLOOKUP(A2237,'Vehicle Master Build Schedule'!A:H,5,FALSE)</f>
        <v>#N/A</v>
      </c>
      <c r="E2237" t="e">
        <f>VLOOKUP(B2237,'Vehicle Master Build Schedule'!B:I,8,FALSE)</f>
        <v>#N/A</v>
      </c>
    </row>
    <row r="2238" spans="4:5" x14ac:dyDescent="0.25">
      <c r="D2238" t="e">
        <f>VLOOKUP(A2238,'Vehicle Master Build Schedule'!A:H,5,FALSE)</f>
        <v>#N/A</v>
      </c>
      <c r="E2238" t="e">
        <f>VLOOKUP(B2238,'Vehicle Master Build Schedule'!B:I,8,FALSE)</f>
        <v>#N/A</v>
      </c>
    </row>
    <row r="2239" spans="4:5" x14ac:dyDescent="0.25">
      <c r="D2239" t="e">
        <f>VLOOKUP(A2239,'Vehicle Master Build Schedule'!A:H,5,FALSE)</f>
        <v>#N/A</v>
      </c>
      <c r="E2239" t="e">
        <f>VLOOKUP(B2239,'Vehicle Master Build Schedule'!B:I,8,FALSE)</f>
        <v>#N/A</v>
      </c>
    </row>
    <row r="2240" spans="4:5" x14ac:dyDescent="0.25">
      <c r="D2240" t="e">
        <f>VLOOKUP(A2240,'Vehicle Master Build Schedule'!A:H,5,FALSE)</f>
        <v>#N/A</v>
      </c>
      <c r="E2240" t="e">
        <f>VLOOKUP(B2240,'Vehicle Master Build Schedule'!B:I,8,FALSE)</f>
        <v>#N/A</v>
      </c>
    </row>
    <row r="2241" spans="4:5" x14ac:dyDescent="0.25">
      <c r="D2241" t="e">
        <f>VLOOKUP(A2241,'Vehicle Master Build Schedule'!A:H,5,FALSE)</f>
        <v>#N/A</v>
      </c>
      <c r="E2241" t="e">
        <f>VLOOKUP(B2241,'Vehicle Master Build Schedule'!B:I,8,FALSE)</f>
        <v>#N/A</v>
      </c>
    </row>
    <row r="2242" spans="4:5" x14ac:dyDescent="0.25">
      <c r="D2242" t="e">
        <f>VLOOKUP(A2242,'Vehicle Master Build Schedule'!A:H,5,FALSE)</f>
        <v>#N/A</v>
      </c>
      <c r="E2242" t="e">
        <f>VLOOKUP(B2242,'Vehicle Master Build Schedule'!B:I,8,FALSE)</f>
        <v>#N/A</v>
      </c>
    </row>
    <row r="2243" spans="4:5" x14ac:dyDescent="0.25">
      <c r="D2243" t="e">
        <f>VLOOKUP(A2243,'Vehicle Master Build Schedule'!A:H,5,FALSE)</f>
        <v>#N/A</v>
      </c>
      <c r="E2243" t="e">
        <f>VLOOKUP(B2243,'Vehicle Master Build Schedule'!B:I,8,FALSE)</f>
        <v>#N/A</v>
      </c>
    </row>
    <row r="2244" spans="4:5" x14ac:dyDescent="0.25">
      <c r="D2244" t="e">
        <f>VLOOKUP(A2244,'Vehicle Master Build Schedule'!A:H,5,FALSE)</f>
        <v>#N/A</v>
      </c>
      <c r="E2244" t="e">
        <f>VLOOKUP(B2244,'Vehicle Master Build Schedule'!B:I,8,FALSE)</f>
        <v>#N/A</v>
      </c>
    </row>
    <row r="2245" spans="4:5" x14ac:dyDescent="0.25">
      <c r="D2245" t="e">
        <f>VLOOKUP(A2245,'Vehicle Master Build Schedule'!A:H,5,FALSE)</f>
        <v>#N/A</v>
      </c>
      <c r="E2245" t="e">
        <f>VLOOKUP(B2245,'Vehicle Master Build Schedule'!B:I,8,FALSE)</f>
        <v>#N/A</v>
      </c>
    </row>
    <row r="2246" spans="4:5" x14ac:dyDescent="0.25">
      <c r="D2246" t="e">
        <f>VLOOKUP(A2246,'Vehicle Master Build Schedule'!A:H,5,FALSE)</f>
        <v>#N/A</v>
      </c>
      <c r="E2246" t="e">
        <f>VLOOKUP(B2246,'Vehicle Master Build Schedule'!B:I,8,FALSE)</f>
        <v>#N/A</v>
      </c>
    </row>
    <row r="2247" spans="4:5" x14ac:dyDescent="0.25">
      <c r="D2247" t="e">
        <f>VLOOKUP(A2247,'Vehicle Master Build Schedule'!A:H,5,FALSE)</f>
        <v>#N/A</v>
      </c>
      <c r="E2247" t="e">
        <f>VLOOKUP(B2247,'Vehicle Master Build Schedule'!B:I,8,FALSE)</f>
        <v>#N/A</v>
      </c>
    </row>
    <row r="2248" spans="4:5" x14ac:dyDescent="0.25">
      <c r="D2248" t="e">
        <f>VLOOKUP(A2248,'Vehicle Master Build Schedule'!A:H,5,FALSE)</f>
        <v>#N/A</v>
      </c>
      <c r="E2248" t="e">
        <f>VLOOKUP(B2248,'Vehicle Master Build Schedule'!B:I,8,FALSE)</f>
        <v>#N/A</v>
      </c>
    </row>
    <row r="2249" spans="4:5" x14ac:dyDescent="0.25">
      <c r="D2249" t="e">
        <f>VLOOKUP(A2249,'Vehicle Master Build Schedule'!A:H,5,FALSE)</f>
        <v>#N/A</v>
      </c>
      <c r="E2249" t="e">
        <f>VLOOKUP(B2249,'Vehicle Master Build Schedule'!B:I,8,FALSE)</f>
        <v>#N/A</v>
      </c>
    </row>
    <row r="2250" spans="4:5" x14ac:dyDescent="0.25">
      <c r="D2250" t="e">
        <f>VLOOKUP(A2250,'Vehicle Master Build Schedule'!A:H,5,FALSE)</f>
        <v>#N/A</v>
      </c>
      <c r="E2250" t="e">
        <f>VLOOKUP(B2250,'Vehicle Master Build Schedule'!B:I,8,FALSE)</f>
        <v>#N/A</v>
      </c>
    </row>
    <row r="2251" spans="4:5" x14ac:dyDescent="0.25">
      <c r="D2251" t="e">
        <f>VLOOKUP(A2251,'Vehicle Master Build Schedule'!A:H,5,FALSE)</f>
        <v>#N/A</v>
      </c>
      <c r="E2251" t="e">
        <f>VLOOKUP(B2251,'Vehicle Master Build Schedule'!B:I,8,FALSE)</f>
        <v>#N/A</v>
      </c>
    </row>
    <row r="2252" spans="4:5" x14ac:dyDescent="0.25">
      <c r="D2252" t="e">
        <f>VLOOKUP(A2252,'Vehicle Master Build Schedule'!A:H,5,FALSE)</f>
        <v>#N/A</v>
      </c>
      <c r="E2252" t="e">
        <f>VLOOKUP(B2252,'Vehicle Master Build Schedule'!B:I,8,FALSE)</f>
        <v>#N/A</v>
      </c>
    </row>
    <row r="2253" spans="4:5" x14ac:dyDescent="0.25">
      <c r="D2253" t="e">
        <f>VLOOKUP(A2253,'Vehicle Master Build Schedule'!A:H,5,FALSE)</f>
        <v>#N/A</v>
      </c>
      <c r="E2253" t="e">
        <f>VLOOKUP(B2253,'Vehicle Master Build Schedule'!B:I,8,FALSE)</f>
        <v>#N/A</v>
      </c>
    </row>
    <row r="2254" spans="4:5" x14ac:dyDescent="0.25">
      <c r="D2254" t="e">
        <f>VLOOKUP(A2254,'Vehicle Master Build Schedule'!A:H,5,FALSE)</f>
        <v>#N/A</v>
      </c>
      <c r="E2254" t="e">
        <f>VLOOKUP(B2254,'Vehicle Master Build Schedule'!B:I,8,FALSE)</f>
        <v>#N/A</v>
      </c>
    </row>
    <row r="2255" spans="4:5" x14ac:dyDescent="0.25">
      <c r="D2255" t="e">
        <f>VLOOKUP(A2255,'Vehicle Master Build Schedule'!A:H,5,FALSE)</f>
        <v>#N/A</v>
      </c>
      <c r="E2255" t="e">
        <f>VLOOKUP(B2255,'Vehicle Master Build Schedule'!B:I,8,FALSE)</f>
        <v>#N/A</v>
      </c>
    </row>
    <row r="2256" spans="4:5" x14ac:dyDescent="0.25">
      <c r="D2256" t="e">
        <f>VLOOKUP(A2256,'Vehicle Master Build Schedule'!A:H,5,FALSE)</f>
        <v>#N/A</v>
      </c>
      <c r="E2256" t="e">
        <f>VLOOKUP(B2256,'Vehicle Master Build Schedule'!B:I,8,FALSE)</f>
        <v>#N/A</v>
      </c>
    </row>
    <row r="2257" spans="4:5" x14ac:dyDescent="0.25">
      <c r="D2257" t="e">
        <f>VLOOKUP(A2257,'Vehicle Master Build Schedule'!A:H,5,FALSE)</f>
        <v>#N/A</v>
      </c>
      <c r="E2257" t="e">
        <f>VLOOKUP(B2257,'Vehicle Master Build Schedule'!B:I,8,FALSE)</f>
        <v>#N/A</v>
      </c>
    </row>
    <row r="2258" spans="4:5" x14ac:dyDescent="0.25">
      <c r="D2258" t="e">
        <f>VLOOKUP(A2258,'Vehicle Master Build Schedule'!A:H,5,FALSE)</f>
        <v>#N/A</v>
      </c>
      <c r="E2258" t="e">
        <f>VLOOKUP(B2258,'Vehicle Master Build Schedule'!B:I,8,FALSE)</f>
        <v>#N/A</v>
      </c>
    </row>
    <row r="2259" spans="4:5" x14ac:dyDescent="0.25">
      <c r="D2259" t="e">
        <f>VLOOKUP(A2259,'Vehicle Master Build Schedule'!A:H,5,FALSE)</f>
        <v>#N/A</v>
      </c>
      <c r="E2259" t="e">
        <f>VLOOKUP(B2259,'Vehicle Master Build Schedule'!B:I,8,FALSE)</f>
        <v>#N/A</v>
      </c>
    </row>
    <row r="2260" spans="4:5" x14ac:dyDescent="0.25">
      <c r="D2260" t="e">
        <f>VLOOKUP(A2260,'Vehicle Master Build Schedule'!A:H,5,FALSE)</f>
        <v>#N/A</v>
      </c>
      <c r="E2260" t="e">
        <f>VLOOKUP(B2260,'Vehicle Master Build Schedule'!B:I,8,FALSE)</f>
        <v>#N/A</v>
      </c>
    </row>
    <row r="2261" spans="4:5" x14ac:dyDescent="0.25">
      <c r="D2261" t="e">
        <f>VLOOKUP(A2261,'Vehicle Master Build Schedule'!A:H,5,FALSE)</f>
        <v>#N/A</v>
      </c>
      <c r="E2261" t="e">
        <f>VLOOKUP(B2261,'Vehicle Master Build Schedule'!B:I,8,FALSE)</f>
        <v>#N/A</v>
      </c>
    </row>
    <row r="2262" spans="4:5" x14ac:dyDescent="0.25">
      <c r="D2262" t="e">
        <f>VLOOKUP(A2262,'Vehicle Master Build Schedule'!A:H,5,FALSE)</f>
        <v>#N/A</v>
      </c>
      <c r="E2262" t="e">
        <f>VLOOKUP(B2262,'Vehicle Master Build Schedule'!B:I,8,FALSE)</f>
        <v>#N/A</v>
      </c>
    </row>
    <row r="2263" spans="4:5" x14ac:dyDescent="0.25">
      <c r="D2263" t="e">
        <f>VLOOKUP(A2263,'Vehicle Master Build Schedule'!A:H,5,FALSE)</f>
        <v>#N/A</v>
      </c>
      <c r="E2263" t="e">
        <f>VLOOKUP(B2263,'Vehicle Master Build Schedule'!B:I,8,FALSE)</f>
        <v>#N/A</v>
      </c>
    </row>
    <row r="2264" spans="4:5" x14ac:dyDescent="0.25">
      <c r="D2264" t="e">
        <f>VLOOKUP(A2264,'Vehicle Master Build Schedule'!A:H,5,FALSE)</f>
        <v>#N/A</v>
      </c>
      <c r="E2264" t="e">
        <f>VLOOKUP(B2264,'Vehicle Master Build Schedule'!B:I,8,FALSE)</f>
        <v>#N/A</v>
      </c>
    </row>
    <row r="2265" spans="4:5" x14ac:dyDescent="0.25">
      <c r="D2265" t="e">
        <f>VLOOKUP(A2265,'Vehicle Master Build Schedule'!A:H,5,FALSE)</f>
        <v>#N/A</v>
      </c>
      <c r="E2265" t="e">
        <f>VLOOKUP(B2265,'Vehicle Master Build Schedule'!B:I,8,FALSE)</f>
        <v>#N/A</v>
      </c>
    </row>
    <row r="2266" spans="4:5" x14ac:dyDescent="0.25">
      <c r="D2266" t="e">
        <f>VLOOKUP(A2266,'Vehicle Master Build Schedule'!A:H,5,FALSE)</f>
        <v>#N/A</v>
      </c>
      <c r="E2266" t="e">
        <f>VLOOKUP(B2266,'Vehicle Master Build Schedule'!B:I,8,FALSE)</f>
        <v>#N/A</v>
      </c>
    </row>
    <row r="2267" spans="4:5" x14ac:dyDescent="0.25">
      <c r="D2267" t="e">
        <f>VLOOKUP(A2267,'Vehicle Master Build Schedule'!A:H,5,FALSE)</f>
        <v>#N/A</v>
      </c>
      <c r="E2267" t="e">
        <f>VLOOKUP(B2267,'Vehicle Master Build Schedule'!B:I,8,FALSE)</f>
        <v>#N/A</v>
      </c>
    </row>
    <row r="2268" spans="4:5" x14ac:dyDescent="0.25">
      <c r="D2268" t="e">
        <f>VLOOKUP(A2268,'Vehicle Master Build Schedule'!A:H,5,FALSE)</f>
        <v>#N/A</v>
      </c>
      <c r="E2268" t="e">
        <f>VLOOKUP(B2268,'Vehicle Master Build Schedule'!B:I,8,FALSE)</f>
        <v>#N/A</v>
      </c>
    </row>
    <row r="2269" spans="4:5" x14ac:dyDescent="0.25">
      <c r="D2269" t="e">
        <f>VLOOKUP(A2269,'Vehicle Master Build Schedule'!A:H,5,FALSE)</f>
        <v>#N/A</v>
      </c>
      <c r="E2269" t="e">
        <f>VLOOKUP(B2269,'Vehicle Master Build Schedule'!B:I,8,FALSE)</f>
        <v>#N/A</v>
      </c>
    </row>
    <row r="2270" spans="4:5" x14ac:dyDescent="0.25">
      <c r="D2270" t="e">
        <f>VLOOKUP(A2270,'Vehicle Master Build Schedule'!A:H,5,FALSE)</f>
        <v>#N/A</v>
      </c>
      <c r="E2270" t="e">
        <f>VLOOKUP(B2270,'Vehicle Master Build Schedule'!B:I,8,FALSE)</f>
        <v>#N/A</v>
      </c>
    </row>
    <row r="2271" spans="4:5" x14ac:dyDescent="0.25">
      <c r="D2271" t="e">
        <f>VLOOKUP(A2271,'Vehicle Master Build Schedule'!A:H,5,FALSE)</f>
        <v>#N/A</v>
      </c>
      <c r="E2271" t="e">
        <f>VLOOKUP(B2271,'Vehicle Master Build Schedule'!B:I,8,FALSE)</f>
        <v>#N/A</v>
      </c>
    </row>
    <row r="2272" spans="4:5" x14ac:dyDescent="0.25">
      <c r="D2272" t="e">
        <f>VLOOKUP(A2272,'Vehicle Master Build Schedule'!A:H,5,FALSE)</f>
        <v>#N/A</v>
      </c>
      <c r="E2272" t="e">
        <f>VLOOKUP(B2272,'Vehicle Master Build Schedule'!B:I,8,FALSE)</f>
        <v>#N/A</v>
      </c>
    </row>
    <row r="2273" spans="4:5" x14ac:dyDescent="0.25">
      <c r="D2273" t="e">
        <f>VLOOKUP(A2273,'Vehicle Master Build Schedule'!A:H,5,FALSE)</f>
        <v>#N/A</v>
      </c>
      <c r="E2273" t="e">
        <f>VLOOKUP(B2273,'Vehicle Master Build Schedule'!B:I,8,FALSE)</f>
        <v>#N/A</v>
      </c>
    </row>
    <row r="2274" spans="4:5" x14ac:dyDescent="0.25">
      <c r="D2274" t="e">
        <f>VLOOKUP(A2274,'Vehicle Master Build Schedule'!A:H,5,FALSE)</f>
        <v>#N/A</v>
      </c>
      <c r="E2274" t="e">
        <f>VLOOKUP(B2274,'Vehicle Master Build Schedule'!B:I,8,FALSE)</f>
        <v>#N/A</v>
      </c>
    </row>
    <row r="2275" spans="4:5" x14ac:dyDescent="0.25">
      <c r="D2275" t="e">
        <f>VLOOKUP(A2275,'Vehicle Master Build Schedule'!A:H,5,FALSE)</f>
        <v>#N/A</v>
      </c>
      <c r="E2275" t="e">
        <f>VLOOKUP(B2275,'Vehicle Master Build Schedule'!B:I,8,FALSE)</f>
        <v>#N/A</v>
      </c>
    </row>
    <row r="2276" spans="4:5" x14ac:dyDescent="0.25">
      <c r="D2276" t="e">
        <f>VLOOKUP(A2276,'Vehicle Master Build Schedule'!A:H,5,FALSE)</f>
        <v>#N/A</v>
      </c>
      <c r="E2276" t="e">
        <f>VLOOKUP(B2276,'Vehicle Master Build Schedule'!B:I,8,FALSE)</f>
        <v>#N/A</v>
      </c>
    </row>
    <row r="2277" spans="4:5" x14ac:dyDescent="0.25">
      <c r="D2277" t="e">
        <f>VLOOKUP(A2277,'Vehicle Master Build Schedule'!A:H,5,FALSE)</f>
        <v>#N/A</v>
      </c>
      <c r="E2277" t="e">
        <f>VLOOKUP(B2277,'Vehicle Master Build Schedule'!B:I,8,FALSE)</f>
        <v>#N/A</v>
      </c>
    </row>
    <row r="2278" spans="4:5" x14ac:dyDescent="0.25">
      <c r="D2278" t="e">
        <f>VLOOKUP(A2278,'Vehicle Master Build Schedule'!A:H,5,FALSE)</f>
        <v>#N/A</v>
      </c>
      <c r="E2278" t="e">
        <f>VLOOKUP(B2278,'Vehicle Master Build Schedule'!B:I,8,FALSE)</f>
        <v>#N/A</v>
      </c>
    </row>
    <row r="2279" spans="4:5" x14ac:dyDescent="0.25">
      <c r="D2279" t="e">
        <f>VLOOKUP(A2279,'Vehicle Master Build Schedule'!A:H,5,FALSE)</f>
        <v>#N/A</v>
      </c>
      <c r="E2279" t="e">
        <f>VLOOKUP(B2279,'Vehicle Master Build Schedule'!B:I,8,FALSE)</f>
        <v>#N/A</v>
      </c>
    </row>
    <row r="2280" spans="4:5" x14ac:dyDescent="0.25">
      <c r="D2280" t="e">
        <f>VLOOKUP(A2280,'Vehicle Master Build Schedule'!A:H,5,FALSE)</f>
        <v>#N/A</v>
      </c>
      <c r="E2280" t="e">
        <f>VLOOKUP(B2280,'Vehicle Master Build Schedule'!B:I,8,FALSE)</f>
        <v>#N/A</v>
      </c>
    </row>
    <row r="2281" spans="4:5" x14ac:dyDescent="0.25">
      <c r="D2281" t="e">
        <f>VLOOKUP(A2281,'Vehicle Master Build Schedule'!A:H,5,FALSE)</f>
        <v>#N/A</v>
      </c>
      <c r="E2281" t="e">
        <f>VLOOKUP(B2281,'Vehicle Master Build Schedule'!B:I,8,FALSE)</f>
        <v>#N/A</v>
      </c>
    </row>
    <row r="2282" spans="4:5" x14ac:dyDescent="0.25">
      <c r="D2282" t="e">
        <f>VLOOKUP(A2282,'Vehicle Master Build Schedule'!A:H,5,FALSE)</f>
        <v>#N/A</v>
      </c>
      <c r="E2282" t="e">
        <f>VLOOKUP(B2282,'Vehicle Master Build Schedule'!B:I,8,FALSE)</f>
        <v>#N/A</v>
      </c>
    </row>
    <row r="2283" spans="4:5" x14ac:dyDescent="0.25">
      <c r="D2283" t="e">
        <f>VLOOKUP(A2283,'Vehicle Master Build Schedule'!A:H,5,FALSE)</f>
        <v>#N/A</v>
      </c>
      <c r="E2283" t="e">
        <f>VLOOKUP(B2283,'Vehicle Master Build Schedule'!B:I,8,FALSE)</f>
        <v>#N/A</v>
      </c>
    </row>
    <row r="2284" spans="4:5" x14ac:dyDescent="0.25">
      <c r="D2284" t="e">
        <f>VLOOKUP(A2284,'Vehicle Master Build Schedule'!A:H,5,FALSE)</f>
        <v>#N/A</v>
      </c>
      <c r="E2284" t="e">
        <f>VLOOKUP(B2284,'Vehicle Master Build Schedule'!B:I,8,FALSE)</f>
        <v>#N/A</v>
      </c>
    </row>
    <row r="2285" spans="4:5" x14ac:dyDescent="0.25">
      <c r="D2285" t="e">
        <f>VLOOKUP(A2285,'Vehicle Master Build Schedule'!A:H,5,FALSE)</f>
        <v>#N/A</v>
      </c>
      <c r="E2285" t="e">
        <f>VLOOKUP(B2285,'Vehicle Master Build Schedule'!B:I,8,FALSE)</f>
        <v>#N/A</v>
      </c>
    </row>
    <row r="2286" spans="4:5" x14ac:dyDescent="0.25">
      <c r="D2286" t="e">
        <f>VLOOKUP(A2286,'Vehicle Master Build Schedule'!A:H,5,FALSE)</f>
        <v>#N/A</v>
      </c>
      <c r="E2286" t="e">
        <f>VLOOKUP(B2286,'Vehicle Master Build Schedule'!B:I,8,FALSE)</f>
        <v>#N/A</v>
      </c>
    </row>
    <row r="2287" spans="4:5" x14ac:dyDescent="0.25">
      <c r="D2287" t="e">
        <f>VLOOKUP(A2287,'Vehicle Master Build Schedule'!A:H,5,FALSE)</f>
        <v>#N/A</v>
      </c>
      <c r="E2287" t="e">
        <f>VLOOKUP(B2287,'Vehicle Master Build Schedule'!B:I,8,FALSE)</f>
        <v>#N/A</v>
      </c>
    </row>
    <row r="2288" spans="4:5" x14ac:dyDescent="0.25">
      <c r="D2288" t="e">
        <f>VLOOKUP(A2288,'Vehicle Master Build Schedule'!A:H,5,FALSE)</f>
        <v>#N/A</v>
      </c>
      <c r="E2288" t="e">
        <f>VLOOKUP(B2288,'Vehicle Master Build Schedule'!B:I,8,FALSE)</f>
        <v>#N/A</v>
      </c>
    </row>
    <row r="2289" spans="4:5" x14ac:dyDescent="0.25">
      <c r="D2289" t="e">
        <f>VLOOKUP(A2289,'Vehicle Master Build Schedule'!A:H,5,FALSE)</f>
        <v>#N/A</v>
      </c>
      <c r="E2289" t="e">
        <f>VLOOKUP(B2289,'Vehicle Master Build Schedule'!B:I,8,FALSE)</f>
        <v>#N/A</v>
      </c>
    </row>
    <row r="2290" spans="4:5" x14ac:dyDescent="0.25">
      <c r="D2290" t="e">
        <f>VLOOKUP(A2290,'Vehicle Master Build Schedule'!A:H,5,FALSE)</f>
        <v>#N/A</v>
      </c>
      <c r="E2290" t="e">
        <f>VLOOKUP(B2290,'Vehicle Master Build Schedule'!B:I,8,FALSE)</f>
        <v>#N/A</v>
      </c>
    </row>
    <row r="2291" spans="4:5" x14ac:dyDescent="0.25">
      <c r="D2291" t="e">
        <f>VLOOKUP(A2291,'Vehicle Master Build Schedule'!A:H,5,FALSE)</f>
        <v>#N/A</v>
      </c>
      <c r="E2291" t="e">
        <f>VLOOKUP(B2291,'Vehicle Master Build Schedule'!B:I,8,FALSE)</f>
        <v>#N/A</v>
      </c>
    </row>
    <row r="2292" spans="4:5" x14ac:dyDescent="0.25">
      <c r="D2292" t="e">
        <f>VLOOKUP(A2292,'Vehicle Master Build Schedule'!A:H,5,FALSE)</f>
        <v>#N/A</v>
      </c>
      <c r="E2292" t="e">
        <f>VLOOKUP(B2292,'Vehicle Master Build Schedule'!B:I,8,FALSE)</f>
        <v>#N/A</v>
      </c>
    </row>
    <row r="2293" spans="4:5" x14ac:dyDescent="0.25">
      <c r="D2293" t="e">
        <f>VLOOKUP(A2293,'Vehicle Master Build Schedule'!A:H,5,FALSE)</f>
        <v>#N/A</v>
      </c>
      <c r="E2293" t="e">
        <f>VLOOKUP(B2293,'Vehicle Master Build Schedule'!B:I,8,FALSE)</f>
        <v>#N/A</v>
      </c>
    </row>
    <row r="2294" spans="4:5" x14ac:dyDescent="0.25">
      <c r="D2294" t="e">
        <f>VLOOKUP(A2294,'Vehicle Master Build Schedule'!A:H,5,FALSE)</f>
        <v>#N/A</v>
      </c>
      <c r="E2294" t="e">
        <f>VLOOKUP(B2294,'Vehicle Master Build Schedule'!B:I,8,FALSE)</f>
        <v>#N/A</v>
      </c>
    </row>
    <row r="2295" spans="4:5" x14ac:dyDescent="0.25">
      <c r="D2295" t="e">
        <f>VLOOKUP(A2295,'Vehicle Master Build Schedule'!A:H,5,FALSE)</f>
        <v>#N/A</v>
      </c>
      <c r="E2295" t="e">
        <f>VLOOKUP(B2295,'Vehicle Master Build Schedule'!B:I,8,FALSE)</f>
        <v>#N/A</v>
      </c>
    </row>
    <row r="2296" spans="4:5" x14ac:dyDescent="0.25">
      <c r="D2296" t="e">
        <f>VLOOKUP(A2296,'Vehicle Master Build Schedule'!A:H,5,FALSE)</f>
        <v>#N/A</v>
      </c>
      <c r="E2296" t="e">
        <f>VLOOKUP(B2296,'Vehicle Master Build Schedule'!B:I,8,FALSE)</f>
        <v>#N/A</v>
      </c>
    </row>
    <row r="2297" spans="4:5" x14ac:dyDescent="0.25">
      <c r="D2297" t="e">
        <f>VLOOKUP(A2297,'Vehicle Master Build Schedule'!A:H,5,FALSE)</f>
        <v>#N/A</v>
      </c>
      <c r="E2297" t="e">
        <f>VLOOKUP(B2297,'Vehicle Master Build Schedule'!B:I,8,FALSE)</f>
        <v>#N/A</v>
      </c>
    </row>
    <row r="2298" spans="4:5" x14ac:dyDescent="0.25">
      <c r="D2298" t="e">
        <f>VLOOKUP(A2298,'Vehicle Master Build Schedule'!A:H,5,FALSE)</f>
        <v>#N/A</v>
      </c>
      <c r="E2298" t="e">
        <f>VLOOKUP(B2298,'Vehicle Master Build Schedule'!B:I,8,FALSE)</f>
        <v>#N/A</v>
      </c>
    </row>
    <row r="2299" spans="4:5" x14ac:dyDescent="0.25">
      <c r="D2299" t="e">
        <f>VLOOKUP(A2299,'Vehicle Master Build Schedule'!A:H,5,FALSE)</f>
        <v>#N/A</v>
      </c>
      <c r="E2299" t="e">
        <f>VLOOKUP(B2299,'Vehicle Master Build Schedule'!B:I,8,FALSE)</f>
        <v>#N/A</v>
      </c>
    </row>
    <row r="2300" spans="4:5" x14ac:dyDescent="0.25">
      <c r="D2300" t="e">
        <f>VLOOKUP(A2300,'Vehicle Master Build Schedule'!A:H,5,FALSE)</f>
        <v>#N/A</v>
      </c>
      <c r="E2300" t="e">
        <f>VLOOKUP(B2300,'Vehicle Master Build Schedule'!B:I,8,FALSE)</f>
        <v>#N/A</v>
      </c>
    </row>
    <row r="2301" spans="4:5" x14ac:dyDescent="0.25">
      <c r="D2301" t="e">
        <f>VLOOKUP(A2301,'Vehicle Master Build Schedule'!A:H,5,FALSE)</f>
        <v>#N/A</v>
      </c>
      <c r="E2301" t="e">
        <f>VLOOKUP(B2301,'Vehicle Master Build Schedule'!B:I,8,FALSE)</f>
        <v>#N/A</v>
      </c>
    </row>
    <row r="2302" spans="4:5" x14ac:dyDescent="0.25">
      <c r="D2302" t="e">
        <f>VLOOKUP(A2302,'Vehicle Master Build Schedule'!A:H,5,FALSE)</f>
        <v>#N/A</v>
      </c>
      <c r="E2302" t="e">
        <f>VLOOKUP(B2302,'Vehicle Master Build Schedule'!B:I,8,FALSE)</f>
        <v>#N/A</v>
      </c>
    </row>
    <row r="2303" spans="4:5" x14ac:dyDescent="0.25">
      <c r="D2303" t="e">
        <f>VLOOKUP(A2303,'Vehicle Master Build Schedule'!A:H,5,FALSE)</f>
        <v>#N/A</v>
      </c>
      <c r="E2303" t="e">
        <f>VLOOKUP(B2303,'Vehicle Master Build Schedule'!B:I,8,FALSE)</f>
        <v>#N/A</v>
      </c>
    </row>
    <row r="2304" spans="4:5" x14ac:dyDescent="0.25">
      <c r="D2304" t="e">
        <f>VLOOKUP(A2304,'Vehicle Master Build Schedule'!A:H,5,FALSE)</f>
        <v>#N/A</v>
      </c>
      <c r="E2304" t="e">
        <f>VLOOKUP(B2304,'Vehicle Master Build Schedule'!B:I,8,FALSE)</f>
        <v>#N/A</v>
      </c>
    </row>
    <row r="2305" spans="4:5" x14ac:dyDescent="0.25">
      <c r="D2305" t="e">
        <f>VLOOKUP(A2305,'Vehicle Master Build Schedule'!A:H,5,FALSE)</f>
        <v>#N/A</v>
      </c>
      <c r="E2305" t="e">
        <f>VLOOKUP(B2305,'Vehicle Master Build Schedule'!B:I,8,FALSE)</f>
        <v>#N/A</v>
      </c>
    </row>
    <row r="2306" spans="4:5" x14ac:dyDescent="0.25">
      <c r="D2306" t="e">
        <f>VLOOKUP(A2306,'Vehicle Master Build Schedule'!A:H,5,FALSE)</f>
        <v>#N/A</v>
      </c>
      <c r="E2306" t="e">
        <f>VLOOKUP(B2306,'Vehicle Master Build Schedule'!B:I,8,FALSE)</f>
        <v>#N/A</v>
      </c>
    </row>
    <row r="2307" spans="4:5" x14ac:dyDescent="0.25">
      <c r="D2307" t="e">
        <f>VLOOKUP(A2307,'Vehicle Master Build Schedule'!A:H,5,FALSE)</f>
        <v>#N/A</v>
      </c>
      <c r="E2307" t="e">
        <f>VLOOKUP(B2307,'Vehicle Master Build Schedule'!B:I,8,FALSE)</f>
        <v>#N/A</v>
      </c>
    </row>
    <row r="2308" spans="4:5" x14ac:dyDescent="0.25">
      <c r="D2308" t="e">
        <f>VLOOKUP(A2308,'Vehicle Master Build Schedule'!A:H,5,FALSE)</f>
        <v>#N/A</v>
      </c>
      <c r="E2308" t="e">
        <f>VLOOKUP(B2308,'Vehicle Master Build Schedule'!B:I,8,FALSE)</f>
        <v>#N/A</v>
      </c>
    </row>
    <row r="2309" spans="4:5" x14ac:dyDescent="0.25">
      <c r="D2309" t="e">
        <f>VLOOKUP(A2309,'Vehicle Master Build Schedule'!A:H,5,FALSE)</f>
        <v>#N/A</v>
      </c>
      <c r="E2309" t="e">
        <f>VLOOKUP(B2309,'Vehicle Master Build Schedule'!B:I,8,FALSE)</f>
        <v>#N/A</v>
      </c>
    </row>
    <row r="2310" spans="4:5" x14ac:dyDescent="0.25">
      <c r="D2310" t="e">
        <f>VLOOKUP(A2310,'Vehicle Master Build Schedule'!A:H,5,FALSE)</f>
        <v>#N/A</v>
      </c>
      <c r="E2310" t="e">
        <f>VLOOKUP(B2310,'Vehicle Master Build Schedule'!B:I,8,FALSE)</f>
        <v>#N/A</v>
      </c>
    </row>
    <row r="2311" spans="4:5" x14ac:dyDescent="0.25">
      <c r="D2311" t="e">
        <f>VLOOKUP(A2311,'Vehicle Master Build Schedule'!A:H,5,FALSE)</f>
        <v>#N/A</v>
      </c>
      <c r="E2311" t="e">
        <f>VLOOKUP(B2311,'Vehicle Master Build Schedule'!B:I,8,FALSE)</f>
        <v>#N/A</v>
      </c>
    </row>
    <row r="2312" spans="4:5" x14ac:dyDescent="0.25">
      <c r="D2312" t="e">
        <f>VLOOKUP(A2312,'Vehicle Master Build Schedule'!A:H,5,FALSE)</f>
        <v>#N/A</v>
      </c>
      <c r="E2312" t="e">
        <f>VLOOKUP(B2312,'Vehicle Master Build Schedule'!B:I,8,FALSE)</f>
        <v>#N/A</v>
      </c>
    </row>
    <row r="2313" spans="4:5" x14ac:dyDescent="0.25">
      <c r="D2313" t="e">
        <f>VLOOKUP(A2313,'Vehicle Master Build Schedule'!A:H,5,FALSE)</f>
        <v>#N/A</v>
      </c>
      <c r="E2313" t="e">
        <f>VLOOKUP(B2313,'Vehicle Master Build Schedule'!B:I,8,FALSE)</f>
        <v>#N/A</v>
      </c>
    </row>
    <row r="2314" spans="4:5" x14ac:dyDescent="0.25">
      <c r="D2314" t="e">
        <f>VLOOKUP(A2314,'Vehicle Master Build Schedule'!A:H,5,FALSE)</f>
        <v>#N/A</v>
      </c>
      <c r="E2314" t="e">
        <f>VLOOKUP(B2314,'Vehicle Master Build Schedule'!B:I,8,FALSE)</f>
        <v>#N/A</v>
      </c>
    </row>
    <row r="2315" spans="4:5" x14ac:dyDescent="0.25">
      <c r="D2315" t="e">
        <f>VLOOKUP(A2315,'Vehicle Master Build Schedule'!A:H,5,FALSE)</f>
        <v>#N/A</v>
      </c>
      <c r="E2315" t="e">
        <f>VLOOKUP(B2315,'Vehicle Master Build Schedule'!B:I,8,FALSE)</f>
        <v>#N/A</v>
      </c>
    </row>
    <row r="2316" spans="4:5" x14ac:dyDescent="0.25">
      <c r="D2316" t="e">
        <f>VLOOKUP(A2316,'Vehicle Master Build Schedule'!A:H,5,FALSE)</f>
        <v>#N/A</v>
      </c>
      <c r="E2316" t="e">
        <f>VLOOKUP(B2316,'Vehicle Master Build Schedule'!B:I,8,FALSE)</f>
        <v>#N/A</v>
      </c>
    </row>
    <row r="2317" spans="4:5" x14ac:dyDescent="0.25">
      <c r="D2317" t="e">
        <f>VLOOKUP(A2317,'Vehicle Master Build Schedule'!A:H,5,FALSE)</f>
        <v>#N/A</v>
      </c>
      <c r="E2317" t="e">
        <f>VLOOKUP(B2317,'Vehicle Master Build Schedule'!B:I,8,FALSE)</f>
        <v>#N/A</v>
      </c>
    </row>
    <row r="2318" spans="4:5" x14ac:dyDescent="0.25">
      <c r="D2318" t="e">
        <f>VLOOKUP(A2318,'Vehicle Master Build Schedule'!A:H,5,FALSE)</f>
        <v>#N/A</v>
      </c>
      <c r="E2318" t="e">
        <f>VLOOKUP(B2318,'Vehicle Master Build Schedule'!B:I,8,FALSE)</f>
        <v>#N/A</v>
      </c>
    </row>
    <row r="2319" spans="4:5" x14ac:dyDescent="0.25">
      <c r="D2319" t="e">
        <f>VLOOKUP(A2319,'Vehicle Master Build Schedule'!A:H,5,FALSE)</f>
        <v>#N/A</v>
      </c>
      <c r="E2319" t="e">
        <f>VLOOKUP(B2319,'Vehicle Master Build Schedule'!B:I,8,FALSE)</f>
        <v>#N/A</v>
      </c>
    </row>
    <row r="2320" spans="4:5" x14ac:dyDescent="0.25">
      <c r="D2320" t="e">
        <f>VLOOKUP(A2320,'Vehicle Master Build Schedule'!A:H,5,FALSE)</f>
        <v>#N/A</v>
      </c>
      <c r="E2320" t="e">
        <f>VLOOKUP(B2320,'Vehicle Master Build Schedule'!B:I,8,FALSE)</f>
        <v>#N/A</v>
      </c>
    </row>
    <row r="2321" spans="4:5" x14ac:dyDescent="0.25">
      <c r="D2321" t="e">
        <f>VLOOKUP(A2321,'Vehicle Master Build Schedule'!A:H,5,FALSE)</f>
        <v>#N/A</v>
      </c>
      <c r="E2321" t="e">
        <f>VLOOKUP(B2321,'Vehicle Master Build Schedule'!B:I,8,FALSE)</f>
        <v>#N/A</v>
      </c>
    </row>
    <row r="2322" spans="4:5" x14ac:dyDescent="0.25">
      <c r="D2322" t="e">
        <f>VLOOKUP(A2322,'Vehicle Master Build Schedule'!A:H,5,FALSE)</f>
        <v>#N/A</v>
      </c>
      <c r="E2322" t="e">
        <f>VLOOKUP(B2322,'Vehicle Master Build Schedule'!B:I,8,FALSE)</f>
        <v>#N/A</v>
      </c>
    </row>
    <row r="2323" spans="4:5" x14ac:dyDescent="0.25">
      <c r="D2323" t="e">
        <f>VLOOKUP(A2323,'Vehicle Master Build Schedule'!A:H,5,FALSE)</f>
        <v>#N/A</v>
      </c>
      <c r="E2323" t="e">
        <f>VLOOKUP(B2323,'Vehicle Master Build Schedule'!B:I,8,FALSE)</f>
        <v>#N/A</v>
      </c>
    </row>
    <row r="2324" spans="4:5" x14ac:dyDescent="0.25">
      <c r="D2324" t="e">
        <f>VLOOKUP(A2324,'Vehicle Master Build Schedule'!A:H,5,FALSE)</f>
        <v>#N/A</v>
      </c>
      <c r="E2324" t="e">
        <f>VLOOKUP(B2324,'Vehicle Master Build Schedule'!B:I,8,FALSE)</f>
        <v>#N/A</v>
      </c>
    </row>
    <row r="2325" spans="4:5" x14ac:dyDescent="0.25">
      <c r="D2325" t="e">
        <f>VLOOKUP(A2325,'Vehicle Master Build Schedule'!A:H,5,FALSE)</f>
        <v>#N/A</v>
      </c>
      <c r="E2325" t="e">
        <f>VLOOKUP(B2325,'Vehicle Master Build Schedule'!B:I,8,FALSE)</f>
        <v>#N/A</v>
      </c>
    </row>
    <row r="2326" spans="4:5" x14ac:dyDescent="0.25">
      <c r="D2326" t="e">
        <f>VLOOKUP(A2326,'Vehicle Master Build Schedule'!A:H,5,FALSE)</f>
        <v>#N/A</v>
      </c>
      <c r="E2326" t="e">
        <f>VLOOKUP(B2326,'Vehicle Master Build Schedule'!B:I,8,FALSE)</f>
        <v>#N/A</v>
      </c>
    </row>
    <row r="2327" spans="4:5" x14ac:dyDescent="0.25">
      <c r="D2327" t="e">
        <f>VLOOKUP(A2327,'Vehicle Master Build Schedule'!A:H,5,FALSE)</f>
        <v>#N/A</v>
      </c>
      <c r="E2327" t="e">
        <f>VLOOKUP(B2327,'Vehicle Master Build Schedule'!B:I,8,FALSE)</f>
        <v>#N/A</v>
      </c>
    </row>
    <row r="2328" spans="4:5" x14ac:dyDescent="0.25">
      <c r="D2328" t="e">
        <f>VLOOKUP(A2328,'Vehicle Master Build Schedule'!A:H,5,FALSE)</f>
        <v>#N/A</v>
      </c>
      <c r="E2328" t="e">
        <f>VLOOKUP(B2328,'Vehicle Master Build Schedule'!B:I,8,FALSE)</f>
        <v>#N/A</v>
      </c>
    </row>
    <row r="2329" spans="4:5" x14ac:dyDescent="0.25">
      <c r="D2329" t="e">
        <f>VLOOKUP(A2329,'Vehicle Master Build Schedule'!A:H,5,FALSE)</f>
        <v>#N/A</v>
      </c>
      <c r="E2329" t="e">
        <f>VLOOKUP(B2329,'Vehicle Master Build Schedule'!B:I,8,FALSE)</f>
        <v>#N/A</v>
      </c>
    </row>
    <row r="2330" spans="4:5" x14ac:dyDescent="0.25">
      <c r="D2330" t="e">
        <f>VLOOKUP(A2330,'Vehicle Master Build Schedule'!A:H,5,FALSE)</f>
        <v>#N/A</v>
      </c>
      <c r="E2330" t="e">
        <f>VLOOKUP(B2330,'Vehicle Master Build Schedule'!B:I,8,FALSE)</f>
        <v>#N/A</v>
      </c>
    </row>
    <row r="2331" spans="4:5" x14ac:dyDescent="0.25">
      <c r="D2331" t="e">
        <f>VLOOKUP(A2331,'Vehicle Master Build Schedule'!A:H,5,FALSE)</f>
        <v>#N/A</v>
      </c>
      <c r="E2331" t="e">
        <f>VLOOKUP(B2331,'Vehicle Master Build Schedule'!B:I,8,FALSE)</f>
        <v>#N/A</v>
      </c>
    </row>
    <row r="2332" spans="4:5" x14ac:dyDescent="0.25">
      <c r="D2332" t="e">
        <f>VLOOKUP(A2332,'Vehicle Master Build Schedule'!A:H,5,FALSE)</f>
        <v>#N/A</v>
      </c>
      <c r="E2332" t="e">
        <f>VLOOKUP(B2332,'Vehicle Master Build Schedule'!B:I,8,FALSE)</f>
        <v>#N/A</v>
      </c>
    </row>
    <row r="2333" spans="4:5" x14ac:dyDescent="0.25">
      <c r="D2333" t="e">
        <f>VLOOKUP(A2333,'Vehicle Master Build Schedule'!A:H,5,FALSE)</f>
        <v>#N/A</v>
      </c>
      <c r="E2333" t="e">
        <f>VLOOKUP(B2333,'Vehicle Master Build Schedule'!B:I,8,FALSE)</f>
        <v>#N/A</v>
      </c>
    </row>
    <row r="2334" spans="4:5" x14ac:dyDescent="0.25">
      <c r="D2334" t="e">
        <f>VLOOKUP(A2334,'Vehicle Master Build Schedule'!A:H,5,FALSE)</f>
        <v>#N/A</v>
      </c>
      <c r="E2334" t="e">
        <f>VLOOKUP(B2334,'Vehicle Master Build Schedule'!B:I,8,FALSE)</f>
        <v>#N/A</v>
      </c>
    </row>
    <row r="2335" spans="4:5" x14ac:dyDescent="0.25">
      <c r="D2335" t="e">
        <f>VLOOKUP(A2335,'Vehicle Master Build Schedule'!A:H,5,FALSE)</f>
        <v>#N/A</v>
      </c>
      <c r="E2335" t="e">
        <f>VLOOKUP(B2335,'Vehicle Master Build Schedule'!B:I,8,FALSE)</f>
        <v>#N/A</v>
      </c>
    </row>
    <row r="2336" spans="4:5" x14ac:dyDescent="0.25">
      <c r="D2336" t="e">
        <f>VLOOKUP(A2336,'Vehicle Master Build Schedule'!A:H,5,FALSE)</f>
        <v>#N/A</v>
      </c>
      <c r="E2336" t="e">
        <f>VLOOKUP(B2336,'Vehicle Master Build Schedule'!B:I,8,FALSE)</f>
        <v>#N/A</v>
      </c>
    </row>
    <row r="2337" spans="4:5" x14ac:dyDescent="0.25">
      <c r="D2337" t="e">
        <f>VLOOKUP(A2337,'Vehicle Master Build Schedule'!A:H,5,FALSE)</f>
        <v>#N/A</v>
      </c>
      <c r="E2337" t="e">
        <f>VLOOKUP(B2337,'Vehicle Master Build Schedule'!B:I,8,FALSE)</f>
        <v>#N/A</v>
      </c>
    </row>
    <row r="2338" spans="4:5" x14ac:dyDescent="0.25">
      <c r="D2338" t="e">
        <f>VLOOKUP(A2338,'Vehicle Master Build Schedule'!A:H,5,FALSE)</f>
        <v>#N/A</v>
      </c>
      <c r="E2338" t="e">
        <f>VLOOKUP(B2338,'Vehicle Master Build Schedule'!B:I,8,FALSE)</f>
        <v>#N/A</v>
      </c>
    </row>
    <row r="2339" spans="4:5" x14ac:dyDescent="0.25">
      <c r="D2339" t="e">
        <f>VLOOKUP(A2339,'Vehicle Master Build Schedule'!A:H,5,FALSE)</f>
        <v>#N/A</v>
      </c>
      <c r="E2339" t="e">
        <f>VLOOKUP(B2339,'Vehicle Master Build Schedule'!B:I,8,FALSE)</f>
        <v>#N/A</v>
      </c>
    </row>
    <row r="2340" spans="4:5" x14ac:dyDescent="0.25">
      <c r="D2340" t="e">
        <f>VLOOKUP(A2340,'Vehicle Master Build Schedule'!A:H,5,FALSE)</f>
        <v>#N/A</v>
      </c>
      <c r="E2340" t="e">
        <f>VLOOKUP(B2340,'Vehicle Master Build Schedule'!B:I,8,FALSE)</f>
        <v>#N/A</v>
      </c>
    </row>
    <row r="2341" spans="4:5" x14ac:dyDescent="0.25">
      <c r="D2341" t="e">
        <f>VLOOKUP(A2341,'Vehicle Master Build Schedule'!A:H,5,FALSE)</f>
        <v>#N/A</v>
      </c>
      <c r="E2341" t="e">
        <f>VLOOKUP(B2341,'Vehicle Master Build Schedule'!B:I,8,FALSE)</f>
        <v>#N/A</v>
      </c>
    </row>
    <row r="2342" spans="4:5" x14ac:dyDescent="0.25">
      <c r="D2342" t="e">
        <f>VLOOKUP(A2342,'Vehicle Master Build Schedule'!A:H,5,FALSE)</f>
        <v>#N/A</v>
      </c>
      <c r="E2342" t="e">
        <f>VLOOKUP(B2342,'Vehicle Master Build Schedule'!B:I,8,FALSE)</f>
        <v>#N/A</v>
      </c>
    </row>
    <row r="2343" spans="4:5" x14ac:dyDescent="0.25">
      <c r="D2343" t="e">
        <f>VLOOKUP(A2343,'Vehicle Master Build Schedule'!A:H,5,FALSE)</f>
        <v>#N/A</v>
      </c>
      <c r="E2343" t="e">
        <f>VLOOKUP(B2343,'Vehicle Master Build Schedule'!B:I,8,FALSE)</f>
        <v>#N/A</v>
      </c>
    </row>
    <row r="2344" spans="4:5" x14ac:dyDescent="0.25">
      <c r="D2344" t="e">
        <f>VLOOKUP(A2344,'Vehicle Master Build Schedule'!A:H,5,FALSE)</f>
        <v>#N/A</v>
      </c>
      <c r="E2344" t="e">
        <f>VLOOKUP(B2344,'Vehicle Master Build Schedule'!B:I,8,FALSE)</f>
        <v>#N/A</v>
      </c>
    </row>
    <row r="2345" spans="4:5" x14ac:dyDescent="0.25">
      <c r="D2345" t="e">
        <f>VLOOKUP(A2345,'Vehicle Master Build Schedule'!A:H,5,FALSE)</f>
        <v>#N/A</v>
      </c>
      <c r="E2345" t="e">
        <f>VLOOKUP(B2345,'Vehicle Master Build Schedule'!B:I,8,FALSE)</f>
        <v>#N/A</v>
      </c>
    </row>
    <row r="2346" spans="4:5" x14ac:dyDescent="0.25">
      <c r="D2346" t="e">
        <f>VLOOKUP(A2346,'Vehicle Master Build Schedule'!A:H,5,FALSE)</f>
        <v>#N/A</v>
      </c>
      <c r="E2346" t="e">
        <f>VLOOKUP(B2346,'Vehicle Master Build Schedule'!B:I,8,FALSE)</f>
        <v>#N/A</v>
      </c>
    </row>
    <row r="2347" spans="4:5" x14ac:dyDescent="0.25">
      <c r="D2347" t="e">
        <f>VLOOKUP(A2347,'Vehicle Master Build Schedule'!A:H,5,FALSE)</f>
        <v>#N/A</v>
      </c>
      <c r="E2347" t="e">
        <f>VLOOKUP(B2347,'Vehicle Master Build Schedule'!B:I,8,FALSE)</f>
        <v>#N/A</v>
      </c>
    </row>
    <row r="2348" spans="4:5" x14ac:dyDescent="0.25">
      <c r="D2348" t="e">
        <f>VLOOKUP(A2348,'Vehicle Master Build Schedule'!A:H,5,FALSE)</f>
        <v>#N/A</v>
      </c>
      <c r="E2348" t="e">
        <f>VLOOKUP(B2348,'Vehicle Master Build Schedule'!B:I,8,FALSE)</f>
        <v>#N/A</v>
      </c>
    </row>
    <row r="2349" spans="4:5" x14ac:dyDescent="0.25">
      <c r="D2349" t="e">
        <f>VLOOKUP(A2349,'Vehicle Master Build Schedule'!A:H,5,FALSE)</f>
        <v>#N/A</v>
      </c>
      <c r="E2349" t="e">
        <f>VLOOKUP(B2349,'Vehicle Master Build Schedule'!B:I,8,FALSE)</f>
        <v>#N/A</v>
      </c>
    </row>
    <row r="2350" spans="4:5" x14ac:dyDescent="0.25">
      <c r="D2350" t="e">
        <f>VLOOKUP(A2350,'Vehicle Master Build Schedule'!A:H,5,FALSE)</f>
        <v>#N/A</v>
      </c>
      <c r="E2350" t="e">
        <f>VLOOKUP(B2350,'Vehicle Master Build Schedule'!B:I,8,FALSE)</f>
        <v>#N/A</v>
      </c>
    </row>
    <row r="2351" spans="4:5" x14ac:dyDescent="0.25">
      <c r="D2351" t="e">
        <f>VLOOKUP(A2351,'Vehicle Master Build Schedule'!A:H,5,FALSE)</f>
        <v>#N/A</v>
      </c>
      <c r="E2351" t="e">
        <f>VLOOKUP(B2351,'Vehicle Master Build Schedule'!B:I,8,FALSE)</f>
        <v>#N/A</v>
      </c>
    </row>
    <row r="2352" spans="4:5" x14ac:dyDescent="0.25">
      <c r="D2352" t="e">
        <f>VLOOKUP(A2352,'Vehicle Master Build Schedule'!A:H,5,FALSE)</f>
        <v>#N/A</v>
      </c>
      <c r="E2352" t="e">
        <f>VLOOKUP(B2352,'Vehicle Master Build Schedule'!B:I,8,FALSE)</f>
        <v>#N/A</v>
      </c>
    </row>
    <row r="2353" spans="4:5" x14ac:dyDescent="0.25">
      <c r="D2353" t="e">
        <f>VLOOKUP(A2353,'Vehicle Master Build Schedule'!A:H,5,FALSE)</f>
        <v>#N/A</v>
      </c>
      <c r="E2353" t="e">
        <f>VLOOKUP(B2353,'Vehicle Master Build Schedule'!B:I,8,FALSE)</f>
        <v>#N/A</v>
      </c>
    </row>
    <row r="2354" spans="4:5" x14ac:dyDescent="0.25">
      <c r="D2354" t="e">
        <f>VLOOKUP(A2354,'Vehicle Master Build Schedule'!A:H,5,FALSE)</f>
        <v>#N/A</v>
      </c>
      <c r="E2354" t="e">
        <f>VLOOKUP(B2354,'Vehicle Master Build Schedule'!B:I,8,FALSE)</f>
        <v>#N/A</v>
      </c>
    </row>
    <row r="2355" spans="4:5" x14ac:dyDescent="0.25">
      <c r="D2355" t="e">
        <f>VLOOKUP(A2355,'Vehicle Master Build Schedule'!A:H,5,FALSE)</f>
        <v>#N/A</v>
      </c>
      <c r="E2355" t="e">
        <f>VLOOKUP(B2355,'Vehicle Master Build Schedule'!B:I,8,FALSE)</f>
        <v>#N/A</v>
      </c>
    </row>
    <row r="2356" spans="4:5" x14ac:dyDescent="0.25">
      <c r="D2356" t="e">
        <f>VLOOKUP(A2356,'Vehicle Master Build Schedule'!A:H,5,FALSE)</f>
        <v>#N/A</v>
      </c>
      <c r="E2356" t="e">
        <f>VLOOKUP(B2356,'Vehicle Master Build Schedule'!B:I,8,FALSE)</f>
        <v>#N/A</v>
      </c>
    </row>
    <row r="2357" spans="4:5" x14ac:dyDescent="0.25">
      <c r="D2357" t="e">
        <f>VLOOKUP(A2357,'Vehicle Master Build Schedule'!A:H,5,FALSE)</f>
        <v>#N/A</v>
      </c>
      <c r="E2357" t="e">
        <f>VLOOKUP(B2357,'Vehicle Master Build Schedule'!B:I,8,FALSE)</f>
        <v>#N/A</v>
      </c>
    </row>
    <row r="2358" spans="4:5" x14ac:dyDescent="0.25">
      <c r="D2358" t="e">
        <f>VLOOKUP(A2358,'Vehicle Master Build Schedule'!A:H,5,FALSE)</f>
        <v>#N/A</v>
      </c>
      <c r="E2358" t="e">
        <f>VLOOKUP(B2358,'Vehicle Master Build Schedule'!B:I,8,FALSE)</f>
        <v>#N/A</v>
      </c>
    </row>
    <row r="2359" spans="4:5" x14ac:dyDescent="0.25">
      <c r="D2359" t="e">
        <f>VLOOKUP(A2359,'Vehicle Master Build Schedule'!A:H,5,FALSE)</f>
        <v>#N/A</v>
      </c>
      <c r="E2359" t="e">
        <f>VLOOKUP(B2359,'Vehicle Master Build Schedule'!B:I,8,FALSE)</f>
        <v>#N/A</v>
      </c>
    </row>
    <row r="2360" spans="4:5" x14ac:dyDescent="0.25">
      <c r="D2360" t="e">
        <f>VLOOKUP(A2360,'Vehicle Master Build Schedule'!A:H,5,FALSE)</f>
        <v>#N/A</v>
      </c>
      <c r="E2360" t="e">
        <f>VLOOKUP(B2360,'Vehicle Master Build Schedule'!B:I,8,FALSE)</f>
        <v>#N/A</v>
      </c>
    </row>
    <row r="2361" spans="4:5" x14ac:dyDescent="0.25">
      <c r="D2361" t="e">
        <f>VLOOKUP(A2361,'Vehicle Master Build Schedule'!A:H,5,FALSE)</f>
        <v>#N/A</v>
      </c>
      <c r="E2361" t="e">
        <f>VLOOKUP(B2361,'Vehicle Master Build Schedule'!B:I,8,FALSE)</f>
        <v>#N/A</v>
      </c>
    </row>
    <row r="2362" spans="4:5" x14ac:dyDescent="0.25">
      <c r="D2362" t="e">
        <f>VLOOKUP(A2362,'Vehicle Master Build Schedule'!A:H,5,FALSE)</f>
        <v>#N/A</v>
      </c>
      <c r="E2362" t="e">
        <f>VLOOKUP(B2362,'Vehicle Master Build Schedule'!B:I,8,FALSE)</f>
        <v>#N/A</v>
      </c>
    </row>
    <row r="2363" spans="4:5" x14ac:dyDescent="0.25">
      <c r="D2363" t="e">
        <f>VLOOKUP(A2363,'Vehicle Master Build Schedule'!A:H,5,FALSE)</f>
        <v>#N/A</v>
      </c>
      <c r="E2363" t="e">
        <f>VLOOKUP(B2363,'Vehicle Master Build Schedule'!B:I,8,FALSE)</f>
        <v>#N/A</v>
      </c>
    </row>
    <row r="2364" spans="4:5" x14ac:dyDescent="0.25">
      <c r="D2364" t="e">
        <f>VLOOKUP(A2364,'Vehicle Master Build Schedule'!A:H,5,FALSE)</f>
        <v>#N/A</v>
      </c>
      <c r="E2364" t="e">
        <f>VLOOKUP(B2364,'Vehicle Master Build Schedule'!B:I,8,FALSE)</f>
        <v>#N/A</v>
      </c>
    </row>
    <row r="2365" spans="4:5" x14ac:dyDescent="0.25">
      <c r="D2365" t="e">
        <f>VLOOKUP(A2365,'Vehicle Master Build Schedule'!A:H,5,FALSE)</f>
        <v>#N/A</v>
      </c>
      <c r="E2365" t="e">
        <f>VLOOKUP(B2365,'Vehicle Master Build Schedule'!B:I,8,FALSE)</f>
        <v>#N/A</v>
      </c>
    </row>
    <row r="2366" spans="4:5" x14ac:dyDescent="0.25">
      <c r="D2366" t="e">
        <f>VLOOKUP(A2366,'Vehicle Master Build Schedule'!A:H,5,FALSE)</f>
        <v>#N/A</v>
      </c>
      <c r="E2366" t="e">
        <f>VLOOKUP(B2366,'Vehicle Master Build Schedule'!B:I,8,FALSE)</f>
        <v>#N/A</v>
      </c>
    </row>
    <row r="2367" spans="4:5" x14ac:dyDescent="0.25">
      <c r="D2367" t="e">
        <f>VLOOKUP(A2367,'Vehicle Master Build Schedule'!A:H,5,FALSE)</f>
        <v>#N/A</v>
      </c>
      <c r="E2367" t="e">
        <f>VLOOKUP(B2367,'Vehicle Master Build Schedule'!B:I,8,FALSE)</f>
        <v>#N/A</v>
      </c>
    </row>
    <row r="2368" spans="4:5" x14ac:dyDescent="0.25">
      <c r="D2368" t="e">
        <f>VLOOKUP(A2368,'Vehicle Master Build Schedule'!A:H,5,FALSE)</f>
        <v>#N/A</v>
      </c>
      <c r="E2368" t="e">
        <f>VLOOKUP(B2368,'Vehicle Master Build Schedule'!B:I,8,FALSE)</f>
        <v>#N/A</v>
      </c>
    </row>
    <row r="2369" spans="4:5" x14ac:dyDescent="0.25">
      <c r="D2369" t="e">
        <f>VLOOKUP(A2369,'Vehicle Master Build Schedule'!A:H,5,FALSE)</f>
        <v>#N/A</v>
      </c>
      <c r="E2369" t="e">
        <f>VLOOKUP(B2369,'Vehicle Master Build Schedule'!B:I,8,FALSE)</f>
        <v>#N/A</v>
      </c>
    </row>
    <row r="2370" spans="4:5" x14ac:dyDescent="0.25">
      <c r="D2370" t="e">
        <f>VLOOKUP(A2370,'Vehicle Master Build Schedule'!A:H,5,FALSE)</f>
        <v>#N/A</v>
      </c>
      <c r="E2370" t="e">
        <f>VLOOKUP(B2370,'Vehicle Master Build Schedule'!B:I,8,FALSE)</f>
        <v>#N/A</v>
      </c>
    </row>
    <row r="2371" spans="4:5" x14ac:dyDescent="0.25">
      <c r="D2371" t="e">
        <f>VLOOKUP(A2371,'Vehicle Master Build Schedule'!A:H,5,FALSE)</f>
        <v>#N/A</v>
      </c>
      <c r="E2371" t="e">
        <f>VLOOKUP(B2371,'Vehicle Master Build Schedule'!B:I,8,FALSE)</f>
        <v>#N/A</v>
      </c>
    </row>
    <row r="2372" spans="4:5" x14ac:dyDescent="0.25">
      <c r="D2372" t="e">
        <f>VLOOKUP(A2372,'Vehicle Master Build Schedule'!A:H,5,FALSE)</f>
        <v>#N/A</v>
      </c>
      <c r="E2372" t="e">
        <f>VLOOKUP(B2372,'Vehicle Master Build Schedule'!B:I,8,FALSE)</f>
        <v>#N/A</v>
      </c>
    </row>
    <row r="2373" spans="4:5" x14ac:dyDescent="0.25">
      <c r="D2373" t="e">
        <f>VLOOKUP(A2373,'Vehicle Master Build Schedule'!A:H,5,FALSE)</f>
        <v>#N/A</v>
      </c>
      <c r="E2373" t="e">
        <f>VLOOKUP(B2373,'Vehicle Master Build Schedule'!B:I,8,FALSE)</f>
        <v>#N/A</v>
      </c>
    </row>
    <row r="2374" spans="4:5" x14ac:dyDescent="0.25">
      <c r="D2374" t="e">
        <f>VLOOKUP(A2374,'Vehicle Master Build Schedule'!A:H,5,FALSE)</f>
        <v>#N/A</v>
      </c>
      <c r="E2374" t="e">
        <f>VLOOKUP(B2374,'Vehicle Master Build Schedule'!B:I,8,FALSE)</f>
        <v>#N/A</v>
      </c>
    </row>
    <row r="2375" spans="4:5" x14ac:dyDescent="0.25">
      <c r="D2375" t="e">
        <f>VLOOKUP(A2375,'Vehicle Master Build Schedule'!A:H,5,FALSE)</f>
        <v>#N/A</v>
      </c>
      <c r="E2375" t="e">
        <f>VLOOKUP(B2375,'Vehicle Master Build Schedule'!B:I,8,FALSE)</f>
        <v>#N/A</v>
      </c>
    </row>
    <row r="2376" spans="4:5" x14ac:dyDescent="0.25">
      <c r="D2376" t="e">
        <f>VLOOKUP(A2376,'Vehicle Master Build Schedule'!A:H,5,FALSE)</f>
        <v>#N/A</v>
      </c>
      <c r="E2376" t="e">
        <f>VLOOKUP(B2376,'Vehicle Master Build Schedule'!B:I,8,FALSE)</f>
        <v>#N/A</v>
      </c>
    </row>
    <row r="2377" spans="4:5" x14ac:dyDescent="0.25">
      <c r="D2377" t="e">
        <f>VLOOKUP(A2377,'Vehicle Master Build Schedule'!A:H,5,FALSE)</f>
        <v>#N/A</v>
      </c>
      <c r="E2377" t="e">
        <f>VLOOKUP(B2377,'Vehicle Master Build Schedule'!B:I,8,FALSE)</f>
        <v>#N/A</v>
      </c>
    </row>
    <row r="2378" spans="4:5" x14ac:dyDescent="0.25">
      <c r="D2378" t="e">
        <f>VLOOKUP(A2378,'Vehicle Master Build Schedule'!A:H,5,FALSE)</f>
        <v>#N/A</v>
      </c>
      <c r="E2378" t="e">
        <f>VLOOKUP(B2378,'Vehicle Master Build Schedule'!B:I,8,FALSE)</f>
        <v>#N/A</v>
      </c>
    </row>
    <row r="2379" spans="4:5" x14ac:dyDescent="0.25">
      <c r="D2379" t="e">
        <f>VLOOKUP(A2379,'Vehicle Master Build Schedule'!A:H,5,FALSE)</f>
        <v>#N/A</v>
      </c>
      <c r="E2379" t="e">
        <f>VLOOKUP(B2379,'Vehicle Master Build Schedule'!B:I,8,FALSE)</f>
        <v>#N/A</v>
      </c>
    </row>
    <row r="2380" spans="4:5" x14ac:dyDescent="0.25">
      <c r="D2380" t="e">
        <f>VLOOKUP(A2380,'Vehicle Master Build Schedule'!A:H,5,FALSE)</f>
        <v>#N/A</v>
      </c>
      <c r="E2380" t="e">
        <f>VLOOKUP(B2380,'Vehicle Master Build Schedule'!B:I,8,FALSE)</f>
        <v>#N/A</v>
      </c>
    </row>
    <row r="2381" spans="4:5" x14ac:dyDescent="0.25">
      <c r="D2381" t="e">
        <f>VLOOKUP(A2381,'Vehicle Master Build Schedule'!A:H,5,FALSE)</f>
        <v>#N/A</v>
      </c>
      <c r="E2381" t="e">
        <f>VLOOKUP(B2381,'Vehicle Master Build Schedule'!B:I,8,FALSE)</f>
        <v>#N/A</v>
      </c>
    </row>
    <row r="2382" spans="4:5" x14ac:dyDescent="0.25">
      <c r="D2382" t="e">
        <f>VLOOKUP(A2382,'Vehicle Master Build Schedule'!A:H,5,FALSE)</f>
        <v>#N/A</v>
      </c>
      <c r="E2382" t="e">
        <f>VLOOKUP(B2382,'Vehicle Master Build Schedule'!B:I,8,FALSE)</f>
        <v>#N/A</v>
      </c>
    </row>
    <row r="2383" spans="4:5" x14ac:dyDescent="0.25">
      <c r="D2383" t="e">
        <f>VLOOKUP(A2383,'Vehicle Master Build Schedule'!A:H,5,FALSE)</f>
        <v>#N/A</v>
      </c>
      <c r="E2383" t="e">
        <f>VLOOKUP(B2383,'Vehicle Master Build Schedule'!B:I,8,FALSE)</f>
        <v>#N/A</v>
      </c>
    </row>
    <row r="2384" spans="4:5" x14ac:dyDescent="0.25">
      <c r="D2384" t="e">
        <f>VLOOKUP(A2384,'Vehicle Master Build Schedule'!A:H,5,FALSE)</f>
        <v>#N/A</v>
      </c>
      <c r="E2384" t="e">
        <f>VLOOKUP(B2384,'Vehicle Master Build Schedule'!B:I,8,FALSE)</f>
        <v>#N/A</v>
      </c>
    </row>
    <row r="2385" spans="4:5" x14ac:dyDescent="0.25">
      <c r="D2385" t="e">
        <f>VLOOKUP(A2385,'Vehicle Master Build Schedule'!A:H,5,FALSE)</f>
        <v>#N/A</v>
      </c>
      <c r="E2385" t="e">
        <f>VLOOKUP(B2385,'Vehicle Master Build Schedule'!B:I,8,FALSE)</f>
        <v>#N/A</v>
      </c>
    </row>
    <row r="2386" spans="4:5" x14ac:dyDescent="0.25">
      <c r="D2386" t="e">
        <f>VLOOKUP(A2386,'Vehicle Master Build Schedule'!A:H,5,FALSE)</f>
        <v>#N/A</v>
      </c>
      <c r="E2386" t="e">
        <f>VLOOKUP(B2386,'Vehicle Master Build Schedule'!B:I,8,FALSE)</f>
        <v>#N/A</v>
      </c>
    </row>
    <row r="2387" spans="4:5" x14ac:dyDescent="0.25">
      <c r="D2387" t="e">
        <f>VLOOKUP(A2387,'Vehicle Master Build Schedule'!A:H,5,FALSE)</f>
        <v>#N/A</v>
      </c>
      <c r="E2387" t="e">
        <f>VLOOKUP(B2387,'Vehicle Master Build Schedule'!B:I,8,FALSE)</f>
        <v>#N/A</v>
      </c>
    </row>
    <row r="2388" spans="4:5" x14ac:dyDescent="0.25">
      <c r="D2388" t="e">
        <f>VLOOKUP(A2388,'Vehicle Master Build Schedule'!A:H,5,FALSE)</f>
        <v>#N/A</v>
      </c>
      <c r="E2388" t="e">
        <f>VLOOKUP(B2388,'Vehicle Master Build Schedule'!B:I,8,FALSE)</f>
        <v>#N/A</v>
      </c>
    </row>
    <row r="2389" spans="4:5" x14ac:dyDescent="0.25">
      <c r="D2389" t="e">
        <f>VLOOKUP(A2389,'Vehicle Master Build Schedule'!A:H,5,FALSE)</f>
        <v>#N/A</v>
      </c>
      <c r="E2389" t="e">
        <f>VLOOKUP(B2389,'Vehicle Master Build Schedule'!B:I,8,FALSE)</f>
        <v>#N/A</v>
      </c>
    </row>
    <row r="2390" spans="4:5" x14ac:dyDescent="0.25">
      <c r="D2390" t="e">
        <f>VLOOKUP(A2390,'Vehicle Master Build Schedule'!A:H,5,FALSE)</f>
        <v>#N/A</v>
      </c>
      <c r="E2390" t="e">
        <f>VLOOKUP(B2390,'Vehicle Master Build Schedule'!B:I,8,FALSE)</f>
        <v>#N/A</v>
      </c>
    </row>
    <row r="2391" spans="4:5" x14ac:dyDescent="0.25">
      <c r="D2391" t="e">
        <f>VLOOKUP(A2391,'Vehicle Master Build Schedule'!A:H,5,FALSE)</f>
        <v>#N/A</v>
      </c>
      <c r="E2391" t="e">
        <f>VLOOKUP(B2391,'Vehicle Master Build Schedule'!B:I,8,FALSE)</f>
        <v>#N/A</v>
      </c>
    </row>
    <row r="2392" spans="4:5" x14ac:dyDescent="0.25">
      <c r="D2392" t="e">
        <f>VLOOKUP(A2392,'Vehicle Master Build Schedule'!A:H,5,FALSE)</f>
        <v>#N/A</v>
      </c>
      <c r="E2392" t="e">
        <f>VLOOKUP(B2392,'Vehicle Master Build Schedule'!B:I,8,FALSE)</f>
        <v>#N/A</v>
      </c>
    </row>
    <row r="2393" spans="4:5" x14ac:dyDescent="0.25">
      <c r="D2393" t="e">
        <f>VLOOKUP(A2393,'Vehicle Master Build Schedule'!A:H,5,FALSE)</f>
        <v>#N/A</v>
      </c>
      <c r="E2393" t="e">
        <f>VLOOKUP(B2393,'Vehicle Master Build Schedule'!B:I,8,FALSE)</f>
        <v>#N/A</v>
      </c>
    </row>
    <row r="2394" spans="4:5" x14ac:dyDescent="0.25">
      <c r="D2394" t="e">
        <f>VLOOKUP(A2394,'Vehicle Master Build Schedule'!A:H,5,FALSE)</f>
        <v>#N/A</v>
      </c>
      <c r="E2394" t="e">
        <f>VLOOKUP(B2394,'Vehicle Master Build Schedule'!B:I,8,FALSE)</f>
        <v>#N/A</v>
      </c>
    </row>
    <row r="2395" spans="4:5" x14ac:dyDescent="0.25">
      <c r="D2395" t="e">
        <f>VLOOKUP(A2395,'Vehicle Master Build Schedule'!A:H,5,FALSE)</f>
        <v>#N/A</v>
      </c>
      <c r="E2395" t="e">
        <f>VLOOKUP(B2395,'Vehicle Master Build Schedule'!B:I,8,FALSE)</f>
        <v>#N/A</v>
      </c>
    </row>
    <row r="2396" spans="4:5" x14ac:dyDescent="0.25">
      <c r="D2396" t="e">
        <f>VLOOKUP(A2396,'Vehicle Master Build Schedule'!A:H,5,FALSE)</f>
        <v>#N/A</v>
      </c>
      <c r="E2396" t="e">
        <f>VLOOKUP(B2396,'Vehicle Master Build Schedule'!B:I,8,FALSE)</f>
        <v>#N/A</v>
      </c>
    </row>
    <row r="2397" spans="4:5" x14ac:dyDescent="0.25">
      <c r="D2397" t="e">
        <f>VLOOKUP(A2397,'Vehicle Master Build Schedule'!A:H,5,FALSE)</f>
        <v>#N/A</v>
      </c>
      <c r="E2397" t="e">
        <f>VLOOKUP(B2397,'Vehicle Master Build Schedule'!B:I,8,FALSE)</f>
        <v>#N/A</v>
      </c>
    </row>
    <row r="2398" spans="4:5" x14ac:dyDescent="0.25">
      <c r="D2398" t="e">
        <f>VLOOKUP(A2398,'Vehicle Master Build Schedule'!A:H,5,FALSE)</f>
        <v>#N/A</v>
      </c>
      <c r="E2398" t="e">
        <f>VLOOKUP(B2398,'Vehicle Master Build Schedule'!B:I,8,FALSE)</f>
        <v>#N/A</v>
      </c>
    </row>
    <row r="2399" spans="4:5" x14ac:dyDescent="0.25">
      <c r="D2399" t="e">
        <f>VLOOKUP(A2399,'Vehicle Master Build Schedule'!A:H,5,FALSE)</f>
        <v>#N/A</v>
      </c>
      <c r="E2399" t="e">
        <f>VLOOKUP(B2399,'Vehicle Master Build Schedule'!B:I,8,FALSE)</f>
        <v>#N/A</v>
      </c>
    </row>
    <row r="2400" spans="4:5" x14ac:dyDescent="0.25">
      <c r="D2400" t="e">
        <f>VLOOKUP(A2400,'Vehicle Master Build Schedule'!A:H,5,FALSE)</f>
        <v>#N/A</v>
      </c>
      <c r="E2400" t="e">
        <f>VLOOKUP(B2400,'Vehicle Master Build Schedule'!B:I,8,FALSE)</f>
        <v>#N/A</v>
      </c>
    </row>
    <row r="2401" spans="4:5" x14ac:dyDescent="0.25">
      <c r="D2401" t="e">
        <f>VLOOKUP(A2401,'Vehicle Master Build Schedule'!A:H,5,FALSE)</f>
        <v>#N/A</v>
      </c>
      <c r="E2401" t="e">
        <f>VLOOKUP(B2401,'Vehicle Master Build Schedule'!B:I,8,FALSE)</f>
        <v>#N/A</v>
      </c>
    </row>
    <row r="2402" spans="4:5" x14ac:dyDescent="0.25">
      <c r="D2402" t="e">
        <f>VLOOKUP(A2402,'Vehicle Master Build Schedule'!A:H,5,FALSE)</f>
        <v>#N/A</v>
      </c>
      <c r="E2402" t="e">
        <f>VLOOKUP(B2402,'Vehicle Master Build Schedule'!B:I,8,FALSE)</f>
        <v>#N/A</v>
      </c>
    </row>
    <row r="2403" spans="4:5" x14ac:dyDescent="0.25">
      <c r="D2403" t="e">
        <f>VLOOKUP(A2403,'Vehicle Master Build Schedule'!A:H,5,FALSE)</f>
        <v>#N/A</v>
      </c>
      <c r="E2403" t="e">
        <f>VLOOKUP(B2403,'Vehicle Master Build Schedule'!B:I,8,FALSE)</f>
        <v>#N/A</v>
      </c>
    </row>
    <row r="2404" spans="4:5" x14ac:dyDescent="0.25">
      <c r="D2404" t="e">
        <f>VLOOKUP(A2404,'Vehicle Master Build Schedule'!A:H,5,FALSE)</f>
        <v>#N/A</v>
      </c>
      <c r="E2404" t="e">
        <f>VLOOKUP(B2404,'Vehicle Master Build Schedule'!B:I,8,FALSE)</f>
        <v>#N/A</v>
      </c>
    </row>
    <row r="2405" spans="4:5" x14ac:dyDescent="0.25">
      <c r="D2405" t="e">
        <f>VLOOKUP(A2405,'Vehicle Master Build Schedule'!A:H,5,FALSE)</f>
        <v>#N/A</v>
      </c>
      <c r="E2405" t="e">
        <f>VLOOKUP(B2405,'Vehicle Master Build Schedule'!B:I,8,FALSE)</f>
        <v>#N/A</v>
      </c>
    </row>
    <row r="2406" spans="4:5" x14ac:dyDescent="0.25">
      <c r="D2406" t="e">
        <f>VLOOKUP(A2406,'Vehicle Master Build Schedule'!A:H,5,FALSE)</f>
        <v>#N/A</v>
      </c>
      <c r="E2406" t="e">
        <f>VLOOKUP(B2406,'Vehicle Master Build Schedule'!B:I,8,FALSE)</f>
        <v>#N/A</v>
      </c>
    </row>
    <row r="2407" spans="4:5" x14ac:dyDescent="0.25">
      <c r="D2407" t="e">
        <f>VLOOKUP(A2407,'Vehicle Master Build Schedule'!A:H,5,FALSE)</f>
        <v>#N/A</v>
      </c>
      <c r="E2407" t="e">
        <f>VLOOKUP(B2407,'Vehicle Master Build Schedule'!B:I,8,FALSE)</f>
        <v>#N/A</v>
      </c>
    </row>
    <row r="2408" spans="4:5" x14ac:dyDescent="0.25">
      <c r="D2408" t="e">
        <f>VLOOKUP(A2408,'Vehicle Master Build Schedule'!A:H,5,FALSE)</f>
        <v>#N/A</v>
      </c>
      <c r="E2408" t="e">
        <f>VLOOKUP(B2408,'Vehicle Master Build Schedule'!B:I,8,FALSE)</f>
        <v>#N/A</v>
      </c>
    </row>
    <row r="2409" spans="4:5" x14ac:dyDescent="0.25">
      <c r="D2409" t="e">
        <f>VLOOKUP(A2409,'Vehicle Master Build Schedule'!A:H,5,FALSE)</f>
        <v>#N/A</v>
      </c>
      <c r="E2409" t="e">
        <f>VLOOKUP(B2409,'Vehicle Master Build Schedule'!B:I,8,FALSE)</f>
        <v>#N/A</v>
      </c>
    </row>
    <row r="2410" spans="4:5" x14ac:dyDescent="0.25">
      <c r="D2410" t="e">
        <f>VLOOKUP(A2410,'Vehicle Master Build Schedule'!A:H,5,FALSE)</f>
        <v>#N/A</v>
      </c>
      <c r="E2410" t="e">
        <f>VLOOKUP(B2410,'Vehicle Master Build Schedule'!B:I,8,FALSE)</f>
        <v>#N/A</v>
      </c>
    </row>
    <row r="2411" spans="4:5" x14ac:dyDescent="0.25">
      <c r="D2411" t="e">
        <f>VLOOKUP(A2411,'Vehicle Master Build Schedule'!A:H,5,FALSE)</f>
        <v>#N/A</v>
      </c>
      <c r="E2411" t="e">
        <f>VLOOKUP(B2411,'Vehicle Master Build Schedule'!B:I,8,FALSE)</f>
        <v>#N/A</v>
      </c>
    </row>
    <row r="2412" spans="4:5" x14ac:dyDescent="0.25">
      <c r="D2412" t="e">
        <f>VLOOKUP(A2412,'Vehicle Master Build Schedule'!A:H,5,FALSE)</f>
        <v>#N/A</v>
      </c>
      <c r="E2412" t="e">
        <f>VLOOKUP(B2412,'Vehicle Master Build Schedule'!B:I,8,FALSE)</f>
        <v>#N/A</v>
      </c>
    </row>
    <row r="2413" spans="4:5" x14ac:dyDescent="0.25">
      <c r="D2413" t="e">
        <f>VLOOKUP(A2413,'Vehicle Master Build Schedule'!A:H,5,FALSE)</f>
        <v>#N/A</v>
      </c>
      <c r="E2413" t="e">
        <f>VLOOKUP(B2413,'Vehicle Master Build Schedule'!B:I,8,FALSE)</f>
        <v>#N/A</v>
      </c>
    </row>
    <row r="2414" spans="4:5" x14ac:dyDescent="0.25">
      <c r="D2414" t="e">
        <f>VLOOKUP(A2414,'Vehicle Master Build Schedule'!A:H,5,FALSE)</f>
        <v>#N/A</v>
      </c>
      <c r="E2414" t="e">
        <f>VLOOKUP(B2414,'Vehicle Master Build Schedule'!B:I,8,FALSE)</f>
        <v>#N/A</v>
      </c>
    </row>
    <row r="2415" spans="4:5" x14ac:dyDescent="0.25">
      <c r="D2415" t="e">
        <f>VLOOKUP(A2415,'Vehicle Master Build Schedule'!A:H,5,FALSE)</f>
        <v>#N/A</v>
      </c>
      <c r="E2415" t="e">
        <f>VLOOKUP(B2415,'Vehicle Master Build Schedule'!B:I,8,FALSE)</f>
        <v>#N/A</v>
      </c>
    </row>
    <row r="2416" spans="4:5" x14ac:dyDescent="0.25">
      <c r="D2416" t="e">
        <f>VLOOKUP(A2416,'Vehicle Master Build Schedule'!A:H,5,FALSE)</f>
        <v>#N/A</v>
      </c>
      <c r="E2416" t="e">
        <f>VLOOKUP(B2416,'Vehicle Master Build Schedule'!B:I,8,FALSE)</f>
        <v>#N/A</v>
      </c>
    </row>
    <row r="2417" spans="4:5" x14ac:dyDescent="0.25">
      <c r="D2417" t="e">
        <f>VLOOKUP(A2417,'Vehicle Master Build Schedule'!A:H,5,FALSE)</f>
        <v>#N/A</v>
      </c>
      <c r="E2417" t="e">
        <f>VLOOKUP(B2417,'Vehicle Master Build Schedule'!B:I,8,FALSE)</f>
        <v>#N/A</v>
      </c>
    </row>
    <row r="2418" spans="4:5" x14ac:dyDescent="0.25">
      <c r="D2418" t="e">
        <f>VLOOKUP(A2418,'Vehicle Master Build Schedule'!A:H,5,FALSE)</f>
        <v>#N/A</v>
      </c>
      <c r="E2418" t="e">
        <f>VLOOKUP(B2418,'Vehicle Master Build Schedule'!B:I,8,FALSE)</f>
        <v>#N/A</v>
      </c>
    </row>
    <row r="2419" spans="4:5" x14ac:dyDescent="0.25">
      <c r="D2419" t="e">
        <f>VLOOKUP(A2419,'Vehicle Master Build Schedule'!A:H,5,FALSE)</f>
        <v>#N/A</v>
      </c>
      <c r="E2419" t="e">
        <f>VLOOKUP(B2419,'Vehicle Master Build Schedule'!B:I,8,FALSE)</f>
        <v>#N/A</v>
      </c>
    </row>
    <row r="2420" spans="4:5" x14ac:dyDescent="0.25">
      <c r="D2420" t="e">
        <f>VLOOKUP(A2420,'Vehicle Master Build Schedule'!A:H,5,FALSE)</f>
        <v>#N/A</v>
      </c>
      <c r="E2420" t="e">
        <f>VLOOKUP(B2420,'Vehicle Master Build Schedule'!B:I,8,FALSE)</f>
        <v>#N/A</v>
      </c>
    </row>
    <row r="2421" spans="4:5" x14ac:dyDescent="0.25">
      <c r="D2421" t="e">
        <f>VLOOKUP(A2421,'Vehicle Master Build Schedule'!A:H,5,FALSE)</f>
        <v>#N/A</v>
      </c>
      <c r="E2421" t="e">
        <f>VLOOKUP(B2421,'Vehicle Master Build Schedule'!B:I,8,FALSE)</f>
        <v>#N/A</v>
      </c>
    </row>
    <row r="2422" spans="4:5" x14ac:dyDescent="0.25">
      <c r="D2422" t="e">
        <f>VLOOKUP(A2422,'Vehicle Master Build Schedule'!A:H,5,FALSE)</f>
        <v>#N/A</v>
      </c>
      <c r="E2422" t="e">
        <f>VLOOKUP(B2422,'Vehicle Master Build Schedule'!B:I,8,FALSE)</f>
        <v>#N/A</v>
      </c>
    </row>
    <row r="2423" spans="4:5" x14ac:dyDescent="0.25">
      <c r="D2423" t="e">
        <f>VLOOKUP(A2423,'Vehicle Master Build Schedule'!A:H,5,FALSE)</f>
        <v>#N/A</v>
      </c>
      <c r="E2423" t="e">
        <f>VLOOKUP(B2423,'Vehicle Master Build Schedule'!B:I,8,FALSE)</f>
        <v>#N/A</v>
      </c>
    </row>
    <row r="2424" spans="4:5" x14ac:dyDescent="0.25">
      <c r="D2424" t="e">
        <f>VLOOKUP(A2424,'Vehicle Master Build Schedule'!A:H,5,FALSE)</f>
        <v>#N/A</v>
      </c>
      <c r="E2424" t="e">
        <f>VLOOKUP(B2424,'Vehicle Master Build Schedule'!B:I,8,FALSE)</f>
        <v>#N/A</v>
      </c>
    </row>
    <row r="2425" spans="4:5" x14ac:dyDescent="0.25">
      <c r="D2425" t="e">
        <f>VLOOKUP(A2425,'Vehicle Master Build Schedule'!A:H,5,FALSE)</f>
        <v>#N/A</v>
      </c>
      <c r="E2425" t="e">
        <f>VLOOKUP(B2425,'Vehicle Master Build Schedule'!B:I,8,FALSE)</f>
        <v>#N/A</v>
      </c>
    </row>
    <row r="2426" spans="4:5" x14ac:dyDescent="0.25">
      <c r="D2426" t="e">
        <f>VLOOKUP(A2426,'Vehicle Master Build Schedule'!A:H,5,FALSE)</f>
        <v>#N/A</v>
      </c>
      <c r="E2426" t="e">
        <f>VLOOKUP(B2426,'Vehicle Master Build Schedule'!B:I,8,FALSE)</f>
        <v>#N/A</v>
      </c>
    </row>
    <row r="2427" spans="4:5" x14ac:dyDescent="0.25">
      <c r="D2427" t="e">
        <f>VLOOKUP(A2427,'Vehicle Master Build Schedule'!A:H,5,FALSE)</f>
        <v>#N/A</v>
      </c>
      <c r="E2427" t="e">
        <f>VLOOKUP(B2427,'Vehicle Master Build Schedule'!B:I,8,FALSE)</f>
        <v>#N/A</v>
      </c>
    </row>
    <row r="2428" spans="4:5" x14ac:dyDescent="0.25">
      <c r="D2428" t="e">
        <f>VLOOKUP(A2428,'Vehicle Master Build Schedule'!A:H,5,FALSE)</f>
        <v>#N/A</v>
      </c>
      <c r="E2428" t="e">
        <f>VLOOKUP(B2428,'Vehicle Master Build Schedule'!B:I,8,FALSE)</f>
        <v>#N/A</v>
      </c>
    </row>
    <row r="2429" spans="4:5" x14ac:dyDescent="0.25">
      <c r="D2429" t="e">
        <f>VLOOKUP(A2429,'Vehicle Master Build Schedule'!A:H,5,FALSE)</f>
        <v>#N/A</v>
      </c>
      <c r="E2429" t="e">
        <f>VLOOKUP(B2429,'Vehicle Master Build Schedule'!B:I,8,FALSE)</f>
        <v>#N/A</v>
      </c>
    </row>
    <row r="2430" spans="4:5" x14ac:dyDescent="0.25">
      <c r="D2430" t="e">
        <f>VLOOKUP(A2430,'Vehicle Master Build Schedule'!A:H,5,FALSE)</f>
        <v>#N/A</v>
      </c>
      <c r="E2430" t="e">
        <f>VLOOKUP(B2430,'Vehicle Master Build Schedule'!B:I,8,FALSE)</f>
        <v>#N/A</v>
      </c>
    </row>
    <row r="2431" spans="4:5" x14ac:dyDescent="0.25">
      <c r="D2431" t="e">
        <f>VLOOKUP(A2431,'Vehicle Master Build Schedule'!A:H,5,FALSE)</f>
        <v>#N/A</v>
      </c>
      <c r="E2431" t="e">
        <f>VLOOKUP(B2431,'Vehicle Master Build Schedule'!B:I,8,FALSE)</f>
        <v>#N/A</v>
      </c>
    </row>
    <row r="2432" spans="4:5" x14ac:dyDescent="0.25">
      <c r="D2432" t="e">
        <f>VLOOKUP(A2432,'Vehicle Master Build Schedule'!A:H,5,FALSE)</f>
        <v>#N/A</v>
      </c>
      <c r="E2432" t="e">
        <f>VLOOKUP(B2432,'Vehicle Master Build Schedule'!B:I,8,FALSE)</f>
        <v>#N/A</v>
      </c>
    </row>
    <row r="2433" spans="4:5" x14ac:dyDescent="0.25">
      <c r="D2433" t="e">
        <f>VLOOKUP(A2433,'Vehicle Master Build Schedule'!A:H,5,FALSE)</f>
        <v>#N/A</v>
      </c>
      <c r="E2433" t="e">
        <f>VLOOKUP(B2433,'Vehicle Master Build Schedule'!B:I,8,FALSE)</f>
        <v>#N/A</v>
      </c>
    </row>
    <row r="2434" spans="4:5" x14ac:dyDescent="0.25">
      <c r="D2434" t="e">
        <f>VLOOKUP(A2434,'Vehicle Master Build Schedule'!A:H,5,FALSE)</f>
        <v>#N/A</v>
      </c>
      <c r="E2434" t="e">
        <f>VLOOKUP(B2434,'Vehicle Master Build Schedule'!B:I,8,FALSE)</f>
        <v>#N/A</v>
      </c>
    </row>
    <row r="2435" spans="4:5" x14ac:dyDescent="0.25">
      <c r="D2435" t="e">
        <f>VLOOKUP(A2435,'Vehicle Master Build Schedule'!A:H,5,FALSE)</f>
        <v>#N/A</v>
      </c>
      <c r="E2435" t="e">
        <f>VLOOKUP(B2435,'Vehicle Master Build Schedule'!B:I,8,FALSE)</f>
        <v>#N/A</v>
      </c>
    </row>
    <row r="2436" spans="4:5" x14ac:dyDescent="0.25">
      <c r="D2436" t="e">
        <f>VLOOKUP(A2436,'Vehicle Master Build Schedule'!A:H,5,FALSE)</f>
        <v>#N/A</v>
      </c>
      <c r="E2436" t="e">
        <f>VLOOKUP(B2436,'Vehicle Master Build Schedule'!B:I,8,FALSE)</f>
        <v>#N/A</v>
      </c>
    </row>
    <row r="2437" spans="4:5" x14ac:dyDescent="0.25">
      <c r="D2437" t="e">
        <f>VLOOKUP(A2437,'Vehicle Master Build Schedule'!A:H,5,FALSE)</f>
        <v>#N/A</v>
      </c>
      <c r="E2437" t="e">
        <f>VLOOKUP(B2437,'Vehicle Master Build Schedule'!B:I,8,FALSE)</f>
        <v>#N/A</v>
      </c>
    </row>
    <row r="2438" spans="4:5" x14ac:dyDescent="0.25">
      <c r="D2438" t="e">
        <f>VLOOKUP(A2438,'Vehicle Master Build Schedule'!A:H,5,FALSE)</f>
        <v>#N/A</v>
      </c>
      <c r="E2438" t="e">
        <f>VLOOKUP(B2438,'Vehicle Master Build Schedule'!B:I,8,FALSE)</f>
        <v>#N/A</v>
      </c>
    </row>
    <row r="2439" spans="4:5" x14ac:dyDescent="0.25">
      <c r="D2439" t="e">
        <f>VLOOKUP(A2439,'Vehicle Master Build Schedule'!A:H,5,FALSE)</f>
        <v>#N/A</v>
      </c>
      <c r="E2439" t="e">
        <f>VLOOKUP(B2439,'Vehicle Master Build Schedule'!B:I,8,FALSE)</f>
        <v>#N/A</v>
      </c>
    </row>
    <row r="2440" spans="4:5" x14ac:dyDescent="0.25">
      <c r="D2440" t="e">
        <f>VLOOKUP(A2440,'Vehicle Master Build Schedule'!A:H,5,FALSE)</f>
        <v>#N/A</v>
      </c>
      <c r="E2440" t="e">
        <f>VLOOKUP(B2440,'Vehicle Master Build Schedule'!B:I,8,FALSE)</f>
        <v>#N/A</v>
      </c>
    </row>
    <row r="2441" spans="4:5" x14ac:dyDescent="0.25">
      <c r="D2441" t="e">
        <f>VLOOKUP(A2441,'Vehicle Master Build Schedule'!A:H,5,FALSE)</f>
        <v>#N/A</v>
      </c>
      <c r="E2441" t="e">
        <f>VLOOKUP(B2441,'Vehicle Master Build Schedule'!B:I,8,FALSE)</f>
        <v>#N/A</v>
      </c>
    </row>
    <row r="2442" spans="4:5" x14ac:dyDescent="0.25">
      <c r="D2442" t="e">
        <f>VLOOKUP(A2442,'Vehicle Master Build Schedule'!A:H,5,FALSE)</f>
        <v>#N/A</v>
      </c>
      <c r="E2442" t="e">
        <f>VLOOKUP(B2442,'Vehicle Master Build Schedule'!B:I,8,FALSE)</f>
        <v>#N/A</v>
      </c>
    </row>
    <row r="2443" spans="4:5" x14ac:dyDescent="0.25">
      <c r="D2443" t="e">
        <f>VLOOKUP(A2443,'Vehicle Master Build Schedule'!A:H,5,FALSE)</f>
        <v>#N/A</v>
      </c>
      <c r="E2443" t="e">
        <f>VLOOKUP(B2443,'Vehicle Master Build Schedule'!B:I,8,FALSE)</f>
        <v>#N/A</v>
      </c>
    </row>
    <row r="2444" spans="4:5" x14ac:dyDescent="0.25">
      <c r="D2444" t="e">
        <f>VLOOKUP(A2444,'Vehicle Master Build Schedule'!A:H,5,FALSE)</f>
        <v>#N/A</v>
      </c>
      <c r="E2444" t="e">
        <f>VLOOKUP(B2444,'Vehicle Master Build Schedule'!B:I,8,FALSE)</f>
        <v>#N/A</v>
      </c>
    </row>
    <row r="2445" spans="4:5" x14ac:dyDescent="0.25">
      <c r="D2445" t="e">
        <f>VLOOKUP(A2445,'Vehicle Master Build Schedule'!A:H,5,FALSE)</f>
        <v>#N/A</v>
      </c>
      <c r="E2445" t="e">
        <f>VLOOKUP(B2445,'Vehicle Master Build Schedule'!B:I,8,FALSE)</f>
        <v>#N/A</v>
      </c>
    </row>
    <row r="2446" spans="4:5" x14ac:dyDescent="0.25">
      <c r="D2446" t="e">
        <f>VLOOKUP(A2446,'Vehicle Master Build Schedule'!A:H,5,FALSE)</f>
        <v>#N/A</v>
      </c>
      <c r="E2446" t="e">
        <f>VLOOKUP(B2446,'Vehicle Master Build Schedule'!B:I,8,FALSE)</f>
        <v>#N/A</v>
      </c>
    </row>
    <row r="2447" spans="4:5" x14ac:dyDescent="0.25">
      <c r="D2447" t="e">
        <f>VLOOKUP(A2447,'Vehicle Master Build Schedule'!A:H,5,FALSE)</f>
        <v>#N/A</v>
      </c>
      <c r="E2447" t="e">
        <f>VLOOKUP(B2447,'Vehicle Master Build Schedule'!B:I,8,FALSE)</f>
        <v>#N/A</v>
      </c>
    </row>
    <row r="2448" spans="4:5" x14ac:dyDescent="0.25">
      <c r="D2448" t="e">
        <f>VLOOKUP(A2448,'Vehicle Master Build Schedule'!A:H,5,FALSE)</f>
        <v>#N/A</v>
      </c>
      <c r="E2448" t="e">
        <f>VLOOKUP(B2448,'Vehicle Master Build Schedule'!B:I,8,FALSE)</f>
        <v>#N/A</v>
      </c>
    </row>
    <row r="2449" spans="4:5" x14ac:dyDescent="0.25">
      <c r="D2449" t="e">
        <f>VLOOKUP(A2449,'Vehicle Master Build Schedule'!A:H,5,FALSE)</f>
        <v>#N/A</v>
      </c>
      <c r="E2449" t="e">
        <f>VLOOKUP(B2449,'Vehicle Master Build Schedule'!B:I,8,FALSE)</f>
        <v>#N/A</v>
      </c>
    </row>
    <row r="2450" spans="4:5" x14ac:dyDescent="0.25">
      <c r="D2450" t="e">
        <f>VLOOKUP(A2450,'Vehicle Master Build Schedule'!A:H,5,FALSE)</f>
        <v>#N/A</v>
      </c>
      <c r="E2450" t="e">
        <f>VLOOKUP(B2450,'Vehicle Master Build Schedule'!B:I,8,FALSE)</f>
        <v>#N/A</v>
      </c>
    </row>
    <row r="2451" spans="4:5" x14ac:dyDescent="0.25">
      <c r="D2451" t="e">
        <f>VLOOKUP(A2451,'Vehicle Master Build Schedule'!A:H,5,FALSE)</f>
        <v>#N/A</v>
      </c>
      <c r="E2451" t="e">
        <f>VLOOKUP(B2451,'Vehicle Master Build Schedule'!B:I,8,FALSE)</f>
        <v>#N/A</v>
      </c>
    </row>
    <row r="2452" spans="4:5" x14ac:dyDescent="0.25">
      <c r="D2452" t="e">
        <f>VLOOKUP(A2452,'Vehicle Master Build Schedule'!A:H,5,FALSE)</f>
        <v>#N/A</v>
      </c>
      <c r="E2452" t="e">
        <f>VLOOKUP(B2452,'Vehicle Master Build Schedule'!B:I,8,FALSE)</f>
        <v>#N/A</v>
      </c>
    </row>
    <row r="2453" spans="4:5" x14ac:dyDescent="0.25">
      <c r="D2453" t="e">
        <f>VLOOKUP(A2453,'Vehicle Master Build Schedule'!A:H,5,FALSE)</f>
        <v>#N/A</v>
      </c>
      <c r="E2453" t="e">
        <f>VLOOKUP(B2453,'Vehicle Master Build Schedule'!B:I,8,FALSE)</f>
        <v>#N/A</v>
      </c>
    </row>
    <row r="2454" spans="4:5" x14ac:dyDescent="0.25">
      <c r="D2454" t="e">
        <f>VLOOKUP(A2454,'Vehicle Master Build Schedule'!A:H,5,FALSE)</f>
        <v>#N/A</v>
      </c>
      <c r="E2454" t="e">
        <f>VLOOKUP(B2454,'Vehicle Master Build Schedule'!B:I,8,FALSE)</f>
        <v>#N/A</v>
      </c>
    </row>
    <row r="2455" spans="4:5" x14ac:dyDescent="0.25">
      <c r="D2455" t="e">
        <f>VLOOKUP(A2455,'Vehicle Master Build Schedule'!A:H,5,FALSE)</f>
        <v>#N/A</v>
      </c>
      <c r="E2455" t="e">
        <f>VLOOKUP(B2455,'Vehicle Master Build Schedule'!B:I,8,FALSE)</f>
        <v>#N/A</v>
      </c>
    </row>
    <row r="2456" spans="4:5" x14ac:dyDescent="0.25">
      <c r="D2456" t="e">
        <f>VLOOKUP(A2456,'Vehicle Master Build Schedule'!A:H,5,FALSE)</f>
        <v>#N/A</v>
      </c>
      <c r="E2456" t="e">
        <f>VLOOKUP(B2456,'Vehicle Master Build Schedule'!B:I,8,FALSE)</f>
        <v>#N/A</v>
      </c>
    </row>
    <row r="2457" spans="4:5" x14ac:dyDescent="0.25">
      <c r="D2457" t="e">
        <f>VLOOKUP(A2457,'Vehicle Master Build Schedule'!A:H,5,FALSE)</f>
        <v>#N/A</v>
      </c>
      <c r="E2457" t="e">
        <f>VLOOKUP(B2457,'Vehicle Master Build Schedule'!B:I,8,FALSE)</f>
        <v>#N/A</v>
      </c>
    </row>
    <row r="2458" spans="4:5" x14ac:dyDescent="0.25">
      <c r="D2458" t="e">
        <f>VLOOKUP(A2458,'Vehicle Master Build Schedule'!A:H,5,FALSE)</f>
        <v>#N/A</v>
      </c>
      <c r="E2458" t="e">
        <f>VLOOKUP(B2458,'Vehicle Master Build Schedule'!B:I,8,FALSE)</f>
        <v>#N/A</v>
      </c>
    </row>
    <row r="2459" spans="4:5" x14ac:dyDescent="0.25">
      <c r="D2459" t="e">
        <f>VLOOKUP(A2459,'Vehicle Master Build Schedule'!A:H,5,FALSE)</f>
        <v>#N/A</v>
      </c>
      <c r="E2459" t="e">
        <f>VLOOKUP(B2459,'Vehicle Master Build Schedule'!B:I,8,FALSE)</f>
        <v>#N/A</v>
      </c>
    </row>
    <row r="2460" spans="4:5" x14ac:dyDescent="0.25">
      <c r="D2460" t="e">
        <f>VLOOKUP(A2460,'Vehicle Master Build Schedule'!A:H,5,FALSE)</f>
        <v>#N/A</v>
      </c>
      <c r="E2460" t="e">
        <f>VLOOKUP(B2460,'Vehicle Master Build Schedule'!B:I,8,FALSE)</f>
        <v>#N/A</v>
      </c>
    </row>
    <row r="2461" spans="4:5" x14ac:dyDescent="0.25">
      <c r="D2461" t="e">
        <f>VLOOKUP(A2461,'Vehicle Master Build Schedule'!A:H,5,FALSE)</f>
        <v>#N/A</v>
      </c>
      <c r="E2461" t="e">
        <f>VLOOKUP(B2461,'Vehicle Master Build Schedule'!B:I,8,FALSE)</f>
        <v>#N/A</v>
      </c>
    </row>
    <row r="2462" spans="4:5" x14ac:dyDescent="0.25">
      <c r="D2462" t="e">
        <f>VLOOKUP(A2462,'Vehicle Master Build Schedule'!A:H,5,FALSE)</f>
        <v>#N/A</v>
      </c>
      <c r="E2462" t="e">
        <f>VLOOKUP(B2462,'Vehicle Master Build Schedule'!B:I,8,FALSE)</f>
        <v>#N/A</v>
      </c>
    </row>
    <row r="2463" spans="4:5" x14ac:dyDescent="0.25">
      <c r="D2463" t="e">
        <f>VLOOKUP(A2463,'Vehicle Master Build Schedule'!A:H,5,FALSE)</f>
        <v>#N/A</v>
      </c>
      <c r="E2463" t="e">
        <f>VLOOKUP(B2463,'Vehicle Master Build Schedule'!B:I,8,FALSE)</f>
        <v>#N/A</v>
      </c>
    </row>
    <row r="2464" spans="4:5" x14ac:dyDescent="0.25">
      <c r="D2464" t="e">
        <f>VLOOKUP(A2464,'Vehicle Master Build Schedule'!A:H,5,FALSE)</f>
        <v>#N/A</v>
      </c>
      <c r="E2464" t="e">
        <f>VLOOKUP(B2464,'Vehicle Master Build Schedule'!B:I,8,FALSE)</f>
        <v>#N/A</v>
      </c>
    </row>
    <row r="2465" spans="4:5" x14ac:dyDescent="0.25">
      <c r="D2465" t="e">
        <f>VLOOKUP(A2465,'Vehicle Master Build Schedule'!A:H,5,FALSE)</f>
        <v>#N/A</v>
      </c>
      <c r="E2465" t="e">
        <f>VLOOKUP(B2465,'Vehicle Master Build Schedule'!B:I,8,FALSE)</f>
        <v>#N/A</v>
      </c>
    </row>
    <row r="2466" spans="4:5" x14ac:dyDescent="0.25">
      <c r="D2466" t="e">
        <f>VLOOKUP(A2466,'Vehicle Master Build Schedule'!A:H,5,FALSE)</f>
        <v>#N/A</v>
      </c>
      <c r="E2466" t="e">
        <f>VLOOKUP(B2466,'Vehicle Master Build Schedule'!B:I,8,FALSE)</f>
        <v>#N/A</v>
      </c>
    </row>
    <row r="2467" spans="4:5" x14ac:dyDescent="0.25">
      <c r="D2467" t="e">
        <f>VLOOKUP(A2467,'Vehicle Master Build Schedule'!A:H,5,FALSE)</f>
        <v>#N/A</v>
      </c>
      <c r="E2467" t="e">
        <f>VLOOKUP(B2467,'Vehicle Master Build Schedule'!B:I,8,FALSE)</f>
        <v>#N/A</v>
      </c>
    </row>
    <row r="2468" spans="4:5" x14ac:dyDescent="0.25">
      <c r="D2468" t="e">
        <f>VLOOKUP(A2468,'Vehicle Master Build Schedule'!A:H,5,FALSE)</f>
        <v>#N/A</v>
      </c>
      <c r="E2468" t="e">
        <f>VLOOKUP(B2468,'Vehicle Master Build Schedule'!B:I,8,FALSE)</f>
        <v>#N/A</v>
      </c>
    </row>
    <row r="2469" spans="4:5" x14ac:dyDescent="0.25">
      <c r="D2469" t="e">
        <f>VLOOKUP(A2469,'Vehicle Master Build Schedule'!A:H,5,FALSE)</f>
        <v>#N/A</v>
      </c>
      <c r="E2469" t="e">
        <f>VLOOKUP(B2469,'Vehicle Master Build Schedule'!B:I,8,FALSE)</f>
        <v>#N/A</v>
      </c>
    </row>
    <row r="2470" spans="4:5" x14ac:dyDescent="0.25">
      <c r="D2470" t="e">
        <f>VLOOKUP(A2470,'Vehicle Master Build Schedule'!A:H,5,FALSE)</f>
        <v>#N/A</v>
      </c>
      <c r="E2470" t="e">
        <f>VLOOKUP(B2470,'Vehicle Master Build Schedule'!B:I,8,FALSE)</f>
        <v>#N/A</v>
      </c>
    </row>
    <row r="2471" spans="4:5" x14ac:dyDescent="0.25">
      <c r="D2471" t="e">
        <f>VLOOKUP(A2471,'Vehicle Master Build Schedule'!A:H,5,FALSE)</f>
        <v>#N/A</v>
      </c>
      <c r="E2471" t="e">
        <f>VLOOKUP(B2471,'Vehicle Master Build Schedule'!B:I,8,FALSE)</f>
        <v>#N/A</v>
      </c>
    </row>
    <row r="2472" spans="4:5" x14ac:dyDescent="0.25">
      <c r="D2472" t="e">
        <f>VLOOKUP(A2472,'Vehicle Master Build Schedule'!A:H,5,FALSE)</f>
        <v>#N/A</v>
      </c>
      <c r="E2472" t="e">
        <f>VLOOKUP(B2472,'Vehicle Master Build Schedule'!B:I,8,FALSE)</f>
        <v>#N/A</v>
      </c>
    </row>
    <row r="2473" spans="4:5" x14ac:dyDescent="0.25">
      <c r="D2473" t="e">
        <f>VLOOKUP(A2473,'Vehicle Master Build Schedule'!A:H,5,FALSE)</f>
        <v>#N/A</v>
      </c>
      <c r="E2473" t="e">
        <f>VLOOKUP(B2473,'Vehicle Master Build Schedule'!B:I,8,FALSE)</f>
        <v>#N/A</v>
      </c>
    </row>
    <row r="2474" spans="4:5" x14ac:dyDescent="0.25">
      <c r="D2474" t="e">
        <f>VLOOKUP(A2474,'Vehicle Master Build Schedule'!A:H,5,FALSE)</f>
        <v>#N/A</v>
      </c>
      <c r="E2474" t="e">
        <f>VLOOKUP(B2474,'Vehicle Master Build Schedule'!B:I,8,FALSE)</f>
        <v>#N/A</v>
      </c>
    </row>
    <row r="2475" spans="4:5" x14ac:dyDescent="0.25">
      <c r="D2475" t="e">
        <f>VLOOKUP(A2475,'Vehicle Master Build Schedule'!A:H,5,FALSE)</f>
        <v>#N/A</v>
      </c>
      <c r="E2475" t="e">
        <f>VLOOKUP(B2475,'Vehicle Master Build Schedule'!B:I,8,FALSE)</f>
        <v>#N/A</v>
      </c>
    </row>
    <row r="2476" spans="4:5" x14ac:dyDescent="0.25">
      <c r="D2476" t="e">
        <f>VLOOKUP(A2476,'Vehicle Master Build Schedule'!A:H,5,FALSE)</f>
        <v>#N/A</v>
      </c>
      <c r="E2476" t="e">
        <f>VLOOKUP(B2476,'Vehicle Master Build Schedule'!B:I,8,FALSE)</f>
        <v>#N/A</v>
      </c>
    </row>
    <row r="2477" spans="4:5" x14ac:dyDescent="0.25">
      <c r="D2477" t="e">
        <f>VLOOKUP(A2477,'Vehicle Master Build Schedule'!A:H,5,FALSE)</f>
        <v>#N/A</v>
      </c>
      <c r="E2477" t="e">
        <f>VLOOKUP(B2477,'Vehicle Master Build Schedule'!B:I,8,FALSE)</f>
        <v>#N/A</v>
      </c>
    </row>
    <row r="2478" spans="4:5" x14ac:dyDescent="0.25">
      <c r="D2478" t="e">
        <f>VLOOKUP(A2478,'Vehicle Master Build Schedule'!A:H,5,FALSE)</f>
        <v>#N/A</v>
      </c>
      <c r="E2478" t="e">
        <f>VLOOKUP(B2478,'Vehicle Master Build Schedule'!B:I,8,FALSE)</f>
        <v>#N/A</v>
      </c>
    </row>
    <row r="2479" spans="4:5" x14ac:dyDescent="0.25">
      <c r="D2479" t="e">
        <f>VLOOKUP(A2479,'Vehicle Master Build Schedule'!A:H,5,FALSE)</f>
        <v>#N/A</v>
      </c>
      <c r="E2479" t="e">
        <f>VLOOKUP(B2479,'Vehicle Master Build Schedule'!B:I,8,FALSE)</f>
        <v>#N/A</v>
      </c>
    </row>
    <row r="2480" spans="4:5" x14ac:dyDescent="0.25">
      <c r="D2480" t="e">
        <f>VLOOKUP(A2480,'Vehicle Master Build Schedule'!A:H,5,FALSE)</f>
        <v>#N/A</v>
      </c>
      <c r="E2480" t="e">
        <f>VLOOKUP(B2480,'Vehicle Master Build Schedule'!B:I,8,FALSE)</f>
        <v>#N/A</v>
      </c>
    </row>
    <row r="2481" spans="4:5" x14ac:dyDescent="0.25">
      <c r="D2481" t="e">
        <f>VLOOKUP(A2481,'Vehicle Master Build Schedule'!A:H,5,FALSE)</f>
        <v>#N/A</v>
      </c>
      <c r="E2481" t="e">
        <f>VLOOKUP(B2481,'Vehicle Master Build Schedule'!B:I,8,FALSE)</f>
        <v>#N/A</v>
      </c>
    </row>
    <row r="2482" spans="4:5" x14ac:dyDescent="0.25">
      <c r="D2482" t="e">
        <f>VLOOKUP(A2482,'Vehicle Master Build Schedule'!A:H,5,FALSE)</f>
        <v>#N/A</v>
      </c>
      <c r="E2482" t="e">
        <f>VLOOKUP(B2482,'Vehicle Master Build Schedule'!B:I,8,FALSE)</f>
        <v>#N/A</v>
      </c>
    </row>
    <row r="2483" spans="4:5" x14ac:dyDescent="0.25">
      <c r="D2483" t="e">
        <f>VLOOKUP(A2483,'Vehicle Master Build Schedule'!A:H,5,FALSE)</f>
        <v>#N/A</v>
      </c>
      <c r="E2483" t="e">
        <f>VLOOKUP(B2483,'Vehicle Master Build Schedule'!B:I,8,FALSE)</f>
        <v>#N/A</v>
      </c>
    </row>
    <row r="2484" spans="4:5" x14ac:dyDescent="0.25">
      <c r="D2484" t="e">
        <f>VLOOKUP(A2484,'Vehicle Master Build Schedule'!A:H,5,FALSE)</f>
        <v>#N/A</v>
      </c>
      <c r="E2484" t="e">
        <f>VLOOKUP(B2484,'Vehicle Master Build Schedule'!B:I,8,FALSE)</f>
        <v>#N/A</v>
      </c>
    </row>
    <row r="2485" spans="4:5" x14ac:dyDescent="0.25">
      <c r="D2485" t="e">
        <f>VLOOKUP(A2485,'Vehicle Master Build Schedule'!A:H,5,FALSE)</f>
        <v>#N/A</v>
      </c>
      <c r="E2485" t="e">
        <f>VLOOKUP(B2485,'Vehicle Master Build Schedule'!B:I,8,FALSE)</f>
        <v>#N/A</v>
      </c>
    </row>
    <row r="2486" spans="4:5" x14ac:dyDescent="0.25">
      <c r="D2486" t="e">
        <f>VLOOKUP(A2486,'Vehicle Master Build Schedule'!A:H,5,FALSE)</f>
        <v>#N/A</v>
      </c>
      <c r="E2486" t="e">
        <f>VLOOKUP(B2486,'Vehicle Master Build Schedule'!B:I,8,FALSE)</f>
        <v>#N/A</v>
      </c>
    </row>
    <row r="2487" spans="4:5" x14ac:dyDescent="0.25">
      <c r="D2487" t="e">
        <f>VLOOKUP(A2487,'Vehicle Master Build Schedule'!A:H,5,FALSE)</f>
        <v>#N/A</v>
      </c>
      <c r="E2487" t="e">
        <f>VLOOKUP(B2487,'Vehicle Master Build Schedule'!B:I,8,FALSE)</f>
        <v>#N/A</v>
      </c>
    </row>
    <row r="2488" spans="4:5" x14ac:dyDescent="0.25">
      <c r="D2488" t="e">
        <f>VLOOKUP(A2488,'Vehicle Master Build Schedule'!A:H,5,FALSE)</f>
        <v>#N/A</v>
      </c>
      <c r="E2488" t="e">
        <f>VLOOKUP(B2488,'Vehicle Master Build Schedule'!B:I,8,FALSE)</f>
        <v>#N/A</v>
      </c>
    </row>
    <row r="2489" spans="4:5" x14ac:dyDescent="0.25">
      <c r="D2489" t="e">
        <f>VLOOKUP(A2489,'Vehicle Master Build Schedule'!A:H,5,FALSE)</f>
        <v>#N/A</v>
      </c>
      <c r="E2489" t="e">
        <f>VLOOKUP(B2489,'Vehicle Master Build Schedule'!B:I,8,FALSE)</f>
        <v>#N/A</v>
      </c>
    </row>
    <row r="2490" spans="4:5" x14ac:dyDescent="0.25">
      <c r="D2490" t="e">
        <f>VLOOKUP(A2490,'Vehicle Master Build Schedule'!A:H,5,FALSE)</f>
        <v>#N/A</v>
      </c>
      <c r="E2490" t="e">
        <f>VLOOKUP(B2490,'Vehicle Master Build Schedule'!B:I,8,FALSE)</f>
        <v>#N/A</v>
      </c>
    </row>
    <row r="2491" spans="4:5" x14ac:dyDescent="0.25">
      <c r="D2491" t="e">
        <f>VLOOKUP(A2491,'Vehicle Master Build Schedule'!A:H,5,FALSE)</f>
        <v>#N/A</v>
      </c>
      <c r="E2491" t="e">
        <f>VLOOKUP(B2491,'Vehicle Master Build Schedule'!B:I,8,FALSE)</f>
        <v>#N/A</v>
      </c>
    </row>
    <row r="2492" spans="4:5" x14ac:dyDescent="0.25">
      <c r="D2492" t="e">
        <f>VLOOKUP(A2492,'Vehicle Master Build Schedule'!A:H,5,FALSE)</f>
        <v>#N/A</v>
      </c>
      <c r="E2492" t="e">
        <f>VLOOKUP(B2492,'Vehicle Master Build Schedule'!B:I,8,FALSE)</f>
        <v>#N/A</v>
      </c>
    </row>
    <row r="2493" spans="4:5" x14ac:dyDescent="0.25">
      <c r="D2493" t="e">
        <f>VLOOKUP(A2493,'Vehicle Master Build Schedule'!A:H,5,FALSE)</f>
        <v>#N/A</v>
      </c>
      <c r="E2493" t="e">
        <f>VLOOKUP(B2493,'Vehicle Master Build Schedule'!B:I,8,FALSE)</f>
        <v>#N/A</v>
      </c>
    </row>
    <row r="2494" spans="4:5" x14ac:dyDescent="0.25">
      <c r="D2494" t="e">
        <f>VLOOKUP(A2494,'Vehicle Master Build Schedule'!A:H,5,FALSE)</f>
        <v>#N/A</v>
      </c>
      <c r="E2494" t="e">
        <f>VLOOKUP(B2494,'Vehicle Master Build Schedule'!B:I,8,FALSE)</f>
        <v>#N/A</v>
      </c>
    </row>
    <row r="2495" spans="4:5" x14ac:dyDescent="0.25">
      <c r="D2495" t="e">
        <f>VLOOKUP(A2495,'Vehicle Master Build Schedule'!A:H,5,FALSE)</f>
        <v>#N/A</v>
      </c>
      <c r="E2495" t="e">
        <f>VLOOKUP(B2495,'Vehicle Master Build Schedule'!B:I,8,FALSE)</f>
        <v>#N/A</v>
      </c>
    </row>
    <row r="2496" spans="4:5" x14ac:dyDescent="0.25">
      <c r="D2496" t="e">
        <f>VLOOKUP(A2496,'Vehicle Master Build Schedule'!A:H,5,FALSE)</f>
        <v>#N/A</v>
      </c>
      <c r="E2496" t="e">
        <f>VLOOKUP(B2496,'Vehicle Master Build Schedule'!B:I,8,FALSE)</f>
        <v>#N/A</v>
      </c>
    </row>
    <row r="2497" spans="4:5" x14ac:dyDescent="0.25">
      <c r="D2497" t="e">
        <f>VLOOKUP(A2497,'Vehicle Master Build Schedule'!A:H,5,FALSE)</f>
        <v>#N/A</v>
      </c>
      <c r="E2497" t="e">
        <f>VLOOKUP(B2497,'Vehicle Master Build Schedule'!B:I,8,FALSE)</f>
        <v>#N/A</v>
      </c>
    </row>
    <row r="2498" spans="4:5" x14ac:dyDescent="0.25">
      <c r="D2498" t="e">
        <f>VLOOKUP(A2498,'Vehicle Master Build Schedule'!A:H,5,FALSE)</f>
        <v>#N/A</v>
      </c>
      <c r="E2498" t="e">
        <f>VLOOKUP(B2498,'Vehicle Master Build Schedule'!B:I,8,FALSE)</f>
        <v>#N/A</v>
      </c>
    </row>
    <row r="2499" spans="4:5" x14ac:dyDescent="0.25">
      <c r="D2499" t="e">
        <f>VLOOKUP(A2499,'Vehicle Master Build Schedule'!A:H,5,FALSE)</f>
        <v>#N/A</v>
      </c>
      <c r="E2499" t="e">
        <f>VLOOKUP(B2499,'Vehicle Master Build Schedule'!B:I,8,FALSE)</f>
        <v>#N/A</v>
      </c>
    </row>
    <row r="2500" spans="4:5" x14ac:dyDescent="0.25">
      <c r="D2500" t="e">
        <f>VLOOKUP(A2500,'Vehicle Master Build Schedule'!A:H,5,FALSE)</f>
        <v>#N/A</v>
      </c>
      <c r="E2500" t="e">
        <f>VLOOKUP(B2500,'Vehicle Master Build Schedule'!B:I,8,FALSE)</f>
        <v>#N/A</v>
      </c>
    </row>
    <row r="2501" spans="4:5" x14ac:dyDescent="0.25">
      <c r="D2501" t="e">
        <f>VLOOKUP(A2501,'Vehicle Master Build Schedule'!A:H,5,FALSE)</f>
        <v>#N/A</v>
      </c>
      <c r="E2501" t="e">
        <f>VLOOKUP(B2501,'Vehicle Master Build Schedule'!B:I,8,FALSE)</f>
        <v>#N/A</v>
      </c>
    </row>
    <row r="2502" spans="4:5" x14ac:dyDescent="0.25">
      <c r="D2502" t="e">
        <f>VLOOKUP(A2502,'Vehicle Master Build Schedule'!A:H,5,FALSE)</f>
        <v>#N/A</v>
      </c>
      <c r="E2502" t="e">
        <f>VLOOKUP(B2502,'Vehicle Master Build Schedule'!B:I,8,FALSE)</f>
        <v>#N/A</v>
      </c>
    </row>
    <row r="2503" spans="4:5" x14ac:dyDescent="0.25">
      <c r="D2503" t="e">
        <f>VLOOKUP(A2503,'Vehicle Master Build Schedule'!A:H,5,FALSE)</f>
        <v>#N/A</v>
      </c>
      <c r="E2503" t="e">
        <f>VLOOKUP(B2503,'Vehicle Master Build Schedule'!B:I,8,FALSE)</f>
        <v>#N/A</v>
      </c>
    </row>
    <row r="2504" spans="4:5" x14ac:dyDescent="0.25">
      <c r="D2504" t="e">
        <f>VLOOKUP(A2504,'Vehicle Master Build Schedule'!A:H,5,FALSE)</f>
        <v>#N/A</v>
      </c>
      <c r="E2504" t="e">
        <f>VLOOKUP(B2504,'Vehicle Master Build Schedule'!B:I,8,FALSE)</f>
        <v>#N/A</v>
      </c>
    </row>
    <row r="2505" spans="4:5" x14ac:dyDescent="0.25">
      <c r="D2505" t="e">
        <f>VLOOKUP(A2505,'Vehicle Master Build Schedule'!A:H,5,FALSE)</f>
        <v>#N/A</v>
      </c>
      <c r="E2505" t="e">
        <f>VLOOKUP(B2505,'Vehicle Master Build Schedule'!B:I,8,FALSE)</f>
        <v>#N/A</v>
      </c>
    </row>
    <row r="2506" spans="4:5" x14ac:dyDescent="0.25">
      <c r="D2506" t="e">
        <f>VLOOKUP(A2506,'Vehicle Master Build Schedule'!A:H,5,FALSE)</f>
        <v>#N/A</v>
      </c>
      <c r="E2506" t="e">
        <f>VLOOKUP(B2506,'Vehicle Master Build Schedule'!B:I,8,FALSE)</f>
        <v>#N/A</v>
      </c>
    </row>
    <row r="2507" spans="4:5" x14ac:dyDescent="0.25">
      <c r="D2507" t="e">
        <f>VLOOKUP(A2507,'Vehicle Master Build Schedule'!A:H,5,FALSE)</f>
        <v>#N/A</v>
      </c>
      <c r="E2507" t="e">
        <f>VLOOKUP(B2507,'Vehicle Master Build Schedule'!B:I,8,FALSE)</f>
        <v>#N/A</v>
      </c>
    </row>
    <row r="2508" spans="4:5" x14ac:dyDescent="0.25">
      <c r="D2508" t="e">
        <f>VLOOKUP(A2508,'Vehicle Master Build Schedule'!A:H,5,FALSE)</f>
        <v>#N/A</v>
      </c>
      <c r="E2508" t="e">
        <f>VLOOKUP(B2508,'Vehicle Master Build Schedule'!B:I,8,FALSE)</f>
        <v>#N/A</v>
      </c>
    </row>
    <row r="2509" spans="4:5" x14ac:dyDescent="0.25">
      <c r="D2509" t="e">
        <f>VLOOKUP(A2509,'Vehicle Master Build Schedule'!A:H,5,FALSE)</f>
        <v>#N/A</v>
      </c>
      <c r="E2509" t="e">
        <f>VLOOKUP(B2509,'Vehicle Master Build Schedule'!B:I,8,FALSE)</f>
        <v>#N/A</v>
      </c>
    </row>
    <row r="2510" spans="4:5" x14ac:dyDescent="0.25">
      <c r="D2510" t="e">
        <f>VLOOKUP(A2510,'Vehicle Master Build Schedule'!A:H,5,FALSE)</f>
        <v>#N/A</v>
      </c>
      <c r="E2510" t="e">
        <f>VLOOKUP(B2510,'Vehicle Master Build Schedule'!B:I,8,FALSE)</f>
        <v>#N/A</v>
      </c>
    </row>
    <row r="2511" spans="4:5" x14ac:dyDescent="0.25">
      <c r="D2511" t="e">
        <f>VLOOKUP(A2511,'Vehicle Master Build Schedule'!A:H,5,FALSE)</f>
        <v>#N/A</v>
      </c>
      <c r="E2511" t="e">
        <f>VLOOKUP(B2511,'Vehicle Master Build Schedule'!B:I,8,FALSE)</f>
        <v>#N/A</v>
      </c>
    </row>
    <row r="2512" spans="4:5" x14ac:dyDescent="0.25">
      <c r="D2512" t="e">
        <f>VLOOKUP(A2512,'Vehicle Master Build Schedule'!A:H,5,FALSE)</f>
        <v>#N/A</v>
      </c>
      <c r="E2512" t="e">
        <f>VLOOKUP(B2512,'Vehicle Master Build Schedule'!B:I,8,FALSE)</f>
        <v>#N/A</v>
      </c>
    </row>
    <row r="2513" spans="4:5" x14ac:dyDescent="0.25">
      <c r="D2513" t="e">
        <f>VLOOKUP(A2513,'Vehicle Master Build Schedule'!A:H,5,FALSE)</f>
        <v>#N/A</v>
      </c>
      <c r="E2513" t="e">
        <f>VLOOKUP(B2513,'Vehicle Master Build Schedule'!B:I,8,FALSE)</f>
        <v>#N/A</v>
      </c>
    </row>
    <row r="2514" spans="4:5" x14ac:dyDescent="0.25">
      <c r="D2514" t="e">
        <f>VLOOKUP(A2514,'Vehicle Master Build Schedule'!A:H,5,FALSE)</f>
        <v>#N/A</v>
      </c>
      <c r="E2514" t="e">
        <f>VLOOKUP(B2514,'Vehicle Master Build Schedule'!B:I,8,FALSE)</f>
        <v>#N/A</v>
      </c>
    </row>
    <row r="2515" spans="4:5" x14ac:dyDescent="0.25">
      <c r="D2515" t="e">
        <f>VLOOKUP(A2515,'Vehicle Master Build Schedule'!A:H,5,FALSE)</f>
        <v>#N/A</v>
      </c>
      <c r="E2515" t="e">
        <f>VLOOKUP(B2515,'Vehicle Master Build Schedule'!B:I,8,FALSE)</f>
        <v>#N/A</v>
      </c>
    </row>
    <row r="2516" spans="4:5" x14ac:dyDescent="0.25">
      <c r="D2516" t="e">
        <f>VLOOKUP(A2516,'Vehicle Master Build Schedule'!A:H,5,FALSE)</f>
        <v>#N/A</v>
      </c>
      <c r="E2516" t="e">
        <f>VLOOKUP(B2516,'Vehicle Master Build Schedule'!B:I,8,FALSE)</f>
        <v>#N/A</v>
      </c>
    </row>
    <row r="2517" spans="4:5" x14ac:dyDescent="0.25">
      <c r="D2517" t="e">
        <f>VLOOKUP(A2517,'Vehicle Master Build Schedule'!A:H,5,FALSE)</f>
        <v>#N/A</v>
      </c>
      <c r="E2517" t="e">
        <f>VLOOKUP(B2517,'Vehicle Master Build Schedule'!B:I,8,FALSE)</f>
        <v>#N/A</v>
      </c>
    </row>
    <row r="2518" spans="4:5" x14ac:dyDescent="0.25">
      <c r="D2518" t="e">
        <f>VLOOKUP(A2518,'Vehicle Master Build Schedule'!A:H,5,FALSE)</f>
        <v>#N/A</v>
      </c>
      <c r="E2518" t="e">
        <f>VLOOKUP(B2518,'Vehicle Master Build Schedule'!B:I,8,FALSE)</f>
        <v>#N/A</v>
      </c>
    </row>
    <row r="2519" spans="4:5" x14ac:dyDescent="0.25">
      <c r="D2519" t="e">
        <f>VLOOKUP(A2519,'Vehicle Master Build Schedule'!A:H,5,FALSE)</f>
        <v>#N/A</v>
      </c>
      <c r="E2519" t="e">
        <f>VLOOKUP(B2519,'Vehicle Master Build Schedule'!B:I,8,FALSE)</f>
        <v>#N/A</v>
      </c>
    </row>
    <row r="2520" spans="4:5" x14ac:dyDescent="0.25">
      <c r="D2520" t="e">
        <f>VLOOKUP(A2520,'Vehicle Master Build Schedule'!A:H,5,FALSE)</f>
        <v>#N/A</v>
      </c>
      <c r="E2520" t="e">
        <f>VLOOKUP(B2520,'Vehicle Master Build Schedule'!B:I,8,FALSE)</f>
        <v>#N/A</v>
      </c>
    </row>
    <row r="2521" spans="4:5" x14ac:dyDescent="0.25">
      <c r="D2521" t="e">
        <f>VLOOKUP(A2521,'Vehicle Master Build Schedule'!A:H,5,FALSE)</f>
        <v>#N/A</v>
      </c>
      <c r="E2521" t="e">
        <f>VLOOKUP(B2521,'Vehicle Master Build Schedule'!B:I,8,FALSE)</f>
        <v>#N/A</v>
      </c>
    </row>
    <row r="2522" spans="4:5" x14ac:dyDescent="0.25">
      <c r="D2522" t="e">
        <f>VLOOKUP(A2522,'Vehicle Master Build Schedule'!A:H,5,FALSE)</f>
        <v>#N/A</v>
      </c>
      <c r="E2522" t="e">
        <f>VLOOKUP(B2522,'Vehicle Master Build Schedule'!B:I,8,FALSE)</f>
        <v>#N/A</v>
      </c>
    </row>
    <row r="2523" spans="4:5" x14ac:dyDescent="0.25">
      <c r="D2523" t="e">
        <f>VLOOKUP(A2523,'Vehicle Master Build Schedule'!A:H,5,FALSE)</f>
        <v>#N/A</v>
      </c>
      <c r="E2523" t="e">
        <f>VLOOKUP(B2523,'Vehicle Master Build Schedule'!B:I,8,FALSE)</f>
        <v>#N/A</v>
      </c>
    </row>
    <row r="2524" spans="4:5" x14ac:dyDescent="0.25">
      <c r="D2524" t="e">
        <f>VLOOKUP(A2524,'Vehicle Master Build Schedule'!A:H,5,FALSE)</f>
        <v>#N/A</v>
      </c>
      <c r="E2524" t="e">
        <f>VLOOKUP(B2524,'Vehicle Master Build Schedule'!B:I,8,FALSE)</f>
        <v>#N/A</v>
      </c>
    </row>
    <row r="2525" spans="4:5" x14ac:dyDescent="0.25">
      <c r="D2525" t="e">
        <f>VLOOKUP(A2525,'Vehicle Master Build Schedule'!A:H,5,FALSE)</f>
        <v>#N/A</v>
      </c>
      <c r="E2525" t="e">
        <f>VLOOKUP(B2525,'Vehicle Master Build Schedule'!B:I,8,FALSE)</f>
        <v>#N/A</v>
      </c>
    </row>
    <row r="2526" spans="4:5" x14ac:dyDescent="0.25">
      <c r="D2526" t="e">
        <f>VLOOKUP(A2526,'Vehicle Master Build Schedule'!A:H,5,FALSE)</f>
        <v>#N/A</v>
      </c>
      <c r="E2526" t="e">
        <f>VLOOKUP(B2526,'Vehicle Master Build Schedule'!B:I,8,FALSE)</f>
        <v>#N/A</v>
      </c>
    </row>
    <row r="2527" spans="4:5" x14ac:dyDescent="0.25">
      <c r="D2527" t="e">
        <f>VLOOKUP(A2527,'Vehicle Master Build Schedule'!A:H,5,FALSE)</f>
        <v>#N/A</v>
      </c>
      <c r="E2527" t="e">
        <f>VLOOKUP(B2527,'Vehicle Master Build Schedule'!B:I,8,FALSE)</f>
        <v>#N/A</v>
      </c>
    </row>
    <row r="2528" spans="4:5" x14ac:dyDescent="0.25">
      <c r="D2528" t="e">
        <f>VLOOKUP(A2528,'Vehicle Master Build Schedule'!A:H,5,FALSE)</f>
        <v>#N/A</v>
      </c>
      <c r="E2528" t="e">
        <f>VLOOKUP(B2528,'Vehicle Master Build Schedule'!B:I,8,FALSE)</f>
        <v>#N/A</v>
      </c>
    </row>
    <row r="2529" spans="4:5" x14ac:dyDescent="0.25">
      <c r="D2529" t="e">
        <f>VLOOKUP(A2529,'Vehicle Master Build Schedule'!A:H,5,FALSE)</f>
        <v>#N/A</v>
      </c>
      <c r="E2529" t="e">
        <f>VLOOKUP(B2529,'Vehicle Master Build Schedule'!B:I,8,FALSE)</f>
        <v>#N/A</v>
      </c>
    </row>
    <row r="2530" spans="4:5" x14ac:dyDescent="0.25">
      <c r="D2530" t="e">
        <f>VLOOKUP(A2530,'Vehicle Master Build Schedule'!A:H,5,FALSE)</f>
        <v>#N/A</v>
      </c>
      <c r="E2530" t="e">
        <f>VLOOKUP(B2530,'Vehicle Master Build Schedule'!B:I,8,FALSE)</f>
        <v>#N/A</v>
      </c>
    </row>
    <row r="2531" spans="4:5" x14ac:dyDescent="0.25">
      <c r="D2531" t="e">
        <f>VLOOKUP(A2531,'Vehicle Master Build Schedule'!A:H,5,FALSE)</f>
        <v>#N/A</v>
      </c>
      <c r="E2531" t="e">
        <f>VLOOKUP(B2531,'Vehicle Master Build Schedule'!B:I,8,FALSE)</f>
        <v>#N/A</v>
      </c>
    </row>
    <row r="2532" spans="4:5" x14ac:dyDescent="0.25">
      <c r="D2532" t="e">
        <f>VLOOKUP(A2532,'Vehicle Master Build Schedule'!A:H,5,FALSE)</f>
        <v>#N/A</v>
      </c>
      <c r="E2532" t="e">
        <f>VLOOKUP(B2532,'Vehicle Master Build Schedule'!B:I,8,FALSE)</f>
        <v>#N/A</v>
      </c>
    </row>
    <row r="2533" spans="4:5" x14ac:dyDescent="0.25">
      <c r="D2533" t="e">
        <f>VLOOKUP(A2533,'Vehicle Master Build Schedule'!A:H,5,FALSE)</f>
        <v>#N/A</v>
      </c>
      <c r="E2533" t="e">
        <f>VLOOKUP(B2533,'Vehicle Master Build Schedule'!B:I,8,FALSE)</f>
        <v>#N/A</v>
      </c>
    </row>
    <row r="2534" spans="4:5" x14ac:dyDescent="0.25">
      <c r="D2534" t="e">
        <f>VLOOKUP(A2534,'Vehicle Master Build Schedule'!A:H,5,FALSE)</f>
        <v>#N/A</v>
      </c>
      <c r="E2534" t="e">
        <f>VLOOKUP(B2534,'Vehicle Master Build Schedule'!B:I,8,FALSE)</f>
        <v>#N/A</v>
      </c>
    </row>
    <row r="2535" spans="4:5" x14ac:dyDescent="0.25">
      <c r="D2535" t="e">
        <f>VLOOKUP(A2535,'Vehicle Master Build Schedule'!A:H,5,FALSE)</f>
        <v>#N/A</v>
      </c>
      <c r="E2535" t="e">
        <f>VLOOKUP(B2535,'Vehicle Master Build Schedule'!B:I,8,FALSE)</f>
        <v>#N/A</v>
      </c>
    </row>
    <row r="2536" spans="4:5" x14ac:dyDescent="0.25">
      <c r="D2536" t="e">
        <f>VLOOKUP(A2536,'Vehicle Master Build Schedule'!A:H,5,FALSE)</f>
        <v>#N/A</v>
      </c>
      <c r="E2536" t="e">
        <f>VLOOKUP(B2536,'Vehicle Master Build Schedule'!B:I,8,FALSE)</f>
        <v>#N/A</v>
      </c>
    </row>
    <row r="2537" spans="4:5" x14ac:dyDescent="0.25">
      <c r="D2537" t="e">
        <f>VLOOKUP(A2537,'Vehicle Master Build Schedule'!A:H,5,FALSE)</f>
        <v>#N/A</v>
      </c>
      <c r="E2537" t="e">
        <f>VLOOKUP(B2537,'Vehicle Master Build Schedule'!B:I,8,FALSE)</f>
        <v>#N/A</v>
      </c>
    </row>
    <row r="2538" spans="4:5" x14ac:dyDescent="0.25">
      <c r="D2538" t="e">
        <f>VLOOKUP(A2538,'Vehicle Master Build Schedule'!A:H,5,FALSE)</f>
        <v>#N/A</v>
      </c>
      <c r="E2538" t="e">
        <f>VLOOKUP(B2538,'Vehicle Master Build Schedule'!B:I,8,FALSE)</f>
        <v>#N/A</v>
      </c>
    </row>
    <row r="2539" spans="4:5" x14ac:dyDescent="0.25">
      <c r="D2539" t="e">
        <f>VLOOKUP(A2539,'Vehicle Master Build Schedule'!A:H,5,FALSE)</f>
        <v>#N/A</v>
      </c>
      <c r="E2539" t="e">
        <f>VLOOKUP(B2539,'Vehicle Master Build Schedule'!B:I,8,FALSE)</f>
        <v>#N/A</v>
      </c>
    </row>
    <row r="2540" spans="4:5" x14ac:dyDescent="0.25">
      <c r="D2540" t="e">
        <f>VLOOKUP(A2540,'Vehicle Master Build Schedule'!A:H,5,FALSE)</f>
        <v>#N/A</v>
      </c>
      <c r="E2540" t="e">
        <f>VLOOKUP(B2540,'Vehicle Master Build Schedule'!B:I,8,FALSE)</f>
        <v>#N/A</v>
      </c>
    </row>
    <row r="2541" spans="4:5" x14ac:dyDescent="0.25">
      <c r="D2541" t="e">
        <f>VLOOKUP(A2541,'Vehicle Master Build Schedule'!A:H,5,FALSE)</f>
        <v>#N/A</v>
      </c>
      <c r="E2541" t="e">
        <f>VLOOKUP(B2541,'Vehicle Master Build Schedule'!B:I,8,FALSE)</f>
        <v>#N/A</v>
      </c>
    </row>
    <row r="2542" spans="4:5" x14ac:dyDescent="0.25">
      <c r="D2542" t="e">
        <f>VLOOKUP(A2542,'Vehicle Master Build Schedule'!A:H,5,FALSE)</f>
        <v>#N/A</v>
      </c>
      <c r="E2542" t="e">
        <f>VLOOKUP(B2542,'Vehicle Master Build Schedule'!B:I,8,FALSE)</f>
        <v>#N/A</v>
      </c>
    </row>
    <row r="2543" spans="4:5" x14ac:dyDescent="0.25">
      <c r="D2543" t="e">
        <f>VLOOKUP(A2543,'Vehicle Master Build Schedule'!A:H,5,FALSE)</f>
        <v>#N/A</v>
      </c>
      <c r="E2543" t="e">
        <f>VLOOKUP(B2543,'Vehicle Master Build Schedule'!B:I,8,FALSE)</f>
        <v>#N/A</v>
      </c>
    </row>
    <row r="2544" spans="4:5" x14ac:dyDescent="0.25">
      <c r="D2544" t="e">
        <f>VLOOKUP(A2544,'Vehicle Master Build Schedule'!A:H,5,FALSE)</f>
        <v>#N/A</v>
      </c>
      <c r="E2544" t="e">
        <f>VLOOKUP(B2544,'Vehicle Master Build Schedule'!B:I,8,FALSE)</f>
        <v>#N/A</v>
      </c>
    </row>
    <row r="2545" spans="4:5" x14ac:dyDescent="0.25">
      <c r="D2545" t="e">
        <f>VLOOKUP(A2545,'Vehicle Master Build Schedule'!A:H,5,FALSE)</f>
        <v>#N/A</v>
      </c>
      <c r="E2545" t="e">
        <f>VLOOKUP(B2545,'Vehicle Master Build Schedule'!B:I,8,FALSE)</f>
        <v>#N/A</v>
      </c>
    </row>
    <row r="2546" spans="4:5" x14ac:dyDescent="0.25">
      <c r="D2546" t="e">
        <f>VLOOKUP(A2546,'Vehicle Master Build Schedule'!A:H,5,FALSE)</f>
        <v>#N/A</v>
      </c>
      <c r="E2546" t="e">
        <f>VLOOKUP(B2546,'Vehicle Master Build Schedule'!B:I,8,FALSE)</f>
        <v>#N/A</v>
      </c>
    </row>
    <row r="2547" spans="4:5" x14ac:dyDescent="0.25">
      <c r="D2547" t="e">
        <f>VLOOKUP(A2547,'Vehicle Master Build Schedule'!A:H,5,FALSE)</f>
        <v>#N/A</v>
      </c>
      <c r="E2547" t="e">
        <f>VLOOKUP(B2547,'Vehicle Master Build Schedule'!B:I,8,FALSE)</f>
        <v>#N/A</v>
      </c>
    </row>
    <row r="2548" spans="4:5" x14ac:dyDescent="0.25">
      <c r="D2548" t="e">
        <f>VLOOKUP(A2548,'Vehicle Master Build Schedule'!A:H,5,FALSE)</f>
        <v>#N/A</v>
      </c>
      <c r="E2548" t="e">
        <f>VLOOKUP(B2548,'Vehicle Master Build Schedule'!B:I,8,FALSE)</f>
        <v>#N/A</v>
      </c>
    </row>
    <row r="2549" spans="4:5" x14ac:dyDescent="0.25">
      <c r="D2549" t="e">
        <f>VLOOKUP(A2549,'Vehicle Master Build Schedule'!A:H,5,FALSE)</f>
        <v>#N/A</v>
      </c>
      <c r="E2549" t="e">
        <f>VLOOKUP(B2549,'Vehicle Master Build Schedule'!B:I,8,FALSE)</f>
        <v>#N/A</v>
      </c>
    </row>
    <row r="2550" spans="4:5" x14ac:dyDescent="0.25">
      <c r="D2550" t="e">
        <f>VLOOKUP(A2550,'Vehicle Master Build Schedule'!A:H,5,FALSE)</f>
        <v>#N/A</v>
      </c>
      <c r="E2550" t="e">
        <f>VLOOKUP(B2550,'Vehicle Master Build Schedule'!B:I,8,FALSE)</f>
        <v>#N/A</v>
      </c>
    </row>
    <row r="2551" spans="4:5" x14ac:dyDescent="0.25">
      <c r="D2551" t="e">
        <f>VLOOKUP(A2551,'Vehicle Master Build Schedule'!A:H,5,FALSE)</f>
        <v>#N/A</v>
      </c>
      <c r="E2551" t="e">
        <f>VLOOKUP(B2551,'Vehicle Master Build Schedule'!B:I,8,FALSE)</f>
        <v>#N/A</v>
      </c>
    </row>
    <row r="2552" spans="4:5" x14ac:dyDescent="0.25">
      <c r="D2552" t="e">
        <f>VLOOKUP(A2552,'Vehicle Master Build Schedule'!A:H,5,FALSE)</f>
        <v>#N/A</v>
      </c>
      <c r="E2552" t="e">
        <f>VLOOKUP(B2552,'Vehicle Master Build Schedule'!B:I,8,FALSE)</f>
        <v>#N/A</v>
      </c>
    </row>
    <row r="2553" spans="4:5" x14ac:dyDescent="0.25">
      <c r="D2553" t="e">
        <f>VLOOKUP(A2553,'Vehicle Master Build Schedule'!A:H,5,FALSE)</f>
        <v>#N/A</v>
      </c>
      <c r="E2553" t="e">
        <f>VLOOKUP(B2553,'Vehicle Master Build Schedule'!B:I,8,FALSE)</f>
        <v>#N/A</v>
      </c>
    </row>
    <row r="2554" spans="4:5" x14ac:dyDescent="0.25">
      <c r="D2554" t="e">
        <f>VLOOKUP(A2554,'Vehicle Master Build Schedule'!A:H,5,FALSE)</f>
        <v>#N/A</v>
      </c>
      <c r="E2554" t="e">
        <f>VLOOKUP(B2554,'Vehicle Master Build Schedule'!B:I,8,FALSE)</f>
        <v>#N/A</v>
      </c>
    </row>
    <row r="2555" spans="4:5" x14ac:dyDescent="0.25">
      <c r="D2555" t="e">
        <f>VLOOKUP(A2555,'Vehicle Master Build Schedule'!A:H,5,FALSE)</f>
        <v>#N/A</v>
      </c>
      <c r="E2555" t="e">
        <f>VLOOKUP(B2555,'Vehicle Master Build Schedule'!B:I,8,FALSE)</f>
        <v>#N/A</v>
      </c>
    </row>
    <row r="2556" spans="4:5" x14ac:dyDescent="0.25">
      <c r="D2556" t="e">
        <f>VLOOKUP(A2556,'Vehicle Master Build Schedule'!A:H,5,FALSE)</f>
        <v>#N/A</v>
      </c>
      <c r="E2556" t="e">
        <f>VLOOKUP(B2556,'Vehicle Master Build Schedule'!B:I,8,FALSE)</f>
        <v>#N/A</v>
      </c>
    </row>
    <row r="2557" spans="4:5" x14ac:dyDescent="0.25">
      <c r="D2557" t="e">
        <f>VLOOKUP(A2557,'Vehicle Master Build Schedule'!A:H,5,FALSE)</f>
        <v>#N/A</v>
      </c>
      <c r="E2557" t="e">
        <f>VLOOKUP(B2557,'Vehicle Master Build Schedule'!B:I,8,FALSE)</f>
        <v>#N/A</v>
      </c>
    </row>
    <row r="2558" spans="4:5" x14ac:dyDescent="0.25">
      <c r="D2558" t="e">
        <f>VLOOKUP(A2558,'Vehicle Master Build Schedule'!A:H,5,FALSE)</f>
        <v>#N/A</v>
      </c>
      <c r="E2558" t="e">
        <f>VLOOKUP(B2558,'Vehicle Master Build Schedule'!B:I,8,FALSE)</f>
        <v>#N/A</v>
      </c>
    </row>
    <row r="2559" spans="4:5" x14ac:dyDescent="0.25">
      <c r="D2559" t="e">
        <f>VLOOKUP(A2559,'Vehicle Master Build Schedule'!A:H,5,FALSE)</f>
        <v>#N/A</v>
      </c>
      <c r="E2559" t="e">
        <f>VLOOKUP(B2559,'Vehicle Master Build Schedule'!B:I,8,FALSE)</f>
        <v>#N/A</v>
      </c>
    </row>
    <row r="2560" spans="4:5" x14ac:dyDescent="0.25">
      <c r="D2560" t="e">
        <f>VLOOKUP(A2560,'Vehicle Master Build Schedule'!A:H,5,FALSE)</f>
        <v>#N/A</v>
      </c>
      <c r="E2560" t="e">
        <f>VLOOKUP(B2560,'Vehicle Master Build Schedule'!B:I,8,FALSE)</f>
        <v>#N/A</v>
      </c>
    </row>
    <row r="2561" spans="4:5" x14ac:dyDescent="0.25">
      <c r="D2561" t="e">
        <f>VLOOKUP(A2561,'Vehicle Master Build Schedule'!A:H,5,FALSE)</f>
        <v>#N/A</v>
      </c>
      <c r="E2561" t="e">
        <f>VLOOKUP(B2561,'Vehicle Master Build Schedule'!B:I,8,FALSE)</f>
        <v>#N/A</v>
      </c>
    </row>
    <row r="2562" spans="4:5" x14ac:dyDescent="0.25">
      <c r="D2562" t="e">
        <f>VLOOKUP(A2562,'Vehicle Master Build Schedule'!A:H,5,FALSE)</f>
        <v>#N/A</v>
      </c>
      <c r="E2562" t="e">
        <f>VLOOKUP(B2562,'Vehicle Master Build Schedule'!B:I,8,FALSE)</f>
        <v>#N/A</v>
      </c>
    </row>
    <row r="2563" spans="4:5" x14ac:dyDescent="0.25">
      <c r="D2563" t="e">
        <f>VLOOKUP(A2563,'Vehicle Master Build Schedule'!A:H,5,FALSE)</f>
        <v>#N/A</v>
      </c>
      <c r="E2563" t="e">
        <f>VLOOKUP(B2563,'Vehicle Master Build Schedule'!B:I,8,FALSE)</f>
        <v>#N/A</v>
      </c>
    </row>
    <row r="2564" spans="4:5" x14ac:dyDescent="0.25">
      <c r="D2564" t="e">
        <f>VLOOKUP(A2564,'Vehicle Master Build Schedule'!A:H,5,FALSE)</f>
        <v>#N/A</v>
      </c>
      <c r="E2564" t="e">
        <f>VLOOKUP(B2564,'Vehicle Master Build Schedule'!B:I,8,FALSE)</f>
        <v>#N/A</v>
      </c>
    </row>
    <row r="2565" spans="4:5" x14ac:dyDescent="0.25">
      <c r="D2565" t="e">
        <f>VLOOKUP(A2565,'Vehicle Master Build Schedule'!A:H,5,FALSE)</f>
        <v>#N/A</v>
      </c>
      <c r="E2565" t="e">
        <f>VLOOKUP(B2565,'Vehicle Master Build Schedule'!B:I,8,FALSE)</f>
        <v>#N/A</v>
      </c>
    </row>
    <row r="2566" spans="4:5" x14ac:dyDescent="0.25">
      <c r="D2566" t="e">
        <f>VLOOKUP(A2566,'Vehicle Master Build Schedule'!A:H,5,FALSE)</f>
        <v>#N/A</v>
      </c>
      <c r="E2566" t="e">
        <f>VLOOKUP(B2566,'Vehicle Master Build Schedule'!B:I,8,FALSE)</f>
        <v>#N/A</v>
      </c>
    </row>
    <row r="2567" spans="4:5" x14ac:dyDescent="0.25">
      <c r="D2567" t="e">
        <f>VLOOKUP(A2567,'Vehicle Master Build Schedule'!A:H,5,FALSE)</f>
        <v>#N/A</v>
      </c>
      <c r="E2567" t="e">
        <f>VLOOKUP(B2567,'Vehicle Master Build Schedule'!B:I,8,FALSE)</f>
        <v>#N/A</v>
      </c>
    </row>
    <row r="2568" spans="4:5" x14ac:dyDescent="0.25">
      <c r="D2568" t="e">
        <f>VLOOKUP(A2568,'Vehicle Master Build Schedule'!A:H,5,FALSE)</f>
        <v>#N/A</v>
      </c>
      <c r="E2568" t="e">
        <f>VLOOKUP(B2568,'Vehicle Master Build Schedule'!B:I,8,FALSE)</f>
        <v>#N/A</v>
      </c>
    </row>
    <row r="2569" spans="4:5" x14ac:dyDescent="0.25">
      <c r="D2569" t="e">
        <f>VLOOKUP(A2569,'Vehicle Master Build Schedule'!A:H,5,FALSE)</f>
        <v>#N/A</v>
      </c>
      <c r="E2569" t="e">
        <f>VLOOKUP(B2569,'Vehicle Master Build Schedule'!B:I,8,FALSE)</f>
        <v>#N/A</v>
      </c>
    </row>
    <row r="2570" spans="4:5" x14ac:dyDescent="0.25">
      <c r="D2570" t="e">
        <f>VLOOKUP(A2570,'Vehicle Master Build Schedule'!A:H,5,FALSE)</f>
        <v>#N/A</v>
      </c>
      <c r="E2570" t="e">
        <f>VLOOKUP(B2570,'Vehicle Master Build Schedule'!B:I,8,FALSE)</f>
        <v>#N/A</v>
      </c>
    </row>
    <row r="2571" spans="4:5" x14ac:dyDescent="0.25">
      <c r="D2571" t="e">
        <f>VLOOKUP(A2571,'Vehicle Master Build Schedule'!A:H,5,FALSE)</f>
        <v>#N/A</v>
      </c>
      <c r="E2571" t="e">
        <f>VLOOKUP(B2571,'Vehicle Master Build Schedule'!B:I,8,FALSE)</f>
        <v>#N/A</v>
      </c>
    </row>
    <row r="2572" spans="4:5" x14ac:dyDescent="0.25">
      <c r="D2572" t="e">
        <f>VLOOKUP(A2572,'Vehicle Master Build Schedule'!A:H,5,FALSE)</f>
        <v>#N/A</v>
      </c>
      <c r="E2572" t="e">
        <f>VLOOKUP(B2572,'Vehicle Master Build Schedule'!B:I,8,FALSE)</f>
        <v>#N/A</v>
      </c>
    </row>
    <row r="2573" spans="4:5" x14ac:dyDescent="0.25">
      <c r="D2573" t="e">
        <f>VLOOKUP(A2573,'Vehicle Master Build Schedule'!A:H,5,FALSE)</f>
        <v>#N/A</v>
      </c>
      <c r="E2573" t="e">
        <f>VLOOKUP(B2573,'Vehicle Master Build Schedule'!B:I,8,FALSE)</f>
        <v>#N/A</v>
      </c>
    </row>
    <row r="2574" spans="4:5" x14ac:dyDescent="0.25">
      <c r="D2574" t="e">
        <f>VLOOKUP(A2574,'Vehicle Master Build Schedule'!A:H,5,FALSE)</f>
        <v>#N/A</v>
      </c>
      <c r="E2574" t="e">
        <f>VLOOKUP(B2574,'Vehicle Master Build Schedule'!B:I,8,FALSE)</f>
        <v>#N/A</v>
      </c>
    </row>
    <row r="2575" spans="4:5" x14ac:dyDescent="0.25">
      <c r="D2575" t="e">
        <f>VLOOKUP(A2575,'Vehicle Master Build Schedule'!A:H,5,FALSE)</f>
        <v>#N/A</v>
      </c>
      <c r="E2575" t="e">
        <f>VLOOKUP(B2575,'Vehicle Master Build Schedule'!B:I,8,FALSE)</f>
        <v>#N/A</v>
      </c>
    </row>
    <row r="2576" spans="4:5" x14ac:dyDescent="0.25">
      <c r="D2576" t="e">
        <f>VLOOKUP(A2576,'Vehicle Master Build Schedule'!A:H,5,FALSE)</f>
        <v>#N/A</v>
      </c>
      <c r="E2576" t="e">
        <f>VLOOKUP(B2576,'Vehicle Master Build Schedule'!B:I,8,FALSE)</f>
        <v>#N/A</v>
      </c>
    </row>
    <row r="2577" spans="4:5" x14ac:dyDescent="0.25">
      <c r="D2577" t="e">
        <f>VLOOKUP(A2577,'Vehicle Master Build Schedule'!A:H,5,FALSE)</f>
        <v>#N/A</v>
      </c>
      <c r="E2577" t="e">
        <f>VLOOKUP(B2577,'Vehicle Master Build Schedule'!B:I,8,FALSE)</f>
        <v>#N/A</v>
      </c>
    </row>
    <row r="2578" spans="4:5" x14ac:dyDescent="0.25">
      <c r="D2578" t="e">
        <f>VLOOKUP(A2578,'Vehicle Master Build Schedule'!A:H,5,FALSE)</f>
        <v>#N/A</v>
      </c>
      <c r="E2578" t="e">
        <f>VLOOKUP(B2578,'Vehicle Master Build Schedule'!B:I,8,FALSE)</f>
        <v>#N/A</v>
      </c>
    </row>
    <row r="2579" spans="4:5" x14ac:dyDescent="0.25">
      <c r="D2579" t="e">
        <f>VLOOKUP(A2579,'Vehicle Master Build Schedule'!A:H,5,FALSE)</f>
        <v>#N/A</v>
      </c>
      <c r="E2579" t="e">
        <f>VLOOKUP(B2579,'Vehicle Master Build Schedule'!B:I,8,FALSE)</f>
        <v>#N/A</v>
      </c>
    </row>
    <row r="2580" spans="4:5" x14ac:dyDescent="0.25">
      <c r="D2580" t="e">
        <f>VLOOKUP(A2580,'Vehicle Master Build Schedule'!A:H,5,FALSE)</f>
        <v>#N/A</v>
      </c>
      <c r="E2580" t="e">
        <f>VLOOKUP(B2580,'Vehicle Master Build Schedule'!B:I,8,FALSE)</f>
        <v>#N/A</v>
      </c>
    </row>
    <row r="2581" spans="4:5" x14ac:dyDescent="0.25">
      <c r="D2581" t="e">
        <f>VLOOKUP(A2581,'Vehicle Master Build Schedule'!A:H,5,FALSE)</f>
        <v>#N/A</v>
      </c>
      <c r="E2581" t="e">
        <f>VLOOKUP(B2581,'Vehicle Master Build Schedule'!B:I,8,FALSE)</f>
        <v>#N/A</v>
      </c>
    </row>
    <row r="2582" spans="4:5" x14ac:dyDescent="0.25">
      <c r="D2582" t="e">
        <f>VLOOKUP(A2582,'Vehicle Master Build Schedule'!A:H,5,FALSE)</f>
        <v>#N/A</v>
      </c>
      <c r="E2582" t="e">
        <f>VLOOKUP(B2582,'Vehicle Master Build Schedule'!B:I,8,FALSE)</f>
        <v>#N/A</v>
      </c>
    </row>
    <row r="2583" spans="4:5" x14ac:dyDescent="0.25">
      <c r="D2583" t="e">
        <f>VLOOKUP(A2583,'Vehicle Master Build Schedule'!A:H,5,FALSE)</f>
        <v>#N/A</v>
      </c>
      <c r="E2583" t="e">
        <f>VLOOKUP(B2583,'Vehicle Master Build Schedule'!B:I,8,FALSE)</f>
        <v>#N/A</v>
      </c>
    </row>
    <row r="2584" spans="4:5" x14ac:dyDescent="0.25">
      <c r="D2584" t="e">
        <f>VLOOKUP(A2584,'Vehicle Master Build Schedule'!A:H,5,FALSE)</f>
        <v>#N/A</v>
      </c>
      <c r="E2584" t="e">
        <f>VLOOKUP(B2584,'Vehicle Master Build Schedule'!B:I,8,FALSE)</f>
        <v>#N/A</v>
      </c>
    </row>
    <row r="2585" spans="4:5" x14ac:dyDescent="0.25">
      <c r="D2585" t="e">
        <f>VLOOKUP(A2585,'Vehicle Master Build Schedule'!A:H,5,FALSE)</f>
        <v>#N/A</v>
      </c>
      <c r="E2585" t="e">
        <f>VLOOKUP(B2585,'Vehicle Master Build Schedule'!B:I,8,FALSE)</f>
        <v>#N/A</v>
      </c>
    </row>
    <row r="2586" spans="4:5" x14ac:dyDescent="0.25">
      <c r="D2586" t="e">
        <f>VLOOKUP(A2586,'Vehicle Master Build Schedule'!A:H,5,FALSE)</f>
        <v>#N/A</v>
      </c>
      <c r="E2586" t="e">
        <f>VLOOKUP(B2586,'Vehicle Master Build Schedule'!B:I,8,FALSE)</f>
        <v>#N/A</v>
      </c>
    </row>
    <row r="2587" spans="4:5" x14ac:dyDescent="0.25">
      <c r="D2587" t="e">
        <f>VLOOKUP(A2587,'Vehicle Master Build Schedule'!A:H,5,FALSE)</f>
        <v>#N/A</v>
      </c>
      <c r="E2587" t="e">
        <f>VLOOKUP(B2587,'Vehicle Master Build Schedule'!B:I,8,FALSE)</f>
        <v>#N/A</v>
      </c>
    </row>
    <row r="2588" spans="4:5" x14ac:dyDescent="0.25">
      <c r="D2588" t="e">
        <f>VLOOKUP(A2588,'Vehicle Master Build Schedule'!A:H,5,FALSE)</f>
        <v>#N/A</v>
      </c>
      <c r="E2588" t="e">
        <f>VLOOKUP(B2588,'Vehicle Master Build Schedule'!B:I,8,FALSE)</f>
        <v>#N/A</v>
      </c>
    </row>
    <row r="2589" spans="4:5" x14ac:dyDescent="0.25">
      <c r="D2589" t="e">
        <f>VLOOKUP(A2589,'Vehicle Master Build Schedule'!A:H,5,FALSE)</f>
        <v>#N/A</v>
      </c>
      <c r="E2589" t="e">
        <f>VLOOKUP(B2589,'Vehicle Master Build Schedule'!B:I,8,FALSE)</f>
        <v>#N/A</v>
      </c>
    </row>
    <row r="2590" spans="4:5" x14ac:dyDescent="0.25">
      <c r="D2590" t="e">
        <f>VLOOKUP(A2590,'Vehicle Master Build Schedule'!A:H,5,FALSE)</f>
        <v>#N/A</v>
      </c>
      <c r="E2590" t="e">
        <f>VLOOKUP(B2590,'Vehicle Master Build Schedule'!B:I,8,FALSE)</f>
        <v>#N/A</v>
      </c>
    </row>
    <row r="2591" spans="4:5" x14ac:dyDescent="0.25">
      <c r="D2591" t="e">
        <f>VLOOKUP(A2591,'Vehicle Master Build Schedule'!A:H,5,FALSE)</f>
        <v>#N/A</v>
      </c>
      <c r="E2591" t="e">
        <f>VLOOKUP(B2591,'Vehicle Master Build Schedule'!B:I,8,FALSE)</f>
        <v>#N/A</v>
      </c>
    </row>
    <row r="2592" spans="4:5" x14ac:dyDescent="0.25">
      <c r="D2592" t="e">
        <f>VLOOKUP(A2592,'Vehicle Master Build Schedule'!A:H,5,FALSE)</f>
        <v>#N/A</v>
      </c>
      <c r="E2592" t="e">
        <f>VLOOKUP(B2592,'Vehicle Master Build Schedule'!B:I,8,FALSE)</f>
        <v>#N/A</v>
      </c>
    </row>
    <row r="2593" spans="4:5" x14ac:dyDescent="0.25">
      <c r="D2593" t="e">
        <f>VLOOKUP(A2593,'Vehicle Master Build Schedule'!A:H,5,FALSE)</f>
        <v>#N/A</v>
      </c>
      <c r="E2593" t="e">
        <f>VLOOKUP(B2593,'Vehicle Master Build Schedule'!B:I,8,FALSE)</f>
        <v>#N/A</v>
      </c>
    </row>
    <row r="2594" spans="4:5" x14ac:dyDescent="0.25">
      <c r="D2594" t="e">
        <f>VLOOKUP(A2594,'Vehicle Master Build Schedule'!A:H,5,FALSE)</f>
        <v>#N/A</v>
      </c>
      <c r="E2594" t="e">
        <f>VLOOKUP(B2594,'Vehicle Master Build Schedule'!B:I,8,FALSE)</f>
        <v>#N/A</v>
      </c>
    </row>
    <row r="2595" spans="4:5" x14ac:dyDescent="0.25">
      <c r="D2595" t="e">
        <f>VLOOKUP(A2595,'Vehicle Master Build Schedule'!A:H,5,FALSE)</f>
        <v>#N/A</v>
      </c>
      <c r="E2595" t="e">
        <f>VLOOKUP(B2595,'Vehicle Master Build Schedule'!B:I,8,FALSE)</f>
        <v>#N/A</v>
      </c>
    </row>
    <row r="2596" spans="4:5" x14ac:dyDescent="0.25">
      <c r="D2596" t="e">
        <f>VLOOKUP(A2596,'Vehicle Master Build Schedule'!A:H,5,FALSE)</f>
        <v>#N/A</v>
      </c>
      <c r="E2596" t="e">
        <f>VLOOKUP(B2596,'Vehicle Master Build Schedule'!B:I,8,FALSE)</f>
        <v>#N/A</v>
      </c>
    </row>
    <row r="2597" spans="4:5" x14ac:dyDescent="0.25">
      <c r="D2597" t="e">
        <f>VLOOKUP(A2597,'Vehicle Master Build Schedule'!A:H,5,FALSE)</f>
        <v>#N/A</v>
      </c>
      <c r="E2597" t="e">
        <f>VLOOKUP(B2597,'Vehicle Master Build Schedule'!B:I,8,FALSE)</f>
        <v>#N/A</v>
      </c>
    </row>
    <row r="2598" spans="4:5" x14ac:dyDescent="0.25">
      <c r="D2598" t="e">
        <f>VLOOKUP(A2598,'Vehicle Master Build Schedule'!A:H,5,FALSE)</f>
        <v>#N/A</v>
      </c>
      <c r="E2598" t="e">
        <f>VLOOKUP(B2598,'Vehicle Master Build Schedule'!B:I,8,FALSE)</f>
        <v>#N/A</v>
      </c>
    </row>
    <row r="2599" spans="4:5" x14ac:dyDescent="0.25">
      <c r="D2599" t="e">
        <f>VLOOKUP(A2599,'Vehicle Master Build Schedule'!A:H,5,FALSE)</f>
        <v>#N/A</v>
      </c>
      <c r="E2599" t="e">
        <f>VLOOKUP(B2599,'Vehicle Master Build Schedule'!B:I,8,FALSE)</f>
        <v>#N/A</v>
      </c>
    </row>
    <row r="2600" spans="4:5" x14ac:dyDescent="0.25">
      <c r="D2600" t="e">
        <f>VLOOKUP(A2600,'Vehicle Master Build Schedule'!A:H,5,FALSE)</f>
        <v>#N/A</v>
      </c>
      <c r="E2600" t="e">
        <f>VLOOKUP(B2600,'Vehicle Master Build Schedule'!B:I,8,FALSE)</f>
        <v>#N/A</v>
      </c>
    </row>
    <row r="2601" spans="4:5" x14ac:dyDescent="0.25">
      <c r="D2601" t="e">
        <f>VLOOKUP(A2601,'Vehicle Master Build Schedule'!A:H,5,FALSE)</f>
        <v>#N/A</v>
      </c>
      <c r="E2601" t="e">
        <f>VLOOKUP(B2601,'Vehicle Master Build Schedule'!B:I,8,FALSE)</f>
        <v>#N/A</v>
      </c>
    </row>
    <row r="2602" spans="4:5" x14ac:dyDescent="0.25">
      <c r="D2602" t="e">
        <f>VLOOKUP(A2602,'Vehicle Master Build Schedule'!A:H,5,FALSE)</f>
        <v>#N/A</v>
      </c>
      <c r="E2602" t="e">
        <f>VLOOKUP(B2602,'Vehicle Master Build Schedule'!B:I,8,FALSE)</f>
        <v>#N/A</v>
      </c>
    </row>
    <row r="2603" spans="4:5" x14ac:dyDescent="0.25">
      <c r="D2603" t="e">
        <f>VLOOKUP(A2603,'Vehicle Master Build Schedule'!A:H,5,FALSE)</f>
        <v>#N/A</v>
      </c>
      <c r="E2603" t="e">
        <f>VLOOKUP(B2603,'Vehicle Master Build Schedule'!B:I,8,FALSE)</f>
        <v>#N/A</v>
      </c>
    </row>
    <row r="2604" spans="4:5" x14ac:dyDescent="0.25">
      <c r="D2604" t="e">
        <f>VLOOKUP(A2604,'Vehicle Master Build Schedule'!A:H,5,FALSE)</f>
        <v>#N/A</v>
      </c>
      <c r="E2604" t="e">
        <f>VLOOKUP(B2604,'Vehicle Master Build Schedule'!B:I,8,FALSE)</f>
        <v>#N/A</v>
      </c>
    </row>
    <row r="2605" spans="4:5" x14ac:dyDescent="0.25">
      <c r="D2605" t="e">
        <f>VLOOKUP(A2605,'Vehicle Master Build Schedule'!A:H,5,FALSE)</f>
        <v>#N/A</v>
      </c>
      <c r="E2605" t="e">
        <f>VLOOKUP(B2605,'Vehicle Master Build Schedule'!B:I,8,FALSE)</f>
        <v>#N/A</v>
      </c>
    </row>
    <row r="2606" spans="4:5" x14ac:dyDescent="0.25">
      <c r="D2606" t="e">
        <f>VLOOKUP(A2606,'Vehicle Master Build Schedule'!A:H,5,FALSE)</f>
        <v>#N/A</v>
      </c>
      <c r="E2606" t="e">
        <f>VLOOKUP(B2606,'Vehicle Master Build Schedule'!B:I,8,FALSE)</f>
        <v>#N/A</v>
      </c>
    </row>
    <row r="2607" spans="4:5" x14ac:dyDescent="0.25">
      <c r="D2607" t="e">
        <f>VLOOKUP(A2607,'Vehicle Master Build Schedule'!A:H,5,FALSE)</f>
        <v>#N/A</v>
      </c>
      <c r="E2607" t="e">
        <f>VLOOKUP(B2607,'Vehicle Master Build Schedule'!B:I,8,FALSE)</f>
        <v>#N/A</v>
      </c>
    </row>
    <row r="2608" spans="4:5" x14ac:dyDescent="0.25">
      <c r="D2608" t="e">
        <f>VLOOKUP(A2608,'Vehicle Master Build Schedule'!A:H,5,FALSE)</f>
        <v>#N/A</v>
      </c>
      <c r="E2608" t="e">
        <f>VLOOKUP(B2608,'Vehicle Master Build Schedule'!B:I,8,FALSE)</f>
        <v>#N/A</v>
      </c>
    </row>
    <row r="2609" spans="4:5" x14ac:dyDescent="0.25">
      <c r="D2609" t="e">
        <f>VLOOKUP(A2609,'Vehicle Master Build Schedule'!A:H,5,FALSE)</f>
        <v>#N/A</v>
      </c>
      <c r="E2609" t="e">
        <f>VLOOKUP(B2609,'Vehicle Master Build Schedule'!B:I,8,FALSE)</f>
        <v>#N/A</v>
      </c>
    </row>
    <row r="2610" spans="4:5" x14ac:dyDescent="0.25">
      <c r="D2610" t="e">
        <f>VLOOKUP(A2610,'Vehicle Master Build Schedule'!A:H,5,FALSE)</f>
        <v>#N/A</v>
      </c>
      <c r="E2610" t="e">
        <f>VLOOKUP(B2610,'Vehicle Master Build Schedule'!B:I,8,FALSE)</f>
        <v>#N/A</v>
      </c>
    </row>
    <row r="2611" spans="4:5" x14ac:dyDescent="0.25">
      <c r="D2611" t="e">
        <f>VLOOKUP(A2611,'Vehicle Master Build Schedule'!A:H,5,FALSE)</f>
        <v>#N/A</v>
      </c>
      <c r="E2611" t="e">
        <f>VLOOKUP(B2611,'Vehicle Master Build Schedule'!B:I,8,FALSE)</f>
        <v>#N/A</v>
      </c>
    </row>
    <row r="2612" spans="4:5" x14ac:dyDescent="0.25">
      <c r="D2612" t="e">
        <f>VLOOKUP(A2612,'Vehicle Master Build Schedule'!A:H,5,FALSE)</f>
        <v>#N/A</v>
      </c>
      <c r="E2612" t="e">
        <f>VLOOKUP(B2612,'Vehicle Master Build Schedule'!B:I,8,FALSE)</f>
        <v>#N/A</v>
      </c>
    </row>
    <row r="2613" spans="4:5" x14ac:dyDescent="0.25">
      <c r="D2613" t="e">
        <f>VLOOKUP(A2613,'Vehicle Master Build Schedule'!A:H,5,FALSE)</f>
        <v>#N/A</v>
      </c>
      <c r="E2613" t="e">
        <f>VLOOKUP(B2613,'Vehicle Master Build Schedule'!B:I,8,FALSE)</f>
        <v>#N/A</v>
      </c>
    </row>
    <row r="2614" spans="4:5" x14ac:dyDescent="0.25">
      <c r="D2614" t="e">
        <f>VLOOKUP(A2614,'Vehicle Master Build Schedule'!A:H,5,FALSE)</f>
        <v>#N/A</v>
      </c>
      <c r="E2614" t="e">
        <f>VLOOKUP(B2614,'Vehicle Master Build Schedule'!B:I,8,FALSE)</f>
        <v>#N/A</v>
      </c>
    </row>
    <row r="2615" spans="4:5" x14ac:dyDescent="0.25">
      <c r="D2615" t="e">
        <f>VLOOKUP(A2615,'Vehicle Master Build Schedule'!A:H,5,FALSE)</f>
        <v>#N/A</v>
      </c>
      <c r="E2615" t="e">
        <f>VLOOKUP(B2615,'Vehicle Master Build Schedule'!B:I,8,FALSE)</f>
        <v>#N/A</v>
      </c>
    </row>
    <row r="2616" spans="4:5" x14ac:dyDescent="0.25">
      <c r="D2616" t="e">
        <f>VLOOKUP(A2616,'Vehicle Master Build Schedule'!A:H,5,FALSE)</f>
        <v>#N/A</v>
      </c>
      <c r="E2616" t="e">
        <f>VLOOKUP(B2616,'Vehicle Master Build Schedule'!B:I,8,FALSE)</f>
        <v>#N/A</v>
      </c>
    </row>
    <row r="2617" spans="4:5" x14ac:dyDescent="0.25">
      <c r="D2617" t="e">
        <f>VLOOKUP(A2617,'Vehicle Master Build Schedule'!A:H,5,FALSE)</f>
        <v>#N/A</v>
      </c>
      <c r="E2617" t="e">
        <f>VLOOKUP(B2617,'Vehicle Master Build Schedule'!B:I,8,FALSE)</f>
        <v>#N/A</v>
      </c>
    </row>
    <row r="2618" spans="4:5" x14ac:dyDescent="0.25">
      <c r="D2618" t="e">
        <f>VLOOKUP(A2618,'Vehicle Master Build Schedule'!A:H,5,FALSE)</f>
        <v>#N/A</v>
      </c>
      <c r="E2618" t="e">
        <f>VLOOKUP(B2618,'Vehicle Master Build Schedule'!B:I,8,FALSE)</f>
        <v>#N/A</v>
      </c>
    </row>
    <row r="2619" spans="4:5" x14ac:dyDescent="0.25">
      <c r="D2619" t="e">
        <f>VLOOKUP(A2619,'Vehicle Master Build Schedule'!A:H,5,FALSE)</f>
        <v>#N/A</v>
      </c>
      <c r="E2619" t="e">
        <f>VLOOKUP(B2619,'Vehicle Master Build Schedule'!B:I,8,FALSE)</f>
        <v>#N/A</v>
      </c>
    </row>
    <row r="2620" spans="4:5" x14ac:dyDescent="0.25">
      <c r="D2620" t="e">
        <f>VLOOKUP(A2620,'Vehicle Master Build Schedule'!A:H,5,FALSE)</f>
        <v>#N/A</v>
      </c>
      <c r="E2620" t="e">
        <f>VLOOKUP(B2620,'Vehicle Master Build Schedule'!B:I,8,FALSE)</f>
        <v>#N/A</v>
      </c>
    </row>
    <row r="2621" spans="4:5" x14ac:dyDescent="0.25">
      <c r="D2621" t="e">
        <f>VLOOKUP(A2621,'Vehicle Master Build Schedule'!A:H,5,FALSE)</f>
        <v>#N/A</v>
      </c>
      <c r="E2621" t="e">
        <f>VLOOKUP(B2621,'Vehicle Master Build Schedule'!B:I,8,FALSE)</f>
        <v>#N/A</v>
      </c>
    </row>
    <row r="2622" spans="4:5" x14ac:dyDescent="0.25">
      <c r="D2622" t="e">
        <f>VLOOKUP(A2622,'Vehicle Master Build Schedule'!A:H,5,FALSE)</f>
        <v>#N/A</v>
      </c>
      <c r="E2622" t="e">
        <f>VLOOKUP(B2622,'Vehicle Master Build Schedule'!B:I,8,FALSE)</f>
        <v>#N/A</v>
      </c>
    </row>
    <row r="2623" spans="4:5" x14ac:dyDescent="0.25">
      <c r="D2623" t="e">
        <f>VLOOKUP(A2623,'Vehicle Master Build Schedule'!A:H,5,FALSE)</f>
        <v>#N/A</v>
      </c>
      <c r="E2623" t="e">
        <f>VLOOKUP(B2623,'Vehicle Master Build Schedule'!B:I,8,FALSE)</f>
        <v>#N/A</v>
      </c>
    </row>
    <row r="2624" spans="4:5" x14ac:dyDescent="0.25">
      <c r="D2624" t="e">
        <f>VLOOKUP(A2624,'Vehicle Master Build Schedule'!A:H,5,FALSE)</f>
        <v>#N/A</v>
      </c>
      <c r="E2624" t="e">
        <f>VLOOKUP(B2624,'Vehicle Master Build Schedule'!B:I,8,FALSE)</f>
        <v>#N/A</v>
      </c>
    </row>
    <row r="2625" spans="4:5" x14ac:dyDescent="0.25">
      <c r="D2625" t="e">
        <f>VLOOKUP(A2625,'Vehicle Master Build Schedule'!A:H,5,FALSE)</f>
        <v>#N/A</v>
      </c>
      <c r="E2625" t="e">
        <f>VLOOKUP(B2625,'Vehicle Master Build Schedule'!B:I,8,FALSE)</f>
        <v>#N/A</v>
      </c>
    </row>
    <row r="2626" spans="4:5" x14ac:dyDescent="0.25">
      <c r="D2626" t="e">
        <f>VLOOKUP(A2626,'Vehicle Master Build Schedule'!A:H,5,FALSE)</f>
        <v>#N/A</v>
      </c>
      <c r="E2626" t="e">
        <f>VLOOKUP(B2626,'Vehicle Master Build Schedule'!B:I,8,FALSE)</f>
        <v>#N/A</v>
      </c>
    </row>
    <row r="2627" spans="4:5" x14ac:dyDescent="0.25">
      <c r="D2627" t="e">
        <f>VLOOKUP(A2627,'Vehicle Master Build Schedule'!A:H,5,FALSE)</f>
        <v>#N/A</v>
      </c>
      <c r="E2627" t="e">
        <f>VLOOKUP(B2627,'Vehicle Master Build Schedule'!B:I,8,FALSE)</f>
        <v>#N/A</v>
      </c>
    </row>
    <row r="2628" spans="4:5" x14ac:dyDescent="0.25">
      <c r="D2628" t="e">
        <f>VLOOKUP(A2628,'Vehicle Master Build Schedule'!A:H,5,FALSE)</f>
        <v>#N/A</v>
      </c>
      <c r="E2628" t="e">
        <f>VLOOKUP(B2628,'Vehicle Master Build Schedule'!B:I,8,FALSE)</f>
        <v>#N/A</v>
      </c>
    </row>
    <row r="2629" spans="4:5" x14ac:dyDescent="0.25">
      <c r="D2629" t="e">
        <f>VLOOKUP(A2629,'Vehicle Master Build Schedule'!A:H,5,FALSE)</f>
        <v>#N/A</v>
      </c>
      <c r="E2629" t="e">
        <f>VLOOKUP(B2629,'Vehicle Master Build Schedule'!B:I,8,FALSE)</f>
        <v>#N/A</v>
      </c>
    </row>
    <row r="2630" spans="4:5" x14ac:dyDescent="0.25">
      <c r="D2630" t="e">
        <f>VLOOKUP(A2630,'Vehicle Master Build Schedule'!A:H,5,FALSE)</f>
        <v>#N/A</v>
      </c>
      <c r="E2630" t="e">
        <f>VLOOKUP(B2630,'Vehicle Master Build Schedule'!B:I,8,FALSE)</f>
        <v>#N/A</v>
      </c>
    </row>
    <row r="2631" spans="4:5" x14ac:dyDescent="0.25">
      <c r="D2631" t="e">
        <f>VLOOKUP(A2631,'Vehicle Master Build Schedule'!A:H,5,FALSE)</f>
        <v>#N/A</v>
      </c>
      <c r="E2631" t="e">
        <f>VLOOKUP(B2631,'Vehicle Master Build Schedule'!B:I,8,FALSE)</f>
        <v>#N/A</v>
      </c>
    </row>
    <row r="2632" spans="4:5" x14ac:dyDescent="0.25">
      <c r="D2632" t="e">
        <f>VLOOKUP(A2632,'Vehicle Master Build Schedule'!A:H,5,FALSE)</f>
        <v>#N/A</v>
      </c>
      <c r="E2632" t="e">
        <f>VLOOKUP(B2632,'Vehicle Master Build Schedule'!B:I,8,FALSE)</f>
        <v>#N/A</v>
      </c>
    </row>
    <row r="2633" spans="4:5" x14ac:dyDescent="0.25">
      <c r="D2633" t="e">
        <f>VLOOKUP(A2633,'Vehicle Master Build Schedule'!A:H,5,FALSE)</f>
        <v>#N/A</v>
      </c>
      <c r="E2633" t="e">
        <f>VLOOKUP(B2633,'Vehicle Master Build Schedule'!B:I,8,FALSE)</f>
        <v>#N/A</v>
      </c>
    </row>
    <row r="2634" spans="4:5" x14ac:dyDescent="0.25">
      <c r="D2634" t="e">
        <f>VLOOKUP(A2634,'Vehicle Master Build Schedule'!A:H,5,FALSE)</f>
        <v>#N/A</v>
      </c>
      <c r="E2634" t="e">
        <f>VLOOKUP(B2634,'Vehicle Master Build Schedule'!B:I,8,FALSE)</f>
        <v>#N/A</v>
      </c>
    </row>
    <row r="2635" spans="4:5" x14ac:dyDescent="0.25">
      <c r="D2635" t="e">
        <f>VLOOKUP(A2635,'Vehicle Master Build Schedule'!A:H,5,FALSE)</f>
        <v>#N/A</v>
      </c>
      <c r="E2635" t="e">
        <f>VLOOKUP(B2635,'Vehicle Master Build Schedule'!B:I,8,FALSE)</f>
        <v>#N/A</v>
      </c>
    </row>
    <row r="2636" spans="4:5" x14ac:dyDescent="0.25">
      <c r="D2636" t="e">
        <f>VLOOKUP(A2636,'Vehicle Master Build Schedule'!A:H,5,FALSE)</f>
        <v>#N/A</v>
      </c>
      <c r="E2636" t="e">
        <f>VLOOKUP(B2636,'Vehicle Master Build Schedule'!B:I,8,FALSE)</f>
        <v>#N/A</v>
      </c>
    </row>
    <row r="2637" spans="4:5" x14ac:dyDescent="0.25">
      <c r="D2637" t="e">
        <f>VLOOKUP(A2637,'Vehicle Master Build Schedule'!A:H,5,FALSE)</f>
        <v>#N/A</v>
      </c>
      <c r="E2637" t="e">
        <f>VLOOKUP(B2637,'Vehicle Master Build Schedule'!B:I,8,FALSE)</f>
        <v>#N/A</v>
      </c>
    </row>
    <row r="2638" spans="4:5" x14ac:dyDescent="0.25">
      <c r="D2638" t="e">
        <f>VLOOKUP(A2638,'Vehicle Master Build Schedule'!A:H,5,FALSE)</f>
        <v>#N/A</v>
      </c>
      <c r="E2638" t="e">
        <f>VLOOKUP(B2638,'Vehicle Master Build Schedule'!B:I,8,FALSE)</f>
        <v>#N/A</v>
      </c>
    </row>
    <row r="2639" spans="4:5" x14ac:dyDescent="0.25">
      <c r="D2639" t="e">
        <f>VLOOKUP(A2639,'Vehicle Master Build Schedule'!A:H,5,FALSE)</f>
        <v>#N/A</v>
      </c>
      <c r="E2639" t="e">
        <f>VLOOKUP(B2639,'Vehicle Master Build Schedule'!B:I,8,FALSE)</f>
        <v>#N/A</v>
      </c>
    </row>
    <row r="2640" spans="4:5" x14ac:dyDescent="0.25">
      <c r="D2640" t="e">
        <f>VLOOKUP(A2640,'Vehicle Master Build Schedule'!A:H,5,FALSE)</f>
        <v>#N/A</v>
      </c>
      <c r="E2640" t="e">
        <f>VLOOKUP(B2640,'Vehicle Master Build Schedule'!B:I,8,FALSE)</f>
        <v>#N/A</v>
      </c>
    </row>
    <row r="2641" spans="4:5" x14ac:dyDescent="0.25">
      <c r="D2641" t="e">
        <f>VLOOKUP(A2641,'Vehicle Master Build Schedule'!A:H,5,FALSE)</f>
        <v>#N/A</v>
      </c>
      <c r="E2641" t="e">
        <f>VLOOKUP(B2641,'Vehicle Master Build Schedule'!B:I,8,FALSE)</f>
        <v>#N/A</v>
      </c>
    </row>
    <row r="2642" spans="4:5" x14ac:dyDescent="0.25">
      <c r="D2642" t="e">
        <f>VLOOKUP(A2642,'Vehicle Master Build Schedule'!A:H,5,FALSE)</f>
        <v>#N/A</v>
      </c>
      <c r="E2642" t="e">
        <f>VLOOKUP(B2642,'Vehicle Master Build Schedule'!B:I,8,FALSE)</f>
        <v>#N/A</v>
      </c>
    </row>
    <row r="2643" spans="4:5" x14ac:dyDescent="0.25">
      <c r="D2643" t="e">
        <f>VLOOKUP(A2643,'Vehicle Master Build Schedule'!A:H,5,FALSE)</f>
        <v>#N/A</v>
      </c>
      <c r="E2643" t="e">
        <f>VLOOKUP(B2643,'Vehicle Master Build Schedule'!B:I,8,FALSE)</f>
        <v>#N/A</v>
      </c>
    </row>
    <row r="2644" spans="4:5" x14ac:dyDescent="0.25">
      <c r="D2644" t="e">
        <f>VLOOKUP(A2644,'Vehicle Master Build Schedule'!A:H,5,FALSE)</f>
        <v>#N/A</v>
      </c>
      <c r="E2644" t="e">
        <f>VLOOKUP(B2644,'Vehicle Master Build Schedule'!B:I,8,FALSE)</f>
        <v>#N/A</v>
      </c>
    </row>
    <row r="2645" spans="4:5" x14ac:dyDescent="0.25">
      <c r="D2645" t="e">
        <f>VLOOKUP(A2645,'Vehicle Master Build Schedule'!A:H,5,FALSE)</f>
        <v>#N/A</v>
      </c>
      <c r="E2645" t="e">
        <f>VLOOKUP(B2645,'Vehicle Master Build Schedule'!B:I,8,FALSE)</f>
        <v>#N/A</v>
      </c>
    </row>
    <row r="2646" spans="4:5" x14ac:dyDescent="0.25">
      <c r="D2646" t="e">
        <f>VLOOKUP(A2646,'Vehicle Master Build Schedule'!A:H,5,FALSE)</f>
        <v>#N/A</v>
      </c>
      <c r="E2646" t="e">
        <f>VLOOKUP(B2646,'Vehicle Master Build Schedule'!B:I,8,FALSE)</f>
        <v>#N/A</v>
      </c>
    </row>
    <row r="2647" spans="4:5" x14ac:dyDescent="0.25">
      <c r="D2647" t="e">
        <f>VLOOKUP(A2647,'Vehicle Master Build Schedule'!A:H,5,FALSE)</f>
        <v>#N/A</v>
      </c>
      <c r="E2647" t="e">
        <f>VLOOKUP(B2647,'Vehicle Master Build Schedule'!B:I,8,FALSE)</f>
        <v>#N/A</v>
      </c>
    </row>
    <row r="2648" spans="4:5" x14ac:dyDescent="0.25">
      <c r="D2648" t="e">
        <f>VLOOKUP(A2648,'Vehicle Master Build Schedule'!A:H,5,FALSE)</f>
        <v>#N/A</v>
      </c>
      <c r="E2648" t="e">
        <f>VLOOKUP(B2648,'Vehicle Master Build Schedule'!B:I,8,FALSE)</f>
        <v>#N/A</v>
      </c>
    </row>
    <row r="2649" spans="4:5" x14ac:dyDescent="0.25">
      <c r="D2649" t="e">
        <f>VLOOKUP(A2649,'Vehicle Master Build Schedule'!A:H,5,FALSE)</f>
        <v>#N/A</v>
      </c>
      <c r="E2649" t="e">
        <f>VLOOKUP(B2649,'Vehicle Master Build Schedule'!B:I,8,FALSE)</f>
        <v>#N/A</v>
      </c>
    </row>
    <row r="2650" spans="4:5" x14ac:dyDescent="0.25">
      <c r="D2650" t="e">
        <f>VLOOKUP(A2650,'Vehicle Master Build Schedule'!A:H,5,FALSE)</f>
        <v>#N/A</v>
      </c>
      <c r="E2650" t="e">
        <f>VLOOKUP(B2650,'Vehicle Master Build Schedule'!B:I,8,FALSE)</f>
        <v>#N/A</v>
      </c>
    </row>
    <row r="2651" spans="4:5" x14ac:dyDescent="0.25">
      <c r="D2651" t="e">
        <f>VLOOKUP(A2651,'Vehicle Master Build Schedule'!A:H,5,FALSE)</f>
        <v>#N/A</v>
      </c>
      <c r="E2651" t="e">
        <f>VLOOKUP(B2651,'Vehicle Master Build Schedule'!B:I,8,FALSE)</f>
        <v>#N/A</v>
      </c>
    </row>
    <row r="2652" spans="4:5" x14ac:dyDescent="0.25">
      <c r="D2652" t="e">
        <f>VLOOKUP(A2652,'Vehicle Master Build Schedule'!A:H,5,FALSE)</f>
        <v>#N/A</v>
      </c>
      <c r="E2652" t="e">
        <f>VLOOKUP(B2652,'Vehicle Master Build Schedule'!B:I,8,FALSE)</f>
        <v>#N/A</v>
      </c>
    </row>
    <row r="2653" spans="4:5" x14ac:dyDescent="0.25">
      <c r="D2653" t="e">
        <f>VLOOKUP(A2653,'Vehicle Master Build Schedule'!A:H,5,FALSE)</f>
        <v>#N/A</v>
      </c>
      <c r="E2653" t="e">
        <f>VLOOKUP(B2653,'Vehicle Master Build Schedule'!B:I,8,FALSE)</f>
        <v>#N/A</v>
      </c>
    </row>
    <row r="2654" spans="4:5" x14ac:dyDescent="0.25">
      <c r="D2654" t="e">
        <f>VLOOKUP(A2654,'Vehicle Master Build Schedule'!A:H,5,FALSE)</f>
        <v>#N/A</v>
      </c>
      <c r="E2654" t="e">
        <f>VLOOKUP(B2654,'Vehicle Master Build Schedule'!B:I,8,FALSE)</f>
        <v>#N/A</v>
      </c>
    </row>
    <row r="2655" spans="4:5" x14ac:dyDescent="0.25">
      <c r="D2655" t="e">
        <f>VLOOKUP(A2655,'Vehicle Master Build Schedule'!A:H,5,FALSE)</f>
        <v>#N/A</v>
      </c>
      <c r="E2655" t="e">
        <f>VLOOKUP(B2655,'Vehicle Master Build Schedule'!B:I,8,FALSE)</f>
        <v>#N/A</v>
      </c>
    </row>
    <row r="2656" spans="4:5" x14ac:dyDescent="0.25">
      <c r="D2656" t="e">
        <f>VLOOKUP(A2656,'Vehicle Master Build Schedule'!A:H,5,FALSE)</f>
        <v>#N/A</v>
      </c>
      <c r="E2656" t="e">
        <f>VLOOKUP(B2656,'Vehicle Master Build Schedule'!B:I,8,FALSE)</f>
        <v>#N/A</v>
      </c>
    </row>
    <row r="2657" spans="4:5" x14ac:dyDescent="0.25">
      <c r="D2657" t="e">
        <f>VLOOKUP(A2657,'Vehicle Master Build Schedule'!A:H,5,FALSE)</f>
        <v>#N/A</v>
      </c>
      <c r="E2657" t="e">
        <f>VLOOKUP(B2657,'Vehicle Master Build Schedule'!B:I,8,FALSE)</f>
        <v>#N/A</v>
      </c>
    </row>
    <row r="2658" spans="4:5" x14ac:dyDescent="0.25">
      <c r="D2658" t="e">
        <f>VLOOKUP(A2658,'Vehicle Master Build Schedule'!A:H,5,FALSE)</f>
        <v>#N/A</v>
      </c>
      <c r="E2658" t="e">
        <f>VLOOKUP(B2658,'Vehicle Master Build Schedule'!B:I,8,FALSE)</f>
        <v>#N/A</v>
      </c>
    </row>
    <row r="2659" spans="4:5" x14ac:dyDescent="0.25">
      <c r="D2659" t="e">
        <f>VLOOKUP(A2659,'Vehicle Master Build Schedule'!A:H,5,FALSE)</f>
        <v>#N/A</v>
      </c>
      <c r="E2659" t="e">
        <f>VLOOKUP(B2659,'Vehicle Master Build Schedule'!B:I,8,FALSE)</f>
        <v>#N/A</v>
      </c>
    </row>
    <row r="2660" spans="4:5" x14ac:dyDescent="0.25">
      <c r="D2660" t="e">
        <f>VLOOKUP(A2660,'Vehicle Master Build Schedule'!A:H,5,FALSE)</f>
        <v>#N/A</v>
      </c>
      <c r="E2660" t="e">
        <f>VLOOKUP(B2660,'Vehicle Master Build Schedule'!B:I,8,FALSE)</f>
        <v>#N/A</v>
      </c>
    </row>
    <row r="2661" spans="4:5" x14ac:dyDescent="0.25">
      <c r="D2661" t="e">
        <f>VLOOKUP(A2661,'Vehicle Master Build Schedule'!A:H,5,FALSE)</f>
        <v>#N/A</v>
      </c>
      <c r="E2661" t="e">
        <f>VLOOKUP(B2661,'Vehicle Master Build Schedule'!B:I,8,FALSE)</f>
        <v>#N/A</v>
      </c>
    </row>
    <row r="2662" spans="4:5" x14ac:dyDescent="0.25">
      <c r="D2662" t="e">
        <f>VLOOKUP(A2662,'Vehicle Master Build Schedule'!A:H,5,FALSE)</f>
        <v>#N/A</v>
      </c>
      <c r="E2662" t="e">
        <f>VLOOKUP(B2662,'Vehicle Master Build Schedule'!B:I,8,FALSE)</f>
        <v>#N/A</v>
      </c>
    </row>
    <row r="2663" spans="4:5" x14ac:dyDescent="0.25">
      <c r="D2663" t="e">
        <f>VLOOKUP(A2663,'Vehicle Master Build Schedule'!A:H,5,FALSE)</f>
        <v>#N/A</v>
      </c>
      <c r="E2663" t="e">
        <f>VLOOKUP(B2663,'Vehicle Master Build Schedule'!B:I,8,FALSE)</f>
        <v>#N/A</v>
      </c>
    </row>
    <row r="2664" spans="4:5" x14ac:dyDescent="0.25">
      <c r="D2664" t="e">
        <f>VLOOKUP(A2664,'Vehicle Master Build Schedule'!A:H,5,FALSE)</f>
        <v>#N/A</v>
      </c>
      <c r="E2664" t="e">
        <f>VLOOKUP(B2664,'Vehicle Master Build Schedule'!B:I,8,FALSE)</f>
        <v>#N/A</v>
      </c>
    </row>
    <row r="2665" spans="4:5" x14ac:dyDescent="0.25">
      <c r="D2665" t="e">
        <f>VLOOKUP(A2665,'Vehicle Master Build Schedule'!A:H,5,FALSE)</f>
        <v>#N/A</v>
      </c>
      <c r="E2665" t="e">
        <f>VLOOKUP(B2665,'Vehicle Master Build Schedule'!B:I,8,FALSE)</f>
        <v>#N/A</v>
      </c>
    </row>
    <row r="2666" spans="4:5" x14ac:dyDescent="0.25">
      <c r="D2666" t="e">
        <f>VLOOKUP(A2666,'Vehicle Master Build Schedule'!A:H,5,FALSE)</f>
        <v>#N/A</v>
      </c>
      <c r="E2666" t="e">
        <f>VLOOKUP(B2666,'Vehicle Master Build Schedule'!B:I,8,FALSE)</f>
        <v>#N/A</v>
      </c>
    </row>
    <row r="2667" spans="4:5" x14ac:dyDescent="0.25">
      <c r="D2667" t="e">
        <f>VLOOKUP(A2667,'Vehicle Master Build Schedule'!A:H,5,FALSE)</f>
        <v>#N/A</v>
      </c>
      <c r="E2667" t="e">
        <f>VLOOKUP(B2667,'Vehicle Master Build Schedule'!B:I,8,FALSE)</f>
        <v>#N/A</v>
      </c>
    </row>
    <row r="2668" spans="4:5" x14ac:dyDescent="0.25">
      <c r="D2668" t="e">
        <f>VLOOKUP(A2668,'Vehicle Master Build Schedule'!A:H,5,FALSE)</f>
        <v>#N/A</v>
      </c>
      <c r="E2668" t="e">
        <f>VLOOKUP(B2668,'Vehicle Master Build Schedule'!B:I,8,FALSE)</f>
        <v>#N/A</v>
      </c>
    </row>
    <row r="2669" spans="4:5" x14ac:dyDescent="0.25">
      <c r="D2669" t="e">
        <f>VLOOKUP(A2669,'Vehicle Master Build Schedule'!A:H,5,FALSE)</f>
        <v>#N/A</v>
      </c>
      <c r="E2669" t="e">
        <f>VLOOKUP(B2669,'Vehicle Master Build Schedule'!B:I,8,FALSE)</f>
        <v>#N/A</v>
      </c>
    </row>
    <row r="2670" spans="4:5" x14ac:dyDescent="0.25">
      <c r="D2670" t="e">
        <f>VLOOKUP(A2670,'Vehicle Master Build Schedule'!A:H,5,FALSE)</f>
        <v>#N/A</v>
      </c>
      <c r="E2670" t="e">
        <f>VLOOKUP(B2670,'Vehicle Master Build Schedule'!B:I,8,FALSE)</f>
        <v>#N/A</v>
      </c>
    </row>
    <row r="2671" spans="4:5" x14ac:dyDescent="0.25">
      <c r="D2671" t="e">
        <f>VLOOKUP(A2671,'Vehicle Master Build Schedule'!A:H,5,FALSE)</f>
        <v>#N/A</v>
      </c>
      <c r="E2671" t="e">
        <f>VLOOKUP(B2671,'Vehicle Master Build Schedule'!B:I,8,FALSE)</f>
        <v>#N/A</v>
      </c>
    </row>
    <row r="2672" spans="4:5" x14ac:dyDescent="0.25">
      <c r="D2672" t="e">
        <f>VLOOKUP(A2672,'Vehicle Master Build Schedule'!A:H,5,FALSE)</f>
        <v>#N/A</v>
      </c>
      <c r="E2672" t="e">
        <f>VLOOKUP(B2672,'Vehicle Master Build Schedule'!B:I,8,FALSE)</f>
        <v>#N/A</v>
      </c>
    </row>
    <row r="2673" spans="4:5" x14ac:dyDescent="0.25">
      <c r="D2673" t="e">
        <f>VLOOKUP(A2673,'Vehicle Master Build Schedule'!A:H,5,FALSE)</f>
        <v>#N/A</v>
      </c>
      <c r="E2673" t="e">
        <f>VLOOKUP(B2673,'Vehicle Master Build Schedule'!B:I,8,FALSE)</f>
        <v>#N/A</v>
      </c>
    </row>
    <row r="2674" spans="4:5" x14ac:dyDescent="0.25">
      <c r="D2674" t="e">
        <f>VLOOKUP(A2674,'Vehicle Master Build Schedule'!A:H,5,FALSE)</f>
        <v>#N/A</v>
      </c>
      <c r="E2674" t="e">
        <f>VLOOKUP(B2674,'Vehicle Master Build Schedule'!B:I,8,FALSE)</f>
        <v>#N/A</v>
      </c>
    </row>
    <row r="2675" spans="4:5" x14ac:dyDescent="0.25">
      <c r="D2675" t="e">
        <f>VLOOKUP(A2675,'Vehicle Master Build Schedule'!A:H,5,FALSE)</f>
        <v>#N/A</v>
      </c>
      <c r="E2675" t="e">
        <f>VLOOKUP(B2675,'Vehicle Master Build Schedule'!B:I,8,FALSE)</f>
        <v>#N/A</v>
      </c>
    </row>
    <row r="2676" spans="4:5" x14ac:dyDescent="0.25">
      <c r="D2676" t="e">
        <f>VLOOKUP(A2676,'Vehicle Master Build Schedule'!A:H,5,FALSE)</f>
        <v>#N/A</v>
      </c>
      <c r="E2676" t="e">
        <f>VLOOKUP(B2676,'Vehicle Master Build Schedule'!B:I,8,FALSE)</f>
        <v>#N/A</v>
      </c>
    </row>
    <row r="2677" spans="4:5" x14ac:dyDescent="0.25">
      <c r="D2677" t="e">
        <f>VLOOKUP(A2677,'Vehicle Master Build Schedule'!A:H,5,FALSE)</f>
        <v>#N/A</v>
      </c>
      <c r="E2677" t="e">
        <f>VLOOKUP(B2677,'Vehicle Master Build Schedule'!B:I,8,FALSE)</f>
        <v>#N/A</v>
      </c>
    </row>
    <row r="2678" spans="4:5" x14ac:dyDescent="0.25">
      <c r="D2678" t="e">
        <f>VLOOKUP(A2678,'Vehicle Master Build Schedule'!A:H,5,FALSE)</f>
        <v>#N/A</v>
      </c>
      <c r="E2678" t="e">
        <f>VLOOKUP(B2678,'Vehicle Master Build Schedule'!B:I,8,FALSE)</f>
        <v>#N/A</v>
      </c>
    </row>
    <row r="2679" spans="4:5" x14ac:dyDescent="0.25">
      <c r="D2679" t="e">
        <f>VLOOKUP(A2679,'Vehicle Master Build Schedule'!A:H,5,FALSE)</f>
        <v>#N/A</v>
      </c>
      <c r="E2679" t="e">
        <f>VLOOKUP(B2679,'Vehicle Master Build Schedule'!B:I,8,FALSE)</f>
        <v>#N/A</v>
      </c>
    </row>
    <row r="2680" spans="4:5" x14ac:dyDescent="0.25">
      <c r="D2680" t="e">
        <f>VLOOKUP(A2680,'Vehicle Master Build Schedule'!A:H,5,FALSE)</f>
        <v>#N/A</v>
      </c>
      <c r="E2680" t="e">
        <f>VLOOKUP(B2680,'Vehicle Master Build Schedule'!B:I,8,FALSE)</f>
        <v>#N/A</v>
      </c>
    </row>
    <row r="2681" spans="4:5" x14ac:dyDescent="0.25">
      <c r="D2681" t="e">
        <f>VLOOKUP(A2681,'Vehicle Master Build Schedule'!A:H,5,FALSE)</f>
        <v>#N/A</v>
      </c>
      <c r="E2681" t="e">
        <f>VLOOKUP(B2681,'Vehicle Master Build Schedule'!B:I,8,FALSE)</f>
        <v>#N/A</v>
      </c>
    </row>
    <row r="2682" spans="4:5" x14ac:dyDescent="0.25">
      <c r="D2682" t="e">
        <f>VLOOKUP(A2682,'Vehicle Master Build Schedule'!A:H,5,FALSE)</f>
        <v>#N/A</v>
      </c>
      <c r="E2682" t="e">
        <f>VLOOKUP(B2682,'Vehicle Master Build Schedule'!B:I,8,FALSE)</f>
        <v>#N/A</v>
      </c>
    </row>
    <row r="2683" spans="4:5" x14ac:dyDescent="0.25">
      <c r="D2683" t="e">
        <f>VLOOKUP(A2683,'Vehicle Master Build Schedule'!A:H,5,FALSE)</f>
        <v>#N/A</v>
      </c>
      <c r="E2683" t="e">
        <f>VLOOKUP(B2683,'Vehicle Master Build Schedule'!B:I,8,FALSE)</f>
        <v>#N/A</v>
      </c>
    </row>
    <row r="2684" spans="4:5" x14ac:dyDescent="0.25">
      <c r="D2684" t="e">
        <f>VLOOKUP(A2684,'Vehicle Master Build Schedule'!A:H,5,FALSE)</f>
        <v>#N/A</v>
      </c>
      <c r="E2684" t="e">
        <f>VLOOKUP(B2684,'Vehicle Master Build Schedule'!B:I,8,FALSE)</f>
        <v>#N/A</v>
      </c>
    </row>
    <row r="2685" spans="4:5" x14ac:dyDescent="0.25">
      <c r="D2685" t="e">
        <f>VLOOKUP(A2685,'Vehicle Master Build Schedule'!A:H,5,FALSE)</f>
        <v>#N/A</v>
      </c>
      <c r="E2685" t="e">
        <f>VLOOKUP(B2685,'Vehicle Master Build Schedule'!B:I,8,FALSE)</f>
        <v>#N/A</v>
      </c>
    </row>
    <row r="2686" spans="4:5" x14ac:dyDescent="0.25">
      <c r="D2686" t="e">
        <f>VLOOKUP(A2686,'Vehicle Master Build Schedule'!A:H,5,FALSE)</f>
        <v>#N/A</v>
      </c>
      <c r="E2686" t="e">
        <f>VLOOKUP(B2686,'Vehicle Master Build Schedule'!B:I,8,FALSE)</f>
        <v>#N/A</v>
      </c>
    </row>
    <row r="2687" spans="4:5" x14ac:dyDescent="0.25">
      <c r="D2687" t="e">
        <f>VLOOKUP(A2687,'Vehicle Master Build Schedule'!A:H,5,FALSE)</f>
        <v>#N/A</v>
      </c>
      <c r="E2687" t="e">
        <f>VLOOKUP(B2687,'Vehicle Master Build Schedule'!B:I,8,FALSE)</f>
        <v>#N/A</v>
      </c>
    </row>
    <row r="2688" spans="4:5" x14ac:dyDescent="0.25">
      <c r="D2688" t="e">
        <f>VLOOKUP(A2688,'Vehicle Master Build Schedule'!A:H,5,FALSE)</f>
        <v>#N/A</v>
      </c>
      <c r="E2688" t="e">
        <f>VLOOKUP(B2688,'Vehicle Master Build Schedule'!B:I,8,FALSE)</f>
        <v>#N/A</v>
      </c>
    </row>
    <row r="2689" spans="4:5" x14ac:dyDescent="0.25">
      <c r="D2689" t="e">
        <f>VLOOKUP(A2689,'Vehicle Master Build Schedule'!A:H,5,FALSE)</f>
        <v>#N/A</v>
      </c>
      <c r="E2689" t="e">
        <f>VLOOKUP(B2689,'Vehicle Master Build Schedule'!B:I,8,FALSE)</f>
        <v>#N/A</v>
      </c>
    </row>
    <row r="2690" spans="4:5" x14ac:dyDescent="0.25">
      <c r="D2690" t="e">
        <f>VLOOKUP(A2690,'Vehicle Master Build Schedule'!A:H,5,FALSE)</f>
        <v>#N/A</v>
      </c>
      <c r="E2690" t="e">
        <f>VLOOKUP(B2690,'Vehicle Master Build Schedule'!B:I,8,FALSE)</f>
        <v>#N/A</v>
      </c>
    </row>
    <row r="2691" spans="4:5" x14ac:dyDescent="0.25">
      <c r="D2691" t="e">
        <f>VLOOKUP(A2691,'Vehicle Master Build Schedule'!A:H,5,FALSE)</f>
        <v>#N/A</v>
      </c>
      <c r="E2691" t="e">
        <f>VLOOKUP(B2691,'Vehicle Master Build Schedule'!B:I,8,FALSE)</f>
        <v>#N/A</v>
      </c>
    </row>
    <row r="2692" spans="4:5" x14ac:dyDescent="0.25">
      <c r="D2692" t="e">
        <f>VLOOKUP(A2692,'Vehicle Master Build Schedule'!A:H,5,FALSE)</f>
        <v>#N/A</v>
      </c>
      <c r="E2692" t="e">
        <f>VLOOKUP(B2692,'Vehicle Master Build Schedule'!B:I,8,FALSE)</f>
        <v>#N/A</v>
      </c>
    </row>
    <row r="2693" spans="4:5" x14ac:dyDescent="0.25">
      <c r="D2693" t="e">
        <f>VLOOKUP(A2693,'Vehicle Master Build Schedule'!A:H,5,FALSE)</f>
        <v>#N/A</v>
      </c>
      <c r="E2693" t="e">
        <f>VLOOKUP(B2693,'Vehicle Master Build Schedule'!B:I,8,FALSE)</f>
        <v>#N/A</v>
      </c>
    </row>
    <row r="2694" spans="4:5" x14ac:dyDescent="0.25">
      <c r="D2694" t="e">
        <f>VLOOKUP(A2694,'Vehicle Master Build Schedule'!A:H,5,FALSE)</f>
        <v>#N/A</v>
      </c>
      <c r="E2694" t="e">
        <f>VLOOKUP(B2694,'Vehicle Master Build Schedule'!B:I,8,FALSE)</f>
        <v>#N/A</v>
      </c>
    </row>
    <row r="2695" spans="4:5" x14ac:dyDescent="0.25">
      <c r="D2695" t="e">
        <f>VLOOKUP(A2695,'Vehicle Master Build Schedule'!A:H,5,FALSE)</f>
        <v>#N/A</v>
      </c>
      <c r="E2695" t="e">
        <f>VLOOKUP(B2695,'Vehicle Master Build Schedule'!B:I,8,FALSE)</f>
        <v>#N/A</v>
      </c>
    </row>
    <row r="2696" spans="4:5" x14ac:dyDescent="0.25">
      <c r="D2696" t="e">
        <f>VLOOKUP(A2696,'Vehicle Master Build Schedule'!A:H,5,FALSE)</f>
        <v>#N/A</v>
      </c>
      <c r="E2696" t="e">
        <f>VLOOKUP(B2696,'Vehicle Master Build Schedule'!B:I,8,FALSE)</f>
        <v>#N/A</v>
      </c>
    </row>
    <row r="2697" spans="4:5" x14ac:dyDescent="0.25">
      <c r="D2697" t="e">
        <f>VLOOKUP(A2697,'Vehicle Master Build Schedule'!A:H,5,FALSE)</f>
        <v>#N/A</v>
      </c>
      <c r="E2697" t="e">
        <f>VLOOKUP(B2697,'Vehicle Master Build Schedule'!B:I,8,FALSE)</f>
        <v>#N/A</v>
      </c>
    </row>
    <row r="2698" spans="4:5" x14ac:dyDescent="0.25">
      <c r="D2698" t="e">
        <f>VLOOKUP(A2698,'Vehicle Master Build Schedule'!A:H,5,FALSE)</f>
        <v>#N/A</v>
      </c>
      <c r="E2698" t="e">
        <f>VLOOKUP(B2698,'Vehicle Master Build Schedule'!B:I,8,FALSE)</f>
        <v>#N/A</v>
      </c>
    </row>
    <row r="2699" spans="4:5" x14ac:dyDescent="0.25">
      <c r="D2699" t="e">
        <f>VLOOKUP(A2699,'Vehicle Master Build Schedule'!A:H,5,FALSE)</f>
        <v>#N/A</v>
      </c>
      <c r="E2699" t="e">
        <f>VLOOKUP(B2699,'Vehicle Master Build Schedule'!B:I,8,FALSE)</f>
        <v>#N/A</v>
      </c>
    </row>
    <row r="2700" spans="4:5" x14ac:dyDescent="0.25">
      <c r="D2700" t="e">
        <f>VLOOKUP(A2700,'Vehicle Master Build Schedule'!A:H,5,FALSE)</f>
        <v>#N/A</v>
      </c>
      <c r="E2700" t="e">
        <f>VLOOKUP(B2700,'Vehicle Master Build Schedule'!B:I,8,FALSE)</f>
        <v>#N/A</v>
      </c>
    </row>
    <row r="2701" spans="4:5" x14ac:dyDescent="0.25">
      <c r="D2701" t="e">
        <f>VLOOKUP(A2701,'Vehicle Master Build Schedule'!A:H,5,FALSE)</f>
        <v>#N/A</v>
      </c>
      <c r="E2701" t="e">
        <f>VLOOKUP(B2701,'Vehicle Master Build Schedule'!B:I,8,FALSE)</f>
        <v>#N/A</v>
      </c>
    </row>
    <row r="2702" spans="4:5" x14ac:dyDescent="0.25">
      <c r="D2702" t="e">
        <f>VLOOKUP(A2702,'Vehicle Master Build Schedule'!A:H,5,FALSE)</f>
        <v>#N/A</v>
      </c>
      <c r="E2702" t="e">
        <f>VLOOKUP(B2702,'Vehicle Master Build Schedule'!B:I,8,FALSE)</f>
        <v>#N/A</v>
      </c>
    </row>
    <row r="2703" spans="4:5" x14ac:dyDescent="0.25">
      <c r="D2703" t="e">
        <f>VLOOKUP(A2703,'Vehicle Master Build Schedule'!A:H,5,FALSE)</f>
        <v>#N/A</v>
      </c>
      <c r="E2703" t="e">
        <f>VLOOKUP(B2703,'Vehicle Master Build Schedule'!B:I,8,FALSE)</f>
        <v>#N/A</v>
      </c>
    </row>
    <row r="2704" spans="4:5" x14ac:dyDescent="0.25">
      <c r="D2704" t="e">
        <f>VLOOKUP(A2704,'Vehicle Master Build Schedule'!A:H,5,FALSE)</f>
        <v>#N/A</v>
      </c>
      <c r="E2704" t="e">
        <f>VLOOKUP(B2704,'Vehicle Master Build Schedule'!B:I,8,FALSE)</f>
        <v>#N/A</v>
      </c>
    </row>
    <row r="2705" spans="4:5" x14ac:dyDescent="0.25">
      <c r="D2705" t="e">
        <f>VLOOKUP(A2705,'Vehicle Master Build Schedule'!A:H,5,FALSE)</f>
        <v>#N/A</v>
      </c>
      <c r="E2705" t="e">
        <f>VLOOKUP(B2705,'Vehicle Master Build Schedule'!B:I,8,FALSE)</f>
        <v>#N/A</v>
      </c>
    </row>
    <row r="2706" spans="4:5" x14ac:dyDescent="0.25">
      <c r="D2706" t="e">
        <f>VLOOKUP(A2706,'Vehicle Master Build Schedule'!A:H,5,FALSE)</f>
        <v>#N/A</v>
      </c>
      <c r="E2706" t="e">
        <f>VLOOKUP(B2706,'Vehicle Master Build Schedule'!B:I,8,FALSE)</f>
        <v>#N/A</v>
      </c>
    </row>
    <row r="2707" spans="4:5" x14ac:dyDescent="0.25">
      <c r="D2707" t="e">
        <f>VLOOKUP(A2707,'Vehicle Master Build Schedule'!A:H,5,FALSE)</f>
        <v>#N/A</v>
      </c>
      <c r="E2707" t="e">
        <f>VLOOKUP(B2707,'Vehicle Master Build Schedule'!B:I,8,FALSE)</f>
        <v>#N/A</v>
      </c>
    </row>
    <row r="2708" spans="4:5" x14ac:dyDescent="0.25">
      <c r="D2708" t="e">
        <f>VLOOKUP(A2708,'Vehicle Master Build Schedule'!A:H,5,FALSE)</f>
        <v>#N/A</v>
      </c>
      <c r="E2708" t="e">
        <f>VLOOKUP(B2708,'Vehicle Master Build Schedule'!B:I,8,FALSE)</f>
        <v>#N/A</v>
      </c>
    </row>
    <row r="2709" spans="4:5" x14ac:dyDescent="0.25">
      <c r="D2709" t="e">
        <f>VLOOKUP(A2709,'Vehicle Master Build Schedule'!A:H,5,FALSE)</f>
        <v>#N/A</v>
      </c>
      <c r="E2709" t="e">
        <f>VLOOKUP(B2709,'Vehicle Master Build Schedule'!B:I,8,FALSE)</f>
        <v>#N/A</v>
      </c>
    </row>
    <row r="2710" spans="4:5" x14ac:dyDescent="0.25">
      <c r="D2710" t="e">
        <f>VLOOKUP(A2710,'Vehicle Master Build Schedule'!A:H,5,FALSE)</f>
        <v>#N/A</v>
      </c>
      <c r="E2710" t="e">
        <f>VLOOKUP(B2710,'Vehicle Master Build Schedule'!B:I,8,FALSE)</f>
        <v>#N/A</v>
      </c>
    </row>
    <row r="2711" spans="4:5" x14ac:dyDescent="0.25">
      <c r="D2711" t="e">
        <f>VLOOKUP(A2711,'Vehicle Master Build Schedule'!A:H,5,FALSE)</f>
        <v>#N/A</v>
      </c>
      <c r="E2711" t="e">
        <f>VLOOKUP(B2711,'Vehicle Master Build Schedule'!B:I,8,FALSE)</f>
        <v>#N/A</v>
      </c>
    </row>
    <row r="2712" spans="4:5" x14ac:dyDescent="0.25">
      <c r="D2712" t="e">
        <f>VLOOKUP(A2712,'Vehicle Master Build Schedule'!A:H,5,FALSE)</f>
        <v>#N/A</v>
      </c>
      <c r="E2712" t="e">
        <f>VLOOKUP(B2712,'Vehicle Master Build Schedule'!B:I,8,FALSE)</f>
        <v>#N/A</v>
      </c>
    </row>
    <row r="2713" spans="4:5" x14ac:dyDescent="0.25">
      <c r="D2713" t="e">
        <f>VLOOKUP(A2713,'Vehicle Master Build Schedule'!A:H,5,FALSE)</f>
        <v>#N/A</v>
      </c>
      <c r="E2713" t="e">
        <f>VLOOKUP(B2713,'Vehicle Master Build Schedule'!B:I,8,FALSE)</f>
        <v>#N/A</v>
      </c>
    </row>
    <row r="2714" spans="4:5" x14ac:dyDescent="0.25">
      <c r="D2714" t="e">
        <f>VLOOKUP(A2714,'Vehicle Master Build Schedule'!A:H,5,FALSE)</f>
        <v>#N/A</v>
      </c>
      <c r="E2714" t="e">
        <f>VLOOKUP(B2714,'Vehicle Master Build Schedule'!B:I,8,FALSE)</f>
        <v>#N/A</v>
      </c>
    </row>
    <row r="2715" spans="4:5" x14ac:dyDescent="0.25">
      <c r="D2715" t="e">
        <f>VLOOKUP(A2715,'Vehicle Master Build Schedule'!A:H,5,FALSE)</f>
        <v>#N/A</v>
      </c>
      <c r="E2715" t="e">
        <f>VLOOKUP(B2715,'Vehicle Master Build Schedule'!B:I,8,FALSE)</f>
        <v>#N/A</v>
      </c>
    </row>
    <row r="2716" spans="4:5" x14ac:dyDescent="0.25">
      <c r="D2716" t="e">
        <f>VLOOKUP(A2716,'Vehicle Master Build Schedule'!A:H,5,FALSE)</f>
        <v>#N/A</v>
      </c>
      <c r="E2716" t="e">
        <f>VLOOKUP(B2716,'Vehicle Master Build Schedule'!B:I,8,FALSE)</f>
        <v>#N/A</v>
      </c>
    </row>
    <row r="2717" spans="4:5" x14ac:dyDescent="0.25">
      <c r="D2717" t="e">
        <f>VLOOKUP(A2717,'Vehicle Master Build Schedule'!A:H,5,FALSE)</f>
        <v>#N/A</v>
      </c>
      <c r="E2717" t="e">
        <f>VLOOKUP(B2717,'Vehicle Master Build Schedule'!B:I,8,FALSE)</f>
        <v>#N/A</v>
      </c>
    </row>
    <row r="2718" spans="4:5" x14ac:dyDescent="0.25">
      <c r="D2718" t="e">
        <f>VLOOKUP(A2718,'Vehicle Master Build Schedule'!A:H,5,FALSE)</f>
        <v>#N/A</v>
      </c>
      <c r="E2718" t="e">
        <f>VLOOKUP(B2718,'Vehicle Master Build Schedule'!B:I,8,FALSE)</f>
        <v>#N/A</v>
      </c>
    </row>
    <row r="2719" spans="4:5" x14ac:dyDescent="0.25">
      <c r="D2719" t="e">
        <f>VLOOKUP(A2719,'Vehicle Master Build Schedule'!A:H,5,FALSE)</f>
        <v>#N/A</v>
      </c>
      <c r="E2719" t="e">
        <f>VLOOKUP(B2719,'Vehicle Master Build Schedule'!B:I,8,FALSE)</f>
        <v>#N/A</v>
      </c>
    </row>
    <row r="2720" spans="4:5" x14ac:dyDescent="0.25">
      <c r="D2720" t="e">
        <f>VLOOKUP(A2720,'Vehicle Master Build Schedule'!A:H,5,FALSE)</f>
        <v>#N/A</v>
      </c>
      <c r="E2720" t="e">
        <f>VLOOKUP(B2720,'Vehicle Master Build Schedule'!B:I,8,FALSE)</f>
        <v>#N/A</v>
      </c>
    </row>
    <row r="2721" spans="4:5" x14ac:dyDescent="0.25">
      <c r="D2721" t="e">
        <f>VLOOKUP(A2721,'Vehicle Master Build Schedule'!A:H,5,FALSE)</f>
        <v>#N/A</v>
      </c>
      <c r="E2721" t="e">
        <f>VLOOKUP(B2721,'Vehicle Master Build Schedule'!B:I,8,FALSE)</f>
        <v>#N/A</v>
      </c>
    </row>
    <row r="2722" spans="4:5" x14ac:dyDescent="0.25">
      <c r="D2722" t="e">
        <f>VLOOKUP(A2722,'Vehicle Master Build Schedule'!A:H,5,FALSE)</f>
        <v>#N/A</v>
      </c>
      <c r="E2722" t="e">
        <f>VLOOKUP(B2722,'Vehicle Master Build Schedule'!B:I,8,FALSE)</f>
        <v>#N/A</v>
      </c>
    </row>
    <row r="2723" spans="4:5" x14ac:dyDescent="0.25">
      <c r="D2723" t="e">
        <f>VLOOKUP(A2723,'Vehicle Master Build Schedule'!A:H,5,FALSE)</f>
        <v>#N/A</v>
      </c>
      <c r="E2723" t="e">
        <f>VLOOKUP(B2723,'Vehicle Master Build Schedule'!B:I,8,FALSE)</f>
        <v>#N/A</v>
      </c>
    </row>
    <row r="2724" spans="4:5" x14ac:dyDescent="0.25">
      <c r="D2724" t="e">
        <f>VLOOKUP(A2724,'Vehicle Master Build Schedule'!A:H,5,FALSE)</f>
        <v>#N/A</v>
      </c>
      <c r="E2724" t="e">
        <f>VLOOKUP(B2724,'Vehicle Master Build Schedule'!B:I,8,FALSE)</f>
        <v>#N/A</v>
      </c>
    </row>
    <row r="2725" spans="4:5" x14ac:dyDescent="0.25">
      <c r="D2725" t="e">
        <f>VLOOKUP(A2725,'Vehicle Master Build Schedule'!A:H,5,FALSE)</f>
        <v>#N/A</v>
      </c>
      <c r="E2725" t="e">
        <f>VLOOKUP(B2725,'Vehicle Master Build Schedule'!B:I,8,FALSE)</f>
        <v>#N/A</v>
      </c>
    </row>
    <row r="2726" spans="4:5" x14ac:dyDescent="0.25">
      <c r="D2726" t="e">
        <f>VLOOKUP(A2726,'Vehicle Master Build Schedule'!A:H,5,FALSE)</f>
        <v>#N/A</v>
      </c>
      <c r="E2726" t="e">
        <f>VLOOKUP(B2726,'Vehicle Master Build Schedule'!B:I,8,FALSE)</f>
        <v>#N/A</v>
      </c>
    </row>
    <row r="2727" spans="4:5" x14ac:dyDescent="0.25">
      <c r="D2727" t="e">
        <f>VLOOKUP(A2727,'Vehicle Master Build Schedule'!A:H,5,FALSE)</f>
        <v>#N/A</v>
      </c>
      <c r="E2727" t="e">
        <f>VLOOKUP(B2727,'Vehicle Master Build Schedule'!B:I,8,FALSE)</f>
        <v>#N/A</v>
      </c>
    </row>
    <row r="2728" spans="4:5" x14ac:dyDescent="0.25">
      <c r="D2728" t="e">
        <f>VLOOKUP(A2728,'Vehicle Master Build Schedule'!A:H,5,FALSE)</f>
        <v>#N/A</v>
      </c>
      <c r="E2728" t="e">
        <f>VLOOKUP(B2728,'Vehicle Master Build Schedule'!B:I,8,FALSE)</f>
        <v>#N/A</v>
      </c>
    </row>
    <row r="2729" spans="4:5" x14ac:dyDescent="0.25">
      <c r="D2729" t="e">
        <f>VLOOKUP(A2729,'Vehicle Master Build Schedule'!A:H,5,FALSE)</f>
        <v>#N/A</v>
      </c>
      <c r="E2729" t="e">
        <f>VLOOKUP(B2729,'Vehicle Master Build Schedule'!B:I,8,FALSE)</f>
        <v>#N/A</v>
      </c>
    </row>
    <row r="2730" spans="4:5" x14ac:dyDescent="0.25">
      <c r="D2730" t="e">
        <f>VLOOKUP(A2730,'Vehicle Master Build Schedule'!A:H,5,FALSE)</f>
        <v>#N/A</v>
      </c>
      <c r="E2730" t="e">
        <f>VLOOKUP(B2730,'Vehicle Master Build Schedule'!B:I,8,FALSE)</f>
        <v>#N/A</v>
      </c>
    </row>
    <row r="2731" spans="4:5" x14ac:dyDescent="0.25">
      <c r="D2731" t="e">
        <f>VLOOKUP(A2731,'Vehicle Master Build Schedule'!A:H,5,FALSE)</f>
        <v>#N/A</v>
      </c>
      <c r="E2731" t="e">
        <f>VLOOKUP(B2731,'Vehicle Master Build Schedule'!B:I,8,FALSE)</f>
        <v>#N/A</v>
      </c>
    </row>
    <row r="2732" spans="4:5" x14ac:dyDescent="0.25">
      <c r="D2732" t="e">
        <f>VLOOKUP(A2732,'Vehicle Master Build Schedule'!A:H,5,FALSE)</f>
        <v>#N/A</v>
      </c>
      <c r="E2732" t="e">
        <f>VLOOKUP(B2732,'Vehicle Master Build Schedule'!B:I,8,FALSE)</f>
        <v>#N/A</v>
      </c>
    </row>
    <row r="2733" spans="4:5" x14ac:dyDescent="0.25">
      <c r="D2733" t="e">
        <f>VLOOKUP(A2733,'Vehicle Master Build Schedule'!A:H,5,FALSE)</f>
        <v>#N/A</v>
      </c>
      <c r="E2733" t="e">
        <f>VLOOKUP(B2733,'Vehicle Master Build Schedule'!B:I,8,FALSE)</f>
        <v>#N/A</v>
      </c>
    </row>
    <row r="2734" spans="4:5" x14ac:dyDescent="0.25">
      <c r="D2734" t="e">
        <f>VLOOKUP(A2734,'Vehicle Master Build Schedule'!A:H,5,FALSE)</f>
        <v>#N/A</v>
      </c>
      <c r="E2734" t="e">
        <f>VLOOKUP(B2734,'Vehicle Master Build Schedule'!B:I,8,FALSE)</f>
        <v>#N/A</v>
      </c>
    </row>
    <row r="2735" spans="4:5" x14ac:dyDescent="0.25">
      <c r="D2735" t="e">
        <f>VLOOKUP(A2735,'Vehicle Master Build Schedule'!A:H,5,FALSE)</f>
        <v>#N/A</v>
      </c>
      <c r="E2735" t="e">
        <f>VLOOKUP(B2735,'Vehicle Master Build Schedule'!B:I,8,FALSE)</f>
        <v>#N/A</v>
      </c>
    </row>
    <row r="2736" spans="4:5" x14ac:dyDescent="0.25">
      <c r="D2736" t="e">
        <f>VLOOKUP(A2736,'Vehicle Master Build Schedule'!A:H,5,FALSE)</f>
        <v>#N/A</v>
      </c>
      <c r="E2736" t="e">
        <f>VLOOKUP(B2736,'Vehicle Master Build Schedule'!B:I,8,FALSE)</f>
        <v>#N/A</v>
      </c>
    </row>
    <row r="2737" spans="4:5" x14ac:dyDescent="0.25">
      <c r="D2737" t="e">
        <f>VLOOKUP(A2737,'Vehicle Master Build Schedule'!A:H,5,FALSE)</f>
        <v>#N/A</v>
      </c>
      <c r="E2737" t="e">
        <f>VLOOKUP(B2737,'Vehicle Master Build Schedule'!B:I,8,FALSE)</f>
        <v>#N/A</v>
      </c>
    </row>
    <row r="2738" spans="4:5" x14ac:dyDescent="0.25">
      <c r="D2738" t="e">
        <f>VLOOKUP(A2738,'Vehicle Master Build Schedule'!A:H,5,FALSE)</f>
        <v>#N/A</v>
      </c>
      <c r="E2738" t="e">
        <f>VLOOKUP(B2738,'Vehicle Master Build Schedule'!B:I,8,FALSE)</f>
        <v>#N/A</v>
      </c>
    </row>
    <row r="2739" spans="4:5" x14ac:dyDescent="0.25">
      <c r="D2739" t="e">
        <f>VLOOKUP(A2739,'Vehicle Master Build Schedule'!A:H,5,FALSE)</f>
        <v>#N/A</v>
      </c>
      <c r="E2739" t="e">
        <f>VLOOKUP(B2739,'Vehicle Master Build Schedule'!B:I,8,FALSE)</f>
        <v>#N/A</v>
      </c>
    </row>
    <row r="2740" spans="4:5" x14ac:dyDescent="0.25">
      <c r="D2740" t="e">
        <f>VLOOKUP(A2740,'Vehicle Master Build Schedule'!A:H,5,FALSE)</f>
        <v>#N/A</v>
      </c>
      <c r="E2740" t="e">
        <f>VLOOKUP(B2740,'Vehicle Master Build Schedule'!B:I,8,FALSE)</f>
        <v>#N/A</v>
      </c>
    </row>
    <row r="2741" spans="4:5" x14ac:dyDescent="0.25">
      <c r="D2741" t="e">
        <f>VLOOKUP(A2741,'Vehicle Master Build Schedule'!A:H,5,FALSE)</f>
        <v>#N/A</v>
      </c>
      <c r="E2741" t="e">
        <f>VLOOKUP(B2741,'Vehicle Master Build Schedule'!B:I,8,FALSE)</f>
        <v>#N/A</v>
      </c>
    </row>
    <row r="2742" spans="4:5" x14ac:dyDescent="0.25">
      <c r="D2742" t="e">
        <f>VLOOKUP(A2742,'Vehicle Master Build Schedule'!A:H,5,FALSE)</f>
        <v>#N/A</v>
      </c>
      <c r="E2742" t="e">
        <f>VLOOKUP(B2742,'Vehicle Master Build Schedule'!B:I,8,FALSE)</f>
        <v>#N/A</v>
      </c>
    </row>
    <row r="2743" spans="4:5" x14ac:dyDescent="0.25">
      <c r="D2743" t="e">
        <f>VLOOKUP(A2743,'Vehicle Master Build Schedule'!A:H,5,FALSE)</f>
        <v>#N/A</v>
      </c>
      <c r="E2743" t="e">
        <f>VLOOKUP(B2743,'Vehicle Master Build Schedule'!B:I,8,FALSE)</f>
        <v>#N/A</v>
      </c>
    </row>
    <row r="2744" spans="4:5" x14ac:dyDescent="0.25">
      <c r="D2744" t="e">
        <f>VLOOKUP(A2744,'Vehicle Master Build Schedule'!A:H,5,FALSE)</f>
        <v>#N/A</v>
      </c>
      <c r="E2744" t="e">
        <f>VLOOKUP(B2744,'Vehicle Master Build Schedule'!B:I,8,FALSE)</f>
        <v>#N/A</v>
      </c>
    </row>
    <row r="2745" spans="4:5" x14ac:dyDescent="0.25">
      <c r="D2745" t="e">
        <f>VLOOKUP(A2745,'Vehicle Master Build Schedule'!A:H,5,FALSE)</f>
        <v>#N/A</v>
      </c>
      <c r="E2745" t="e">
        <f>VLOOKUP(B2745,'Vehicle Master Build Schedule'!B:I,8,FALSE)</f>
        <v>#N/A</v>
      </c>
    </row>
    <row r="2746" spans="4:5" x14ac:dyDescent="0.25">
      <c r="D2746" t="e">
        <f>VLOOKUP(A2746,'Vehicle Master Build Schedule'!A:H,5,FALSE)</f>
        <v>#N/A</v>
      </c>
      <c r="E2746" t="e">
        <f>VLOOKUP(B2746,'Vehicle Master Build Schedule'!B:I,8,FALSE)</f>
        <v>#N/A</v>
      </c>
    </row>
    <row r="2747" spans="4:5" x14ac:dyDescent="0.25">
      <c r="D2747" t="e">
        <f>VLOOKUP(A2747,'Vehicle Master Build Schedule'!A:H,5,FALSE)</f>
        <v>#N/A</v>
      </c>
      <c r="E2747" t="e">
        <f>VLOOKUP(B2747,'Vehicle Master Build Schedule'!B:I,8,FALSE)</f>
        <v>#N/A</v>
      </c>
    </row>
    <row r="2748" spans="4:5" x14ac:dyDescent="0.25">
      <c r="D2748" t="e">
        <f>VLOOKUP(A2748,'Vehicle Master Build Schedule'!A:H,5,FALSE)</f>
        <v>#N/A</v>
      </c>
      <c r="E2748" t="e">
        <f>VLOOKUP(B2748,'Vehicle Master Build Schedule'!B:I,8,FALSE)</f>
        <v>#N/A</v>
      </c>
    </row>
    <row r="2749" spans="4:5" x14ac:dyDescent="0.25">
      <c r="D2749" t="e">
        <f>VLOOKUP(A2749,'Vehicle Master Build Schedule'!A:H,5,FALSE)</f>
        <v>#N/A</v>
      </c>
      <c r="E2749" t="e">
        <f>VLOOKUP(B2749,'Vehicle Master Build Schedule'!B:I,8,FALSE)</f>
        <v>#N/A</v>
      </c>
    </row>
    <row r="2750" spans="4:5" x14ac:dyDescent="0.25">
      <c r="D2750" t="e">
        <f>VLOOKUP(A2750,'Vehicle Master Build Schedule'!A:H,5,FALSE)</f>
        <v>#N/A</v>
      </c>
      <c r="E2750" t="e">
        <f>VLOOKUP(B2750,'Vehicle Master Build Schedule'!B:I,8,FALSE)</f>
        <v>#N/A</v>
      </c>
    </row>
    <row r="2751" spans="4:5" x14ac:dyDescent="0.25">
      <c r="D2751" t="e">
        <f>VLOOKUP(A2751,'Vehicle Master Build Schedule'!A:H,5,FALSE)</f>
        <v>#N/A</v>
      </c>
      <c r="E2751" t="e">
        <f>VLOOKUP(B2751,'Vehicle Master Build Schedule'!B:I,8,FALSE)</f>
        <v>#N/A</v>
      </c>
    </row>
    <row r="2752" spans="4:5" x14ac:dyDescent="0.25">
      <c r="D2752" t="e">
        <f>VLOOKUP(A2752,'Vehicle Master Build Schedule'!A:H,5,FALSE)</f>
        <v>#N/A</v>
      </c>
      <c r="E2752" t="e">
        <f>VLOOKUP(B2752,'Vehicle Master Build Schedule'!B:I,8,FALSE)</f>
        <v>#N/A</v>
      </c>
    </row>
    <row r="2753" spans="4:5" x14ac:dyDescent="0.25">
      <c r="D2753" t="e">
        <f>VLOOKUP(A2753,'Vehicle Master Build Schedule'!A:H,5,FALSE)</f>
        <v>#N/A</v>
      </c>
      <c r="E2753" t="e">
        <f>VLOOKUP(B2753,'Vehicle Master Build Schedule'!B:I,8,FALSE)</f>
        <v>#N/A</v>
      </c>
    </row>
    <row r="2754" spans="4:5" x14ac:dyDescent="0.25">
      <c r="D2754" t="e">
        <f>VLOOKUP(A2754,'Vehicle Master Build Schedule'!A:H,5,FALSE)</f>
        <v>#N/A</v>
      </c>
      <c r="E2754" t="e">
        <f>VLOOKUP(B2754,'Vehicle Master Build Schedule'!B:I,8,FALSE)</f>
        <v>#N/A</v>
      </c>
    </row>
    <row r="2755" spans="4:5" x14ac:dyDescent="0.25">
      <c r="D2755" t="e">
        <f>VLOOKUP(A2755,'Vehicle Master Build Schedule'!A:H,5,FALSE)</f>
        <v>#N/A</v>
      </c>
      <c r="E2755" t="e">
        <f>VLOOKUP(B2755,'Vehicle Master Build Schedule'!B:I,8,FALSE)</f>
        <v>#N/A</v>
      </c>
    </row>
    <row r="2756" spans="4:5" x14ac:dyDescent="0.25">
      <c r="D2756" t="e">
        <f>VLOOKUP(A2756,'Vehicle Master Build Schedule'!A:H,5,FALSE)</f>
        <v>#N/A</v>
      </c>
      <c r="E2756" t="e">
        <f>VLOOKUP(B2756,'Vehicle Master Build Schedule'!B:I,8,FALSE)</f>
        <v>#N/A</v>
      </c>
    </row>
    <row r="2757" spans="4:5" x14ac:dyDescent="0.25">
      <c r="D2757" t="e">
        <f>VLOOKUP(A2757,'Vehicle Master Build Schedule'!A:H,5,FALSE)</f>
        <v>#N/A</v>
      </c>
      <c r="E2757" t="e">
        <f>VLOOKUP(B2757,'Vehicle Master Build Schedule'!B:I,8,FALSE)</f>
        <v>#N/A</v>
      </c>
    </row>
    <row r="2758" spans="4:5" x14ac:dyDescent="0.25">
      <c r="D2758" t="e">
        <f>VLOOKUP(A2758,'Vehicle Master Build Schedule'!A:H,5,FALSE)</f>
        <v>#N/A</v>
      </c>
      <c r="E2758" t="e">
        <f>VLOOKUP(B2758,'Vehicle Master Build Schedule'!B:I,8,FALSE)</f>
        <v>#N/A</v>
      </c>
    </row>
    <row r="2759" spans="4:5" x14ac:dyDescent="0.25">
      <c r="D2759" t="e">
        <f>VLOOKUP(A2759,'Vehicle Master Build Schedule'!A:H,5,FALSE)</f>
        <v>#N/A</v>
      </c>
      <c r="E2759" t="e">
        <f>VLOOKUP(B2759,'Vehicle Master Build Schedule'!B:I,8,FALSE)</f>
        <v>#N/A</v>
      </c>
    </row>
    <row r="2760" spans="4:5" x14ac:dyDescent="0.25">
      <c r="D2760" t="e">
        <f>VLOOKUP(A2760,'Vehicle Master Build Schedule'!A:H,5,FALSE)</f>
        <v>#N/A</v>
      </c>
      <c r="E2760" t="e">
        <f>VLOOKUP(B2760,'Vehicle Master Build Schedule'!B:I,8,FALSE)</f>
        <v>#N/A</v>
      </c>
    </row>
    <row r="2761" spans="4:5" x14ac:dyDescent="0.25">
      <c r="D2761" t="e">
        <f>VLOOKUP(A2761,'Vehicle Master Build Schedule'!A:H,5,FALSE)</f>
        <v>#N/A</v>
      </c>
      <c r="E2761" t="e">
        <f>VLOOKUP(B2761,'Vehicle Master Build Schedule'!B:I,8,FALSE)</f>
        <v>#N/A</v>
      </c>
    </row>
    <row r="2762" spans="4:5" x14ac:dyDescent="0.25">
      <c r="D2762" t="e">
        <f>VLOOKUP(A2762,'Vehicle Master Build Schedule'!A:H,5,FALSE)</f>
        <v>#N/A</v>
      </c>
      <c r="E2762" t="e">
        <f>VLOOKUP(B2762,'Vehicle Master Build Schedule'!B:I,8,FALSE)</f>
        <v>#N/A</v>
      </c>
    </row>
    <row r="2763" spans="4:5" x14ac:dyDescent="0.25">
      <c r="D2763" t="e">
        <f>VLOOKUP(A2763,'Vehicle Master Build Schedule'!A:H,5,FALSE)</f>
        <v>#N/A</v>
      </c>
      <c r="E2763" t="e">
        <f>VLOOKUP(B2763,'Vehicle Master Build Schedule'!B:I,8,FALSE)</f>
        <v>#N/A</v>
      </c>
    </row>
    <row r="2764" spans="4:5" x14ac:dyDescent="0.25">
      <c r="D2764" t="e">
        <f>VLOOKUP(A2764,'Vehicle Master Build Schedule'!A:H,5,FALSE)</f>
        <v>#N/A</v>
      </c>
      <c r="E2764" t="e">
        <f>VLOOKUP(B2764,'Vehicle Master Build Schedule'!B:I,8,FALSE)</f>
        <v>#N/A</v>
      </c>
    </row>
    <row r="2765" spans="4:5" x14ac:dyDescent="0.25">
      <c r="D2765" t="e">
        <f>VLOOKUP(A2765,'Vehicle Master Build Schedule'!A:H,5,FALSE)</f>
        <v>#N/A</v>
      </c>
      <c r="E2765" t="e">
        <f>VLOOKUP(B2765,'Vehicle Master Build Schedule'!B:I,8,FALSE)</f>
        <v>#N/A</v>
      </c>
    </row>
    <row r="2766" spans="4:5" x14ac:dyDescent="0.25">
      <c r="D2766" t="e">
        <f>VLOOKUP(A2766,'Vehicle Master Build Schedule'!A:H,5,FALSE)</f>
        <v>#N/A</v>
      </c>
      <c r="E2766" t="e">
        <f>VLOOKUP(B2766,'Vehicle Master Build Schedule'!B:I,8,FALSE)</f>
        <v>#N/A</v>
      </c>
    </row>
    <row r="2767" spans="4:5" x14ac:dyDescent="0.25">
      <c r="D2767" t="e">
        <f>VLOOKUP(A2767,'Vehicle Master Build Schedule'!A:H,5,FALSE)</f>
        <v>#N/A</v>
      </c>
      <c r="E2767" t="e">
        <f>VLOOKUP(B2767,'Vehicle Master Build Schedule'!B:I,8,FALSE)</f>
        <v>#N/A</v>
      </c>
    </row>
    <row r="2768" spans="4:5" x14ac:dyDescent="0.25">
      <c r="D2768" t="e">
        <f>VLOOKUP(A2768,'Vehicle Master Build Schedule'!A:H,5,FALSE)</f>
        <v>#N/A</v>
      </c>
      <c r="E2768" t="e">
        <f>VLOOKUP(B2768,'Vehicle Master Build Schedule'!B:I,8,FALSE)</f>
        <v>#N/A</v>
      </c>
    </row>
    <row r="2769" spans="4:5" x14ac:dyDescent="0.25">
      <c r="D2769" t="e">
        <f>VLOOKUP(A2769,'Vehicle Master Build Schedule'!A:H,5,FALSE)</f>
        <v>#N/A</v>
      </c>
      <c r="E2769" t="e">
        <f>VLOOKUP(B2769,'Vehicle Master Build Schedule'!B:I,8,FALSE)</f>
        <v>#N/A</v>
      </c>
    </row>
    <row r="2770" spans="4:5" x14ac:dyDescent="0.25">
      <c r="D2770" t="e">
        <f>VLOOKUP(A2770,'Vehicle Master Build Schedule'!A:H,5,FALSE)</f>
        <v>#N/A</v>
      </c>
      <c r="E2770" t="e">
        <f>VLOOKUP(B2770,'Vehicle Master Build Schedule'!B:I,8,FALSE)</f>
        <v>#N/A</v>
      </c>
    </row>
    <row r="2771" spans="4:5" x14ac:dyDescent="0.25">
      <c r="D2771" t="e">
        <f>VLOOKUP(A2771,'Vehicle Master Build Schedule'!A:H,5,FALSE)</f>
        <v>#N/A</v>
      </c>
      <c r="E2771" t="e">
        <f>VLOOKUP(B2771,'Vehicle Master Build Schedule'!B:I,8,FALSE)</f>
        <v>#N/A</v>
      </c>
    </row>
    <row r="2772" spans="4:5" x14ac:dyDescent="0.25">
      <c r="D2772" t="e">
        <f>VLOOKUP(A2772,'Vehicle Master Build Schedule'!A:H,5,FALSE)</f>
        <v>#N/A</v>
      </c>
      <c r="E2772" t="e">
        <f>VLOOKUP(B2772,'Vehicle Master Build Schedule'!B:I,8,FALSE)</f>
        <v>#N/A</v>
      </c>
    </row>
    <row r="2773" spans="4:5" x14ac:dyDescent="0.25">
      <c r="D2773" t="e">
        <f>VLOOKUP(A2773,'Vehicle Master Build Schedule'!A:H,5,FALSE)</f>
        <v>#N/A</v>
      </c>
      <c r="E2773" t="e">
        <f>VLOOKUP(B2773,'Vehicle Master Build Schedule'!B:I,8,FALSE)</f>
        <v>#N/A</v>
      </c>
    </row>
    <row r="2774" spans="4:5" x14ac:dyDescent="0.25">
      <c r="D2774" t="e">
        <f>VLOOKUP(A2774,'Vehicle Master Build Schedule'!A:H,5,FALSE)</f>
        <v>#N/A</v>
      </c>
      <c r="E2774" t="e">
        <f>VLOOKUP(B2774,'Vehicle Master Build Schedule'!B:I,8,FALSE)</f>
        <v>#N/A</v>
      </c>
    </row>
    <row r="2775" spans="4:5" x14ac:dyDescent="0.25">
      <c r="D2775" t="e">
        <f>VLOOKUP(A2775,'Vehicle Master Build Schedule'!A:H,5,FALSE)</f>
        <v>#N/A</v>
      </c>
      <c r="E2775" t="e">
        <f>VLOOKUP(B2775,'Vehicle Master Build Schedule'!B:I,8,FALSE)</f>
        <v>#N/A</v>
      </c>
    </row>
    <row r="2776" spans="4:5" x14ac:dyDescent="0.25">
      <c r="D2776" t="e">
        <f>VLOOKUP(A2776,'Vehicle Master Build Schedule'!A:H,5,FALSE)</f>
        <v>#N/A</v>
      </c>
      <c r="E2776" t="e">
        <f>VLOOKUP(B2776,'Vehicle Master Build Schedule'!B:I,8,FALSE)</f>
        <v>#N/A</v>
      </c>
    </row>
    <row r="2777" spans="4:5" x14ac:dyDescent="0.25">
      <c r="D2777" t="e">
        <f>VLOOKUP(A2777,'Vehicle Master Build Schedule'!A:H,5,FALSE)</f>
        <v>#N/A</v>
      </c>
      <c r="E2777" t="e">
        <f>VLOOKUP(B2777,'Vehicle Master Build Schedule'!B:I,8,FALSE)</f>
        <v>#N/A</v>
      </c>
    </row>
    <row r="2778" spans="4:5" x14ac:dyDescent="0.25">
      <c r="D2778" t="e">
        <f>VLOOKUP(A2778,'Vehicle Master Build Schedule'!A:H,5,FALSE)</f>
        <v>#N/A</v>
      </c>
      <c r="E2778" t="e">
        <f>VLOOKUP(B2778,'Vehicle Master Build Schedule'!B:I,8,FALSE)</f>
        <v>#N/A</v>
      </c>
    </row>
    <row r="2779" spans="4:5" x14ac:dyDescent="0.25">
      <c r="D2779" t="e">
        <f>VLOOKUP(A2779,'Vehicle Master Build Schedule'!A:H,5,FALSE)</f>
        <v>#N/A</v>
      </c>
      <c r="E2779" t="e">
        <f>VLOOKUP(B2779,'Vehicle Master Build Schedule'!B:I,8,FALSE)</f>
        <v>#N/A</v>
      </c>
    </row>
    <row r="2780" spans="4:5" x14ac:dyDescent="0.25">
      <c r="D2780" t="e">
        <f>VLOOKUP(A2780,'Vehicle Master Build Schedule'!A:H,5,FALSE)</f>
        <v>#N/A</v>
      </c>
      <c r="E2780" t="e">
        <f>VLOOKUP(B2780,'Vehicle Master Build Schedule'!B:I,8,FALSE)</f>
        <v>#N/A</v>
      </c>
    </row>
    <row r="2781" spans="4:5" x14ac:dyDescent="0.25">
      <c r="D2781" t="e">
        <f>VLOOKUP(A2781,'Vehicle Master Build Schedule'!A:H,5,FALSE)</f>
        <v>#N/A</v>
      </c>
      <c r="E2781" t="e">
        <f>VLOOKUP(B2781,'Vehicle Master Build Schedule'!B:I,8,FALSE)</f>
        <v>#N/A</v>
      </c>
    </row>
    <row r="2782" spans="4:5" x14ac:dyDescent="0.25">
      <c r="D2782" t="e">
        <f>VLOOKUP(A2782,'Vehicle Master Build Schedule'!A:H,5,FALSE)</f>
        <v>#N/A</v>
      </c>
      <c r="E2782" t="e">
        <f>VLOOKUP(B2782,'Vehicle Master Build Schedule'!B:I,8,FALSE)</f>
        <v>#N/A</v>
      </c>
    </row>
    <row r="2783" spans="4:5" x14ac:dyDescent="0.25">
      <c r="D2783" t="e">
        <f>VLOOKUP(A2783,'Vehicle Master Build Schedule'!A:H,5,FALSE)</f>
        <v>#N/A</v>
      </c>
      <c r="E2783" t="e">
        <f>VLOOKUP(B2783,'Vehicle Master Build Schedule'!B:I,8,FALSE)</f>
        <v>#N/A</v>
      </c>
    </row>
    <row r="2784" spans="4:5" x14ac:dyDescent="0.25">
      <c r="D2784" t="e">
        <f>VLOOKUP(A2784,'Vehicle Master Build Schedule'!A:H,5,FALSE)</f>
        <v>#N/A</v>
      </c>
      <c r="E2784" t="e">
        <f>VLOOKUP(B2784,'Vehicle Master Build Schedule'!B:I,8,FALSE)</f>
        <v>#N/A</v>
      </c>
    </row>
    <row r="2785" spans="4:5" x14ac:dyDescent="0.25">
      <c r="D2785" t="e">
        <f>VLOOKUP(A2785,'Vehicle Master Build Schedule'!A:H,5,FALSE)</f>
        <v>#N/A</v>
      </c>
      <c r="E2785" t="e">
        <f>VLOOKUP(B2785,'Vehicle Master Build Schedule'!B:I,8,FALSE)</f>
        <v>#N/A</v>
      </c>
    </row>
    <row r="2786" spans="4:5" x14ac:dyDescent="0.25">
      <c r="D2786" t="e">
        <f>VLOOKUP(A2786,'Vehicle Master Build Schedule'!A:H,5,FALSE)</f>
        <v>#N/A</v>
      </c>
      <c r="E2786" t="e">
        <f>VLOOKUP(B2786,'Vehicle Master Build Schedule'!B:I,8,FALSE)</f>
        <v>#N/A</v>
      </c>
    </row>
    <row r="2787" spans="4:5" x14ac:dyDescent="0.25">
      <c r="D2787" t="e">
        <f>VLOOKUP(A2787,'Vehicle Master Build Schedule'!A:H,5,FALSE)</f>
        <v>#N/A</v>
      </c>
      <c r="E2787" t="e">
        <f>VLOOKUP(B2787,'Vehicle Master Build Schedule'!B:I,8,FALSE)</f>
        <v>#N/A</v>
      </c>
    </row>
    <row r="2788" spans="4:5" x14ac:dyDescent="0.25">
      <c r="D2788" t="e">
        <f>VLOOKUP(A2788,'Vehicle Master Build Schedule'!A:H,5,FALSE)</f>
        <v>#N/A</v>
      </c>
      <c r="E2788" t="e">
        <f>VLOOKUP(B2788,'Vehicle Master Build Schedule'!B:I,8,FALSE)</f>
        <v>#N/A</v>
      </c>
    </row>
    <row r="2789" spans="4:5" x14ac:dyDescent="0.25">
      <c r="D2789" t="e">
        <f>VLOOKUP(A2789,'Vehicle Master Build Schedule'!A:H,5,FALSE)</f>
        <v>#N/A</v>
      </c>
      <c r="E2789" t="e">
        <f>VLOOKUP(B2789,'Vehicle Master Build Schedule'!B:I,8,FALSE)</f>
        <v>#N/A</v>
      </c>
    </row>
    <row r="2790" spans="4:5" x14ac:dyDescent="0.25">
      <c r="D2790" t="e">
        <f>VLOOKUP(A2790,'Vehicle Master Build Schedule'!A:H,5,FALSE)</f>
        <v>#N/A</v>
      </c>
      <c r="E2790" t="e">
        <f>VLOOKUP(B2790,'Vehicle Master Build Schedule'!B:I,8,FALSE)</f>
        <v>#N/A</v>
      </c>
    </row>
    <row r="2791" spans="4:5" x14ac:dyDescent="0.25">
      <c r="D2791" t="e">
        <f>VLOOKUP(A2791,'Vehicle Master Build Schedule'!A:H,5,FALSE)</f>
        <v>#N/A</v>
      </c>
      <c r="E2791" t="e">
        <f>VLOOKUP(B2791,'Vehicle Master Build Schedule'!B:I,8,FALSE)</f>
        <v>#N/A</v>
      </c>
    </row>
    <row r="2792" spans="4:5" x14ac:dyDescent="0.25">
      <c r="D2792" t="e">
        <f>VLOOKUP(A2792,'Vehicle Master Build Schedule'!A:H,5,FALSE)</f>
        <v>#N/A</v>
      </c>
      <c r="E2792" t="e">
        <f>VLOOKUP(B2792,'Vehicle Master Build Schedule'!B:I,8,FALSE)</f>
        <v>#N/A</v>
      </c>
    </row>
    <row r="2793" spans="4:5" x14ac:dyDescent="0.25">
      <c r="D2793" t="e">
        <f>VLOOKUP(A2793,'Vehicle Master Build Schedule'!A:H,5,FALSE)</f>
        <v>#N/A</v>
      </c>
      <c r="E2793" t="e">
        <f>VLOOKUP(B2793,'Vehicle Master Build Schedule'!B:I,8,FALSE)</f>
        <v>#N/A</v>
      </c>
    </row>
    <row r="2794" spans="4:5" x14ac:dyDescent="0.25">
      <c r="D2794" t="e">
        <f>VLOOKUP(A2794,'Vehicle Master Build Schedule'!A:H,5,FALSE)</f>
        <v>#N/A</v>
      </c>
      <c r="E2794" t="e">
        <f>VLOOKUP(B2794,'Vehicle Master Build Schedule'!B:I,8,FALSE)</f>
        <v>#N/A</v>
      </c>
    </row>
    <row r="2795" spans="4:5" x14ac:dyDescent="0.25">
      <c r="D2795" t="e">
        <f>VLOOKUP(A2795,'Vehicle Master Build Schedule'!A:H,5,FALSE)</f>
        <v>#N/A</v>
      </c>
      <c r="E2795" t="e">
        <f>VLOOKUP(B2795,'Vehicle Master Build Schedule'!B:I,8,FALSE)</f>
        <v>#N/A</v>
      </c>
    </row>
    <row r="2796" spans="4:5" x14ac:dyDescent="0.25">
      <c r="D2796" t="e">
        <f>VLOOKUP(A2796,'Vehicle Master Build Schedule'!A:H,5,FALSE)</f>
        <v>#N/A</v>
      </c>
      <c r="E2796" t="e">
        <f>VLOOKUP(B2796,'Vehicle Master Build Schedule'!B:I,8,FALSE)</f>
        <v>#N/A</v>
      </c>
    </row>
    <row r="2797" spans="4:5" x14ac:dyDescent="0.25">
      <c r="D2797" t="e">
        <f>VLOOKUP(A2797,'Vehicle Master Build Schedule'!A:H,5,FALSE)</f>
        <v>#N/A</v>
      </c>
      <c r="E2797" t="e">
        <f>VLOOKUP(B2797,'Vehicle Master Build Schedule'!B:I,8,FALSE)</f>
        <v>#N/A</v>
      </c>
    </row>
    <row r="2798" spans="4:5" x14ac:dyDescent="0.25">
      <c r="D2798" t="e">
        <f>VLOOKUP(A2798,'Vehicle Master Build Schedule'!A:H,5,FALSE)</f>
        <v>#N/A</v>
      </c>
      <c r="E2798" t="e">
        <f>VLOOKUP(B2798,'Vehicle Master Build Schedule'!B:I,8,FALSE)</f>
        <v>#N/A</v>
      </c>
    </row>
    <row r="2799" spans="4:5" x14ac:dyDescent="0.25">
      <c r="D2799" t="e">
        <f>VLOOKUP(A2799,'Vehicle Master Build Schedule'!A:H,5,FALSE)</f>
        <v>#N/A</v>
      </c>
      <c r="E2799" t="e">
        <f>VLOOKUP(B2799,'Vehicle Master Build Schedule'!B:I,8,FALSE)</f>
        <v>#N/A</v>
      </c>
    </row>
    <row r="2800" spans="4:5" x14ac:dyDescent="0.25">
      <c r="D2800" t="e">
        <f>VLOOKUP(A2800,'Vehicle Master Build Schedule'!A:H,5,FALSE)</f>
        <v>#N/A</v>
      </c>
      <c r="E2800" t="e">
        <f>VLOOKUP(B2800,'Vehicle Master Build Schedule'!B:I,8,FALSE)</f>
        <v>#N/A</v>
      </c>
    </row>
    <row r="2801" spans="4:5" x14ac:dyDescent="0.25">
      <c r="D2801" t="e">
        <f>VLOOKUP(A2801,'Vehicle Master Build Schedule'!A:H,5,FALSE)</f>
        <v>#N/A</v>
      </c>
      <c r="E2801" t="e">
        <f>VLOOKUP(B2801,'Vehicle Master Build Schedule'!B:I,8,FALSE)</f>
        <v>#N/A</v>
      </c>
    </row>
    <row r="2802" spans="4:5" x14ac:dyDescent="0.25">
      <c r="D2802" t="e">
        <f>VLOOKUP(A2802,'Vehicle Master Build Schedule'!A:H,5,FALSE)</f>
        <v>#N/A</v>
      </c>
      <c r="E2802" t="e">
        <f>VLOOKUP(B2802,'Vehicle Master Build Schedule'!B:I,8,FALSE)</f>
        <v>#N/A</v>
      </c>
    </row>
    <row r="2803" spans="4:5" x14ac:dyDescent="0.25">
      <c r="D2803" t="e">
        <f>VLOOKUP(A2803,'Vehicle Master Build Schedule'!A:H,5,FALSE)</f>
        <v>#N/A</v>
      </c>
      <c r="E2803" t="e">
        <f>VLOOKUP(B2803,'Vehicle Master Build Schedule'!B:I,8,FALSE)</f>
        <v>#N/A</v>
      </c>
    </row>
    <row r="2804" spans="4:5" x14ac:dyDescent="0.25">
      <c r="D2804" t="e">
        <f>VLOOKUP(A2804,'Vehicle Master Build Schedule'!A:H,5,FALSE)</f>
        <v>#N/A</v>
      </c>
      <c r="E2804" t="e">
        <f>VLOOKUP(B2804,'Vehicle Master Build Schedule'!B:I,8,FALSE)</f>
        <v>#N/A</v>
      </c>
    </row>
    <row r="2805" spans="4:5" x14ac:dyDescent="0.25">
      <c r="D2805" t="e">
        <f>VLOOKUP(A2805,'Vehicle Master Build Schedule'!A:H,5,FALSE)</f>
        <v>#N/A</v>
      </c>
      <c r="E2805" t="e">
        <f>VLOOKUP(B2805,'Vehicle Master Build Schedule'!B:I,8,FALSE)</f>
        <v>#N/A</v>
      </c>
    </row>
    <row r="2806" spans="4:5" x14ac:dyDescent="0.25">
      <c r="D2806" t="e">
        <f>VLOOKUP(A2806,'Vehicle Master Build Schedule'!A:H,5,FALSE)</f>
        <v>#N/A</v>
      </c>
      <c r="E2806" t="e">
        <f>VLOOKUP(B2806,'Vehicle Master Build Schedule'!B:I,8,FALSE)</f>
        <v>#N/A</v>
      </c>
    </row>
    <row r="2807" spans="4:5" x14ac:dyDescent="0.25">
      <c r="D2807" t="e">
        <f>VLOOKUP(A2807,'Vehicle Master Build Schedule'!A:H,5,FALSE)</f>
        <v>#N/A</v>
      </c>
      <c r="E2807" t="e">
        <f>VLOOKUP(B2807,'Vehicle Master Build Schedule'!B:I,8,FALSE)</f>
        <v>#N/A</v>
      </c>
    </row>
    <row r="2808" spans="4:5" x14ac:dyDescent="0.25">
      <c r="D2808" t="e">
        <f>VLOOKUP(A2808,'Vehicle Master Build Schedule'!A:H,5,FALSE)</f>
        <v>#N/A</v>
      </c>
      <c r="E2808" t="e">
        <f>VLOOKUP(B2808,'Vehicle Master Build Schedule'!B:I,8,FALSE)</f>
        <v>#N/A</v>
      </c>
    </row>
    <row r="2809" spans="4:5" x14ac:dyDescent="0.25">
      <c r="D2809" t="e">
        <f>VLOOKUP(A2809,'Vehicle Master Build Schedule'!A:H,5,FALSE)</f>
        <v>#N/A</v>
      </c>
      <c r="E2809" t="e">
        <f>VLOOKUP(B2809,'Vehicle Master Build Schedule'!B:I,8,FALSE)</f>
        <v>#N/A</v>
      </c>
    </row>
    <row r="2810" spans="4:5" x14ac:dyDescent="0.25">
      <c r="D2810" t="e">
        <f>VLOOKUP(A2810,'Vehicle Master Build Schedule'!A:H,5,FALSE)</f>
        <v>#N/A</v>
      </c>
      <c r="E2810" t="e">
        <f>VLOOKUP(B2810,'Vehicle Master Build Schedule'!B:I,8,FALSE)</f>
        <v>#N/A</v>
      </c>
    </row>
    <row r="2811" spans="4:5" x14ac:dyDescent="0.25">
      <c r="D2811" t="e">
        <f>VLOOKUP(A2811,'Vehicle Master Build Schedule'!A:H,5,FALSE)</f>
        <v>#N/A</v>
      </c>
      <c r="E2811" t="e">
        <f>VLOOKUP(B2811,'Vehicle Master Build Schedule'!B:I,8,FALSE)</f>
        <v>#N/A</v>
      </c>
    </row>
    <row r="2812" spans="4:5" x14ac:dyDescent="0.25">
      <c r="D2812" t="e">
        <f>VLOOKUP(A2812,'Vehicle Master Build Schedule'!A:H,5,FALSE)</f>
        <v>#N/A</v>
      </c>
      <c r="E2812" t="e">
        <f>VLOOKUP(B2812,'Vehicle Master Build Schedule'!B:I,8,FALSE)</f>
        <v>#N/A</v>
      </c>
    </row>
    <row r="2813" spans="4:5" x14ac:dyDescent="0.25">
      <c r="D2813" t="e">
        <f>VLOOKUP(A2813,'Vehicle Master Build Schedule'!A:H,5,FALSE)</f>
        <v>#N/A</v>
      </c>
      <c r="E2813" t="e">
        <f>VLOOKUP(B2813,'Vehicle Master Build Schedule'!B:I,8,FALSE)</f>
        <v>#N/A</v>
      </c>
    </row>
    <row r="2814" spans="4:5" x14ac:dyDescent="0.25">
      <c r="D2814" t="e">
        <f>VLOOKUP(A2814,'Vehicle Master Build Schedule'!A:H,5,FALSE)</f>
        <v>#N/A</v>
      </c>
      <c r="E2814" t="e">
        <f>VLOOKUP(B2814,'Vehicle Master Build Schedule'!B:I,8,FALSE)</f>
        <v>#N/A</v>
      </c>
    </row>
    <row r="2815" spans="4:5" x14ac:dyDescent="0.25">
      <c r="D2815" t="e">
        <f>VLOOKUP(A2815,'Vehicle Master Build Schedule'!A:H,5,FALSE)</f>
        <v>#N/A</v>
      </c>
      <c r="E2815" t="e">
        <f>VLOOKUP(B2815,'Vehicle Master Build Schedule'!B:I,8,FALSE)</f>
        <v>#N/A</v>
      </c>
    </row>
    <row r="2816" spans="4:5" x14ac:dyDescent="0.25">
      <c r="D2816" t="e">
        <f>VLOOKUP(A2816,'Vehicle Master Build Schedule'!A:H,5,FALSE)</f>
        <v>#N/A</v>
      </c>
      <c r="E2816" t="e">
        <f>VLOOKUP(B2816,'Vehicle Master Build Schedule'!B:I,8,FALSE)</f>
        <v>#N/A</v>
      </c>
    </row>
    <row r="2817" spans="4:5" x14ac:dyDescent="0.25">
      <c r="D2817" t="e">
        <f>VLOOKUP(A2817,'Vehicle Master Build Schedule'!A:H,5,FALSE)</f>
        <v>#N/A</v>
      </c>
      <c r="E2817" t="e">
        <f>VLOOKUP(B2817,'Vehicle Master Build Schedule'!B:I,8,FALSE)</f>
        <v>#N/A</v>
      </c>
    </row>
    <row r="2818" spans="4:5" x14ac:dyDescent="0.25">
      <c r="D2818" t="e">
        <f>VLOOKUP(A2818,'Vehicle Master Build Schedule'!A:H,5,FALSE)</f>
        <v>#N/A</v>
      </c>
      <c r="E2818" t="e">
        <f>VLOOKUP(B2818,'Vehicle Master Build Schedule'!B:I,8,FALSE)</f>
        <v>#N/A</v>
      </c>
    </row>
    <row r="2819" spans="4:5" x14ac:dyDescent="0.25">
      <c r="D2819" t="e">
        <f>VLOOKUP(A2819,'Vehicle Master Build Schedule'!A:H,5,FALSE)</f>
        <v>#N/A</v>
      </c>
      <c r="E2819" t="e">
        <f>VLOOKUP(B2819,'Vehicle Master Build Schedule'!B:I,8,FALSE)</f>
        <v>#N/A</v>
      </c>
    </row>
    <row r="2820" spans="4:5" x14ac:dyDescent="0.25">
      <c r="D2820" t="e">
        <f>VLOOKUP(A2820,'Vehicle Master Build Schedule'!A:H,5,FALSE)</f>
        <v>#N/A</v>
      </c>
      <c r="E2820" t="e">
        <f>VLOOKUP(B2820,'Vehicle Master Build Schedule'!B:I,8,FALSE)</f>
        <v>#N/A</v>
      </c>
    </row>
    <row r="2821" spans="4:5" x14ac:dyDescent="0.25">
      <c r="D2821" t="e">
        <f>VLOOKUP(A2821,'Vehicle Master Build Schedule'!A:H,5,FALSE)</f>
        <v>#N/A</v>
      </c>
      <c r="E2821" t="e">
        <f>VLOOKUP(B2821,'Vehicle Master Build Schedule'!B:I,8,FALSE)</f>
        <v>#N/A</v>
      </c>
    </row>
    <row r="2822" spans="4:5" x14ac:dyDescent="0.25">
      <c r="D2822" t="e">
        <f>VLOOKUP(A2822,'Vehicle Master Build Schedule'!A:H,5,FALSE)</f>
        <v>#N/A</v>
      </c>
      <c r="E2822" t="e">
        <f>VLOOKUP(B2822,'Vehicle Master Build Schedule'!B:I,8,FALSE)</f>
        <v>#N/A</v>
      </c>
    </row>
    <row r="2823" spans="4:5" x14ac:dyDescent="0.25">
      <c r="D2823" t="e">
        <f>VLOOKUP(A2823,'Vehicle Master Build Schedule'!A:H,5,FALSE)</f>
        <v>#N/A</v>
      </c>
      <c r="E2823" t="e">
        <f>VLOOKUP(B2823,'Vehicle Master Build Schedule'!B:I,8,FALSE)</f>
        <v>#N/A</v>
      </c>
    </row>
    <row r="2824" spans="4:5" x14ac:dyDescent="0.25">
      <c r="D2824" t="e">
        <f>VLOOKUP(A2824,'Vehicle Master Build Schedule'!A:H,5,FALSE)</f>
        <v>#N/A</v>
      </c>
      <c r="E2824" t="e">
        <f>VLOOKUP(B2824,'Vehicle Master Build Schedule'!B:I,8,FALSE)</f>
        <v>#N/A</v>
      </c>
    </row>
    <row r="2825" spans="4:5" x14ac:dyDescent="0.25">
      <c r="D2825" t="e">
        <f>VLOOKUP(A2825,'Vehicle Master Build Schedule'!A:H,5,FALSE)</f>
        <v>#N/A</v>
      </c>
      <c r="E2825" t="e">
        <f>VLOOKUP(B2825,'Vehicle Master Build Schedule'!B:I,8,FALSE)</f>
        <v>#N/A</v>
      </c>
    </row>
    <row r="2826" spans="4:5" x14ac:dyDescent="0.25">
      <c r="D2826" t="e">
        <f>VLOOKUP(A2826,'Vehicle Master Build Schedule'!A:H,5,FALSE)</f>
        <v>#N/A</v>
      </c>
      <c r="E2826" t="e">
        <f>VLOOKUP(B2826,'Vehicle Master Build Schedule'!B:I,8,FALSE)</f>
        <v>#N/A</v>
      </c>
    </row>
    <row r="2827" spans="4:5" x14ac:dyDescent="0.25">
      <c r="D2827" t="e">
        <f>VLOOKUP(A2827,'Vehicle Master Build Schedule'!A:H,5,FALSE)</f>
        <v>#N/A</v>
      </c>
      <c r="E2827" t="e">
        <f>VLOOKUP(B2827,'Vehicle Master Build Schedule'!B:I,8,FALSE)</f>
        <v>#N/A</v>
      </c>
    </row>
    <row r="2828" spans="4:5" x14ac:dyDescent="0.25">
      <c r="D2828" t="e">
        <f>VLOOKUP(A2828,'Vehicle Master Build Schedule'!A:H,5,FALSE)</f>
        <v>#N/A</v>
      </c>
      <c r="E2828" t="e">
        <f>VLOOKUP(B2828,'Vehicle Master Build Schedule'!B:I,8,FALSE)</f>
        <v>#N/A</v>
      </c>
    </row>
    <row r="2829" spans="4:5" x14ac:dyDescent="0.25">
      <c r="D2829" t="e">
        <f>VLOOKUP(A2829,'Vehicle Master Build Schedule'!A:H,5,FALSE)</f>
        <v>#N/A</v>
      </c>
      <c r="E2829" t="e">
        <f>VLOOKUP(B2829,'Vehicle Master Build Schedule'!B:I,8,FALSE)</f>
        <v>#N/A</v>
      </c>
    </row>
    <row r="2830" spans="4:5" x14ac:dyDescent="0.25">
      <c r="D2830" t="e">
        <f>VLOOKUP(A2830,'Vehicle Master Build Schedule'!A:H,5,FALSE)</f>
        <v>#N/A</v>
      </c>
      <c r="E2830" t="e">
        <f>VLOOKUP(B2830,'Vehicle Master Build Schedule'!B:I,8,FALSE)</f>
        <v>#N/A</v>
      </c>
    </row>
    <row r="2831" spans="4:5" x14ac:dyDescent="0.25">
      <c r="D2831" t="e">
        <f>VLOOKUP(A2831,'Vehicle Master Build Schedule'!A:H,5,FALSE)</f>
        <v>#N/A</v>
      </c>
      <c r="E2831" t="e">
        <f>VLOOKUP(B2831,'Vehicle Master Build Schedule'!B:I,8,FALSE)</f>
        <v>#N/A</v>
      </c>
    </row>
    <row r="2832" spans="4:5" x14ac:dyDescent="0.25">
      <c r="D2832" t="e">
        <f>VLOOKUP(A2832,'Vehicle Master Build Schedule'!A:H,5,FALSE)</f>
        <v>#N/A</v>
      </c>
      <c r="E2832" t="e">
        <f>VLOOKUP(B2832,'Vehicle Master Build Schedule'!B:I,8,FALSE)</f>
        <v>#N/A</v>
      </c>
    </row>
    <row r="2833" spans="4:5" x14ac:dyDescent="0.25">
      <c r="D2833" t="e">
        <f>VLOOKUP(A2833,'Vehicle Master Build Schedule'!A:H,5,FALSE)</f>
        <v>#N/A</v>
      </c>
      <c r="E2833" t="e">
        <f>VLOOKUP(B2833,'Vehicle Master Build Schedule'!B:I,8,FALSE)</f>
        <v>#N/A</v>
      </c>
    </row>
    <row r="2834" spans="4:5" x14ac:dyDescent="0.25">
      <c r="D2834" t="e">
        <f>VLOOKUP(A2834,'Vehicle Master Build Schedule'!A:H,5,FALSE)</f>
        <v>#N/A</v>
      </c>
      <c r="E2834" t="e">
        <f>VLOOKUP(B2834,'Vehicle Master Build Schedule'!B:I,8,FALSE)</f>
        <v>#N/A</v>
      </c>
    </row>
    <row r="2835" spans="4:5" x14ac:dyDescent="0.25">
      <c r="D2835" t="e">
        <f>VLOOKUP(A2835,'Vehicle Master Build Schedule'!A:H,5,FALSE)</f>
        <v>#N/A</v>
      </c>
      <c r="E2835" t="e">
        <f>VLOOKUP(B2835,'Vehicle Master Build Schedule'!B:I,8,FALSE)</f>
        <v>#N/A</v>
      </c>
    </row>
    <row r="2836" spans="4:5" x14ac:dyDescent="0.25">
      <c r="D2836" t="e">
        <f>VLOOKUP(A2836,'Vehicle Master Build Schedule'!A:H,5,FALSE)</f>
        <v>#N/A</v>
      </c>
      <c r="E2836" t="e">
        <f>VLOOKUP(B2836,'Vehicle Master Build Schedule'!B:I,8,FALSE)</f>
        <v>#N/A</v>
      </c>
    </row>
    <row r="2837" spans="4:5" x14ac:dyDescent="0.25">
      <c r="D2837" t="e">
        <f>VLOOKUP(A2837,'Vehicle Master Build Schedule'!A:H,5,FALSE)</f>
        <v>#N/A</v>
      </c>
      <c r="E2837" t="e">
        <f>VLOOKUP(B2837,'Vehicle Master Build Schedule'!B:I,8,FALSE)</f>
        <v>#N/A</v>
      </c>
    </row>
    <row r="2838" spans="4:5" x14ac:dyDescent="0.25">
      <c r="D2838" t="e">
        <f>VLOOKUP(A2838,'Vehicle Master Build Schedule'!A:H,5,FALSE)</f>
        <v>#N/A</v>
      </c>
      <c r="E2838" t="e">
        <f>VLOOKUP(B2838,'Vehicle Master Build Schedule'!B:I,8,FALSE)</f>
        <v>#N/A</v>
      </c>
    </row>
    <row r="2839" spans="4:5" x14ac:dyDescent="0.25">
      <c r="D2839" t="e">
        <f>VLOOKUP(A2839,'Vehicle Master Build Schedule'!A:H,5,FALSE)</f>
        <v>#N/A</v>
      </c>
      <c r="E2839" t="e">
        <f>VLOOKUP(B2839,'Vehicle Master Build Schedule'!B:I,8,FALSE)</f>
        <v>#N/A</v>
      </c>
    </row>
    <row r="2840" spans="4:5" x14ac:dyDescent="0.25">
      <c r="D2840" t="e">
        <f>VLOOKUP(A2840,'Vehicle Master Build Schedule'!A:H,5,FALSE)</f>
        <v>#N/A</v>
      </c>
      <c r="E2840" t="e">
        <f>VLOOKUP(B2840,'Vehicle Master Build Schedule'!B:I,8,FALSE)</f>
        <v>#N/A</v>
      </c>
    </row>
    <row r="2841" spans="4:5" x14ac:dyDescent="0.25">
      <c r="D2841" t="e">
        <f>VLOOKUP(A2841,'Vehicle Master Build Schedule'!A:H,5,FALSE)</f>
        <v>#N/A</v>
      </c>
      <c r="E2841" t="e">
        <f>VLOOKUP(B2841,'Vehicle Master Build Schedule'!B:I,8,FALSE)</f>
        <v>#N/A</v>
      </c>
    </row>
    <row r="2842" spans="4:5" x14ac:dyDescent="0.25">
      <c r="D2842" t="e">
        <f>VLOOKUP(A2842,'Vehicle Master Build Schedule'!A:H,5,FALSE)</f>
        <v>#N/A</v>
      </c>
      <c r="E2842" t="e">
        <f>VLOOKUP(B2842,'Vehicle Master Build Schedule'!B:I,8,FALSE)</f>
        <v>#N/A</v>
      </c>
    </row>
    <row r="2843" spans="4:5" x14ac:dyDescent="0.25">
      <c r="D2843" t="e">
        <f>VLOOKUP(A2843,'Vehicle Master Build Schedule'!A:H,5,FALSE)</f>
        <v>#N/A</v>
      </c>
      <c r="E2843" t="e">
        <f>VLOOKUP(B2843,'Vehicle Master Build Schedule'!B:I,8,FALSE)</f>
        <v>#N/A</v>
      </c>
    </row>
    <row r="2844" spans="4:5" x14ac:dyDescent="0.25">
      <c r="D2844" t="e">
        <f>VLOOKUP(A2844,'Vehicle Master Build Schedule'!A:H,5,FALSE)</f>
        <v>#N/A</v>
      </c>
      <c r="E2844" t="e">
        <f>VLOOKUP(B2844,'Vehicle Master Build Schedule'!B:I,8,FALSE)</f>
        <v>#N/A</v>
      </c>
    </row>
    <row r="2845" spans="4:5" x14ac:dyDescent="0.25">
      <c r="D2845" t="e">
        <f>VLOOKUP(A2845,'Vehicle Master Build Schedule'!A:H,5,FALSE)</f>
        <v>#N/A</v>
      </c>
      <c r="E2845" t="e">
        <f>VLOOKUP(B2845,'Vehicle Master Build Schedule'!B:I,8,FALSE)</f>
        <v>#N/A</v>
      </c>
    </row>
    <row r="2846" spans="4:5" x14ac:dyDescent="0.25">
      <c r="D2846" t="e">
        <f>VLOOKUP(A2846,'Vehicle Master Build Schedule'!A:H,5,FALSE)</f>
        <v>#N/A</v>
      </c>
      <c r="E2846" t="e">
        <f>VLOOKUP(B2846,'Vehicle Master Build Schedule'!B:I,8,FALSE)</f>
        <v>#N/A</v>
      </c>
    </row>
    <row r="2847" spans="4:5" x14ac:dyDescent="0.25">
      <c r="D2847" t="e">
        <f>VLOOKUP(A2847,'Vehicle Master Build Schedule'!A:H,5,FALSE)</f>
        <v>#N/A</v>
      </c>
      <c r="E2847" t="e">
        <f>VLOOKUP(B2847,'Vehicle Master Build Schedule'!B:I,8,FALSE)</f>
        <v>#N/A</v>
      </c>
    </row>
    <row r="2848" spans="4:5" x14ac:dyDescent="0.25">
      <c r="D2848" t="e">
        <f>VLOOKUP(A2848,'Vehicle Master Build Schedule'!A:H,5,FALSE)</f>
        <v>#N/A</v>
      </c>
      <c r="E2848" t="e">
        <f>VLOOKUP(B2848,'Vehicle Master Build Schedule'!B:I,8,FALSE)</f>
        <v>#N/A</v>
      </c>
    </row>
    <row r="2849" spans="4:5" x14ac:dyDescent="0.25">
      <c r="D2849" t="e">
        <f>VLOOKUP(A2849,'Vehicle Master Build Schedule'!A:H,5,FALSE)</f>
        <v>#N/A</v>
      </c>
      <c r="E2849" t="e">
        <f>VLOOKUP(B2849,'Vehicle Master Build Schedule'!B:I,8,FALSE)</f>
        <v>#N/A</v>
      </c>
    </row>
    <row r="2850" spans="4:5" x14ac:dyDescent="0.25">
      <c r="D2850" t="e">
        <f>VLOOKUP(A2850,'Vehicle Master Build Schedule'!A:H,5,FALSE)</f>
        <v>#N/A</v>
      </c>
      <c r="E2850" t="e">
        <f>VLOOKUP(B2850,'Vehicle Master Build Schedule'!B:I,8,FALSE)</f>
        <v>#N/A</v>
      </c>
    </row>
    <row r="2851" spans="4:5" x14ac:dyDescent="0.25">
      <c r="D2851" t="e">
        <f>VLOOKUP(A2851,'Vehicle Master Build Schedule'!A:H,5,FALSE)</f>
        <v>#N/A</v>
      </c>
      <c r="E2851" t="e">
        <f>VLOOKUP(B2851,'Vehicle Master Build Schedule'!B:I,8,FALSE)</f>
        <v>#N/A</v>
      </c>
    </row>
    <row r="2852" spans="4:5" x14ac:dyDescent="0.25">
      <c r="D2852" t="e">
        <f>VLOOKUP(A2852,'Vehicle Master Build Schedule'!A:H,5,FALSE)</f>
        <v>#N/A</v>
      </c>
      <c r="E2852" t="e">
        <f>VLOOKUP(B2852,'Vehicle Master Build Schedule'!B:I,8,FALSE)</f>
        <v>#N/A</v>
      </c>
    </row>
    <row r="2853" spans="4:5" x14ac:dyDescent="0.25">
      <c r="D2853" t="e">
        <f>VLOOKUP(A2853,'Vehicle Master Build Schedule'!A:H,5,FALSE)</f>
        <v>#N/A</v>
      </c>
      <c r="E2853" t="e">
        <f>VLOOKUP(B2853,'Vehicle Master Build Schedule'!B:I,8,FALSE)</f>
        <v>#N/A</v>
      </c>
    </row>
    <row r="2854" spans="4:5" x14ac:dyDescent="0.25">
      <c r="D2854" t="e">
        <f>VLOOKUP(A2854,'Vehicle Master Build Schedule'!A:H,5,FALSE)</f>
        <v>#N/A</v>
      </c>
      <c r="E2854" t="e">
        <f>VLOOKUP(B2854,'Vehicle Master Build Schedule'!B:I,8,FALSE)</f>
        <v>#N/A</v>
      </c>
    </row>
    <row r="2855" spans="4:5" x14ac:dyDescent="0.25">
      <c r="D2855" t="e">
        <f>VLOOKUP(A2855,'Vehicle Master Build Schedule'!A:H,5,FALSE)</f>
        <v>#N/A</v>
      </c>
      <c r="E2855" t="e">
        <f>VLOOKUP(B2855,'Vehicle Master Build Schedule'!B:I,8,FALSE)</f>
        <v>#N/A</v>
      </c>
    </row>
    <row r="2856" spans="4:5" x14ac:dyDescent="0.25">
      <c r="D2856" t="e">
        <f>VLOOKUP(A2856,'Vehicle Master Build Schedule'!A:H,5,FALSE)</f>
        <v>#N/A</v>
      </c>
      <c r="E2856" t="e">
        <f>VLOOKUP(B2856,'Vehicle Master Build Schedule'!B:I,8,FALSE)</f>
        <v>#N/A</v>
      </c>
    </row>
    <row r="2857" spans="4:5" x14ac:dyDescent="0.25">
      <c r="D2857" t="e">
        <f>VLOOKUP(A2857,'Vehicle Master Build Schedule'!A:H,5,FALSE)</f>
        <v>#N/A</v>
      </c>
      <c r="E2857" t="e">
        <f>VLOOKUP(B2857,'Vehicle Master Build Schedule'!B:I,8,FALSE)</f>
        <v>#N/A</v>
      </c>
    </row>
    <row r="2858" spans="4:5" x14ac:dyDescent="0.25">
      <c r="D2858" t="e">
        <f>VLOOKUP(A2858,'Vehicle Master Build Schedule'!A:H,5,FALSE)</f>
        <v>#N/A</v>
      </c>
      <c r="E2858" t="e">
        <f>VLOOKUP(B2858,'Vehicle Master Build Schedule'!B:I,8,FALSE)</f>
        <v>#N/A</v>
      </c>
    </row>
    <row r="2859" spans="4:5" x14ac:dyDescent="0.25">
      <c r="D2859" t="e">
        <f>VLOOKUP(A2859,'Vehicle Master Build Schedule'!A:H,5,FALSE)</f>
        <v>#N/A</v>
      </c>
      <c r="E2859" t="e">
        <f>VLOOKUP(B2859,'Vehicle Master Build Schedule'!B:I,8,FALSE)</f>
        <v>#N/A</v>
      </c>
    </row>
    <row r="2860" spans="4:5" x14ac:dyDescent="0.25">
      <c r="D2860" t="e">
        <f>VLOOKUP(A2860,'Vehicle Master Build Schedule'!A:H,5,FALSE)</f>
        <v>#N/A</v>
      </c>
      <c r="E2860" t="e">
        <f>VLOOKUP(B2860,'Vehicle Master Build Schedule'!B:I,8,FALSE)</f>
        <v>#N/A</v>
      </c>
    </row>
    <row r="2861" spans="4:5" x14ac:dyDescent="0.25">
      <c r="D2861" t="e">
        <f>VLOOKUP(A2861,'Vehicle Master Build Schedule'!A:H,5,FALSE)</f>
        <v>#N/A</v>
      </c>
      <c r="E2861" t="e">
        <f>VLOOKUP(B2861,'Vehicle Master Build Schedule'!B:I,8,FALSE)</f>
        <v>#N/A</v>
      </c>
    </row>
    <row r="2862" spans="4:5" x14ac:dyDescent="0.25">
      <c r="D2862" t="e">
        <f>VLOOKUP(A2862,'Vehicle Master Build Schedule'!A:H,5,FALSE)</f>
        <v>#N/A</v>
      </c>
      <c r="E2862" t="e">
        <f>VLOOKUP(B2862,'Vehicle Master Build Schedule'!B:I,8,FALSE)</f>
        <v>#N/A</v>
      </c>
    </row>
    <row r="2863" spans="4:5" x14ac:dyDescent="0.25">
      <c r="D2863" t="e">
        <f>VLOOKUP(A2863,'Vehicle Master Build Schedule'!A:H,5,FALSE)</f>
        <v>#N/A</v>
      </c>
      <c r="E2863" t="e">
        <f>VLOOKUP(B2863,'Vehicle Master Build Schedule'!B:I,8,FALSE)</f>
        <v>#N/A</v>
      </c>
    </row>
    <row r="2864" spans="4:5" x14ac:dyDescent="0.25">
      <c r="D2864" t="e">
        <f>VLOOKUP(A2864,'Vehicle Master Build Schedule'!A:H,5,FALSE)</f>
        <v>#N/A</v>
      </c>
      <c r="E2864" t="e">
        <f>VLOOKUP(B2864,'Vehicle Master Build Schedule'!B:I,8,FALSE)</f>
        <v>#N/A</v>
      </c>
    </row>
    <row r="2865" spans="4:5" x14ac:dyDescent="0.25">
      <c r="D2865" t="e">
        <f>VLOOKUP(A2865,'Vehicle Master Build Schedule'!A:H,5,FALSE)</f>
        <v>#N/A</v>
      </c>
      <c r="E2865" t="e">
        <f>VLOOKUP(B2865,'Vehicle Master Build Schedule'!B:I,8,FALSE)</f>
        <v>#N/A</v>
      </c>
    </row>
    <row r="2866" spans="4:5" x14ac:dyDescent="0.25">
      <c r="D2866" t="e">
        <f>VLOOKUP(A2866,'Vehicle Master Build Schedule'!A:H,5,FALSE)</f>
        <v>#N/A</v>
      </c>
      <c r="E2866" t="e">
        <f>VLOOKUP(B2866,'Vehicle Master Build Schedule'!B:I,8,FALSE)</f>
        <v>#N/A</v>
      </c>
    </row>
    <row r="2867" spans="4:5" x14ac:dyDescent="0.25">
      <c r="D2867" t="e">
        <f>VLOOKUP(A2867,'Vehicle Master Build Schedule'!A:H,5,FALSE)</f>
        <v>#N/A</v>
      </c>
      <c r="E2867" t="e">
        <f>VLOOKUP(B2867,'Vehicle Master Build Schedule'!B:I,8,FALSE)</f>
        <v>#N/A</v>
      </c>
    </row>
    <row r="2868" spans="4:5" x14ac:dyDescent="0.25">
      <c r="D2868" t="e">
        <f>VLOOKUP(A2868,'Vehicle Master Build Schedule'!A:H,5,FALSE)</f>
        <v>#N/A</v>
      </c>
      <c r="E2868" t="e">
        <f>VLOOKUP(B2868,'Vehicle Master Build Schedule'!B:I,8,FALSE)</f>
        <v>#N/A</v>
      </c>
    </row>
    <row r="2869" spans="4:5" x14ac:dyDescent="0.25">
      <c r="D2869" t="e">
        <f>VLOOKUP(A2869,'Vehicle Master Build Schedule'!A:H,5,FALSE)</f>
        <v>#N/A</v>
      </c>
      <c r="E2869" t="e">
        <f>VLOOKUP(B2869,'Vehicle Master Build Schedule'!B:I,8,FALSE)</f>
        <v>#N/A</v>
      </c>
    </row>
    <row r="2870" spans="4:5" x14ac:dyDescent="0.25">
      <c r="D2870" t="e">
        <f>VLOOKUP(A2870,'Vehicle Master Build Schedule'!A:H,5,FALSE)</f>
        <v>#N/A</v>
      </c>
      <c r="E2870" t="e">
        <f>VLOOKUP(B2870,'Vehicle Master Build Schedule'!B:I,8,FALSE)</f>
        <v>#N/A</v>
      </c>
    </row>
    <row r="2871" spans="4:5" x14ac:dyDescent="0.25">
      <c r="D2871" t="e">
        <f>VLOOKUP(A2871,'Vehicle Master Build Schedule'!A:H,5,FALSE)</f>
        <v>#N/A</v>
      </c>
      <c r="E2871" t="e">
        <f>VLOOKUP(B2871,'Vehicle Master Build Schedule'!B:I,8,FALSE)</f>
        <v>#N/A</v>
      </c>
    </row>
    <row r="2872" spans="4:5" x14ac:dyDescent="0.25">
      <c r="D2872" t="e">
        <f>VLOOKUP(A2872,'Vehicle Master Build Schedule'!A:H,5,FALSE)</f>
        <v>#N/A</v>
      </c>
      <c r="E2872" t="e">
        <f>VLOOKUP(B2872,'Vehicle Master Build Schedule'!B:I,8,FALSE)</f>
        <v>#N/A</v>
      </c>
    </row>
    <row r="2873" spans="4:5" x14ac:dyDescent="0.25">
      <c r="D2873" t="e">
        <f>VLOOKUP(A2873,'Vehicle Master Build Schedule'!A:H,5,FALSE)</f>
        <v>#N/A</v>
      </c>
      <c r="E2873" t="e">
        <f>VLOOKUP(B2873,'Vehicle Master Build Schedule'!B:I,8,FALSE)</f>
        <v>#N/A</v>
      </c>
    </row>
    <row r="2874" spans="4:5" x14ac:dyDescent="0.25">
      <c r="D2874" t="e">
        <f>VLOOKUP(A2874,'Vehicle Master Build Schedule'!A:H,5,FALSE)</f>
        <v>#N/A</v>
      </c>
      <c r="E2874" t="e">
        <f>VLOOKUP(B2874,'Vehicle Master Build Schedule'!B:I,8,FALSE)</f>
        <v>#N/A</v>
      </c>
    </row>
    <row r="2875" spans="4:5" x14ac:dyDescent="0.25">
      <c r="D2875" t="e">
        <f>VLOOKUP(A2875,'Vehicle Master Build Schedule'!A:H,5,FALSE)</f>
        <v>#N/A</v>
      </c>
      <c r="E2875" t="e">
        <f>VLOOKUP(B2875,'Vehicle Master Build Schedule'!B:I,8,FALSE)</f>
        <v>#N/A</v>
      </c>
    </row>
    <row r="2876" spans="4:5" x14ac:dyDescent="0.25">
      <c r="D2876" t="e">
        <f>VLOOKUP(A2876,'Vehicle Master Build Schedule'!A:H,5,FALSE)</f>
        <v>#N/A</v>
      </c>
      <c r="E2876" t="e">
        <f>VLOOKUP(B2876,'Vehicle Master Build Schedule'!B:I,8,FALSE)</f>
        <v>#N/A</v>
      </c>
    </row>
    <row r="2877" spans="4:5" x14ac:dyDescent="0.25">
      <c r="D2877" t="e">
        <f>VLOOKUP(A2877,'Vehicle Master Build Schedule'!A:H,5,FALSE)</f>
        <v>#N/A</v>
      </c>
      <c r="E2877" t="e">
        <f>VLOOKUP(B2877,'Vehicle Master Build Schedule'!B:I,8,FALSE)</f>
        <v>#N/A</v>
      </c>
    </row>
    <row r="2878" spans="4:5" x14ac:dyDescent="0.25">
      <c r="D2878" t="e">
        <f>VLOOKUP(A2878,'Vehicle Master Build Schedule'!A:H,5,FALSE)</f>
        <v>#N/A</v>
      </c>
      <c r="E2878" t="e">
        <f>VLOOKUP(B2878,'Vehicle Master Build Schedule'!B:I,8,FALSE)</f>
        <v>#N/A</v>
      </c>
    </row>
    <row r="2879" spans="4:5" x14ac:dyDescent="0.25">
      <c r="D2879" t="e">
        <f>VLOOKUP(A2879,'Vehicle Master Build Schedule'!A:H,5,FALSE)</f>
        <v>#N/A</v>
      </c>
      <c r="E2879" t="e">
        <f>VLOOKUP(B2879,'Vehicle Master Build Schedule'!B:I,8,FALSE)</f>
        <v>#N/A</v>
      </c>
    </row>
    <row r="2880" spans="4:5" x14ac:dyDescent="0.25">
      <c r="D2880" t="e">
        <f>VLOOKUP(A2880,'Vehicle Master Build Schedule'!A:H,5,FALSE)</f>
        <v>#N/A</v>
      </c>
      <c r="E2880" t="e">
        <f>VLOOKUP(B2880,'Vehicle Master Build Schedule'!B:I,8,FALSE)</f>
        <v>#N/A</v>
      </c>
    </row>
    <row r="2881" spans="4:5" x14ac:dyDescent="0.25">
      <c r="D2881" t="e">
        <f>VLOOKUP(A2881,'Vehicle Master Build Schedule'!A:H,5,FALSE)</f>
        <v>#N/A</v>
      </c>
      <c r="E2881" t="e">
        <f>VLOOKUP(B2881,'Vehicle Master Build Schedule'!B:I,8,FALSE)</f>
        <v>#N/A</v>
      </c>
    </row>
    <row r="2882" spans="4:5" x14ac:dyDescent="0.25">
      <c r="D2882" t="e">
        <f>VLOOKUP(A2882,'Vehicle Master Build Schedule'!A:H,5,FALSE)</f>
        <v>#N/A</v>
      </c>
      <c r="E2882" t="e">
        <f>VLOOKUP(B2882,'Vehicle Master Build Schedule'!B:I,8,FALSE)</f>
        <v>#N/A</v>
      </c>
    </row>
    <row r="2883" spans="4:5" x14ac:dyDescent="0.25">
      <c r="D2883" t="e">
        <f>VLOOKUP(A2883,'Vehicle Master Build Schedule'!A:H,5,FALSE)</f>
        <v>#N/A</v>
      </c>
      <c r="E2883" t="e">
        <f>VLOOKUP(B2883,'Vehicle Master Build Schedule'!B:I,8,FALSE)</f>
        <v>#N/A</v>
      </c>
    </row>
    <row r="2884" spans="4:5" x14ac:dyDescent="0.25">
      <c r="D2884" t="e">
        <f>VLOOKUP(A2884,'Vehicle Master Build Schedule'!A:H,5,FALSE)</f>
        <v>#N/A</v>
      </c>
      <c r="E2884" t="e">
        <f>VLOOKUP(B2884,'Vehicle Master Build Schedule'!B:I,8,FALSE)</f>
        <v>#N/A</v>
      </c>
    </row>
    <row r="2885" spans="4:5" x14ac:dyDescent="0.25">
      <c r="D2885" t="e">
        <f>VLOOKUP(A2885,'Vehicle Master Build Schedule'!A:H,5,FALSE)</f>
        <v>#N/A</v>
      </c>
      <c r="E2885" t="e">
        <f>VLOOKUP(B2885,'Vehicle Master Build Schedule'!B:I,8,FALSE)</f>
        <v>#N/A</v>
      </c>
    </row>
    <row r="2886" spans="4:5" x14ac:dyDescent="0.25">
      <c r="D2886" t="e">
        <f>VLOOKUP(A2886,'Vehicle Master Build Schedule'!A:H,5,FALSE)</f>
        <v>#N/A</v>
      </c>
      <c r="E2886" t="e">
        <f>VLOOKUP(B2886,'Vehicle Master Build Schedule'!B:I,8,FALSE)</f>
        <v>#N/A</v>
      </c>
    </row>
    <row r="2887" spans="4:5" x14ac:dyDescent="0.25">
      <c r="D2887" t="e">
        <f>VLOOKUP(A2887,'Vehicle Master Build Schedule'!A:H,5,FALSE)</f>
        <v>#N/A</v>
      </c>
      <c r="E2887" t="e">
        <f>VLOOKUP(B2887,'Vehicle Master Build Schedule'!B:I,8,FALSE)</f>
        <v>#N/A</v>
      </c>
    </row>
    <row r="2888" spans="4:5" x14ac:dyDescent="0.25">
      <c r="D2888" t="e">
        <f>VLOOKUP(A2888,'Vehicle Master Build Schedule'!A:H,5,FALSE)</f>
        <v>#N/A</v>
      </c>
      <c r="E2888" t="e">
        <f>VLOOKUP(B2888,'Vehicle Master Build Schedule'!B:I,8,FALSE)</f>
        <v>#N/A</v>
      </c>
    </row>
    <row r="2889" spans="4:5" x14ac:dyDescent="0.25">
      <c r="D2889" t="e">
        <f>VLOOKUP(A2889,'Vehicle Master Build Schedule'!A:H,5,FALSE)</f>
        <v>#N/A</v>
      </c>
      <c r="E2889" t="e">
        <f>VLOOKUP(B2889,'Vehicle Master Build Schedule'!B:I,8,FALSE)</f>
        <v>#N/A</v>
      </c>
    </row>
    <row r="2890" spans="4:5" x14ac:dyDescent="0.25">
      <c r="D2890" t="e">
        <f>VLOOKUP(A2890,'Vehicle Master Build Schedule'!A:H,5,FALSE)</f>
        <v>#N/A</v>
      </c>
      <c r="E2890" t="e">
        <f>VLOOKUP(B2890,'Vehicle Master Build Schedule'!B:I,8,FALSE)</f>
        <v>#N/A</v>
      </c>
    </row>
    <row r="2891" spans="4:5" x14ac:dyDescent="0.25">
      <c r="D2891" t="e">
        <f>VLOOKUP(A2891,'Vehicle Master Build Schedule'!A:H,5,FALSE)</f>
        <v>#N/A</v>
      </c>
      <c r="E2891" t="e">
        <f>VLOOKUP(B2891,'Vehicle Master Build Schedule'!B:I,8,FALSE)</f>
        <v>#N/A</v>
      </c>
    </row>
    <row r="2892" spans="4:5" x14ac:dyDescent="0.25">
      <c r="D2892" t="e">
        <f>VLOOKUP(A2892,'Vehicle Master Build Schedule'!A:H,5,FALSE)</f>
        <v>#N/A</v>
      </c>
      <c r="E2892" t="e">
        <f>VLOOKUP(B2892,'Vehicle Master Build Schedule'!B:I,8,FALSE)</f>
        <v>#N/A</v>
      </c>
    </row>
    <row r="2893" spans="4:5" x14ac:dyDescent="0.25">
      <c r="D2893" t="e">
        <f>VLOOKUP(A2893,'Vehicle Master Build Schedule'!A:H,5,FALSE)</f>
        <v>#N/A</v>
      </c>
      <c r="E2893" t="e">
        <f>VLOOKUP(B2893,'Vehicle Master Build Schedule'!B:I,8,FALSE)</f>
        <v>#N/A</v>
      </c>
    </row>
    <row r="2894" spans="4:5" x14ac:dyDescent="0.25">
      <c r="D2894" t="e">
        <f>VLOOKUP(A2894,'Vehicle Master Build Schedule'!A:H,5,FALSE)</f>
        <v>#N/A</v>
      </c>
      <c r="E2894" t="e">
        <f>VLOOKUP(B2894,'Vehicle Master Build Schedule'!B:I,8,FALSE)</f>
        <v>#N/A</v>
      </c>
    </row>
    <row r="2895" spans="4:5" x14ac:dyDescent="0.25">
      <c r="D2895" t="e">
        <f>VLOOKUP(A2895,'Vehicle Master Build Schedule'!A:H,5,FALSE)</f>
        <v>#N/A</v>
      </c>
      <c r="E2895" t="e">
        <f>VLOOKUP(B2895,'Vehicle Master Build Schedule'!B:I,8,FALSE)</f>
        <v>#N/A</v>
      </c>
    </row>
    <row r="2896" spans="4:5" x14ac:dyDescent="0.25">
      <c r="D2896" t="e">
        <f>VLOOKUP(A2896,'Vehicle Master Build Schedule'!A:H,5,FALSE)</f>
        <v>#N/A</v>
      </c>
      <c r="E2896" t="e">
        <f>VLOOKUP(B2896,'Vehicle Master Build Schedule'!B:I,8,FALSE)</f>
        <v>#N/A</v>
      </c>
    </row>
    <row r="2897" spans="4:5" x14ac:dyDescent="0.25">
      <c r="D2897" t="e">
        <f>VLOOKUP(A2897,'Vehicle Master Build Schedule'!A:H,5,FALSE)</f>
        <v>#N/A</v>
      </c>
      <c r="E2897" t="e">
        <f>VLOOKUP(B2897,'Vehicle Master Build Schedule'!B:I,8,FALSE)</f>
        <v>#N/A</v>
      </c>
    </row>
    <row r="2898" spans="4:5" x14ac:dyDescent="0.25">
      <c r="D2898" t="e">
        <f>VLOOKUP(A2898,'Vehicle Master Build Schedule'!A:H,5,FALSE)</f>
        <v>#N/A</v>
      </c>
      <c r="E2898" t="e">
        <f>VLOOKUP(B2898,'Vehicle Master Build Schedule'!B:I,8,FALSE)</f>
        <v>#N/A</v>
      </c>
    </row>
    <row r="2899" spans="4:5" x14ac:dyDescent="0.25">
      <c r="D2899" t="e">
        <f>VLOOKUP(A2899,'Vehicle Master Build Schedule'!A:H,5,FALSE)</f>
        <v>#N/A</v>
      </c>
      <c r="E2899" t="e">
        <f>VLOOKUP(B2899,'Vehicle Master Build Schedule'!B:I,8,FALSE)</f>
        <v>#N/A</v>
      </c>
    </row>
    <row r="2900" spans="4:5" x14ac:dyDescent="0.25">
      <c r="D2900" t="e">
        <f>VLOOKUP(A2900,'Vehicle Master Build Schedule'!A:H,5,FALSE)</f>
        <v>#N/A</v>
      </c>
      <c r="E2900" t="e">
        <f>VLOOKUP(B2900,'Vehicle Master Build Schedule'!B:I,8,FALSE)</f>
        <v>#N/A</v>
      </c>
    </row>
    <row r="2901" spans="4:5" x14ac:dyDescent="0.25">
      <c r="D2901" t="e">
        <f>VLOOKUP(A2901,'Vehicle Master Build Schedule'!A:H,5,FALSE)</f>
        <v>#N/A</v>
      </c>
      <c r="E2901" t="e">
        <f>VLOOKUP(B2901,'Vehicle Master Build Schedule'!B:I,8,FALSE)</f>
        <v>#N/A</v>
      </c>
    </row>
    <row r="2902" spans="4:5" x14ac:dyDescent="0.25">
      <c r="D2902" t="e">
        <f>VLOOKUP(A2902,'Vehicle Master Build Schedule'!A:H,5,FALSE)</f>
        <v>#N/A</v>
      </c>
      <c r="E2902" t="e">
        <f>VLOOKUP(B2902,'Vehicle Master Build Schedule'!B:I,8,FALSE)</f>
        <v>#N/A</v>
      </c>
    </row>
    <row r="2903" spans="4:5" x14ac:dyDescent="0.25">
      <c r="D2903" t="e">
        <f>VLOOKUP(A2903,'Vehicle Master Build Schedule'!A:H,5,FALSE)</f>
        <v>#N/A</v>
      </c>
      <c r="E2903" t="e">
        <f>VLOOKUP(B2903,'Vehicle Master Build Schedule'!B:I,8,FALSE)</f>
        <v>#N/A</v>
      </c>
    </row>
    <row r="2904" spans="4:5" x14ac:dyDescent="0.25">
      <c r="D2904" t="e">
        <f>VLOOKUP(A2904,'Vehicle Master Build Schedule'!A:H,5,FALSE)</f>
        <v>#N/A</v>
      </c>
      <c r="E2904" t="e">
        <f>VLOOKUP(B2904,'Vehicle Master Build Schedule'!B:I,8,FALSE)</f>
        <v>#N/A</v>
      </c>
    </row>
    <row r="2905" spans="4:5" x14ac:dyDescent="0.25">
      <c r="D2905" t="e">
        <f>VLOOKUP(A2905,'Vehicle Master Build Schedule'!A:H,5,FALSE)</f>
        <v>#N/A</v>
      </c>
      <c r="E2905" t="e">
        <f>VLOOKUP(B2905,'Vehicle Master Build Schedule'!B:I,8,FALSE)</f>
        <v>#N/A</v>
      </c>
    </row>
    <row r="2906" spans="4:5" x14ac:dyDescent="0.25">
      <c r="D2906" t="e">
        <f>VLOOKUP(A2906,'Vehicle Master Build Schedule'!A:H,5,FALSE)</f>
        <v>#N/A</v>
      </c>
      <c r="E2906" t="e">
        <f>VLOOKUP(B2906,'Vehicle Master Build Schedule'!B:I,8,FALSE)</f>
        <v>#N/A</v>
      </c>
    </row>
    <row r="2907" spans="4:5" x14ac:dyDescent="0.25">
      <c r="D2907" t="e">
        <f>VLOOKUP(A2907,'Vehicle Master Build Schedule'!A:H,5,FALSE)</f>
        <v>#N/A</v>
      </c>
      <c r="E2907" t="e">
        <f>VLOOKUP(B2907,'Vehicle Master Build Schedule'!B:I,8,FALSE)</f>
        <v>#N/A</v>
      </c>
    </row>
    <row r="2908" spans="4:5" x14ac:dyDescent="0.25">
      <c r="D2908" t="e">
        <f>VLOOKUP(A2908,'Vehicle Master Build Schedule'!A:H,5,FALSE)</f>
        <v>#N/A</v>
      </c>
      <c r="E2908" t="e">
        <f>VLOOKUP(B2908,'Vehicle Master Build Schedule'!B:I,8,FALSE)</f>
        <v>#N/A</v>
      </c>
    </row>
    <row r="2909" spans="4:5" x14ac:dyDescent="0.25">
      <c r="D2909" t="e">
        <f>VLOOKUP(A2909,'Vehicle Master Build Schedule'!A:H,5,FALSE)</f>
        <v>#N/A</v>
      </c>
      <c r="E2909" t="e">
        <f>VLOOKUP(B2909,'Vehicle Master Build Schedule'!B:I,8,FALSE)</f>
        <v>#N/A</v>
      </c>
    </row>
    <row r="2910" spans="4:5" x14ac:dyDescent="0.25">
      <c r="D2910" t="e">
        <f>VLOOKUP(A2910,'Vehicle Master Build Schedule'!A:H,5,FALSE)</f>
        <v>#N/A</v>
      </c>
      <c r="E2910" t="e">
        <f>VLOOKUP(B2910,'Vehicle Master Build Schedule'!B:I,8,FALSE)</f>
        <v>#N/A</v>
      </c>
    </row>
    <row r="2911" spans="4:5" x14ac:dyDescent="0.25">
      <c r="D2911" t="e">
        <f>VLOOKUP(A2911,'Vehicle Master Build Schedule'!A:H,5,FALSE)</f>
        <v>#N/A</v>
      </c>
      <c r="E2911" t="e">
        <f>VLOOKUP(B2911,'Vehicle Master Build Schedule'!B:I,8,FALSE)</f>
        <v>#N/A</v>
      </c>
    </row>
    <row r="2912" spans="4:5" x14ac:dyDescent="0.25">
      <c r="D2912" t="e">
        <f>VLOOKUP(A2912,'Vehicle Master Build Schedule'!A:H,5,FALSE)</f>
        <v>#N/A</v>
      </c>
      <c r="E2912" t="e">
        <f>VLOOKUP(B2912,'Vehicle Master Build Schedule'!B:I,8,FALSE)</f>
        <v>#N/A</v>
      </c>
    </row>
    <row r="2913" spans="4:5" x14ac:dyDescent="0.25">
      <c r="D2913" t="e">
        <f>VLOOKUP(A2913,'Vehicle Master Build Schedule'!A:H,5,FALSE)</f>
        <v>#N/A</v>
      </c>
      <c r="E2913" t="e">
        <f>VLOOKUP(B2913,'Vehicle Master Build Schedule'!B:I,8,FALSE)</f>
        <v>#N/A</v>
      </c>
    </row>
    <row r="2914" spans="4:5" x14ac:dyDescent="0.25">
      <c r="D2914" t="e">
        <f>VLOOKUP(A2914,'Vehicle Master Build Schedule'!A:H,5,FALSE)</f>
        <v>#N/A</v>
      </c>
      <c r="E2914" t="e">
        <f>VLOOKUP(B2914,'Vehicle Master Build Schedule'!B:I,8,FALSE)</f>
        <v>#N/A</v>
      </c>
    </row>
    <row r="2915" spans="4:5" x14ac:dyDescent="0.25">
      <c r="D2915" t="e">
        <f>VLOOKUP(A2915,'Vehicle Master Build Schedule'!A:H,5,FALSE)</f>
        <v>#N/A</v>
      </c>
      <c r="E2915" t="e">
        <f>VLOOKUP(B2915,'Vehicle Master Build Schedule'!B:I,8,FALSE)</f>
        <v>#N/A</v>
      </c>
    </row>
    <row r="2916" spans="4:5" x14ac:dyDescent="0.25">
      <c r="D2916" t="e">
        <f>VLOOKUP(A2916,'Vehicle Master Build Schedule'!A:H,5,FALSE)</f>
        <v>#N/A</v>
      </c>
      <c r="E2916" t="e">
        <f>VLOOKUP(B2916,'Vehicle Master Build Schedule'!B:I,8,FALSE)</f>
        <v>#N/A</v>
      </c>
    </row>
    <row r="2917" spans="4:5" x14ac:dyDescent="0.25">
      <c r="D2917" t="e">
        <f>VLOOKUP(A2917,'Vehicle Master Build Schedule'!A:H,5,FALSE)</f>
        <v>#N/A</v>
      </c>
      <c r="E2917" t="e">
        <f>VLOOKUP(B2917,'Vehicle Master Build Schedule'!B:I,8,FALSE)</f>
        <v>#N/A</v>
      </c>
    </row>
    <row r="2918" spans="4:5" x14ac:dyDescent="0.25">
      <c r="D2918" t="e">
        <f>VLOOKUP(A2918,'Vehicle Master Build Schedule'!A:H,5,FALSE)</f>
        <v>#N/A</v>
      </c>
      <c r="E2918" t="e">
        <f>VLOOKUP(B2918,'Vehicle Master Build Schedule'!B:I,8,FALSE)</f>
        <v>#N/A</v>
      </c>
    </row>
    <row r="2919" spans="4:5" x14ac:dyDescent="0.25">
      <c r="D2919" t="e">
        <f>VLOOKUP(A2919,'Vehicle Master Build Schedule'!A:H,5,FALSE)</f>
        <v>#N/A</v>
      </c>
      <c r="E2919" t="e">
        <f>VLOOKUP(B2919,'Vehicle Master Build Schedule'!B:I,8,FALSE)</f>
        <v>#N/A</v>
      </c>
    </row>
    <row r="2920" spans="4:5" x14ac:dyDescent="0.25">
      <c r="D2920" t="e">
        <f>VLOOKUP(A2920,'Vehicle Master Build Schedule'!A:H,5,FALSE)</f>
        <v>#N/A</v>
      </c>
      <c r="E2920" t="e">
        <f>VLOOKUP(B2920,'Vehicle Master Build Schedule'!B:I,8,FALSE)</f>
        <v>#N/A</v>
      </c>
    </row>
    <row r="2921" spans="4:5" x14ac:dyDescent="0.25">
      <c r="D2921" t="e">
        <f>VLOOKUP(A2921,'Vehicle Master Build Schedule'!A:H,5,FALSE)</f>
        <v>#N/A</v>
      </c>
      <c r="E2921" t="e">
        <f>VLOOKUP(B2921,'Vehicle Master Build Schedule'!B:I,8,FALSE)</f>
        <v>#N/A</v>
      </c>
    </row>
    <row r="2922" spans="4:5" x14ac:dyDescent="0.25">
      <c r="D2922" t="e">
        <f>VLOOKUP(A2922,'Vehicle Master Build Schedule'!A:H,5,FALSE)</f>
        <v>#N/A</v>
      </c>
      <c r="E2922" t="e">
        <f>VLOOKUP(B2922,'Vehicle Master Build Schedule'!B:I,8,FALSE)</f>
        <v>#N/A</v>
      </c>
    </row>
    <row r="2923" spans="4:5" x14ac:dyDescent="0.25">
      <c r="D2923" t="e">
        <f>VLOOKUP(A2923,'Vehicle Master Build Schedule'!A:H,5,FALSE)</f>
        <v>#N/A</v>
      </c>
      <c r="E2923" t="e">
        <f>VLOOKUP(B2923,'Vehicle Master Build Schedule'!B:I,8,FALSE)</f>
        <v>#N/A</v>
      </c>
    </row>
    <row r="2924" spans="4:5" x14ac:dyDescent="0.25">
      <c r="D2924" t="e">
        <f>VLOOKUP(A2924,'Vehicle Master Build Schedule'!A:H,5,FALSE)</f>
        <v>#N/A</v>
      </c>
      <c r="E2924" t="e">
        <f>VLOOKUP(B2924,'Vehicle Master Build Schedule'!B:I,8,FALSE)</f>
        <v>#N/A</v>
      </c>
    </row>
    <row r="2925" spans="4:5" x14ac:dyDescent="0.25">
      <c r="D2925" t="e">
        <f>VLOOKUP(A2925,'Vehicle Master Build Schedule'!A:H,5,FALSE)</f>
        <v>#N/A</v>
      </c>
      <c r="E2925" t="e">
        <f>VLOOKUP(B2925,'Vehicle Master Build Schedule'!B:I,8,FALSE)</f>
        <v>#N/A</v>
      </c>
    </row>
    <row r="2926" spans="4:5" x14ac:dyDescent="0.25">
      <c r="D2926" t="e">
        <f>VLOOKUP(A2926,'Vehicle Master Build Schedule'!A:H,5,FALSE)</f>
        <v>#N/A</v>
      </c>
      <c r="E2926" t="e">
        <f>VLOOKUP(B2926,'Vehicle Master Build Schedule'!B:I,8,FALSE)</f>
        <v>#N/A</v>
      </c>
    </row>
    <row r="2927" spans="4:5" x14ac:dyDescent="0.25">
      <c r="D2927" t="e">
        <f>VLOOKUP(A2927,'Vehicle Master Build Schedule'!A:H,5,FALSE)</f>
        <v>#N/A</v>
      </c>
      <c r="E2927" t="e">
        <f>VLOOKUP(B2927,'Vehicle Master Build Schedule'!B:I,8,FALSE)</f>
        <v>#N/A</v>
      </c>
    </row>
    <row r="2928" spans="4:5" x14ac:dyDescent="0.25">
      <c r="D2928" t="e">
        <f>VLOOKUP(A2928,'Vehicle Master Build Schedule'!A:H,5,FALSE)</f>
        <v>#N/A</v>
      </c>
      <c r="E2928" t="e">
        <f>VLOOKUP(B2928,'Vehicle Master Build Schedule'!B:I,8,FALSE)</f>
        <v>#N/A</v>
      </c>
    </row>
    <row r="2929" spans="4:5" x14ac:dyDescent="0.25">
      <c r="D2929" t="e">
        <f>VLOOKUP(A2929,'Vehicle Master Build Schedule'!A:H,5,FALSE)</f>
        <v>#N/A</v>
      </c>
      <c r="E2929" t="e">
        <f>VLOOKUP(B2929,'Vehicle Master Build Schedule'!B:I,8,FALSE)</f>
        <v>#N/A</v>
      </c>
    </row>
    <row r="2930" spans="4:5" x14ac:dyDescent="0.25">
      <c r="D2930" t="e">
        <f>VLOOKUP(A2930,'Vehicle Master Build Schedule'!A:H,5,FALSE)</f>
        <v>#N/A</v>
      </c>
      <c r="E2930" t="e">
        <f>VLOOKUP(B2930,'Vehicle Master Build Schedule'!B:I,8,FALSE)</f>
        <v>#N/A</v>
      </c>
    </row>
    <row r="2931" spans="4:5" x14ac:dyDescent="0.25">
      <c r="D2931" t="e">
        <f>VLOOKUP(A2931,'Vehicle Master Build Schedule'!A:H,5,FALSE)</f>
        <v>#N/A</v>
      </c>
      <c r="E2931" t="e">
        <f>VLOOKUP(B2931,'Vehicle Master Build Schedule'!B:I,8,FALSE)</f>
        <v>#N/A</v>
      </c>
    </row>
    <row r="2932" spans="4:5" x14ac:dyDescent="0.25">
      <c r="D2932" t="e">
        <f>VLOOKUP(A2932,'Vehicle Master Build Schedule'!A:H,5,FALSE)</f>
        <v>#N/A</v>
      </c>
      <c r="E2932" t="e">
        <f>VLOOKUP(B2932,'Vehicle Master Build Schedule'!B:I,8,FALSE)</f>
        <v>#N/A</v>
      </c>
    </row>
    <row r="2933" spans="4:5" x14ac:dyDescent="0.25">
      <c r="D2933" t="e">
        <f>VLOOKUP(A2933,'Vehicle Master Build Schedule'!A:H,5,FALSE)</f>
        <v>#N/A</v>
      </c>
      <c r="E2933" t="e">
        <f>VLOOKUP(B2933,'Vehicle Master Build Schedule'!B:I,8,FALSE)</f>
        <v>#N/A</v>
      </c>
    </row>
    <row r="2934" spans="4:5" x14ac:dyDescent="0.25">
      <c r="D2934" t="e">
        <f>VLOOKUP(A2934,'Vehicle Master Build Schedule'!A:H,5,FALSE)</f>
        <v>#N/A</v>
      </c>
      <c r="E2934" t="e">
        <f>VLOOKUP(B2934,'Vehicle Master Build Schedule'!B:I,8,FALSE)</f>
        <v>#N/A</v>
      </c>
    </row>
    <row r="2935" spans="4:5" x14ac:dyDescent="0.25">
      <c r="D2935" t="e">
        <f>VLOOKUP(A2935,'Vehicle Master Build Schedule'!A:H,5,FALSE)</f>
        <v>#N/A</v>
      </c>
      <c r="E2935" t="e">
        <f>VLOOKUP(B2935,'Vehicle Master Build Schedule'!B:I,8,FALSE)</f>
        <v>#N/A</v>
      </c>
    </row>
    <row r="2936" spans="4:5" x14ac:dyDescent="0.25">
      <c r="D2936" t="e">
        <f>VLOOKUP(A2936,'Vehicle Master Build Schedule'!A:H,5,FALSE)</f>
        <v>#N/A</v>
      </c>
      <c r="E2936" t="e">
        <f>VLOOKUP(B2936,'Vehicle Master Build Schedule'!B:I,8,FALSE)</f>
        <v>#N/A</v>
      </c>
    </row>
    <row r="2937" spans="4:5" x14ac:dyDescent="0.25">
      <c r="D2937" t="e">
        <f>VLOOKUP(A2937,'Vehicle Master Build Schedule'!A:H,5,FALSE)</f>
        <v>#N/A</v>
      </c>
      <c r="E2937" t="e">
        <f>VLOOKUP(B2937,'Vehicle Master Build Schedule'!B:I,8,FALSE)</f>
        <v>#N/A</v>
      </c>
    </row>
    <row r="2938" spans="4:5" x14ac:dyDescent="0.25">
      <c r="D2938" t="e">
        <f>VLOOKUP(A2938,'Vehicle Master Build Schedule'!A:H,5,FALSE)</f>
        <v>#N/A</v>
      </c>
      <c r="E2938" t="e">
        <f>VLOOKUP(B2938,'Vehicle Master Build Schedule'!B:I,8,FALSE)</f>
        <v>#N/A</v>
      </c>
    </row>
    <row r="2939" spans="4:5" x14ac:dyDescent="0.25">
      <c r="D2939" t="e">
        <f>VLOOKUP(A2939,'Vehicle Master Build Schedule'!A:H,5,FALSE)</f>
        <v>#N/A</v>
      </c>
      <c r="E2939" t="e">
        <f>VLOOKUP(B2939,'Vehicle Master Build Schedule'!B:I,8,FALSE)</f>
        <v>#N/A</v>
      </c>
    </row>
    <row r="2940" spans="4:5" x14ac:dyDescent="0.25">
      <c r="D2940" t="e">
        <f>VLOOKUP(A2940,'Vehicle Master Build Schedule'!A:H,5,FALSE)</f>
        <v>#N/A</v>
      </c>
      <c r="E2940" t="e">
        <f>VLOOKUP(B2940,'Vehicle Master Build Schedule'!B:I,8,FALSE)</f>
        <v>#N/A</v>
      </c>
    </row>
    <row r="2941" spans="4:5" x14ac:dyDescent="0.25">
      <c r="D2941" t="e">
        <f>VLOOKUP(A2941,'Vehicle Master Build Schedule'!A:H,5,FALSE)</f>
        <v>#N/A</v>
      </c>
      <c r="E2941" t="e">
        <f>VLOOKUP(B2941,'Vehicle Master Build Schedule'!B:I,8,FALSE)</f>
        <v>#N/A</v>
      </c>
    </row>
    <row r="2942" spans="4:5" x14ac:dyDescent="0.25">
      <c r="D2942" t="e">
        <f>VLOOKUP(A2942,'Vehicle Master Build Schedule'!A:H,5,FALSE)</f>
        <v>#N/A</v>
      </c>
      <c r="E2942" t="e">
        <f>VLOOKUP(B2942,'Vehicle Master Build Schedule'!B:I,8,FALSE)</f>
        <v>#N/A</v>
      </c>
    </row>
    <row r="2943" spans="4:5" x14ac:dyDescent="0.25">
      <c r="D2943" t="e">
        <f>VLOOKUP(A2943,'Vehicle Master Build Schedule'!A:H,5,FALSE)</f>
        <v>#N/A</v>
      </c>
      <c r="E2943" t="e">
        <f>VLOOKUP(B2943,'Vehicle Master Build Schedule'!B:I,8,FALSE)</f>
        <v>#N/A</v>
      </c>
    </row>
    <row r="2944" spans="4:5" x14ac:dyDescent="0.25">
      <c r="D2944" t="e">
        <f>VLOOKUP(A2944,'Vehicle Master Build Schedule'!A:H,5,FALSE)</f>
        <v>#N/A</v>
      </c>
      <c r="E2944" t="e">
        <f>VLOOKUP(B2944,'Vehicle Master Build Schedule'!B:I,8,FALSE)</f>
        <v>#N/A</v>
      </c>
    </row>
    <row r="2945" spans="4:5" x14ac:dyDescent="0.25">
      <c r="D2945" t="e">
        <f>VLOOKUP(A2945,'Vehicle Master Build Schedule'!A:H,5,FALSE)</f>
        <v>#N/A</v>
      </c>
      <c r="E2945" t="e">
        <f>VLOOKUP(B2945,'Vehicle Master Build Schedule'!B:I,8,FALSE)</f>
        <v>#N/A</v>
      </c>
    </row>
    <row r="2946" spans="4:5" x14ac:dyDescent="0.25">
      <c r="D2946" t="e">
        <f>VLOOKUP(A2946,'Vehicle Master Build Schedule'!A:H,5,FALSE)</f>
        <v>#N/A</v>
      </c>
      <c r="E2946" t="e">
        <f>VLOOKUP(B2946,'Vehicle Master Build Schedule'!B:I,8,FALSE)</f>
        <v>#N/A</v>
      </c>
    </row>
    <row r="2947" spans="4:5" x14ac:dyDescent="0.25">
      <c r="D2947" t="e">
        <f>VLOOKUP(A2947,'Vehicle Master Build Schedule'!A:H,5,FALSE)</f>
        <v>#N/A</v>
      </c>
      <c r="E2947" t="e">
        <f>VLOOKUP(B2947,'Vehicle Master Build Schedule'!B:I,8,FALSE)</f>
        <v>#N/A</v>
      </c>
    </row>
    <row r="2948" spans="4:5" x14ac:dyDescent="0.25">
      <c r="D2948" t="e">
        <f>VLOOKUP(A2948,'Vehicle Master Build Schedule'!A:H,5,FALSE)</f>
        <v>#N/A</v>
      </c>
      <c r="E2948" t="e">
        <f>VLOOKUP(B2948,'Vehicle Master Build Schedule'!B:I,8,FALSE)</f>
        <v>#N/A</v>
      </c>
    </row>
    <row r="2949" spans="4:5" x14ac:dyDescent="0.25">
      <c r="D2949" t="e">
        <f>VLOOKUP(A2949,'Vehicle Master Build Schedule'!A:H,5,FALSE)</f>
        <v>#N/A</v>
      </c>
      <c r="E2949" t="e">
        <f>VLOOKUP(B2949,'Vehicle Master Build Schedule'!B:I,8,FALSE)</f>
        <v>#N/A</v>
      </c>
    </row>
    <row r="2950" spans="4:5" x14ac:dyDescent="0.25">
      <c r="D2950" t="e">
        <f>VLOOKUP(A2950,'Vehicle Master Build Schedule'!A:H,5,FALSE)</f>
        <v>#N/A</v>
      </c>
      <c r="E2950" t="e">
        <f>VLOOKUP(B2950,'Vehicle Master Build Schedule'!B:I,8,FALSE)</f>
        <v>#N/A</v>
      </c>
    </row>
    <row r="2951" spans="4:5" x14ac:dyDescent="0.25">
      <c r="D2951" t="e">
        <f>VLOOKUP(A2951,'Vehicle Master Build Schedule'!A:H,5,FALSE)</f>
        <v>#N/A</v>
      </c>
      <c r="E2951" t="e">
        <f>VLOOKUP(B2951,'Vehicle Master Build Schedule'!B:I,8,FALSE)</f>
        <v>#N/A</v>
      </c>
    </row>
    <row r="2952" spans="4:5" x14ac:dyDescent="0.25">
      <c r="D2952" t="e">
        <f>VLOOKUP(A2952,'Vehicle Master Build Schedule'!A:H,5,FALSE)</f>
        <v>#N/A</v>
      </c>
      <c r="E2952" t="e">
        <f>VLOOKUP(B2952,'Vehicle Master Build Schedule'!B:I,8,FALSE)</f>
        <v>#N/A</v>
      </c>
    </row>
    <row r="2953" spans="4:5" x14ac:dyDescent="0.25">
      <c r="D2953" t="e">
        <f>VLOOKUP(A2953,'Vehicle Master Build Schedule'!A:H,5,FALSE)</f>
        <v>#N/A</v>
      </c>
      <c r="E2953" t="e">
        <f>VLOOKUP(B2953,'Vehicle Master Build Schedule'!B:I,8,FALSE)</f>
        <v>#N/A</v>
      </c>
    </row>
    <row r="2954" spans="4:5" x14ac:dyDescent="0.25">
      <c r="D2954" t="e">
        <f>VLOOKUP(A2954,'Vehicle Master Build Schedule'!A:H,5,FALSE)</f>
        <v>#N/A</v>
      </c>
      <c r="E2954" t="e">
        <f>VLOOKUP(B2954,'Vehicle Master Build Schedule'!B:I,8,FALSE)</f>
        <v>#N/A</v>
      </c>
    </row>
    <row r="2955" spans="4:5" x14ac:dyDescent="0.25">
      <c r="D2955" t="e">
        <f>VLOOKUP(A2955,'Vehicle Master Build Schedule'!A:H,5,FALSE)</f>
        <v>#N/A</v>
      </c>
      <c r="E2955" t="e">
        <f>VLOOKUP(B2955,'Vehicle Master Build Schedule'!B:I,8,FALSE)</f>
        <v>#N/A</v>
      </c>
    </row>
    <row r="2956" spans="4:5" x14ac:dyDescent="0.25">
      <c r="D2956" t="e">
        <f>VLOOKUP(A2956,'Vehicle Master Build Schedule'!A:H,5,FALSE)</f>
        <v>#N/A</v>
      </c>
      <c r="E2956" t="e">
        <f>VLOOKUP(B2956,'Vehicle Master Build Schedule'!B:I,8,FALSE)</f>
        <v>#N/A</v>
      </c>
    </row>
    <row r="2957" spans="4:5" x14ac:dyDescent="0.25">
      <c r="D2957" t="e">
        <f>VLOOKUP(A2957,'Vehicle Master Build Schedule'!A:H,5,FALSE)</f>
        <v>#N/A</v>
      </c>
      <c r="E2957" t="e">
        <f>VLOOKUP(B2957,'Vehicle Master Build Schedule'!B:I,8,FALSE)</f>
        <v>#N/A</v>
      </c>
    </row>
    <row r="2958" spans="4:5" x14ac:dyDescent="0.25">
      <c r="D2958" t="e">
        <f>VLOOKUP(A2958,'Vehicle Master Build Schedule'!A:H,5,FALSE)</f>
        <v>#N/A</v>
      </c>
      <c r="E2958" t="e">
        <f>VLOOKUP(B2958,'Vehicle Master Build Schedule'!B:I,8,FALSE)</f>
        <v>#N/A</v>
      </c>
    </row>
    <row r="2959" spans="4:5" x14ac:dyDescent="0.25">
      <c r="D2959" t="e">
        <f>VLOOKUP(A2959,'Vehicle Master Build Schedule'!A:H,5,FALSE)</f>
        <v>#N/A</v>
      </c>
      <c r="E2959" t="e">
        <f>VLOOKUP(B2959,'Vehicle Master Build Schedule'!B:I,8,FALSE)</f>
        <v>#N/A</v>
      </c>
    </row>
    <row r="2960" spans="4:5" x14ac:dyDescent="0.25">
      <c r="D2960" t="e">
        <f>VLOOKUP(A2960,'Vehicle Master Build Schedule'!A:H,5,FALSE)</f>
        <v>#N/A</v>
      </c>
      <c r="E2960" t="e">
        <f>VLOOKUP(B2960,'Vehicle Master Build Schedule'!B:I,8,FALSE)</f>
        <v>#N/A</v>
      </c>
    </row>
    <row r="2961" spans="4:5" x14ac:dyDescent="0.25">
      <c r="D2961" t="e">
        <f>VLOOKUP(A2961,'Vehicle Master Build Schedule'!A:H,5,FALSE)</f>
        <v>#N/A</v>
      </c>
      <c r="E2961" t="e">
        <f>VLOOKUP(B2961,'Vehicle Master Build Schedule'!B:I,8,FALSE)</f>
        <v>#N/A</v>
      </c>
    </row>
    <row r="2962" spans="4:5" x14ac:dyDescent="0.25">
      <c r="D2962" t="e">
        <f>VLOOKUP(A2962,'Vehicle Master Build Schedule'!A:H,5,FALSE)</f>
        <v>#N/A</v>
      </c>
      <c r="E2962" t="e">
        <f>VLOOKUP(B2962,'Vehicle Master Build Schedule'!B:I,8,FALSE)</f>
        <v>#N/A</v>
      </c>
    </row>
    <row r="2963" spans="4:5" x14ac:dyDescent="0.25">
      <c r="D2963" t="e">
        <f>VLOOKUP(A2963,'Vehicle Master Build Schedule'!A:H,5,FALSE)</f>
        <v>#N/A</v>
      </c>
      <c r="E2963" t="e">
        <f>VLOOKUP(B2963,'Vehicle Master Build Schedule'!B:I,8,FALSE)</f>
        <v>#N/A</v>
      </c>
    </row>
    <row r="2964" spans="4:5" x14ac:dyDescent="0.25">
      <c r="D2964" t="e">
        <f>VLOOKUP(A2964,'Vehicle Master Build Schedule'!A:H,5,FALSE)</f>
        <v>#N/A</v>
      </c>
      <c r="E2964" t="e">
        <f>VLOOKUP(B2964,'Vehicle Master Build Schedule'!B:I,8,FALSE)</f>
        <v>#N/A</v>
      </c>
    </row>
    <row r="2965" spans="4:5" x14ac:dyDescent="0.25">
      <c r="D2965" t="e">
        <f>VLOOKUP(A2965,'Vehicle Master Build Schedule'!A:H,5,FALSE)</f>
        <v>#N/A</v>
      </c>
      <c r="E2965" t="e">
        <f>VLOOKUP(B2965,'Vehicle Master Build Schedule'!B:I,8,FALSE)</f>
        <v>#N/A</v>
      </c>
    </row>
    <row r="2966" spans="4:5" x14ac:dyDescent="0.25">
      <c r="D2966" t="e">
        <f>VLOOKUP(A2966,'Vehicle Master Build Schedule'!A:H,5,FALSE)</f>
        <v>#N/A</v>
      </c>
      <c r="E2966" t="e">
        <f>VLOOKUP(B2966,'Vehicle Master Build Schedule'!B:I,8,FALSE)</f>
        <v>#N/A</v>
      </c>
    </row>
    <row r="2967" spans="4:5" x14ac:dyDescent="0.25">
      <c r="D2967" t="e">
        <f>VLOOKUP(A2967,'Vehicle Master Build Schedule'!A:H,5,FALSE)</f>
        <v>#N/A</v>
      </c>
      <c r="E2967" t="e">
        <f>VLOOKUP(B2967,'Vehicle Master Build Schedule'!B:I,8,FALSE)</f>
        <v>#N/A</v>
      </c>
    </row>
    <row r="2968" spans="4:5" x14ac:dyDescent="0.25">
      <c r="D2968" t="e">
        <f>VLOOKUP(A2968,'Vehicle Master Build Schedule'!A:H,5,FALSE)</f>
        <v>#N/A</v>
      </c>
      <c r="E2968" t="e">
        <f>VLOOKUP(B2968,'Vehicle Master Build Schedule'!B:I,8,FALSE)</f>
        <v>#N/A</v>
      </c>
    </row>
    <row r="2969" spans="4:5" x14ac:dyDescent="0.25">
      <c r="D2969" t="e">
        <f>VLOOKUP(A2969,'Vehicle Master Build Schedule'!A:H,5,FALSE)</f>
        <v>#N/A</v>
      </c>
      <c r="E2969" t="e">
        <f>VLOOKUP(B2969,'Vehicle Master Build Schedule'!B:I,8,FALSE)</f>
        <v>#N/A</v>
      </c>
    </row>
    <row r="2970" spans="4:5" x14ac:dyDescent="0.25">
      <c r="D2970" t="e">
        <f>VLOOKUP(A2970,'Vehicle Master Build Schedule'!A:H,5,FALSE)</f>
        <v>#N/A</v>
      </c>
      <c r="E2970" t="e">
        <f>VLOOKUP(B2970,'Vehicle Master Build Schedule'!B:I,8,FALSE)</f>
        <v>#N/A</v>
      </c>
    </row>
    <row r="2971" spans="4:5" x14ac:dyDescent="0.25">
      <c r="D2971" t="e">
        <f>VLOOKUP(A2971,'Vehicle Master Build Schedule'!A:H,5,FALSE)</f>
        <v>#N/A</v>
      </c>
      <c r="E2971" t="e">
        <f>VLOOKUP(B2971,'Vehicle Master Build Schedule'!B:I,8,FALSE)</f>
        <v>#N/A</v>
      </c>
    </row>
    <row r="2972" spans="4:5" x14ac:dyDescent="0.25">
      <c r="D2972" t="e">
        <f>VLOOKUP(A2972,'Vehicle Master Build Schedule'!A:H,5,FALSE)</f>
        <v>#N/A</v>
      </c>
      <c r="E2972" t="e">
        <f>VLOOKUP(B2972,'Vehicle Master Build Schedule'!B:I,8,FALSE)</f>
        <v>#N/A</v>
      </c>
    </row>
    <row r="2973" spans="4:5" x14ac:dyDescent="0.25">
      <c r="D2973" t="e">
        <f>VLOOKUP(A2973,'Vehicle Master Build Schedule'!A:H,5,FALSE)</f>
        <v>#N/A</v>
      </c>
      <c r="E2973" t="e">
        <f>VLOOKUP(B2973,'Vehicle Master Build Schedule'!B:I,8,FALSE)</f>
        <v>#N/A</v>
      </c>
    </row>
    <row r="2974" spans="4:5" x14ac:dyDescent="0.25">
      <c r="D2974" t="e">
        <f>VLOOKUP(A2974,'Vehicle Master Build Schedule'!A:H,5,FALSE)</f>
        <v>#N/A</v>
      </c>
      <c r="E2974" t="e">
        <f>VLOOKUP(B2974,'Vehicle Master Build Schedule'!B:I,8,FALSE)</f>
        <v>#N/A</v>
      </c>
    </row>
    <row r="2975" spans="4:5" x14ac:dyDescent="0.25">
      <c r="D2975" t="e">
        <f>VLOOKUP(A2975,'Vehicle Master Build Schedule'!A:H,5,FALSE)</f>
        <v>#N/A</v>
      </c>
      <c r="E2975" t="e">
        <f>VLOOKUP(B2975,'Vehicle Master Build Schedule'!B:I,8,FALSE)</f>
        <v>#N/A</v>
      </c>
    </row>
    <row r="2976" spans="4:5" x14ac:dyDescent="0.25">
      <c r="D2976" t="e">
        <f>VLOOKUP(A2976,'Vehicle Master Build Schedule'!A:H,5,FALSE)</f>
        <v>#N/A</v>
      </c>
      <c r="E2976" t="e">
        <f>VLOOKUP(B2976,'Vehicle Master Build Schedule'!B:I,8,FALSE)</f>
        <v>#N/A</v>
      </c>
    </row>
    <row r="2977" spans="4:5" x14ac:dyDescent="0.25">
      <c r="D2977" t="e">
        <f>VLOOKUP(A2977,'Vehicle Master Build Schedule'!A:H,5,FALSE)</f>
        <v>#N/A</v>
      </c>
      <c r="E2977" t="e">
        <f>VLOOKUP(B2977,'Vehicle Master Build Schedule'!B:I,8,FALSE)</f>
        <v>#N/A</v>
      </c>
    </row>
    <row r="2978" spans="4:5" x14ac:dyDescent="0.25">
      <c r="D2978" t="e">
        <f>VLOOKUP(A2978,'Vehicle Master Build Schedule'!A:H,5,FALSE)</f>
        <v>#N/A</v>
      </c>
      <c r="E2978" t="e">
        <f>VLOOKUP(B2978,'Vehicle Master Build Schedule'!B:I,8,FALSE)</f>
        <v>#N/A</v>
      </c>
    </row>
    <row r="2979" spans="4:5" x14ac:dyDescent="0.25">
      <c r="D2979" t="e">
        <f>VLOOKUP(A2979,'Vehicle Master Build Schedule'!A:H,5,FALSE)</f>
        <v>#N/A</v>
      </c>
      <c r="E2979" t="e">
        <f>VLOOKUP(B2979,'Vehicle Master Build Schedule'!B:I,8,FALSE)</f>
        <v>#N/A</v>
      </c>
    </row>
    <row r="2980" spans="4:5" x14ac:dyDescent="0.25">
      <c r="D2980" t="e">
        <f>VLOOKUP(A2980,'Vehicle Master Build Schedule'!A:H,5,FALSE)</f>
        <v>#N/A</v>
      </c>
      <c r="E2980" t="e">
        <f>VLOOKUP(B2980,'Vehicle Master Build Schedule'!B:I,8,FALSE)</f>
        <v>#N/A</v>
      </c>
    </row>
    <row r="2981" spans="4:5" x14ac:dyDescent="0.25">
      <c r="D2981" t="e">
        <f>VLOOKUP(A2981,'Vehicle Master Build Schedule'!A:H,5,FALSE)</f>
        <v>#N/A</v>
      </c>
      <c r="E2981" t="e">
        <f>VLOOKUP(B2981,'Vehicle Master Build Schedule'!B:I,8,FALSE)</f>
        <v>#N/A</v>
      </c>
    </row>
    <row r="2982" spans="4:5" x14ac:dyDescent="0.25">
      <c r="D2982" t="e">
        <f>VLOOKUP(A2982,'Vehicle Master Build Schedule'!A:H,5,FALSE)</f>
        <v>#N/A</v>
      </c>
      <c r="E2982" t="e">
        <f>VLOOKUP(B2982,'Vehicle Master Build Schedule'!B:I,8,FALSE)</f>
        <v>#N/A</v>
      </c>
    </row>
    <row r="2983" spans="4:5" x14ac:dyDescent="0.25">
      <c r="D2983" t="e">
        <f>VLOOKUP(A2983,'Vehicle Master Build Schedule'!A:H,5,FALSE)</f>
        <v>#N/A</v>
      </c>
      <c r="E2983" t="e">
        <f>VLOOKUP(B2983,'Vehicle Master Build Schedule'!B:I,8,FALSE)</f>
        <v>#N/A</v>
      </c>
    </row>
    <row r="2984" spans="4:5" x14ac:dyDescent="0.25">
      <c r="D2984" t="e">
        <f>VLOOKUP(A2984,'Vehicle Master Build Schedule'!A:H,5,FALSE)</f>
        <v>#N/A</v>
      </c>
      <c r="E2984" t="e">
        <f>VLOOKUP(B2984,'Vehicle Master Build Schedule'!B:I,8,FALSE)</f>
        <v>#N/A</v>
      </c>
    </row>
    <row r="2985" spans="4:5" x14ac:dyDescent="0.25">
      <c r="D2985" t="e">
        <f>VLOOKUP(A2985,'Vehicle Master Build Schedule'!A:H,5,FALSE)</f>
        <v>#N/A</v>
      </c>
      <c r="E2985" t="e">
        <f>VLOOKUP(B2985,'Vehicle Master Build Schedule'!B:I,8,FALSE)</f>
        <v>#N/A</v>
      </c>
    </row>
    <row r="2986" spans="4:5" x14ac:dyDescent="0.25">
      <c r="D2986" t="e">
        <f>VLOOKUP(A2986,'Vehicle Master Build Schedule'!A:H,5,FALSE)</f>
        <v>#N/A</v>
      </c>
      <c r="E2986" t="e">
        <f>VLOOKUP(B2986,'Vehicle Master Build Schedule'!B:I,8,FALSE)</f>
        <v>#N/A</v>
      </c>
    </row>
    <row r="2987" spans="4:5" x14ac:dyDescent="0.25">
      <c r="D2987" t="e">
        <f>VLOOKUP(A2987,'Vehicle Master Build Schedule'!A:H,5,FALSE)</f>
        <v>#N/A</v>
      </c>
      <c r="E2987" t="e">
        <f>VLOOKUP(B2987,'Vehicle Master Build Schedule'!B:I,8,FALSE)</f>
        <v>#N/A</v>
      </c>
    </row>
    <row r="2988" spans="4:5" x14ac:dyDescent="0.25">
      <c r="D2988" t="e">
        <f>VLOOKUP(A2988,'Vehicle Master Build Schedule'!A:H,5,FALSE)</f>
        <v>#N/A</v>
      </c>
      <c r="E2988" t="e">
        <f>VLOOKUP(B2988,'Vehicle Master Build Schedule'!B:I,8,FALSE)</f>
        <v>#N/A</v>
      </c>
    </row>
    <row r="2989" spans="4:5" x14ac:dyDescent="0.25">
      <c r="D2989" t="e">
        <f>VLOOKUP(A2989,'Vehicle Master Build Schedule'!A:H,5,FALSE)</f>
        <v>#N/A</v>
      </c>
      <c r="E2989" t="e">
        <f>VLOOKUP(B2989,'Vehicle Master Build Schedule'!B:I,8,FALSE)</f>
        <v>#N/A</v>
      </c>
    </row>
    <row r="2990" spans="4:5" x14ac:dyDescent="0.25">
      <c r="D2990" t="e">
        <f>VLOOKUP(A2990,'Vehicle Master Build Schedule'!A:H,5,FALSE)</f>
        <v>#N/A</v>
      </c>
      <c r="E2990" t="e">
        <f>VLOOKUP(B2990,'Vehicle Master Build Schedule'!B:I,8,FALSE)</f>
        <v>#N/A</v>
      </c>
    </row>
    <row r="2991" spans="4:5" x14ac:dyDescent="0.25">
      <c r="D2991" t="e">
        <f>VLOOKUP(A2991,'Vehicle Master Build Schedule'!A:H,5,FALSE)</f>
        <v>#N/A</v>
      </c>
      <c r="E2991" t="e">
        <f>VLOOKUP(B2991,'Vehicle Master Build Schedule'!B:I,8,FALSE)</f>
        <v>#N/A</v>
      </c>
    </row>
    <row r="2992" spans="4:5" x14ac:dyDescent="0.25">
      <c r="D2992" t="e">
        <f>VLOOKUP(A2992,'Vehicle Master Build Schedule'!A:H,5,FALSE)</f>
        <v>#N/A</v>
      </c>
      <c r="E2992" t="e">
        <f>VLOOKUP(B2992,'Vehicle Master Build Schedule'!B:I,8,FALSE)</f>
        <v>#N/A</v>
      </c>
    </row>
    <row r="2993" spans="4:5" x14ac:dyDescent="0.25">
      <c r="D2993" t="e">
        <f>VLOOKUP(A2993,'Vehicle Master Build Schedule'!A:H,5,FALSE)</f>
        <v>#N/A</v>
      </c>
      <c r="E2993" t="e">
        <f>VLOOKUP(B2993,'Vehicle Master Build Schedule'!B:I,8,FALSE)</f>
        <v>#N/A</v>
      </c>
    </row>
    <row r="2994" spans="4:5" x14ac:dyDescent="0.25">
      <c r="D2994" t="e">
        <f>VLOOKUP(A2994,'Vehicle Master Build Schedule'!A:H,5,FALSE)</f>
        <v>#N/A</v>
      </c>
      <c r="E2994" t="e">
        <f>VLOOKUP(B2994,'Vehicle Master Build Schedule'!B:I,8,FALSE)</f>
        <v>#N/A</v>
      </c>
    </row>
    <row r="2995" spans="4:5" x14ac:dyDescent="0.25">
      <c r="D2995" t="e">
        <f>VLOOKUP(A2995,'Vehicle Master Build Schedule'!A:H,5,FALSE)</f>
        <v>#N/A</v>
      </c>
      <c r="E2995" t="e">
        <f>VLOOKUP(B2995,'Vehicle Master Build Schedule'!B:I,8,FALSE)</f>
        <v>#N/A</v>
      </c>
    </row>
    <row r="2996" spans="4:5" x14ac:dyDescent="0.25">
      <c r="D2996" t="e">
        <f>VLOOKUP(A2996,'Vehicle Master Build Schedule'!A:H,5,FALSE)</f>
        <v>#N/A</v>
      </c>
      <c r="E2996" t="e">
        <f>VLOOKUP(B2996,'Vehicle Master Build Schedule'!B:I,8,FALSE)</f>
        <v>#N/A</v>
      </c>
    </row>
    <row r="2997" spans="4:5" x14ac:dyDescent="0.25">
      <c r="D2997" t="e">
        <f>VLOOKUP(A2997,'Vehicle Master Build Schedule'!A:H,5,FALSE)</f>
        <v>#N/A</v>
      </c>
      <c r="E2997" t="e">
        <f>VLOOKUP(B2997,'Vehicle Master Build Schedule'!B:I,8,FALSE)</f>
        <v>#N/A</v>
      </c>
    </row>
    <row r="2998" spans="4:5" x14ac:dyDescent="0.25">
      <c r="D2998" t="e">
        <f>VLOOKUP(A2998,'Vehicle Master Build Schedule'!A:H,5,FALSE)</f>
        <v>#N/A</v>
      </c>
      <c r="E2998" t="e">
        <f>VLOOKUP(B2998,'Vehicle Master Build Schedule'!B:I,8,FALSE)</f>
        <v>#N/A</v>
      </c>
    </row>
    <row r="2999" spans="4:5" x14ac:dyDescent="0.25">
      <c r="D2999" t="e">
        <f>VLOOKUP(A2999,'Vehicle Master Build Schedule'!A:H,5,FALSE)</f>
        <v>#N/A</v>
      </c>
      <c r="E2999" t="e">
        <f>VLOOKUP(B2999,'Vehicle Master Build Schedule'!B:I,8,FALSE)</f>
        <v>#N/A</v>
      </c>
    </row>
    <row r="3000" spans="4:5" x14ac:dyDescent="0.25">
      <c r="D3000" t="e">
        <f>VLOOKUP(A3000,'Vehicle Master Build Schedule'!A:H,5,FALSE)</f>
        <v>#N/A</v>
      </c>
      <c r="E3000" t="e">
        <f>VLOOKUP(B3000,'Vehicle Master Build Schedule'!B:I,8,FALSE)</f>
        <v>#N/A</v>
      </c>
    </row>
    <row r="3001" spans="4:5" x14ac:dyDescent="0.25">
      <c r="D3001" t="e">
        <f>VLOOKUP(A3001,'Vehicle Master Build Schedule'!A:H,5,FALSE)</f>
        <v>#N/A</v>
      </c>
      <c r="E3001" t="e">
        <f>VLOOKUP(B3001,'Vehicle Master Build Schedule'!B:I,8,FALSE)</f>
        <v>#N/A</v>
      </c>
    </row>
    <row r="3002" spans="4:5" x14ac:dyDescent="0.25">
      <c r="D3002" t="e">
        <f>VLOOKUP(A3002,'Vehicle Master Build Schedule'!A:H,5,FALSE)</f>
        <v>#N/A</v>
      </c>
      <c r="E3002" t="e">
        <f>VLOOKUP(B3002,'Vehicle Master Build Schedule'!B:I,8,FALSE)</f>
        <v>#N/A</v>
      </c>
    </row>
    <row r="3003" spans="4:5" x14ac:dyDescent="0.25">
      <c r="D3003" t="e">
        <f>VLOOKUP(A3003,'Vehicle Master Build Schedule'!A:H,5,FALSE)</f>
        <v>#N/A</v>
      </c>
      <c r="E3003" t="e">
        <f>VLOOKUP(B3003,'Vehicle Master Build Schedule'!B:I,8,FALSE)</f>
        <v>#N/A</v>
      </c>
    </row>
    <row r="3004" spans="4:5" x14ac:dyDescent="0.25">
      <c r="D3004" t="e">
        <f>VLOOKUP(A3004,'Vehicle Master Build Schedule'!A:H,5,FALSE)</f>
        <v>#N/A</v>
      </c>
      <c r="E3004" t="e">
        <f>VLOOKUP(B3004,'Vehicle Master Build Schedule'!B:I,8,FALSE)</f>
        <v>#N/A</v>
      </c>
    </row>
    <row r="3005" spans="4:5" x14ac:dyDescent="0.25">
      <c r="D3005" t="e">
        <f>VLOOKUP(A3005,'Vehicle Master Build Schedule'!A:H,5,FALSE)</f>
        <v>#N/A</v>
      </c>
      <c r="E3005" t="e">
        <f>VLOOKUP(B3005,'Vehicle Master Build Schedule'!B:I,8,FALSE)</f>
        <v>#N/A</v>
      </c>
    </row>
    <row r="3006" spans="4:5" x14ac:dyDescent="0.25">
      <c r="D3006" t="e">
        <f>VLOOKUP(A3006,'Vehicle Master Build Schedule'!A:H,5,FALSE)</f>
        <v>#N/A</v>
      </c>
      <c r="E3006" t="e">
        <f>VLOOKUP(B3006,'Vehicle Master Build Schedule'!B:I,8,FALSE)</f>
        <v>#N/A</v>
      </c>
    </row>
    <row r="3007" spans="4:5" x14ac:dyDescent="0.25">
      <c r="D3007" t="e">
        <f>VLOOKUP(A3007,'Vehicle Master Build Schedule'!A:H,5,FALSE)</f>
        <v>#N/A</v>
      </c>
      <c r="E3007" t="e">
        <f>VLOOKUP(B3007,'Vehicle Master Build Schedule'!B:I,8,FALSE)</f>
        <v>#N/A</v>
      </c>
    </row>
    <row r="3008" spans="4:5" x14ac:dyDescent="0.25">
      <c r="D3008" t="e">
        <f>VLOOKUP(A3008,'Vehicle Master Build Schedule'!A:H,5,FALSE)</f>
        <v>#N/A</v>
      </c>
      <c r="E3008" t="e">
        <f>VLOOKUP(B3008,'Vehicle Master Build Schedule'!B:I,8,FALSE)</f>
        <v>#N/A</v>
      </c>
    </row>
    <row r="3009" spans="4:5" x14ac:dyDescent="0.25">
      <c r="D3009" t="e">
        <f>VLOOKUP(A3009,'Vehicle Master Build Schedule'!A:H,5,FALSE)</f>
        <v>#N/A</v>
      </c>
      <c r="E3009" t="e">
        <f>VLOOKUP(B3009,'Vehicle Master Build Schedule'!B:I,8,FALSE)</f>
        <v>#N/A</v>
      </c>
    </row>
    <row r="3010" spans="4:5" x14ac:dyDescent="0.25">
      <c r="D3010" t="e">
        <f>VLOOKUP(A3010,'Vehicle Master Build Schedule'!A:H,5,FALSE)</f>
        <v>#N/A</v>
      </c>
      <c r="E3010" t="e">
        <f>VLOOKUP(B3010,'Vehicle Master Build Schedule'!B:I,8,FALSE)</f>
        <v>#N/A</v>
      </c>
    </row>
    <row r="3011" spans="4:5" x14ac:dyDescent="0.25">
      <c r="D3011" t="e">
        <f>VLOOKUP(A3011,'Vehicle Master Build Schedule'!A:H,5,FALSE)</f>
        <v>#N/A</v>
      </c>
      <c r="E3011" t="e">
        <f>VLOOKUP(B3011,'Vehicle Master Build Schedule'!B:I,8,FALSE)</f>
        <v>#N/A</v>
      </c>
    </row>
    <row r="3012" spans="4:5" x14ac:dyDescent="0.25">
      <c r="D3012" t="e">
        <f>VLOOKUP(A3012,'Vehicle Master Build Schedule'!A:H,5,FALSE)</f>
        <v>#N/A</v>
      </c>
      <c r="E3012" t="e">
        <f>VLOOKUP(B3012,'Vehicle Master Build Schedule'!B:I,8,FALSE)</f>
        <v>#N/A</v>
      </c>
    </row>
    <row r="3013" spans="4:5" x14ac:dyDescent="0.25">
      <c r="D3013" t="e">
        <f>VLOOKUP(A3013,'Vehicle Master Build Schedule'!A:H,5,FALSE)</f>
        <v>#N/A</v>
      </c>
      <c r="E3013" t="e">
        <f>VLOOKUP(B3013,'Vehicle Master Build Schedule'!B:I,8,FALSE)</f>
        <v>#N/A</v>
      </c>
    </row>
    <row r="3014" spans="4:5" x14ac:dyDescent="0.25">
      <c r="D3014" t="e">
        <f>VLOOKUP(A3014,'Vehicle Master Build Schedule'!A:H,5,FALSE)</f>
        <v>#N/A</v>
      </c>
      <c r="E3014" t="e">
        <f>VLOOKUP(B3014,'Vehicle Master Build Schedule'!B:I,8,FALSE)</f>
        <v>#N/A</v>
      </c>
    </row>
    <row r="3015" spans="4:5" x14ac:dyDescent="0.25">
      <c r="D3015" t="e">
        <f>VLOOKUP(A3015,'Vehicle Master Build Schedule'!A:H,5,FALSE)</f>
        <v>#N/A</v>
      </c>
      <c r="E3015" t="e">
        <f>VLOOKUP(B3015,'Vehicle Master Build Schedule'!B:I,8,FALSE)</f>
        <v>#N/A</v>
      </c>
    </row>
    <row r="3016" spans="4:5" x14ac:dyDescent="0.25">
      <c r="D3016" t="e">
        <f>VLOOKUP(A3016,'Vehicle Master Build Schedule'!A:H,5,FALSE)</f>
        <v>#N/A</v>
      </c>
      <c r="E3016" t="e">
        <f>VLOOKUP(B3016,'Vehicle Master Build Schedule'!B:I,8,FALSE)</f>
        <v>#N/A</v>
      </c>
    </row>
    <row r="3017" spans="4:5" x14ac:dyDescent="0.25">
      <c r="D3017" t="e">
        <f>VLOOKUP(A3017,'Vehicle Master Build Schedule'!A:H,5,FALSE)</f>
        <v>#N/A</v>
      </c>
      <c r="E3017" t="e">
        <f>VLOOKUP(B3017,'Vehicle Master Build Schedule'!B:I,8,FALSE)</f>
        <v>#N/A</v>
      </c>
    </row>
    <row r="3018" spans="4:5" x14ac:dyDescent="0.25">
      <c r="D3018" t="e">
        <f>VLOOKUP(A3018,'Vehicle Master Build Schedule'!A:H,5,FALSE)</f>
        <v>#N/A</v>
      </c>
      <c r="E3018" t="e">
        <f>VLOOKUP(B3018,'Vehicle Master Build Schedule'!B:I,8,FALSE)</f>
        <v>#N/A</v>
      </c>
    </row>
    <row r="3019" spans="4:5" x14ac:dyDescent="0.25">
      <c r="D3019" t="e">
        <f>VLOOKUP(A3019,'Vehicle Master Build Schedule'!A:H,5,FALSE)</f>
        <v>#N/A</v>
      </c>
      <c r="E3019" t="e">
        <f>VLOOKUP(B3019,'Vehicle Master Build Schedule'!B:I,8,FALSE)</f>
        <v>#N/A</v>
      </c>
    </row>
    <row r="3020" spans="4:5" x14ac:dyDescent="0.25">
      <c r="D3020" t="e">
        <f>VLOOKUP(A3020,'Vehicle Master Build Schedule'!A:H,5,FALSE)</f>
        <v>#N/A</v>
      </c>
      <c r="E3020" t="e">
        <f>VLOOKUP(B3020,'Vehicle Master Build Schedule'!B:I,8,FALSE)</f>
        <v>#N/A</v>
      </c>
    </row>
    <row r="3021" spans="4:5" x14ac:dyDescent="0.25">
      <c r="D3021" t="e">
        <f>VLOOKUP(A3021,'Vehicle Master Build Schedule'!A:H,5,FALSE)</f>
        <v>#N/A</v>
      </c>
      <c r="E3021" t="e">
        <f>VLOOKUP(B3021,'Vehicle Master Build Schedule'!B:I,8,FALSE)</f>
        <v>#N/A</v>
      </c>
    </row>
    <row r="3022" spans="4:5" x14ac:dyDescent="0.25">
      <c r="D3022" t="e">
        <f>VLOOKUP(A3022,'Vehicle Master Build Schedule'!A:H,5,FALSE)</f>
        <v>#N/A</v>
      </c>
      <c r="E3022" t="e">
        <f>VLOOKUP(B3022,'Vehicle Master Build Schedule'!B:I,8,FALSE)</f>
        <v>#N/A</v>
      </c>
    </row>
    <row r="3023" spans="4:5" x14ac:dyDescent="0.25">
      <c r="D3023" t="e">
        <f>VLOOKUP(A3023,'Vehicle Master Build Schedule'!A:H,5,FALSE)</f>
        <v>#N/A</v>
      </c>
      <c r="E3023" t="e">
        <f>VLOOKUP(B3023,'Vehicle Master Build Schedule'!B:I,8,FALSE)</f>
        <v>#N/A</v>
      </c>
    </row>
    <row r="3024" spans="4:5" x14ac:dyDescent="0.25">
      <c r="D3024" t="e">
        <f>VLOOKUP(A3024,'Vehicle Master Build Schedule'!A:H,5,FALSE)</f>
        <v>#N/A</v>
      </c>
      <c r="E3024" t="e">
        <f>VLOOKUP(B3024,'Vehicle Master Build Schedule'!B:I,8,FALSE)</f>
        <v>#N/A</v>
      </c>
    </row>
    <row r="3025" spans="4:5" x14ac:dyDescent="0.25">
      <c r="D3025" t="e">
        <f>VLOOKUP(A3025,'Vehicle Master Build Schedule'!A:H,5,FALSE)</f>
        <v>#N/A</v>
      </c>
      <c r="E3025" t="e">
        <f>VLOOKUP(B3025,'Vehicle Master Build Schedule'!B:I,8,FALSE)</f>
        <v>#N/A</v>
      </c>
    </row>
    <row r="3026" spans="4:5" x14ac:dyDescent="0.25">
      <c r="D3026" t="e">
        <f>VLOOKUP(A3026,'Vehicle Master Build Schedule'!A:H,5,FALSE)</f>
        <v>#N/A</v>
      </c>
      <c r="E3026" t="e">
        <f>VLOOKUP(B3026,'Vehicle Master Build Schedule'!B:I,8,FALSE)</f>
        <v>#N/A</v>
      </c>
    </row>
    <row r="3027" spans="4:5" x14ac:dyDescent="0.25">
      <c r="D3027" t="e">
        <f>VLOOKUP(A3027,'Vehicle Master Build Schedule'!A:H,5,FALSE)</f>
        <v>#N/A</v>
      </c>
      <c r="E3027" t="e">
        <f>VLOOKUP(B3027,'Vehicle Master Build Schedule'!B:I,8,FALSE)</f>
        <v>#N/A</v>
      </c>
    </row>
    <row r="3028" spans="4:5" x14ac:dyDescent="0.25">
      <c r="D3028" t="e">
        <f>VLOOKUP(A3028,'Vehicle Master Build Schedule'!A:H,5,FALSE)</f>
        <v>#N/A</v>
      </c>
      <c r="E3028" t="e">
        <f>VLOOKUP(B3028,'Vehicle Master Build Schedule'!B:I,8,FALSE)</f>
        <v>#N/A</v>
      </c>
    </row>
    <row r="3029" spans="4:5" x14ac:dyDescent="0.25">
      <c r="D3029" t="e">
        <f>VLOOKUP(A3029,'Vehicle Master Build Schedule'!A:H,5,FALSE)</f>
        <v>#N/A</v>
      </c>
      <c r="E3029" t="e">
        <f>VLOOKUP(B3029,'Vehicle Master Build Schedule'!B:I,8,FALSE)</f>
        <v>#N/A</v>
      </c>
    </row>
    <row r="3030" spans="4:5" x14ac:dyDescent="0.25">
      <c r="D3030" t="e">
        <f>VLOOKUP(A3030,'Vehicle Master Build Schedule'!A:H,5,FALSE)</f>
        <v>#N/A</v>
      </c>
      <c r="E3030" t="e">
        <f>VLOOKUP(B3030,'Vehicle Master Build Schedule'!B:I,8,FALSE)</f>
        <v>#N/A</v>
      </c>
    </row>
    <row r="3031" spans="4:5" x14ac:dyDescent="0.25">
      <c r="D3031" t="e">
        <f>VLOOKUP(A3031,'Vehicle Master Build Schedule'!A:H,5,FALSE)</f>
        <v>#N/A</v>
      </c>
      <c r="E3031" t="e">
        <f>VLOOKUP(B3031,'Vehicle Master Build Schedule'!B:I,8,FALSE)</f>
        <v>#N/A</v>
      </c>
    </row>
    <row r="3032" spans="4:5" x14ac:dyDescent="0.25">
      <c r="D3032" t="e">
        <f>VLOOKUP(A3032,'Vehicle Master Build Schedule'!A:H,5,FALSE)</f>
        <v>#N/A</v>
      </c>
      <c r="E3032" t="e">
        <f>VLOOKUP(B3032,'Vehicle Master Build Schedule'!B:I,8,FALSE)</f>
        <v>#N/A</v>
      </c>
    </row>
    <row r="3033" spans="4:5" x14ac:dyDescent="0.25">
      <c r="D3033" t="e">
        <f>VLOOKUP(A3033,'Vehicle Master Build Schedule'!A:H,5,FALSE)</f>
        <v>#N/A</v>
      </c>
      <c r="E3033" t="e">
        <f>VLOOKUP(B3033,'Vehicle Master Build Schedule'!B:I,8,FALSE)</f>
        <v>#N/A</v>
      </c>
    </row>
    <row r="3034" spans="4:5" x14ac:dyDescent="0.25">
      <c r="D3034" t="e">
        <f>VLOOKUP(A3034,'Vehicle Master Build Schedule'!A:H,5,FALSE)</f>
        <v>#N/A</v>
      </c>
      <c r="E3034" t="e">
        <f>VLOOKUP(B3034,'Vehicle Master Build Schedule'!B:I,8,FALSE)</f>
        <v>#N/A</v>
      </c>
    </row>
    <row r="3035" spans="4:5" x14ac:dyDescent="0.25">
      <c r="D3035" t="e">
        <f>VLOOKUP(A3035,'Vehicle Master Build Schedule'!A:H,5,FALSE)</f>
        <v>#N/A</v>
      </c>
      <c r="E3035" t="e">
        <f>VLOOKUP(B3035,'Vehicle Master Build Schedule'!B:I,8,FALSE)</f>
        <v>#N/A</v>
      </c>
    </row>
    <row r="3036" spans="4:5" x14ac:dyDescent="0.25">
      <c r="D3036" t="e">
        <f>VLOOKUP(A3036,'Vehicle Master Build Schedule'!A:H,5,FALSE)</f>
        <v>#N/A</v>
      </c>
      <c r="E3036" t="e">
        <f>VLOOKUP(B3036,'Vehicle Master Build Schedule'!B:I,8,FALSE)</f>
        <v>#N/A</v>
      </c>
    </row>
    <row r="3037" spans="4:5" x14ac:dyDescent="0.25">
      <c r="D3037" t="e">
        <f>VLOOKUP(A3037,'Vehicle Master Build Schedule'!A:H,5,FALSE)</f>
        <v>#N/A</v>
      </c>
      <c r="E3037" t="e">
        <f>VLOOKUP(B3037,'Vehicle Master Build Schedule'!B:I,8,FALSE)</f>
        <v>#N/A</v>
      </c>
    </row>
    <row r="3038" spans="4:5" x14ac:dyDescent="0.25">
      <c r="D3038" t="e">
        <f>VLOOKUP(A3038,'Vehicle Master Build Schedule'!A:H,5,FALSE)</f>
        <v>#N/A</v>
      </c>
      <c r="E3038" t="e">
        <f>VLOOKUP(B3038,'Vehicle Master Build Schedule'!B:I,8,FALSE)</f>
        <v>#N/A</v>
      </c>
    </row>
    <row r="3039" spans="4:5" x14ac:dyDescent="0.25">
      <c r="D3039" t="e">
        <f>VLOOKUP(A3039,'Vehicle Master Build Schedule'!A:H,5,FALSE)</f>
        <v>#N/A</v>
      </c>
      <c r="E3039" t="e">
        <f>VLOOKUP(B3039,'Vehicle Master Build Schedule'!B:I,8,FALSE)</f>
        <v>#N/A</v>
      </c>
    </row>
    <row r="3040" spans="4:5" x14ac:dyDescent="0.25">
      <c r="D3040" t="e">
        <f>VLOOKUP(A3040,'Vehicle Master Build Schedule'!A:H,5,FALSE)</f>
        <v>#N/A</v>
      </c>
      <c r="E3040" t="e">
        <f>VLOOKUP(B3040,'Vehicle Master Build Schedule'!B:I,8,FALSE)</f>
        <v>#N/A</v>
      </c>
    </row>
    <row r="3041" spans="4:5" x14ac:dyDescent="0.25">
      <c r="D3041" t="e">
        <f>VLOOKUP(A3041,'Vehicle Master Build Schedule'!A:H,5,FALSE)</f>
        <v>#N/A</v>
      </c>
      <c r="E3041" t="e">
        <f>VLOOKUP(B3041,'Vehicle Master Build Schedule'!B:I,8,FALSE)</f>
        <v>#N/A</v>
      </c>
    </row>
    <row r="3042" spans="4:5" x14ac:dyDescent="0.25">
      <c r="D3042" t="e">
        <f>VLOOKUP(A3042,'Vehicle Master Build Schedule'!A:H,5,FALSE)</f>
        <v>#N/A</v>
      </c>
      <c r="E3042" t="e">
        <f>VLOOKUP(B3042,'Vehicle Master Build Schedule'!B:I,8,FALSE)</f>
        <v>#N/A</v>
      </c>
    </row>
    <row r="3043" spans="4:5" x14ac:dyDescent="0.25">
      <c r="D3043" t="e">
        <f>VLOOKUP(A3043,'Vehicle Master Build Schedule'!A:H,5,FALSE)</f>
        <v>#N/A</v>
      </c>
      <c r="E3043" t="e">
        <f>VLOOKUP(B3043,'Vehicle Master Build Schedule'!B:I,8,FALSE)</f>
        <v>#N/A</v>
      </c>
    </row>
    <row r="3044" spans="4:5" x14ac:dyDescent="0.25">
      <c r="D3044" t="e">
        <f>VLOOKUP(A3044,'Vehicle Master Build Schedule'!A:H,5,FALSE)</f>
        <v>#N/A</v>
      </c>
      <c r="E3044" t="e">
        <f>VLOOKUP(B3044,'Vehicle Master Build Schedule'!B:I,8,FALSE)</f>
        <v>#N/A</v>
      </c>
    </row>
    <row r="3045" spans="4:5" x14ac:dyDescent="0.25">
      <c r="D3045" t="e">
        <f>VLOOKUP(A3045,'Vehicle Master Build Schedule'!A:H,5,FALSE)</f>
        <v>#N/A</v>
      </c>
      <c r="E3045" t="e">
        <f>VLOOKUP(B3045,'Vehicle Master Build Schedule'!B:I,8,FALSE)</f>
        <v>#N/A</v>
      </c>
    </row>
    <row r="3046" spans="4:5" x14ac:dyDescent="0.25">
      <c r="D3046" t="e">
        <f>VLOOKUP(A3046,'Vehicle Master Build Schedule'!A:H,5,FALSE)</f>
        <v>#N/A</v>
      </c>
      <c r="E3046" t="e">
        <f>VLOOKUP(B3046,'Vehicle Master Build Schedule'!B:I,8,FALSE)</f>
        <v>#N/A</v>
      </c>
    </row>
    <row r="3047" spans="4:5" x14ac:dyDescent="0.25">
      <c r="D3047" t="e">
        <f>VLOOKUP(A3047,'Vehicle Master Build Schedule'!A:H,5,FALSE)</f>
        <v>#N/A</v>
      </c>
      <c r="E3047" t="e">
        <f>VLOOKUP(B3047,'Vehicle Master Build Schedule'!B:I,8,FALSE)</f>
        <v>#N/A</v>
      </c>
    </row>
    <row r="3048" spans="4:5" x14ac:dyDescent="0.25">
      <c r="D3048" t="e">
        <f>VLOOKUP(A3048,'Vehicle Master Build Schedule'!A:H,5,FALSE)</f>
        <v>#N/A</v>
      </c>
      <c r="E3048" t="e">
        <f>VLOOKUP(B3048,'Vehicle Master Build Schedule'!B:I,8,FALSE)</f>
        <v>#N/A</v>
      </c>
    </row>
    <row r="3049" spans="4:5" x14ac:dyDescent="0.25">
      <c r="D3049" t="e">
        <f>VLOOKUP(A3049,'Vehicle Master Build Schedule'!A:H,5,FALSE)</f>
        <v>#N/A</v>
      </c>
      <c r="E3049" t="e">
        <f>VLOOKUP(B3049,'Vehicle Master Build Schedule'!B:I,8,FALSE)</f>
        <v>#N/A</v>
      </c>
    </row>
    <row r="3050" spans="4:5" x14ac:dyDescent="0.25">
      <c r="D3050" t="e">
        <f>VLOOKUP(A3050,'Vehicle Master Build Schedule'!A:H,5,FALSE)</f>
        <v>#N/A</v>
      </c>
      <c r="E3050" t="e">
        <f>VLOOKUP(B3050,'Vehicle Master Build Schedule'!B:I,8,FALSE)</f>
        <v>#N/A</v>
      </c>
    </row>
    <row r="3051" spans="4:5" x14ac:dyDescent="0.25">
      <c r="D3051" t="e">
        <f>VLOOKUP(A3051,'Vehicle Master Build Schedule'!A:H,5,FALSE)</f>
        <v>#N/A</v>
      </c>
      <c r="E3051" t="e">
        <f>VLOOKUP(B3051,'Vehicle Master Build Schedule'!B:I,8,FALSE)</f>
        <v>#N/A</v>
      </c>
    </row>
    <row r="3052" spans="4:5" x14ac:dyDescent="0.25">
      <c r="D3052" t="e">
        <f>VLOOKUP(A3052,'Vehicle Master Build Schedule'!A:H,5,FALSE)</f>
        <v>#N/A</v>
      </c>
      <c r="E3052" t="e">
        <f>VLOOKUP(B3052,'Vehicle Master Build Schedule'!B:I,8,FALSE)</f>
        <v>#N/A</v>
      </c>
    </row>
    <row r="3053" spans="4:5" x14ac:dyDescent="0.25">
      <c r="D3053" t="e">
        <f>VLOOKUP(A3053,'Vehicle Master Build Schedule'!A:H,5,FALSE)</f>
        <v>#N/A</v>
      </c>
      <c r="E3053" t="e">
        <f>VLOOKUP(B3053,'Vehicle Master Build Schedule'!B:I,8,FALSE)</f>
        <v>#N/A</v>
      </c>
    </row>
    <row r="3054" spans="4:5" x14ac:dyDescent="0.25">
      <c r="D3054" t="e">
        <f>VLOOKUP(A3054,'Vehicle Master Build Schedule'!A:H,5,FALSE)</f>
        <v>#N/A</v>
      </c>
      <c r="E3054" t="e">
        <f>VLOOKUP(B3054,'Vehicle Master Build Schedule'!B:I,8,FALSE)</f>
        <v>#N/A</v>
      </c>
    </row>
    <row r="3055" spans="4:5" x14ac:dyDescent="0.25">
      <c r="D3055" t="e">
        <f>VLOOKUP(A3055,'Vehicle Master Build Schedule'!A:H,5,FALSE)</f>
        <v>#N/A</v>
      </c>
      <c r="E3055" t="e">
        <f>VLOOKUP(B3055,'Vehicle Master Build Schedule'!B:I,8,FALSE)</f>
        <v>#N/A</v>
      </c>
    </row>
    <row r="3056" spans="4:5" x14ac:dyDescent="0.25">
      <c r="D3056" t="e">
        <f>VLOOKUP(A3056,'Vehicle Master Build Schedule'!A:H,5,FALSE)</f>
        <v>#N/A</v>
      </c>
      <c r="E3056" t="e">
        <f>VLOOKUP(B3056,'Vehicle Master Build Schedule'!B:I,8,FALSE)</f>
        <v>#N/A</v>
      </c>
    </row>
    <row r="3057" spans="4:5" x14ac:dyDescent="0.25">
      <c r="D3057" t="e">
        <f>VLOOKUP(A3057,'Vehicle Master Build Schedule'!A:H,5,FALSE)</f>
        <v>#N/A</v>
      </c>
      <c r="E3057" t="e">
        <f>VLOOKUP(B3057,'Vehicle Master Build Schedule'!B:I,8,FALSE)</f>
        <v>#N/A</v>
      </c>
    </row>
    <row r="3058" spans="4:5" x14ac:dyDescent="0.25">
      <c r="D3058" t="e">
        <f>VLOOKUP(A3058,'Vehicle Master Build Schedule'!A:H,5,FALSE)</f>
        <v>#N/A</v>
      </c>
      <c r="E3058" t="e">
        <f>VLOOKUP(B3058,'Vehicle Master Build Schedule'!B:I,8,FALSE)</f>
        <v>#N/A</v>
      </c>
    </row>
    <row r="3059" spans="4:5" x14ac:dyDescent="0.25">
      <c r="D3059" t="e">
        <f>VLOOKUP(A3059,'Vehicle Master Build Schedule'!A:H,5,FALSE)</f>
        <v>#N/A</v>
      </c>
      <c r="E3059" t="e">
        <f>VLOOKUP(B3059,'Vehicle Master Build Schedule'!B:I,8,FALSE)</f>
        <v>#N/A</v>
      </c>
    </row>
    <row r="3060" spans="4:5" x14ac:dyDescent="0.25">
      <c r="D3060" t="e">
        <f>VLOOKUP(A3060,'Vehicle Master Build Schedule'!A:H,5,FALSE)</f>
        <v>#N/A</v>
      </c>
      <c r="E3060" t="e">
        <f>VLOOKUP(B3060,'Vehicle Master Build Schedule'!B:I,8,FALSE)</f>
        <v>#N/A</v>
      </c>
    </row>
    <row r="3061" spans="4:5" x14ac:dyDescent="0.25">
      <c r="D3061" t="e">
        <f>VLOOKUP(A3061,'Vehicle Master Build Schedule'!A:H,5,FALSE)</f>
        <v>#N/A</v>
      </c>
      <c r="E3061" t="e">
        <f>VLOOKUP(B3061,'Vehicle Master Build Schedule'!B:I,8,FALSE)</f>
        <v>#N/A</v>
      </c>
    </row>
    <row r="3062" spans="4:5" x14ac:dyDescent="0.25">
      <c r="D3062" t="e">
        <f>VLOOKUP(A3062,'Vehicle Master Build Schedule'!A:H,5,FALSE)</f>
        <v>#N/A</v>
      </c>
      <c r="E3062" t="e">
        <f>VLOOKUP(B3062,'Vehicle Master Build Schedule'!B:I,8,FALSE)</f>
        <v>#N/A</v>
      </c>
    </row>
    <row r="3063" spans="4:5" x14ac:dyDescent="0.25">
      <c r="D3063" t="e">
        <f>VLOOKUP(A3063,'Vehicle Master Build Schedule'!A:H,5,FALSE)</f>
        <v>#N/A</v>
      </c>
      <c r="E3063" t="e">
        <f>VLOOKUP(B3063,'Vehicle Master Build Schedule'!B:I,8,FALSE)</f>
        <v>#N/A</v>
      </c>
    </row>
    <row r="3064" spans="4:5" x14ac:dyDescent="0.25">
      <c r="D3064" t="e">
        <f>VLOOKUP(A3064,'Vehicle Master Build Schedule'!A:H,5,FALSE)</f>
        <v>#N/A</v>
      </c>
      <c r="E3064" t="e">
        <f>VLOOKUP(B3064,'Vehicle Master Build Schedule'!B:I,8,FALSE)</f>
        <v>#N/A</v>
      </c>
    </row>
    <row r="3065" spans="4:5" x14ac:dyDescent="0.25">
      <c r="D3065" t="e">
        <f>VLOOKUP(A3065,'Vehicle Master Build Schedule'!A:H,5,FALSE)</f>
        <v>#N/A</v>
      </c>
      <c r="E3065" t="e">
        <f>VLOOKUP(B3065,'Vehicle Master Build Schedule'!B:I,8,FALSE)</f>
        <v>#N/A</v>
      </c>
    </row>
    <row r="3066" spans="4:5" x14ac:dyDescent="0.25">
      <c r="D3066" t="e">
        <f>VLOOKUP(A3066,'Vehicle Master Build Schedule'!A:H,5,FALSE)</f>
        <v>#N/A</v>
      </c>
      <c r="E3066" t="e">
        <f>VLOOKUP(B3066,'Vehicle Master Build Schedule'!B:I,8,FALSE)</f>
        <v>#N/A</v>
      </c>
    </row>
    <row r="3067" spans="4:5" x14ac:dyDescent="0.25">
      <c r="D3067" t="e">
        <f>VLOOKUP(A3067,'Vehicle Master Build Schedule'!A:H,5,FALSE)</f>
        <v>#N/A</v>
      </c>
      <c r="E3067" t="e">
        <f>VLOOKUP(B3067,'Vehicle Master Build Schedule'!B:I,8,FALSE)</f>
        <v>#N/A</v>
      </c>
    </row>
    <row r="3068" spans="4:5" x14ac:dyDescent="0.25">
      <c r="D3068" t="e">
        <f>VLOOKUP(A3068,'Vehicle Master Build Schedule'!A:H,5,FALSE)</f>
        <v>#N/A</v>
      </c>
      <c r="E3068" t="e">
        <f>VLOOKUP(B3068,'Vehicle Master Build Schedule'!B:I,8,FALSE)</f>
        <v>#N/A</v>
      </c>
    </row>
    <row r="3069" spans="4:5" x14ac:dyDescent="0.25">
      <c r="D3069" t="e">
        <f>VLOOKUP(A3069,'Vehicle Master Build Schedule'!A:H,5,FALSE)</f>
        <v>#N/A</v>
      </c>
      <c r="E3069" t="e">
        <f>VLOOKUP(B3069,'Vehicle Master Build Schedule'!B:I,8,FALSE)</f>
        <v>#N/A</v>
      </c>
    </row>
    <row r="3070" spans="4:5" x14ac:dyDescent="0.25">
      <c r="D3070" t="e">
        <f>VLOOKUP(A3070,'Vehicle Master Build Schedule'!A:H,5,FALSE)</f>
        <v>#N/A</v>
      </c>
      <c r="E3070" t="e">
        <f>VLOOKUP(B3070,'Vehicle Master Build Schedule'!B:I,8,FALSE)</f>
        <v>#N/A</v>
      </c>
    </row>
    <row r="3071" spans="4:5" x14ac:dyDescent="0.25">
      <c r="D3071" t="e">
        <f>VLOOKUP(A3071,'Vehicle Master Build Schedule'!A:H,5,FALSE)</f>
        <v>#N/A</v>
      </c>
      <c r="E3071" t="e">
        <f>VLOOKUP(B3071,'Vehicle Master Build Schedule'!B:I,8,FALSE)</f>
        <v>#N/A</v>
      </c>
    </row>
    <row r="3072" spans="4:5" x14ac:dyDescent="0.25">
      <c r="D3072" t="e">
        <f>VLOOKUP(A3072,'Vehicle Master Build Schedule'!A:H,5,FALSE)</f>
        <v>#N/A</v>
      </c>
      <c r="E3072" t="e">
        <f>VLOOKUP(B3072,'Vehicle Master Build Schedule'!B:I,8,FALSE)</f>
        <v>#N/A</v>
      </c>
    </row>
    <row r="3073" spans="4:5" x14ac:dyDescent="0.25">
      <c r="D3073" t="e">
        <f>VLOOKUP(A3073,'Vehicle Master Build Schedule'!A:H,5,FALSE)</f>
        <v>#N/A</v>
      </c>
      <c r="E3073" t="e">
        <f>VLOOKUP(B3073,'Vehicle Master Build Schedule'!B:I,8,FALSE)</f>
        <v>#N/A</v>
      </c>
    </row>
    <row r="3074" spans="4:5" x14ac:dyDescent="0.25">
      <c r="D3074" t="e">
        <f>VLOOKUP(A3074,'Vehicle Master Build Schedule'!A:H,5,FALSE)</f>
        <v>#N/A</v>
      </c>
      <c r="E3074" t="e">
        <f>VLOOKUP(B3074,'Vehicle Master Build Schedule'!B:I,8,FALSE)</f>
        <v>#N/A</v>
      </c>
    </row>
    <row r="3075" spans="4:5" x14ac:dyDescent="0.25">
      <c r="D3075" t="e">
        <f>VLOOKUP(A3075,'Vehicle Master Build Schedule'!A:H,5,FALSE)</f>
        <v>#N/A</v>
      </c>
      <c r="E3075" t="e">
        <f>VLOOKUP(B3075,'Vehicle Master Build Schedule'!B:I,8,FALSE)</f>
        <v>#N/A</v>
      </c>
    </row>
    <row r="3076" spans="4:5" x14ac:dyDescent="0.25">
      <c r="D3076" t="e">
        <f>VLOOKUP(A3076,'Vehicle Master Build Schedule'!A:H,5,FALSE)</f>
        <v>#N/A</v>
      </c>
      <c r="E3076" t="e">
        <f>VLOOKUP(B3076,'Vehicle Master Build Schedule'!B:I,8,FALSE)</f>
        <v>#N/A</v>
      </c>
    </row>
    <row r="3077" spans="4:5" x14ac:dyDescent="0.25">
      <c r="D3077" t="e">
        <f>VLOOKUP(A3077,'Vehicle Master Build Schedule'!A:H,5,FALSE)</f>
        <v>#N/A</v>
      </c>
      <c r="E3077" t="e">
        <f>VLOOKUP(B3077,'Vehicle Master Build Schedule'!B:I,8,FALSE)</f>
        <v>#N/A</v>
      </c>
    </row>
    <row r="3078" spans="4:5" x14ac:dyDescent="0.25">
      <c r="D3078" t="e">
        <f>VLOOKUP(A3078,'Vehicle Master Build Schedule'!A:H,5,FALSE)</f>
        <v>#N/A</v>
      </c>
      <c r="E3078" t="e">
        <f>VLOOKUP(B3078,'Vehicle Master Build Schedule'!B:I,8,FALSE)</f>
        <v>#N/A</v>
      </c>
    </row>
    <row r="3079" spans="4:5" x14ac:dyDescent="0.25">
      <c r="D3079" t="e">
        <f>VLOOKUP(A3079,'Vehicle Master Build Schedule'!A:H,5,FALSE)</f>
        <v>#N/A</v>
      </c>
      <c r="E3079" t="e">
        <f>VLOOKUP(B3079,'Vehicle Master Build Schedule'!B:I,8,FALSE)</f>
        <v>#N/A</v>
      </c>
    </row>
    <row r="3080" spans="4:5" x14ac:dyDescent="0.25">
      <c r="D3080" t="e">
        <f>VLOOKUP(A3080,'Vehicle Master Build Schedule'!A:H,5,FALSE)</f>
        <v>#N/A</v>
      </c>
      <c r="E3080" t="e">
        <f>VLOOKUP(B3080,'Vehicle Master Build Schedule'!B:I,8,FALSE)</f>
        <v>#N/A</v>
      </c>
    </row>
    <row r="3081" spans="4:5" x14ac:dyDescent="0.25">
      <c r="D3081" t="e">
        <f>VLOOKUP(A3081,'Vehicle Master Build Schedule'!A:H,5,FALSE)</f>
        <v>#N/A</v>
      </c>
      <c r="E3081" t="e">
        <f>VLOOKUP(B3081,'Vehicle Master Build Schedule'!B:I,8,FALSE)</f>
        <v>#N/A</v>
      </c>
    </row>
    <row r="3082" spans="4:5" x14ac:dyDescent="0.25">
      <c r="D3082" t="e">
        <f>VLOOKUP(A3082,'Vehicle Master Build Schedule'!A:H,5,FALSE)</f>
        <v>#N/A</v>
      </c>
      <c r="E3082" t="e">
        <f>VLOOKUP(B3082,'Vehicle Master Build Schedule'!B:I,8,FALSE)</f>
        <v>#N/A</v>
      </c>
    </row>
    <row r="3083" spans="4:5" x14ac:dyDescent="0.25">
      <c r="D3083" t="e">
        <f>VLOOKUP(A3083,'Vehicle Master Build Schedule'!A:H,5,FALSE)</f>
        <v>#N/A</v>
      </c>
      <c r="E3083" t="e">
        <f>VLOOKUP(B3083,'Vehicle Master Build Schedule'!B:I,8,FALSE)</f>
        <v>#N/A</v>
      </c>
    </row>
    <row r="3084" spans="4:5" x14ac:dyDescent="0.25">
      <c r="D3084" t="e">
        <f>VLOOKUP(A3084,'Vehicle Master Build Schedule'!A:H,5,FALSE)</f>
        <v>#N/A</v>
      </c>
      <c r="E3084" t="e">
        <f>VLOOKUP(B3084,'Vehicle Master Build Schedule'!B:I,8,FALSE)</f>
        <v>#N/A</v>
      </c>
    </row>
    <row r="3085" spans="4:5" x14ac:dyDescent="0.25">
      <c r="D3085" t="e">
        <f>VLOOKUP(A3085,'Vehicle Master Build Schedule'!A:H,5,FALSE)</f>
        <v>#N/A</v>
      </c>
      <c r="E3085" t="e">
        <f>VLOOKUP(B3085,'Vehicle Master Build Schedule'!B:I,8,FALSE)</f>
        <v>#N/A</v>
      </c>
    </row>
    <row r="3086" spans="4:5" x14ac:dyDescent="0.25">
      <c r="D3086" t="e">
        <f>VLOOKUP(A3086,'Vehicle Master Build Schedule'!A:H,5,FALSE)</f>
        <v>#N/A</v>
      </c>
      <c r="E3086" t="e">
        <f>VLOOKUP(B3086,'Vehicle Master Build Schedule'!B:I,8,FALSE)</f>
        <v>#N/A</v>
      </c>
    </row>
    <row r="3087" spans="4:5" x14ac:dyDescent="0.25">
      <c r="D3087" t="e">
        <f>VLOOKUP(A3087,'Vehicle Master Build Schedule'!A:H,5,FALSE)</f>
        <v>#N/A</v>
      </c>
      <c r="E3087" t="e">
        <f>VLOOKUP(B3087,'Vehicle Master Build Schedule'!B:I,8,FALSE)</f>
        <v>#N/A</v>
      </c>
    </row>
    <row r="3088" spans="4:5" x14ac:dyDescent="0.25">
      <c r="D3088" t="e">
        <f>VLOOKUP(A3088,'Vehicle Master Build Schedule'!A:H,5,FALSE)</f>
        <v>#N/A</v>
      </c>
      <c r="E3088" t="e">
        <f>VLOOKUP(B3088,'Vehicle Master Build Schedule'!B:I,8,FALSE)</f>
        <v>#N/A</v>
      </c>
    </row>
    <row r="3089" spans="4:5" x14ac:dyDescent="0.25">
      <c r="D3089" t="e">
        <f>VLOOKUP(A3089,'Vehicle Master Build Schedule'!A:H,5,FALSE)</f>
        <v>#N/A</v>
      </c>
      <c r="E3089" t="e">
        <f>VLOOKUP(B3089,'Vehicle Master Build Schedule'!B:I,8,FALSE)</f>
        <v>#N/A</v>
      </c>
    </row>
    <row r="3090" spans="4:5" x14ac:dyDescent="0.25">
      <c r="D3090" t="e">
        <f>VLOOKUP(A3090,'Vehicle Master Build Schedule'!A:H,5,FALSE)</f>
        <v>#N/A</v>
      </c>
      <c r="E3090" t="e">
        <f>VLOOKUP(B3090,'Vehicle Master Build Schedule'!B:I,8,FALSE)</f>
        <v>#N/A</v>
      </c>
    </row>
    <row r="3091" spans="4:5" x14ac:dyDescent="0.25">
      <c r="D3091" t="e">
        <f>VLOOKUP(A3091,'Vehicle Master Build Schedule'!A:H,5,FALSE)</f>
        <v>#N/A</v>
      </c>
      <c r="E3091" t="e">
        <f>VLOOKUP(B3091,'Vehicle Master Build Schedule'!B:I,8,FALSE)</f>
        <v>#N/A</v>
      </c>
    </row>
    <row r="3092" spans="4:5" x14ac:dyDescent="0.25">
      <c r="D3092" t="e">
        <f>VLOOKUP(A3092,'Vehicle Master Build Schedule'!A:H,5,FALSE)</f>
        <v>#N/A</v>
      </c>
      <c r="E3092" t="e">
        <f>VLOOKUP(B3092,'Vehicle Master Build Schedule'!B:I,8,FALSE)</f>
        <v>#N/A</v>
      </c>
    </row>
    <row r="3093" spans="4:5" x14ac:dyDescent="0.25">
      <c r="D3093" t="e">
        <f>VLOOKUP(A3093,'Vehicle Master Build Schedule'!A:H,5,FALSE)</f>
        <v>#N/A</v>
      </c>
      <c r="E3093" t="e">
        <f>VLOOKUP(B3093,'Vehicle Master Build Schedule'!B:I,8,FALSE)</f>
        <v>#N/A</v>
      </c>
    </row>
    <row r="3094" spans="4:5" x14ac:dyDescent="0.25">
      <c r="D3094" t="e">
        <f>VLOOKUP(A3094,'Vehicle Master Build Schedule'!A:H,5,FALSE)</f>
        <v>#N/A</v>
      </c>
      <c r="E3094" t="e">
        <f>VLOOKUP(B3094,'Vehicle Master Build Schedule'!B:I,8,FALSE)</f>
        <v>#N/A</v>
      </c>
    </row>
    <row r="3095" spans="4:5" x14ac:dyDescent="0.25">
      <c r="D3095" t="e">
        <f>VLOOKUP(A3095,'Vehicle Master Build Schedule'!A:H,5,FALSE)</f>
        <v>#N/A</v>
      </c>
      <c r="E3095" t="e">
        <f>VLOOKUP(B3095,'Vehicle Master Build Schedule'!B:I,8,FALSE)</f>
        <v>#N/A</v>
      </c>
    </row>
    <row r="3096" spans="4:5" x14ac:dyDescent="0.25">
      <c r="D3096" t="e">
        <f>VLOOKUP(A3096,'Vehicle Master Build Schedule'!A:H,5,FALSE)</f>
        <v>#N/A</v>
      </c>
      <c r="E3096" t="e">
        <f>VLOOKUP(B3096,'Vehicle Master Build Schedule'!B:I,8,FALSE)</f>
        <v>#N/A</v>
      </c>
    </row>
    <row r="3097" spans="4:5" x14ac:dyDescent="0.25">
      <c r="D3097" t="e">
        <f>VLOOKUP(A3097,'Vehicle Master Build Schedule'!A:H,5,FALSE)</f>
        <v>#N/A</v>
      </c>
      <c r="E3097" t="e">
        <f>VLOOKUP(B3097,'Vehicle Master Build Schedule'!B:I,8,FALSE)</f>
        <v>#N/A</v>
      </c>
    </row>
    <row r="3098" spans="4:5" x14ac:dyDescent="0.25">
      <c r="D3098" t="e">
        <f>VLOOKUP(A3098,'Vehicle Master Build Schedule'!A:H,5,FALSE)</f>
        <v>#N/A</v>
      </c>
      <c r="E3098" t="e">
        <f>VLOOKUP(B3098,'Vehicle Master Build Schedule'!B:I,8,FALSE)</f>
        <v>#N/A</v>
      </c>
    </row>
    <row r="3099" spans="4:5" x14ac:dyDescent="0.25">
      <c r="D3099" t="e">
        <f>VLOOKUP(A3099,'Vehicle Master Build Schedule'!A:H,5,FALSE)</f>
        <v>#N/A</v>
      </c>
      <c r="E3099" t="e">
        <f>VLOOKUP(B3099,'Vehicle Master Build Schedule'!B:I,8,FALSE)</f>
        <v>#N/A</v>
      </c>
    </row>
    <row r="3100" spans="4:5" x14ac:dyDescent="0.25">
      <c r="D3100" t="e">
        <f>VLOOKUP(A3100,'Vehicle Master Build Schedule'!A:H,5,FALSE)</f>
        <v>#N/A</v>
      </c>
      <c r="E3100" t="e">
        <f>VLOOKUP(B3100,'Vehicle Master Build Schedule'!B:I,8,FALSE)</f>
        <v>#N/A</v>
      </c>
    </row>
    <row r="3101" spans="4:5" x14ac:dyDescent="0.25">
      <c r="D3101" t="e">
        <f>VLOOKUP(A3101,'Vehicle Master Build Schedule'!A:H,5,FALSE)</f>
        <v>#N/A</v>
      </c>
      <c r="E3101" t="e">
        <f>VLOOKUP(B3101,'Vehicle Master Build Schedule'!B:I,8,FALSE)</f>
        <v>#N/A</v>
      </c>
    </row>
    <row r="3102" spans="4:5" x14ac:dyDescent="0.25">
      <c r="D3102" t="e">
        <f>VLOOKUP(A3102,'Vehicle Master Build Schedule'!A:H,5,FALSE)</f>
        <v>#N/A</v>
      </c>
      <c r="E3102" t="e">
        <f>VLOOKUP(B3102,'Vehicle Master Build Schedule'!B:I,8,FALSE)</f>
        <v>#N/A</v>
      </c>
    </row>
    <row r="3103" spans="4:5" x14ac:dyDescent="0.25">
      <c r="D3103" t="e">
        <f>VLOOKUP(A3103,'Vehicle Master Build Schedule'!A:H,5,FALSE)</f>
        <v>#N/A</v>
      </c>
      <c r="E3103" t="e">
        <f>VLOOKUP(B3103,'Vehicle Master Build Schedule'!B:I,8,FALSE)</f>
        <v>#N/A</v>
      </c>
    </row>
    <row r="3104" spans="4:5" x14ac:dyDescent="0.25">
      <c r="D3104" t="e">
        <f>VLOOKUP(A3104,'Vehicle Master Build Schedule'!A:H,5,FALSE)</f>
        <v>#N/A</v>
      </c>
      <c r="E3104" t="e">
        <f>VLOOKUP(B3104,'Vehicle Master Build Schedule'!B:I,8,FALSE)</f>
        <v>#N/A</v>
      </c>
    </row>
    <row r="3105" spans="4:5" x14ac:dyDescent="0.25">
      <c r="D3105" t="e">
        <f>VLOOKUP(A3105,'Vehicle Master Build Schedule'!A:H,5,FALSE)</f>
        <v>#N/A</v>
      </c>
      <c r="E3105" t="e">
        <f>VLOOKUP(B3105,'Vehicle Master Build Schedule'!B:I,8,FALSE)</f>
        <v>#N/A</v>
      </c>
    </row>
    <row r="3106" spans="4:5" x14ac:dyDescent="0.25">
      <c r="D3106" t="e">
        <f>VLOOKUP(A3106,'Vehicle Master Build Schedule'!A:H,5,FALSE)</f>
        <v>#N/A</v>
      </c>
      <c r="E3106" t="e">
        <f>VLOOKUP(B3106,'Vehicle Master Build Schedule'!B:I,8,FALSE)</f>
        <v>#N/A</v>
      </c>
    </row>
    <row r="3107" spans="4:5" x14ac:dyDescent="0.25">
      <c r="D3107" t="e">
        <f>VLOOKUP(A3107,'Vehicle Master Build Schedule'!A:H,5,FALSE)</f>
        <v>#N/A</v>
      </c>
      <c r="E3107" t="e">
        <f>VLOOKUP(B3107,'Vehicle Master Build Schedule'!B:I,8,FALSE)</f>
        <v>#N/A</v>
      </c>
    </row>
    <row r="3108" spans="4:5" x14ac:dyDescent="0.25">
      <c r="D3108" t="e">
        <f>VLOOKUP(A3108,'Vehicle Master Build Schedule'!A:H,5,FALSE)</f>
        <v>#N/A</v>
      </c>
      <c r="E3108" t="e">
        <f>VLOOKUP(B3108,'Vehicle Master Build Schedule'!B:I,8,FALSE)</f>
        <v>#N/A</v>
      </c>
    </row>
    <row r="3109" spans="4:5" x14ac:dyDescent="0.25">
      <c r="D3109" t="e">
        <f>VLOOKUP(A3109,'Vehicle Master Build Schedule'!A:H,5,FALSE)</f>
        <v>#N/A</v>
      </c>
      <c r="E3109" t="e">
        <f>VLOOKUP(B3109,'Vehicle Master Build Schedule'!B:I,8,FALSE)</f>
        <v>#N/A</v>
      </c>
    </row>
    <row r="3110" spans="4:5" x14ac:dyDescent="0.25">
      <c r="D3110" t="e">
        <f>VLOOKUP(A3110,'Vehicle Master Build Schedule'!A:H,5,FALSE)</f>
        <v>#N/A</v>
      </c>
      <c r="E3110" t="e">
        <f>VLOOKUP(B3110,'Vehicle Master Build Schedule'!B:I,8,FALSE)</f>
        <v>#N/A</v>
      </c>
    </row>
    <row r="3111" spans="4:5" x14ac:dyDescent="0.25">
      <c r="D3111" t="e">
        <f>VLOOKUP(A3111,'Vehicle Master Build Schedule'!A:H,5,FALSE)</f>
        <v>#N/A</v>
      </c>
      <c r="E3111" t="e">
        <f>VLOOKUP(B3111,'Vehicle Master Build Schedule'!B:I,8,FALSE)</f>
        <v>#N/A</v>
      </c>
    </row>
    <row r="3112" spans="4:5" x14ac:dyDescent="0.25">
      <c r="D3112" t="e">
        <f>VLOOKUP(A3112,'Vehicle Master Build Schedule'!A:H,5,FALSE)</f>
        <v>#N/A</v>
      </c>
      <c r="E3112" t="e">
        <f>VLOOKUP(B3112,'Vehicle Master Build Schedule'!B:I,8,FALSE)</f>
        <v>#N/A</v>
      </c>
    </row>
    <row r="3113" spans="4:5" x14ac:dyDescent="0.25">
      <c r="D3113" t="e">
        <f>VLOOKUP(A3113,'Vehicle Master Build Schedule'!A:H,5,FALSE)</f>
        <v>#N/A</v>
      </c>
      <c r="E3113" t="e">
        <f>VLOOKUP(B3113,'Vehicle Master Build Schedule'!B:I,8,FALSE)</f>
        <v>#N/A</v>
      </c>
    </row>
    <row r="3114" spans="4:5" x14ac:dyDescent="0.25">
      <c r="D3114" t="e">
        <f>VLOOKUP(A3114,'Vehicle Master Build Schedule'!A:H,5,FALSE)</f>
        <v>#N/A</v>
      </c>
      <c r="E3114" t="e">
        <f>VLOOKUP(B3114,'Vehicle Master Build Schedule'!B:I,8,FALSE)</f>
        <v>#N/A</v>
      </c>
    </row>
    <row r="3115" spans="4:5" x14ac:dyDescent="0.25">
      <c r="D3115" t="e">
        <f>VLOOKUP(A3115,'Vehicle Master Build Schedule'!A:H,5,FALSE)</f>
        <v>#N/A</v>
      </c>
      <c r="E3115" t="e">
        <f>VLOOKUP(B3115,'Vehicle Master Build Schedule'!B:I,8,FALSE)</f>
        <v>#N/A</v>
      </c>
    </row>
    <row r="3116" spans="4:5" x14ac:dyDescent="0.25">
      <c r="D3116" t="e">
        <f>VLOOKUP(A3116,'Vehicle Master Build Schedule'!A:H,5,FALSE)</f>
        <v>#N/A</v>
      </c>
      <c r="E3116" t="e">
        <f>VLOOKUP(B3116,'Vehicle Master Build Schedule'!B:I,8,FALSE)</f>
        <v>#N/A</v>
      </c>
    </row>
    <row r="3117" spans="4:5" x14ac:dyDescent="0.25">
      <c r="D3117" t="e">
        <f>VLOOKUP(A3117,'Vehicle Master Build Schedule'!A:H,5,FALSE)</f>
        <v>#N/A</v>
      </c>
      <c r="E3117" t="e">
        <f>VLOOKUP(B3117,'Vehicle Master Build Schedule'!B:I,8,FALSE)</f>
        <v>#N/A</v>
      </c>
    </row>
    <row r="3118" spans="4:5" x14ac:dyDescent="0.25">
      <c r="D3118" t="e">
        <f>VLOOKUP(A3118,'Vehicle Master Build Schedule'!A:H,5,FALSE)</f>
        <v>#N/A</v>
      </c>
      <c r="E3118" t="e">
        <f>VLOOKUP(B3118,'Vehicle Master Build Schedule'!B:I,8,FALSE)</f>
        <v>#N/A</v>
      </c>
    </row>
    <row r="3119" spans="4:5" x14ac:dyDescent="0.25">
      <c r="D3119" t="e">
        <f>VLOOKUP(A3119,'Vehicle Master Build Schedule'!A:H,5,FALSE)</f>
        <v>#N/A</v>
      </c>
      <c r="E3119" t="e">
        <f>VLOOKUP(B3119,'Vehicle Master Build Schedule'!B:I,8,FALSE)</f>
        <v>#N/A</v>
      </c>
    </row>
    <row r="3120" spans="4:5" x14ac:dyDescent="0.25">
      <c r="D3120" t="e">
        <f>VLOOKUP(A3120,'Vehicle Master Build Schedule'!A:H,5,FALSE)</f>
        <v>#N/A</v>
      </c>
      <c r="E3120" t="e">
        <f>VLOOKUP(B3120,'Vehicle Master Build Schedule'!B:I,8,FALSE)</f>
        <v>#N/A</v>
      </c>
    </row>
    <row r="3121" spans="4:5" x14ac:dyDescent="0.25">
      <c r="D3121" t="e">
        <f>VLOOKUP(A3121,'Vehicle Master Build Schedule'!A:H,5,FALSE)</f>
        <v>#N/A</v>
      </c>
      <c r="E3121" t="e">
        <f>VLOOKUP(B3121,'Vehicle Master Build Schedule'!B:I,8,FALSE)</f>
        <v>#N/A</v>
      </c>
    </row>
    <row r="3122" spans="4:5" x14ac:dyDescent="0.25">
      <c r="D3122" t="e">
        <f>VLOOKUP(A3122,'Vehicle Master Build Schedule'!A:H,5,FALSE)</f>
        <v>#N/A</v>
      </c>
      <c r="E3122" t="e">
        <f>VLOOKUP(B3122,'Vehicle Master Build Schedule'!B:I,8,FALSE)</f>
        <v>#N/A</v>
      </c>
    </row>
    <row r="3123" spans="4:5" x14ac:dyDescent="0.25">
      <c r="D3123" t="e">
        <f>VLOOKUP(A3123,'Vehicle Master Build Schedule'!A:H,5,FALSE)</f>
        <v>#N/A</v>
      </c>
      <c r="E3123" t="e">
        <f>VLOOKUP(B3123,'Vehicle Master Build Schedule'!B:I,8,FALSE)</f>
        <v>#N/A</v>
      </c>
    </row>
    <row r="3124" spans="4:5" x14ac:dyDescent="0.25">
      <c r="D3124" t="e">
        <f>VLOOKUP(A3124,'Vehicle Master Build Schedule'!A:H,5,FALSE)</f>
        <v>#N/A</v>
      </c>
      <c r="E3124" t="e">
        <f>VLOOKUP(B3124,'Vehicle Master Build Schedule'!B:I,8,FALSE)</f>
        <v>#N/A</v>
      </c>
    </row>
    <row r="3125" spans="4:5" x14ac:dyDescent="0.25">
      <c r="D3125" t="e">
        <f>VLOOKUP(A3125,'Vehicle Master Build Schedule'!A:H,5,FALSE)</f>
        <v>#N/A</v>
      </c>
      <c r="E3125" t="e">
        <f>VLOOKUP(B3125,'Vehicle Master Build Schedule'!B:I,8,FALSE)</f>
        <v>#N/A</v>
      </c>
    </row>
    <row r="3126" spans="4:5" x14ac:dyDescent="0.25">
      <c r="D3126" t="e">
        <f>VLOOKUP(A3126,'Vehicle Master Build Schedule'!A:H,5,FALSE)</f>
        <v>#N/A</v>
      </c>
      <c r="E3126" t="e">
        <f>VLOOKUP(B3126,'Vehicle Master Build Schedule'!B:I,8,FALSE)</f>
        <v>#N/A</v>
      </c>
    </row>
    <row r="3127" spans="4:5" x14ac:dyDescent="0.25">
      <c r="D3127" t="e">
        <f>VLOOKUP(A3127,'Vehicle Master Build Schedule'!A:H,5,FALSE)</f>
        <v>#N/A</v>
      </c>
      <c r="E3127" t="e">
        <f>VLOOKUP(B3127,'Vehicle Master Build Schedule'!B:I,8,FALSE)</f>
        <v>#N/A</v>
      </c>
    </row>
    <row r="3128" spans="4:5" x14ac:dyDescent="0.25">
      <c r="D3128" t="e">
        <f>VLOOKUP(A3128,'Vehicle Master Build Schedule'!A:H,5,FALSE)</f>
        <v>#N/A</v>
      </c>
      <c r="E3128" t="e">
        <f>VLOOKUP(B3128,'Vehicle Master Build Schedule'!B:I,8,FALSE)</f>
        <v>#N/A</v>
      </c>
    </row>
    <row r="3129" spans="4:5" x14ac:dyDescent="0.25">
      <c r="D3129" t="e">
        <f>VLOOKUP(A3129,'Vehicle Master Build Schedule'!A:H,5,FALSE)</f>
        <v>#N/A</v>
      </c>
      <c r="E3129" t="e">
        <f>VLOOKUP(B3129,'Vehicle Master Build Schedule'!B:I,8,FALSE)</f>
        <v>#N/A</v>
      </c>
    </row>
    <row r="3130" spans="4:5" x14ac:dyDescent="0.25">
      <c r="D3130" t="e">
        <f>VLOOKUP(A3130,'Vehicle Master Build Schedule'!A:H,5,FALSE)</f>
        <v>#N/A</v>
      </c>
      <c r="E3130" t="e">
        <f>VLOOKUP(B3130,'Vehicle Master Build Schedule'!B:I,8,FALSE)</f>
        <v>#N/A</v>
      </c>
    </row>
    <row r="3131" spans="4:5" x14ac:dyDescent="0.25">
      <c r="D3131" t="e">
        <f>VLOOKUP(A3131,'Vehicle Master Build Schedule'!A:H,5,FALSE)</f>
        <v>#N/A</v>
      </c>
      <c r="E3131" t="e">
        <f>VLOOKUP(B3131,'Vehicle Master Build Schedule'!B:I,8,FALSE)</f>
        <v>#N/A</v>
      </c>
    </row>
    <row r="3132" spans="4:5" x14ac:dyDescent="0.25">
      <c r="D3132" t="e">
        <f>VLOOKUP(A3132,'Vehicle Master Build Schedule'!A:H,5,FALSE)</f>
        <v>#N/A</v>
      </c>
      <c r="E3132" t="e">
        <f>VLOOKUP(B3132,'Vehicle Master Build Schedule'!B:I,8,FALSE)</f>
        <v>#N/A</v>
      </c>
    </row>
    <row r="3133" spans="4:5" x14ac:dyDescent="0.25">
      <c r="D3133" t="e">
        <f>VLOOKUP(A3133,'Vehicle Master Build Schedule'!A:H,5,FALSE)</f>
        <v>#N/A</v>
      </c>
      <c r="E3133" t="e">
        <f>VLOOKUP(B3133,'Vehicle Master Build Schedule'!B:I,8,FALSE)</f>
        <v>#N/A</v>
      </c>
    </row>
    <row r="3134" spans="4:5" x14ac:dyDescent="0.25">
      <c r="D3134" t="e">
        <f>VLOOKUP(A3134,'Vehicle Master Build Schedule'!A:H,5,FALSE)</f>
        <v>#N/A</v>
      </c>
      <c r="E3134" t="e">
        <f>VLOOKUP(B3134,'Vehicle Master Build Schedule'!B:I,8,FALSE)</f>
        <v>#N/A</v>
      </c>
    </row>
    <row r="3135" spans="4:5" x14ac:dyDescent="0.25">
      <c r="D3135" t="e">
        <f>VLOOKUP(A3135,'Vehicle Master Build Schedule'!A:H,5,FALSE)</f>
        <v>#N/A</v>
      </c>
      <c r="E3135" t="e">
        <f>VLOOKUP(B3135,'Vehicle Master Build Schedule'!B:I,8,FALSE)</f>
        <v>#N/A</v>
      </c>
    </row>
    <row r="3136" spans="4:5" x14ac:dyDescent="0.25">
      <c r="D3136" t="e">
        <f>VLOOKUP(A3136,'Vehicle Master Build Schedule'!A:H,5,FALSE)</f>
        <v>#N/A</v>
      </c>
      <c r="E3136" t="e">
        <f>VLOOKUP(B3136,'Vehicle Master Build Schedule'!B:I,8,FALSE)</f>
        <v>#N/A</v>
      </c>
    </row>
    <row r="3137" spans="4:5" x14ac:dyDescent="0.25">
      <c r="D3137" t="e">
        <f>VLOOKUP(A3137,'Vehicle Master Build Schedule'!A:H,5,FALSE)</f>
        <v>#N/A</v>
      </c>
      <c r="E3137" t="e">
        <f>VLOOKUP(B3137,'Vehicle Master Build Schedule'!B:I,8,FALSE)</f>
        <v>#N/A</v>
      </c>
    </row>
    <row r="3138" spans="4:5" x14ac:dyDescent="0.25">
      <c r="D3138" t="e">
        <f>VLOOKUP(A3138,'Vehicle Master Build Schedule'!A:H,5,FALSE)</f>
        <v>#N/A</v>
      </c>
      <c r="E3138" t="e">
        <f>VLOOKUP(B3138,'Vehicle Master Build Schedule'!B:I,8,FALSE)</f>
        <v>#N/A</v>
      </c>
    </row>
    <row r="3139" spans="4:5" x14ac:dyDescent="0.25">
      <c r="D3139" t="e">
        <f>VLOOKUP(A3139,'Vehicle Master Build Schedule'!A:H,5,FALSE)</f>
        <v>#N/A</v>
      </c>
      <c r="E3139" t="e">
        <f>VLOOKUP(B3139,'Vehicle Master Build Schedule'!B:I,8,FALSE)</f>
        <v>#N/A</v>
      </c>
    </row>
    <row r="3140" spans="4:5" x14ac:dyDescent="0.25">
      <c r="D3140" t="e">
        <f>VLOOKUP(A3140,'Vehicle Master Build Schedule'!A:H,5,FALSE)</f>
        <v>#N/A</v>
      </c>
      <c r="E3140" t="e">
        <f>VLOOKUP(B3140,'Vehicle Master Build Schedule'!B:I,8,FALSE)</f>
        <v>#N/A</v>
      </c>
    </row>
    <row r="3141" spans="4:5" x14ac:dyDescent="0.25">
      <c r="D3141" t="e">
        <f>VLOOKUP(A3141,'Vehicle Master Build Schedule'!A:H,5,FALSE)</f>
        <v>#N/A</v>
      </c>
      <c r="E3141" t="e">
        <f>VLOOKUP(B3141,'Vehicle Master Build Schedule'!B:I,8,FALSE)</f>
        <v>#N/A</v>
      </c>
    </row>
    <row r="3142" spans="4:5" x14ac:dyDescent="0.25">
      <c r="D3142" t="e">
        <f>VLOOKUP(A3142,'Vehicle Master Build Schedule'!A:H,5,FALSE)</f>
        <v>#N/A</v>
      </c>
      <c r="E3142" t="e">
        <f>VLOOKUP(B3142,'Vehicle Master Build Schedule'!B:I,8,FALSE)</f>
        <v>#N/A</v>
      </c>
    </row>
    <row r="3143" spans="4:5" x14ac:dyDescent="0.25">
      <c r="D3143" t="e">
        <f>VLOOKUP(A3143,'Vehicle Master Build Schedule'!A:H,5,FALSE)</f>
        <v>#N/A</v>
      </c>
      <c r="E3143" t="e">
        <f>VLOOKUP(B3143,'Vehicle Master Build Schedule'!B:I,8,FALSE)</f>
        <v>#N/A</v>
      </c>
    </row>
    <row r="3144" spans="4:5" x14ac:dyDescent="0.25">
      <c r="D3144" t="e">
        <f>VLOOKUP(A3144,'Vehicle Master Build Schedule'!A:H,5,FALSE)</f>
        <v>#N/A</v>
      </c>
      <c r="E3144" t="e">
        <f>VLOOKUP(B3144,'Vehicle Master Build Schedule'!B:I,8,FALSE)</f>
        <v>#N/A</v>
      </c>
    </row>
    <row r="3145" spans="4:5" x14ac:dyDescent="0.25">
      <c r="D3145" t="e">
        <f>VLOOKUP(A3145,'Vehicle Master Build Schedule'!A:H,5,FALSE)</f>
        <v>#N/A</v>
      </c>
      <c r="E3145" t="e">
        <f>VLOOKUP(B3145,'Vehicle Master Build Schedule'!B:I,8,FALSE)</f>
        <v>#N/A</v>
      </c>
    </row>
    <row r="3146" spans="4:5" x14ac:dyDescent="0.25">
      <c r="D3146" t="e">
        <f>VLOOKUP(A3146,'Vehicle Master Build Schedule'!A:H,5,FALSE)</f>
        <v>#N/A</v>
      </c>
      <c r="E3146" t="e">
        <f>VLOOKUP(B3146,'Vehicle Master Build Schedule'!B:I,8,FALSE)</f>
        <v>#N/A</v>
      </c>
    </row>
    <row r="3147" spans="4:5" x14ac:dyDescent="0.25">
      <c r="D3147" t="e">
        <f>VLOOKUP(A3147,'Vehicle Master Build Schedule'!A:H,5,FALSE)</f>
        <v>#N/A</v>
      </c>
      <c r="E3147" t="e">
        <f>VLOOKUP(B3147,'Vehicle Master Build Schedule'!B:I,8,FALSE)</f>
        <v>#N/A</v>
      </c>
    </row>
    <row r="3148" spans="4:5" x14ac:dyDescent="0.25">
      <c r="D3148" t="e">
        <f>VLOOKUP(A3148,'Vehicle Master Build Schedule'!A:H,5,FALSE)</f>
        <v>#N/A</v>
      </c>
      <c r="E3148" t="e">
        <f>VLOOKUP(B3148,'Vehicle Master Build Schedule'!B:I,8,FALSE)</f>
        <v>#N/A</v>
      </c>
    </row>
    <row r="3149" spans="4:5" x14ac:dyDescent="0.25">
      <c r="D3149" t="e">
        <f>VLOOKUP(A3149,'Vehicle Master Build Schedule'!A:H,5,FALSE)</f>
        <v>#N/A</v>
      </c>
      <c r="E3149" t="e">
        <f>VLOOKUP(B3149,'Vehicle Master Build Schedule'!B:I,8,FALSE)</f>
        <v>#N/A</v>
      </c>
    </row>
    <row r="3150" spans="4:5" x14ac:dyDescent="0.25">
      <c r="D3150" t="e">
        <f>VLOOKUP(A3150,'Vehicle Master Build Schedule'!A:H,5,FALSE)</f>
        <v>#N/A</v>
      </c>
      <c r="E3150" t="e">
        <f>VLOOKUP(B3150,'Vehicle Master Build Schedule'!B:I,8,FALSE)</f>
        <v>#N/A</v>
      </c>
    </row>
    <row r="3151" spans="4:5" x14ac:dyDescent="0.25">
      <c r="D3151" t="e">
        <f>VLOOKUP(A3151,'Vehicle Master Build Schedule'!A:H,5,FALSE)</f>
        <v>#N/A</v>
      </c>
      <c r="E3151" t="e">
        <f>VLOOKUP(B3151,'Vehicle Master Build Schedule'!B:I,8,FALSE)</f>
        <v>#N/A</v>
      </c>
    </row>
    <row r="3152" spans="4:5" x14ac:dyDescent="0.25">
      <c r="D3152" t="e">
        <f>VLOOKUP(A3152,'Vehicle Master Build Schedule'!A:H,5,FALSE)</f>
        <v>#N/A</v>
      </c>
      <c r="E3152" t="e">
        <f>VLOOKUP(B3152,'Vehicle Master Build Schedule'!B:I,8,FALSE)</f>
        <v>#N/A</v>
      </c>
    </row>
    <row r="3153" spans="4:5" x14ac:dyDescent="0.25">
      <c r="D3153" t="e">
        <f>VLOOKUP(A3153,'Vehicle Master Build Schedule'!A:H,5,FALSE)</f>
        <v>#N/A</v>
      </c>
      <c r="E3153" t="e">
        <f>VLOOKUP(B3153,'Vehicle Master Build Schedule'!B:I,8,FALSE)</f>
        <v>#N/A</v>
      </c>
    </row>
    <row r="3154" spans="4:5" x14ac:dyDescent="0.25">
      <c r="D3154" t="e">
        <f>VLOOKUP(A3154,'Vehicle Master Build Schedule'!A:H,5,FALSE)</f>
        <v>#N/A</v>
      </c>
      <c r="E3154" t="e">
        <f>VLOOKUP(B3154,'Vehicle Master Build Schedule'!B:I,8,FALSE)</f>
        <v>#N/A</v>
      </c>
    </row>
    <row r="3155" spans="4:5" x14ac:dyDescent="0.25">
      <c r="D3155" t="e">
        <f>VLOOKUP(A3155,'Vehicle Master Build Schedule'!A:H,5,FALSE)</f>
        <v>#N/A</v>
      </c>
      <c r="E3155" t="e">
        <f>VLOOKUP(B3155,'Vehicle Master Build Schedule'!B:I,8,FALSE)</f>
        <v>#N/A</v>
      </c>
    </row>
    <row r="3156" spans="4:5" x14ac:dyDescent="0.25">
      <c r="D3156" t="e">
        <f>VLOOKUP(A3156,'Vehicle Master Build Schedule'!A:H,5,FALSE)</f>
        <v>#N/A</v>
      </c>
      <c r="E3156" t="e">
        <f>VLOOKUP(B3156,'Vehicle Master Build Schedule'!B:I,8,FALSE)</f>
        <v>#N/A</v>
      </c>
    </row>
    <row r="3157" spans="4:5" x14ac:dyDescent="0.25">
      <c r="D3157" t="e">
        <f>VLOOKUP(A3157,'Vehicle Master Build Schedule'!A:H,5,FALSE)</f>
        <v>#N/A</v>
      </c>
      <c r="E3157" t="e">
        <f>VLOOKUP(B3157,'Vehicle Master Build Schedule'!B:I,8,FALSE)</f>
        <v>#N/A</v>
      </c>
    </row>
    <row r="3158" spans="4:5" x14ac:dyDescent="0.25">
      <c r="D3158" t="e">
        <f>VLOOKUP(A3158,'Vehicle Master Build Schedule'!A:H,5,FALSE)</f>
        <v>#N/A</v>
      </c>
      <c r="E3158" t="e">
        <f>VLOOKUP(B3158,'Vehicle Master Build Schedule'!B:I,8,FALSE)</f>
        <v>#N/A</v>
      </c>
    </row>
    <row r="3159" spans="4:5" x14ac:dyDescent="0.25">
      <c r="D3159" t="e">
        <f>VLOOKUP(A3159,'Vehicle Master Build Schedule'!A:H,5,FALSE)</f>
        <v>#N/A</v>
      </c>
      <c r="E3159" t="e">
        <f>VLOOKUP(B3159,'Vehicle Master Build Schedule'!B:I,8,FALSE)</f>
        <v>#N/A</v>
      </c>
    </row>
    <row r="3160" spans="4:5" x14ac:dyDescent="0.25">
      <c r="D3160" t="e">
        <f>VLOOKUP(A3160,'Vehicle Master Build Schedule'!A:H,5,FALSE)</f>
        <v>#N/A</v>
      </c>
      <c r="E3160" t="e">
        <f>VLOOKUP(B3160,'Vehicle Master Build Schedule'!B:I,8,FALSE)</f>
        <v>#N/A</v>
      </c>
    </row>
    <row r="3161" spans="4:5" x14ac:dyDescent="0.25">
      <c r="D3161" t="e">
        <f>VLOOKUP(A3161,'Vehicle Master Build Schedule'!A:H,5,FALSE)</f>
        <v>#N/A</v>
      </c>
      <c r="E3161" t="e">
        <f>VLOOKUP(B3161,'Vehicle Master Build Schedule'!B:I,8,FALSE)</f>
        <v>#N/A</v>
      </c>
    </row>
    <row r="3162" spans="4:5" x14ac:dyDescent="0.25">
      <c r="D3162" t="e">
        <f>VLOOKUP(A3162,'Vehicle Master Build Schedule'!A:H,5,FALSE)</f>
        <v>#N/A</v>
      </c>
      <c r="E3162" t="e">
        <f>VLOOKUP(B3162,'Vehicle Master Build Schedule'!B:I,8,FALSE)</f>
        <v>#N/A</v>
      </c>
    </row>
    <row r="3163" spans="4:5" x14ac:dyDescent="0.25">
      <c r="D3163" t="e">
        <f>VLOOKUP(A3163,'Vehicle Master Build Schedule'!A:H,5,FALSE)</f>
        <v>#N/A</v>
      </c>
      <c r="E3163" t="e">
        <f>VLOOKUP(B3163,'Vehicle Master Build Schedule'!B:I,8,FALSE)</f>
        <v>#N/A</v>
      </c>
    </row>
    <row r="3164" spans="4:5" x14ac:dyDescent="0.25">
      <c r="D3164" t="e">
        <f>VLOOKUP(A3164,'Vehicle Master Build Schedule'!A:H,5,FALSE)</f>
        <v>#N/A</v>
      </c>
      <c r="E3164" t="e">
        <f>VLOOKUP(B3164,'Vehicle Master Build Schedule'!B:I,8,FALSE)</f>
        <v>#N/A</v>
      </c>
    </row>
    <row r="3165" spans="4:5" x14ac:dyDescent="0.25">
      <c r="D3165" t="e">
        <f>VLOOKUP(A3165,'Vehicle Master Build Schedule'!A:H,5,FALSE)</f>
        <v>#N/A</v>
      </c>
      <c r="E3165" t="e">
        <f>VLOOKUP(B3165,'Vehicle Master Build Schedule'!B:I,8,FALSE)</f>
        <v>#N/A</v>
      </c>
    </row>
    <row r="3166" spans="4:5" x14ac:dyDescent="0.25">
      <c r="D3166" t="e">
        <f>VLOOKUP(A3166,'Vehicle Master Build Schedule'!A:H,5,FALSE)</f>
        <v>#N/A</v>
      </c>
      <c r="E3166" t="e">
        <f>VLOOKUP(B3166,'Vehicle Master Build Schedule'!B:I,8,FALSE)</f>
        <v>#N/A</v>
      </c>
    </row>
    <row r="3167" spans="4:5" x14ac:dyDescent="0.25">
      <c r="D3167" t="e">
        <f>VLOOKUP(A3167,'Vehicle Master Build Schedule'!A:H,5,FALSE)</f>
        <v>#N/A</v>
      </c>
      <c r="E3167" t="e">
        <f>VLOOKUP(B3167,'Vehicle Master Build Schedule'!B:I,8,FALSE)</f>
        <v>#N/A</v>
      </c>
    </row>
    <row r="3168" spans="4:5" x14ac:dyDescent="0.25">
      <c r="D3168" t="e">
        <f>VLOOKUP(A3168,'Vehicle Master Build Schedule'!A:H,5,FALSE)</f>
        <v>#N/A</v>
      </c>
      <c r="E3168" t="e">
        <f>VLOOKUP(B3168,'Vehicle Master Build Schedule'!B:I,8,FALSE)</f>
        <v>#N/A</v>
      </c>
    </row>
    <row r="3169" spans="4:5" x14ac:dyDescent="0.25">
      <c r="D3169" t="e">
        <f>VLOOKUP(A3169,'Vehicle Master Build Schedule'!A:H,5,FALSE)</f>
        <v>#N/A</v>
      </c>
      <c r="E3169" t="e">
        <f>VLOOKUP(B3169,'Vehicle Master Build Schedule'!B:I,8,FALSE)</f>
        <v>#N/A</v>
      </c>
    </row>
    <row r="3170" spans="4:5" x14ac:dyDescent="0.25">
      <c r="D3170" t="e">
        <f>VLOOKUP(A3170,'Vehicle Master Build Schedule'!A:H,5,FALSE)</f>
        <v>#N/A</v>
      </c>
      <c r="E3170" t="e">
        <f>VLOOKUP(B3170,'Vehicle Master Build Schedule'!B:I,8,FALSE)</f>
        <v>#N/A</v>
      </c>
    </row>
    <row r="3171" spans="4:5" x14ac:dyDescent="0.25">
      <c r="D3171" t="e">
        <f>VLOOKUP(A3171,'Vehicle Master Build Schedule'!A:H,5,FALSE)</f>
        <v>#N/A</v>
      </c>
      <c r="E3171" t="e">
        <f>VLOOKUP(B3171,'Vehicle Master Build Schedule'!B:I,8,FALSE)</f>
        <v>#N/A</v>
      </c>
    </row>
    <row r="3172" spans="4:5" x14ac:dyDescent="0.25">
      <c r="D3172" t="e">
        <f>VLOOKUP(A3172,'Vehicle Master Build Schedule'!A:H,5,FALSE)</f>
        <v>#N/A</v>
      </c>
      <c r="E3172" t="e">
        <f>VLOOKUP(B3172,'Vehicle Master Build Schedule'!B:I,8,FALSE)</f>
        <v>#N/A</v>
      </c>
    </row>
    <row r="3173" spans="4:5" x14ac:dyDescent="0.25">
      <c r="D3173" t="e">
        <f>VLOOKUP(A3173,'Vehicle Master Build Schedule'!A:H,5,FALSE)</f>
        <v>#N/A</v>
      </c>
      <c r="E3173" t="e">
        <f>VLOOKUP(B3173,'Vehicle Master Build Schedule'!B:I,8,FALSE)</f>
        <v>#N/A</v>
      </c>
    </row>
    <row r="3174" spans="4:5" x14ac:dyDescent="0.25">
      <c r="D3174" t="e">
        <f>VLOOKUP(A3174,'Vehicle Master Build Schedule'!A:H,5,FALSE)</f>
        <v>#N/A</v>
      </c>
      <c r="E3174" t="e">
        <f>VLOOKUP(B3174,'Vehicle Master Build Schedule'!B:I,8,FALSE)</f>
        <v>#N/A</v>
      </c>
    </row>
    <row r="3175" spans="4:5" x14ac:dyDescent="0.25">
      <c r="D3175" t="e">
        <f>VLOOKUP(A3175,'Vehicle Master Build Schedule'!A:H,5,FALSE)</f>
        <v>#N/A</v>
      </c>
      <c r="E3175" t="e">
        <f>VLOOKUP(B3175,'Vehicle Master Build Schedule'!B:I,8,FALSE)</f>
        <v>#N/A</v>
      </c>
    </row>
    <row r="3176" spans="4:5" x14ac:dyDescent="0.25">
      <c r="D3176" t="e">
        <f>VLOOKUP(A3176,'Vehicle Master Build Schedule'!A:H,5,FALSE)</f>
        <v>#N/A</v>
      </c>
      <c r="E3176" t="e">
        <f>VLOOKUP(B3176,'Vehicle Master Build Schedule'!B:I,8,FALSE)</f>
        <v>#N/A</v>
      </c>
    </row>
    <row r="3177" spans="4:5" x14ac:dyDescent="0.25">
      <c r="D3177" t="e">
        <f>VLOOKUP(A3177,'Vehicle Master Build Schedule'!A:H,5,FALSE)</f>
        <v>#N/A</v>
      </c>
      <c r="E3177" t="e">
        <f>VLOOKUP(B3177,'Vehicle Master Build Schedule'!B:I,8,FALSE)</f>
        <v>#N/A</v>
      </c>
    </row>
    <row r="3178" spans="4:5" x14ac:dyDescent="0.25">
      <c r="D3178" t="e">
        <f>VLOOKUP(A3178,'Vehicle Master Build Schedule'!A:H,5,FALSE)</f>
        <v>#N/A</v>
      </c>
      <c r="E3178" t="e">
        <f>VLOOKUP(B3178,'Vehicle Master Build Schedule'!B:I,8,FALSE)</f>
        <v>#N/A</v>
      </c>
    </row>
    <row r="3179" spans="4:5" x14ac:dyDescent="0.25">
      <c r="D3179" t="e">
        <f>VLOOKUP(A3179,'Vehicle Master Build Schedule'!A:H,5,FALSE)</f>
        <v>#N/A</v>
      </c>
      <c r="E3179" t="e">
        <f>VLOOKUP(B3179,'Vehicle Master Build Schedule'!B:I,8,FALSE)</f>
        <v>#N/A</v>
      </c>
    </row>
    <row r="3180" spans="4:5" x14ac:dyDescent="0.25">
      <c r="D3180" t="e">
        <f>VLOOKUP(A3180,'Vehicle Master Build Schedule'!A:H,5,FALSE)</f>
        <v>#N/A</v>
      </c>
      <c r="E3180" t="e">
        <f>VLOOKUP(B3180,'Vehicle Master Build Schedule'!B:I,8,FALSE)</f>
        <v>#N/A</v>
      </c>
    </row>
    <row r="3181" spans="4:5" x14ac:dyDescent="0.25">
      <c r="D3181" t="e">
        <f>VLOOKUP(A3181,'Vehicle Master Build Schedule'!A:H,5,FALSE)</f>
        <v>#N/A</v>
      </c>
      <c r="E3181" t="e">
        <f>VLOOKUP(B3181,'Vehicle Master Build Schedule'!B:I,8,FALSE)</f>
        <v>#N/A</v>
      </c>
    </row>
    <row r="3182" spans="4:5" x14ac:dyDescent="0.25">
      <c r="D3182" t="e">
        <f>VLOOKUP(A3182,'Vehicle Master Build Schedule'!A:H,5,FALSE)</f>
        <v>#N/A</v>
      </c>
      <c r="E3182" t="e">
        <f>VLOOKUP(B3182,'Vehicle Master Build Schedule'!B:I,8,FALSE)</f>
        <v>#N/A</v>
      </c>
    </row>
    <row r="3183" spans="4:5" x14ac:dyDescent="0.25">
      <c r="D3183" t="e">
        <f>VLOOKUP(A3183,'Vehicle Master Build Schedule'!A:H,5,FALSE)</f>
        <v>#N/A</v>
      </c>
      <c r="E3183" t="e">
        <f>VLOOKUP(B3183,'Vehicle Master Build Schedule'!B:I,8,FALSE)</f>
        <v>#N/A</v>
      </c>
    </row>
    <row r="3184" spans="4:5" x14ac:dyDescent="0.25">
      <c r="D3184" t="e">
        <f>VLOOKUP(A3184,'Vehicle Master Build Schedule'!A:H,5,FALSE)</f>
        <v>#N/A</v>
      </c>
      <c r="E3184" t="e">
        <f>VLOOKUP(B3184,'Vehicle Master Build Schedule'!B:I,8,FALSE)</f>
        <v>#N/A</v>
      </c>
    </row>
    <row r="3185" spans="4:5" x14ac:dyDescent="0.25">
      <c r="D3185" t="e">
        <f>VLOOKUP(A3185,'Vehicle Master Build Schedule'!A:H,5,FALSE)</f>
        <v>#N/A</v>
      </c>
      <c r="E3185" t="e">
        <f>VLOOKUP(B3185,'Vehicle Master Build Schedule'!B:I,8,FALSE)</f>
        <v>#N/A</v>
      </c>
    </row>
    <row r="3186" spans="4:5" x14ac:dyDescent="0.25">
      <c r="D3186" t="e">
        <f>VLOOKUP(A3186,'Vehicle Master Build Schedule'!A:H,5,FALSE)</f>
        <v>#N/A</v>
      </c>
      <c r="E3186" t="e">
        <f>VLOOKUP(B3186,'Vehicle Master Build Schedule'!B:I,8,FALSE)</f>
        <v>#N/A</v>
      </c>
    </row>
    <row r="3187" spans="4:5" x14ac:dyDescent="0.25">
      <c r="D3187" t="e">
        <f>VLOOKUP(A3187,'Vehicle Master Build Schedule'!A:H,5,FALSE)</f>
        <v>#N/A</v>
      </c>
      <c r="E3187" t="e">
        <f>VLOOKUP(B3187,'Vehicle Master Build Schedule'!B:I,8,FALSE)</f>
        <v>#N/A</v>
      </c>
    </row>
    <row r="3188" spans="4:5" x14ac:dyDescent="0.25">
      <c r="D3188" t="e">
        <f>VLOOKUP(A3188,'Vehicle Master Build Schedule'!A:H,5,FALSE)</f>
        <v>#N/A</v>
      </c>
      <c r="E3188" t="e">
        <f>VLOOKUP(B3188,'Vehicle Master Build Schedule'!B:I,8,FALSE)</f>
        <v>#N/A</v>
      </c>
    </row>
    <row r="3189" spans="4:5" x14ac:dyDescent="0.25">
      <c r="D3189" t="e">
        <f>VLOOKUP(A3189,'Vehicle Master Build Schedule'!A:H,5,FALSE)</f>
        <v>#N/A</v>
      </c>
      <c r="E3189" t="e">
        <f>VLOOKUP(B3189,'Vehicle Master Build Schedule'!B:I,8,FALSE)</f>
        <v>#N/A</v>
      </c>
    </row>
    <row r="3190" spans="4:5" x14ac:dyDescent="0.25">
      <c r="D3190" t="e">
        <f>VLOOKUP(A3190,'Vehicle Master Build Schedule'!A:H,5,FALSE)</f>
        <v>#N/A</v>
      </c>
      <c r="E3190" t="e">
        <f>VLOOKUP(B3190,'Vehicle Master Build Schedule'!B:I,8,FALSE)</f>
        <v>#N/A</v>
      </c>
    </row>
    <row r="3191" spans="4:5" x14ac:dyDescent="0.25">
      <c r="D3191" t="e">
        <f>VLOOKUP(A3191,'Vehicle Master Build Schedule'!A:H,5,FALSE)</f>
        <v>#N/A</v>
      </c>
      <c r="E3191" t="e">
        <f>VLOOKUP(B3191,'Vehicle Master Build Schedule'!B:I,8,FALSE)</f>
        <v>#N/A</v>
      </c>
    </row>
    <row r="3192" spans="4:5" x14ac:dyDescent="0.25">
      <c r="D3192" t="e">
        <f>VLOOKUP(A3192,'Vehicle Master Build Schedule'!A:H,5,FALSE)</f>
        <v>#N/A</v>
      </c>
      <c r="E3192" t="e">
        <f>VLOOKUP(B3192,'Vehicle Master Build Schedule'!B:I,8,FALSE)</f>
        <v>#N/A</v>
      </c>
    </row>
    <row r="3193" spans="4:5" x14ac:dyDescent="0.25">
      <c r="D3193" t="e">
        <f>VLOOKUP(A3193,'Vehicle Master Build Schedule'!A:H,5,FALSE)</f>
        <v>#N/A</v>
      </c>
      <c r="E3193" t="e">
        <f>VLOOKUP(B3193,'Vehicle Master Build Schedule'!B:I,8,FALSE)</f>
        <v>#N/A</v>
      </c>
    </row>
    <row r="3194" spans="4:5" x14ac:dyDescent="0.25">
      <c r="D3194" t="e">
        <f>VLOOKUP(A3194,'Vehicle Master Build Schedule'!A:H,5,FALSE)</f>
        <v>#N/A</v>
      </c>
      <c r="E3194" t="e">
        <f>VLOOKUP(B3194,'Vehicle Master Build Schedule'!B:I,8,FALSE)</f>
        <v>#N/A</v>
      </c>
    </row>
    <row r="3195" spans="4:5" x14ac:dyDescent="0.25">
      <c r="D3195" t="e">
        <f>VLOOKUP(A3195,'Vehicle Master Build Schedule'!A:H,5,FALSE)</f>
        <v>#N/A</v>
      </c>
      <c r="E3195" t="e">
        <f>VLOOKUP(B3195,'Vehicle Master Build Schedule'!B:I,8,FALSE)</f>
        <v>#N/A</v>
      </c>
    </row>
    <row r="3196" spans="4:5" x14ac:dyDescent="0.25">
      <c r="D3196" t="e">
        <f>VLOOKUP(A3196,'Vehicle Master Build Schedule'!A:H,5,FALSE)</f>
        <v>#N/A</v>
      </c>
      <c r="E3196" t="e">
        <f>VLOOKUP(B3196,'Vehicle Master Build Schedule'!B:I,8,FALSE)</f>
        <v>#N/A</v>
      </c>
    </row>
    <row r="3197" spans="4:5" x14ac:dyDescent="0.25">
      <c r="D3197" t="e">
        <f>VLOOKUP(A3197,'Vehicle Master Build Schedule'!A:H,5,FALSE)</f>
        <v>#N/A</v>
      </c>
      <c r="E3197" t="e">
        <f>VLOOKUP(B3197,'Vehicle Master Build Schedule'!B:I,8,FALSE)</f>
        <v>#N/A</v>
      </c>
    </row>
    <row r="3198" spans="4:5" x14ac:dyDescent="0.25">
      <c r="D3198" t="e">
        <f>VLOOKUP(A3198,'Vehicle Master Build Schedule'!A:H,5,FALSE)</f>
        <v>#N/A</v>
      </c>
      <c r="E3198" t="e">
        <f>VLOOKUP(B3198,'Vehicle Master Build Schedule'!B:I,8,FALSE)</f>
        <v>#N/A</v>
      </c>
    </row>
    <row r="3199" spans="4:5" x14ac:dyDescent="0.25">
      <c r="D3199" t="e">
        <f>VLOOKUP(A3199,'Vehicle Master Build Schedule'!A:H,5,FALSE)</f>
        <v>#N/A</v>
      </c>
      <c r="E3199" t="e">
        <f>VLOOKUP(B3199,'Vehicle Master Build Schedule'!B:I,8,FALSE)</f>
        <v>#N/A</v>
      </c>
    </row>
    <row r="3200" spans="4:5" x14ac:dyDescent="0.25">
      <c r="D3200" t="e">
        <f>VLOOKUP(A3200,'Vehicle Master Build Schedule'!A:H,5,FALSE)</f>
        <v>#N/A</v>
      </c>
      <c r="E3200" t="e">
        <f>VLOOKUP(B3200,'Vehicle Master Build Schedule'!B:I,8,FALSE)</f>
        <v>#N/A</v>
      </c>
    </row>
    <row r="3201" spans="4:5" x14ac:dyDescent="0.25">
      <c r="D3201" t="e">
        <f>VLOOKUP(A3201,'Vehicle Master Build Schedule'!A:H,5,FALSE)</f>
        <v>#N/A</v>
      </c>
      <c r="E3201" t="e">
        <f>VLOOKUP(B3201,'Vehicle Master Build Schedule'!B:I,8,FALSE)</f>
        <v>#N/A</v>
      </c>
    </row>
    <row r="3202" spans="4:5" x14ac:dyDescent="0.25">
      <c r="D3202" t="e">
        <f>VLOOKUP(A3202,'Vehicle Master Build Schedule'!A:H,5,FALSE)</f>
        <v>#N/A</v>
      </c>
      <c r="E3202" t="e">
        <f>VLOOKUP(B3202,'Vehicle Master Build Schedule'!B:I,8,FALSE)</f>
        <v>#N/A</v>
      </c>
    </row>
    <row r="3203" spans="4:5" x14ac:dyDescent="0.25">
      <c r="D3203" t="e">
        <f>VLOOKUP(A3203,'Vehicle Master Build Schedule'!A:H,5,FALSE)</f>
        <v>#N/A</v>
      </c>
      <c r="E3203" t="e">
        <f>VLOOKUP(B3203,'Vehicle Master Build Schedule'!B:I,8,FALSE)</f>
        <v>#N/A</v>
      </c>
    </row>
    <row r="3204" spans="4:5" x14ac:dyDescent="0.25">
      <c r="D3204" t="e">
        <f>VLOOKUP(A3204,'Vehicle Master Build Schedule'!A:H,5,FALSE)</f>
        <v>#N/A</v>
      </c>
      <c r="E3204" t="e">
        <f>VLOOKUP(B3204,'Vehicle Master Build Schedule'!B:I,8,FALSE)</f>
        <v>#N/A</v>
      </c>
    </row>
    <row r="3205" spans="4:5" x14ac:dyDescent="0.25">
      <c r="D3205" t="e">
        <f>VLOOKUP(A3205,'Vehicle Master Build Schedule'!A:H,5,FALSE)</f>
        <v>#N/A</v>
      </c>
      <c r="E3205" t="e">
        <f>VLOOKUP(B3205,'Vehicle Master Build Schedule'!B:I,8,FALSE)</f>
        <v>#N/A</v>
      </c>
    </row>
    <row r="3206" spans="4:5" x14ac:dyDescent="0.25">
      <c r="D3206" t="e">
        <f>VLOOKUP(A3206,'Vehicle Master Build Schedule'!A:H,5,FALSE)</f>
        <v>#N/A</v>
      </c>
      <c r="E3206" t="e">
        <f>VLOOKUP(B3206,'Vehicle Master Build Schedule'!B:I,8,FALSE)</f>
        <v>#N/A</v>
      </c>
    </row>
    <row r="3207" spans="4:5" x14ac:dyDescent="0.25">
      <c r="D3207" t="e">
        <f>VLOOKUP(A3207,'Vehicle Master Build Schedule'!A:H,5,FALSE)</f>
        <v>#N/A</v>
      </c>
      <c r="E3207" t="e">
        <f>VLOOKUP(B3207,'Vehicle Master Build Schedule'!B:I,8,FALSE)</f>
        <v>#N/A</v>
      </c>
    </row>
    <row r="3208" spans="4:5" x14ac:dyDescent="0.25">
      <c r="D3208" t="e">
        <f>VLOOKUP(A3208,'Vehicle Master Build Schedule'!A:H,5,FALSE)</f>
        <v>#N/A</v>
      </c>
      <c r="E3208" t="e">
        <f>VLOOKUP(B3208,'Vehicle Master Build Schedule'!B:I,8,FALSE)</f>
        <v>#N/A</v>
      </c>
    </row>
    <row r="3209" spans="4:5" x14ac:dyDescent="0.25">
      <c r="D3209" t="e">
        <f>VLOOKUP(A3209,'Vehicle Master Build Schedule'!A:H,5,FALSE)</f>
        <v>#N/A</v>
      </c>
      <c r="E3209" t="e">
        <f>VLOOKUP(B3209,'Vehicle Master Build Schedule'!B:I,8,FALSE)</f>
        <v>#N/A</v>
      </c>
    </row>
    <row r="3210" spans="4:5" x14ac:dyDescent="0.25">
      <c r="D3210" t="e">
        <f>VLOOKUP(A3210,'Vehicle Master Build Schedule'!A:H,5,FALSE)</f>
        <v>#N/A</v>
      </c>
      <c r="E3210" t="e">
        <f>VLOOKUP(B3210,'Vehicle Master Build Schedule'!B:I,8,FALSE)</f>
        <v>#N/A</v>
      </c>
    </row>
    <row r="3211" spans="4:5" x14ac:dyDescent="0.25">
      <c r="D3211" t="e">
        <f>VLOOKUP(A3211,'Vehicle Master Build Schedule'!A:H,5,FALSE)</f>
        <v>#N/A</v>
      </c>
      <c r="E3211" t="e">
        <f>VLOOKUP(B3211,'Vehicle Master Build Schedule'!B:I,8,FALSE)</f>
        <v>#N/A</v>
      </c>
    </row>
    <row r="3212" spans="4:5" x14ac:dyDescent="0.25">
      <c r="D3212" t="e">
        <f>VLOOKUP(A3212,'Vehicle Master Build Schedule'!A:H,5,FALSE)</f>
        <v>#N/A</v>
      </c>
      <c r="E3212" t="e">
        <f>VLOOKUP(B3212,'Vehicle Master Build Schedule'!B:I,8,FALSE)</f>
        <v>#N/A</v>
      </c>
    </row>
    <row r="3213" spans="4:5" x14ac:dyDescent="0.25">
      <c r="D3213" t="e">
        <f>VLOOKUP(A3213,'Vehicle Master Build Schedule'!A:H,5,FALSE)</f>
        <v>#N/A</v>
      </c>
      <c r="E3213" t="e">
        <f>VLOOKUP(B3213,'Vehicle Master Build Schedule'!B:I,8,FALSE)</f>
        <v>#N/A</v>
      </c>
    </row>
    <row r="3214" spans="4:5" x14ac:dyDescent="0.25">
      <c r="D3214" t="e">
        <f>VLOOKUP(A3214,'Vehicle Master Build Schedule'!A:H,5,FALSE)</f>
        <v>#N/A</v>
      </c>
      <c r="E3214" t="e">
        <f>VLOOKUP(B3214,'Vehicle Master Build Schedule'!B:I,8,FALSE)</f>
        <v>#N/A</v>
      </c>
    </row>
    <row r="3215" spans="4:5" x14ac:dyDescent="0.25">
      <c r="D3215" t="e">
        <f>VLOOKUP(A3215,'Vehicle Master Build Schedule'!A:H,5,FALSE)</f>
        <v>#N/A</v>
      </c>
      <c r="E3215" t="e">
        <f>VLOOKUP(B3215,'Vehicle Master Build Schedule'!B:I,8,FALSE)</f>
        <v>#N/A</v>
      </c>
    </row>
    <row r="3216" spans="4:5" x14ac:dyDescent="0.25">
      <c r="D3216" t="e">
        <f>VLOOKUP(A3216,'Vehicle Master Build Schedule'!A:H,5,FALSE)</f>
        <v>#N/A</v>
      </c>
      <c r="E3216" t="e">
        <f>VLOOKUP(B3216,'Vehicle Master Build Schedule'!B:I,8,FALSE)</f>
        <v>#N/A</v>
      </c>
    </row>
    <row r="3217" spans="4:5" x14ac:dyDescent="0.25">
      <c r="D3217" t="e">
        <f>VLOOKUP(A3217,'Vehicle Master Build Schedule'!A:H,5,FALSE)</f>
        <v>#N/A</v>
      </c>
      <c r="E3217" t="e">
        <f>VLOOKUP(B3217,'Vehicle Master Build Schedule'!B:I,8,FALSE)</f>
        <v>#N/A</v>
      </c>
    </row>
    <row r="3218" spans="4:5" x14ac:dyDescent="0.25">
      <c r="D3218" t="e">
        <f>VLOOKUP(A3218,'Vehicle Master Build Schedule'!A:H,5,FALSE)</f>
        <v>#N/A</v>
      </c>
      <c r="E3218" t="e">
        <f>VLOOKUP(B3218,'Vehicle Master Build Schedule'!B:I,8,FALSE)</f>
        <v>#N/A</v>
      </c>
    </row>
    <row r="3219" spans="4:5" x14ac:dyDescent="0.25">
      <c r="D3219" t="e">
        <f>VLOOKUP(A3219,'Vehicle Master Build Schedule'!A:H,5,FALSE)</f>
        <v>#N/A</v>
      </c>
      <c r="E3219" t="e">
        <f>VLOOKUP(B3219,'Vehicle Master Build Schedule'!B:I,8,FALSE)</f>
        <v>#N/A</v>
      </c>
    </row>
    <row r="3220" spans="4:5" x14ac:dyDescent="0.25">
      <c r="D3220" t="e">
        <f>VLOOKUP(A3220,'Vehicle Master Build Schedule'!A:H,5,FALSE)</f>
        <v>#N/A</v>
      </c>
      <c r="E3220" t="e">
        <f>VLOOKUP(B3220,'Vehicle Master Build Schedule'!B:I,8,FALSE)</f>
        <v>#N/A</v>
      </c>
    </row>
    <row r="3221" spans="4:5" x14ac:dyDescent="0.25">
      <c r="D3221" t="e">
        <f>VLOOKUP(A3221,'Vehicle Master Build Schedule'!A:H,5,FALSE)</f>
        <v>#N/A</v>
      </c>
      <c r="E3221" t="e">
        <f>VLOOKUP(B3221,'Vehicle Master Build Schedule'!B:I,8,FALSE)</f>
        <v>#N/A</v>
      </c>
    </row>
    <row r="3222" spans="4:5" x14ac:dyDescent="0.25">
      <c r="D3222" t="e">
        <f>VLOOKUP(A3222,'Vehicle Master Build Schedule'!A:H,5,FALSE)</f>
        <v>#N/A</v>
      </c>
      <c r="E3222" t="e">
        <f>VLOOKUP(B3222,'Vehicle Master Build Schedule'!B:I,8,FALSE)</f>
        <v>#N/A</v>
      </c>
    </row>
    <row r="3223" spans="4:5" x14ac:dyDescent="0.25">
      <c r="D3223" t="e">
        <f>VLOOKUP(A3223,'Vehicle Master Build Schedule'!A:H,5,FALSE)</f>
        <v>#N/A</v>
      </c>
      <c r="E3223" t="e">
        <f>VLOOKUP(B3223,'Vehicle Master Build Schedule'!B:I,8,FALSE)</f>
        <v>#N/A</v>
      </c>
    </row>
    <row r="3224" spans="4:5" x14ac:dyDescent="0.25">
      <c r="D3224" t="e">
        <f>VLOOKUP(A3224,'Vehicle Master Build Schedule'!A:H,5,FALSE)</f>
        <v>#N/A</v>
      </c>
      <c r="E3224" t="e">
        <f>VLOOKUP(B3224,'Vehicle Master Build Schedule'!B:I,8,FALSE)</f>
        <v>#N/A</v>
      </c>
    </row>
    <row r="3225" spans="4:5" x14ac:dyDescent="0.25">
      <c r="D3225" t="e">
        <f>VLOOKUP(A3225,'Vehicle Master Build Schedule'!A:H,5,FALSE)</f>
        <v>#N/A</v>
      </c>
      <c r="E3225" t="e">
        <f>VLOOKUP(B3225,'Vehicle Master Build Schedule'!B:I,8,FALSE)</f>
        <v>#N/A</v>
      </c>
    </row>
    <row r="3226" spans="4:5" x14ac:dyDescent="0.25">
      <c r="D3226" t="e">
        <f>VLOOKUP(A3226,'Vehicle Master Build Schedule'!A:H,5,FALSE)</f>
        <v>#N/A</v>
      </c>
      <c r="E3226" t="e">
        <f>VLOOKUP(B3226,'Vehicle Master Build Schedule'!B:I,8,FALSE)</f>
        <v>#N/A</v>
      </c>
    </row>
    <row r="3227" spans="4:5" x14ac:dyDescent="0.25">
      <c r="D3227" t="e">
        <f>VLOOKUP(A3227,'Vehicle Master Build Schedule'!A:H,5,FALSE)</f>
        <v>#N/A</v>
      </c>
      <c r="E3227" t="e">
        <f>VLOOKUP(B3227,'Vehicle Master Build Schedule'!B:I,8,FALSE)</f>
        <v>#N/A</v>
      </c>
    </row>
    <row r="3228" spans="4:5" x14ac:dyDescent="0.25">
      <c r="D3228" t="e">
        <f>VLOOKUP(A3228,'Vehicle Master Build Schedule'!A:H,5,FALSE)</f>
        <v>#N/A</v>
      </c>
      <c r="E3228" t="e">
        <f>VLOOKUP(B3228,'Vehicle Master Build Schedule'!B:I,8,FALSE)</f>
        <v>#N/A</v>
      </c>
    </row>
    <row r="3229" spans="4:5" x14ac:dyDescent="0.25">
      <c r="D3229" t="e">
        <f>VLOOKUP(A3229,'Vehicle Master Build Schedule'!A:H,5,FALSE)</f>
        <v>#N/A</v>
      </c>
      <c r="E3229" t="e">
        <f>VLOOKUP(B3229,'Vehicle Master Build Schedule'!B:I,8,FALSE)</f>
        <v>#N/A</v>
      </c>
    </row>
    <row r="3230" spans="4:5" x14ac:dyDescent="0.25">
      <c r="D3230" t="e">
        <f>VLOOKUP(A3230,'Vehicle Master Build Schedule'!A:H,5,FALSE)</f>
        <v>#N/A</v>
      </c>
      <c r="E3230" t="e">
        <f>VLOOKUP(B3230,'Vehicle Master Build Schedule'!B:I,8,FALSE)</f>
        <v>#N/A</v>
      </c>
    </row>
    <row r="3231" spans="4:5" x14ac:dyDescent="0.25">
      <c r="D3231" t="e">
        <f>VLOOKUP(A3231,'Vehicle Master Build Schedule'!A:H,5,FALSE)</f>
        <v>#N/A</v>
      </c>
      <c r="E3231" t="e">
        <f>VLOOKUP(B3231,'Vehicle Master Build Schedule'!B:I,8,FALSE)</f>
        <v>#N/A</v>
      </c>
    </row>
    <row r="3232" spans="4:5" x14ac:dyDescent="0.25">
      <c r="D3232" t="e">
        <f>VLOOKUP(A3232,'Vehicle Master Build Schedule'!A:H,5,FALSE)</f>
        <v>#N/A</v>
      </c>
      <c r="E3232" t="e">
        <f>VLOOKUP(B3232,'Vehicle Master Build Schedule'!B:I,8,FALSE)</f>
        <v>#N/A</v>
      </c>
    </row>
    <row r="3233" spans="4:5" x14ac:dyDescent="0.25">
      <c r="D3233" t="e">
        <f>VLOOKUP(A3233,'Vehicle Master Build Schedule'!A:H,5,FALSE)</f>
        <v>#N/A</v>
      </c>
      <c r="E3233" t="e">
        <f>VLOOKUP(B3233,'Vehicle Master Build Schedule'!B:I,8,FALSE)</f>
        <v>#N/A</v>
      </c>
    </row>
    <row r="3234" spans="4:5" x14ac:dyDescent="0.25">
      <c r="D3234" t="e">
        <f>VLOOKUP(A3234,'Vehicle Master Build Schedule'!A:H,5,FALSE)</f>
        <v>#N/A</v>
      </c>
      <c r="E3234" t="e">
        <f>VLOOKUP(B3234,'Vehicle Master Build Schedule'!B:I,8,FALSE)</f>
        <v>#N/A</v>
      </c>
    </row>
    <row r="3235" spans="4:5" x14ac:dyDescent="0.25">
      <c r="D3235" t="e">
        <f>VLOOKUP(A3235,'Vehicle Master Build Schedule'!A:H,5,FALSE)</f>
        <v>#N/A</v>
      </c>
      <c r="E3235" t="e">
        <f>VLOOKUP(B3235,'Vehicle Master Build Schedule'!B:I,8,FALSE)</f>
        <v>#N/A</v>
      </c>
    </row>
    <row r="3236" spans="4:5" x14ac:dyDescent="0.25">
      <c r="D3236" t="e">
        <f>VLOOKUP(A3236,'Vehicle Master Build Schedule'!A:H,5,FALSE)</f>
        <v>#N/A</v>
      </c>
      <c r="E3236" t="e">
        <f>VLOOKUP(B3236,'Vehicle Master Build Schedule'!B:I,8,FALSE)</f>
        <v>#N/A</v>
      </c>
    </row>
    <row r="3237" spans="4:5" x14ac:dyDescent="0.25">
      <c r="D3237" t="e">
        <f>VLOOKUP(A3237,'Vehicle Master Build Schedule'!A:H,5,FALSE)</f>
        <v>#N/A</v>
      </c>
      <c r="E3237" t="e">
        <f>VLOOKUP(B3237,'Vehicle Master Build Schedule'!B:I,8,FALSE)</f>
        <v>#N/A</v>
      </c>
    </row>
    <row r="3238" spans="4:5" x14ac:dyDescent="0.25">
      <c r="D3238" t="e">
        <f>VLOOKUP(A3238,'Vehicle Master Build Schedule'!A:H,5,FALSE)</f>
        <v>#N/A</v>
      </c>
      <c r="E3238" t="e">
        <f>VLOOKUP(B3238,'Vehicle Master Build Schedule'!B:I,8,FALSE)</f>
        <v>#N/A</v>
      </c>
    </row>
    <row r="3239" spans="4:5" x14ac:dyDescent="0.25">
      <c r="D3239" t="e">
        <f>VLOOKUP(A3239,'Vehicle Master Build Schedule'!A:H,5,FALSE)</f>
        <v>#N/A</v>
      </c>
      <c r="E3239" t="e">
        <f>VLOOKUP(B3239,'Vehicle Master Build Schedule'!B:I,8,FALSE)</f>
        <v>#N/A</v>
      </c>
    </row>
    <row r="3240" spans="4:5" x14ac:dyDescent="0.25">
      <c r="D3240" t="e">
        <f>VLOOKUP(A3240,'Vehicle Master Build Schedule'!A:H,5,FALSE)</f>
        <v>#N/A</v>
      </c>
      <c r="E3240" t="e">
        <f>VLOOKUP(B3240,'Vehicle Master Build Schedule'!B:I,8,FALSE)</f>
        <v>#N/A</v>
      </c>
    </row>
    <row r="3241" spans="4:5" x14ac:dyDescent="0.25">
      <c r="D3241" t="e">
        <f>VLOOKUP(A3241,'Vehicle Master Build Schedule'!A:H,5,FALSE)</f>
        <v>#N/A</v>
      </c>
      <c r="E3241" t="e">
        <f>VLOOKUP(B3241,'Vehicle Master Build Schedule'!B:I,8,FALSE)</f>
        <v>#N/A</v>
      </c>
    </row>
    <row r="3242" spans="4:5" x14ac:dyDescent="0.25">
      <c r="D3242" t="e">
        <f>VLOOKUP(A3242,'Vehicle Master Build Schedule'!A:H,5,FALSE)</f>
        <v>#N/A</v>
      </c>
      <c r="E3242" t="e">
        <f>VLOOKUP(B3242,'Vehicle Master Build Schedule'!B:I,8,FALSE)</f>
        <v>#N/A</v>
      </c>
    </row>
    <row r="3243" spans="4:5" x14ac:dyDescent="0.25">
      <c r="D3243" t="e">
        <f>VLOOKUP(A3243,'Vehicle Master Build Schedule'!A:H,5,FALSE)</f>
        <v>#N/A</v>
      </c>
      <c r="E3243" t="e">
        <f>VLOOKUP(B3243,'Vehicle Master Build Schedule'!B:I,8,FALSE)</f>
        <v>#N/A</v>
      </c>
    </row>
    <row r="3244" spans="4:5" x14ac:dyDescent="0.25">
      <c r="D3244" t="e">
        <f>VLOOKUP(A3244,'Vehicle Master Build Schedule'!A:H,5,FALSE)</f>
        <v>#N/A</v>
      </c>
      <c r="E3244" t="e">
        <f>VLOOKUP(B3244,'Vehicle Master Build Schedule'!B:I,8,FALSE)</f>
        <v>#N/A</v>
      </c>
    </row>
    <row r="3245" spans="4:5" x14ac:dyDescent="0.25">
      <c r="D3245" t="e">
        <f>VLOOKUP(A3245,'Vehicle Master Build Schedule'!A:H,5,FALSE)</f>
        <v>#N/A</v>
      </c>
      <c r="E3245" t="e">
        <f>VLOOKUP(B3245,'Vehicle Master Build Schedule'!B:I,8,FALSE)</f>
        <v>#N/A</v>
      </c>
    </row>
    <row r="3246" spans="4:5" x14ac:dyDescent="0.25">
      <c r="D3246" t="e">
        <f>VLOOKUP(A3246,'Vehicle Master Build Schedule'!A:H,5,FALSE)</f>
        <v>#N/A</v>
      </c>
      <c r="E3246" t="e">
        <f>VLOOKUP(B3246,'Vehicle Master Build Schedule'!B:I,8,FALSE)</f>
        <v>#N/A</v>
      </c>
    </row>
    <row r="3247" spans="4:5" x14ac:dyDescent="0.25">
      <c r="D3247" t="e">
        <f>VLOOKUP(A3247,'Vehicle Master Build Schedule'!A:H,5,FALSE)</f>
        <v>#N/A</v>
      </c>
      <c r="E3247" t="e">
        <f>VLOOKUP(B3247,'Vehicle Master Build Schedule'!B:I,8,FALSE)</f>
        <v>#N/A</v>
      </c>
    </row>
    <row r="3248" spans="4:5" x14ac:dyDescent="0.25">
      <c r="D3248" t="e">
        <f>VLOOKUP(A3248,'Vehicle Master Build Schedule'!A:H,5,FALSE)</f>
        <v>#N/A</v>
      </c>
      <c r="E3248" t="e">
        <f>VLOOKUP(B3248,'Vehicle Master Build Schedule'!B:I,8,FALSE)</f>
        <v>#N/A</v>
      </c>
    </row>
    <row r="3249" spans="4:5" x14ac:dyDescent="0.25">
      <c r="D3249" t="e">
        <f>VLOOKUP(A3249,'Vehicle Master Build Schedule'!A:H,5,FALSE)</f>
        <v>#N/A</v>
      </c>
      <c r="E3249" t="e">
        <f>VLOOKUP(B3249,'Vehicle Master Build Schedule'!B:I,8,FALSE)</f>
        <v>#N/A</v>
      </c>
    </row>
    <row r="3250" spans="4:5" x14ac:dyDescent="0.25">
      <c r="D3250" t="e">
        <f>VLOOKUP(A3250,'Vehicle Master Build Schedule'!A:H,5,FALSE)</f>
        <v>#N/A</v>
      </c>
      <c r="E3250" t="e">
        <f>VLOOKUP(B3250,'Vehicle Master Build Schedule'!B:I,8,FALSE)</f>
        <v>#N/A</v>
      </c>
    </row>
    <row r="3251" spans="4:5" x14ac:dyDescent="0.25">
      <c r="D3251" t="e">
        <f>VLOOKUP(A3251,'Vehicle Master Build Schedule'!A:H,5,FALSE)</f>
        <v>#N/A</v>
      </c>
      <c r="E3251" t="e">
        <f>VLOOKUP(B3251,'Vehicle Master Build Schedule'!B:I,8,FALSE)</f>
        <v>#N/A</v>
      </c>
    </row>
    <row r="3252" spans="4:5" x14ac:dyDescent="0.25">
      <c r="D3252" t="e">
        <f>VLOOKUP(A3252,'Vehicle Master Build Schedule'!A:H,5,FALSE)</f>
        <v>#N/A</v>
      </c>
      <c r="E3252" t="e">
        <f>VLOOKUP(B3252,'Vehicle Master Build Schedule'!B:I,8,FALSE)</f>
        <v>#N/A</v>
      </c>
    </row>
    <row r="3253" spans="4:5" x14ac:dyDescent="0.25">
      <c r="D3253" t="e">
        <f>VLOOKUP(A3253,'Vehicle Master Build Schedule'!A:H,5,FALSE)</f>
        <v>#N/A</v>
      </c>
      <c r="E3253" t="e">
        <f>VLOOKUP(B3253,'Vehicle Master Build Schedule'!B:I,8,FALSE)</f>
        <v>#N/A</v>
      </c>
    </row>
    <row r="3254" spans="4:5" x14ac:dyDescent="0.25">
      <c r="D3254" t="e">
        <f>VLOOKUP(A3254,'Vehicle Master Build Schedule'!A:H,5,FALSE)</f>
        <v>#N/A</v>
      </c>
      <c r="E3254" t="e">
        <f>VLOOKUP(B3254,'Vehicle Master Build Schedule'!B:I,8,FALSE)</f>
        <v>#N/A</v>
      </c>
    </row>
    <row r="3255" spans="4:5" x14ac:dyDescent="0.25">
      <c r="D3255" t="e">
        <f>VLOOKUP(A3255,'Vehicle Master Build Schedule'!A:H,5,FALSE)</f>
        <v>#N/A</v>
      </c>
      <c r="E3255" t="e">
        <f>VLOOKUP(B3255,'Vehicle Master Build Schedule'!B:I,8,FALSE)</f>
        <v>#N/A</v>
      </c>
    </row>
    <row r="3256" spans="4:5" x14ac:dyDescent="0.25">
      <c r="D3256" t="e">
        <f>VLOOKUP(A3256,'Vehicle Master Build Schedule'!A:H,5,FALSE)</f>
        <v>#N/A</v>
      </c>
      <c r="E3256" t="e">
        <f>VLOOKUP(B3256,'Vehicle Master Build Schedule'!B:I,8,FALSE)</f>
        <v>#N/A</v>
      </c>
    </row>
    <row r="3257" spans="4:5" x14ac:dyDescent="0.25">
      <c r="D3257" t="e">
        <f>VLOOKUP(A3257,'Vehicle Master Build Schedule'!A:H,5,FALSE)</f>
        <v>#N/A</v>
      </c>
      <c r="E3257" t="e">
        <f>VLOOKUP(B3257,'Vehicle Master Build Schedule'!B:I,8,FALSE)</f>
        <v>#N/A</v>
      </c>
    </row>
    <row r="3258" spans="4:5" x14ac:dyDescent="0.25">
      <c r="D3258" t="e">
        <f>VLOOKUP(A3258,'Vehicle Master Build Schedule'!A:H,5,FALSE)</f>
        <v>#N/A</v>
      </c>
      <c r="E3258" t="e">
        <f>VLOOKUP(B3258,'Vehicle Master Build Schedule'!B:I,8,FALSE)</f>
        <v>#N/A</v>
      </c>
    </row>
    <row r="3259" spans="4:5" x14ac:dyDescent="0.25">
      <c r="D3259" t="e">
        <f>VLOOKUP(A3259,'Vehicle Master Build Schedule'!A:H,5,FALSE)</f>
        <v>#N/A</v>
      </c>
      <c r="E3259" t="e">
        <f>VLOOKUP(B3259,'Vehicle Master Build Schedule'!B:I,8,FALSE)</f>
        <v>#N/A</v>
      </c>
    </row>
    <row r="3260" spans="4:5" x14ac:dyDescent="0.25">
      <c r="D3260" t="e">
        <f>VLOOKUP(A3260,'Vehicle Master Build Schedule'!A:H,5,FALSE)</f>
        <v>#N/A</v>
      </c>
      <c r="E3260" t="e">
        <f>VLOOKUP(B3260,'Vehicle Master Build Schedule'!B:I,8,FALSE)</f>
        <v>#N/A</v>
      </c>
    </row>
    <row r="3261" spans="4:5" x14ac:dyDescent="0.25">
      <c r="D3261" t="e">
        <f>VLOOKUP(A3261,'Vehicle Master Build Schedule'!A:H,5,FALSE)</f>
        <v>#N/A</v>
      </c>
      <c r="E3261" t="e">
        <f>VLOOKUP(B3261,'Vehicle Master Build Schedule'!B:I,8,FALSE)</f>
        <v>#N/A</v>
      </c>
    </row>
    <row r="3262" spans="4:5" x14ac:dyDescent="0.25">
      <c r="D3262" t="e">
        <f>VLOOKUP(A3262,'Vehicle Master Build Schedule'!A:H,5,FALSE)</f>
        <v>#N/A</v>
      </c>
      <c r="E3262" t="e">
        <f>VLOOKUP(B3262,'Vehicle Master Build Schedule'!B:I,8,FALSE)</f>
        <v>#N/A</v>
      </c>
    </row>
    <row r="3263" spans="4:5" x14ac:dyDescent="0.25">
      <c r="D3263" t="e">
        <f>VLOOKUP(A3263,'Vehicle Master Build Schedule'!A:H,5,FALSE)</f>
        <v>#N/A</v>
      </c>
      <c r="E3263" t="e">
        <f>VLOOKUP(B3263,'Vehicle Master Build Schedule'!B:I,8,FALSE)</f>
        <v>#N/A</v>
      </c>
    </row>
    <row r="3264" spans="4:5" x14ac:dyDescent="0.25">
      <c r="D3264" t="e">
        <f>VLOOKUP(A3264,'Vehicle Master Build Schedule'!A:H,5,FALSE)</f>
        <v>#N/A</v>
      </c>
      <c r="E3264" t="e">
        <f>VLOOKUP(B3264,'Vehicle Master Build Schedule'!B:I,8,FALSE)</f>
        <v>#N/A</v>
      </c>
    </row>
    <row r="3265" spans="4:5" x14ac:dyDescent="0.25">
      <c r="D3265" t="e">
        <f>VLOOKUP(A3265,'Vehicle Master Build Schedule'!A:H,5,FALSE)</f>
        <v>#N/A</v>
      </c>
      <c r="E3265" t="e">
        <f>VLOOKUP(B3265,'Vehicle Master Build Schedule'!B:I,8,FALSE)</f>
        <v>#N/A</v>
      </c>
    </row>
    <row r="3266" spans="4:5" x14ac:dyDescent="0.25">
      <c r="D3266" t="e">
        <f>VLOOKUP(A3266,'Vehicle Master Build Schedule'!A:H,5,FALSE)</f>
        <v>#N/A</v>
      </c>
      <c r="E3266" t="e">
        <f>VLOOKUP(B3266,'Vehicle Master Build Schedule'!B:I,8,FALSE)</f>
        <v>#N/A</v>
      </c>
    </row>
    <row r="3267" spans="4:5" x14ac:dyDescent="0.25">
      <c r="D3267" t="e">
        <f>VLOOKUP(A3267,'Vehicle Master Build Schedule'!A:H,5,FALSE)</f>
        <v>#N/A</v>
      </c>
      <c r="E3267" t="e">
        <f>VLOOKUP(B3267,'Vehicle Master Build Schedule'!B:I,8,FALSE)</f>
        <v>#N/A</v>
      </c>
    </row>
    <row r="3268" spans="4:5" x14ac:dyDescent="0.25">
      <c r="D3268" t="e">
        <f>VLOOKUP(A3268,'Vehicle Master Build Schedule'!A:H,5,FALSE)</f>
        <v>#N/A</v>
      </c>
      <c r="E3268" t="e">
        <f>VLOOKUP(B3268,'Vehicle Master Build Schedule'!B:I,8,FALSE)</f>
        <v>#N/A</v>
      </c>
    </row>
    <row r="3269" spans="4:5" x14ac:dyDescent="0.25">
      <c r="D3269" t="e">
        <f>VLOOKUP(A3269,'Vehicle Master Build Schedule'!A:H,5,FALSE)</f>
        <v>#N/A</v>
      </c>
      <c r="E3269" t="e">
        <f>VLOOKUP(B3269,'Vehicle Master Build Schedule'!B:I,8,FALSE)</f>
        <v>#N/A</v>
      </c>
    </row>
    <row r="3270" spans="4:5" x14ac:dyDescent="0.25">
      <c r="D3270" t="e">
        <f>VLOOKUP(A3270,'Vehicle Master Build Schedule'!A:H,5,FALSE)</f>
        <v>#N/A</v>
      </c>
      <c r="E3270" t="e">
        <f>VLOOKUP(B3270,'Vehicle Master Build Schedule'!B:I,8,FALSE)</f>
        <v>#N/A</v>
      </c>
    </row>
    <row r="3271" spans="4:5" x14ac:dyDescent="0.25">
      <c r="D3271" t="e">
        <f>VLOOKUP(A3271,'Vehicle Master Build Schedule'!A:H,5,FALSE)</f>
        <v>#N/A</v>
      </c>
      <c r="E3271" t="e">
        <f>VLOOKUP(B3271,'Vehicle Master Build Schedule'!B:I,8,FALSE)</f>
        <v>#N/A</v>
      </c>
    </row>
    <row r="3272" spans="4:5" x14ac:dyDescent="0.25">
      <c r="D3272" t="e">
        <f>VLOOKUP(A3272,'Vehicle Master Build Schedule'!A:H,5,FALSE)</f>
        <v>#N/A</v>
      </c>
      <c r="E3272" t="e">
        <f>VLOOKUP(B3272,'Vehicle Master Build Schedule'!B:I,8,FALSE)</f>
        <v>#N/A</v>
      </c>
    </row>
    <row r="3273" spans="4:5" x14ac:dyDescent="0.25">
      <c r="D3273" t="e">
        <f>VLOOKUP(A3273,'Vehicle Master Build Schedule'!A:H,5,FALSE)</f>
        <v>#N/A</v>
      </c>
      <c r="E3273" t="e">
        <f>VLOOKUP(B3273,'Vehicle Master Build Schedule'!B:I,8,FALSE)</f>
        <v>#N/A</v>
      </c>
    </row>
    <row r="3274" spans="4:5" x14ac:dyDescent="0.25">
      <c r="D3274" t="e">
        <f>VLOOKUP(A3274,'Vehicle Master Build Schedule'!A:H,5,FALSE)</f>
        <v>#N/A</v>
      </c>
      <c r="E3274" t="e">
        <f>VLOOKUP(B3274,'Vehicle Master Build Schedule'!B:I,8,FALSE)</f>
        <v>#N/A</v>
      </c>
    </row>
    <row r="3275" spans="4:5" x14ac:dyDescent="0.25">
      <c r="D3275" t="e">
        <f>VLOOKUP(A3275,'Vehicle Master Build Schedule'!A:H,5,FALSE)</f>
        <v>#N/A</v>
      </c>
      <c r="E3275" t="e">
        <f>VLOOKUP(B3275,'Vehicle Master Build Schedule'!B:I,8,FALSE)</f>
        <v>#N/A</v>
      </c>
    </row>
    <row r="3276" spans="4:5" x14ac:dyDescent="0.25">
      <c r="D3276" t="e">
        <f>VLOOKUP(A3276,'Vehicle Master Build Schedule'!A:H,5,FALSE)</f>
        <v>#N/A</v>
      </c>
      <c r="E3276" t="e">
        <f>VLOOKUP(B3276,'Vehicle Master Build Schedule'!B:I,8,FALSE)</f>
        <v>#N/A</v>
      </c>
    </row>
    <row r="3277" spans="4:5" x14ac:dyDescent="0.25">
      <c r="D3277" t="e">
        <f>VLOOKUP(A3277,'Vehicle Master Build Schedule'!A:H,5,FALSE)</f>
        <v>#N/A</v>
      </c>
      <c r="E3277" t="e">
        <f>VLOOKUP(B3277,'Vehicle Master Build Schedule'!B:I,8,FALSE)</f>
        <v>#N/A</v>
      </c>
    </row>
    <row r="3278" spans="4:5" x14ac:dyDescent="0.25">
      <c r="D3278" t="e">
        <f>VLOOKUP(A3278,'Vehicle Master Build Schedule'!A:H,5,FALSE)</f>
        <v>#N/A</v>
      </c>
      <c r="E3278" t="e">
        <f>VLOOKUP(B3278,'Vehicle Master Build Schedule'!B:I,8,FALSE)</f>
        <v>#N/A</v>
      </c>
    </row>
    <row r="3279" spans="4:5" x14ac:dyDescent="0.25">
      <c r="D3279" t="e">
        <f>VLOOKUP(A3279,'Vehicle Master Build Schedule'!A:H,5,FALSE)</f>
        <v>#N/A</v>
      </c>
      <c r="E3279" t="e">
        <f>VLOOKUP(B3279,'Vehicle Master Build Schedule'!B:I,8,FALSE)</f>
        <v>#N/A</v>
      </c>
    </row>
    <row r="3280" spans="4:5" x14ac:dyDescent="0.25">
      <c r="D3280" t="e">
        <f>VLOOKUP(A3280,'Vehicle Master Build Schedule'!A:H,5,FALSE)</f>
        <v>#N/A</v>
      </c>
      <c r="E3280" t="e">
        <f>VLOOKUP(B3280,'Vehicle Master Build Schedule'!B:I,8,FALSE)</f>
        <v>#N/A</v>
      </c>
    </row>
    <row r="3281" spans="4:5" x14ac:dyDescent="0.25">
      <c r="D3281" t="e">
        <f>VLOOKUP(A3281,'Vehicle Master Build Schedule'!A:H,5,FALSE)</f>
        <v>#N/A</v>
      </c>
      <c r="E3281" t="e">
        <f>VLOOKUP(B3281,'Vehicle Master Build Schedule'!B:I,8,FALSE)</f>
        <v>#N/A</v>
      </c>
    </row>
    <row r="3282" spans="4:5" x14ac:dyDescent="0.25">
      <c r="D3282" t="e">
        <f>VLOOKUP(A3282,'Vehicle Master Build Schedule'!A:H,5,FALSE)</f>
        <v>#N/A</v>
      </c>
      <c r="E3282" t="e">
        <f>VLOOKUP(B3282,'Vehicle Master Build Schedule'!B:I,8,FALSE)</f>
        <v>#N/A</v>
      </c>
    </row>
    <row r="3283" spans="4:5" x14ac:dyDescent="0.25">
      <c r="D3283" t="e">
        <f>VLOOKUP(A3283,'Vehicle Master Build Schedule'!A:H,5,FALSE)</f>
        <v>#N/A</v>
      </c>
      <c r="E3283" t="e">
        <f>VLOOKUP(B3283,'Vehicle Master Build Schedule'!B:I,8,FALSE)</f>
        <v>#N/A</v>
      </c>
    </row>
    <row r="3284" spans="4:5" x14ac:dyDescent="0.25">
      <c r="D3284" t="e">
        <f>VLOOKUP(A3284,'Vehicle Master Build Schedule'!A:H,5,FALSE)</f>
        <v>#N/A</v>
      </c>
      <c r="E3284" t="e">
        <f>VLOOKUP(B3284,'Vehicle Master Build Schedule'!B:I,8,FALSE)</f>
        <v>#N/A</v>
      </c>
    </row>
    <row r="3285" spans="4:5" x14ac:dyDescent="0.25">
      <c r="D3285" t="e">
        <f>VLOOKUP(A3285,'Vehicle Master Build Schedule'!A:H,5,FALSE)</f>
        <v>#N/A</v>
      </c>
      <c r="E3285" t="e">
        <f>VLOOKUP(B3285,'Vehicle Master Build Schedule'!B:I,8,FALSE)</f>
        <v>#N/A</v>
      </c>
    </row>
    <row r="3286" spans="4:5" x14ac:dyDescent="0.25">
      <c r="D3286" t="e">
        <f>VLOOKUP(A3286,'Vehicle Master Build Schedule'!A:H,5,FALSE)</f>
        <v>#N/A</v>
      </c>
      <c r="E3286" t="e">
        <f>VLOOKUP(B3286,'Vehicle Master Build Schedule'!B:I,8,FALSE)</f>
        <v>#N/A</v>
      </c>
    </row>
    <row r="3287" spans="4:5" x14ac:dyDescent="0.25">
      <c r="D3287" t="e">
        <f>VLOOKUP(A3287,'Vehicle Master Build Schedule'!A:H,5,FALSE)</f>
        <v>#N/A</v>
      </c>
      <c r="E3287" t="e">
        <f>VLOOKUP(B3287,'Vehicle Master Build Schedule'!B:I,8,FALSE)</f>
        <v>#N/A</v>
      </c>
    </row>
    <row r="3288" spans="4:5" x14ac:dyDescent="0.25">
      <c r="D3288" t="e">
        <f>VLOOKUP(A3288,'Vehicle Master Build Schedule'!A:H,5,FALSE)</f>
        <v>#N/A</v>
      </c>
      <c r="E3288" t="e">
        <f>VLOOKUP(B3288,'Vehicle Master Build Schedule'!B:I,8,FALSE)</f>
        <v>#N/A</v>
      </c>
    </row>
    <row r="3289" spans="4:5" x14ac:dyDescent="0.25">
      <c r="D3289" t="e">
        <f>VLOOKUP(A3289,'Vehicle Master Build Schedule'!A:H,5,FALSE)</f>
        <v>#N/A</v>
      </c>
      <c r="E3289" t="e">
        <f>VLOOKUP(B3289,'Vehicle Master Build Schedule'!B:I,8,FALSE)</f>
        <v>#N/A</v>
      </c>
    </row>
    <row r="3290" spans="4:5" x14ac:dyDescent="0.25">
      <c r="D3290" t="e">
        <f>VLOOKUP(A3290,'Vehicle Master Build Schedule'!A:H,5,FALSE)</f>
        <v>#N/A</v>
      </c>
      <c r="E3290" t="e">
        <f>VLOOKUP(B3290,'Vehicle Master Build Schedule'!B:I,8,FALSE)</f>
        <v>#N/A</v>
      </c>
    </row>
    <row r="3291" spans="4:5" x14ac:dyDescent="0.25">
      <c r="D3291" t="e">
        <f>VLOOKUP(A3291,'Vehicle Master Build Schedule'!A:H,5,FALSE)</f>
        <v>#N/A</v>
      </c>
      <c r="E3291" t="e">
        <f>VLOOKUP(B3291,'Vehicle Master Build Schedule'!B:I,8,FALSE)</f>
        <v>#N/A</v>
      </c>
    </row>
    <row r="3292" spans="4:5" x14ac:dyDescent="0.25">
      <c r="D3292" t="e">
        <f>VLOOKUP(A3292,'Vehicle Master Build Schedule'!A:H,5,FALSE)</f>
        <v>#N/A</v>
      </c>
      <c r="E3292" t="e">
        <f>VLOOKUP(B3292,'Vehicle Master Build Schedule'!B:I,8,FALSE)</f>
        <v>#N/A</v>
      </c>
    </row>
    <row r="3293" spans="4:5" x14ac:dyDescent="0.25">
      <c r="D3293" t="e">
        <f>VLOOKUP(A3293,'Vehicle Master Build Schedule'!A:H,5,FALSE)</f>
        <v>#N/A</v>
      </c>
      <c r="E3293" t="e">
        <f>VLOOKUP(B3293,'Vehicle Master Build Schedule'!B:I,8,FALSE)</f>
        <v>#N/A</v>
      </c>
    </row>
    <row r="3294" spans="4:5" x14ac:dyDescent="0.25">
      <c r="D3294" t="e">
        <f>VLOOKUP(A3294,'Vehicle Master Build Schedule'!A:H,5,FALSE)</f>
        <v>#N/A</v>
      </c>
      <c r="E3294" t="e">
        <f>VLOOKUP(B3294,'Vehicle Master Build Schedule'!B:I,8,FALSE)</f>
        <v>#N/A</v>
      </c>
    </row>
    <row r="3295" spans="4:5" x14ac:dyDescent="0.25">
      <c r="D3295" t="e">
        <f>VLOOKUP(A3295,'Vehicle Master Build Schedule'!A:H,5,FALSE)</f>
        <v>#N/A</v>
      </c>
      <c r="E3295" t="e">
        <f>VLOOKUP(B3295,'Vehicle Master Build Schedule'!B:I,8,FALSE)</f>
        <v>#N/A</v>
      </c>
    </row>
    <row r="3296" spans="4:5" x14ac:dyDescent="0.25">
      <c r="D3296" t="e">
        <f>VLOOKUP(A3296,'Vehicle Master Build Schedule'!A:H,5,FALSE)</f>
        <v>#N/A</v>
      </c>
      <c r="E3296" t="e">
        <f>VLOOKUP(B3296,'Vehicle Master Build Schedule'!B:I,8,FALSE)</f>
        <v>#N/A</v>
      </c>
    </row>
    <row r="3297" spans="4:5" x14ac:dyDescent="0.25">
      <c r="D3297" t="e">
        <f>VLOOKUP(A3297,'Vehicle Master Build Schedule'!A:H,5,FALSE)</f>
        <v>#N/A</v>
      </c>
      <c r="E3297" t="e">
        <f>VLOOKUP(B3297,'Vehicle Master Build Schedule'!B:I,8,FALSE)</f>
        <v>#N/A</v>
      </c>
    </row>
    <row r="3298" spans="4:5" x14ac:dyDescent="0.25">
      <c r="D3298" t="e">
        <f>VLOOKUP(A3298,'Vehicle Master Build Schedule'!A:H,5,FALSE)</f>
        <v>#N/A</v>
      </c>
      <c r="E3298" t="e">
        <f>VLOOKUP(B3298,'Vehicle Master Build Schedule'!B:I,8,FALSE)</f>
        <v>#N/A</v>
      </c>
    </row>
    <row r="3299" spans="4:5" x14ac:dyDescent="0.25">
      <c r="D3299" t="e">
        <f>VLOOKUP(A3299,'Vehicle Master Build Schedule'!A:H,5,FALSE)</f>
        <v>#N/A</v>
      </c>
      <c r="E3299" t="e">
        <f>VLOOKUP(B3299,'Vehicle Master Build Schedule'!B:I,8,FALSE)</f>
        <v>#N/A</v>
      </c>
    </row>
    <row r="3300" spans="4:5" x14ac:dyDescent="0.25">
      <c r="D3300" t="e">
        <f>VLOOKUP(A3300,'Vehicle Master Build Schedule'!A:H,5,FALSE)</f>
        <v>#N/A</v>
      </c>
      <c r="E3300" t="e">
        <f>VLOOKUP(B3300,'Vehicle Master Build Schedule'!B:I,8,FALSE)</f>
        <v>#N/A</v>
      </c>
    </row>
    <row r="3301" spans="4:5" x14ac:dyDescent="0.25">
      <c r="D3301" t="e">
        <f>VLOOKUP(A3301,'Vehicle Master Build Schedule'!A:H,5,FALSE)</f>
        <v>#N/A</v>
      </c>
      <c r="E3301" t="e">
        <f>VLOOKUP(B3301,'Vehicle Master Build Schedule'!B:I,8,FALSE)</f>
        <v>#N/A</v>
      </c>
    </row>
    <row r="3302" spans="4:5" x14ac:dyDescent="0.25">
      <c r="D3302" t="e">
        <f>VLOOKUP(A3302,'Vehicle Master Build Schedule'!A:H,5,FALSE)</f>
        <v>#N/A</v>
      </c>
      <c r="E3302" t="e">
        <f>VLOOKUP(B3302,'Vehicle Master Build Schedule'!B:I,8,FALSE)</f>
        <v>#N/A</v>
      </c>
    </row>
    <row r="3303" spans="4:5" x14ac:dyDescent="0.25">
      <c r="D3303" t="e">
        <f>VLOOKUP(A3303,'Vehicle Master Build Schedule'!A:H,5,FALSE)</f>
        <v>#N/A</v>
      </c>
      <c r="E3303" t="e">
        <f>VLOOKUP(B3303,'Vehicle Master Build Schedule'!B:I,8,FALSE)</f>
        <v>#N/A</v>
      </c>
    </row>
    <row r="3304" spans="4:5" x14ac:dyDescent="0.25">
      <c r="D3304" t="e">
        <f>VLOOKUP(A3304,'Vehicle Master Build Schedule'!A:H,5,FALSE)</f>
        <v>#N/A</v>
      </c>
      <c r="E3304" t="e">
        <f>VLOOKUP(B3304,'Vehicle Master Build Schedule'!B:I,8,FALSE)</f>
        <v>#N/A</v>
      </c>
    </row>
    <row r="3305" spans="4:5" x14ac:dyDescent="0.25">
      <c r="D3305" t="e">
        <f>VLOOKUP(A3305,'Vehicle Master Build Schedule'!A:H,5,FALSE)</f>
        <v>#N/A</v>
      </c>
      <c r="E3305" t="e">
        <f>VLOOKUP(B3305,'Vehicle Master Build Schedule'!B:I,8,FALSE)</f>
        <v>#N/A</v>
      </c>
    </row>
    <row r="3306" spans="4:5" x14ac:dyDescent="0.25">
      <c r="D3306" t="e">
        <f>VLOOKUP(A3306,'Vehicle Master Build Schedule'!A:H,5,FALSE)</f>
        <v>#N/A</v>
      </c>
      <c r="E3306" t="e">
        <f>VLOOKUP(B3306,'Vehicle Master Build Schedule'!B:I,8,FALSE)</f>
        <v>#N/A</v>
      </c>
    </row>
    <row r="3307" spans="4:5" x14ac:dyDescent="0.25">
      <c r="D3307" t="e">
        <f>VLOOKUP(A3307,'Vehicle Master Build Schedule'!A:H,5,FALSE)</f>
        <v>#N/A</v>
      </c>
      <c r="E3307" t="e">
        <f>VLOOKUP(B3307,'Vehicle Master Build Schedule'!B:I,8,FALSE)</f>
        <v>#N/A</v>
      </c>
    </row>
    <row r="3308" spans="4:5" x14ac:dyDescent="0.25">
      <c r="D3308" t="e">
        <f>VLOOKUP(A3308,'Vehicle Master Build Schedule'!A:H,5,FALSE)</f>
        <v>#N/A</v>
      </c>
      <c r="E3308" t="e">
        <f>VLOOKUP(B3308,'Vehicle Master Build Schedule'!B:I,8,FALSE)</f>
        <v>#N/A</v>
      </c>
    </row>
    <row r="3309" spans="4:5" x14ac:dyDescent="0.25">
      <c r="D3309" t="e">
        <f>VLOOKUP(A3309,'Vehicle Master Build Schedule'!A:H,5,FALSE)</f>
        <v>#N/A</v>
      </c>
      <c r="E3309" t="e">
        <f>VLOOKUP(B3309,'Vehicle Master Build Schedule'!B:I,8,FALSE)</f>
        <v>#N/A</v>
      </c>
    </row>
    <row r="3310" spans="4:5" x14ac:dyDescent="0.25">
      <c r="D3310" t="e">
        <f>VLOOKUP(A3310,'Vehicle Master Build Schedule'!A:H,5,FALSE)</f>
        <v>#N/A</v>
      </c>
      <c r="E3310" t="e">
        <f>VLOOKUP(B3310,'Vehicle Master Build Schedule'!B:I,8,FALSE)</f>
        <v>#N/A</v>
      </c>
    </row>
    <row r="3311" spans="4:5" x14ac:dyDescent="0.25">
      <c r="D3311" t="e">
        <f>VLOOKUP(A3311,'Vehicle Master Build Schedule'!A:H,5,FALSE)</f>
        <v>#N/A</v>
      </c>
      <c r="E3311" t="e">
        <f>VLOOKUP(B3311,'Vehicle Master Build Schedule'!B:I,8,FALSE)</f>
        <v>#N/A</v>
      </c>
    </row>
    <row r="3312" spans="4:5" x14ac:dyDescent="0.25">
      <c r="D3312" t="e">
        <f>VLOOKUP(A3312,'Vehicle Master Build Schedule'!A:H,5,FALSE)</f>
        <v>#N/A</v>
      </c>
      <c r="E3312" t="e">
        <f>VLOOKUP(B3312,'Vehicle Master Build Schedule'!B:I,8,FALSE)</f>
        <v>#N/A</v>
      </c>
    </row>
    <row r="3313" spans="4:5" x14ac:dyDescent="0.25">
      <c r="D3313" t="e">
        <f>VLOOKUP(A3313,'Vehicle Master Build Schedule'!A:H,5,FALSE)</f>
        <v>#N/A</v>
      </c>
      <c r="E3313" t="e">
        <f>VLOOKUP(B3313,'Vehicle Master Build Schedule'!B:I,8,FALSE)</f>
        <v>#N/A</v>
      </c>
    </row>
    <row r="3314" spans="4:5" x14ac:dyDescent="0.25">
      <c r="D3314" t="e">
        <f>VLOOKUP(A3314,'Vehicle Master Build Schedule'!A:H,5,FALSE)</f>
        <v>#N/A</v>
      </c>
      <c r="E3314" t="e">
        <f>VLOOKUP(B3314,'Vehicle Master Build Schedule'!B:I,8,FALSE)</f>
        <v>#N/A</v>
      </c>
    </row>
    <row r="3315" spans="4:5" x14ac:dyDescent="0.25">
      <c r="D3315" t="e">
        <f>VLOOKUP(A3315,'Vehicle Master Build Schedule'!A:H,5,FALSE)</f>
        <v>#N/A</v>
      </c>
      <c r="E3315" t="e">
        <f>VLOOKUP(B3315,'Vehicle Master Build Schedule'!B:I,8,FALSE)</f>
        <v>#N/A</v>
      </c>
    </row>
    <row r="3316" spans="4:5" x14ac:dyDescent="0.25">
      <c r="D3316" t="e">
        <f>VLOOKUP(A3316,'Vehicle Master Build Schedule'!A:H,5,FALSE)</f>
        <v>#N/A</v>
      </c>
      <c r="E3316" t="e">
        <f>VLOOKUP(B3316,'Vehicle Master Build Schedule'!B:I,8,FALSE)</f>
        <v>#N/A</v>
      </c>
    </row>
    <row r="3317" spans="4:5" x14ac:dyDescent="0.25">
      <c r="D3317" t="e">
        <f>VLOOKUP(A3317,'Vehicle Master Build Schedule'!A:H,5,FALSE)</f>
        <v>#N/A</v>
      </c>
      <c r="E3317" t="e">
        <f>VLOOKUP(B3317,'Vehicle Master Build Schedule'!B:I,8,FALSE)</f>
        <v>#N/A</v>
      </c>
    </row>
    <row r="3318" spans="4:5" x14ac:dyDescent="0.25">
      <c r="D3318" t="e">
        <f>VLOOKUP(A3318,'Vehicle Master Build Schedule'!A:H,5,FALSE)</f>
        <v>#N/A</v>
      </c>
      <c r="E3318" t="e">
        <f>VLOOKUP(B3318,'Vehicle Master Build Schedule'!B:I,8,FALSE)</f>
        <v>#N/A</v>
      </c>
    </row>
    <row r="3319" spans="4:5" x14ac:dyDescent="0.25">
      <c r="D3319" t="e">
        <f>VLOOKUP(A3319,'Vehicle Master Build Schedule'!A:H,5,FALSE)</f>
        <v>#N/A</v>
      </c>
      <c r="E3319" t="e">
        <f>VLOOKUP(B3319,'Vehicle Master Build Schedule'!B:I,8,FALSE)</f>
        <v>#N/A</v>
      </c>
    </row>
    <row r="3320" spans="4:5" x14ac:dyDescent="0.25">
      <c r="D3320" t="e">
        <f>VLOOKUP(A3320,'Vehicle Master Build Schedule'!A:H,5,FALSE)</f>
        <v>#N/A</v>
      </c>
      <c r="E3320" t="e">
        <f>VLOOKUP(B3320,'Vehicle Master Build Schedule'!B:I,8,FALSE)</f>
        <v>#N/A</v>
      </c>
    </row>
    <row r="3321" spans="4:5" x14ac:dyDescent="0.25">
      <c r="D3321" t="e">
        <f>VLOOKUP(A3321,'Vehicle Master Build Schedule'!A:H,5,FALSE)</f>
        <v>#N/A</v>
      </c>
      <c r="E3321" t="e">
        <f>VLOOKUP(B3321,'Vehicle Master Build Schedule'!B:I,8,FALSE)</f>
        <v>#N/A</v>
      </c>
    </row>
    <row r="3322" spans="4:5" x14ac:dyDescent="0.25">
      <c r="D3322" t="e">
        <f>VLOOKUP(A3322,'Vehicle Master Build Schedule'!A:H,5,FALSE)</f>
        <v>#N/A</v>
      </c>
      <c r="E3322" t="e">
        <f>VLOOKUP(B3322,'Vehicle Master Build Schedule'!B:I,8,FALSE)</f>
        <v>#N/A</v>
      </c>
    </row>
    <row r="3323" spans="4:5" x14ac:dyDescent="0.25">
      <c r="D3323" t="e">
        <f>VLOOKUP(A3323,'Vehicle Master Build Schedule'!A:H,5,FALSE)</f>
        <v>#N/A</v>
      </c>
      <c r="E3323" t="e">
        <f>VLOOKUP(B3323,'Vehicle Master Build Schedule'!B:I,8,FALSE)</f>
        <v>#N/A</v>
      </c>
    </row>
    <row r="3324" spans="4:5" x14ac:dyDescent="0.25">
      <c r="D3324" t="e">
        <f>VLOOKUP(A3324,'Vehicle Master Build Schedule'!A:H,5,FALSE)</f>
        <v>#N/A</v>
      </c>
      <c r="E3324" t="e">
        <f>VLOOKUP(B3324,'Vehicle Master Build Schedule'!B:I,8,FALSE)</f>
        <v>#N/A</v>
      </c>
    </row>
    <row r="3325" spans="4:5" x14ac:dyDescent="0.25">
      <c r="D3325" t="e">
        <f>VLOOKUP(A3325,'Vehicle Master Build Schedule'!A:H,5,FALSE)</f>
        <v>#N/A</v>
      </c>
      <c r="E3325" t="e">
        <f>VLOOKUP(B3325,'Vehicle Master Build Schedule'!B:I,8,FALSE)</f>
        <v>#N/A</v>
      </c>
    </row>
    <row r="3326" spans="4:5" x14ac:dyDescent="0.25">
      <c r="D3326" t="e">
        <f>VLOOKUP(A3326,'Vehicle Master Build Schedule'!A:H,5,FALSE)</f>
        <v>#N/A</v>
      </c>
      <c r="E3326" t="e">
        <f>VLOOKUP(B3326,'Vehicle Master Build Schedule'!B:I,8,FALSE)</f>
        <v>#N/A</v>
      </c>
    </row>
    <row r="3327" spans="4:5" x14ac:dyDescent="0.25">
      <c r="D3327" t="e">
        <f>VLOOKUP(A3327,'Vehicle Master Build Schedule'!A:H,5,FALSE)</f>
        <v>#N/A</v>
      </c>
      <c r="E3327" t="e">
        <f>VLOOKUP(B3327,'Vehicle Master Build Schedule'!B:I,8,FALSE)</f>
        <v>#N/A</v>
      </c>
    </row>
    <row r="3328" spans="4:5" x14ac:dyDescent="0.25">
      <c r="D3328" t="e">
        <f>VLOOKUP(A3328,'Vehicle Master Build Schedule'!A:H,5,FALSE)</f>
        <v>#N/A</v>
      </c>
      <c r="E3328" t="e">
        <f>VLOOKUP(B3328,'Vehicle Master Build Schedule'!B:I,8,FALSE)</f>
        <v>#N/A</v>
      </c>
    </row>
    <row r="3329" spans="4:5" x14ac:dyDescent="0.25">
      <c r="D3329" t="e">
        <f>VLOOKUP(A3329,'Vehicle Master Build Schedule'!A:H,5,FALSE)</f>
        <v>#N/A</v>
      </c>
      <c r="E3329" t="e">
        <f>VLOOKUP(B3329,'Vehicle Master Build Schedule'!B:I,8,FALSE)</f>
        <v>#N/A</v>
      </c>
    </row>
    <row r="3330" spans="4:5" x14ac:dyDescent="0.25">
      <c r="D3330" t="e">
        <f>VLOOKUP(A3330,'Vehicle Master Build Schedule'!A:H,5,FALSE)</f>
        <v>#N/A</v>
      </c>
      <c r="E3330" t="e">
        <f>VLOOKUP(B3330,'Vehicle Master Build Schedule'!B:I,8,FALSE)</f>
        <v>#N/A</v>
      </c>
    </row>
    <row r="3331" spans="4:5" x14ac:dyDescent="0.25">
      <c r="D3331" t="e">
        <f>VLOOKUP(A3331,'Vehicle Master Build Schedule'!A:H,5,FALSE)</f>
        <v>#N/A</v>
      </c>
      <c r="E3331" t="e">
        <f>VLOOKUP(B3331,'Vehicle Master Build Schedule'!B:I,8,FALSE)</f>
        <v>#N/A</v>
      </c>
    </row>
    <row r="3332" spans="4:5" x14ac:dyDescent="0.25">
      <c r="D3332" t="e">
        <f>VLOOKUP(A3332,'Vehicle Master Build Schedule'!A:H,5,FALSE)</f>
        <v>#N/A</v>
      </c>
      <c r="E3332" t="e">
        <f>VLOOKUP(B3332,'Vehicle Master Build Schedule'!B:I,8,FALSE)</f>
        <v>#N/A</v>
      </c>
    </row>
    <row r="3333" spans="4:5" x14ac:dyDescent="0.25">
      <c r="D3333" t="e">
        <f>VLOOKUP(A3333,'Vehicle Master Build Schedule'!A:H,5,FALSE)</f>
        <v>#N/A</v>
      </c>
      <c r="E3333" t="e">
        <f>VLOOKUP(B3333,'Vehicle Master Build Schedule'!B:I,8,FALSE)</f>
        <v>#N/A</v>
      </c>
    </row>
    <row r="3334" spans="4:5" x14ac:dyDescent="0.25">
      <c r="D3334" t="e">
        <f>VLOOKUP(A3334,'Vehicle Master Build Schedule'!A:H,5,FALSE)</f>
        <v>#N/A</v>
      </c>
      <c r="E3334" t="e">
        <f>VLOOKUP(B3334,'Vehicle Master Build Schedule'!B:I,8,FALSE)</f>
        <v>#N/A</v>
      </c>
    </row>
    <row r="3335" spans="4:5" x14ac:dyDescent="0.25">
      <c r="D3335" t="e">
        <f>VLOOKUP(A3335,'Vehicle Master Build Schedule'!A:H,5,FALSE)</f>
        <v>#N/A</v>
      </c>
      <c r="E3335" t="e">
        <f>VLOOKUP(B3335,'Vehicle Master Build Schedule'!B:I,8,FALSE)</f>
        <v>#N/A</v>
      </c>
    </row>
    <row r="3336" spans="4:5" x14ac:dyDescent="0.25">
      <c r="D3336" t="e">
        <f>VLOOKUP(A3336,'Vehicle Master Build Schedule'!A:H,5,FALSE)</f>
        <v>#N/A</v>
      </c>
      <c r="E3336" t="e">
        <f>VLOOKUP(B3336,'Vehicle Master Build Schedule'!B:I,8,FALSE)</f>
        <v>#N/A</v>
      </c>
    </row>
    <row r="3337" spans="4:5" x14ac:dyDescent="0.25">
      <c r="D3337" t="e">
        <f>VLOOKUP(A3337,'Vehicle Master Build Schedule'!A:H,5,FALSE)</f>
        <v>#N/A</v>
      </c>
      <c r="E3337" t="e">
        <f>VLOOKUP(B3337,'Vehicle Master Build Schedule'!B:I,8,FALSE)</f>
        <v>#N/A</v>
      </c>
    </row>
    <row r="3338" spans="4:5" x14ac:dyDescent="0.25">
      <c r="D3338" t="e">
        <f>VLOOKUP(A3338,'Vehicle Master Build Schedule'!A:H,5,FALSE)</f>
        <v>#N/A</v>
      </c>
      <c r="E3338" t="e">
        <f>VLOOKUP(B3338,'Vehicle Master Build Schedule'!B:I,8,FALSE)</f>
        <v>#N/A</v>
      </c>
    </row>
    <row r="3339" spans="4:5" x14ac:dyDescent="0.25">
      <c r="D3339" t="e">
        <f>VLOOKUP(A3339,'Vehicle Master Build Schedule'!A:H,5,FALSE)</f>
        <v>#N/A</v>
      </c>
      <c r="E3339" t="e">
        <f>VLOOKUP(B3339,'Vehicle Master Build Schedule'!B:I,8,FALSE)</f>
        <v>#N/A</v>
      </c>
    </row>
    <row r="3340" spans="4:5" x14ac:dyDescent="0.25">
      <c r="D3340" t="e">
        <f>VLOOKUP(A3340,'Vehicle Master Build Schedule'!A:H,5,FALSE)</f>
        <v>#N/A</v>
      </c>
      <c r="E3340" t="e">
        <f>VLOOKUP(B3340,'Vehicle Master Build Schedule'!B:I,8,FALSE)</f>
        <v>#N/A</v>
      </c>
    </row>
    <row r="3341" spans="4:5" x14ac:dyDescent="0.25">
      <c r="D3341" t="e">
        <f>VLOOKUP(A3341,'Vehicle Master Build Schedule'!A:H,5,FALSE)</f>
        <v>#N/A</v>
      </c>
      <c r="E3341" t="e">
        <f>VLOOKUP(B3341,'Vehicle Master Build Schedule'!B:I,8,FALSE)</f>
        <v>#N/A</v>
      </c>
    </row>
    <row r="3342" spans="4:5" x14ac:dyDescent="0.25">
      <c r="D3342" t="e">
        <f>VLOOKUP(A3342,'Vehicle Master Build Schedule'!A:H,5,FALSE)</f>
        <v>#N/A</v>
      </c>
      <c r="E3342" t="e">
        <f>VLOOKUP(B3342,'Vehicle Master Build Schedule'!B:I,8,FALSE)</f>
        <v>#N/A</v>
      </c>
    </row>
    <row r="3343" spans="4:5" x14ac:dyDescent="0.25">
      <c r="D3343" t="e">
        <f>VLOOKUP(A3343,'Vehicle Master Build Schedule'!A:H,5,FALSE)</f>
        <v>#N/A</v>
      </c>
      <c r="E3343" t="e">
        <f>VLOOKUP(B3343,'Vehicle Master Build Schedule'!B:I,8,FALSE)</f>
        <v>#N/A</v>
      </c>
    </row>
    <row r="3344" spans="4:5" x14ac:dyDescent="0.25">
      <c r="D3344" t="e">
        <f>VLOOKUP(A3344,'Vehicle Master Build Schedule'!A:H,5,FALSE)</f>
        <v>#N/A</v>
      </c>
      <c r="E3344" t="e">
        <f>VLOOKUP(B3344,'Vehicle Master Build Schedule'!B:I,8,FALSE)</f>
        <v>#N/A</v>
      </c>
    </row>
    <row r="3345" spans="4:5" x14ac:dyDescent="0.25">
      <c r="D3345" t="e">
        <f>VLOOKUP(A3345,'Vehicle Master Build Schedule'!A:H,5,FALSE)</f>
        <v>#N/A</v>
      </c>
      <c r="E3345" t="e">
        <f>VLOOKUP(B3345,'Vehicle Master Build Schedule'!B:I,8,FALSE)</f>
        <v>#N/A</v>
      </c>
    </row>
    <row r="3346" spans="4:5" x14ac:dyDescent="0.25">
      <c r="D3346" t="e">
        <f>VLOOKUP(A3346,'Vehicle Master Build Schedule'!A:H,5,FALSE)</f>
        <v>#N/A</v>
      </c>
      <c r="E3346" t="e">
        <f>VLOOKUP(B3346,'Vehicle Master Build Schedule'!B:I,8,FALSE)</f>
        <v>#N/A</v>
      </c>
    </row>
    <row r="3347" spans="4:5" x14ac:dyDescent="0.25">
      <c r="D3347" t="e">
        <f>VLOOKUP(A3347,'Vehicle Master Build Schedule'!A:H,5,FALSE)</f>
        <v>#N/A</v>
      </c>
      <c r="E3347" t="e">
        <f>VLOOKUP(B3347,'Vehicle Master Build Schedule'!B:I,8,FALSE)</f>
        <v>#N/A</v>
      </c>
    </row>
    <row r="3348" spans="4:5" x14ac:dyDescent="0.25">
      <c r="D3348" t="e">
        <f>VLOOKUP(A3348,'Vehicle Master Build Schedule'!A:H,5,FALSE)</f>
        <v>#N/A</v>
      </c>
      <c r="E3348" t="e">
        <f>VLOOKUP(B3348,'Vehicle Master Build Schedule'!B:I,8,FALSE)</f>
        <v>#N/A</v>
      </c>
    </row>
    <row r="3349" spans="4:5" x14ac:dyDescent="0.25">
      <c r="D3349" t="e">
        <f>VLOOKUP(A3349,'Vehicle Master Build Schedule'!A:H,5,FALSE)</f>
        <v>#N/A</v>
      </c>
      <c r="E3349" t="e">
        <f>VLOOKUP(B3349,'Vehicle Master Build Schedule'!B:I,8,FALSE)</f>
        <v>#N/A</v>
      </c>
    </row>
    <row r="3350" spans="4:5" x14ac:dyDescent="0.25">
      <c r="D3350" t="e">
        <f>VLOOKUP(A3350,'Vehicle Master Build Schedule'!A:H,5,FALSE)</f>
        <v>#N/A</v>
      </c>
      <c r="E3350" t="e">
        <f>VLOOKUP(B3350,'Vehicle Master Build Schedule'!B:I,8,FALSE)</f>
        <v>#N/A</v>
      </c>
    </row>
    <row r="3351" spans="4:5" x14ac:dyDescent="0.25">
      <c r="D3351" t="e">
        <f>VLOOKUP(A3351,'Vehicle Master Build Schedule'!A:H,5,FALSE)</f>
        <v>#N/A</v>
      </c>
      <c r="E3351" t="e">
        <f>VLOOKUP(B3351,'Vehicle Master Build Schedule'!B:I,8,FALSE)</f>
        <v>#N/A</v>
      </c>
    </row>
    <row r="3352" spans="4:5" x14ac:dyDescent="0.25">
      <c r="D3352" t="e">
        <f>VLOOKUP(A3352,'Vehicle Master Build Schedule'!A:H,5,FALSE)</f>
        <v>#N/A</v>
      </c>
      <c r="E3352" t="e">
        <f>VLOOKUP(B3352,'Vehicle Master Build Schedule'!B:I,8,FALSE)</f>
        <v>#N/A</v>
      </c>
    </row>
    <row r="3353" spans="4:5" x14ac:dyDescent="0.25">
      <c r="D3353" t="e">
        <f>VLOOKUP(A3353,'Vehicle Master Build Schedule'!A:H,5,FALSE)</f>
        <v>#N/A</v>
      </c>
      <c r="E3353" t="e">
        <f>VLOOKUP(B3353,'Vehicle Master Build Schedule'!B:I,8,FALSE)</f>
        <v>#N/A</v>
      </c>
    </row>
    <row r="3354" spans="4:5" x14ac:dyDescent="0.25">
      <c r="D3354" t="e">
        <f>VLOOKUP(A3354,'Vehicle Master Build Schedule'!A:H,5,FALSE)</f>
        <v>#N/A</v>
      </c>
      <c r="E3354" t="e">
        <f>VLOOKUP(B3354,'Vehicle Master Build Schedule'!B:I,8,FALSE)</f>
        <v>#N/A</v>
      </c>
    </row>
    <row r="3355" spans="4:5" x14ac:dyDescent="0.25">
      <c r="D3355" t="e">
        <f>VLOOKUP(A3355,'Vehicle Master Build Schedule'!A:H,5,FALSE)</f>
        <v>#N/A</v>
      </c>
      <c r="E3355" t="e">
        <f>VLOOKUP(B3355,'Vehicle Master Build Schedule'!B:I,8,FALSE)</f>
        <v>#N/A</v>
      </c>
    </row>
    <row r="3356" spans="4:5" x14ac:dyDescent="0.25">
      <c r="D3356" t="e">
        <f>VLOOKUP(A3356,'Vehicle Master Build Schedule'!A:H,5,FALSE)</f>
        <v>#N/A</v>
      </c>
      <c r="E3356" t="e">
        <f>VLOOKUP(B3356,'Vehicle Master Build Schedule'!B:I,8,FALSE)</f>
        <v>#N/A</v>
      </c>
    </row>
    <row r="3357" spans="4:5" x14ac:dyDescent="0.25">
      <c r="D3357" t="e">
        <f>VLOOKUP(A3357,'Vehicle Master Build Schedule'!A:H,5,FALSE)</f>
        <v>#N/A</v>
      </c>
      <c r="E3357" t="e">
        <f>VLOOKUP(B3357,'Vehicle Master Build Schedule'!B:I,8,FALSE)</f>
        <v>#N/A</v>
      </c>
    </row>
    <row r="3358" spans="4:5" x14ac:dyDescent="0.25">
      <c r="D3358" t="e">
        <f>VLOOKUP(A3358,'Vehicle Master Build Schedule'!A:H,5,FALSE)</f>
        <v>#N/A</v>
      </c>
      <c r="E3358" t="e">
        <f>VLOOKUP(B3358,'Vehicle Master Build Schedule'!B:I,8,FALSE)</f>
        <v>#N/A</v>
      </c>
    </row>
    <row r="3359" spans="4:5" x14ac:dyDescent="0.25">
      <c r="D3359" t="e">
        <f>VLOOKUP(A3359,'Vehicle Master Build Schedule'!A:H,5,FALSE)</f>
        <v>#N/A</v>
      </c>
      <c r="E3359" t="e">
        <f>VLOOKUP(B3359,'Vehicle Master Build Schedule'!B:I,8,FALSE)</f>
        <v>#N/A</v>
      </c>
    </row>
    <row r="3360" spans="4:5" x14ac:dyDescent="0.25">
      <c r="D3360" t="e">
        <f>VLOOKUP(A3360,'Vehicle Master Build Schedule'!A:H,5,FALSE)</f>
        <v>#N/A</v>
      </c>
      <c r="E3360" t="e">
        <f>VLOOKUP(B3360,'Vehicle Master Build Schedule'!B:I,8,FALSE)</f>
        <v>#N/A</v>
      </c>
    </row>
    <row r="3361" spans="4:5" x14ac:dyDescent="0.25">
      <c r="D3361" t="e">
        <f>VLOOKUP(A3361,'Vehicle Master Build Schedule'!A:H,5,FALSE)</f>
        <v>#N/A</v>
      </c>
      <c r="E3361" t="e">
        <f>VLOOKUP(B3361,'Vehicle Master Build Schedule'!B:I,8,FALSE)</f>
        <v>#N/A</v>
      </c>
    </row>
    <row r="3362" spans="4:5" x14ac:dyDescent="0.25">
      <c r="D3362" t="e">
        <f>VLOOKUP(A3362,'Vehicle Master Build Schedule'!A:H,5,FALSE)</f>
        <v>#N/A</v>
      </c>
      <c r="E3362" t="e">
        <f>VLOOKUP(B3362,'Vehicle Master Build Schedule'!B:I,8,FALSE)</f>
        <v>#N/A</v>
      </c>
    </row>
    <row r="3363" spans="4:5" x14ac:dyDescent="0.25">
      <c r="D3363" t="e">
        <f>VLOOKUP(A3363,'Vehicle Master Build Schedule'!A:H,5,FALSE)</f>
        <v>#N/A</v>
      </c>
      <c r="E3363" t="e">
        <f>VLOOKUP(B3363,'Vehicle Master Build Schedule'!B:I,8,FALSE)</f>
        <v>#N/A</v>
      </c>
    </row>
    <row r="3364" spans="4:5" x14ac:dyDescent="0.25">
      <c r="D3364" t="e">
        <f>VLOOKUP(A3364,'Vehicle Master Build Schedule'!A:H,5,FALSE)</f>
        <v>#N/A</v>
      </c>
      <c r="E3364" t="e">
        <f>VLOOKUP(B3364,'Vehicle Master Build Schedule'!B:I,8,FALSE)</f>
        <v>#N/A</v>
      </c>
    </row>
    <row r="3365" spans="4:5" x14ac:dyDescent="0.25">
      <c r="D3365" t="e">
        <f>VLOOKUP(A3365,'Vehicle Master Build Schedule'!A:H,5,FALSE)</f>
        <v>#N/A</v>
      </c>
      <c r="E3365" t="e">
        <f>VLOOKUP(B3365,'Vehicle Master Build Schedule'!B:I,8,FALSE)</f>
        <v>#N/A</v>
      </c>
    </row>
    <row r="3366" spans="4:5" x14ac:dyDescent="0.25">
      <c r="D3366" t="e">
        <f>VLOOKUP(A3366,'Vehicle Master Build Schedule'!A:H,5,FALSE)</f>
        <v>#N/A</v>
      </c>
      <c r="E3366" t="e">
        <f>VLOOKUP(B3366,'Vehicle Master Build Schedule'!B:I,8,FALSE)</f>
        <v>#N/A</v>
      </c>
    </row>
    <row r="3367" spans="4:5" x14ac:dyDescent="0.25">
      <c r="D3367" t="e">
        <f>VLOOKUP(A3367,'Vehicle Master Build Schedule'!A:H,5,FALSE)</f>
        <v>#N/A</v>
      </c>
      <c r="E3367" t="e">
        <f>VLOOKUP(B3367,'Vehicle Master Build Schedule'!B:I,8,FALSE)</f>
        <v>#N/A</v>
      </c>
    </row>
    <row r="3368" spans="4:5" x14ac:dyDescent="0.25">
      <c r="D3368" t="e">
        <f>VLOOKUP(A3368,'Vehicle Master Build Schedule'!A:H,5,FALSE)</f>
        <v>#N/A</v>
      </c>
      <c r="E3368" t="e">
        <f>VLOOKUP(B3368,'Vehicle Master Build Schedule'!B:I,8,FALSE)</f>
        <v>#N/A</v>
      </c>
    </row>
    <row r="3369" spans="4:5" x14ac:dyDescent="0.25">
      <c r="D3369" t="e">
        <f>VLOOKUP(A3369,'Vehicle Master Build Schedule'!A:H,5,FALSE)</f>
        <v>#N/A</v>
      </c>
      <c r="E3369" t="e">
        <f>VLOOKUP(B3369,'Vehicle Master Build Schedule'!B:I,8,FALSE)</f>
        <v>#N/A</v>
      </c>
    </row>
    <row r="3370" spans="4:5" x14ac:dyDescent="0.25">
      <c r="D3370" t="e">
        <f>VLOOKUP(A3370,'Vehicle Master Build Schedule'!A:H,5,FALSE)</f>
        <v>#N/A</v>
      </c>
      <c r="E3370" t="e">
        <f>VLOOKUP(B3370,'Vehicle Master Build Schedule'!B:I,8,FALSE)</f>
        <v>#N/A</v>
      </c>
    </row>
    <row r="3371" spans="4:5" x14ac:dyDescent="0.25">
      <c r="D3371" t="e">
        <f>VLOOKUP(A3371,'Vehicle Master Build Schedule'!A:H,5,FALSE)</f>
        <v>#N/A</v>
      </c>
      <c r="E3371" t="e">
        <f>VLOOKUP(B3371,'Vehicle Master Build Schedule'!B:I,8,FALSE)</f>
        <v>#N/A</v>
      </c>
    </row>
    <row r="3372" spans="4:5" x14ac:dyDescent="0.25">
      <c r="D3372" t="e">
        <f>VLOOKUP(A3372,'Vehicle Master Build Schedule'!A:H,5,FALSE)</f>
        <v>#N/A</v>
      </c>
      <c r="E3372" t="e">
        <f>VLOOKUP(B3372,'Vehicle Master Build Schedule'!B:I,8,FALSE)</f>
        <v>#N/A</v>
      </c>
    </row>
    <row r="3373" spans="4:5" x14ac:dyDescent="0.25">
      <c r="D3373" t="e">
        <f>VLOOKUP(A3373,'Vehicle Master Build Schedule'!A:H,5,FALSE)</f>
        <v>#N/A</v>
      </c>
      <c r="E3373" t="e">
        <f>VLOOKUP(B3373,'Vehicle Master Build Schedule'!B:I,8,FALSE)</f>
        <v>#N/A</v>
      </c>
    </row>
    <row r="3374" spans="4:5" x14ac:dyDescent="0.25">
      <c r="D3374" t="e">
        <f>VLOOKUP(A3374,'Vehicle Master Build Schedule'!A:H,5,FALSE)</f>
        <v>#N/A</v>
      </c>
      <c r="E3374" t="e">
        <f>VLOOKUP(B3374,'Vehicle Master Build Schedule'!B:I,8,FALSE)</f>
        <v>#N/A</v>
      </c>
    </row>
    <row r="3375" spans="4:5" x14ac:dyDescent="0.25">
      <c r="D3375" t="e">
        <f>VLOOKUP(A3375,'Vehicle Master Build Schedule'!A:H,5,FALSE)</f>
        <v>#N/A</v>
      </c>
      <c r="E3375" t="e">
        <f>VLOOKUP(B3375,'Vehicle Master Build Schedule'!B:I,8,FALSE)</f>
        <v>#N/A</v>
      </c>
    </row>
    <row r="3376" spans="4:5" x14ac:dyDescent="0.25">
      <c r="D3376" t="e">
        <f>VLOOKUP(A3376,'Vehicle Master Build Schedule'!A:H,5,FALSE)</f>
        <v>#N/A</v>
      </c>
      <c r="E3376" t="e">
        <f>VLOOKUP(B3376,'Vehicle Master Build Schedule'!B:I,8,FALSE)</f>
        <v>#N/A</v>
      </c>
    </row>
    <row r="3377" spans="4:5" x14ac:dyDescent="0.25">
      <c r="D3377" t="e">
        <f>VLOOKUP(A3377,'Vehicle Master Build Schedule'!A:H,5,FALSE)</f>
        <v>#N/A</v>
      </c>
      <c r="E3377" t="e">
        <f>VLOOKUP(B3377,'Vehicle Master Build Schedule'!B:I,8,FALSE)</f>
        <v>#N/A</v>
      </c>
    </row>
    <row r="3378" spans="4:5" x14ac:dyDescent="0.25">
      <c r="D3378" t="e">
        <f>VLOOKUP(A3378,'Vehicle Master Build Schedule'!A:H,5,FALSE)</f>
        <v>#N/A</v>
      </c>
      <c r="E3378" t="e">
        <f>VLOOKUP(B3378,'Vehicle Master Build Schedule'!B:I,8,FALSE)</f>
        <v>#N/A</v>
      </c>
    </row>
    <row r="3379" spans="4:5" x14ac:dyDescent="0.25">
      <c r="D3379" t="e">
        <f>VLOOKUP(A3379,'Vehicle Master Build Schedule'!A:H,5,FALSE)</f>
        <v>#N/A</v>
      </c>
      <c r="E3379" t="e">
        <f>VLOOKUP(B3379,'Vehicle Master Build Schedule'!B:I,8,FALSE)</f>
        <v>#N/A</v>
      </c>
    </row>
    <row r="3380" spans="4:5" x14ac:dyDescent="0.25">
      <c r="D3380" t="e">
        <f>VLOOKUP(A3380,'Vehicle Master Build Schedule'!A:H,5,FALSE)</f>
        <v>#N/A</v>
      </c>
      <c r="E3380" t="e">
        <f>VLOOKUP(B3380,'Vehicle Master Build Schedule'!B:I,8,FALSE)</f>
        <v>#N/A</v>
      </c>
    </row>
    <row r="3381" spans="4:5" x14ac:dyDescent="0.25">
      <c r="D3381" t="e">
        <f>VLOOKUP(A3381,'Vehicle Master Build Schedule'!A:H,5,FALSE)</f>
        <v>#N/A</v>
      </c>
      <c r="E3381" t="e">
        <f>VLOOKUP(B3381,'Vehicle Master Build Schedule'!B:I,8,FALSE)</f>
        <v>#N/A</v>
      </c>
    </row>
    <row r="3382" spans="4:5" x14ac:dyDescent="0.25">
      <c r="D3382" t="e">
        <f>VLOOKUP(A3382,'Vehicle Master Build Schedule'!A:H,5,FALSE)</f>
        <v>#N/A</v>
      </c>
      <c r="E3382" t="e">
        <f>VLOOKUP(B3382,'Vehicle Master Build Schedule'!B:I,8,FALSE)</f>
        <v>#N/A</v>
      </c>
    </row>
    <row r="3383" spans="4:5" x14ac:dyDescent="0.25">
      <c r="D3383" t="e">
        <f>VLOOKUP(A3383,'Vehicle Master Build Schedule'!A:H,5,FALSE)</f>
        <v>#N/A</v>
      </c>
      <c r="E3383" t="e">
        <f>VLOOKUP(B3383,'Vehicle Master Build Schedule'!B:I,8,FALSE)</f>
        <v>#N/A</v>
      </c>
    </row>
    <row r="3384" spans="4:5" x14ac:dyDescent="0.25">
      <c r="D3384" t="e">
        <f>VLOOKUP(A3384,'Vehicle Master Build Schedule'!A:H,5,FALSE)</f>
        <v>#N/A</v>
      </c>
      <c r="E3384" t="e">
        <f>VLOOKUP(B3384,'Vehicle Master Build Schedule'!B:I,8,FALSE)</f>
        <v>#N/A</v>
      </c>
    </row>
    <row r="3385" spans="4:5" x14ac:dyDescent="0.25">
      <c r="D3385" t="e">
        <f>VLOOKUP(A3385,'Vehicle Master Build Schedule'!A:H,5,FALSE)</f>
        <v>#N/A</v>
      </c>
      <c r="E3385" t="e">
        <f>VLOOKUP(B3385,'Vehicle Master Build Schedule'!B:I,8,FALSE)</f>
        <v>#N/A</v>
      </c>
    </row>
    <row r="3386" spans="4:5" x14ac:dyDescent="0.25">
      <c r="D3386" t="e">
        <f>VLOOKUP(A3386,'Vehicle Master Build Schedule'!A:H,5,FALSE)</f>
        <v>#N/A</v>
      </c>
      <c r="E3386" t="e">
        <f>VLOOKUP(B3386,'Vehicle Master Build Schedule'!B:I,8,FALSE)</f>
        <v>#N/A</v>
      </c>
    </row>
    <row r="3387" spans="4:5" x14ac:dyDescent="0.25">
      <c r="D3387" t="e">
        <f>VLOOKUP(A3387,'Vehicle Master Build Schedule'!A:H,5,FALSE)</f>
        <v>#N/A</v>
      </c>
      <c r="E3387" t="e">
        <f>VLOOKUP(B3387,'Vehicle Master Build Schedule'!B:I,8,FALSE)</f>
        <v>#N/A</v>
      </c>
    </row>
    <row r="3388" spans="4:5" x14ac:dyDescent="0.25">
      <c r="D3388" t="e">
        <f>VLOOKUP(A3388,'Vehicle Master Build Schedule'!A:H,5,FALSE)</f>
        <v>#N/A</v>
      </c>
      <c r="E3388" t="e">
        <f>VLOOKUP(B3388,'Vehicle Master Build Schedule'!B:I,8,FALSE)</f>
        <v>#N/A</v>
      </c>
    </row>
    <row r="3389" spans="4:5" x14ac:dyDescent="0.25">
      <c r="D3389" t="e">
        <f>VLOOKUP(A3389,'Vehicle Master Build Schedule'!A:H,5,FALSE)</f>
        <v>#N/A</v>
      </c>
      <c r="E3389" t="e">
        <f>VLOOKUP(B3389,'Vehicle Master Build Schedule'!B:I,8,FALSE)</f>
        <v>#N/A</v>
      </c>
    </row>
    <row r="3390" spans="4:5" x14ac:dyDescent="0.25">
      <c r="D3390" t="e">
        <f>VLOOKUP(A3390,'Vehicle Master Build Schedule'!A:H,5,FALSE)</f>
        <v>#N/A</v>
      </c>
      <c r="E3390" t="e">
        <f>VLOOKUP(B3390,'Vehicle Master Build Schedule'!B:I,8,FALSE)</f>
        <v>#N/A</v>
      </c>
    </row>
    <row r="3391" spans="4:5" x14ac:dyDescent="0.25">
      <c r="D3391" t="e">
        <f>VLOOKUP(A3391,'Vehicle Master Build Schedule'!A:H,5,FALSE)</f>
        <v>#N/A</v>
      </c>
      <c r="E3391" t="e">
        <f>VLOOKUP(B3391,'Vehicle Master Build Schedule'!B:I,8,FALSE)</f>
        <v>#N/A</v>
      </c>
    </row>
    <row r="3392" spans="4:5" x14ac:dyDescent="0.25">
      <c r="D3392" t="e">
        <f>VLOOKUP(A3392,'Vehicle Master Build Schedule'!A:H,5,FALSE)</f>
        <v>#N/A</v>
      </c>
      <c r="E3392" t="e">
        <f>VLOOKUP(B3392,'Vehicle Master Build Schedule'!B:I,8,FALSE)</f>
        <v>#N/A</v>
      </c>
    </row>
    <row r="3393" spans="4:5" x14ac:dyDescent="0.25">
      <c r="D3393" t="e">
        <f>VLOOKUP(A3393,'Vehicle Master Build Schedule'!A:H,5,FALSE)</f>
        <v>#N/A</v>
      </c>
      <c r="E3393" t="e">
        <f>VLOOKUP(B3393,'Vehicle Master Build Schedule'!B:I,8,FALSE)</f>
        <v>#N/A</v>
      </c>
    </row>
    <row r="3394" spans="4:5" x14ac:dyDescent="0.25">
      <c r="D3394" t="e">
        <f>VLOOKUP(A3394,'Vehicle Master Build Schedule'!A:H,5,FALSE)</f>
        <v>#N/A</v>
      </c>
      <c r="E3394" t="e">
        <f>VLOOKUP(B3394,'Vehicle Master Build Schedule'!B:I,8,FALSE)</f>
        <v>#N/A</v>
      </c>
    </row>
    <row r="3395" spans="4:5" x14ac:dyDescent="0.25">
      <c r="D3395" t="e">
        <f>VLOOKUP(A3395,'Vehicle Master Build Schedule'!A:H,5,FALSE)</f>
        <v>#N/A</v>
      </c>
      <c r="E3395" t="e">
        <f>VLOOKUP(B3395,'Vehicle Master Build Schedule'!B:I,8,FALSE)</f>
        <v>#N/A</v>
      </c>
    </row>
    <row r="3396" spans="4:5" x14ac:dyDescent="0.25">
      <c r="D3396" t="e">
        <f>VLOOKUP(A3396,'Vehicle Master Build Schedule'!A:H,5,FALSE)</f>
        <v>#N/A</v>
      </c>
      <c r="E3396" t="e">
        <f>VLOOKUP(B3396,'Vehicle Master Build Schedule'!B:I,8,FALSE)</f>
        <v>#N/A</v>
      </c>
    </row>
    <row r="3397" spans="4:5" x14ac:dyDescent="0.25">
      <c r="D3397" t="e">
        <f>VLOOKUP(A3397,'Vehicle Master Build Schedule'!A:H,5,FALSE)</f>
        <v>#N/A</v>
      </c>
      <c r="E3397" t="e">
        <f>VLOOKUP(B3397,'Vehicle Master Build Schedule'!B:I,8,FALSE)</f>
        <v>#N/A</v>
      </c>
    </row>
    <row r="3398" spans="4:5" x14ac:dyDescent="0.25">
      <c r="D3398" t="e">
        <f>VLOOKUP(A3398,'Vehicle Master Build Schedule'!A:H,5,FALSE)</f>
        <v>#N/A</v>
      </c>
      <c r="E3398" t="e">
        <f>VLOOKUP(B3398,'Vehicle Master Build Schedule'!B:I,8,FALSE)</f>
        <v>#N/A</v>
      </c>
    </row>
    <row r="3399" spans="4:5" x14ac:dyDescent="0.25">
      <c r="D3399" t="e">
        <f>VLOOKUP(A3399,'Vehicle Master Build Schedule'!A:H,5,FALSE)</f>
        <v>#N/A</v>
      </c>
      <c r="E3399" t="e">
        <f>VLOOKUP(B3399,'Vehicle Master Build Schedule'!B:I,8,FALSE)</f>
        <v>#N/A</v>
      </c>
    </row>
    <row r="3400" spans="4:5" x14ac:dyDescent="0.25">
      <c r="D3400" t="e">
        <f>VLOOKUP(A3400,'Vehicle Master Build Schedule'!A:H,5,FALSE)</f>
        <v>#N/A</v>
      </c>
      <c r="E3400" t="e">
        <f>VLOOKUP(B3400,'Vehicle Master Build Schedule'!B:I,8,FALSE)</f>
        <v>#N/A</v>
      </c>
    </row>
    <row r="3401" spans="4:5" x14ac:dyDescent="0.25">
      <c r="D3401" t="e">
        <f>VLOOKUP(A3401,'Vehicle Master Build Schedule'!A:H,5,FALSE)</f>
        <v>#N/A</v>
      </c>
      <c r="E3401" t="e">
        <f>VLOOKUP(B3401,'Vehicle Master Build Schedule'!B:I,8,FALSE)</f>
        <v>#N/A</v>
      </c>
    </row>
    <row r="3402" spans="4:5" x14ac:dyDescent="0.25">
      <c r="D3402" t="e">
        <f>VLOOKUP(A3402,'Vehicle Master Build Schedule'!A:H,5,FALSE)</f>
        <v>#N/A</v>
      </c>
      <c r="E3402" t="e">
        <f>VLOOKUP(B3402,'Vehicle Master Build Schedule'!B:I,8,FALSE)</f>
        <v>#N/A</v>
      </c>
    </row>
    <row r="3403" spans="4:5" x14ac:dyDescent="0.25">
      <c r="D3403" t="e">
        <f>VLOOKUP(A3403,'Vehicle Master Build Schedule'!A:H,5,FALSE)</f>
        <v>#N/A</v>
      </c>
      <c r="E3403" t="e">
        <f>VLOOKUP(B3403,'Vehicle Master Build Schedule'!B:I,8,FALSE)</f>
        <v>#N/A</v>
      </c>
    </row>
    <row r="3404" spans="4:5" x14ac:dyDescent="0.25">
      <c r="D3404" t="e">
        <f>VLOOKUP(A3404,'Vehicle Master Build Schedule'!A:H,5,FALSE)</f>
        <v>#N/A</v>
      </c>
      <c r="E3404" t="e">
        <f>VLOOKUP(B3404,'Vehicle Master Build Schedule'!B:I,8,FALSE)</f>
        <v>#N/A</v>
      </c>
    </row>
    <row r="3405" spans="4:5" x14ac:dyDescent="0.25">
      <c r="D3405" t="e">
        <f>VLOOKUP(A3405,'Vehicle Master Build Schedule'!A:H,5,FALSE)</f>
        <v>#N/A</v>
      </c>
      <c r="E3405" t="e">
        <f>VLOOKUP(B3405,'Vehicle Master Build Schedule'!B:I,8,FALSE)</f>
        <v>#N/A</v>
      </c>
    </row>
    <row r="3406" spans="4:5" x14ac:dyDescent="0.25">
      <c r="D3406" t="e">
        <f>VLOOKUP(A3406,'Vehicle Master Build Schedule'!A:H,5,FALSE)</f>
        <v>#N/A</v>
      </c>
      <c r="E3406" t="e">
        <f>VLOOKUP(B3406,'Vehicle Master Build Schedule'!B:I,8,FALSE)</f>
        <v>#N/A</v>
      </c>
    </row>
    <row r="3407" spans="4:5" x14ac:dyDescent="0.25">
      <c r="D3407" t="e">
        <f>VLOOKUP(A3407,'Vehicle Master Build Schedule'!A:H,5,FALSE)</f>
        <v>#N/A</v>
      </c>
      <c r="E3407" t="e">
        <f>VLOOKUP(B3407,'Vehicle Master Build Schedule'!B:I,8,FALSE)</f>
        <v>#N/A</v>
      </c>
    </row>
    <row r="3408" spans="4:5" x14ac:dyDescent="0.25">
      <c r="D3408" t="e">
        <f>VLOOKUP(A3408,'Vehicle Master Build Schedule'!A:H,5,FALSE)</f>
        <v>#N/A</v>
      </c>
      <c r="E3408" t="e">
        <f>VLOOKUP(B3408,'Vehicle Master Build Schedule'!B:I,8,FALSE)</f>
        <v>#N/A</v>
      </c>
    </row>
    <row r="3409" spans="4:5" x14ac:dyDescent="0.25">
      <c r="D3409" t="e">
        <f>VLOOKUP(A3409,'Vehicle Master Build Schedule'!A:H,5,FALSE)</f>
        <v>#N/A</v>
      </c>
      <c r="E3409" t="e">
        <f>VLOOKUP(B3409,'Vehicle Master Build Schedule'!B:I,8,FALSE)</f>
        <v>#N/A</v>
      </c>
    </row>
    <row r="3410" spans="4:5" x14ac:dyDescent="0.25">
      <c r="D3410" t="e">
        <f>VLOOKUP(A3410,'Vehicle Master Build Schedule'!A:H,5,FALSE)</f>
        <v>#N/A</v>
      </c>
      <c r="E3410" t="e">
        <f>VLOOKUP(B3410,'Vehicle Master Build Schedule'!B:I,8,FALSE)</f>
        <v>#N/A</v>
      </c>
    </row>
    <row r="3411" spans="4:5" x14ac:dyDescent="0.25">
      <c r="D3411" t="e">
        <f>VLOOKUP(A3411,'Vehicle Master Build Schedule'!A:H,5,FALSE)</f>
        <v>#N/A</v>
      </c>
      <c r="E3411" t="e">
        <f>VLOOKUP(B3411,'Vehicle Master Build Schedule'!B:I,8,FALSE)</f>
        <v>#N/A</v>
      </c>
    </row>
    <row r="3412" spans="4:5" x14ac:dyDescent="0.25">
      <c r="D3412" t="e">
        <f>VLOOKUP(A3412,'Vehicle Master Build Schedule'!A:H,5,FALSE)</f>
        <v>#N/A</v>
      </c>
      <c r="E3412" t="e">
        <f>VLOOKUP(B3412,'Vehicle Master Build Schedule'!B:I,8,FALSE)</f>
        <v>#N/A</v>
      </c>
    </row>
    <row r="3413" spans="4:5" x14ac:dyDescent="0.25">
      <c r="D3413" t="e">
        <f>VLOOKUP(A3413,'Vehicle Master Build Schedule'!A:H,5,FALSE)</f>
        <v>#N/A</v>
      </c>
      <c r="E3413" t="e">
        <f>VLOOKUP(B3413,'Vehicle Master Build Schedule'!B:I,8,FALSE)</f>
        <v>#N/A</v>
      </c>
    </row>
    <row r="3414" spans="4:5" x14ac:dyDescent="0.25">
      <c r="D3414" t="e">
        <f>VLOOKUP(A3414,'Vehicle Master Build Schedule'!A:H,5,FALSE)</f>
        <v>#N/A</v>
      </c>
      <c r="E3414" t="e">
        <f>VLOOKUP(B3414,'Vehicle Master Build Schedule'!B:I,8,FALSE)</f>
        <v>#N/A</v>
      </c>
    </row>
    <row r="3415" spans="4:5" x14ac:dyDescent="0.25">
      <c r="D3415" t="e">
        <f>VLOOKUP(A3415,'Vehicle Master Build Schedule'!A:H,5,FALSE)</f>
        <v>#N/A</v>
      </c>
      <c r="E3415" t="e">
        <f>VLOOKUP(B3415,'Vehicle Master Build Schedule'!B:I,8,FALSE)</f>
        <v>#N/A</v>
      </c>
    </row>
    <row r="3416" spans="4:5" x14ac:dyDescent="0.25">
      <c r="D3416" t="e">
        <f>VLOOKUP(A3416,'Vehicle Master Build Schedule'!A:H,5,FALSE)</f>
        <v>#N/A</v>
      </c>
      <c r="E3416" t="e">
        <f>VLOOKUP(B3416,'Vehicle Master Build Schedule'!B:I,8,FALSE)</f>
        <v>#N/A</v>
      </c>
    </row>
    <row r="3417" spans="4:5" x14ac:dyDescent="0.25">
      <c r="D3417" t="e">
        <f>VLOOKUP(A3417,'Vehicle Master Build Schedule'!A:H,5,FALSE)</f>
        <v>#N/A</v>
      </c>
      <c r="E3417" t="e">
        <f>VLOOKUP(B3417,'Vehicle Master Build Schedule'!B:I,8,FALSE)</f>
        <v>#N/A</v>
      </c>
    </row>
    <row r="3418" spans="4:5" x14ac:dyDescent="0.25">
      <c r="D3418" t="e">
        <f>VLOOKUP(A3418,'Vehicle Master Build Schedule'!A:H,5,FALSE)</f>
        <v>#N/A</v>
      </c>
      <c r="E3418" t="e">
        <f>VLOOKUP(B3418,'Vehicle Master Build Schedule'!B:I,8,FALSE)</f>
        <v>#N/A</v>
      </c>
    </row>
    <row r="3419" spans="4:5" x14ac:dyDescent="0.25">
      <c r="D3419" t="e">
        <f>VLOOKUP(A3419,'Vehicle Master Build Schedule'!A:H,5,FALSE)</f>
        <v>#N/A</v>
      </c>
      <c r="E3419" t="e">
        <f>VLOOKUP(B3419,'Vehicle Master Build Schedule'!B:I,8,FALSE)</f>
        <v>#N/A</v>
      </c>
    </row>
    <row r="3420" spans="4:5" x14ac:dyDescent="0.25">
      <c r="D3420" t="e">
        <f>VLOOKUP(A3420,'Vehicle Master Build Schedule'!A:H,5,FALSE)</f>
        <v>#N/A</v>
      </c>
      <c r="E3420" t="e">
        <f>VLOOKUP(B3420,'Vehicle Master Build Schedule'!B:I,8,FALSE)</f>
        <v>#N/A</v>
      </c>
    </row>
    <row r="3421" spans="4:5" x14ac:dyDescent="0.25">
      <c r="D3421" t="e">
        <f>VLOOKUP(A3421,'Vehicle Master Build Schedule'!A:H,5,FALSE)</f>
        <v>#N/A</v>
      </c>
      <c r="E3421" t="e">
        <f>VLOOKUP(B3421,'Vehicle Master Build Schedule'!B:I,8,FALSE)</f>
        <v>#N/A</v>
      </c>
    </row>
    <row r="3422" spans="4:5" x14ac:dyDescent="0.25">
      <c r="D3422" t="e">
        <f>VLOOKUP(A3422,'Vehicle Master Build Schedule'!A:H,5,FALSE)</f>
        <v>#N/A</v>
      </c>
      <c r="E3422" t="e">
        <f>VLOOKUP(B3422,'Vehicle Master Build Schedule'!B:I,8,FALSE)</f>
        <v>#N/A</v>
      </c>
    </row>
    <row r="3423" spans="4:5" x14ac:dyDescent="0.25">
      <c r="D3423" t="e">
        <f>VLOOKUP(A3423,'Vehicle Master Build Schedule'!A:H,5,FALSE)</f>
        <v>#N/A</v>
      </c>
      <c r="E3423" t="e">
        <f>VLOOKUP(B3423,'Vehicle Master Build Schedule'!B:I,8,FALSE)</f>
        <v>#N/A</v>
      </c>
    </row>
    <row r="3424" spans="4:5" x14ac:dyDescent="0.25">
      <c r="D3424" t="e">
        <f>VLOOKUP(A3424,'Vehicle Master Build Schedule'!A:H,5,FALSE)</f>
        <v>#N/A</v>
      </c>
      <c r="E3424" t="e">
        <f>VLOOKUP(B3424,'Vehicle Master Build Schedule'!B:I,8,FALSE)</f>
        <v>#N/A</v>
      </c>
    </row>
    <row r="3425" spans="4:5" x14ac:dyDescent="0.25">
      <c r="D3425" t="e">
        <f>VLOOKUP(A3425,'Vehicle Master Build Schedule'!A:H,5,FALSE)</f>
        <v>#N/A</v>
      </c>
      <c r="E3425" t="e">
        <f>VLOOKUP(B3425,'Vehicle Master Build Schedule'!B:I,8,FALSE)</f>
        <v>#N/A</v>
      </c>
    </row>
    <row r="3426" spans="4:5" x14ac:dyDescent="0.25">
      <c r="D3426" t="e">
        <f>VLOOKUP(A3426,'Vehicle Master Build Schedule'!A:H,5,FALSE)</f>
        <v>#N/A</v>
      </c>
      <c r="E3426" t="e">
        <f>VLOOKUP(B3426,'Vehicle Master Build Schedule'!B:I,8,FALSE)</f>
        <v>#N/A</v>
      </c>
    </row>
    <row r="3427" spans="4:5" x14ac:dyDescent="0.25">
      <c r="D3427" t="e">
        <f>VLOOKUP(A3427,'Vehicle Master Build Schedule'!A:H,5,FALSE)</f>
        <v>#N/A</v>
      </c>
      <c r="E3427" t="e">
        <f>VLOOKUP(B3427,'Vehicle Master Build Schedule'!B:I,8,FALSE)</f>
        <v>#N/A</v>
      </c>
    </row>
    <row r="3428" spans="4:5" x14ac:dyDescent="0.25">
      <c r="D3428" t="e">
        <f>VLOOKUP(A3428,'Vehicle Master Build Schedule'!A:H,5,FALSE)</f>
        <v>#N/A</v>
      </c>
      <c r="E3428" t="e">
        <f>VLOOKUP(B3428,'Vehicle Master Build Schedule'!B:I,8,FALSE)</f>
        <v>#N/A</v>
      </c>
    </row>
    <row r="3429" spans="4:5" x14ac:dyDescent="0.25">
      <c r="D3429" t="e">
        <f>VLOOKUP(A3429,'Vehicle Master Build Schedule'!A:H,5,FALSE)</f>
        <v>#N/A</v>
      </c>
      <c r="E3429" t="e">
        <f>VLOOKUP(B3429,'Vehicle Master Build Schedule'!B:I,8,FALSE)</f>
        <v>#N/A</v>
      </c>
    </row>
    <row r="3430" spans="4:5" x14ac:dyDescent="0.25">
      <c r="D3430" t="e">
        <f>VLOOKUP(A3430,'Vehicle Master Build Schedule'!A:H,5,FALSE)</f>
        <v>#N/A</v>
      </c>
      <c r="E3430" t="e">
        <f>VLOOKUP(B3430,'Vehicle Master Build Schedule'!B:I,8,FALSE)</f>
        <v>#N/A</v>
      </c>
    </row>
    <row r="3431" spans="4:5" x14ac:dyDescent="0.25">
      <c r="D3431" t="e">
        <f>VLOOKUP(A3431,'Vehicle Master Build Schedule'!A:H,5,FALSE)</f>
        <v>#N/A</v>
      </c>
      <c r="E3431" t="e">
        <f>VLOOKUP(B3431,'Vehicle Master Build Schedule'!B:I,8,FALSE)</f>
        <v>#N/A</v>
      </c>
    </row>
    <row r="3432" spans="4:5" x14ac:dyDescent="0.25">
      <c r="D3432" t="e">
        <f>VLOOKUP(A3432,'Vehicle Master Build Schedule'!A:H,5,FALSE)</f>
        <v>#N/A</v>
      </c>
      <c r="E3432" t="e">
        <f>VLOOKUP(B3432,'Vehicle Master Build Schedule'!B:I,8,FALSE)</f>
        <v>#N/A</v>
      </c>
    </row>
    <row r="3433" spans="4:5" x14ac:dyDescent="0.25">
      <c r="D3433" t="e">
        <f>VLOOKUP(A3433,'Vehicle Master Build Schedule'!A:H,5,FALSE)</f>
        <v>#N/A</v>
      </c>
      <c r="E3433" t="e">
        <f>VLOOKUP(B3433,'Vehicle Master Build Schedule'!B:I,8,FALSE)</f>
        <v>#N/A</v>
      </c>
    </row>
    <row r="3434" spans="4:5" x14ac:dyDescent="0.25">
      <c r="D3434" t="e">
        <f>VLOOKUP(A3434,'Vehicle Master Build Schedule'!A:H,5,FALSE)</f>
        <v>#N/A</v>
      </c>
      <c r="E3434" t="e">
        <f>VLOOKUP(B3434,'Vehicle Master Build Schedule'!B:I,8,FALSE)</f>
        <v>#N/A</v>
      </c>
    </row>
    <row r="3435" spans="4:5" x14ac:dyDescent="0.25">
      <c r="D3435" t="e">
        <f>VLOOKUP(A3435,'Vehicle Master Build Schedule'!A:H,5,FALSE)</f>
        <v>#N/A</v>
      </c>
      <c r="E3435" t="e">
        <f>VLOOKUP(B3435,'Vehicle Master Build Schedule'!B:I,8,FALSE)</f>
        <v>#N/A</v>
      </c>
    </row>
    <row r="3436" spans="4:5" x14ac:dyDescent="0.25">
      <c r="D3436" t="e">
        <f>VLOOKUP(A3436,'Vehicle Master Build Schedule'!A:H,5,FALSE)</f>
        <v>#N/A</v>
      </c>
      <c r="E3436" t="e">
        <f>VLOOKUP(B3436,'Vehicle Master Build Schedule'!B:I,8,FALSE)</f>
        <v>#N/A</v>
      </c>
    </row>
    <row r="3437" spans="4:5" x14ac:dyDescent="0.25">
      <c r="D3437" t="e">
        <f>VLOOKUP(A3437,'Vehicle Master Build Schedule'!A:H,5,FALSE)</f>
        <v>#N/A</v>
      </c>
      <c r="E3437" t="e">
        <f>VLOOKUP(B3437,'Vehicle Master Build Schedule'!B:I,8,FALSE)</f>
        <v>#N/A</v>
      </c>
    </row>
    <row r="3438" spans="4:5" x14ac:dyDescent="0.25">
      <c r="D3438" t="e">
        <f>VLOOKUP(A3438,'Vehicle Master Build Schedule'!A:H,5,FALSE)</f>
        <v>#N/A</v>
      </c>
      <c r="E3438" t="e">
        <f>VLOOKUP(B3438,'Vehicle Master Build Schedule'!B:I,8,FALSE)</f>
        <v>#N/A</v>
      </c>
    </row>
    <row r="3439" spans="4:5" x14ac:dyDescent="0.25">
      <c r="D3439" t="e">
        <f>VLOOKUP(A3439,'Vehicle Master Build Schedule'!A:H,5,FALSE)</f>
        <v>#N/A</v>
      </c>
      <c r="E3439" t="e">
        <f>VLOOKUP(B3439,'Vehicle Master Build Schedule'!B:I,8,FALSE)</f>
        <v>#N/A</v>
      </c>
    </row>
    <row r="3440" spans="4:5" x14ac:dyDescent="0.25">
      <c r="D3440" t="e">
        <f>VLOOKUP(A3440,'Vehicle Master Build Schedule'!A:H,5,FALSE)</f>
        <v>#N/A</v>
      </c>
      <c r="E3440" t="e">
        <f>VLOOKUP(B3440,'Vehicle Master Build Schedule'!B:I,8,FALSE)</f>
        <v>#N/A</v>
      </c>
    </row>
    <row r="3441" spans="4:5" x14ac:dyDescent="0.25">
      <c r="D3441" t="e">
        <f>VLOOKUP(A3441,'Vehicle Master Build Schedule'!A:H,5,FALSE)</f>
        <v>#N/A</v>
      </c>
      <c r="E3441" t="e">
        <f>VLOOKUP(B3441,'Vehicle Master Build Schedule'!B:I,8,FALSE)</f>
        <v>#N/A</v>
      </c>
    </row>
    <row r="3442" spans="4:5" x14ac:dyDescent="0.25">
      <c r="D3442" t="e">
        <f>VLOOKUP(A3442,'Vehicle Master Build Schedule'!A:H,5,FALSE)</f>
        <v>#N/A</v>
      </c>
      <c r="E3442" t="e">
        <f>VLOOKUP(B3442,'Vehicle Master Build Schedule'!B:I,8,FALSE)</f>
        <v>#N/A</v>
      </c>
    </row>
    <row r="3443" spans="4:5" x14ac:dyDescent="0.25">
      <c r="D3443" t="e">
        <f>VLOOKUP(A3443,'Vehicle Master Build Schedule'!A:H,5,FALSE)</f>
        <v>#N/A</v>
      </c>
      <c r="E3443" t="e">
        <f>VLOOKUP(B3443,'Vehicle Master Build Schedule'!B:I,8,FALSE)</f>
        <v>#N/A</v>
      </c>
    </row>
    <row r="3444" spans="4:5" x14ac:dyDescent="0.25">
      <c r="D3444" t="e">
        <f>VLOOKUP(A3444,'Vehicle Master Build Schedule'!A:H,5,FALSE)</f>
        <v>#N/A</v>
      </c>
      <c r="E3444" t="e">
        <f>VLOOKUP(B3444,'Vehicle Master Build Schedule'!B:I,8,FALSE)</f>
        <v>#N/A</v>
      </c>
    </row>
    <row r="3445" spans="4:5" x14ac:dyDescent="0.25">
      <c r="D3445" t="e">
        <f>VLOOKUP(A3445,'Vehicle Master Build Schedule'!A:H,5,FALSE)</f>
        <v>#N/A</v>
      </c>
      <c r="E3445" t="e">
        <f>VLOOKUP(B3445,'Vehicle Master Build Schedule'!B:I,8,FALSE)</f>
        <v>#N/A</v>
      </c>
    </row>
    <row r="3446" spans="4:5" x14ac:dyDescent="0.25">
      <c r="D3446" t="e">
        <f>VLOOKUP(A3446,'Vehicle Master Build Schedule'!A:H,5,FALSE)</f>
        <v>#N/A</v>
      </c>
      <c r="E3446" t="e">
        <f>VLOOKUP(B3446,'Vehicle Master Build Schedule'!B:I,8,FALSE)</f>
        <v>#N/A</v>
      </c>
    </row>
    <row r="3447" spans="4:5" x14ac:dyDescent="0.25">
      <c r="D3447" t="e">
        <f>VLOOKUP(A3447,'Vehicle Master Build Schedule'!A:H,5,FALSE)</f>
        <v>#N/A</v>
      </c>
      <c r="E3447" t="e">
        <f>VLOOKUP(B3447,'Vehicle Master Build Schedule'!B:I,8,FALSE)</f>
        <v>#N/A</v>
      </c>
    </row>
    <row r="3448" spans="4:5" x14ac:dyDescent="0.25">
      <c r="D3448" t="e">
        <f>VLOOKUP(A3448,'Vehicle Master Build Schedule'!A:H,5,FALSE)</f>
        <v>#N/A</v>
      </c>
      <c r="E3448" t="e">
        <f>VLOOKUP(B3448,'Vehicle Master Build Schedule'!B:I,8,FALSE)</f>
        <v>#N/A</v>
      </c>
    </row>
    <row r="3449" spans="4:5" x14ac:dyDescent="0.25">
      <c r="D3449" t="e">
        <f>VLOOKUP(A3449,'Vehicle Master Build Schedule'!A:H,5,FALSE)</f>
        <v>#N/A</v>
      </c>
      <c r="E3449" t="e">
        <f>VLOOKUP(B3449,'Vehicle Master Build Schedule'!B:I,8,FALSE)</f>
        <v>#N/A</v>
      </c>
    </row>
    <row r="3450" spans="4:5" x14ac:dyDescent="0.25">
      <c r="D3450" t="e">
        <f>VLOOKUP(A3450,'Vehicle Master Build Schedule'!A:H,5,FALSE)</f>
        <v>#N/A</v>
      </c>
      <c r="E3450" t="e">
        <f>VLOOKUP(B3450,'Vehicle Master Build Schedule'!B:I,8,FALSE)</f>
        <v>#N/A</v>
      </c>
    </row>
    <row r="3451" spans="4:5" x14ac:dyDescent="0.25">
      <c r="D3451" t="e">
        <f>VLOOKUP(A3451,'Vehicle Master Build Schedule'!A:H,5,FALSE)</f>
        <v>#N/A</v>
      </c>
      <c r="E3451" t="e">
        <f>VLOOKUP(B3451,'Vehicle Master Build Schedule'!B:I,8,FALSE)</f>
        <v>#N/A</v>
      </c>
    </row>
    <row r="3452" spans="4:5" x14ac:dyDescent="0.25">
      <c r="D3452" t="e">
        <f>VLOOKUP(A3452,'Vehicle Master Build Schedule'!A:H,5,FALSE)</f>
        <v>#N/A</v>
      </c>
      <c r="E3452" t="e">
        <f>VLOOKUP(B3452,'Vehicle Master Build Schedule'!B:I,8,FALSE)</f>
        <v>#N/A</v>
      </c>
    </row>
    <row r="3453" spans="4:5" x14ac:dyDescent="0.25">
      <c r="D3453" t="e">
        <f>VLOOKUP(A3453,'Vehicle Master Build Schedule'!A:H,5,FALSE)</f>
        <v>#N/A</v>
      </c>
      <c r="E3453" t="e">
        <f>VLOOKUP(B3453,'Vehicle Master Build Schedule'!B:I,8,FALSE)</f>
        <v>#N/A</v>
      </c>
    </row>
    <row r="3454" spans="4:5" x14ac:dyDescent="0.25">
      <c r="D3454" t="e">
        <f>VLOOKUP(A3454,'Vehicle Master Build Schedule'!A:H,5,FALSE)</f>
        <v>#N/A</v>
      </c>
      <c r="E3454" t="e">
        <f>VLOOKUP(B3454,'Vehicle Master Build Schedule'!B:I,8,FALSE)</f>
        <v>#N/A</v>
      </c>
    </row>
    <row r="3455" spans="4:5" x14ac:dyDescent="0.25">
      <c r="D3455" t="e">
        <f>VLOOKUP(A3455,'Vehicle Master Build Schedule'!A:H,5,FALSE)</f>
        <v>#N/A</v>
      </c>
      <c r="E3455" t="e">
        <f>VLOOKUP(B3455,'Vehicle Master Build Schedule'!B:I,8,FALSE)</f>
        <v>#N/A</v>
      </c>
    </row>
    <row r="3456" spans="4:5" x14ac:dyDescent="0.25">
      <c r="D3456" t="e">
        <f>VLOOKUP(A3456,'Vehicle Master Build Schedule'!A:H,5,FALSE)</f>
        <v>#N/A</v>
      </c>
      <c r="E3456" t="e">
        <f>VLOOKUP(B3456,'Vehicle Master Build Schedule'!B:I,8,FALSE)</f>
        <v>#N/A</v>
      </c>
    </row>
    <row r="3457" spans="4:5" x14ac:dyDescent="0.25">
      <c r="D3457" t="e">
        <f>VLOOKUP(A3457,'Vehicle Master Build Schedule'!A:H,5,FALSE)</f>
        <v>#N/A</v>
      </c>
      <c r="E3457" t="e">
        <f>VLOOKUP(B3457,'Vehicle Master Build Schedule'!B:I,8,FALSE)</f>
        <v>#N/A</v>
      </c>
    </row>
    <row r="3458" spans="4:5" x14ac:dyDescent="0.25">
      <c r="D3458" t="e">
        <f>VLOOKUP(A3458,'Vehicle Master Build Schedule'!A:H,5,FALSE)</f>
        <v>#N/A</v>
      </c>
      <c r="E3458" t="e">
        <f>VLOOKUP(B3458,'Vehicle Master Build Schedule'!B:I,8,FALSE)</f>
        <v>#N/A</v>
      </c>
    </row>
    <row r="3459" spans="4:5" x14ac:dyDescent="0.25">
      <c r="D3459" t="e">
        <f>VLOOKUP(A3459,'Vehicle Master Build Schedule'!A:H,5,FALSE)</f>
        <v>#N/A</v>
      </c>
      <c r="E3459" t="e">
        <f>VLOOKUP(B3459,'Vehicle Master Build Schedule'!B:I,8,FALSE)</f>
        <v>#N/A</v>
      </c>
    </row>
    <row r="3460" spans="4:5" x14ac:dyDescent="0.25">
      <c r="D3460" t="e">
        <f>VLOOKUP(A3460,'Vehicle Master Build Schedule'!A:H,5,FALSE)</f>
        <v>#N/A</v>
      </c>
      <c r="E3460" t="e">
        <f>VLOOKUP(B3460,'Vehicle Master Build Schedule'!B:I,8,FALSE)</f>
        <v>#N/A</v>
      </c>
    </row>
    <row r="3461" spans="4:5" x14ac:dyDescent="0.25">
      <c r="D3461" t="e">
        <f>VLOOKUP(A3461,'Vehicle Master Build Schedule'!A:H,5,FALSE)</f>
        <v>#N/A</v>
      </c>
      <c r="E3461" t="e">
        <f>VLOOKUP(B3461,'Vehicle Master Build Schedule'!B:I,8,FALSE)</f>
        <v>#N/A</v>
      </c>
    </row>
    <row r="3462" spans="4:5" x14ac:dyDescent="0.25">
      <c r="D3462" t="e">
        <f>VLOOKUP(A3462,'Vehicle Master Build Schedule'!A:H,5,FALSE)</f>
        <v>#N/A</v>
      </c>
      <c r="E3462" t="e">
        <f>VLOOKUP(B3462,'Vehicle Master Build Schedule'!B:I,8,FALSE)</f>
        <v>#N/A</v>
      </c>
    </row>
    <row r="3463" spans="4:5" x14ac:dyDescent="0.25">
      <c r="D3463" t="e">
        <f>VLOOKUP(A3463,'Vehicle Master Build Schedule'!A:H,5,FALSE)</f>
        <v>#N/A</v>
      </c>
      <c r="E3463" t="e">
        <f>VLOOKUP(B3463,'Vehicle Master Build Schedule'!B:I,8,FALSE)</f>
        <v>#N/A</v>
      </c>
    </row>
    <row r="3464" spans="4:5" x14ac:dyDescent="0.25">
      <c r="D3464" t="e">
        <f>VLOOKUP(A3464,'Vehicle Master Build Schedule'!A:H,5,FALSE)</f>
        <v>#N/A</v>
      </c>
      <c r="E3464" t="e">
        <f>VLOOKUP(B3464,'Vehicle Master Build Schedule'!B:I,8,FALSE)</f>
        <v>#N/A</v>
      </c>
    </row>
    <row r="3465" spans="4:5" x14ac:dyDescent="0.25">
      <c r="D3465" t="e">
        <f>VLOOKUP(A3465,'Vehicle Master Build Schedule'!A:H,5,FALSE)</f>
        <v>#N/A</v>
      </c>
      <c r="E3465" t="e">
        <f>VLOOKUP(B3465,'Vehicle Master Build Schedule'!B:I,8,FALSE)</f>
        <v>#N/A</v>
      </c>
    </row>
    <row r="3466" spans="4:5" x14ac:dyDescent="0.25">
      <c r="D3466" t="e">
        <f>VLOOKUP(A3466,'Vehicle Master Build Schedule'!A:H,5,FALSE)</f>
        <v>#N/A</v>
      </c>
      <c r="E3466" t="e">
        <f>VLOOKUP(B3466,'Vehicle Master Build Schedule'!B:I,8,FALSE)</f>
        <v>#N/A</v>
      </c>
    </row>
    <row r="3467" spans="4:5" x14ac:dyDescent="0.25">
      <c r="D3467" t="e">
        <f>VLOOKUP(A3467,'Vehicle Master Build Schedule'!A:H,5,FALSE)</f>
        <v>#N/A</v>
      </c>
      <c r="E3467" t="e">
        <f>VLOOKUP(B3467,'Vehicle Master Build Schedule'!B:I,8,FALSE)</f>
        <v>#N/A</v>
      </c>
    </row>
    <row r="3468" spans="4:5" x14ac:dyDescent="0.25">
      <c r="D3468" t="e">
        <f>VLOOKUP(A3468,'Vehicle Master Build Schedule'!A:H,5,FALSE)</f>
        <v>#N/A</v>
      </c>
      <c r="E3468" t="e">
        <f>VLOOKUP(B3468,'Vehicle Master Build Schedule'!B:I,8,FALSE)</f>
        <v>#N/A</v>
      </c>
    </row>
    <row r="3469" spans="4:5" x14ac:dyDescent="0.25">
      <c r="D3469" t="e">
        <f>VLOOKUP(A3469,'Vehicle Master Build Schedule'!A:H,5,FALSE)</f>
        <v>#N/A</v>
      </c>
      <c r="E3469" t="e">
        <f>VLOOKUP(B3469,'Vehicle Master Build Schedule'!B:I,8,FALSE)</f>
        <v>#N/A</v>
      </c>
    </row>
    <row r="3470" spans="4:5" x14ac:dyDescent="0.25">
      <c r="D3470" t="e">
        <f>VLOOKUP(A3470,'Vehicle Master Build Schedule'!A:H,5,FALSE)</f>
        <v>#N/A</v>
      </c>
      <c r="E3470" t="e">
        <f>VLOOKUP(B3470,'Vehicle Master Build Schedule'!B:I,8,FALSE)</f>
        <v>#N/A</v>
      </c>
    </row>
    <row r="3471" spans="4:5" x14ac:dyDescent="0.25">
      <c r="D3471" t="e">
        <f>VLOOKUP(A3471,'Vehicle Master Build Schedule'!A:H,5,FALSE)</f>
        <v>#N/A</v>
      </c>
      <c r="E3471" t="e">
        <f>VLOOKUP(B3471,'Vehicle Master Build Schedule'!B:I,8,FALSE)</f>
        <v>#N/A</v>
      </c>
    </row>
    <row r="3472" spans="4:5" x14ac:dyDescent="0.25">
      <c r="D3472" t="e">
        <f>VLOOKUP(A3472,'Vehicle Master Build Schedule'!A:H,5,FALSE)</f>
        <v>#N/A</v>
      </c>
      <c r="E3472" t="e">
        <f>VLOOKUP(B3472,'Vehicle Master Build Schedule'!B:I,8,FALSE)</f>
        <v>#N/A</v>
      </c>
    </row>
    <row r="3473" spans="4:5" x14ac:dyDescent="0.25">
      <c r="D3473" t="e">
        <f>VLOOKUP(A3473,'Vehicle Master Build Schedule'!A:H,5,FALSE)</f>
        <v>#N/A</v>
      </c>
      <c r="E3473" t="e">
        <f>VLOOKUP(B3473,'Vehicle Master Build Schedule'!B:I,8,FALSE)</f>
        <v>#N/A</v>
      </c>
    </row>
    <row r="3474" spans="4:5" x14ac:dyDescent="0.25">
      <c r="D3474" t="e">
        <f>VLOOKUP(A3474,'Vehicle Master Build Schedule'!A:H,5,FALSE)</f>
        <v>#N/A</v>
      </c>
      <c r="E3474" t="e">
        <f>VLOOKUP(B3474,'Vehicle Master Build Schedule'!B:I,8,FALSE)</f>
        <v>#N/A</v>
      </c>
    </row>
    <row r="3475" spans="4:5" x14ac:dyDescent="0.25">
      <c r="D3475" t="e">
        <f>VLOOKUP(A3475,'Vehicle Master Build Schedule'!A:H,5,FALSE)</f>
        <v>#N/A</v>
      </c>
      <c r="E3475" t="e">
        <f>VLOOKUP(B3475,'Vehicle Master Build Schedule'!B:I,8,FALSE)</f>
        <v>#N/A</v>
      </c>
    </row>
    <row r="3476" spans="4:5" x14ac:dyDescent="0.25">
      <c r="D3476" t="e">
        <f>VLOOKUP(A3476,'Vehicle Master Build Schedule'!A:H,5,FALSE)</f>
        <v>#N/A</v>
      </c>
      <c r="E3476" t="e">
        <f>VLOOKUP(B3476,'Vehicle Master Build Schedule'!B:I,8,FALSE)</f>
        <v>#N/A</v>
      </c>
    </row>
    <row r="3477" spans="4:5" x14ac:dyDescent="0.25">
      <c r="D3477" t="e">
        <f>VLOOKUP(A3477,'Vehicle Master Build Schedule'!A:H,5,FALSE)</f>
        <v>#N/A</v>
      </c>
      <c r="E3477" t="e">
        <f>VLOOKUP(B3477,'Vehicle Master Build Schedule'!B:I,8,FALSE)</f>
        <v>#N/A</v>
      </c>
    </row>
    <row r="3478" spans="4:5" x14ac:dyDescent="0.25">
      <c r="D3478" t="e">
        <f>VLOOKUP(A3478,'Vehicle Master Build Schedule'!A:H,5,FALSE)</f>
        <v>#N/A</v>
      </c>
      <c r="E3478" t="e">
        <f>VLOOKUP(B3478,'Vehicle Master Build Schedule'!B:I,8,FALSE)</f>
        <v>#N/A</v>
      </c>
    </row>
    <row r="3479" spans="4:5" x14ac:dyDescent="0.25">
      <c r="D3479" t="e">
        <f>VLOOKUP(A3479,'Vehicle Master Build Schedule'!A:H,5,FALSE)</f>
        <v>#N/A</v>
      </c>
      <c r="E3479" t="e">
        <f>VLOOKUP(B3479,'Vehicle Master Build Schedule'!B:I,8,FALSE)</f>
        <v>#N/A</v>
      </c>
    </row>
    <row r="3480" spans="4:5" x14ac:dyDescent="0.25">
      <c r="D3480" t="e">
        <f>VLOOKUP(A3480,'Vehicle Master Build Schedule'!A:H,5,FALSE)</f>
        <v>#N/A</v>
      </c>
      <c r="E3480" t="e">
        <f>VLOOKUP(B3480,'Vehicle Master Build Schedule'!B:I,8,FALSE)</f>
        <v>#N/A</v>
      </c>
    </row>
    <row r="3481" spans="4:5" x14ac:dyDescent="0.25">
      <c r="D3481" t="e">
        <f>VLOOKUP(A3481,'Vehicle Master Build Schedule'!A:H,5,FALSE)</f>
        <v>#N/A</v>
      </c>
      <c r="E3481" t="e">
        <f>VLOOKUP(B3481,'Vehicle Master Build Schedule'!B:I,8,FALSE)</f>
        <v>#N/A</v>
      </c>
    </row>
    <row r="3482" spans="4:5" x14ac:dyDescent="0.25">
      <c r="D3482" t="e">
        <f>VLOOKUP(A3482,'Vehicle Master Build Schedule'!A:H,5,FALSE)</f>
        <v>#N/A</v>
      </c>
      <c r="E3482" t="e">
        <f>VLOOKUP(B3482,'Vehicle Master Build Schedule'!B:I,8,FALSE)</f>
        <v>#N/A</v>
      </c>
    </row>
    <row r="3483" spans="4:5" x14ac:dyDescent="0.25">
      <c r="D3483" t="e">
        <f>VLOOKUP(A3483,'Vehicle Master Build Schedule'!A:H,5,FALSE)</f>
        <v>#N/A</v>
      </c>
      <c r="E3483" t="e">
        <f>VLOOKUP(B3483,'Vehicle Master Build Schedule'!B:I,8,FALSE)</f>
        <v>#N/A</v>
      </c>
    </row>
    <row r="3484" spans="4:5" x14ac:dyDescent="0.25">
      <c r="D3484" t="e">
        <f>VLOOKUP(A3484,'Vehicle Master Build Schedule'!A:H,5,FALSE)</f>
        <v>#N/A</v>
      </c>
      <c r="E3484" t="e">
        <f>VLOOKUP(B3484,'Vehicle Master Build Schedule'!B:I,8,FALSE)</f>
        <v>#N/A</v>
      </c>
    </row>
    <row r="3485" spans="4:5" x14ac:dyDescent="0.25">
      <c r="D3485" t="e">
        <f>VLOOKUP(A3485,'Vehicle Master Build Schedule'!A:H,5,FALSE)</f>
        <v>#N/A</v>
      </c>
      <c r="E3485" t="e">
        <f>VLOOKUP(B3485,'Vehicle Master Build Schedule'!B:I,8,FALSE)</f>
        <v>#N/A</v>
      </c>
    </row>
    <row r="3486" spans="4:5" x14ac:dyDescent="0.25">
      <c r="D3486" t="e">
        <f>VLOOKUP(A3486,'Vehicle Master Build Schedule'!A:H,5,FALSE)</f>
        <v>#N/A</v>
      </c>
      <c r="E3486" t="e">
        <f>VLOOKUP(B3486,'Vehicle Master Build Schedule'!B:I,8,FALSE)</f>
        <v>#N/A</v>
      </c>
    </row>
    <row r="3487" spans="4:5" x14ac:dyDescent="0.25">
      <c r="D3487" t="e">
        <f>VLOOKUP(A3487,'Vehicle Master Build Schedule'!A:H,5,FALSE)</f>
        <v>#N/A</v>
      </c>
      <c r="E3487" t="e">
        <f>VLOOKUP(B3487,'Vehicle Master Build Schedule'!B:I,8,FALSE)</f>
        <v>#N/A</v>
      </c>
    </row>
    <row r="3488" spans="4:5" x14ac:dyDescent="0.25">
      <c r="D3488" t="e">
        <f>VLOOKUP(A3488,'Vehicle Master Build Schedule'!A:H,5,FALSE)</f>
        <v>#N/A</v>
      </c>
      <c r="E3488" t="e">
        <f>VLOOKUP(B3488,'Vehicle Master Build Schedule'!B:I,8,FALSE)</f>
        <v>#N/A</v>
      </c>
    </row>
    <row r="3489" spans="4:5" x14ac:dyDescent="0.25">
      <c r="D3489" t="e">
        <f>VLOOKUP(A3489,'Vehicle Master Build Schedule'!A:H,5,FALSE)</f>
        <v>#N/A</v>
      </c>
      <c r="E3489" t="e">
        <f>VLOOKUP(B3489,'Vehicle Master Build Schedule'!B:I,8,FALSE)</f>
        <v>#N/A</v>
      </c>
    </row>
    <row r="3490" spans="4:5" x14ac:dyDescent="0.25">
      <c r="D3490" t="e">
        <f>VLOOKUP(A3490,'Vehicle Master Build Schedule'!A:H,5,FALSE)</f>
        <v>#N/A</v>
      </c>
      <c r="E3490" t="e">
        <f>VLOOKUP(B3490,'Vehicle Master Build Schedule'!B:I,8,FALSE)</f>
        <v>#N/A</v>
      </c>
    </row>
    <row r="3491" spans="4:5" x14ac:dyDescent="0.25">
      <c r="D3491" t="e">
        <f>VLOOKUP(A3491,'Vehicle Master Build Schedule'!A:H,5,FALSE)</f>
        <v>#N/A</v>
      </c>
      <c r="E3491" t="e">
        <f>VLOOKUP(B3491,'Vehicle Master Build Schedule'!B:I,8,FALSE)</f>
        <v>#N/A</v>
      </c>
    </row>
    <row r="3492" spans="4:5" x14ac:dyDescent="0.25">
      <c r="D3492" t="e">
        <f>VLOOKUP(A3492,'Vehicle Master Build Schedule'!A:H,5,FALSE)</f>
        <v>#N/A</v>
      </c>
      <c r="E3492" t="e">
        <f>VLOOKUP(B3492,'Vehicle Master Build Schedule'!B:I,8,FALSE)</f>
        <v>#N/A</v>
      </c>
    </row>
    <row r="3493" spans="4:5" x14ac:dyDescent="0.25">
      <c r="D3493" t="e">
        <f>VLOOKUP(A3493,'Vehicle Master Build Schedule'!A:H,5,FALSE)</f>
        <v>#N/A</v>
      </c>
      <c r="E3493" t="e">
        <f>VLOOKUP(B3493,'Vehicle Master Build Schedule'!B:I,8,FALSE)</f>
        <v>#N/A</v>
      </c>
    </row>
    <row r="3494" spans="4:5" x14ac:dyDescent="0.25">
      <c r="D3494" t="e">
        <f>VLOOKUP(A3494,'Vehicle Master Build Schedule'!A:H,5,FALSE)</f>
        <v>#N/A</v>
      </c>
      <c r="E3494" t="e">
        <f>VLOOKUP(B3494,'Vehicle Master Build Schedule'!B:I,8,FALSE)</f>
        <v>#N/A</v>
      </c>
    </row>
    <row r="3495" spans="4:5" x14ac:dyDescent="0.25">
      <c r="D3495" t="e">
        <f>VLOOKUP(A3495,'Vehicle Master Build Schedule'!A:H,5,FALSE)</f>
        <v>#N/A</v>
      </c>
      <c r="E3495" t="e">
        <f>VLOOKUP(B3495,'Vehicle Master Build Schedule'!B:I,8,FALSE)</f>
        <v>#N/A</v>
      </c>
    </row>
    <row r="3496" spans="4:5" x14ac:dyDescent="0.25">
      <c r="D3496" t="e">
        <f>VLOOKUP(A3496,'Vehicle Master Build Schedule'!A:H,5,FALSE)</f>
        <v>#N/A</v>
      </c>
      <c r="E3496" t="e">
        <f>VLOOKUP(B3496,'Vehicle Master Build Schedule'!B:I,8,FALSE)</f>
        <v>#N/A</v>
      </c>
    </row>
    <row r="3497" spans="4:5" x14ac:dyDescent="0.25">
      <c r="D3497" t="e">
        <f>VLOOKUP(A3497,'Vehicle Master Build Schedule'!A:H,5,FALSE)</f>
        <v>#N/A</v>
      </c>
      <c r="E3497" t="e">
        <f>VLOOKUP(B3497,'Vehicle Master Build Schedule'!B:I,8,FALSE)</f>
        <v>#N/A</v>
      </c>
    </row>
    <row r="3498" spans="4:5" x14ac:dyDescent="0.25">
      <c r="D3498" t="e">
        <f>VLOOKUP(A3498,'Vehicle Master Build Schedule'!A:H,5,FALSE)</f>
        <v>#N/A</v>
      </c>
      <c r="E3498" t="e">
        <f>VLOOKUP(B3498,'Vehicle Master Build Schedule'!B:I,8,FALSE)</f>
        <v>#N/A</v>
      </c>
    </row>
    <row r="3499" spans="4:5" x14ac:dyDescent="0.25">
      <c r="D3499" t="e">
        <f>VLOOKUP(A3499,'Vehicle Master Build Schedule'!A:H,5,FALSE)</f>
        <v>#N/A</v>
      </c>
      <c r="E3499" t="e">
        <f>VLOOKUP(B3499,'Vehicle Master Build Schedule'!B:I,8,FALSE)</f>
        <v>#N/A</v>
      </c>
    </row>
    <row r="3500" spans="4:5" x14ac:dyDescent="0.25">
      <c r="D3500" t="e">
        <f>VLOOKUP(A3500,'Vehicle Master Build Schedule'!A:H,5,FALSE)</f>
        <v>#N/A</v>
      </c>
      <c r="E3500" t="e">
        <f>VLOOKUP(B3500,'Vehicle Master Build Schedule'!B:I,8,FALSE)</f>
        <v>#N/A</v>
      </c>
    </row>
    <row r="3501" spans="4:5" x14ac:dyDescent="0.25">
      <c r="D3501" t="e">
        <f>VLOOKUP(A3501,'Vehicle Master Build Schedule'!A:H,5,FALSE)</f>
        <v>#N/A</v>
      </c>
      <c r="E3501" t="e">
        <f>VLOOKUP(B3501,'Vehicle Master Build Schedule'!B:I,8,FALSE)</f>
        <v>#N/A</v>
      </c>
    </row>
    <row r="3502" spans="4:5" x14ac:dyDescent="0.25">
      <c r="D3502" t="e">
        <f>VLOOKUP(A3502,'Vehicle Master Build Schedule'!A:H,5,FALSE)</f>
        <v>#N/A</v>
      </c>
      <c r="E3502" t="e">
        <f>VLOOKUP(B3502,'Vehicle Master Build Schedule'!B:I,8,FALSE)</f>
        <v>#N/A</v>
      </c>
    </row>
    <row r="3503" spans="4:5" x14ac:dyDescent="0.25">
      <c r="D3503" t="e">
        <f>VLOOKUP(A3503,'Vehicle Master Build Schedule'!A:H,5,FALSE)</f>
        <v>#N/A</v>
      </c>
      <c r="E3503" t="e">
        <f>VLOOKUP(B3503,'Vehicle Master Build Schedule'!B:I,8,FALSE)</f>
        <v>#N/A</v>
      </c>
    </row>
    <row r="3504" spans="4:5" x14ac:dyDescent="0.25">
      <c r="D3504" t="e">
        <f>VLOOKUP(A3504,'Vehicle Master Build Schedule'!A:H,5,FALSE)</f>
        <v>#N/A</v>
      </c>
      <c r="E3504" t="e">
        <f>VLOOKUP(B3504,'Vehicle Master Build Schedule'!B:I,8,FALSE)</f>
        <v>#N/A</v>
      </c>
    </row>
    <row r="3505" spans="4:5" x14ac:dyDescent="0.25">
      <c r="D3505" t="e">
        <f>VLOOKUP(A3505,'Vehicle Master Build Schedule'!A:H,5,FALSE)</f>
        <v>#N/A</v>
      </c>
      <c r="E3505" t="e">
        <f>VLOOKUP(B3505,'Vehicle Master Build Schedule'!B:I,8,FALSE)</f>
        <v>#N/A</v>
      </c>
    </row>
    <row r="3506" spans="4:5" x14ac:dyDescent="0.25">
      <c r="D3506" t="e">
        <f>VLOOKUP(A3506,'Vehicle Master Build Schedule'!A:H,5,FALSE)</f>
        <v>#N/A</v>
      </c>
      <c r="E3506" t="e">
        <f>VLOOKUP(B3506,'Vehicle Master Build Schedule'!B:I,8,FALSE)</f>
        <v>#N/A</v>
      </c>
    </row>
    <row r="3507" spans="4:5" x14ac:dyDescent="0.25">
      <c r="D3507" t="e">
        <f>VLOOKUP(A3507,'Vehicle Master Build Schedule'!A:H,5,FALSE)</f>
        <v>#N/A</v>
      </c>
      <c r="E3507" t="e">
        <f>VLOOKUP(B3507,'Vehicle Master Build Schedule'!B:I,8,FALSE)</f>
        <v>#N/A</v>
      </c>
    </row>
    <row r="3508" spans="4:5" x14ac:dyDescent="0.25">
      <c r="D3508" t="e">
        <f>VLOOKUP(A3508,'Vehicle Master Build Schedule'!A:H,5,FALSE)</f>
        <v>#N/A</v>
      </c>
      <c r="E3508" t="e">
        <f>VLOOKUP(B3508,'Vehicle Master Build Schedule'!B:I,8,FALSE)</f>
        <v>#N/A</v>
      </c>
    </row>
    <row r="3509" spans="4:5" x14ac:dyDescent="0.25">
      <c r="D3509" t="e">
        <f>VLOOKUP(A3509,'Vehicle Master Build Schedule'!A:H,5,FALSE)</f>
        <v>#N/A</v>
      </c>
      <c r="E3509" t="e">
        <f>VLOOKUP(B3509,'Vehicle Master Build Schedule'!B:I,8,FALSE)</f>
        <v>#N/A</v>
      </c>
    </row>
    <row r="3510" spans="4:5" x14ac:dyDescent="0.25">
      <c r="D3510" t="e">
        <f>VLOOKUP(A3510,'Vehicle Master Build Schedule'!A:H,5,FALSE)</f>
        <v>#N/A</v>
      </c>
      <c r="E3510" t="e">
        <f>VLOOKUP(B3510,'Vehicle Master Build Schedule'!B:I,8,FALSE)</f>
        <v>#N/A</v>
      </c>
    </row>
    <row r="3511" spans="4:5" x14ac:dyDescent="0.25">
      <c r="D3511" t="e">
        <f>VLOOKUP(A3511,'Vehicle Master Build Schedule'!A:H,5,FALSE)</f>
        <v>#N/A</v>
      </c>
      <c r="E3511" t="e">
        <f>VLOOKUP(B3511,'Vehicle Master Build Schedule'!B:I,8,FALSE)</f>
        <v>#N/A</v>
      </c>
    </row>
    <row r="3512" spans="4:5" x14ac:dyDescent="0.25">
      <c r="D3512" t="e">
        <f>VLOOKUP(A3512,'Vehicle Master Build Schedule'!A:H,5,FALSE)</f>
        <v>#N/A</v>
      </c>
      <c r="E3512" t="e">
        <f>VLOOKUP(B3512,'Vehicle Master Build Schedule'!B:I,8,FALSE)</f>
        <v>#N/A</v>
      </c>
    </row>
    <row r="3513" spans="4:5" x14ac:dyDescent="0.25">
      <c r="D3513" t="e">
        <f>VLOOKUP(A3513,'Vehicle Master Build Schedule'!A:H,5,FALSE)</f>
        <v>#N/A</v>
      </c>
      <c r="E3513" t="e">
        <f>VLOOKUP(B3513,'Vehicle Master Build Schedule'!B:I,8,FALSE)</f>
        <v>#N/A</v>
      </c>
    </row>
    <row r="3514" spans="4:5" x14ac:dyDescent="0.25">
      <c r="D3514" t="e">
        <f>VLOOKUP(A3514,'Vehicle Master Build Schedule'!A:H,5,FALSE)</f>
        <v>#N/A</v>
      </c>
      <c r="E3514" t="e">
        <f>VLOOKUP(B3514,'Vehicle Master Build Schedule'!B:I,8,FALSE)</f>
        <v>#N/A</v>
      </c>
    </row>
    <row r="3515" spans="4:5" x14ac:dyDescent="0.25">
      <c r="D3515" t="e">
        <f>VLOOKUP(A3515,'Vehicle Master Build Schedule'!A:H,5,FALSE)</f>
        <v>#N/A</v>
      </c>
      <c r="E3515" t="e">
        <f>VLOOKUP(B3515,'Vehicle Master Build Schedule'!B:I,8,FALSE)</f>
        <v>#N/A</v>
      </c>
    </row>
    <row r="3516" spans="4:5" x14ac:dyDescent="0.25">
      <c r="D3516" t="e">
        <f>VLOOKUP(A3516,'Vehicle Master Build Schedule'!A:H,5,FALSE)</f>
        <v>#N/A</v>
      </c>
      <c r="E3516" t="e">
        <f>VLOOKUP(B3516,'Vehicle Master Build Schedule'!B:I,8,FALSE)</f>
        <v>#N/A</v>
      </c>
    </row>
    <row r="3517" spans="4:5" x14ac:dyDescent="0.25">
      <c r="D3517" t="e">
        <f>VLOOKUP(A3517,'Vehicle Master Build Schedule'!A:H,5,FALSE)</f>
        <v>#N/A</v>
      </c>
      <c r="E3517" t="e">
        <f>VLOOKUP(B3517,'Vehicle Master Build Schedule'!B:I,8,FALSE)</f>
        <v>#N/A</v>
      </c>
    </row>
    <row r="3518" spans="4:5" x14ac:dyDescent="0.25">
      <c r="D3518" t="e">
        <f>VLOOKUP(A3518,'Vehicle Master Build Schedule'!A:H,5,FALSE)</f>
        <v>#N/A</v>
      </c>
      <c r="E3518" t="e">
        <f>VLOOKUP(B3518,'Vehicle Master Build Schedule'!B:I,8,FALSE)</f>
        <v>#N/A</v>
      </c>
    </row>
    <row r="3519" spans="4:5" x14ac:dyDescent="0.25">
      <c r="D3519" t="e">
        <f>VLOOKUP(A3519,'Vehicle Master Build Schedule'!A:H,5,FALSE)</f>
        <v>#N/A</v>
      </c>
      <c r="E3519" t="e">
        <f>VLOOKUP(B3519,'Vehicle Master Build Schedule'!B:I,8,FALSE)</f>
        <v>#N/A</v>
      </c>
    </row>
    <row r="3520" spans="4:5" x14ac:dyDescent="0.25">
      <c r="D3520" t="e">
        <f>VLOOKUP(A3520,'Vehicle Master Build Schedule'!A:H,5,FALSE)</f>
        <v>#N/A</v>
      </c>
      <c r="E3520" t="e">
        <f>VLOOKUP(B3520,'Vehicle Master Build Schedule'!B:I,8,FALSE)</f>
        <v>#N/A</v>
      </c>
    </row>
    <row r="3521" spans="4:5" x14ac:dyDescent="0.25">
      <c r="D3521" t="e">
        <f>VLOOKUP(A3521,'Vehicle Master Build Schedule'!A:H,5,FALSE)</f>
        <v>#N/A</v>
      </c>
      <c r="E3521" t="e">
        <f>VLOOKUP(B3521,'Vehicle Master Build Schedule'!B:I,8,FALSE)</f>
        <v>#N/A</v>
      </c>
    </row>
    <row r="3522" spans="4:5" x14ac:dyDescent="0.25">
      <c r="D3522" t="e">
        <f>VLOOKUP(A3522,'Vehicle Master Build Schedule'!A:H,5,FALSE)</f>
        <v>#N/A</v>
      </c>
      <c r="E3522" t="e">
        <f>VLOOKUP(B3522,'Vehicle Master Build Schedule'!B:I,8,FALSE)</f>
        <v>#N/A</v>
      </c>
    </row>
    <row r="3523" spans="4:5" x14ac:dyDescent="0.25">
      <c r="D3523" t="e">
        <f>VLOOKUP(A3523,'Vehicle Master Build Schedule'!A:H,5,FALSE)</f>
        <v>#N/A</v>
      </c>
      <c r="E3523" t="e">
        <f>VLOOKUP(B3523,'Vehicle Master Build Schedule'!B:I,8,FALSE)</f>
        <v>#N/A</v>
      </c>
    </row>
    <row r="3524" spans="4:5" x14ac:dyDescent="0.25">
      <c r="D3524" t="e">
        <f>VLOOKUP(A3524,'Vehicle Master Build Schedule'!A:H,5,FALSE)</f>
        <v>#N/A</v>
      </c>
      <c r="E3524" t="e">
        <f>VLOOKUP(B3524,'Vehicle Master Build Schedule'!B:I,8,FALSE)</f>
        <v>#N/A</v>
      </c>
    </row>
    <row r="3525" spans="4:5" x14ac:dyDescent="0.25">
      <c r="D3525" t="e">
        <f>VLOOKUP(A3525,'Vehicle Master Build Schedule'!A:H,5,FALSE)</f>
        <v>#N/A</v>
      </c>
      <c r="E3525" t="e">
        <f>VLOOKUP(B3525,'Vehicle Master Build Schedule'!B:I,8,FALSE)</f>
        <v>#N/A</v>
      </c>
    </row>
    <row r="3526" spans="4:5" x14ac:dyDescent="0.25">
      <c r="D3526" t="e">
        <f>VLOOKUP(A3526,'Vehicle Master Build Schedule'!A:H,5,FALSE)</f>
        <v>#N/A</v>
      </c>
      <c r="E3526" t="e">
        <f>VLOOKUP(B3526,'Vehicle Master Build Schedule'!B:I,8,FALSE)</f>
        <v>#N/A</v>
      </c>
    </row>
    <row r="3527" spans="4:5" x14ac:dyDescent="0.25">
      <c r="D3527" t="e">
        <f>VLOOKUP(A3527,'Vehicle Master Build Schedule'!A:H,5,FALSE)</f>
        <v>#N/A</v>
      </c>
      <c r="E3527" t="e">
        <f>VLOOKUP(B3527,'Vehicle Master Build Schedule'!B:I,8,FALSE)</f>
        <v>#N/A</v>
      </c>
    </row>
    <row r="3528" spans="4:5" x14ac:dyDescent="0.25">
      <c r="D3528" t="e">
        <f>VLOOKUP(A3528,'Vehicle Master Build Schedule'!A:H,5,FALSE)</f>
        <v>#N/A</v>
      </c>
      <c r="E3528" t="e">
        <f>VLOOKUP(B3528,'Vehicle Master Build Schedule'!B:I,8,FALSE)</f>
        <v>#N/A</v>
      </c>
    </row>
    <row r="3529" spans="4:5" x14ac:dyDescent="0.25">
      <c r="D3529" t="e">
        <f>VLOOKUP(A3529,'Vehicle Master Build Schedule'!A:H,5,FALSE)</f>
        <v>#N/A</v>
      </c>
      <c r="E3529" t="e">
        <f>VLOOKUP(B3529,'Vehicle Master Build Schedule'!B:I,8,FALSE)</f>
        <v>#N/A</v>
      </c>
    </row>
    <row r="3530" spans="4:5" x14ac:dyDescent="0.25">
      <c r="D3530" t="e">
        <f>VLOOKUP(A3530,'Vehicle Master Build Schedule'!A:H,5,FALSE)</f>
        <v>#N/A</v>
      </c>
      <c r="E3530" t="e">
        <f>VLOOKUP(B3530,'Vehicle Master Build Schedule'!B:I,8,FALSE)</f>
        <v>#N/A</v>
      </c>
    </row>
    <row r="3531" spans="4:5" x14ac:dyDescent="0.25">
      <c r="D3531" t="e">
        <f>VLOOKUP(A3531,'Vehicle Master Build Schedule'!A:H,5,FALSE)</f>
        <v>#N/A</v>
      </c>
      <c r="E3531" t="e">
        <f>VLOOKUP(B3531,'Vehicle Master Build Schedule'!B:I,8,FALSE)</f>
        <v>#N/A</v>
      </c>
    </row>
    <row r="3532" spans="4:5" x14ac:dyDescent="0.25">
      <c r="D3532" t="e">
        <f>VLOOKUP(A3532,'Vehicle Master Build Schedule'!A:H,5,FALSE)</f>
        <v>#N/A</v>
      </c>
      <c r="E3532" t="e">
        <f>VLOOKUP(B3532,'Vehicle Master Build Schedule'!B:I,8,FALSE)</f>
        <v>#N/A</v>
      </c>
    </row>
    <row r="3533" spans="4:5" x14ac:dyDescent="0.25">
      <c r="D3533" t="e">
        <f>VLOOKUP(A3533,'Vehicle Master Build Schedule'!A:H,5,FALSE)</f>
        <v>#N/A</v>
      </c>
      <c r="E3533" t="e">
        <f>VLOOKUP(B3533,'Vehicle Master Build Schedule'!B:I,8,FALSE)</f>
        <v>#N/A</v>
      </c>
    </row>
    <row r="3534" spans="4:5" x14ac:dyDescent="0.25">
      <c r="D3534" t="e">
        <f>VLOOKUP(A3534,'Vehicle Master Build Schedule'!A:H,5,FALSE)</f>
        <v>#N/A</v>
      </c>
      <c r="E3534" t="e">
        <f>VLOOKUP(B3534,'Vehicle Master Build Schedule'!B:I,8,FALSE)</f>
        <v>#N/A</v>
      </c>
    </row>
    <row r="3535" spans="4:5" x14ac:dyDescent="0.25">
      <c r="D3535" t="e">
        <f>VLOOKUP(A3535,'Vehicle Master Build Schedule'!A:H,5,FALSE)</f>
        <v>#N/A</v>
      </c>
      <c r="E3535" t="e">
        <f>VLOOKUP(B3535,'Vehicle Master Build Schedule'!B:I,8,FALSE)</f>
        <v>#N/A</v>
      </c>
    </row>
    <row r="3536" spans="4:5" x14ac:dyDescent="0.25">
      <c r="D3536" t="e">
        <f>VLOOKUP(A3536,'Vehicle Master Build Schedule'!A:H,5,FALSE)</f>
        <v>#N/A</v>
      </c>
      <c r="E3536" t="e">
        <f>VLOOKUP(B3536,'Vehicle Master Build Schedule'!B:I,8,FALSE)</f>
        <v>#N/A</v>
      </c>
    </row>
    <row r="3537" spans="4:5" x14ac:dyDescent="0.25">
      <c r="D3537" t="e">
        <f>VLOOKUP(A3537,'Vehicle Master Build Schedule'!A:H,5,FALSE)</f>
        <v>#N/A</v>
      </c>
      <c r="E3537" t="e">
        <f>VLOOKUP(B3537,'Vehicle Master Build Schedule'!B:I,8,FALSE)</f>
        <v>#N/A</v>
      </c>
    </row>
    <row r="3538" spans="4:5" x14ac:dyDescent="0.25">
      <c r="D3538" t="e">
        <f>VLOOKUP(A3538,'Vehicle Master Build Schedule'!A:H,5,FALSE)</f>
        <v>#N/A</v>
      </c>
      <c r="E3538" t="e">
        <f>VLOOKUP(B3538,'Vehicle Master Build Schedule'!B:I,8,FALSE)</f>
        <v>#N/A</v>
      </c>
    </row>
    <row r="3539" spans="4:5" x14ac:dyDescent="0.25">
      <c r="D3539" t="e">
        <f>VLOOKUP(A3539,'Vehicle Master Build Schedule'!A:H,5,FALSE)</f>
        <v>#N/A</v>
      </c>
      <c r="E3539" t="e">
        <f>VLOOKUP(B3539,'Vehicle Master Build Schedule'!B:I,8,FALSE)</f>
        <v>#N/A</v>
      </c>
    </row>
    <row r="3540" spans="4:5" x14ac:dyDescent="0.25">
      <c r="D3540" t="e">
        <f>VLOOKUP(A3540,'Vehicle Master Build Schedule'!A:H,5,FALSE)</f>
        <v>#N/A</v>
      </c>
      <c r="E3540" t="e">
        <f>VLOOKUP(B3540,'Vehicle Master Build Schedule'!B:I,8,FALSE)</f>
        <v>#N/A</v>
      </c>
    </row>
    <row r="3541" spans="4:5" x14ac:dyDescent="0.25">
      <c r="D3541" t="e">
        <f>VLOOKUP(A3541,'Vehicle Master Build Schedule'!A:H,5,FALSE)</f>
        <v>#N/A</v>
      </c>
      <c r="E3541" t="e">
        <f>VLOOKUP(B3541,'Vehicle Master Build Schedule'!B:I,8,FALSE)</f>
        <v>#N/A</v>
      </c>
    </row>
    <row r="3542" spans="4:5" x14ac:dyDescent="0.25">
      <c r="D3542" t="e">
        <f>VLOOKUP(A3542,'Vehicle Master Build Schedule'!A:H,5,FALSE)</f>
        <v>#N/A</v>
      </c>
      <c r="E3542" t="e">
        <f>VLOOKUP(B3542,'Vehicle Master Build Schedule'!B:I,8,FALSE)</f>
        <v>#N/A</v>
      </c>
    </row>
    <row r="3543" spans="4:5" x14ac:dyDescent="0.25">
      <c r="D3543" t="e">
        <f>VLOOKUP(A3543,'Vehicle Master Build Schedule'!A:H,5,FALSE)</f>
        <v>#N/A</v>
      </c>
      <c r="E3543" t="e">
        <f>VLOOKUP(B3543,'Vehicle Master Build Schedule'!B:I,8,FALSE)</f>
        <v>#N/A</v>
      </c>
    </row>
    <row r="3544" spans="4:5" x14ac:dyDescent="0.25">
      <c r="D3544" t="e">
        <f>VLOOKUP(A3544,'Vehicle Master Build Schedule'!A:H,5,FALSE)</f>
        <v>#N/A</v>
      </c>
      <c r="E3544" t="e">
        <f>VLOOKUP(B3544,'Vehicle Master Build Schedule'!B:I,8,FALSE)</f>
        <v>#N/A</v>
      </c>
    </row>
    <row r="3545" spans="4:5" x14ac:dyDescent="0.25">
      <c r="D3545" t="e">
        <f>VLOOKUP(A3545,'Vehicle Master Build Schedule'!A:H,5,FALSE)</f>
        <v>#N/A</v>
      </c>
      <c r="E3545" t="e">
        <f>VLOOKUP(B3545,'Vehicle Master Build Schedule'!B:I,8,FALSE)</f>
        <v>#N/A</v>
      </c>
    </row>
    <row r="3546" spans="4:5" x14ac:dyDescent="0.25">
      <c r="D3546" t="e">
        <f>VLOOKUP(A3546,'Vehicle Master Build Schedule'!A:H,5,FALSE)</f>
        <v>#N/A</v>
      </c>
      <c r="E3546" t="e">
        <f>VLOOKUP(B3546,'Vehicle Master Build Schedule'!B:I,8,FALSE)</f>
        <v>#N/A</v>
      </c>
    </row>
    <row r="3547" spans="4:5" x14ac:dyDescent="0.25">
      <c r="D3547" t="e">
        <f>VLOOKUP(A3547,'Vehicle Master Build Schedule'!A:H,5,FALSE)</f>
        <v>#N/A</v>
      </c>
      <c r="E3547" t="e">
        <f>VLOOKUP(B3547,'Vehicle Master Build Schedule'!B:I,8,FALSE)</f>
        <v>#N/A</v>
      </c>
    </row>
    <row r="3548" spans="4:5" x14ac:dyDescent="0.25">
      <c r="D3548" t="e">
        <f>VLOOKUP(A3548,'Vehicle Master Build Schedule'!A:H,5,FALSE)</f>
        <v>#N/A</v>
      </c>
      <c r="E3548" t="e">
        <f>VLOOKUP(B3548,'Vehicle Master Build Schedule'!B:I,8,FALSE)</f>
        <v>#N/A</v>
      </c>
    </row>
    <row r="3549" spans="4:5" x14ac:dyDescent="0.25">
      <c r="D3549" t="e">
        <f>VLOOKUP(A3549,'Vehicle Master Build Schedule'!A:H,5,FALSE)</f>
        <v>#N/A</v>
      </c>
      <c r="E3549" t="e">
        <f>VLOOKUP(B3549,'Vehicle Master Build Schedule'!B:I,8,FALSE)</f>
        <v>#N/A</v>
      </c>
    </row>
    <row r="3550" spans="4:5" x14ac:dyDescent="0.25">
      <c r="D3550" t="e">
        <f>VLOOKUP(A3550,'Vehicle Master Build Schedule'!A:H,5,FALSE)</f>
        <v>#N/A</v>
      </c>
      <c r="E3550" t="e">
        <f>VLOOKUP(B3550,'Vehicle Master Build Schedule'!B:I,8,FALSE)</f>
        <v>#N/A</v>
      </c>
    </row>
    <row r="3551" spans="4:5" x14ac:dyDescent="0.25">
      <c r="D3551" t="e">
        <f>VLOOKUP(A3551,'Vehicle Master Build Schedule'!A:H,5,FALSE)</f>
        <v>#N/A</v>
      </c>
      <c r="E3551" t="e">
        <f>VLOOKUP(B3551,'Vehicle Master Build Schedule'!B:I,8,FALSE)</f>
        <v>#N/A</v>
      </c>
    </row>
    <row r="3552" spans="4:5" x14ac:dyDescent="0.25">
      <c r="D3552" t="e">
        <f>VLOOKUP(A3552,'Vehicle Master Build Schedule'!A:H,5,FALSE)</f>
        <v>#N/A</v>
      </c>
      <c r="E3552" t="e">
        <f>VLOOKUP(B3552,'Vehicle Master Build Schedule'!B:I,8,FALSE)</f>
        <v>#N/A</v>
      </c>
    </row>
    <row r="3553" spans="4:5" x14ac:dyDescent="0.25">
      <c r="D3553" t="e">
        <f>VLOOKUP(A3553,'Vehicle Master Build Schedule'!A:H,5,FALSE)</f>
        <v>#N/A</v>
      </c>
      <c r="E3553" t="e">
        <f>VLOOKUP(B3553,'Vehicle Master Build Schedule'!B:I,8,FALSE)</f>
        <v>#N/A</v>
      </c>
    </row>
    <row r="3554" spans="4:5" x14ac:dyDescent="0.25">
      <c r="D3554" t="e">
        <f>VLOOKUP(A3554,'Vehicle Master Build Schedule'!A:H,5,FALSE)</f>
        <v>#N/A</v>
      </c>
      <c r="E3554" t="e">
        <f>VLOOKUP(B3554,'Vehicle Master Build Schedule'!B:I,8,FALSE)</f>
        <v>#N/A</v>
      </c>
    </row>
    <row r="3555" spans="4:5" x14ac:dyDescent="0.25">
      <c r="D3555" t="e">
        <f>VLOOKUP(A3555,'Vehicle Master Build Schedule'!A:H,5,FALSE)</f>
        <v>#N/A</v>
      </c>
      <c r="E3555" t="e">
        <f>VLOOKUP(B3555,'Vehicle Master Build Schedule'!B:I,8,FALSE)</f>
        <v>#N/A</v>
      </c>
    </row>
    <row r="3556" spans="4:5" x14ac:dyDescent="0.25">
      <c r="D3556" t="e">
        <f>VLOOKUP(A3556,'Vehicle Master Build Schedule'!A:H,5,FALSE)</f>
        <v>#N/A</v>
      </c>
      <c r="E3556" t="e">
        <f>VLOOKUP(B3556,'Vehicle Master Build Schedule'!B:I,8,FALSE)</f>
        <v>#N/A</v>
      </c>
    </row>
    <row r="3557" spans="4:5" x14ac:dyDescent="0.25">
      <c r="D3557" t="e">
        <f>VLOOKUP(A3557,'Vehicle Master Build Schedule'!A:H,5,FALSE)</f>
        <v>#N/A</v>
      </c>
      <c r="E3557" t="e">
        <f>VLOOKUP(B3557,'Vehicle Master Build Schedule'!B:I,8,FALSE)</f>
        <v>#N/A</v>
      </c>
    </row>
    <row r="3558" spans="4:5" x14ac:dyDescent="0.25">
      <c r="D3558" t="e">
        <f>VLOOKUP(A3558,'Vehicle Master Build Schedule'!A:H,5,FALSE)</f>
        <v>#N/A</v>
      </c>
      <c r="E3558" t="e">
        <f>VLOOKUP(B3558,'Vehicle Master Build Schedule'!B:I,8,FALSE)</f>
        <v>#N/A</v>
      </c>
    </row>
    <row r="3559" spans="4:5" x14ac:dyDescent="0.25">
      <c r="D3559" t="e">
        <f>VLOOKUP(A3559,'Vehicle Master Build Schedule'!A:H,5,FALSE)</f>
        <v>#N/A</v>
      </c>
      <c r="E3559" t="e">
        <f>VLOOKUP(B3559,'Vehicle Master Build Schedule'!B:I,8,FALSE)</f>
        <v>#N/A</v>
      </c>
    </row>
    <row r="3560" spans="4:5" x14ac:dyDescent="0.25">
      <c r="D3560" t="e">
        <f>VLOOKUP(A3560,'Vehicle Master Build Schedule'!A:H,5,FALSE)</f>
        <v>#N/A</v>
      </c>
      <c r="E3560" t="e">
        <f>VLOOKUP(B3560,'Vehicle Master Build Schedule'!B:I,8,FALSE)</f>
        <v>#N/A</v>
      </c>
    </row>
    <row r="3561" spans="4:5" x14ac:dyDescent="0.25">
      <c r="D3561" t="e">
        <f>VLOOKUP(A3561,'Vehicle Master Build Schedule'!A:H,5,FALSE)</f>
        <v>#N/A</v>
      </c>
      <c r="E3561" t="e">
        <f>VLOOKUP(B3561,'Vehicle Master Build Schedule'!B:I,8,FALSE)</f>
        <v>#N/A</v>
      </c>
    </row>
    <row r="3562" spans="4:5" x14ac:dyDescent="0.25">
      <c r="D3562" t="e">
        <f>VLOOKUP(A3562,'Vehicle Master Build Schedule'!A:H,5,FALSE)</f>
        <v>#N/A</v>
      </c>
      <c r="E3562" t="e">
        <f>VLOOKUP(B3562,'Vehicle Master Build Schedule'!B:I,8,FALSE)</f>
        <v>#N/A</v>
      </c>
    </row>
    <row r="3563" spans="4:5" x14ac:dyDescent="0.25">
      <c r="D3563" t="e">
        <f>VLOOKUP(A3563,'Vehicle Master Build Schedule'!A:H,5,FALSE)</f>
        <v>#N/A</v>
      </c>
      <c r="E3563" t="e">
        <f>VLOOKUP(B3563,'Vehicle Master Build Schedule'!B:I,8,FALSE)</f>
        <v>#N/A</v>
      </c>
    </row>
    <row r="3564" spans="4:5" x14ac:dyDescent="0.25">
      <c r="D3564" t="e">
        <f>VLOOKUP(A3564,'Vehicle Master Build Schedule'!A:H,5,FALSE)</f>
        <v>#N/A</v>
      </c>
      <c r="E3564" t="e">
        <f>VLOOKUP(B3564,'Vehicle Master Build Schedule'!B:I,8,FALSE)</f>
        <v>#N/A</v>
      </c>
    </row>
    <row r="3565" spans="4:5" x14ac:dyDescent="0.25">
      <c r="D3565" t="e">
        <f>VLOOKUP(A3565,'Vehicle Master Build Schedule'!A:H,5,FALSE)</f>
        <v>#N/A</v>
      </c>
      <c r="E3565" t="e">
        <f>VLOOKUP(B3565,'Vehicle Master Build Schedule'!B:I,8,FALSE)</f>
        <v>#N/A</v>
      </c>
    </row>
    <row r="3566" spans="4:5" x14ac:dyDescent="0.25">
      <c r="D3566" t="e">
        <f>VLOOKUP(A3566,'Vehicle Master Build Schedule'!A:H,5,FALSE)</f>
        <v>#N/A</v>
      </c>
      <c r="E3566" t="e">
        <f>VLOOKUP(B3566,'Vehicle Master Build Schedule'!B:I,8,FALSE)</f>
        <v>#N/A</v>
      </c>
    </row>
    <row r="3567" spans="4:5" x14ac:dyDescent="0.25">
      <c r="D3567" t="e">
        <f>VLOOKUP(A3567,'Vehicle Master Build Schedule'!A:H,5,FALSE)</f>
        <v>#N/A</v>
      </c>
      <c r="E3567" t="e">
        <f>VLOOKUP(B3567,'Vehicle Master Build Schedule'!B:I,8,FALSE)</f>
        <v>#N/A</v>
      </c>
    </row>
    <row r="3568" spans="4:5" x14ac:dyDescent="0.25">
      <c r="D3568" t="e">
        <f>VLOOKUP(A3568,'Vehicle Master Build Schedule'!A:H,5,FALSE)</f>
        <v>#N/A</v>
      </c>
      <c r="E3568" t="e">
        <f>VLOOKUP(B3568,'Vehicle Master Build Schedule'!B:I,8,FALSE)</f>
        <v>#N/A</v>
      </c>
    </row>
    <row r="3569" spans="4:5" x14ac:dyDescent="0.25">
      <c r="D3569" t="e">
        <f>VLOOKUP(A3569,'Vehicle Master Build Schedule'!A:H,5,FALSE)</f>
        <v>#N/A</v>
      </c>
      <c r="E3569" t="e">
        <f>VLOOKUP(B3569,'Vehicle Master Build Schedule'!B:I,8,FALSE)</f>
        <v>#N/A</v>
      </c>
    </row>
    <row r="3570" spans="4:5" x14ac:dyDescent="0.25">
      <c r="D3570" t="e">
        <f>VLOOKUP(A3570,'Vehicle Master Build Schedule'!A:H,5,FALSE)</f>
        <v>#N/A</v>
      </c>
      <c r="E3570" t="e">
        <f>VLOOKUP(B3570,'Vehicle Master Build Schedule'!B:I,8,FALSE)</f>
        <v>#N/A</v>
      </c>
    </row>
    <row r="3571" spans="4:5" x14ac:dyDescent="0.25">
      <c r="D3571" t="e">
        <f>VLOOKUP(A3571,'Vehicle Master Build Schedule'!A:H,5,FALSE)</f>
        <v>#N/A</v>
      </c>
      <c r="E3571" t="e">
        <f>VLOOKUP(B3571,'Vehicle Master Build Schedule'!B:I,8,FALSE)</f>
        <v>#N/A</v>
      </c>
    </row>
    <row r="3572" spans="4:5" x14ac:dyDescent="0.25">
      <c r="D3572" t="e">
        <f>VLOOKUP(A3572,'Vehicle Master Build Schedule'!A:H,5,FALSE)</f>
        <v>#N/A</v>
      </c>
      <c r="E3572" t="e">
        <f>VLOOKUP(B3572,'Vehicle Master Build Schedule'!B:I,8,FALSE)</f>
        <v>#N/A</v>
      </c>
    </row>
    <row r="3573" spans="4:5" x14ac:dyDescent="0.25">
      <c r="D3573" t="e">
        <f>VLOOKUP(A3573,'Vehicle Master Build Schedule'!A:H,5,FALSE)</f>
        <v>#N/A</v>
      </c>
      <c r="E3573" t="e">
        <f>VLOOKUP(B3573,'Vehicle Master Build Schedule'!B:I,8,FALSE)</f>
        <v>#N/A</v>
      </c>
    </row>
    <row r="3574" spans="4:5" x14ac:dyDescent="0.25">
      <c r="D3574" t="e">
        <f>VLOOKUP(A3574,'Vehicle Master Build Schedule'!A:H,5,FALSE)</f>
        <v>#N/A</v>
      </c>
      <c r="E3574" t="e">
        <f>VLOOKUP(B3574,'Vehicle Master Build Schedule'!B:I,8,FALSE)</f>
        <v>#N/A</v>
      </c>
    </row>
    <row r="3575" spans="4:5" x14ac:dyDescent="0.25">
      <c r="D3575" t="e">
        <f>VLOOKUP(A3575,'Vehicle Master Build Schedule'!A:H,5,FALSE)</f>
        <v>#N/A</v>
      </c>
      <c r="E3575" t="e">
        <f>VLOOKUP(B3575,'Vehicle Master Build Schedule'!B:I,8,FALSE)</f>
        <v>#N/A</v>
      </c>
    </row>
    <row r="3576" spans="4:5" x14ac:dyDescent="0.25">
      <c r="D3576" t="e">
        <f>VLOOKUP(A3576,'Vehicle Master Build Schedule'!A:H,5,FALSE)</f>
        <v>#N/A</v>
      </c>
      <c r="E3576" t="e">
        <f>VLOOKUP(B3576,'Vehicle Master Build Schedule'!B:I,8,FALSE)</f>
        <v>#N/A</v>
      </c>
    </row>
    <row r="3577" spans="4:5" x14ac:dyDescent="0.25">
      <c r="D3577" t="e">
        <f>VLOOKUP(A3577,'Vehicle Master Build Schedule'!A:H,5,FALSE)</f>
        <v>#N/A</v>
      </c>
      <c r="E3577" t="e">
        <f>VLOOKUP(B3577,'Vehicle Master Build Schedule'!B:I,8,FALSE)</f>
        <v>#N/A</v>
      </c>
    </row>
    <row r="3578" spans="4:5" x14ac:dyDescent="0.25">
      <c r="D3578" t="e">
        <f>VLOOKUP(A3578,'Vehicle Master Build Schedule'!A:H,5,FALSE)</f>
        <v>#N/A</v>
      </c>
      <c r="E3578" t="e">
        <f>VLOOKUP(B3578,'Vehicle Master Build Schedule'!B:I,8,FALSE)</f>
        <v>#N/A</v>
      </c>
    </row>
    <row r="3579" spans="4:5" x14ac:dyDescent="0.25">
      <c r="D3579" t="e">
        <f>VLOOKUP(A3579,'Vehicle Master Build Schedule'!A:H,5,FALSE)</f>
        <v>#N/A</v>
      </c>
      <c r="E3579" t="e">
        <f>VLOOKUP(B3579,'Vehicle Master Build Schedule'!B:I,8,FALSE)</f>
        <v>#N/A</v>
      </c>
    </row>
    <row r="3580" spans="4:5" x14ac:dyDescent="0.25">
      <c r="D3580" t="e">
        <f>VLOOKUP(A3580,'Vehicle Master Build Schedule'!A:H,5,FALSE)</f>
        <v>#N/A</v>
      </c>
      <c r="E3580" t="e">
        <f>VLOOKUP(B3580,'Vehicle Master Build Schedule'!B:I,8,FALSE)</f>
        <v>#N/A</v>
      </c>
    </row>
    <row r="3581" spans="4:5" x14ac:dyDescent="0.25">
      <c r="D3581" t="e">
        <f>VLOOKUP(A3581,'Vehicle Master Build Schedule'!A:H,5,FALSE)</f>
        <v>#N/A</v>
      </c>
      <c r="E3581" t="e">
        <f>VLOOKUP(B3581,'Vehicle Master Build Schedule'!B:I,8,FALSE)</f>
        <v>#N/A</v>
      </c>
    </row>
    <row r="3582" spans="4:5" x14ac:dyDescent="0.25">
      <c r="D3582" t="e">
        <f>VLOOKUP(A3582,'Vehicle Master Build Schedule'!A:H,5,FALSE)</f>
        <v>#N/A</v>
      </c>
      <c r="E3582" t="e">
        <f>VLOOKUP(B3582,'Vehicle Master Build Schedule'!B:I,8,FALSE)</f>
        <v>#N/A</v>
      </c>
    </row>
    <row r="3583" spans="4:5" x14ac:dyDescent="0.25">
      <c r="D3583" t="e">
        <f>VLOOKUP(A3583,'Vehicle Master Build Schedule'!A:H,5,FALSE)</f>
        <v>#N/A</v>
      </c>
      <c r="E3583" t="e">
        <f>VLOOKUP(B3583,'Vehicle Master Build Schedule'!B:I,8,FALSE)</f>
        <v>#N/A</v>
      </c>
    </row>
    <row r="3584" spans="4:5" x14ac:dyDescent="0.25">
      <c r="D3584" t="e">
        <f>VLOOKUP(A3584,'Vehicle Master Build Schedule'!A:H,5,FALSE)</f>
        <v>#N/A</v>
      </c>
      <c r="E3584" t="e">
        <f>VLOOKUP(B3584,'Vehicle Master Build Schedule'!B:I,8,FALSE)</f>
        <v>#N/A</v>
      </c>
    </row>
    <row r="3585" spans="4:5" x14ac:dyDescent="0.25">
      <c r="D3585" t="e">
        <f>VLOOKUP(A3585,'Vehicle Master Build Schedule'!A:H,5,FALSE)</f>
        <v>#N/A</v>
      </c>
      <c r="E3585" t="e">
        <f>VLOOKUP(B3585,'Vehicle Master Build Schedule'!B:I,8,FALSE)</f>
        <v>#N/A</v>
      </c>
    </row>
    <row r="3586" spans="4:5" x14ac:dyDescent="0.25">
      <c r="D3586" t="e">
        <f>VLOOKUP(A3586,'Vehicle Master Build Schedule'!A:H,5,FALSE)</f>
        <v>#N/A</v>
      </c>
      <c r="E3586" t="e">
        <f>VLOOKUP(B3586,'Vehicle Master Build Schedule'!B:I,8,FALSE)</f>
        <v>#N/A</v>
      </c>
    </row>
    <row r="3587" spans="4:5" x14ac:dyDescent="0.25">
      <c r="D3587" t="e">
        <f>VLOOKUP(A3587,'Vehicle Master Build Schedule'!A:H,5,FALSE)</f>
        <v>#N/A</v>
      </c>
      <c r="E3587" t="e">
        <f>VLOOKUP(B3587,'Vehicle Master Build Schedule'!B:I,8,FALSE)</f>
        <v>#N/A</v>
      </c>
    </row>
    <row r="3588" spans="4:5" x14ac:dyDescent="0.25">
      <c r="D3588" t="e">
        <f>VLOOKUP(A3588,'Vehicle Master Build Schedule'!A:H,5,FALSE)</f>
        <v>#N/A</v>
      </c>
      <c r="E3588" t="e">
        <f>VLOOKUP(B3588,'Vehicle Master Build Schedule'!B:I,8,FALSE)</f>
        <v>#N/A</v>
      </c>
    </row>
    <row r="3589" spans="4:5" x14ac:dyDescent="0.25">
      <c r="D3589" t="e">
        <f>VLOOKUP(A3589,'Vehicle Master Build Schedule'!A:H,5,FALSE)</f>
        <v>#N/A</v>
      </c>
      <c r="E3589" t="e">
        <f>VLOOKUP(B3589,'Vehicle Master Build Schedule'!B:I,8,FALSE)</f>
        <v>#N/A</v>
      </c>
    </row>
    <row r="3590" spans="4:5" x14ac:dyDescent="0.25">
      <c r="D3590" t="e">
        <f>VLOOKUP(A3590,'Vehicle Master Build Schedule'!A:H,5,FALSE)</f>
        <v>#N/A</v>
      </c>
      <c r="E3590" t="e">
        <f>VLOOKUP(B3590,'Vehicle Master Build Schedule'!B:I,8,FALSE)</f>
        <v>#N/A</v>
      </c>
    </row>
    <row r="3591" spans="4:5" x14ac:dyDescent="0.25">
      <c r="D3591" t="e">
        <f>VLOOKUP(A3591,'Vehicle Master Build Schedule'!A:H,5,FALSE)</f>
        <v>#N/A</v>
      </c>
      <c r="E3591" t="e">
        <f>VLOOKUP(B3591,'Vehicle Master Build Schedule'!B:I,8,FALSE)</f>
        <v>#N/A</v>
      </c>
    </row>
    <row r="3592" spans="4:5" x14ac:dyDescent="0.25">
      <c r="D3592" t="e">
        <f>VLOOKUP(A3592,'Vehicle Master Build Schedule'!A:H,5,FALSE)</f>
        <v>#N/A</v>
      </c>
      <c r="E3592" t="e">
        <f>VLOOKUP(B3592,'Vehicle Master Build Schedule'!B:I,8,FALSE)</f>
        <v>#N/A</v>
      </c>
    </row>
    <row r="3593" spans="4:5" x14ac:dyDescent="0.25">
      <c r="D3593" t="e">
        <f>VLOOKUP(A3593,'Vehicle Master Build Schedule'!A:H,5,FALSE)</f>
        <v>#N/A</v>
      </c>
      <c r="E3593" t="e">
        <f>VLOOKUP(B3593,'Vehicle Master Build Schedule'!B:I,8,FALSE)</f>
        <v>#N/A</v>
      </c>
    </row>
    <row r="3594" spans="4:5" x14ac:dyDescent="0.25">
      <c r="D3594" t="e">
        <f>VLOOKUP(A3594,'Vehicle Master Build Schedule'!A:H,5,FALSE)</f>
        <v>#N/A</v>
      </c>
      <c r="E3594" t="e">
        <f>VLOOKUP(B3594,'Vehicle Master Build Schedule'!B:I,8,FALSE)</f>
        <v>#N/A</v>
      </c>
    </row>
    <row r="3595" spans="4:5" x14ac:dyDescent="0.25">
      <c r="D3595" t="e">
        <f>VLOOKUP(A3595,'Vehicle Master Build Schedule'!A:H,5,FALSE)</f>
        <v>#N/A</v>
      </c>
      <c r="E3595" t="e">
        <f>VLOOKUP(B3595,'Vehicle Master Build Schedule'!B:I,8,FALSE)</f>
        <v>#N/A</v>
      </c>
    </row>
    <row r="3596" spans="4:5" x14ac:dyDescent="0.25">
      <c r="D3596" t="e">
        <f>VLOOKUP(A3596,'Vehicle Master Build Schedule'!A:H,5,FALSE)</f>
        <v>#N/A</v>
      </c>
      <c r="E3596" t="e">
        <f>VLOOKUP(B3596,'Vehicle Master Build Schedule'!B:I,8,FALSE)</f>
        <v>#N/A</v>
      </c>
    </row>
    <row r="3597" spans="4:5" x14ac:dyDescent="0.25">
      <c r="D3597" t="e">
        <f>VLOOKUP(A3597,'Vehicle Master Build Schedule'!A:H,5,FALSE)</f>
        <v>#N/A</v>
      </c>
      <c r="E3597" t="e">
        <f>VLOOKUP(B3597,'Vehicle Master Build Schedule'!B:I,8,FALSE)</f>
        <v>#N/A</v>
      </c>
    </row>
    <row r="3598" spans="4:5" x14ac:dyDescent="0.25">
      <c r="D3598" t="e">
        <f>VLOOKUP(A3598,'Vehicle Master Build Schedule'!A:H,5,FALSE)</f>
        <v>#N/A</v>
      </c>
      <c r="E3598" t="e">
        <f>VLOOKUP(B3598,'Vehicle Master Build Schedule'!B:I,8,FALSE)</f>
        <v>#N/A</v>
      </c>
    </row>
    <row r="3599" spans="4:5" x14ac:dyDescent="0.25">
      <c r="D3599" t="e">
        <f>VLOOKUP(A3599,'Vehicle Master Build Schedule'!A:H,5,FALSE)</f>
        <v>#N/A</v>
      </c>
      <c r="E3599" t="e">
        <f>VLOOKUP(B3599,'Vehicle Master Build Schedule'!B:I,8,FALSE)</f>
        <v>#N/A</v>
      </c>
    </row>
    <row r="3600" spans="4:5" x14ac:dyDescent="0.25">
      <c r="D3600" t="e">
        <f>VLOOKUP(A3600,'Vehicle Master Build Schedule'!A:H,5,FALSE)</f>
        <v>#N/A</v>
      </c>
      <c r="E3600" t="e">
        <f>VLOOKUP(B3600,'Vehicle Master Build Schedule'!B:I,8,FALSE)</f>
        <v>#N/A</v>
      </c>
    </row>
    <row r="3601" spans="4:5" x14ac:dyDescent="0.25">
      <c r="D3601" t="e">
        <f>VLOOKUP(A3601,'Vehicle Master Build Schedule'!A:H,5,FALSE)</f>
        <v>#N/A</v>
      </c>
      <c r="E3601" t="e">
        <f>VLOOKUP(B3601,'Vehicle Master Build Schedule'!B:I,8,FALSE)</f>
        <v>#N/A</v>
      </c>
    </row>
    <row r="3602" spans="4:5" x14ac:dyDescent="0.25">
      <c r="D3602" t="e">
        <f>VLOOKUP(A3602,'Vehicle Master Build Schedule'!A:H,5,FALSE)</f>
        <v>#N/A</v>
      </c>
      <c r="E3602" t="e">
        <f>VLOOKUP(B3602,'Vehicle Master Build Schedule'!B:I,8,FALSE)</f>
        <v>#N/A</v>
      </c>
    </row>
    <row r="3603" spans="4:5" x14ac:dyDescent="0.25">
      <c r="D3603" t="e">
        <f>VLOOKUP(A3603,'Vehicle Master Build Schedule'!A:H,5,FALSE)</f>
        <v>#N/A</v>
      </c>
      <c r="E3603" t="e">
        <f>VLOOKUP(B3603,'Vehicle Master Build Schedule'!B:I,8,FALSE)</f>
        <v>#N/A</v>
      </c>
    </row>
    <row r="3604" spans="4:5" x14ac:dyDescent="0.25">
      <c r="D3604" t="e">
        <f>VLOOKUP(A3604,'Vehicle Master Build Schedule'!A:H,5,FALSE)</f>
        <v>#N/A</v>
      </c>
      <c r="E3604" t="e">
        <f>VLOOKUP(B3604,'Vehicle Master Build Schedule'!B:I,8,FALSE)</f>
        <v>#N/A</v>
      </c>
    </row>
    <row r="3605" spans="4:5" x14ac:dyDescent="0.25">
      <c r="D3605" t="e">
        <f>VLOOKUP(A3605,'Vehicle Master Build Schedule'!A:H,5,FALSE)</f>
        <v>#N/A</v>
      </c>
      <c r="E3605" t="e">
        <f>VLOOKUP(B3605,'Vehicle Master Build Schedule'!B:I,8,FALSE)</f>
        <v>#N/A</v>
      </c>
    </row>
    <row r="3606" spans="4:5" x14ac:dyDescent="0.25">
      <c r="D3606" t="e">
        <f>VLOOKUP(A3606,'Vehicle Master Build Schedule'!A:H,5,FALSE)</f>
        <v>#N/A</v>
      </c>
      <c r="E3606" t="e">
        <f>VLOOKUP(B3606,'Vehicle Master Build Schedule'!B:I,8,FALSE)</f>
        <v>#N/A</v>
      </c>
    </row>
    <row r="3607" spans="4:5" x14ac:dyDescent="0.25">
      <c r="D3607" t="e">
        <f>VLOOKUP(A3607,'Vehicle Master Build Schedule'!A:H,5,FALSE)</f>
        <v>#N/A</v>
      </c>
      <c r="E3607" t="e">
        <f>VLOOKUP(B3607,'Vehicle Master Build Schedule'!B:I,8,FALSE)</f>
        <v>#N/A</v>
      </c>
    </row>
    <row r="3608" spans="4:5" x14ac:dyDescent="0.25">
      <c r="D3608" t="e">
        <f>VLOOKUP(A3608,'Vehicle Master Build Schedule'!A:H,5,FALSE)</f>
        <v>#N/A</v>
      </c>
      <c r="E3608" t="e">
        <f>VLOOKUP(B3608,'Vehicle Master Build Schedule'!B:I,8,FALSE)</f>
        <v>#N/A</v>
      </c>
    </row>
    <row r="3609" spans="4:5" x14ac:dyDescent="0.25">
      <c r="D3609" t="e">
        <f>VLOOKUP(A3609,'Vehicle Master Build Schedule'!A:H,5,FALSE)</f>
        <v>#N/A</v>
      </c>
      <c r="E3609" t="e">
        <f>VLOOKUP(B3609,'Vehicle Master Build Schedule'!B:I,8,FALSE)</f>
        <v>#N/A</v>
      </c>
    </row>
    <row r="3610" spans="4:5" x14ac:dyDescent="0.25">
      <c r="D3610" t="e">
        <f>VLOOKUP(A3610,'Vehicle Master Build Schedule'!A:H,5,FALSE)</f>
        <v>#N/A</v>
      </c>
      <c r="E3610" t="e">
        <f>VLOOKUP(B3610,'Vehicle Master Build Schedule'!B:I,8,FALSE)</f>
        <v>#N/A</v>
      </c>
    </row>
    <row r="3611" spans="4:5" x14ac:dyDescent="0.25">
      <c r="D3611" t="e">
        <f>VLOOKUP(A3611,'Vehicle Master Build Schedule'!A:H,5,FALSE)</f>
        <v>#N/A</v>
      </c>
      <c r="E3611" t="e">
        <f>VLOOKUP(B3611,'Vehicle Master Build Schedule'!B:I,8,FALSE)</f>
        <v>#N/A</v>
      </c>
    </row>
    <row r="3612" spans="4:5" x14ac:dyDescent="0.25">
      <c r="D3612" t="e">
        <f>VLOOKUP(A3612,'Vehicle Master Build Schedule'!A:H,5,FALSE)</f>
        <v>#N/A</v>
      </c>
      <c r="E3612" t="e">
        <f>VLOOKUP(B3612,'Vehicle Master Build Schedule'!B:I,8,FALSE)</f>
        <v>#N/A</v>
      </c>
    </row>
    <row r="3613" spans="4:5" x14ac:dyDescent="0.25">
      <c r="D3613" t="e">
        <f>VLOOKUP(A3613,'Vehicle Master Build Schedule'!A:H,5,FALSE)</f>
        <v>#N/A</v>
      </c>
      <c r="E3613" t="e">
        <f>VLOOKUP(B3613,'Vehicle Master Build Schedule'!B:I,8,FALSE)</f>
        <v>#N/A</v>
      </c>
    </row>
    <row r="3614" spans="4:5" x14ac:dyDescent="0.25">
      <c r="D3614" t="e">
        <f>VLOOKUP(A3614,'Vehicle Master Build Schedule'!A:H,5,FALSE)</f>
        <v>#N/A</v>
      </c>
      <c r="E3614" t="e">
        <f>VLOOKUP(B3614,'Vehicle Master Build Schedule'!B:I,8,FALSE)</f>
        <v>#N/A</v>
      </c>
    </row>
    <row r="3615" spans="4:5" x14ac:dyDescent="0.25">
      <c r="D3615" t="e">
        <f>VLOOKUP(A3615,'Vehicle Master Build Schedule'!A:H,5,FALSE)</f>
        <v>#N/A</v>
      </c>
      <c r="E3615" t="e">
        <f>VLOOKUP(B3615,'Vehicle Master Build Schedule'!B:I,8,FALSE)</f>
        <v>#N/A</v>
      </c>
    </row>
    <row r="3616" spans="4:5" x14ac:dyDescent="0.25">
      <c r="D3616" t="e">
        <f>VLOOKUP(A3616,'Vehicle Master Build Schedule'!A:H,5,FALSE)</f>
        <v>#N/A</v>
      </c>
      <c r="E3616" t="e">
        <f>VLOOKUP(B3616,'Vehicle Master Build Schedule'!B:I,8,FALSE)</f>
        <v>#N/A</v>
      </c>
    </row>
    <row r="3617" spans="4:5" x14ac:dyDescent="0.25">
      <c r="D3617" t="e">
        <f>VLOOKUP(A3617,'Vehicle Master Build Schedule'!A:H,5,FALSE)</f>
        <v>#N/A</v>
      </c>
      <c r="E3617" t="e">
        <f>VLOOKUP(B3617,'Vehicle Master Build Schedule'!B:I,8,FALSE)</f>
        <v>#N/A</v>
      </c>
    </row>
    <row r="3618" spans="4:5" x14ac:dyDescent="0.25">
      <c r="D3618" t="e">
        <f>VLOOKUP(A3618,'Vehicle Master Build Schedule'!A:H,5,FALSE)</f>
        <v>#N/A</v>
      </c>
      <c r="E3618" t="e">
        <f>VLOOKUP(B3618,'Vehicle Master Build Schedule'!B:I,8,FALSE)</f>
        <v>#N/A</v>
      </c>
    </row>
    <row r="3619" spans="4:5" x14ac:dyDescent="0.25">
      <c r="D3619" t="e">
        <f>VLOOKUP(A3619,'Vehicle Master Build Schedule'!A:H,5,FALSE)</f>
        <v>#N/A</v>
      </c>
      <c r="E3619" t="e">
        <f>VLOOKUP(B3619,'Vehicle Master Build Schedule'!B:I,8,FALSE)</f>
        <v>#N/A</v>
      </c>
    </row>
    <row r="3620" spans="4:5" x14ac:dyDescent="0.25">
      <c r="D3620" t="e">
        <f>VLOOKUP(A3620,'Vehicle Master Build Schedule'!A:H,5,FALSE)</f>
        <v>#N/A</v>
      </c>
      <c r="E3620" t="e">
        <f>VLOOKUP(B3620,'Vehicle Master Build Schedule'!B:I,8,FALSE)</f>
        <v>#N/A</v>
      </c>
    </row>
    <row r="3621" spans="4:5" x14ac:dyDescent="0.25">
      <c r="D3621" t="e">
        <f>VLOOKUP(A3621,'Vehicle Master Build Schedule'!A:H,5,FALSE)</f>
        <v>#N/A</v>
      </c>
      <c r="E3621" t="e">
        <f>VLOOKUP(B3621,'Vehicle Master Build Schedule'!B:I,8,FALSE)</f>
        <v>#N/A</v>
      </c>
    </row>
    <row r="3622" spans="4:5" x14ac:dyDescent="0.25">
      <c r="D3622" t="e">
        <f>VLOOKUP(A3622,'Vehicle Master Build Schedule'!A:H,5,FALSE)</f>
        <v>#N/A</v>
      </c>
      <c r="E3622" t="e">
        <f>VLOOKUP(B3622,'Vehicle Master Build Schedule'!B:I,8,FALSE)</f>
        <v>#N/A</v>
      </c>
    </row>
    <row r="3623" spans="4:5" x14ac:dyDescent="0.25">
      <c r="D3623" t="e">
        <f>VLOOKUP(A3623,'Vehicle Master Build Schedule'!A:H,5,FALSE)</f>
        <v>#N/A</v>
      </c>
      <c r="E3623" t="e">
        <f>VLOOKUP(B3623,'Vehicle Master Build Schedule'!B:I,8,FALSE)</f>
        <v>#N/A</v>
      </c>
    </row>
    <row r="3624" spans="4:5" x14ac:dyDescent="0.25">
      <c r="D3624" t="e">
        <f>VLOOKUP(A3624,'Vehicle Master Build Schedule'!A:H,5,FALSE)</f>
        <v>#N/A</v>
      </c>
      <c r="E3624" t="e">
        <f>VLOOKUP(B3624,'Vehicle Master Build Schedule'!B:I,8,FALSE)</f>
        <v>#N/A</v>
      </c>
    </row>
    <row r="3625" spans="4:5" x14ac:dyDescent="0.25">
      <c r="D3625" t="e">
        <f>VLOOKUP(A3625,'Vehicle Master Build Schedule'!A:H,5,FALSE)</f>
        <v>#N/A</v>
      </c>
      <c r="E3625" t="e">
        <f>VLOOKUP(B3625,'Vehicle Master Build Schedule'!B:I,8,FALSE)</f>
        <v>#N/A</v>
      </c>
    </row>
    <row r="3626" spans="4:5" x14ac:dyDescent="0.25">
      <c r="D3626" t="e">
        <f>VLOOKUP(A3626,'Vehicle Master Build Schedule'!A:H,5,FALSE)</f>
        <v>#N/A</v>
      </c>
      <c r="E3626" t="e">
        <f>VLOOKUP(B3626,'Vehicle Master Build Schedule'!B:I,8,FALSE)</f>
        <v>#N/A</v>
      </c>
    </row>
    <row r="3627" spans="4:5" x14ac:dyDescent="0.25">
      <c r="D3627" t="e">
        <f>VLOOKUP(A3627,'Vehicle Master Build Schedule'!A:H,5,FALSE)</f>
        <v>#N/A</v>
      </c>
      <c r="E3627" t="e">
        <f>VLOOKUP(B3627,'Vehicle Master Build Schedule'!B:I,8,FALSE)</f>
        <v>#N/A</v>
      </c>
    </row>
    <row r="3628" spans="4:5" x14ac:dyDescent="0.25">
      <c r="D3628" t="e">
        <f>VLOOKUP(A3628,'Vehicle Master Build Schedule'!A:H,5,FALSE)</f>
        <v>#N/A</v>
      </c>
      <c r="E3628" t="e">
        <f>VLOOKUP(B3628,'Vehicle Master Build Schedule'!B:I,8,FALSE)</f>
        <v>#N/A</v>
      </c>
    </row>
    <row r="3629" spans="4:5" x14ac:dyDescent="0.25">
      <c r="D3629" t="e">
        <f>VLOOKUP(A3629,'Vehicle Master Build Schedule'!A:H,5,FALSE)</f>
        <v>#N/A</v>
      </c>
      <c r="E3629" t="e">
        <f>VLOOKUP(B3629,'Vehicle Master Build Schedule'!B:I,8,FALSE)</f>
        <v>#N/A</v>
      </c>
    </row>
    <row r="3630" spans="4:5" x14ac:dyDescent="0.25">
      <c r="D3630" t="e">
        <f>VLOOKUP(A3630,'Vehicle Master Build Schedule'!A:H,5,FALSE)</f>
        <v>#N/A</v>
      </c>
      <c r="E3630" t="e">
        <f>VLOOKUP(B3630,'Vehicle Master Build Schedule'!B:I,8,FALSE)</f>
        <v>#N/A</v>
      </c>
    </row>
    <row r="3631" spans="4:5" x14ac:dyDescent="0.25">
      <c r="D3631" t="e">
        <f>VLOOKUP(A3631,'Vehicle Master Build Schedule'!A:H,5,FALSE)</f>
        <v>#N/A</v>
      </c>
      <c r="E3631" t="e">
        <f>VLOOKUP(B3631,'Vehicle Master Build Schedule'!B:I,8,FALSE)</f>
        <v>#N/A</v>
      </c>
    </row>
    <row r="3632" spans="4:5" x14ac:dyDescent="0.25">
      <c r="D3632" t="e">
        <f>VLOOKUP(A3632,'Vehicle Master Build Schedule'!A:H,5,FALSE)</f>
        <v>#N/A</v>
      </c>
      <c r="E3632" t="e">
        <f>VLOOKUP(B3632,'Vehicle Master Build Schedule'!B:I,8,FALSE)</f>
        <v>#N/A</v>
      </c>
    </row>
    <row r="3633" spans="4:5" x14ac:dyDescent="0.25">
      <c r="D3633" t="e">
        <f>VLOOKUP(A3633,'Vehicle Master Build Schedule'!A:H,5,FALSE)</f>
        <v>#N/A</v>
      </c>
      <c r="E3633" t="e">
        <f>VLOOKUP(B3633,'Vehicle Master Build Schedule'!B:I,8,FALSE)</f>
        <v>#N/A</v>
      </c>
    </row>
    <row r="3634" spans="4:5" x14ac:dyDescent="0.25">
      <c r="D3634" t="e">
        <f>VLOOKUP(A3634,'Vehicle Master Build Schedule'!A:H,5,FALSE)</f>
        <v>#N/A</v>
      </c>
      <c r="E3634" t="e">
        <f>VLOOKUP(B3634,'Vehicle Master Build Schedule'!B:I,8,FALSE)</f>
        <v>#N/A</v>
      </c>
    </row>
    <row r="3635" spans="4:5" x14ac:dyDescent="0.25">
      <c r="D3635" t="e">
        <f>VLOOKUP(A3635,'Vehicle Master Build Schedule'!A:H,5,FALSE)</f>
        <v>#N/A</v>
      </c>
      <c r="E3635" t="e">
        <f>VLOOKUP(B3635,'Vehicle Master Build Schedule'!B:I,8,FALSE)</f>
        <v>#N/A</v>
      </c>
    </row>
    <row r="3636" spans="4:5" x14ac:dyDescent="0.25">
      <c r="D3636" t="e">
        <f>VLOOKUP(A3636,'Vehicle Master Build Schedule'!A:H,5,FALSE)</f>
        <v>#N/A</v>
      </c>
      <c r="E3636" t="e">
        <f>VLOOKUP(B3636,'Vehicle Master Build Schedule'!B:I,8,FALSE)</f>
        <v>#N/A</v>
      </c>
    </row>
    <row r="3637" spans="4:5" x14ac:dyDescent="0.25">
      <c r="D3637" t="e">
        <f>VLOOKUP(A3637,'Vehicle Master Build Schedule'!A:H,5,FALSE)</f>
        <v>#N/A</v>
      </c>
      <c r="E3637" t="e">
        <f>VLOOKUP(B3637,'Vehicle Master Build Schedule'!B:I,8,FALSE)</f>
        <v>#N/A</v>
      </c>
    </row>
    <row r="3638" spans="4:5" x14ac:dyDescent="0.25">
      <c r="D3638" t="e">
        <f>VLOOKUP(A3638,'Vehicle Master Build Schedule'!A:H,5,FALSE)</f>
        <v>#N/A</v>
      </c>
      <c r="E3638" t="e">
        <f>VLOOKUP(B3638,'Vehicle Master Build Schedule'!B:I,8,FALSE)</f>
        <v>#N/A</v>
      </c>
    </row>
    <row r="3639" spans="4:5" x14ac:dyDescent="0.25">
      <c r="D3639" t="e">
        <f>VLOOKUP(A3639,'Vehicle Master Build Schedule'!A:H,5,FALSE)</f>
        <v>#N/A</v>
      </c>
      <c r="E3639" t="e">
        <f>VLOOKUP(B3639,'Vehicle Master Build Schedule'!B:I,8,FALSE)</f>
        <v>#N/A</v>
      </c>
    </row>
    <row r="3640" spans="4:5" x14ac:dyDescent="0.25">
      <c r="D3640" t="e">
        <f>VLOOKUP(A3640,'Vehicle Master Build Schedule'!A:H,5,FALSE)</f>
        <v>#N/A</v>
      </c>
      <c r="E3640" t="e">
        <f>VLOOKUP(B3640,'Vehicle Master Build Schedule'!B:I,8,FALSE)</f>
        <v>#N/A</v>
      </c>
    </row>
    <row r="3641" spans="4:5" x14ac:dyDescent="0.25">
      <c r="D3641" t="e">
        <f>VLOOKUP(A3641,'Vehicle Master Build Schedule'!A:H,5,FALSE)</f>
        <v>#N/A</v>
      </c>
      <c r="E3641" t="e">
        <f>VLOOKUP(B3641,'Vehicle Master Build Schedule'!B:I,8,FALSE)</f>
        <v>#N/A</v>
      </c>
    </row>
    <row r="3642" spans="4:5" x14ac:dyDescent="0.25">
      <c r="D3642" t="e">
        <f>VLOOKUP(A3642,'Vehicle Master Build Schedule'!A:H,5,FALSE)</f>
        <v>#N/A</v>
      </c>
      <c r="E3642" t="e">
        <f>VLOOKUP(B3642,'Vehicle Master Build Schedule'!B:I,8,FALSE)</f>
        <v>#N/A</v>
      </c>
    </row>
    <row r="3643" spans="4:5" x14ac:dyDescent="0.25">
      <c r="D3643" t="e">
        <f>VLOOKUP(A3643,'Vehicle Master Build Schedule'!A:H,5,FALSE)</f>
        <v>#N/A</v>
      </c>
      <c r="E3643" t="e">
        <f>VLOOKUP(B3643,'Vehicle Master Build Schedule'!B:I,8,FALSE)</f>
        <v>#N/A</v>
      </c>
    </row>
    <row r="3644" spans="4:5" x14ac:dyDescent="0.25">
      <c r="D3644" t="e">
        <f>VLOOKUP(A3644,'Vehicle Master Build Schedule'!A:H,5,FALSE)</f>
        <v>#N/A</v>
      </c>
      <c r="E3644" t="e">
        <f>VLOOKUP(B3644,'Vehicle Master Build Schedule'!B:I,8,FALSE)</f>
        <v>#N/A</v>
      </c>
    </row>
    <row r="3645" spans="4:5" x14ac:dyDescent="0.25">
      <c r="D3645" t="e">
        <f>VLOOKUP(A3645,'Vehicle Master Build Schedule'!A:H,5,FALSE)</f>
        <v>#N/A</v>
      </c>
      <c r="E3645" t="e">
        <f>VLOOKUP(B3645,'Vehicle Master Build Schedule'!B:I,8,FALSE)</f>
        <v>#N/A</v>
      </c>
    </row>
    <row r="3646" spans="4:5" x14ac:dyDescent="0.25">
      <c r="D3646" t="e">
        <f>VLOOKUP(A3646,'Vehicle Master Build Schedule'!A:H,5,FALSE)</f>
        <v>#N/A</v>
      </c>
      <c r="E3646" t="e">
        <f>VLOOKUP(B3646,'Vehicle Master Build Schedule'!B:I,8,FALSE)</f>
        <v>#N/A</v>
      </c>
    </row>
    <row r="3647" spans="4:5" x14ac:dyDescent="0.25">
      <c r="D3647" t="e">
        <f>VLOOKUP(A3647,'Vehicle Master Build Schedule'!A:H,5,FALSE)</f>
        <v>#N/A</v>
      </c>
      <c r="E3647" t="e">
        <f>VLOOKUP(B3647,'Vehicle Master Build Schedule'!B:I,8,FALSE)</f>
        <v>#N/A</v>
      </c>
    </row>
    <row r="3648" spans="4:5" x14ac:dyDescent="0.25">
      <c r="D3648" t="e">
        <f>VLOOKUP(A3648,'Vehicle Master Build Schedule'!A:H,5,FALSE)</f>
        <v>#N/A</v>
      </c>
      <c r="E3648" t="e">
        <f>VLOOKUP(B3648,'Vehicle Master Build Schedule'!B:I,8,FALSE)</f>
        <v>#N/A</v>
      </c>
    </row>
    <row r="3649" spans="4:5" x14ac:dyDescent="0.25">
      <c r="D3649" t="e">
        <f>VLOOKUP(A3649,'Vehicle Master Build Schedule'!A:H,5,FALSE)</f>
        <v>#N/A</v>
      </c>
      <c r="E3649" t="e">
        <f>VLOOKUP(B3649,'Vehicle Master Build Schedule'!B:I,8,FALSE)</f>
        <v>#N/A</v>
      </c>
    </row>
    <row r="3650" spans="4:5" x14ac:dyDescent="0.25">
      <c r="D3650" t="e">
        <f>VLOOKUP(A3650,'Vehicle Master Build Schedule'!A:H,5,FALSE)</f>
        <v>#N/A</v>
      </c>
      <c r="E3650" t="e">
        <f>VLOOKUP(B3650,'Vehicle Master Build Schedule'!B:I,8,FALSE)</f>
        <v>#N/A</v>
      </c>
    </row>
    <row r="3651" spans="4:5" x14ac:dyDescent="0.25">
      <c r="D3651" t="e">
        <f>VLOOKUP(A3651,'Vehicle Master Build Schedule'!A:H,5,FALSE)</f>
        <v>#N/A</v>
      </c>
      <c r="E3651" t="e">
        <f>VLOOKUP(B3651,'Vehicle Master Build Schedule'!B:I,8,FALSE)</f>
        <v>#N/A</v>
      </c>
    </row>
    <row r="3652" spans="4:5" x14ac:dyDescent="0.25">
      <c r="D3652" t="e">
        <f>VLOOKUP(A3652,'Vehicle Master Build Schedule'!A:H,5,FALSE)</f>
        <v>#N/A</v>
      </c>
      <c r="E3652" t="e">
        <f>VLOOKUP(B3652,'Vehicle Master Build Schedule'!B:I,8,FALSE)</f>
        <v>#N/A</v>
      </c>
    </row>
    <row r="3653" spans="4:5" x14ac:dyDescent="0.25">
      <c r="D3653" t="e">
        <f>VLOOKUP(A3653,'Vehicle Master Build Schedule'!A:H,5,FALSE)</f>
        <v>#N/A</v>
      </c>
      <c r="E3653" t="e">
        <f>VLOOKUP(B3653,'Vehicle Master Build Schedule'!B:I,8,FALSE)</f>
        <v>#N/A</v>
      </c>
    </row>
    <row r="3654" spans="4:5" x14ac:dyDescent="0.25">
      <c r="D3654" t="e">
        <f>VLOOKUP(A3654,'Vehicle Master Build Schedule'!A:H,5,FALSE)</f>
        <v>#N/A</v>
      </c>
      <c r="E3654" t="e">
        <f>VLOOKUP(B3654,'Vehicle Master Build Schedule'!B:I,8,FALSE)</f>
        <v>#N/A</v>
      </c>
    </row>
    <row r="3655" spans="4:5" x14ac:dyDescent="0.25">
      <c r="D3655" t="e">
        <f>VLOOKUP(A3655,'Vehicle Master Build Schedule'!A:H,5,FALSE)</f>
        <v>#N/A</v>
      </c>
      <c r="E3655" t="e">
        <f>VLOOKUP(B3655,'Vehicle Master Build Schedule'!B:I,8,FALSE)</f>
        <v>#N/A</v>
      </c>
    </row>
    <row r="3656" spans="4:5" x14ac:dyDescent="0.25">
      <c r="D3656" t="e">
        <f>VLOOKUP(A3656,'Vehicle Master Build Schedule'!A:H,5,FALSE)</f>
        <v>#N/A</v>
      </c>
      <c r="E3656" t="e">
        <f>VLOOKUP(B3656,'Vehicle Master Build Schedule'!B:I,8,FALSE)</f>
        <v>#N/A</v>
      </c>
    </row>
    <row r="3657" spans="4:5" x14ac:dyDescent="0.25">
      <c r="D3657" t="e">
        <f>VLOOKUP(A3657,'Vehicle Master Build Schedule'!A:H,5,FALSE)</f>
        <v>#N/A</v>
      </c>
      <c r="E3657" t="e">
        <f>VLOOKUP(B3657,'Vehicle Master Build Schedule'!B:I,8,FALSE)</f>
        <v>#N/A</v>
      </c>
    </row>
    <row r="3658" spans="4:5" x14ac:dyDescent="0.25">
      <c r="D3658" t="e">
        <f>VLOOKUP(A3658,'Vehicle Master Build Schedule'!A:H,5,FALSE)</f>
        <v>#N/A</v>
      </c>
      <c r="E3658" t="e">
        <f>VLOOKUP(B3658,'Vehicle Master Build Schedule'!B:I,8,FALSE)</f>
        <v>#N/A</v>
      </c>
    </row>
    <row r="3659" spans="4:5" x14ac:dyDescent="0.25">
      <c r="D3659" t="e">
        <f>VLOOKUP(A3659,'Vehicle Master Build Schedule'!A:H,5,FALSE)</f>
        <v>#N/A</v>
      </c>
      <c r="E3659" t="e">
        <f>VLOOKUP(B3659,'Vehicle Master Build Schedule'!B:I,8,FALSE)</f>
        <v>#N/A</v>
      </c>
    </row>
    <row r="3660" spans="4:5" x14ac:dyDescent="0.25">
      <c r="D3660" t="e">
        <f>VLOOKUP(A3660,'Vehicle Master Build Schedule'!A:H,5,FALSE)</f>
        <v>#N/A</v>
      </c>
      <c r="E3660" t="e">
        <f>VLOOKUP(B3660,'Vehicle Master Build Schedule'!B:I,8,FALSE)</f>
        <v>#N/A</v>
      </c>
    </row>
    <row r="3661" spans="4:5" x14ac:dyDescent="0.25">
      <c r="D3661" t="e">
        <f>VLOOKUP(A3661,'Vehicle Master Build Schedule'!A:H,5,FALSE)</f>
        <v>#N/A</v>
      </c>
      <c r="E3661" t="e">
        <f>VLOOKUP(B3661,'Vehicle Master Build Schedule'!B:I,8,FALSE)</f>
        <v>#N/A</v>
      </c>
    </row>
    <row r="3662" spans="4:5" x14ac:dyDescent="0.25">
      <c r="D3662" t="e">
        <f>VLOOKUP(A3662,'Vehicle Master Build Schedule'!A:H,5,FALSE)</f>
        <v>#N/A</v>
      </c>
      <c r="E3662" t="e">
        <f>VLOOKUP(B3662,'Vehicle Master Build Schedule'!B:I,8,FALSE)</f>
        <v>#N/A</v>
      </c>
    </row>
    <row r="3663" spans="4:5" x14ac:dyDescent="0.25">
      <c r="D3663" t="e">
        <f>VLOOKUP(A3663,'Vehicle Master Build Schedule'!A:H,5,FALSE)</f>
        <v>#N/A</v>
      </c>
      <c r="E3663" t="e">
        <f>VLOOKUP(B3663,'Vehicle Master Build Schedule'!B:I,8,FALSE)</f>
        <v>#N/A</v>
      </c>
    </row>
    <row r="3664" spans="4:5" x14ac:dyDescent="0.25">
      <c r="D3664" t="e">
        <f>VLOOKUP(A3664,'Vehicle Master Build Schedule'!A:H,5,FALSE)</f>
        <v>#N/A</v>
      </c>
      <c r="E3664" t="e">
        <f>VLOOKUP(B3664,'Vehicle Master Build Schedule'!B:I,8,FALSE)</f>
        <v>#N/A</v>
      </c>
    </row>
    <row r="3665" spans="4:5" x14ac:dyDescent="0.25">
      <c r="D3665" t="e">
        <f>VLOOKUP(A3665,'Vehicle Master Build Schedule'!A:H,5,FALSE)</f>
        <v>#N/A</v>
      </c>
      <c r="E3665" t="e">
        <f>VLOOKUP(B3665,'Vehicle Master Build Schedule'!B:I,8,FALSE)</f>
        <v>#N/A</v>
      </c>
    </row>
    <row r="3666" spans="4:5" x14ac:dyDescent="0.25">
      <c r="D3666" t="e">
        <f>VLOOKUP(A3666,'Vehicle Master Build Schedule'!A:H,5,FALSE)</f>
        <v>#N/A</v>
      </c>
      <c r="E3666" t="e">
        <f>VLOOKUP(B3666,'Vehicle Master Build Schedule'!B:I,8,FALSE)</f>
        <v>#N/A</v>
      </c>
    </row>
    <row r="3667" spans="4:5" x14ac:dyDescent="0.25">
      <c r="D3667" t="e">
        <f>VLOOKUP(A3667,'Vehicle Master Build Schedule'!A:H,5,FALSE)</f>
        <v>#N/A</v>
      </c>
      <c r="E3667" t="e">
        <f>VLOOKUP(B3667,'Vehicle Master Build Schedule'!B:I,8,FALSE)</f>
        <v>#N/A</v>
      </c>
    </row>
    <row r="3668" spans="4:5" x14ac:dyDescent="0.25">
      <c r="D3668" t="e">
        <f>VLOOKUP(A3668,'Vehicle Master Build Schedule'!A:H,5,FALSE)</f>
        <v>#N/A</v>
      </c>
      <c r="E3668" t="e">
        <f>VLOOKUP(B3668,'Vehicle Master Build Schedule'!B:I,8,FALSE)</f>
        <v>#N/A</v>
      </c>
    </row>
    <row r="3669" spans="4:5" x14ac:dyDescent="0.25">
      <c r="D3669" t="e">
        <f>VLOOKUP(A3669,'Vehicle Master Build Schedule'!A:H,5,FALSE)</f>
        <v>#N/A</v>
      </c>
      <c r="E3669" t="e">
        <f>VLOOKUP(B3669,'Vehicle Master Build Schedule'!B:I,8,FALSE)</f>
        <v>#N/A</v>
      </c>
    </row>
    <row r="3670" spans="4:5" x14ac:dyDescent="0.25">
      <c r="D3670" t="e">
        <f>VLOOKUP(A3670,'Vehicle Master Build Schedule'!A:H,5,FALSE)</f>
        <v>#N/A</v>
      </c>
      <c r="E3670" t="e">
        <f>VLOOKUP(B3670,'Vehicle Master Build Schedule'!B:I,8,FALSE)</f>
        <v>#N/A</v>
      </c>
    </row>
    <row r="3671" spans="4:5" x14ac:dyDescent="0.25">
      <c r="D3671" t="e">
        <f>VLOOKUP(A3671,'Vehicle Master Build Schedule'!A:H,5,FALSE)</f>
        <v>#N/A</v>
      </c>
      <c r="E3671" t="e">
        <f>VLOOKUP(B3671,'Vehicle Master Build Schedule'!B:I,8,FALSE)</f>
        <v>#N/A</v>
      </c>
    </row>
    <row r="3672" spans="4:5" x14ac:dyDescent="0.25">
      <c r="D3672" t="e">
        <f>VLOOKUP(A3672,'Vehicle Master Build Schedule'!A:H,5,FALSE)</f>
        <v>#N/A</v>
      </c>
      <c r="E3672" t="e">
        <f>VLOOKUP(B3672,'Vehicle Master Build Schedule'!B:I,8,FALSE)</f>
        <v>#N/A</v>
      </c>
    </row>
    <row r="3673" spans="4:5" x14ac:dyDescent="0.25">
      <c r="D3673" t="e">
        <f>VLOOKUP(A3673,'Vehicle Master Build Schedule'!A:H,5,FALSE)</f>
        <v>#N/A</v>
      </c>
      <c r="E3673" t="e">
        <f>VLOOKUP(B3673,'Vehicle Master Build Schedule'!B:I,8,FALSE)</f>
        <v>#N/A</v>
      </c>
    </row>
    <row r="3674" spans="4:5" x14ac:dyDescent="0.25">
      <c r="D3674" t="e">
        <f>VLOOKUP(A3674,'Vehicle Master Build Schedule'!A:H,5,FALSE)</f>
        <v>#N/A</v>
      </c>
      <c r="E3674" t="e">
        <f>VLOOKUP(B3674,'Vehicle Master Build Schedule'!B:I,8,FALSE)</f>
        <v>#N/A</v>
      </c>
    </row>
    <row r="3675" spans="4:5" x14ac:dyDescent="0.25">
      <c r="D3675" t="e">
        <f>VLOOKUP(A3675,'Vehicle Master Build Schedule'!A:H,5,FALSE)</f>
        <v>#N/A</v>
      </c>
      <c r="E3675" t="e">
        <f>VLOOKUP(B3675,'Vehicle Master Build Schedule'!B:I,8,FALSE)</f>
        <v>#N/A</v>
      </c>
    </row>
    <row r="3676" spans="4:5" x14ac:dyDescent="0.25">
      <c r="D3676" t="e">
        <f>VLOOKUP(A3676,'Vehicle Master Build Schedule'!A:H,5,FALSE)</f>
        <v>#N/A</v>
      </c>
      <c r="E3676" t="e">
        <f>VLOOKUP(B3676,'Vehicle Master Build Schedule'!B:I,8,FALSE)</f>
        <v>#N/A</v>
      </c>
    </row>
    <row r="3677" spans="4:5" x14ac:dyDescent="0.25">
      <c r="D3677" t="e">
        <f>VLOOKUP(A3677,'Vehicle Master Build Schedule'!A:H,5,FALSE)</f>
        <v>#N/A</v>
      </c>
      <c r="E3677" t="e">
        <f>VLOOKUP(B3677,'Vehicle Master Build Schedule'!B:I,8,FALSE)</f>
        <v>#N/A</v>
      </c>
    </row>
    <row r="3678" spans="4:5" x14ac:dyDescent="0.25">
      <c r="D3678" t="e">
        <f>VLOOKUP(A3678,'Vehicle Master Build Schedule'!A:H,5,FALSE)</f>
        <v>#N/A</v>
      </c>
      <c r="E3678" t="e">
        <f>VLOOKUP(B3678,'Vehicle Master Build Schedule'!B:I,8,FALSE)</f>
        <v>#N/A</v>
      </c>
    </row>
    <row r="3679" spans="4:5" x14ac:dyDescent="0.25">
      <c r="D3679" t="e">
        <f>VLOOKUP(A3679,'Vehicle Master Build Schedule'!A:H,5,FALSE)</f>
        <v>#N/A</v>
      </c>
      <c r="E3679" t="e">
        <f>VLOOKUP(B3679,'Vehicle Master Build Schedule'!B:I,8,FALSE)</f>
        <v>#N/A</v>
      </c>
    </row>
    <row r="3680" spans="4:5" x14ac:dyDescent="0.25">
      <c r="D3680" t="e">
        <f>VLOOKUP(A3680,'Vehicle Master Build Schedule'!A:H,5,FALSE)</f>
        <v>#N/A</v>
      </c>
      <c r="E3680" t="e">
        <f>VLOOKUP(B3680,'Vehicle Master Build Schedule'!B:I,8,FALSE)</f>
        <v>#N/A</v>
      </c>
    </row>
    <row r="3681" spans="4:5" x14ac:dyDescent="0.25">
      <c r="D3681" t="e">
        <f>VLOOKUP(A3681,'Vehicle Master Build Schedule'!A:H,5,FALSE)</f>
        <v>#N/A</v>
      </c>
      <c r="E3681" t="e">
        <f>VLOOKUP(B3681,'Vehicle Master Build Schedule'!B:I,8,FALSE)</f>
        <v>#N/A</v>
      </c>
    </row>
    <row r="3682" spans="4:5" x14ac:dyDescent="0.25">
      <c r="D3682" t="e">
        <f>VLOOKUP(A3682,'Vehicle Master Build Schedule'!A:H,5,FALSE)</f>
        <v>#N/A</v>
      </c>
      <c r="E3682" t="e">
        <f>VLOOKUP(B3682,'Vehicle Master Build Schedule'!B:I,8,FALSE)</f>
        <v>#N/A</v>
      </c>
    </row>
    <row r="3683" spans="4:5" x14ac:dyDescent="0.25">
      <c r="D3683" t="e">
        <f>VLOOKUP(A3683,'Vehicle Master Build Schedule'!A:H,5,FALSE)</f>
        <v>#N/A</v>
      </c>
      <c r="E3683" t="e">
        <f>VLOOKUP(B3683,'Vehicle Master Build Schedule'!B:I,8,FALSE)</f>
        <v>#N/A</v>
      </c>
    </row>
    <row r="3684" spans="4:5" x14ac:dyDescent="0.25">
      <c r="D3684" t="e">
        <f>VLOOKUP(A3684,'Vehicle Master Build Schedule'!A:H,5,FALSE)</f>
        <v>#N/A</v>
      </c>
      <c r="E3684" t="e">
        <f>VLOOKUP(B3684,'Vehicle Master Build Schedule'!B:I,8,FALSE)</f>
        <v>#N/A</v>
      </c>
    </row>
    <row r="3685" spans="4:5" x14ac:dyDescent="0.25">
      <c r="D3685" t="e">
        <f>VLOOKUP(A3685,'Vehicle Master Build Schedule'!A:H,5,FALSE)</f>
        <v>#N/A</v>
      </c>
      <c r="E3685" t="e">
        <f>VLOOKUP(B3685,'Vehicle Master Build Schedule'!B:I,8,FALSE)</f>
        <v>#N/A</v>
      </c>
    </row>
    <row r="3686" spans="4:5" x14ac:dyDescent="0.25">
      <c r="D3686" t="e">
        <f>VLOOKUP(A3686,'Vehicle Master Build Schedule'!A:H,5,FALSE)</f>
        <v>#N/A</v>
      </c>
      <c r="E3686" t="e">
        <f>VLOOKUP(B3686,'Vehicle Master Build Schedule'!B:I,8,FALSE)</f>
        <v>#N/A</v>
      </c>
    </row>
    <row r="3687" spans="4:5" x14ac:dyDescent="0.25">
      <c r="D3687" t="e">
        <f>VLOOKUP(A3687,'Vehicle Master Build Schedule'!A:H,5,FALSE)</f>
        <v>#N/A</v>
      </c>
      <c r="E3687" t="e">
        <f>VLOOKUP(B3687,'Vehicle Master Build Schedule'!B:I,8,FALSE)</f>
        <v>#N/A</v>
      </c>
    </row>
    <row r="3688" spans="4:5" x14ac:dyDescent="0.25">
      <c r="D3688" t="e">
        <f>VLOOKUP(A3688,'Vehicle Master Build Schedule'!A:H,5,FALSE)</f>
        <v>#N/A</v>
      </c>
      <c r="E3688" t="e">
        <f>VLOOKUP(B3688,'Vehicle Master Build Schedule'!B:I,8,FALSE)</f>
        <v>#N/A</v>
      </c>
    </row>
    <row r="3689" spans="4:5" x14ac:dyDescent="0.25">
      <c r="D3689" t="e">
        <f>VLOOKUP(A3689,'Vehicle Master Build Schedule'!A:H,5,FALSE)</f>
        <v>#N/A</v>
      </c>
      <c r="E3689" t="e">
        <f>VLOOKUP(B3689,'Vehicle Master Build Schedule'!B:I,8,FALSE)</f>
        <v>#N/A</v>
      </c>
    </row>
    <row r="3690" spans="4:5" x14ac:dyDescent="0.25">
      <c r="D3690" t="e">
        <f>VLOOKUP(A3690,'Vehicle Master Build Schedule'!A:H,5,FALSE)</f>
        <v>#N/A</v>
      </c>
      <c r="E3690" t="e">
        <f>VLOOKUP(B3690,'Vehicle Master Build Schedule'!B:I,8,FALSE)</f>
        <v>#N/A</v>
      </c>
    </row>
    <row r="3691" spans="4:5" x14ac:dyDescent="0.25">
      <c r="D3691" t="e">
        <f>VLOOKUP(A3691,'Vehicle Master Build Schedule'!A:H,5,FALSE)</f>
        <v>#N/A</v>
      </c>
      <c r="E3691" t="e">
        <f>VLOOKUP(B3691,'Vehicle Master Build Schedule'!B:I,8,FALSE)</f>
        <v>#N/A</v>
      </c>
    </row>
    <row r="3692" spans="4:5" x14ac:dyDescent="0.25">
      <c r="D3692" t="e">
        <f>VLOOKUP(A3692,'Vehicle Master Build Schedule'!A:H,5,FALSE)</f>
        <v>#N/A</v>
      </c>
      <c r="E3692" t="e">
        <f>VLOOKUP(B3692,'Vehicle Master Build Schedule'!B:I,8,FALSE)</f>
        <v>#N/A</v>
      </c>
    </row>
    <row r="3693" spans="4:5" x14ac:dyDescent="0.25">
      <c r="D3693" t="e">
        <f>VLOOKUP(A3693,'Vehicle Master Build Schedule'!A:H,5,FALSE)</f>
        <v>#N/A</v>
      </c>
      <c r="E3693" t="e">
        <f>VLOOKUP(B3693,'Vehicle Master Build Schedule'!B:I,8,FALSE)</f>
        <v>#N/A</v>
      </c>
    </row>
    <row r="3694" spans="4:5" x14ac:dyDescent="0.25">
      <c r="D3694" t="e">
        <f>VLOOKUP(A3694,'Vehicle Master Build Schedule'!A:H,5,FALSE)</f>
        <v>#N/A</v>
      </c>
      <c r="E3694" t="e">
        <f>VLOOKUP(B3694,'Vehicle Master Build Schedule'!B:I,8,FALSE)</f>
        <v>#N/A</v>
      </c>
    </row>
    <row r="3695" spans="4:5" x14ac:dyDescent="0.25">
      <c r="D3695" t="e">
        <f>VLOOKUP(A3695,'Vehicle Master Build Schedule'!A:H,5,FALSE)</f>
        <v>#N/A</v>
      </c>
      <c r="E3695" t="e">
        <f>VLOOKUP(B3695,'Vehicle Master Build Schedule'!B:I,8,FALSE)</f>
        <v>#N/A</v>
      </c>
    </row>
    <row r="3696" spans="4:5" x14ac:dyDescent="0.25">
      <c r="D3696" t="e">
        <f>VLOOKUP(A3696,'Vehicle Master Build Schedule'!A:H,5,FALSE)</f>
        <v>#N/A</v>
      </c>
      <c r="E3696" t="e">
        <f>VLOOKUP(B3696,'Vehicle Master Build Schedule'!B:I,8,FALSE)</f>
        <v>#N/A</v>
      </c>
    </row>
    <row r="3697" spans="4:5" x14ac:dyDescent="0.25">
      <c r="D3697" t="e">
        <f>VLOOKUP(A3697,'Vehicle Master Build Schedule'!A:H,5,FALSE)</f>
        <v>#N/A</v>
      </c>
      <c r="E3697" t="e">
        <f>VLOOKUP(B3697,'Vehicle Master Build Schedule'!B:I,8,FALSE)</f>
        <v>#N/A</v>
      </c>
    </row>
    <row r="3698" spans="4:5" x14ac:dyDescent="0.25">
      <c r="D3698" t="e">
        <f>VLOOKUP(A3698,'Vehicle Master Build Schedule'!A:H,5,FALSE)</f>
        <v>#N/A</v>
      </c>
      <c r="E3698" t="e">
        <f>VLOOKUP(B3698,'Vehicle Master Build Schedule'!B:I,8,FALSE)</f>
        <v>#N/A</v>
      </c>
    </row>
    <row r="3699" spans="4:5" x14ac:dyDescent="0.25">
      <c r="D3699" t="e">
        <f>VLOOKUP(A3699,'Vehicle Master Build Schedule'!A:H,5,FALSE)</f>
        <v>#N/A</v>
      </c>
      <c r="E3699" t="e">
        <f>VLOOKUP(B3699,'Vehicle Master Build Schedule'!B:I,8,FALSE)</f>
        <v>#N/A</v>
      </c>
    </row>
    <row r="3700" spans="4:5" x14ac:dyDescent="0.25">
      <c r="D3700" t="e">
        <f>VLOOKUP(A3700,'Vehicle Master Build Schedule'!A:H,5,FALSE)</f>
        <v>#N/A</v>
      </c>
      <c r="E3700" t="e">
        <f>VLOOKUP(B3700,'Vehicle Master Build Schedule'!B:I,8,FALSE)</f>
        <v>#N/A</v>
      </c>
    </row>
    <row r="3701" spans="4:5" x14ac:dyDescent="0.25">
      <c r="D3701" t="e">
        <f>VLOOKUP(A3701,'Vehicle Master Build Schedule'!A:H,5,FALSE)</f>
        <v>#N/A</v>
      </c>
      <c r="E3701" t="e">
        <f>VLOOKUP(B3701,'Vehicle Master Build Schedule'!B:I,8,FALSE)</f>
        <v>#N/A</v>
      </c>
    </row>
    <row r="3702" spans="4:5" x14ac:dyDescent="0.25">
      <c r="D3702" t="e">
        <f>VLOOKUP(A3702,'Vehicle Master Build Schedule'!A:H,5,FALSE)</f>
        <v>#N/A</v>
      </c>
      <c r="E3702" t="e">
        <f>VLOOKUP(B3702,'Vehicle Master Build Schedule'!B:I,8,FALSE)</f>
        <v>#N/A</v>
      </c>
    </row>
    <row r="3703" spans="4:5" x14ac:dyDescent="0.25">
      <c r="D3703" t="e">
        <f>VLOOKUP(A3703,'Vehicle Master Build Schedule'!A:H,5,FALSE)</f>
        <v>#N/A</v>
      </c>
      <c r="E3703" t="e">
        <f>VLOOKUP(B3703,'Vehicle Master Build Schedule'!B:I,8,FALSE)</f>
        <v>#N/A</v>
      </c>
    </row>
    <row r="3704" spans="4:5" x14ac:dyDescent="0.25">
      <c r="D3704" t="e">
        <f>VLOOKUP(A3704,'Vehicle Master Build Schedule'!A:H,5,FALSE)</f>
        <v>#N/A</v>
      </c>
      <c r="E3704" t="e">
        <f>VLOOKUP(B3704,'Vehicle Master Build Schedule'!B:I,8,FALSE)</f>
        <v>#N/A</v>
      </c>
    </row>
    <row r="3705" spans="4:5" x14ac:dyDescent="0.25">
      <c r="D3705" t="e">
        <f>VLOOKUP(A3705,'Vehicle Master Build Schedule'!A:H,5,FALSE)</f>
        <v>#N/A</v>
      </c>
      <c r="E3705" t="e">
        <f>VLOOKUP(B3705,'Vehicle Master Build Schedule'!B:I,8,FALSE)</f>
        <v>#N/A</v>
      </c>
    </row>
    <row r="3706" spans="4:5" x14ac:dyDescent="0.25">
      <c r="D3706" t="e">
        <f>VLOOKUP(A3706,'Vehicle Master Build Schedule'!A:H,5,FALSE)</f>
        <v>#N/A</v>
      </c>
      <c r="E3706" t="e">
        <f>VLOOKUP(B3706,'Vehicle Master Build Schedule'!B:I,8,FALSE)</f>
        <v>#N/A</v>
      </c>
    </row>
    <row r="3707" spans="4:5" x14ac:dyDescent="0.25">
      <c r="D3707" t="e">
        <f>VLOOKUP(A3707,'Vehicle Master Build Schedule'!A:H,5,FALSE)</f>
        <v>#N/A</v>
      </c>
      <c r="E3707" t="e">
        <f>VLOOKUP(B3707,'Vehicle Master Build Schedule'!B:I,8,FALSE)</f>
        <v>#N/A</v>
      </c>
    </row>
    <row r="3708" spans="4:5" x14ac:dyDescent="0.25">
      <c r="D3708" t="e">
        <f>VLOOKUP(A3708,'Vehicle Master Build Schedule'!A:H,5,FALSE)</f>
        <v>#N/A</v>
      </c>
      <c r="E3708" t="e">
        <f>VLOOKUP(B3708,'Vehicle Master Build Schedule'!B:I,8,FALSE)</f>
        <v>#N/A</v>
      </c>
    </row>
    <row r="3709" spans="4:5" x14ac:dyDescent="0.25">
      <c r="D3709" t="e">
        <f>VLOOKUP(A3709,'Vehicle Master Build Schedule'!A:H,5,FALSE)</f>
        <v>#N/A</v>
      </c>
      <c r="E3709" t="e">
        <f>VLOOKUP(B3709,'Vehicle Master Build Schedule'!B:I,8,FALSE)</f>
        <v>#N/A</v>
      </c>
    </row>
    <row r="3710" spans="4:5" x14ac:dyDescent="0.25">
      <c r="D3710" t="e">
        <f>VLOOKUP(A3710,'Vehicle Master Build Schedule'!A:H,5,FALSE)</f>
        <v>#N/A</v>
      </c>
      <c r="E3710" t="e">
        <f>VLOOKUP(B3710,'Vehicle Master Build Schedule'!B:I,8,FALSE)</f>
        <v>#N/A</v>
      </c>
    </row>
    <row r="3711" spans="4:5" x14ac:dyDescent="0.25">
      <c r="D3711" t="e">
        <f>VLOOKUP(A3711,'Vehicle Master Build Schedule'!A:H,5,FALSE)</f>
        <v>#N/A</v>
      </c>
      <c r="E3711" t="e">
        <f>VLOOKUP(B3711,'Vehicle Master Build Schedule'!B:I,8,FALSE)</f>
        <v>#N/A</v>
      </c>
    </row>
    <row r="3712" spans="4:5" x14ac:dyDescent="0.25">
      <c r="D3712" t="e">
        <f>VLOOKUP(A3712,'Vehicle Master Build Schedule'!A:H,5,FALSE)</f>
        <v>#N/A</v>
      </c>
      <c r="E3712" t="e">
        <f>VLOOKUP(B3712,'Vehicle Master Build Schedule'!B:I,8,FALSE)</f>
        <v>#N/A</v>
      </c>
    </row>
    <row r="3713" spans="4:5" x14ac:dyDescent="0.25">
      <c r="D3713" t="e">
        <f>VLOOKUP(A3713,'Vehicle Master Build Schedule'!A:H,5,FALSE)</f>
        <v>#N/A</v>
      </c>
      <c r="E3713" t="e">
        <f>VLOOKUP(B3713,'Vehicle Master Build Schedule'!B:I,8,FALSE)</f>
        <v>#N/A</v>
      </c>
    </row>
    <row r="3714" spans="4:5" x14ac:dyDescent="0.25">
      <c r="D3714" t="e">
        <f>VLOOKUP(A3714,'Vehicle Master Build Schedule'!A:H,5,FALSE)</f>
        <v>#N/A</v>
      </c>
      <c r="E3714" t="e">
        <f>VLOOKUP(B3714,'Vehicle Master Build Schedule'!B:I,8,FALSE)</f>
        <v>#N/A</v>
      </c>
    </row>
    <row r="3715" spans="4:5" x14ac:dyDescent="0.25">
      <c r="D3715" t="e">
        <f>VLOOKUP(A3715,'Vehicle Master Build Schedule'!A:H,5,FALSE)</f>
        <v>#N/A</v>
      </c>
      <c r="E3715" t="e">
        <f>VLOOKUP(B3715,'Vehicle Master Build Schedule'!B:I,8,FALSE)</f>
        <v>#N/A</v>
      </c>
    </row>
    <row r="3716" spans="4:5" x14ac:dyDescent="0.25">
      <c r="D3716" t="e">
        <f>VLOOKUP(A3716,'Vehicle Master Build Schedule'!A:H,5,FALSE)</f>
        <v>#N/A</v>
      </c>
      <c r="E3716" t="e">
        <f>VLOOKUP(B3716,'Vehicle Master Build Schedule'!B:I,8,FALSE)</f>
        <v>#N/A</v>
      </c>
    </row>
    <row r="3717" spans="4:5" x14ac:dyDescent="0.25">
      <c r="D3717" t="e">
        <f>VLOOKUP(A3717,'Vehicle Master Build Schedule'!A:H,5,FALSE)</f>
        <v>#N/A</v>
      </c>
      <c r="E3717" t="e">
        <f>VLOOKUP(B3717,'Vehicle Master Build Schedule'!B:I,8,FALSE)</f>
        <v>#N/A</v>
      </c>
    </row>
    <row r="3718" spans="4:5" x14ac:dyDescent="0.25">
      <c r="D3718" t="e">
        <f>VLOOKUP(A3718,'Vehicle Master Build Schedule'!A:H,5,FALSE)</f>
        <v>#N/A</v>
      </c>
      <c r="E3718" t="e">
        <f>VLOOKUP(B3718,'Vehicle Master Build Schedule'!B:I,8,FALSE)</f>
        <v>#N/A</v>
      </c>
    </row>
    <row r="3719" spans="4:5" x14ac:dyDescent="0.25">
      <c r="D3719" t="e">
        <f>VLOOKUP(A3719,'Vehicle Master Build Schedule'!A:H,5,FALSE)</f>
        <v>#N/A</v>
      </c>
      <c r="E3719" t="e">
        <f>VLOOKUP(B3719,'Vehicle Master Build Schedule'!B:I,8,FALSE)</f>
        <v>#N/A</v>
      </c>
    </row>
    <row r="3720" spans="4:5" x14ac:dyDescent="0.25">
      <c r="D3720" t="e">
        <f>VLOOKUP(A3720,'Vehicle Master Build Schedule'!A:H,5,FALSE)</f>
        <v>#N/A</v>
      </c>
      <c r="E3720" t="e">
        <f>VLOOKUP(B3720,'Vehicle Master Build Schedule'!B:I,8,FALSE)</f>
        <v>#N/A</v>
      </c>
    </row>
    <row r="3721" spans="4:5" x14ac:dyDescent="0.25">
      <c r="D3721" t="e">
        <f>VLOOKUP(A3721,'Vehicle Master Build Schedule'!A:H,5,FALSE)</f>
        <v>#N/A</v>
      </c>
      <c r="E3721" t="e">
        <f>VLOOKUP(B3721,'Vehicle Master Build Schedule'!B:I,8,FALSE)</f>
        <v>#N/A</v>
      </c>
    </row>
    <row r="3722" spans="4:5" x14ac:dyDescent="0.25">
      <c r="D3722" t="e">
        <f>VLOOKUP(A3722,'Vehicle Master Build Schedule'!A:H,5,FALSE)</f>
        <v>#N/A</v>
      </c>
      <c r="E3722" t="e">
        <f>VLOOKUP(B3722,'Vehicle Master Build Schedule'!B:I,8,FALSE)</f>
        <v>#N/A</v>
      </c>
    </row>
    <row r="3723" spans="4:5" x14ac:dyDescent="0.25">
      <c r="D3723" t="e">
        <f>VLOOKUP(A3723,'Vehicle Master Build Schedule'!A:H,5,FALSE)</f>
        <v>#N/A</v>
      </c>
      <c r="E3723" t="e">
        <f>VLOOKUP(B3723,'Vehicle Master Build Schedule'!B:I,8,FALSE)</f>
        <v>#N/A</v>
      </c>
    </row>
    <row r="3724" spans="4:5" x14ac:dyDescent="0.25">
      <c r="D3724" t="e">
        <f>VLOOKUP(A3724,'Vehicle Master Build Schedule'!A:H,5,FALSE)</f>
        <v>#N/A</v>
      </c>
      <c r="E3724" t="e">
        <f>VLOOKUP(B3724,'Vehicle Master Build Schedule'!B:I,8,FALSE)</f>
        <v>#N/A</v>
      </c>
    </row>
    <row r="3725" spans="4:5" x14ac:dyDescent="0.25">
      <c r="D3725" t="e">
        <f>VLOOKUP(A3725,'Vehicle Master Build Schedule'!A:H,5,FALSE)</f>
        <v>#N/A</v>
      </c>
      <c r="E3725" t="e">
        <f>VLOOKUP(B3725,'Vehicle Master Build Schedule'!B:I,8,FALSE)</f>
        <v>#N/A</v>
      </c>
    </row>
    <row r="3726" spans="4:5" x14ac:dyDescent="0.25">
      <c r="D3726" t="e">
        <f>VLOOKUP(A3726,'Vehicle Master Build Schedule'!A:H,5,FALSE)</f>
        <v>#N/A</v>
      </c>
      <c r="E3726" t="e">
        <f>VLOOKUP(B3726,'Vehicle Master Build Schedule'!B:I,8,FALSE)</f>
        <v>#N/A</v>
      </c>
    </row>
    <row r="3727" spans="4:5" x14ac:dyDescent="0.25">
      <c r="D3727" t="e">
        <f>VLOOKUP(A3727,'Vehicle Master Build Schedule'!A:H,5,FALSE)</f>
        <v>#N/A</v>
      </c>
      <c r="E3727" t="e">
        <f>VLOOKUP(B3727,'Vehicle Master Build Schedule'!B:I,8,FALSE)</f>
        <v>#N/A</v>
      </c>
    </row>
    <row r="3728" spans="4:5" x14ac:dyDescent="0.25">
      <c r="D3728" t="e">
        <f>VLOOKUP(A3728,'Vehicle Master Build Schedule'!A:H,5,FALSE)</f>
        <v>#N/A</v>
      </c>
      <c r="E3728" t="e">
        <f>VLOOKUP(B3728,'Vehicle Master Build Schedule'!B:I,8,FALSE)</f>
        <v>#N/A</v>
      </c>
    </row>
    <row r="3729" spans="4:5" x14ac:dyDescent="0.25">
      <c r="D3729" t="e">
        <f>VLOOKUP(A3729,'Vehicle Master Build Schedule'!A:H,5,FALSE)</f>
        <v>#N/A</v>
      </c>
      <c r="E3729" t="e">
        <f>VLOOKUP(B3729,'Vehicle Master Build Schedule'!B:I,8,FALSE)</f>
        <v>#N/A</v>
      </c>
    </row>
    <row r="3730" spans="4:5" x14ac:dyDescent="0.25">
      <c r="D3730" t="e">
        <f>VLOOKUP(A3730,'Vehicle Master Build Schedule'!A:H,5,FALSE)</f>
        <v>#N/A</v>
      </c>
      <c r="E3730" t="e">
        <f>VLOOKUP(B3730,'Vehicle Master Build Schedule'!B:I,8,FALSE)</f>
        <v>#N/A</v>
      </c>
    </row>
    <row r="3731" spans="4:5" x14ac:dyDescent="0.25">
      <c r="D3731" t="e">
        <f>VLOOKUP(A3731,'Vehicle Master Build Schedule'!A:H,5,FALSE)</f>
        <v>#N/A</v>
      </c>
      <c r="E3731" t="e">
        <f>VLOOKUP(B3731,'Vehicle Master Build Schedule'!B:I,8,FALSE)</f>
        <v>#N/A</v>
      </c>
    </row>
    <row r="3732" spans="4:5" x14ac:dyDescent="0.25">
      <c r="D3732" t="e">
        <f>VLOOKUP(A3732,'Vehicle Master Build Schedule'!A:H,5,FALSE)</f>
        <v>#N/A</v>
      </c>
      <c r="E3732" t="e">
        <f>VLOOKUP(B3732,'Vehicle Master Build Schedule'!B:I,8,FALSE)</f>
        <v>#N/A</v>
      </c>
    </row>
    <row r="3733" spans="4:5" x14ac:dyDescent="0.25">
      <c r="D3733" t="e">
        <f>VLOOKUP(A3733,'Vehicle Master Build Schedule'!A:H,5,FALSE)</f>
        <v>#N/A</v>
      </c>
      <c r="E3733" t="e">
        <f>VLOOKUP(B3733,'Vehicle Master Build Schedule'!B:I,8,FALSE)</f>
        <v>#N/A</v>
      </c>
    </row>
    <row r="3734" spans="4:5" x14ac:dyDescent="0.25">
      <c r="D3734" t="e">
        <f>VLOOKUP(A3734,'Vehicle Master Build Schedule'!A:H,5,FALSE)</f>
        <v>#N/A</v>
      </c>
      <c r="E3734" t="e">
        <f>VLOOKUP(B3734,'Vehicle Master Build Schedule'!B:I,8,FALSE)</f>
        <v>#N/A</v>
      </c>
    </row>
    <row r="3735" spans="4:5" x14ac:dyDescent="0.25">
      <c r="D3735" t="e">
        <f>VLOOKUP(A3735,'Vehicle Master Build Schedule'!A:H,5,FALSE)</f>
        <v>#N/A</v>
      </c>
      <c r="E3735" t="e">
        <f>VLOOKUP(B3735,'Vehicle Master Build Schedule'!B:I,8,FALSE)</f>
        <v>#N/A</v>
      </c>
    </row>
    <row r="3736" spans="4:5" x14ac:dyDescent="0.25">
      <c r="D3736" t="e">
        <f>VLOOKUP(A3736,'Vehicle Master Build Schedule'!A:H,5,FALSE)</f>
        <v>#N/A</v>
      </c>
      <c r="E3736" t="e">
        <f>VLOOKUP(B3736,'Vehicle Master Build Schedule'!B:I,8,FALSE)</f>
        <v>#N/A</v>
      </c>
    </row>
    <row r="3737" spans="4:5" x14ac:dyDescent="0.25">
      <c r="D3737" t="e">
        <f>VLOOKUP(A3737,'Vehicle Master Build Schedule'!A:H,5,FALSE)</f>
        <v>#N/A</v>
      </c>
      <c r="E3737" t="e">
        <f>VLOOKUP(B3737,'Vehicle Master Build Schedule'!B:I,8,FALSE)</f>
        <v>#N/A</v>
      </c>
    </row>
    <row r="3738" spans="4:5" x14ac:dyDescent="0.25">
      <c r="D3738" t="e">
        <f>VLOOKUP(A3738,'Vehicle Master Build Schedule'!A:H,5,FALSE)</f>
        <v>#N/A</v>
      </c>
      <c r="E3738" t="e">
        <f>VLOOKUP(B3738,'Vehicle Master Build Schedule'!B:I,8,FALSE)</f>
        <v>#N/A</v>
      </c>
    </row>
    <row r="3739" spans="4:5" x14ac:dyDescent="0.25">
      <c r="D3739" t="e">
        <f>VLOOKUP(A3739,'Vehicle Master Build Schedule'!A:H,5,FALSE)</f>
        <v>#N/A</v>
      </c>
      <c r="E3739" t="e">
        <f>VLOOKUP(B3739,'Vehicle Master Build Schedule'!B:I,8,FALSE)</f>
        <v>#N/A</v>
      </c>
    </row>
    <row r="3740" spans="4:5" x14ac:dyDescent="0.25">
      <c r="D3740" t="e">
        <f>VLOOKUP(A3740,'Vehicle Master Build Schedule'!A:H,5,FALSE)</f>
        <v>#N/A</v>
      </c>
      <c r="E3740" t="e">
        <f>VLOOKUP(B3740,'Vehicle Master Build Schedule'!B:I,8,FALSE)</f>
        <v>#N/A</v>
      </c>
    </row>
    <row r="3741" spans="4:5" x14ac:dyDescent="0.25">
      <c r="D3741" t="e">
        <f>VLOOKUP(A3741,'Vehicle Master Build Schedule'!A:H,5,FALSE)</f>
        <v>#N/A</v>
      </c>
      <c r="E3741" t="e">
        <f>VLOOKUP(B3741,'Vehicle Master Build Schedule'!B:I,8,FALSE)</f>
        <v>#N/A</v>
      </c>
    </row>
    <row r="3742" spans="4:5" x14ac:dyDescent="0.25">
      <c r="D3742" t="e">
        <f>VLOOKUP(A3742,'Vehicle Master Build Schedule'!A:H,5,FALSE)</f>
        <v>#N/A</v>
      </c>
      <c r="E3742" t="e">
        <f>VLOOKUP(B3742,'Vehicle Master Build Schedule'!B:I,8,FALSE)</f>
        <v>#N/A</v>
      </c>
    </row>
    <row r="3743" spans="4:5" x14ac:dyDescent="0.25">
      <c r="D3743" t="e">
        <f>VLOOKUP(A3743,'Vehicle Master Build Schedule'!A:H,5,FALSE)</f>
        <v>#N/A</v>
      </c>
      <c r="E3743" t="e">
        <f>VLOOKUP(B3743,'Vehicle Master Build Schedule'!B:I,8,FALSE)</f>
        <v>#N/A</v>
      </c>
    </row>
    <row r="3744" spans="4:5" x14ac:dyDescent="0.25">
      <c r="D3744" t="e">
        <f>VLOOKUP(A3744,'Vehicle Master Build Schedule'!A:H,5,FALSE)</f>
        <v>#N/A</v>
      </c>
      <c r="E3744" t="e">
        <f>VLOOKUP(B3744,'Vehicle Master Build Schedule'!B:I,8,FALSE)</f>
        <v>#N/A</v>
      </c>
    </row>
    <row r="3745" spans="4:5" x14ac:dyDescent="0.25">
      <c r="D3745" t="e">
        <f>VLOOKUP(A3745,'Vehicle Master Build Schedule'!A:H,5,FALSE)</f>
        <v>#N/A</v>
      </c>
      <c r="E3745" t="e">
        <f>VLOOKUP(B3745,'Vehicle Master Build Schedule'!B:I,8,FALSE)</f>
        <v>#N/A</v>
      </c>
    </row>
    <row r="3746" spans="4:5" x14ac:dyDescent="0.25">
      <c r="D3746" t="e">
        <f>VLOOKUP(A3746,'Vehicle Master Build Schedule'!A:H,5,FALSE)</f>
        <v>#N/A</v>
      </c>
      <c r="E3746" t="e">
        <f>VLOOKUP(B3746,'Vehicle Master Build Schedule'!B:I,8,FALSE)</f>
        <v>#N/A</v>
      </c>
    </row>
    <row r="3747" spans="4:5" x14ac:dyDescent="0.25">
      <c r="D3747" t="e">
        <f>VLOOKUP(A3747,'Vehicle Master Build Schedule'!A:H,5,FALSE)</f>
        <v>#N/A</v>
      </c>
      <c r="E3747" t="e">
        <f>VLOOKUP(B3747,'Vehicle Master Build Schedule'!B:I,8,FALSE)</f>
        <v>#N/A</v>
      </c>
    </row>
    <row r="3748" spans="4:5" x14ac:dyDescent="0.25">
      <c r="D3748" t="e">
        <f>VLOOKUP(A3748,'Vehicle Master Build Schedule'!A:H,5,FALSE)</f>
        <v>#N/A</v>
      </c>
      <c r="E3748" t="e">
        <f>VLOOKUP(B3748,'Vehicle Master Build Schedule'!B:I,8,FALSE)</f>
        <v>#N/A</v>
      </c>
    </row>
    <row r="3749" spans="4:5" x14ac:dyDescent="0.25">
      <c r="D3749" t="e">
        <f>VLOOKUP(A3749,'Vehicle Master Build Schedule'!A:H,5,FALSE)</f>
        <v>#N/A</v>
      </c>
      <c r="E3749" t="e">
        <f>VLOOKUP(B3749,'Vehicle Master Build Schedule'!B:I,8,FALSE)</f>
        <v>#N/A</v>
      </c>
    </row>
    <row r="3750" spans="4:5" x14ac:dyDescent="0.25">
      <c r="D3750" t="e">
        <f>VLOOKUP(A3750,'Vehicle Master Build Schedule'!A:H,5,FALSE)</f>
        <v>#N/A</v>
      </c>
      <c r="E3750" t="e">
        <f>VLOOKUP(B3750,'Vehicle Master Build Schedule'!B:I,8,FALSE)</f>
        <v>#N/A</v>
      </c>
    </row>
    <row r="3751" spans="4:5" x14ac:dyDescent="0.25">
      <c r="D3751" t="e">
        <f>VLOOKUP(A3751,'Vehicle Master Build Schedule'!A:H,5,FALSE)</f>
        <v>#N/A</v>
      </c>
      <c r="E3751" t="e">
        <f>VLOOKUP(B3751,'Vehicle Master Build Schedule'!B:I,8,FALSE)</f>
        <v>#N/A</v>
      </c>
    </row>
    <row r="3752" spans="4:5" x14ac:dyDescent="0.25">
      <c r="D3752" t="e">
        <f>VLOOKUP(A3752,'Vehicle Master Build Schedule'!A:H,5,FALSE)</f>
        <v>#N/A</v>
      </c>
      <c r="E3752" t="e">
        <f>VLOOKUP(B3752,'Vehicle Master Build Schedule'!B:I,8,FALSE)</f>
        <v>#N/A</v>
      </c>
    </row>
    <row r="3753" spans="4:5" x14ac:dyDescent="0.25">
      <c r="D3753" t="e">
        <f>VLOOKUP(A3753,'Vehicle Master Build Schedule'!A:H,5,FALSE)</f>
        <v>#N/A</v>
      </c>
      <c r="E3753" t="e">
        <f>VLOOKUP(B3753,'Vehicle Master Build Schedule'!B:I,8,FALSE)</f>
        <v>#N/A</v>
      </c>
    </row>
    <row r="3754" spans="4:5" x14ac:dyDescent="0.25">
      <c r="D3754" t="e">
        <f>VLOOKUP(A3754,'Vehicle Master Build Schedule'!A:H,5,FALSE)</f>
        <v>#N/A</v>
      </c>
      <c r="E3754" t="e">
        <f>VLOOKUP(B3754,'Vehicle Master Build Schedule'!B:I,8,FALSE)</f>
        <v>#N/A</v>
      </c>
    </row>
    <row r="3755" spans="4:5" x14ac:dyDescent="0.25">
      <c r="D3755" t="e">
        <f>VLOOKUP(A3755,'Vehicle Master Build Schedule'!A:H,5,FALSE)</f>
        <v>#N/A</v>
      </c>
      <c r="E3755" t="e">
        <f>VLOOKUP(B3755,'Vehicle Master Build Schedule'!B:I,8,FALSE)</f>
        <v>#N/A</v>
      </c>
    </row>
    <row r="3756" spans="4:5" x14ac:dyDescent="0.25">
      <c r="D3756" t="e">
        <f>VLOOKUP(A3756,'Vehicle Master Build Schedule'!A:H,5,FALSE)</f>
        <v>#N/A</v>
      </c>
      <c r="E3756" t="e">
        <f>VLOOKUP(B3756,'Vehicle Master Build Schedule'!B:I,8,FALSE)</f>
        <v>#N/A</v>
      </c>
    </row>
    <row r="3757" spans="4:5" x14ac:dyDescent="0.25">
      <c r="D3757" t="e">
        <f>VLOOKUP(A3757,'Vehicle Master Build Schedule'!A:H,5,FALSE)</f>
        <v>#N/A</v>
      </c>
      <c r="E3757" t="e">
        <f>VLOOKUP(B3757,'Vehicle Master Build Schedule'!B:I,8,FALSE)</f>
        <v>#N/A</v>
      </c>
    </row>
    <row r="3758" spans="4:5" x14ac:dyDescent="0.25">
      <c r="D3758" t="e">
        <f>VLOOKUP(A3758,'Vehicle Master Build Schedule'!A:H,5,FALSE)</f>
        <v>#N/A</v>
      </c>
      <c r="E3758" t="e">
        <f>VLOOKUP(B3758,'Vehicle Master Build Schedule'!B:I,8,FALSE)</f>
        <v>#N/A</v>
      </c>
    </row>
    <row r="3759" spans="4:5" x14ac:dyDescent="0.25">
      <c r="D3759" t="e">
        <f>VLOOKUP(A3759,'Vehicle Master Build Schedule'!A:H,5,FALSE)</f>
        <v>#N/A</v>
      </c>
      <c r="E3759" t="e">
        <f>VLOOKUP(B3759,'Vehicle Master Build Schedule'!B:I,8,FALSE)</f>
        <v>#N/A</v>
      </c>
    </row>
    <row r="3760" spans="4:5" x14ac:dyDescent="0.25">
      <c r="D3760" t="e">
        <f>VLOOKUP(A3760,'Vehicle Master Build Schedule'!A:H,5,FALSE)</f>
        <v>#N/A</v>
      </c>
      <c r="E3760" t="e">
        <f>VLOOKUP(B3760,'Vehicle Master Build Schedule'!B:I,8,FALSE)</f>
        <v>#N/A</v>
      </c>
    </row>
    <row r="3761" spans="4:5" x14ac:dyDescent="0.25">
      <c r="D3761" t="e">
        <f>VLOOKUP(A3761,'Vehicle Master Build Schedule'!A:H,5,FALSE)</f>
        <v>#N/A</v>
      </c>
      <c r="E3761" t="e">
        <f>VLOOKUP(B3761,'Vehicle Master Build Schedule'!B:I,8,FALSE)</f>
        <v>#N/A</v>
      </c>
    </row>
    <row r="3762" spans="4:5" x14ac:dyDescent="0.25">
      <c r="D3762" t="e">
        <f>VLOOKUP(A3762,'Vehicle Master Build Schedule'!A:H,5,FALSE)</f>
        <v>#N/A</v>
      </c>
      <c r="E3762" t="e">
        <f>VLOOKUP(B3762,'Vehicle Master Build Schedule'!B:I,8,FALSE)</f>
        <v>#N/A</v>
      </c>
    </row>
    <row r="3763" spans="4:5" x14ac:dyDescent="0.25">
      <c r="D3763" t="e">
        <f>VLOOKUP(A3763,'Vehicle Master Build Schedule'!A:H,5,FALSE)</f>
        <v>#N/A</v>
      </c>
      <c r="E3763" t="e">
        <f>VLOOKUP(B3763,'Vehicle Master Build Schedule'!B:I,8,FALSE)</f>
        <v>#N/A</v>
      </c>
    </row>
    <row r="3764" spans="4:5" x14ac:dyDescent="0.25">
      <c r="D3764" t="e">
        <f>VLOOKUP(A3764,'Vehicle Master Build Schedule'!A:H,5,FALSE)</f>
        <v>#N/A</v>
      </c>
      <c r="E3764" t="e">
        <f>VLOOKUP(B3764,'Vehicle Master Build Schedule'!B:I,8,FALSE)</f>
        <v>#N/A</v>
      </c>
    </row>
    <row r="3765" spans="4:5" x14ac:dyDescent="0.25">
      <c r="D3765" t="e">
        <f>VLOOKUP(A3765,'Vehicle Master Build Schedule'!A:H,5,FALSE)</f>
        <v>#N/A</v>
      </c>
      <c r="E3765" t="e">
        <f>VLOOKUP(B3765,'Vehicle Master Build Schedule'!B:I,8,FALSE)</f>
        <v>#N/A</v>
      </c>
    </row>
    <row r="3766" spans="4:5" x14ac:dyDescent="0.25">
      <c r="D3766" t="e">
        <f>VLOOKUP(A3766,'Vehicle Master Build Schedule'!A:H,5,FALSE)</f>
        <v>#N/A</v>
      </c>
      <c r="E3766" t="e">
        <f>VLOOKUP(B3766,'Vehicle Master Build Schedule'!B:I,8,FALSE)</f>
        <v>#N/A</v>
      </c>
    </row>
    <row r="3767" spans="4:5" x14ac:dyDescent="0.25">
      <c r="D3767" t="e">
        <f>VLOOKUP(A3767,'Vehicle Master Build Schedule'!A:H,5,FALSE)</f>
        <v>#N/A</v>
      </c>
      <c r="E3767" t="e">
        <f>VLOOKUP(B3767,'Vehicle Master Build Schedule'!B:I,8,FALSE)</f>
        <v>#N/A</v>
      </c>
    </row>
    <row r="3768" spans="4:5" x14ac:dyDescent="0.25">
      <c r="D3768" t="e">
        <f>VLOOKUP(A3768,'Vehicle Master Build Schedule'!A:H,5,FALSE)</f>
        <v>#N/A</v>
      </c>
      <c r="E3768" t="e">
        <f>VLOOKUP(B3768,'Vehicle Master Build Schedule'!B:I,8,FALSE)</f>
        <v>#N/A</v>
      </c>
    </row>
    <row r="3769" spans="4:5" x14ac:dyDescent="0.25">
      <c r="D3769" t="e">
        <f>VLOOKUP(A3769,'Vehicle Master Build Schedule'!A:H,5,FALSE)</f>
        <v>#N/A</v>
      </c>
      <c r="E3769" t="e">
        <f>VLOOKUP(B3769,'Vehicle Master Build Schedule'!B:I,8,FALSE)</f>
        <v>#N/A</v>
      </c>
    </row>
    <row r="3770" spans="4:5" x14ac:dyDescent="0.25">
      <c r="D3770" t="e">
        <f>VLOOKUP(A3770,'Vehicle Master Build Schedule'!A:H,5,FALSE)</f>
        <v>#N/A</v>
      </c>
      <c r="E3770" t="e">
        <f>VLOOKUP(B3770,'Vehicle Master Build Schedule'!B:I,8,FALSE)</f>
        <v>#N/A</v>
      </c>
    </row>
    <row r="3771" spans="4:5" x14ac:dyDescent="0.25">
      <c r="D3771" t="e">
        <f>VLOOKUP(A3771,'Vehicle Master Build Schedule'!A:H,5,FALSE)</f>
        <v>#N/A</v>
      </c>
      <c r="E3771" t="e">
        <f>VLOOKUP(B3771,'Vehicle Master Build Schedule'!B:I,8,FALSE)</f>
        <v>#N/A</v>
      </c>
    </row>
    <row r="3772" spans="4:5" x14ac:dyDescent="0.25">
      <c r="D3772" t="e">
        <f>VLOOKUP(A3772,'Vehicle Master Build Schedule'!A:H,5,FALSE)</f>
        <v>#N/A</v>
      </c>
      <c r="E3772" t="e">
        <f>VLOOKUP(B3772,'Vehicle Master Build Schedule'!B:I,8,FALSE)</f>
        <v>#N/A</v>
      </c>
    </row>
    <row r="3773" spans="4:5" x14ac:dyDescent="0.25">
      <c r="D3773" t="e">
        <f>VLOOKUP(A3773,'Vehicle Master Build Schedule'!A:H,5,FALSE)</f>
        <v>#N/A</v>
      </c>
      <c r="E3773" t="e">
        <f>VLOOKUP(B3773,'Vehicle Master Build Schedule'!B:I,8,FALSE)</f>
        <v>#N/A</v>
      </c>
    </row>
    <row r="3774" spans="4:5" x14ac:dyDescent="0.25">
      <c r="D3774" t="e">
        <f>VLOOKUP(A3774,'Vehicle Master Build Schedule'!A:H,5,FALSE)</f>
        <v>#N/A</v>
      </c>
      <c r="E3774" t="e">
        <f>VLOOKUP(B3774,'Vehicle Master Build Schedule'!B:I,8,FALSE)</f>
        <v>#N/A</v>
      </c>
    </row>
    <row r="3775" spans="4:5" x14ac:dyDescent="0.25">
      <c r="D3775" t="e">
        <f>VLOOKUP(A3775,'Vehicle Master Build Schedule'!A:H,5,FALSE)</f>
        <v>#N/A</v>
      </c>
      <c r="E3775" t="e">
        <f>VLOOKUP(B3775,'Vehicle Master Build Schedule'!B:I,8,FALSE)</f>
        <v>#N/A</v>
      </c>
    </row>
    <row r="3776" spans="4:5" x14ac:dyDescent="0.25">
      <c r="D3776" t="e">
        <f>VLOOKUP(A3776,'Vehicle Master Build Schedule'!A:H,5,FALSE)</f>
        <v>#N/A</v>
      </c>
      <c r="E3776" t="e">
        <f>VLOOKUP(B3776,'Vehicle Master Build Schedule'!B:I,8,FALSE)</f>
        <v>#N/A</v>
      </c>
    </row>
    <row r="3777" spans="4:5" x14ac:dyDescent="0.25">
      <c r="D3777" t="e">
        <f>VLOOKUP(A3777,'Vehicle Master Build Schedule'!A:H,5,FALSE)</f>
        <v>#N/A</v>
      </c>
      <c r="E3777" t="e">
        <f>VLOOKUP(B3777,'Vehicle Master Build Schedule'!B:I,8,FALSE)</f>
        <v>#N/A</v>
      </c>
    </row>
    <row r="3778" spans="4:5" x14ac:dyDescent="0.25">
      <c r="D3778" t="e">
        <f>VLOOKUP(A3778,'Vehicle Master Build Schedule'!A:H,5,FALSE)</f>
        <v>#N/A</v>
      </c>
      <c r="E3778" t="e">
        <f>VLOOKUP(B3778,'Vehicle Master Build Schedule'!B:I,8,FALSE)</f>
        <v>#N/A</v>
      </c>
    </row>
    <row r="3779" spans="4:5" x14ac:dyDescent="0.25">
      <c r="D3779" t="e">
        <f>VLOOKUP(A3779,'Vehicle Master Build Schedule'!A:H,5,FALSE)</f>
        <v>#N/A</v>
      </c>
      <c r="E3779" t="e">
        <f>VLOOKUP(B3779,'Vehicle Master Build Schedule'!B:I,8,FALSE)</f>
        <v>#N/A</v>
      </c>
    </row>
    <row r="3780" spans="4:5" x14ac:dyDescent="0.25">
      <c r="D3780" t="e">
        <f>VLOOKUP(A3780,'Vehicle Master Build Schedule'!A:H,5,FALSE)</f>
        <v>#N/A</v>
      </c>
      <c r="E3780" t="e">
        <f>VLOOKUP(B3780,'Vehicle Master Build Schedule'!B:I,8,FALSE)</f>
        <v>#N/A</v>
      </c>
    </row>
    <row r="3781" spans="4:5" x14ac:dyDescent="0.25">
      <c r="D3781" t="e">
        <f>VLOOKUP(A3781,'Vehicle Master Build Schedule'!A:H,5,FALSE)</f>
        <v>#N/A</v>
      </c>
      <c r="E3781" t="e">
        <f>VLOOKUP(B3781,'Vehicle Master Build Schedule'!B:I,8,FALSE)</f>
        <v>#N/A</v>
      </c>
    </row>
    <row r="3782" spans="4:5" x14ac:dyDescent="0.25">
      <c r="D3782" t="e">
        <f>VLOOKUP(A3782,'Vehicle Master Build Schedule'!A:H,5,FALSE)</f>
        <v>#N/A</v>
      </c>
      <c r="E3782" t="e">
        <f>VLOOKUP(B3782,'Vehicle Master Build Schedule'!B:I,8,FALSE)</f>
        <v>#N/A</v>
      </c>
    </row>
    <row r="3783" spans="4:5" x14ac:dyDescent="0.25">
      <c r="D3783" t="e">
        <f>VLOOKUP(A3783,'Vehicle Master Build Schedule'!A:H,5,FALSE)</f>
        <v>#N/A</v>
      </c>
      <c r="E3783" t="e">
        <f>VLOOKUP(B3783,'Vehicle Master Build Schedule'!B:I,8,FALSE)</f>
        <v>#N/A</v>
      </c>
    </row>
    <row r="3784" spans="4:5" x14ac:dyDescent="0.25">
      <c r="D3784" t="e">
        <f>VLOOKUP(A3784,'Vehicle Master Build Schedule'!A:H,5,FALSE)</f>
        <v>#N/A</v>
      </c>
      <c r="E3784" t="e">
        <f>VLOOKUP(B3784,'Vehicle Master Build Schedule'!B:I,8,FALSE)</f>
        <v>#N/A</v>
      </c>
    </row>
    <row r="3785" spans="4:5" x14ac:dyDescent="0.25">
      <c r="D3785" t="e">
        <f>VLOOKUP(A3785,'Vehicle Master Build Schedule'!A:H,5,FALSE)</f>
        <v>#N/A</v>
      </c>
      <c r="E3785" t="e">
        <f>VLOOKUP(B3785,'Vehicle Master Build Schedule'!B:I,8,FALSE)</f>
        <v>#N/A</v>
      </c>
    </row>
    <row r="3786" spans="4:5" x14ac:dyDescent="0.25">
      <c r="D3786" t="e">
        <f>VLOOKUP(A3786,'Vehicle Master Build Schedule'!A:H,5,FALSE)</f>
        <v>#N/A</v>
      </c>
      <c r="E3786" t="e">
        <f>VLOOKUP(B3786,'Vehicle Master Build Schedule'!B:I,8,FALSE)</f>
        <v>#N/A</v>
      </c>
    </row>
    <row r="3787" spans="4:5" x14ac:dyDescent="0.25">
      <c r="D3787" t="e">
        <f>VLOOKUP(A3787,'Vehicle Master Build Schedule'!A:H,5,FALSE)</f>
        <v>#N/A</v>
      </c>
      <c r="E3787" t="e">
        <f>VLOOKUP(B3787,'Vehicle Master Build Schedule'!B:I,8,FALSE)</f>
        <v>#N/A</v>
      </c>
    </row>
    <row r="3788" spans="4:5" x14ac:dyDescent="0.25">
      <c r="D3788" t="e">
        <f>VLOOKUP(A3788,'Vehicle Master Build Schedule'!A:H,5,FALSE)</f>
        <v>#N/A</v>
      </c>
      <c r="E3788" t="e">
        <f>VLOOKUP(B3788,'Vehicle Master Build Schedule'!B:I,8,FALSE)</f>
        <v>#N/A</v>
      </c>
    </row>
    <row r="3789" spans="4:5" x14ac:dyDescent="0.25">
      <c r="D3789" t="e">
        <f>VLOOKUP(A3789,'Vehicle Master Build Schedule'!A:H,5,FALSE)</f>
        <v>#N/A</v>
      </c>
      <c r="E3789" t="e">
        <f>VLOOKUP(B3789,'Vehicle Master Build Schedule'!B:I,8,FALSE)</f>
        <v>#N/A</v>
      </c>
    </row>
    <row r="3790" spans="4:5" x14ac:dyDescent="0.25">
      <c r="D3790" t="e">
        <f>VLOOKUP(A3790,'Vehicle Master Build Schedule'!A:H,5,FALSE)</f>
        <v>#N/A</v>
      </c>
      <c r="E3790" t="e">
        <f>VLOOKUP(B3790,'Vehicle Master Build Schedule'!B:I,8,FALSE)</f>
        <v>#N/A</v>
      </c>
    </row>
    <row r="3791" spans="4:5" x14ac:dyDescent="0.25">
      <c r="D3791" t="e">
        <f>VLOOKUP(A3791,'Vehicle Master Build Schedule'!A:H,5,FALSE)</f>
        <v>#N/A</v>
      </c>
      <c r="E3791" t="e">
        <f>VLOOKUP(B3791,'Vehicle Master Build Schedule'!B:I,8,FALSE)</f>
        <v>#N/A</v>
      </c>
    </row>
    <row r="3792" spans="4:5" x14ac:dyDescent="0.25">
      <c r="D3792" t="e">
        <f>VLOOKUP(A3792,'Vehicle Master Build Schedule'!A:H,5,FALSE)</f>
        <v>#N/A</v>
      </c>
      <c r="E3792" t="e">
        <f>VLOOKUP(B3792,'Vehicle Master Build Schedule'!B:I,8,FALSE)</f>
        <v>#N/A</v>
      </c>
    </row>
    <row r="3793" spans="4:5" x14ac:dyDescent="0.25">
      <c r="D3793" t="e">
        <f>VLOOKUP(A3793,'Vehicle Master Build Schedule'!A:H,5,FALSE)</f>
        <v>#N/A</v>
      </c>
      <c r="E3793" t="e">
        <f>VLOOKUP(B3793,'Vehicle Master Build Schedule'!B:I,8,FALSE)</f>
        <v>#N/A</v>
      </c>
    </row>
    <row r="3794" spans="4:5" x14ac:dyDescent="0.25">
      <c r="D3794" t="e">
        <f>VLOOKUP(A3794,'Vehicle Master Build Schedule'!A:H,5,FALSE)</f>
        <v>#N/A</v>
      </c>
      <c r="E3794" t="e">
        <f>VLOOKUP(B3794,'Vehicle Master Build Schedule'!B:I,8,FALSE)</f>
        <v>#N/A</v>
      </c>
    </row>
    <row r="3795" spans="4:5" x14ac:dyDescent="0.25">
      <c r="D3795" t="e">
        <f>VLOOKUP(A3795,'Vehicle Master Build Schedule'!A:H,5,FALSE)</f>
        <v>#N/A</v>
      </c>
      <c r="E3795" t="e">
        <f>VLOOKUP(B3795,'Vehicle Master Build Schedule'!B:I,8,FALSE)</f>
        <v>#N/A</v>
      </c>
    </row>
    <row r="3796" spans="4:5" x14ac:dyDescent="0.25">
      <c r="D3796" t="e">
        <f>VLOOKUP(A3796,'Vehicle Master Build Schedule'!A:H,5,FALSE)</f>
        <v>#N/A</v>
      </c>
      <c r="E3796" t="e">
        <f>VLOOKUP(B3796,'Vehicle Master Build Schedule'!B:I,8,FALSE)</f>
        <v>#N/A</v>
      </c>
    </row>
    <row r="3797" spans="4:5" x14ac:dyDescent="0.25">
      <c r="D3797" t="e">
        <f>VLOOKUP(A3797,'Vehicle Master Build Schedule'!A:H,5,FALSE)</f>
        <v>#N/A</v>
      </c>
      <c r="E3797" t="e">
        <f>VLOOKUP(B3797,'Vehicle Master Build Schedule'!B:I,8,FALSE)</f>
        <v>#N/A</v>
      </c>
    </row>
    <row r="3798" spans="4:5" x14ac:dyDescent="0.25">
      <c r="D3798" t="e">
        <f>VLOOKUP(A3798,'Vehicle Master Build Schedule'!A:H,5,FALSE)</f>
        <v>#N/A</v>
      </c>
      <c r="E3798" t="e">
        <f>VLOOKUP(B3798,'Vehicle Master Build Schedule'!B:I,8,FALSE)</f>
        <v>#N/A</v>
      </c>
    </row>
    <row r="3799" spans="4:5" x14ac:dyDescent="0.25">
      <c r="D3799" t="e">
        <f>VLOOKUP(A3799,'Vehicle Master Build Schedule'!A:H,5,FALSE)</f>
        <v>#N/A</v>
      </c>
      <c r="E3799" t="e">
        <f>VLOOKUP(B3799,'Vehicle Master Build Schedule'!B:I,8,FALSE)</f>
        <v>#N/A</v>
      </c>
    </row>
    <row r="3800" spans="4:5" x14ac:dyDescent="0.25">
      <c r="D3800" t="e">
        <f>VLOOKUP(A3800,'Vehicle Master Build Schedule'!A:H,5,FALSE)</f>
        <v>#N/A</v>
      </c>
      <c r="E3800" t="e">
        <f>VLOOKUP(B3800,'Vehicle Master Build Schedule'!B:I,8,FALSE)</f>
        <v>#N/A</v>
      </c>
    </row>
    <row r="3801" spans="4:5" x14ac:dyDescent="0.25">
      <c r="D3801" t="e">
        <f>VLOOKUP(A3801,'Vehicle Master Build Schedule'!A:H,5,FALSE)</f>
        <v>#N/A</v>
      </c>
      <c r="E3801" t="e">
        <f>VLOOKUP(B3801,'Vehicle Master Build Schedule'!B:I,8,FALSE)</f>
        <v>#N/A</v>
      </c>
    </row>
    <row r="3802" spans="4:5" x14ac:dyDescent="0.25">
      <c r="D3802" t="e">
        <f>VLOOKUP(A3802,'Vehicle Master Build Schedule'!A:H,5,FALSE)</f>
        <v>#N/A</v>
      </c>
      <c r="E3802" t="e">
        <f>VLOOKUP(B3802,'Vehicle Master Build Schedule'!B:I,8,FALSE)</f>
        <v>#N/A</v>
      </c>
    </row>
    <row r="3803" spans="4:5" x14ac:dyDescent="0.25">
      <c r="D3803" t="e">
        <f>VLOOKUP(A3803,'Vehicle Master Build Schedule'!A:H,5,FALSE)</f>
        <v>#N/A</v>
      </c>
      <c r="E3803" t="e">
        <f>VLOOKUP(B3803,'Vehicle Master Build Schedule'!B:I,8,FALSE)</f>
        <v>#N/A</v>
      </c>
    </row>
    <row r="3804" spans="4:5" x14ac:dyDescent="0.25">
      <c r="D3804" t="e">
        <f>VLOOKUP(A3804,'Vehicle Master Build Schedule'!A:H,5,FALSE)</f>
        <v>#N/A</v>
      </c>
      <c r="E3804" t="e">
        <f>VLOOKUP(B3804,'Vehicle Master Build Schedule'!B:I,8,FALSE)</f>
        <v>#N/A</v>
      </c>
    </row>
    <row r="3805" spans="4:5" x14ac:dyDescent="0.25">
      <c r="D3805" t="e">
        <f>VLOOKUP(A3805,'Vehicle Master Build Schedule'!A:H,5,FALSE)</f>
        <v>#N/A</v>
      </c>
      <c r="E3805" t="e">
        <f>VLOOKUP(B3805,'Vehicle Master Build Schedule'!B:I,8,FALSE)</f>
        <v>#N/A</v>
      </c>
    </row>
    <row r="3806" spans="4:5" x14ac:dyDescent="0.25">
      <c r="D3806" t="e">
        <f>VLOOKUP(A3806,'Vehicle Master Build Schedule'!A:H,5,FALSE)</f>
        <v>#N/A</v>
      </c>
      <c r="E3806" t="e">
        <f>VLOOKUP(B3806,'Vehicle Master Build Schedule'!B:I,8,FALSE)</f>
        <v>#N/A</v>
      </c>
    </row>
    <row r="3807" spans="4:5" x14ac:dyDescent="0.25">
      <c r="D3807" t="e">
        <f>VLOOKUP(A3807,'Vehicle Master Build Schedule'!A:H,5,FALSE)</f>
        <v>#N/A</v>
      </c>
      <c r="E3807" t="e">
        <f>VLOOKUP(B3807,'Vehicle Master Build Schedule'!B:I,8,FALSE)</f>
        <v>#N/A</v>
      </c>
    </row>
    <row r="3808" spans="4:5" x14ac:dyDescent="0.25">
      <c r="D3808" t="e">
        <f>VLOOKUP(A3808,'Vehicle Master Build Schedule'!A:H,5,FALSE)</f>
        <v>#N/A</v>
      </c>
      <c r="E3808" t="e">
        <f>VLOOKUP(B3808,'Vehicle Master Build Schedule'!B:I,8,FALSE)</f>
        <v>#N/A</v>
      </c>
    </row>
    <row r="3809" spans="4:5" x14ac:dyDescent="0.25">
      <c r="D3809" t="e">
        <f>VLOOKUP(A3809,'Vehicle Master Build Schedule'!A:H,5,FALSE)</f>
        <v>#N/A</v>
      </c>
      <c r="E3809" t="e">
        <f>VLOOKUP(B3809,'Vehicle Master Build Schedule'!B:I,8,FALSE)</f>
        <v>#N/A</v>
      </c>
    </row>
    <row r="3810" spans="4:5" x14ac:dyDescent="0.25">
      <c r="D3810" t="e">
        <f>VLOOKUP(A3810,'Vehicle Master Build Schedule'!A:H,5,FALSE)</f>
        <v>#N/A</v>
      </c>
      <c r="E3810" t="e">
        <f>VLOOKUP(B3810,'Vehicle Master Build Schedule'!B:I,8,FALSE)</f>
        <v>#N/A</v>
      </c>
    </row>
    <row r="3811" spans="4:5" x14ac:dyDescent="0.25">
      <c r="D3811" t="e">
        <f>VLOOKUP(A3811,'Vehicle Master Build Schedule'!A:H,5,FALSE)</f>
        <v>#N/A</v>
      </c>
      <c r="E3811" t="e">
        <f>VLOOKUP(B3811,'Vehicle Master Build Schedule'!B:I,8,FALSE)</f>
        <v>#N/A</v>
      </c>
    </row>
    <row r="3812" spans="4:5" x14ac:dyDescent="0.25">
      <c r="D3812" t="e">
        <f>VLOOKUP(A3812,'Vehicle Master Build Schedule'!A:H,5,FALSE)</f>
        <v>#N/A</v>
      </c>
      <c r="E3812" t="e">
        <f>VLOOKUP(B3812,'Vehicle Master Build Schedule'!B:I,8,FALSE)</f>
        <v>#N/A</v>
      </c>
    </row>
    <row r="3813" spans="4:5" x14ac:dyDescent="0.25">
      <c r="D3813" t="e">
        <f>VLOOKUP(A3813,'Vehicle Master Build Schedule'!A:H,5,FALSE)</f>
        <v>#N/A</v>
      </c>
      <c r="E3813" t="e">
        <f>VLOOKUP(B3813,'Vehicle Master Build Schedule'!B:I,8,FALSE)</f>
        <v>#N/A</v>
      </c>
    </row>
    <row r="3814" spans="4:5" x14ac:dyDescent="0.25">
      <c r="D3814" t="e">
        <f>VLOOKUP(A3814,'Vehicle Master Build Schedule'!A:H,5,FALSE)</f>
        <v>#N/A</v>
      </c>
      <c r="E3814" t="e">
        <f>VLOOKUP(B3814,'Vehicle Master Build Schedule'!B:I,8,FALSE)</f>
        <v>#N/A</v>
      </c>
    </row>
    <row r="3815" spans="4:5" x14ac:dyDescent="0.25">
      <c r="D3815" t="e">
        <f>VLOOKUP(A3815,'Vehicle Master Build Schedule'!A:H,5,FALSE)</f>
        <v>#N/A</v>
      </c>
      <c r="E3815" t="e">
        <f>VLOOKUP(B3815,'Vehicle Master Build Schedule'!B:I,8,FALSE)</f>
        <v>#N/A</v>
      </c>
    </row>
    <row r="3816" spans="4:5" x14ac:dyDescent="0.25">
      <c r="D3816" t="e">
        <f>VLOOKUP(A3816,'Vehicle Master Build Schedule'!A:H,5,FALSE)</f>
        <v>#N/A</v>
      </c>
      <c r="E3816" t="e">
        <f>VLOOKUP(B3816,'Vehicle Master Build Schedule'!B:I,8,FALSE)</f>
        <v>#N/A</v>
      </c>
    </row>
    <row r="3817" spans="4:5" x14ac:dyDescent="0.25">
      <c r="D3817" t="e">
        <f>VLOOKUP(A3817,'Vehicle Master Build Schedule'!A:H,5,FALSE)</f>
        <v>#N/A</v>
      </c>
      <c r="E3817" t="e">
        <f>VLOOKUP(B3817,'Vehicle Master Build Schedule'!B:I,8,FALSE)</f>
        <v>#N/A</v>
      </c>
    </row>
    <row r="3818" spans="4:5" x14ac:dyDescent="0.25">
      <c r="D3818" t="e">
        <f>VLOOKUP(A3818,'Vehicle Master Build Schedule'!A:H,5,FALSE)</f>
        <v>#N/A</v>
      </c>
      <c r="E3818" t="e">
        <f>VLOOKUP(B3818,'Vehicle Master Build Schedule'!B:I,8,FALSE)</f>
        <v>#N/A</v>
      </c>
    </row>
    <row r="3819" spans="4:5" x14ac:dyDescent="0.25">
      <c r="D3819" t="e">
        <f>VLOOKUP(A3819,'Vehicle Master Build Schedule'!A:H,5,FALSE)</f>
        <v>#N/A</v>
      </c>
      <c r="E3819" t="e">
        <f>VLOOKUP(B3819,'Vehicle Master Build Schedule'!B:I,8,FALSE)</f>
        <v>#N/A</v>
      </c>
    </row>
    <row r="3820" spans="4:5" x14ac:dyDescent="0.25">
      <c r="D3820" t="e">
        <f>VLOOKUP(A3820,'Vehicle Master Build Schedule'!A:H,5,FALSE)</f>
        <v>#N/A</v>
      </c>
      <c r="E3820" t="e">
        <f>VLOOKUP(B3820,'Vehicle Master Build Schedule'!B:I,8,FALSE)</f>
        <v>#N/A</v>
      </c>
    </row>
    <row r="3821" spans="4:5" x14ac:dyDescent="0.25">
      <c r="D3821" t="e">
        <f>VLOOKUP(A3821,'Vehicle Master Build Schedule'!A:H,5,FALSE)</f>
        <v>#N/A</v>
      </c>
      <c r="E3821" t="e">
        <f>VLOOKUP(B3821,'Vehicle Master Build Schedule'!B:I,8,FALSE)</f>
        <v>#N/A</v>
      </c>
    </row>
    <row r="3822" spans="4:5" x14ac:dyDescent="0.25">
      <c r="D3822" t="e">
        <f>VLOOKUP(A3822,'Vehicle Master Build Schedule'!A:H,5,FALSE)</f>
        <v>#N/A</v>
      </c>
      <c r="E3822" t="e">
        <f>VLOOKUP(B3822,'Vehicle Master Build Schedule'!B:I,8,FALSE)</f>
        <v>#N/A</v>
      </c>
    </row>
    <row r="3823" spans="4:5" x14ac:dyDescent="0.25">
      <c r="D3823" t="e">
        <f>VLOOKUP(A3823,'Vehicle Master Build Schedule'!A:H,5,FALSE)</f>
        <v>#N/A</v>
      </c>
      <c r="E3823" t="e">
        <f>VLOOKUP(B3823,'Vehicle Master Build Schedule'!B:I,8,FALSE)</f>
        <v>#N/A</v>
      </c>
    </row>
    <row r="3824" spans="4:5" x14ac:dyDescent="0.25">
      <c r="D3824" t="e">
        <f>VLOOKUP(A3824,'Vehicle Master Build Schedule'!A:H,5,FALSE)</f>
        <v>#N/A</v>
      </c>
      <c r="E3824" t="e">
        <f>VLOOKUP(B3824,'Vehicle Master Build Schedule'!B:I,8,FALSE)</f>
        <v>#N/A</v>
      </c>
    </row>
    <row r="3825" spans="4:5" x14ac:dyDescent="0.25">
      <c r="D3825" t="e">
        <f>VLOOKUP(A3825,'Vehicle Master Build Schedule'!A:H,5,FALSE)</f>
        <v>#N/A</v>
      </c>
      <c r="E3825" t="e">
        <f>VLOOKUP(B3825,'Vehicle Master Build Schedule'!B:I,8,FALSE)</f>
        <v>#N/A</v>
      </c>
    </row>
    <row r="3826" spans="4:5" x14ac:dyDescent="0.25">
      <c r="D3826" t="e">
        <f>VLOOKUP(A3826,'Vehicle Master Build Schedule'!A:H,5,FALSE)</f>
        <v>#N/A</v>
      </c>
      <c r="E3826" t="e">
        <f>VLOOKUP(B3826,'Vehicle Master Build Schedule'!B:I,8,FALSE)</f>
        <v>#N/A</v>
      </c>
    </row>
    <row r="3827" spans="4:5" x14ac:dyDescent="0.25">
      <c r="D3827" t="e">
        <f>VLOOKUP(A3827,'Vehicle Master Build Schedule'!A:H,5,FALSE)</f>
        <v>#N/A</v>
      </c>
      <c r="E3827" t="e">
        <f>VLOOKUP(B3827,'Vehicle Master Build Schedule'!B:I,8,FALSE)</f>
        <v>#N/A</v>
      </c>
    </row>
    <row r="3828" spans="4:5" x14ac:dyDescent="0.25">
      <c r="D3828" t="e">
        <f>VLOOKUP(A3828,'Vehicle Master Build Schedule'!A:H,5,FALSE)</f>
        <v>#N/A</v>
      </c>
      <c r="E3828" t="e">
        <f>VLOOKUP(B3828,'Vehicle Master Build Schedule'!B:I,8,FALSE)</f>
        <v>#N/A</v>
      </c>
    </row>
    <row r="3829" spans="4:5" x14ac:dyDescent="0.25">
      <c r="D3829" t="e">
        <f>VLOOKUP(A3829,'Vehicle Master Build Schedule'!A:H,5,FALSE)</f>
        <v>#N/A</v>
      </c>
      <c r="E3829" t="e">
        <f>VLOOKUP(B3829,'Vehicle Master Build Schedule'!B:I,8,FALSE)</f>
        <v>#N/A</v>
      </c>
    </row>
    <row r="3830" spans="4:5" x14ac:dyDescent="0.25">
      <c r="D3830" t="e">
        <f>VLOOKUP(A3830,'Vehicle Master Build Schedule'!A:H,5,FALSE)</f>
        <v>#N/A</v>
      </c>
      <c r="E3830" t="e">
        <f>VLOOKUP(B3830,'Vehicle Master Build Schedule'!B:I,8,FALSE)</f>
        <v>#N/A</v>
      </c>
    </row>
    <row r="3831" spans="4:5" x14ac:dyDescent="0.25">
      <c r="D3831" t="e">
        <f>VLOOKUP(A3831,'Vehicle Master Build Schedule'!A:H,5,FALSE)</f>
        <v>#N/A</v>
      </c>
      <c r="E3831" t="e">
        <f>VLOOKUP(B3831,'Vehicle Master Build Schedule'!B:I,8,FALSE)</f>
        <v>#N/A</v>
      </c>
    </row>
    <row r="3832" spans="4:5" x14ac:dyDescent="0.25">
      <c r="D3832" t="e">
        <f>VLOOKUP(A3832,'Vehicle Master Build Schedule'!A:H,5,FALSE)</f>
        <v>#N/A</v>
      </c>
      <c r="E3832" t="e">
        <f>VLOOKUP(B3832,'Vehicle Master Build Schedule'!B:I,8,FALSE)</f>
        <v>#N/A</v>
      </c>
    </row>
    <row r="3833" spans="4:5" x14ac:dyDescent="0.25">
      <c r="D3833" t="e">
        <f>VLOOKUP(A3833,'Vehicle Master Build Schedule'!A:H,5,FALSE)</f>
        <v>#N/A</v>
      </c>
      <c r="E3833" t="e">
        <f>VLOOKUP(B3833,'Vehicle Master Build Schedule'!B:I,8,FALSE)</f>
        <v>#N/A</v>
      </c>
    </row>
    <row r="3834" spans="4:5" x14ac:dyDescent="0.25">
      <c r="D3834" t="e">
        <f>VLOOKUP(A3834,'Vehicle Master Build Schedule'!A:H,5,FALSE)</f>
        <v>#N/A</v>
      </c>
      <c r="E3834" t="e">
        <f>VLOOKUP(B3834,'Vehicle Master Build Schedule'!B:I,8,FALSE)</f>
        <v>#N/A</v>
      </c>
    </row>
    <row r="3835" spans="4:5" x14ac:dyDescent="0.25">
      <c r="D3835" t="e">
        <f>VLOOKUP(A3835,'Vehicle Master Build Schedule'!A:H,5,FALSE)</f>
        <v>#N/A</v>
      </c>
      <c r="E3835" t="e">
        <f>VLOOKUP(B3835,'Vehicle Master Build Schedule'!B:I,8,FALSE)</f>
        <v>#N/A</v>
      </c>
    </row>
    <row r="3836" spans="4:5" x14ac:dyDescent="0.25">
      <c r="D3836" t="e">
        <f>VLOOKUP(A3836,'Vehicle Master Build Schedule'!A:H,5,FALSE)</f>
        <v>#N/A</v>
      </c>
      <c r="E3836" t="e">
        <f>VLOOKUP(B3836,'Vehicle Master Build Schedule'!B:I,8,FALSE)</f>
        <v>#N/A</v>
      </c>
    </row>
    <row r="3837" spans="4:5" x14ac:dyDescent="0.25">
      <c r="D3837" t="e">
        <f>VLOOKUP(A3837,'Vehicle Master Build Schedule'!A:H,5,FALSE)</f>
        <v>#N/A</v>
      </c>
      <c r="E3837" t="e">
        <f>VLOOKUP(B3837,'Vehicle Master Build Schedule'!B:I,8,FALSE)</f>
        <v>#N/A</v>
      </c>
    </row>
    <row r="3838" spans="4:5" x14ac:dyDescent="0.25">
      <c r="D3838" t="e">
        <f>VLOOKUP(A3838,'Vehicle Master Build Schedule'!A:H,5,FALSE)</f>
        <v>#N/A</v>
      </c>
      <c r="E3838" t="e">
        <f>VLOOKUP(B3838,'Vehicle Master Build Schedule'!B:I,8,FALSE)</f>
        <v>#N/A</v>
      </c>
    </row>
    <row r="3839" spans="4:5" x14ac:dyDescent="0.25">
      <c r="D3839" t="e">
        <f>VLOOKUP(A3839,'Vehicle Master Build Schedule'!A:H,5,FALSE)</f>
        <v>#N/A</v>
      </c>
      <c r="E3839" t="e">
        <f>VLOOKUP(B3839,'Vehicle Master Build Schedule'!B:I,8,FALSE)</f>
        <v>#N/A</v>
      </c>
    </row>
    <row r="3840" spans="4:5" x14ac:dyDescent="0.25">
      <c r="D3840" t="e">
        <f>VLOOKUP(A3840,'Vehicle Master Build Schedule'!A:H,5,FALSE)</f>
        <v>#N/A</v>
      </c>
      <c r="E3840" t="e">
        <f>VLOOKUP(B3840,'Vehicle Master Build Schedule'!B:I,8,FALSE)</f>
        <v>#N/A</v>
      </c>
    </row>
    <row r="3841" spans="4:5" x14ac:dyDescent="0.25">
      <c r="D3841" t="e">
        <f>VLOOKUP(A3841,'Vehicle Master Build Schedule'!A:H,5,FALSE)</f>
        <v>#N/A</v>
      </c>
      <c r="E3841" t="e">
        <f>VLOOKUP(B3841,'Vehicle Master Build Schedule'!B:I,8,FALSE)</f>
        <v>#N/A</v>
      </c>
    </row>
    <row r="3842" spans="4:5" x14ac:dyDescent="0.25">
      <c r="D3842" t="e">
        <f>VLOOKUP(A3842,'Vehicle Master Build Schedule'!A:H,5,FALSE)</f>
        <v>#N/A</v>
      </c>
      <c r="E3842" t="e">
        <f>VLOOKUP(B3842,'Vehicle Master Build Schedule'!B:I,8,FALSE)</f>
        <v>#N/A</v>
      </c>
    </row>
    <row r="3843" spans="4:5" x14ac:dyDescent="0.25">
      <c r="D3843" t="e">
        <f>VLOOKUP(A3843,'Vehicle Master Build Schedule'!A:H,5,FALSE)</f>
        <v>#N/A</v>
      </c>
      <c r="E3843" t="e">
        <f>VLOOKUP(B3843,'Vehicle Master Build Schedule'!B:I,8,FALSE)</f>
        <v>#N/A</v>
      </c>
    </row>
    <row r="3844" spans="4:5" x14ac:dyDescent="0.25">
      <c r="D3844" t="e">
        <f>VLOOKUP(A3844,'Vehicle Master Build Schedule'!A:H,5,FALSE)</f>
        <v>#N/A</v>
      </c>
      <c r="E3844" t="e">
        <f>VLOOKUP(B3844,'Vehicle Master Build Schedule'!B:I,8,FALSE)</f>
        <v>#N/A</v>
      </c>
    </row>
    <row r="3845" spans="4:5" x14ac:dyDescent="0.25">
      <c r="D3845" t="e">
        <f>VLOOKUP(A3845,'Vehicle Master Build Schedule'!A:H,5,FALSE)</f>
        <v>#N/A</v>
      </c>
      <c r="E3845" t="e">
        <f>VLOOKUP(B3845,'Vehicle Master Build Schedule'!B:I,8,FALSE)</f>
        <v>#N/A</v>
      </c>
    </row>
    <row r="3846" spans="4:5" x14ac:dyDescent="0.25">
      <c r="D3846" t="e">
        <f>VLOOKUP(A3846,'Vehicle Master Build Schedule'!A:H,5,FALSE)</f>
        <v>#N/A</v>
      </c>
      <c r="E3846" t="e">
        <f>VLOOKUP(B3846,'Vehicle Master Build Schedule'!B:I,8,FALSE)</f>
        <v>#N/A</v>
      </c>
    </row>
    <row r="3847" spans="4:5" x14ac:dyDescent="0.25">
      <c r="D3847" t="e">
        <f>VLOOKUP(A3847,'Vehicle Master Build Schedule'!A:H,5,FALSE)</f>
        <v>#N/A</v>
      </c>
      <c r="E3847" t="e">
        <f>VLOOKUP(B3847,'Vehicle Master Build Schedule'!B:I,8,FALSE)</f>
        <v>#N/A</v>
      </c>
    </row>
    <row r="3848" spans="4:5" x14ac:dyDescent="0.25">
      <c r="D3848" t="e">
        <f>VLOOKUP(A3848,'Vehicle Master Build Schedule'!A:H,5,FALSE)</f>
        <v>#N/A</v>
      </c>
      <c r="E3848" t="e">
        <f>VLOOKUP(B3848,'Vehicle Master Build Schedule'!B:I,8,FALSE)</f>
        <v>#N/A</v>
      </c>
    </row>
    <row r="3849" spans="4:5" x14ac:dyDescent="0.25">
      <c r="D3849" t="e">
        <f>VLOOKUP(A3849,'Vehicle Master Build Schedule'!A:H,5,FALSE)</f>
        <v>#N/A</v>
      </c>
      <c r="E3849" t="e">
        <f>VLOOKUP(B3849,'Vehicle Master Build Schedule'!B:I,8,FALSE)</f>
        <v>#N/A</v>
      </c>
    </row>
    <row r="3850" spans="4:5" x14ac:dyDescent="0.25">
      <c r="D3850" t="e">
        <f>VLOOKUP(A3850,'Vehicle Master Build Schedule'!A:H,5,FALSE)</f>
        <v>#N/A</v>
      </c>
      <c r="E3850" t="e">
        <f>VLOOKUP(B3850,'Vehicle Master Build Schedule'!B:I,8,FALSE)</f>
        <v>#N/A</v>
      </c>
    </row>
    <row r="3851" spans="4:5" x14ac:dyDescent="0.25">
      <c r="D3851" t="e">
        <f>VLOOKUP(A3851,'Vehicle Master Build Schedule'!A:H,5,FALSE)</f>
        <v>#N/A</v>
      </c>
      <c r="E3851" t="e">
        <f>VLOOKUP(B3851,'Vehicle Master Build Schedule'!B:I,8,FALSE)</f>
        <v>#N/A</v>
      </c>
    </row>
    <row r="3852" spans="4:5" x14ac:dyDescent="0.25">
      <c r="D3852" t="e">
        <f>VLOOKUP(A3852,'Vehicle Master Build Schedule'!A:H,5,FALSE)</f>
        <v>#N/A</v>
      </c>
      <c r="E3852" t="e">
        <f>VLOOKUP(B3852,'Vehicle Master Build Schedule'!B:I,8,FALSE)</f>
        <v>#N/A</v>
      </c>
    </row>
    <row r="3853" spans="4:5" x14ac:dyDescent="0.25">
      <c r="D3853" t="e">
        <f>VLOOKUP(A3853,'Vehicle Master Build Schedule'!A:H,5,FALSE)</f>
        <v>#N/A</v>
      </c>
      <c r="E3853" t="e">
        <f>VLOOKUP(B3853,'Vehicle Master Build Schedule'!B:I,8,FALSE)</f>
        <v>#N/A</v>
      </c>
    </row>
    <row r="3854" spans="4:5" x14ac:dyDescent="0.25">
      <c r="D3854" t="e">
        <f>VLOOKUP(A3854,'Vehicle Master Build Schedule'!A:H,5,FALSE)</f>
        <v>#N/A</v>
      </c>
      <c r="E3854" t="e">
        <f>VLOOKUP(B3854,'Vehicle Master Build Schedule'!B:I,8,FALSE)</f>
        <v>#N/A</v>
      </c>
    </row>
    <row r="3855" spans="4:5" x14ac:dyDescent="0.25">
      <c r="D3855" t="e">
        <f>VLOOKUP(A3855,'Vehicle Master Build Schedule'!A:H,5,FALSE)</f>
        <v>#N/A</v>
      </c>
      <c r="E3855" t="e">
        <f>VLOOKUP(B3855,'Vehicle Master Build Schedule'!B:I,8,FALSE)</f>
        <v>#N/A</v>
      </c>
    </row>
    <row r="3856" spans="4:5" x14ac:dyDescent="0.25">
      <c r="D3856" t="e">
        <f>VLOOKUP(A3856,'Vehicle Master Build Schedule'!A:H,5,FALSE)</f>
        <v>#N/A</v>
      </c>
      <c r="E3856" t="e">
        <f>VLOOKUP(B3856,'Vehicle Master Build Schedule'!B:I,8,FALSE)</f>
        <v>#N/A</v>
      </c>
    </row>
    <row r="3857" spans="4:5" x14ac:dyDescent="0.25">
      <c r="D3857" t="e">
        <f>VLOOKUP(A3857,'Vehicle Master Build Schedule'!A:H,5,FALSE)</f>
        <v>#N/A</v>
      </c>
      <c r="E3857" t="e">
        <f>VLOOKUP(B3857,'Vehicle Master Build Schedule'!B:I,8,FALSE)</f>
        <v>#N/A</v>
      </c>
    </row>
    <row r="3858" spans="4:5" x14ac:dyDescent="0.25">
      <c r="D3858" t="e">
        <f>VLOOKUP(A3858,'Vehicle Master Build Schedule'!A:H,5,FALSE)</f>
        <v>#N/A</v>
      </c>
      <c r="E3858" t="e">
        <f>VLOOKUP(B3858,'Vehicle Master Build Schedule'!B:I,8,FALSE)</f>
        <v>#N/A</v>
      </c>
    </row>
    <row r="3859" spans="4:5" x14ac:dyDescent="0.25">
      <c r="D3859" t="e">
        <f>VLOOKUP(A3859,'Vehicle Master Build Schedule'!A:H,5,FALSE)</f>
        <v>#N/A</v>
      </c>
      <c r="E3859" t="e">
        <f>VLOOKUP(B3859,'Vehicle Master Build Schedule'!B:I,8,FALSE)</f>
        <v>#N/A</v>
      </c>
    </row>
    <row r="3860" spans="4:5" x14ac:dyDescent="0.25">
      <c r="D3860" t="e">
        <f>VLOOKUP(A3860,'Vehicle Master Build Schedule'!A:H,5,FALSE)</f>
        <v>#N/A</v>
      </c>
      <c r="E3860" t="e">
        <f>VLOOKUP(B3860,'Vehicle Master Build Schedule'!B:I,8,FALSE)</f>
        <v>#N/A</v>
      </c>
    </row>
    <row r="3861" spans="4:5" x14ac:dyDescent="0.25">
      <c r="D3861" t="e">
        <f>VLOOKUP(A3861,'Vehicle Master Build Schedule'!A:H,5,FALSE)</f>
        <v>#N/A</v>
      </c>
      <c r="E3861" t="e">
        <f>VLOOKUP(B3861,'Vehicle Master Build Schedule'!B:I,8,FALSE)</f>
        <v>#N/A</v>
      </c>
    </row>
    <row r="3862" spans="4:5" x14ac:dyDescent="0.25">
      <c r="D3862" t="e">
        <f>VLOOKUP(A3862,'Vehicle Master Build Schedule'!A:H,5,FALSE)</f>
        <v>#N/A</v>
      </c>
      <c r="E3862" t="e">
        <f>VLOOKUP(B3862,'Vehicle Master Build Schedule'!B:I,8,FALSE)</f>
        <v>#N/A</v>
      </c>
    </row>
    <row r="3863" spans="4:5" x14ac:dyDescent="0.25">
      <c r="D3863" t="e">
        <f>VLOOKUP(A3863,'Vehicle Master Build Schedule'!A:H,5,FALSE)</f>
        <v>#N/A</v>
      </c>
      <c r="E3863" t="e">
        <f>VLOOKUP(B3863,'Vehicle Master Build Schedule'!B:I,8,FALSE)</f>
        <v>#N/A</v>
      </c>
    </row>
    <row r="3864" spans="4:5" x14ac:dyDescent="0.25">
      <c r="D3864" t="e">
        <f>VLOOKUP(A3864,'Vehicle Master Build Schedule'!A:H,5,FALSE)</f>
        <v>#N/A</v>
      </c>
      <c r="E3864" t="e">
        <f>VLOOKUP(B3864,'Vehicle Master Build Schedule'!B:I,8,FALSE)</f>
        <v>#N/A</v>
      </c>
    </row>
    <row r="3865" spans="4:5" x14ac:dyDescent="0.25">
      <c r="D3865" t="e">
        <f>VLOOKUP(A3865,'Vehicle Master Build Schedule'!A:H,5,FALSE)</f>
        <v>#N/A</v>
      </c>
      <c r="E3865" t="e">
        <f>VLOOKUP(B3865,'Vehicle Master Build Schedule'!B:I,8,FALSE)</f>
        <v>#N/A</v>
      </c>
    </row>
    <row r="3866" spans="4:5" x14ac:dyDescent="0.25">
      <c r="D3866" t="e">
        <f>VLOOKUP(A3866,'Vehicle Master Build Schedule'!A:H,5,FALSE)</f>
        <v>#N/A</v>
      </c>
      <c r="E3866" t="e">
        <f>VLOOKUP(B3866,'Vehicle Master Build Schedule'!B:I,8,FALSE)</f>
        <v>#N/A</v>
      </c>
    </row>
    <row r="3867" spans="4:5" x14ac:dyDescent="0.25">
      <c r="D3867" t="e">
        <f>VLOOKUP(A3867,'Vehicle Master Build Schedule'!A:H,5,FALSE)</f>
        <v>#N/A</v>
      </c>
      <c r="E3867" t="e">
        <f>VLOOKUP(B3867,'Vehicle Master Build Schedule'!B:I,8,FALSE)</f>
        <v>#N/A</v>
      </c>
    </row>
    <row r="3868" spans="4:5" x14ac:dyDescent="0.25">
      <c r="D3868" t="e">
        <f>VLOOKUP(A3868,'Vehicle Master Build Schedule'!A:H,5,FALSE)</f>
        <v>#N/A</v>
      </c>
      <c r="E3868" t="e">
        <f>VLOOKUP(B3868,'Vehicle Master Build Schedule'!B:I,8,FALSE)</f>
        <v>#N/A</v>
      </c>
    </row>
    <row r="3869" spans="4:5" x14ac:dyDescent="0.25">
      <c r="D3869" t="e">
        <f>VLOOKUP(A3869,'Vehicle Master Build Schedule'!A:H,5,FALSE)</f>
        <v>#N/A</v>
      </c>
      <c r="E3869" t="e">
        <f>VLOOKUP(B3869,'Vehicle Master Build Schedule'!B:I,8,FALSE)</f>
        <v>#N/A</v>
      </c>
    </row>
    <row r="3870" spans="4:5" x14ac:dyDescent="0.25">
      <c r="D3870" t="e">
        <f>VLOOKUP(A3870,'Vehicle Master Build Schedule'!A:H,5,FALSE)</f>
        <v>#N/A</v>
      </c>
      <c r="E3870" t="e">
        <f>VLOOKUP(B3870,'Vehicle Master Build Schedule'!B:I,8,FALSE)</f>
        <v>#N/A</v>
      </c>
    </row>
    <row r="3871" spans="4:5" x14ac:dyDescent="0.25">
      <c r="D3871" t="e">
        <f>VLOOKUP(A3871,'Vehicle Master Build Schedule'!A:H,5,FALSE)</f>
        <v>#N/A</v>
      </c>
      <c r="E3871" t="e">
        <f>VLOOKUP(B3871,'Vehicle Master Build Schedule'!B:I,8,FALSE)</f>
        <v>#N/A</v>
      </c>
    </row>
    <row r="3872" spans="4:5" x14ac:dyDescent="0.25">
      <c r="D3872" t="e">
        <f>VLOOKUP(A3872,'Vehicle Master Build Schedule'!A:H,5,FALSE)</f>
        <v>#N/A</v>
      </c>
      <c r="E3872" t="e">
        <f>VLOOKUP(B3872,'Vehicle Master Build Schedule'!B:I,8,FALSE)</f>
        <v>#N/A</v>
      </c>
    </row>
    <row r="3873" spans="4:5" x14ac:dyDescent="0.25">
      <c r="D3873" t="e">
        <f>VLOOKUP(A3873,'Vehicle Master Build Schedule'!A:H,5,FALSE)</f>
        <v>#N/A</v>
      </c>
      <c r="E3873" t="e">
        <f>VLOOKUP(B3873,'Vehicle Master Build Schedule'!B:I,8,FALSE)</f>
        <v>#N/A</v>
      </c>
    </row>
    <row r="3874" spans="4:5" x14ac:dyDescent="0.25">
      <c r="D3874" t="e">
        <f>VLOOKUP(A3874,'Vehicle Master Build Schedule'!A:H,5,FALSE)</f>
        <v>#N/A</v>
      </c>
      <c r="E3874" t="e">
        <f>VLOOKUP(B3874,'Vehicle Master Build Schedule'!B:I,8,FALSE)</f>
        <v>#N/A</v>
      </c>
    </row>
    <row r="3875" spans="4:5" x14ac:dyDescent="0.25">
      <c r="D3875" t="e">
        <f>VLOOKUP(A3875,'Vehicle Master Build Schedule'!A:H,5,FALSE)</f>
        <v>#N/A</v>
      </c>
      <c r="E3875" t="e">
        <f>VLOOKUP(B3875,'Vehicle Master Build Schedule'!B:I,8,FALSE)</f>
        <v>#N/A</v>
      </c>
    </row>
    <row r="3876" spans="4:5" x14ac:dyDescent="0.25">
      <c r="D3876" t="e">
        <f>VLOOKUP(A3876,'Vehicle Master Build Schedule'!A:H,5,FALSE)</f>
        <v>#N/A</v>
      </c>
      <c r="E3876" t="e">
        <f>VLOOKUP(B3876,'Vehicle Master Build Schedule'!B:I,8,FALSE)</f>
        <v>#N/A</v>
      </c>
    </row>
    <row r="3877" spans="4:5" x14ac:dyDescent="0.25">
      <c r="D3877" t="e">
        <f>VLOOKUP(A3877,'Vehicle Master Build Schedule'!A:H,5,FALSE)</f>
        <v>#N/A</v>
      </c>
      <c r="E3877" t="e">
        <f>VLOOKUP(B3877,'Vehicle Master Build Schedule'!B:I,8,FALSE)</f>
        <v>#N/A</v>
      </c>
    </row>
    <row r="3878" spans="4:5" x14ac:dyDescent="0.25">
      <c r="D3878" t="e">
        <f>VLOOKUP(A3878,'Vehicle Master Build Schedule'!A:H,5,FALSE)</f>
        <v>#N/A</v>
      </c>
      <c r="E3878" t="e">
        <f>VLOOKUP(B3878,'Vehicle Master Build Schedule'!B:I,8,FALSE)</f>
        <v>#N/A</v>
      </c>
    </row>
    <row r="3879" spans="4:5" x14ac:dyDescent="0.25">
      <c r="D3879" t="e">
        <f>VLOOKUP(A3879,'Vehicle Master Build Schedule'!A:H,5,FALSE)</f>
        <v>#N/A</v>
      </c>
      <c r="E3879" t="e">
        <f>VLOOKUP(B3879,'Vehicle Master Build Schedule'!B:I,8,FALSE)</f>
        <v>#N/A</v>
      </c>
    </row>
    <row r="3880" spans="4:5" x14ac:dyDescent="0.25">
      <c r="D3880" t="e">
        <f>VLOOKUP(A3880,'Vehicle Master Build Schedule'!A:H,5,FALSE)</f>
        <v>#N/A</v>
      </c>
      <c r="E3880" t="e">
        <f>VLOOKUP(B3880,'Vehicle Master Build Schedule'!B:I,8,FALSE)</f>
        <v>#N/A</v>
      </c>
    </row>
    <row r="3881" spans="4:5" x14ac:dyDescent="0.25">
      <c r="D3881" t="e">
        <f>VLOOKUP(A3881,'Vehicle Master Build Schedule'!A:H,5,FALSE)</f>
        <v>#N/A</v>
      </c>
      <c r="E3881" t="e">
        <f>VLOOKUP(B3881,'Vehicle Master Build Schedule'!B:I,8,FALSE)</f>
        <v>#N/A</v>
      </c>
    </row>
    <row r="3882" spans="4:5" x14ac:dyDescent="0.25">
      <c r="D3882" t="e">
        <f>VLOOKUP(A3882,'Vehicle Master Build Schedule'!A:H,5,FALSE)</f>
        <v>#N/A</v>
      </c>
      <c r="E3882" t="e">
        <f>VLOOKUP(B3882,'Vehicle Master Build Schedule'!B:I,8,FALSE)</f>
        <v>#N/A</v>
      </c>
    </row>
    <row r="3883" spans="4:5" x14ac:dyDescent="0.25">
      <c r="D3883" t="e">
        <f>VLOOKUP(A3883,'Vehicle Master Build Schedule'!A:H,5,FALSE)</f>
        <v>#N/A</v>
      </c>
      <c r="E3883" t="e">
        <f>VLOOKUP(B3883,'Vehicle Master Build Schedule'!B:I,8,FALSE)</f>
        <v>#N/A</v>
      </c>
    </row>
    <row r="3884" spans="4:5" x14ac:dyDescent="0.25">
      <c r="D3884" t="e">
        <f>VLOOKUP(A3884,'Vehicle Master Build Schedule'!A:H,5,FALSE)</f>
        <v>#N/A</v>
      </c>
      <c r="E3884" t="e">
        <f>VLOOKUP(B3884,'Vehicle Master Build Schedule'!B:I,8,FALSE)</f>
        <v>#N/A</v>
      </c>
    </row>
    <row r="3885" spans="4:5" x14ac:dyDescent="0.25">
      <c r="D3885" t="e">
        <f>VLOOKUP(A3885,'Vehicle Master Build Schedule'!A:H,5,FALSE)</f>
        <v>#N/A</v>
      </c>
      <c r="E3885" t="e">
        <f>VLOOKUP(B3885,'Vehicle Master Build Schedule'!B:I,8,FALSE)</f>
        <v>#N/A</v>
      </c>
    </row>
    <row r="3886" spans="4:5" x14ac:dyDescent="0.25">
      <c r="D3886" t="e">
        <f>VLOOKUP(A3886,'Vehicle Master Build Schedule'!A:H,5,FALSE)</f>
        <v>#N/A</v>
      </c>
      <c r="E3886" t="e">
        <f>VLOOKUP(B3886,'Vehicle Master Build Schedule'!B:I,8,FALSE)</f>
        <v>#N/A</v>
      </c>
    </row>
    <row r="3887" spans="4:5" x14ac:dyDescent="0.25">
      <c r="D3887" t="e">
        <f>VLOOKUP(A3887,'Vehicle Master Build Schedule'!A:H,5,FALSE)</f>
        <v>#N/A</v>
      </c>
      <c r="E3887" t="e">
        <f>VLOOKUP(B3887,'Vehicle Master Build Schedule'!B:I,8,FALSE)</f>
        <v>#N/A</v>
      </c>
    </row>
    <row r="3888" spans="4:5" x14ac:dyDescent="0.25">
      <c r="D3888" t="e">
        <f>VLOOKUP(A3888,'Vehicle Master Build Schedule'!A:H,5,FALSE)</f>
        <v>#N/A</v>
      </c>
      <c r="E3888" t="e">
        <f>VLOOKUP(B3888,'Vehicle Master Build Schedule'!B:I,8,FALSE)</f>
        <v>#N/A</v>
      </c>
    </row>
    <row r="3889" spans="4:5" x14ac:dyDescent="0.25">
      <c r="D3889" t="e">
        <f>VLOOKUP(A3889,'Vehicle Master Build Schedule'!A:H,5,FALSE)</f>
        <v>#N/A</v>
      </c>
      <c r="E3889" t="e">
        <f>VLOOKUP(B3889,'Vehicle Master Build Schedule'!B:I,8,FALSE)</f>
        <v>#N/A</v>
      </c>
    </row>
    <row r="3890" spans="4:5" x14ac:dyDescent="0.25">
      <c r="D3890" t="e">
        <f>VLOOKUP(A3890,'Vehicle Master Build Schedule'!A:H,5,FALSE)</f>
        <v>#N/A</v>
      </c>
      <c r="E3890" t="e">
        <f>VLOOKUP(B3890,'Vehicle Master Build Schedule'!B:I,8,FALSE)</f>
        <v>#N/A</v>
      </c>
    </row>
    <row r="3891" spans="4:5" x14ac:dyDescent="0.25">
      <c r="D3891" t="e">
        <f>VLOOKUP(A3891,'Vehicle Master Build Schedule'!A:H,5,FALSE)</f>
        <v>#N/A</v>
      </c>
      <c r="E3891" t="e">
        <f>VLOOKUP(B3891,'Vehicle Master Build Schedule'!B:I,8,FALSE)</f>
        <v>#N/A</v>
      </c>
    </row>
    <row r="3892" spans="4:5" x14ac:dyDescent="0.25">
      <c r="D3892" t="e">
        <f>VLOOKUP(A3892,'Vehicle Master Build Schedule'!A:H,5,FALSE)</f>
        <v>#N/A</v>
      </c>
      <c r="E3892" t="e">
        <f>VLOOKUP(B3892,'Vehicle Master Build Schedule'!B:I,8,FALSE)</f>
        <v>#N/A</v>
      </c>
    </row>
    <row r="3893" spans="4:5" x14ac:dyDescent="0.25">
      <c r="D3893" t="e">
        <f>VLOOKUP(A3893,'Vehicle Master Build Schedule'!A:H,5,FALSE)</f>
        <v>#N/A</v>
      </c>
      <c r="E3893" t="e">
        <f>VLOOKUP(B3893,'Vehicle Master Build Schedule'!B:I,8,FALSE)</f>
        <v>#N/A</v>
      </c>
    </row>
    <row r="3894" spans="4:5" x14ac:dyDescent="0.25">
      <c r="D3894" t="e">
        <f>VLOOKUP(A3894,'Vehicle Master Build Schedule'!A:H,5,FALSE)</f>
        <v>#N/A</v>
      </c>
      <c r="E3894" t="e">
        <f>VLOOKUP(B3894,'Vehicle Master Build Schedule'!B:I,8,FALSE)</f>
        <v>#N/A</v>
      </c>
    </row>
    <row r="3895" spans="4:5" x14ac:dyDescent="0.25">
      <c r="D3895" t="e">
        <f>VLOOKUP(A3895,'Vehicle Master Build Schedule'!A:H,5,FALSE)</f>
        <v>#N/A</v>
      </c>
      <c r="E3895" t="e">
        <f>VLOOKUP(B3895,'Vehicle Master Build Schedule'!B:I,8,FALSE)</f>
        <v>#N/A</v>
      </c>
    </row>
    <row r="3896" spans="4:5" x14ac:dyDescent="0.25">
      <c r="D3896" t="e">
        <f>VLOOKUP(A3896,'Vehicle Master Build Schedule'!A:H,5,FALSE)</f>
        <v>#N/A</v>
      </c>
      <c r="E3896" t="e">
        <f>VLOOKUP(B3896,'Vehicle Master Build Schedule'!B:I,8,FALSE)</f>
        <v>#N/A</v>
      </c>
    </row>
    <row r="3897" spans="4:5" x14ac:dyDescent="0.25">
      <c r="D3897" t="e">
        <f>VLOOKUP(A3897,'Vehicle Master Build Schedule'!A:H,5,FALSE)</f>
        <v>#N/A</v>
      </c>
      <c r="E3897" t="e">
        <f>VLOOKUP(B3897,'Vehicle Master Build Schedule'!B:I,8,FALSE)</f>
        <v>#N/A</v>
      </c>
    </row>
    <row r="3898" spans="4:5" x14ac:dyDescent="0.25">
      <c r="D3898" t="e">
        <f>VLOOKUP(A3898,'Vehicle Master Build Schedule'!A:H,5,FALSE)</f>
        <v>#N/A</v>
      </c>
      <c r="E3898" t="e">
        <f>VLOOKUP(B3898,'Vehicle Master Build Schedule'!B:I,8,FALSE)</f>
        <v>#N/A</v>
      </c>
    </row>
    <row r="3899" spans="4:5" x14ac:dyDescent="0.25">
      <c r="D3899" t="e">
        <f>VLOOKUP(A3899,'Vehicle Master Build Schedule'!A:H,5,FALSE)</f>
        <v>#N/A</v>
      </c>
      <c r="E3899" t="e">
        <f>VLOOKUP(B3899,'Vehicle Master Build Schedule'!B:I,8,FALSE)</f>
        <v>#N/A</v>
      </c>
    </row>
    <row r="3900" spans="4:5" x14ac:dyDescent="0.25">
      <c r="D3900" t="e">
        <f>VLOOKUP(A3900,'Vehicle Master Build Schedule'!A:H,5,FALSE)</f>
        <v>#N/A</v>
      </c>
      <c r="E3900" t="e">
        <f>VLOOKUP(B3900,'Vehicle Master Build Schedule'!B:I,8,FALSE)</f>
        <v>#N/A</v>
      </c>
    </row>
    <row r="3901" spans="4:5" x14ac:dyDescent="0.25">
      <c r="D3901" t="e">
        <f>VLOOKUP(A3901,'Vehicle Master Build Schedule'!A:H,5,FALSE)</f>
        <v>#N/A</v>
      </c>
      <c r="E3901" t="e">
        <f>VLOOKUP(B3901,'Vehicle Master Build Schedule'!B:I,8,FALSE)</f>
        <v>#N/A</v>
      </c>
    </row>
    <row r="3902" spans="4:5" x14ac:dyDescent="0.25">
      <c r="D3902" t="e">
        <f>VLOOKUP(A3902,'Vehicle Master Build Schedule'!A:H,5,FALSE)</f>
        <v>#N/A</v>
      </c>
      <c r="E3902" t="e">
        <f>VLOOKUP(B3902,'Vehicle Master Build Schedule'!B:I,8,FALSE)</f>
        <v>#N/A</v>
      </c>
    </row>
    <row r="3903" spans="4:5" x14ac:dyDescent="0.25">
      <c r="D3903" t="e">
        <f>VLOOKUP(A3903,'Vehicle Master Build Schedule'!A:H,5,FALSE)</f>
        <v>#N/A</v>
      </c>
      <c r="E3903" t="e">
        <f>VLOOKUP(B3903,'Vehicle Master Build Schedule'!B:I,8,FALSE)</f>
        <v>#N/A</v>
      </c>
    </row>
    <row r="3904" spans="4:5" x14ac:dyDescent="0.25">
      <c r="D3904" t="e">
        <f>VLOOKUP(A3904,'Vehicle Master Build Schedule'!A:H,5,FALSE)</f>
        <v>#N/A</v>
      </c>
      <c r="E3904" t="e">
        <f>VLOOKUP(B3904,'Vehicle Master Build Schedule'!B:I,8,FALSE)</f>
        <v>#N/A</v>
      </c>
    </row>
    <row r="3905" spans="4:5" x14ac:dyDescent="0.25">
      <c r="D3905" t="e">
        <f>VLOOKUP(A3905,'Vehicle Master Build Schedule'!A:H,5,FALSE)</f>
        <v>#N/A</v>
      </c>
      <c r="E3905" t="e">
        <f>VLOOKUP(B3905,'Vehicle Master Build Schedule'!B:I,8,FALSE)</f>
        <v>#N/A</v>
      </c>
    </row>
    <row r="3906" spans="4:5" x14ac:dyDescent="0.25">
      <c r="D3906" t="e">
        <f>VLOOKUP(A3906,'Vehicle Master Build Schedule'!A:H,5,FALSE)</f>
        <v>#N/A</v>
      </c>
      <c r="E3906" t="e">
        <f>VLOOKUP(B3906,'Vehicle Master Build Schedule'!B:I,8,FALSE)</f>
        <v>#N/A</v>
      </c>
    </row>
    <row r="3907" spans="4:5" x14ac:dyDescent="0.25">
      <c r="D3907" t="e">
        <f>VLOOKUP(A3907,'Vehicle Master Build Schedule'!A:H,5,FALSE)</f>
        <v>#N/A</v>
      </c>
      <c r="E3907" t="e">
        <f>VLOOKUP(B3907,'Vehicle Master Build Schedule'!B:I,8,FALSE)</f>
        <v>#N/A</v>
      </c>
    </row>
    <row r="3908" spans="4:5" x14ac:dyDescent="0.25">
      <c r="D3908" t="e">
        <f>VLOOKUP(A3908,'Vehicle Master Build Schedule'!A:H,5,FALSE)</f>
        <v>#N/A</v>
      </c>
      <c r="E3908" t="e">
        <f>VLOOKUP(B3908,'Vehicle Master Build Schedule'!B:I,8,FALSE)</f>
        <v>#N/A</v>
      </c>
    </row>
    <row r="3909" spans="4:5" x14ac:dyDescent="0.25">
      <c r="D3909" t="e">
        <f>VLOOKUP(A3909,'Vehicle Master Build Schedule'!A:H,5,FALSE)</f>
        <v>#N/A</v>
      </c>
      <c r="E3909" t="e">
        <f>VLOOKUP(B3909,'Vehicle Master Build Schedule'!B:I,8,FALSE)</f>
        <v>#N/A</v>
      </c>
    </row>
    <row r="3910" spans="4:5" x14ac:dyDescent="0.25">
      <c r="D3910" t="e">
        <f>VLOOKUP(A3910,'Vehicle Master Build Schedule'!A:H,5,FALSE)</f>
        <v>#N/A</v>
      </c>
      <c r="E3910" t="e">
        <f>VLOOKUP(B3910,'Vehicle Master Build Schedule'!B:I,8,FALSE)</f>
        <v>#N/A</v>
      </c>
    </row>
    <row r="3911" spans="4:5" x14ac:dyDescent="0.25">
      <c r="D3911" t="e">
        <f>VLOOKUP(A3911,'Vehicle Master Build Schedule'!A:H,5,FALSE)</f>
        <v>#N/A</v>
      </c>
      <c r="E3911" t="e">
        <f>VLOOKUP(B3911,'Vehicle Master Build Schedule'!B:I,8,FALSE)</f>
        <v>#N/A</v>
      </c>
    </row>
    <row r="3912" spans="4:5" x14ac:dyDescent="0.25">
      <c r="D3912" t="e">
        <f>VLOOKUP(A3912,'Vehicle Master Build Schedule'!A:H,5,FALSE)</f>
        <v>#N/A</v>
      </c>
      <c r="E3912" t="e">
        <f>VLOOKUP(B3912,'Vehicle Master Build Schedule'!B:I,8,FALSE)</f>
        <v>#N/A</v>
      </c>
    </row>
    <row r="3913" spans="4:5" x14ac:dyDescent="0.25">
      <c r="D3913" t="e">
        <f>VLOOKUP(A3913,'Vehicle Master Build Schedule'!A:H,5,FALSE)</f>
        <v>#N/A</v>
      </c>
      <c r="E3913" t="e">
        <f>VLOOKUP(B3913,'Vehicle Master Build Schedule'!B:I,8,FALSE)</f>
        <v>#N/A</v>
      </c>
    </row>
    <row r="3914" spans="4:5" x14ac:dyDescent="0.25">
      <c r="D3914" t="e">
        <f>VLOOKUP(A3914,'Vehicle Master Build Schedule'!A:H,5,FALSE)</f>
        <v>#N/A</v>
      </c>
      <c r="E3914" t="e">
        <f>VLOOKUP(B3914,'Vehicle Master Build Schedule'!B:I,8,FALSE)</f>
        <v>#N/A</v>
      </c>
    </row>
    <row r="3915" spans="4:5" x14ac:dyDescent="0.25">
      <c r="D3915" t="e">
        <f>VLOOKUP(A3915,'Vehicle Master Build Schedule'!A:H,5,FALSE)</f>
        <v>#N/A</v>
      </c>
      <c r="E3915" t="e">
        <f>VLOOKUP(B3915,'Vehicle Master Build Schedule'!B:I,8,FALSE)</f>
        <v>#N/A</v>
      </c>
    </row>
    <row r="3916" spans="4:5" x14ac:dyDescent="0.25">
      <c r="D3916" t="e">
        <f>VLOOKUP(A3916,'Vehicle Master Build Schedule'!A:H,5,FALSE)</f>
        <v>#N/A</v>
      </c>
      <c r="E3916" t="e">
        <f>VLOOKUP(B3916,'Vehicle Master Build Schedule'!B:I,8,FALSE)</f>
        <v>#N/A</v>
      </c>
    </row>
    <row r="3917" spans="4:5" x14ac:dyDescent="0.25">
      <c r="D3917" t="e">
        <f>VLOOKUP(A3917,'Vehicle Master Build Schedule'!A:H,5,FALSE)</f>
        <v>#N/A</v>
      </c>
      <c r="E3917" t="e">
        <f>VLOOKUP(B3917,'Vehicle Master Build Schedule'!B:I,8,FALSE)</f>
        <v>#N/A</v>
      </c>
    </row>
    <row r="3918" spans="4:5" x14ac:dyDescent="0.25">
      <c r="D3918" t="e">
        <f>VLOOKUP(A3918,'Vehicle Master Build Schedule'!A:H,5,FALSE)</f>
        <v>#N/A</v>
      </c>
      <c r="E3918" t="e">
        <f>VLOOKUP(B3918,'Vehicle Master Build Schedule'!B:I,8,FALSE)</f>
        <v>#N/A</v>
      </c>
    </row>
    <row r="3919" spans="4:5" x14ac:dyDescent="0.25">
      <c r="D3919" t="e">
        <f>VLOOKUP(A3919,'Vehicle Master Build Schedule'!A:H,5,FALSE)</f>
        <v>#N/A</v>
      </c>
      <c r="E3919" t="e">
        <f>VLOOKUP(B3919,'Vehicle Master Build Schedule'!B:I,8,FALSE)</f>
        <v>#N/A</v>
      </c>
    </row>
    <row r="3920" spans="4:5" x14ac:dyDescent="0.25">
      <c r="D3920" t="e">
        <f>VLOOKUP(A3920,'Vehicle Master Build Schedule'!A:H,5,FALSE)</f>
        <v>#N/A</v>
      </c>
      <c r="E3920" t="e">
        <f>VLOOKUP(B3920,'Vehicle Master Build Schedule'!B:I,8,FALSE)</f>
        <v>#N/A</v>
      </c>
    </row>
    <row r="3921" spans="4:5" x14ac:dyDescent="0.25">
      <c r="D3921" t="e">
        <f>VLOOKUP(A3921,'Vehicle Master Build Schedule'!A:H,5,FALSE)</f>
        <v>#N/A</v>
      </c>
      <c r="E3921" t="e">
        <f>VLOOKUP(B3921,'Vehicle Master Build Schedule'!B:I,8,FALSE)</f>
        <v>#N/A</v>
      </c>
    </row>
    <row r="3922" spans="4:5" x14ac:dyDescent="0.25">
      <c r="D3922" t="e">
        <f>VLOOKUP(A3922,'Vehicle Master Build Schedule'!A:H,5,FALSE)</f>
        <v>#N/A</v>
      </c>
      <c r="E3922" t="e">
        <f>VLOOKUP(B3922,'Vehicle Master Build Schedule'!B:I,8,FALSE)</f>
        <v>#N/A</v>
      </c>
    </row>
    <row r="3923" spans="4:5" x14ac:dyDescent="0.25">
      <c r="D3923" t="e">
        <f>VLOOKUP(A3923,'Vehicle Master Build Schedule'!A:H,5,FALSE)</f>
        <v>#N/A</v>
      </c>
      <c r="E3923" t="e">
        <f>VLOOKUP(B3923,'Vehicle Master Build Schedule'!B:I,8,FALSE)</f>
        <v>#N/A</v>
      </c>
    </row>
    <row r="3924" spans="4:5" x14ac:dyDescent="0.25">
      <c r="D3924" t="e">
        <f>VLOOKUP(A3924,'Vehicle Master Build Schedule'!A:H,5,FALSE)</f>
        <v>#N/A</v>
      </c>
      <c r="E3924" t="e">
        <f>VLOOKUP(B3924,'Vehicle Master Build Schedule'!B:I,8,FALSE)</f>
        <v>#N/A</v>
      </c>
    </row>
    <row r="3925" spans="4:5" x14ac:dyDescent="0.25">
      <c r="D3925" t="e">
        <f>VLOOKUP(A3925,'Vehicle Master Build Schedule'!A:H,5,FALSE)</f>
        <v>#N/A</v>
      </c>
      <c r="E3925" t="e">
        <f>VLOOKUP(B3925,'Vehicle Master Build Schedule'!B:I,8,FALSE)</f>
        <v>#N/A</v>
      </c>
    </row>
    <row r="3926" spans="4:5" x14ac:dyDescent="0.25">
      <c r="D3926" t="e">
        <f>VLOOKUP(A3926,'Vehicle Master Build Schedule'!A:H,5,FALSE)</f>
        <v>#N/A</v>
      </c>
      <c r="E3926" t="e">
        <f>VLOOKUP(B3926,'Vehicle Master Build Schedule'!B:I,8,FALSE)</f>
        <v>#N/A</v>
      </c>
    </row>
    <row r="3927" spans="4:5" x14ac:dyDescent="0.25">
      <c r="D3927" t="e">
        <f>VLOOKUP(A3927,'Vehicle Master Build Schedule'!A:H,5,FALSE)</f>
        <v>#N/A</v>
      </c>
      <c r="E3927" t="e">
        <f>VLOOKUP(B3927,'Vehicle Master Build Schedule'!B:I,8,FALSE)</f>
        <v>#N/A</v>
      </c>
    </row>
    <row r="3928" spans="4:5" x14ac:dyDescent="0.25">
      <c r="D3928" t="e">
        <f>VLOOKUP(A3928,'Vehicle Master Build Schedule'!A:H,5,FALSE)</f>
        <v>#N/A</v>
      </c>
      <c r="E3928" t="e">
        <f>VLOOKUP(B3928,'Vehicle Master Build Schedule'!B:I,8,FALSE)</f>
        <v>#N/A</v>
      </c>
    </row>
    <row r="3929" spans="4:5" x14ac:dyDescent="0.25">
      <c r="D3929" t="e">
        <f>VLOOKUP(A3929,'Vehicle Master Build Schedule'!A:H,5,FALSE)</f>
        <v>#N/A</v>
      </c>
      <c r="E3929" t="e">
        <f>VLOOKUP(B3929,'Vehicle Master Build Schedule'!B:I,8,FALSE)</f>
        <v>#N/A</v>
      </c>
    </row>
    <row r="3930" spans="4:5" x14ac:dyDescent="0.25">
      <c r="D3930" t="e">
        <f>VLOOKUP(A3930,'Vehicle Master Build Schedule'!A:H,5,FALSE)</f>
        <v>#N/A</v>
      </c>
      <c r="E3930" t="e">
        <f>VLOOKUP(B3930,'Vehicle Master Build Schedule'!B:I,8,FALSE)</f>
        <v>#N/A</v>
      </c>
    </row>
    <row r="3931" spans="4:5" x14ac:dyDescent="0.25">
      <c r="D3931" t="e">
        <f>VLOOKUP(A3931,'Vehicle Master Build Schedule'!A:H,5,FALSE)</f>
        <v>#N/A</v>
      </c>
      <c r="E3931" t="e">
        <f>VLOOKUP(B3931,'Vehicle Master Build Schedule'!B:I,8,FALSE)</f>
        <v>#N/A</v>
      </c>
    </row>
    <row r="3932" spans="4:5" x14ac:dyDescent="0.25">
      <c r="D3932" t="e">
        <f>VLOOKUP(A3932,'Vehicle Master Build Schedule'!A:H,5,FALSE)</f>
        <v>#N/A</v>
      </c>
      <c r="E3932" t="e">
        <f>VLOOKUP(B3932,'Vehicle Master Build Schedule'!B:I,8,FALSE)</f>
        <v>#N/A</v>
      </c>
    </row>
    <row r="3933" spans="4:5" x14ac:dyDescent="0.25">
      <c r="D3933" t="e">
        <f>VLOOKUP(A3933,'Vehicle Master Build Schedule'!A:H,5,FALSE)</f>
        <v>#N/A</v>
      </c>
      <c r="E3933" t="e">
        <f>VLOOKUP(B3933,'Vehicle Master Build Schedule'!B:I,8,FALSE)</f>
        <v>#N/A</v>
      </c>
    </row>
    <row r="3934" spans="4:5" x14ac:dyDescent="0.25">
      <c r="D3934" t="e">
        <f>VLOOKUP(A3934,'Vehicle Master Build Schedule'!A:H,5,FALSE)</f>
        <v>#N/A</v>
      </c>
      <c r="E3934" t="e">
        <f>VLOOKUP(B3934,'Vehicle Master Build Schedule'!B:I,8,FALSE)</f>
        <v>#N/A</v>
      </c>
    </row>
    <row r="3935" spans="4:5" x14ac:dyDescent="0.25">
      <c r="D3935" t="e">
        <f>VLOOKUP(A3935,'Vehicle Master Build Schedule'!A:H,5,FALSE)</f>
        <v>#N/A</v>
      </c>
      <c r="E3935" t="e">
        <f>VLOOKUP(B3935,'Vehicle Master Build Schedule'!B:I,8,FALSE)</f>
        <v>#N/A</v>
      </c>
    </row>
    <row r="3936" spans="4:5" x14ac:dyDescent="0.25">
      <c r="D3936" t="e">
        <f>VLOOKUP(A3936,'Vehicle Master Build Schedule'!A:H,5,FALSE)</f>
        <v>#N/A</v>
      </c>
      <c r="E3936" t="e">
        <f>VLOOKUP(B3936,'Vehicle Master Build Schedule'!B:I,8,FALSE)</f>
        <v>#N/A</v>
      </c>
    </row>
    <row r="3937" spans="4:5" x14ac:dyDescent="0.25">
      <c r="D3937" t="e">
        <f>VLOOKUP(A3937,'Vehicle Master Build Schedule'!A:H,5,FALSE)</f>
        <v>#N/A</v>
      </c>
      <c r="E3937" t="e">
        <f>VLOOKUP(B3937,'Vehicle Master Build Schedule'!B:I,8,FALSE)</f>
        <v>#N/A</v>
      </c>
    </row>
    <row r="3938" spans="4:5" x14ac:dyDescent="0.25">
      <c r="D3938" t="e">
        <f>VLOOKUP(A3938,'Vehicle Master Build Schedule'!A:H,5,FALSE)</f>
        <v>#N/A</v>
      </c>
      <c r="E3938" t="e">
        <f>VLOOKUP(B3938,'Vehicle Master Build Schedule'!B:I,8,FALSE)</f>
        <v>#N/A</v>
      </c>
    </row>
    <row r="3939" spans="4:5" x14ac:dyDescent="0.25">
      <c r="D3939" t="e">
        <f>VLOOKUP(A3939,'Vehicle Master Build Schedule'!A:H,5,FALSE)</f>
        <v>#N/A</v>
      </c>
      <c r="E3939" t="e">
        <f>VLOOKUP(B3939,'Vehicle Master Build Schedule'!B:I,8,FALSE)</f>
        <v>#N/A</v>
      </c>
    </row>
    <row r="3940" spans="4:5" x14ac:dyDescent="0.25">
      <c r="D3940" t="e">
        <f>VLOOKUP(A3940,'Vehicle Master Build Schedule'!A:H,5,FALSE)</f>
        <v>#N/A</v>
      </c>
      <c r="E3940" t="e">
        <f>VLOOKUP(B3940,'Vehicle Master Build Schedule'!B:I,8,FALSE)</f>
        <v>#N/A</v>
      </c>
    </row>
    <row r="3941" spans="4:5" x14ac:dyDescent="0.25">
      <c r="D3941" t="e">
        <f>VLOOKUP(A3941,'Vehicle Master Build Schedule'!A:H,5,FALSE)</f>
        <v>#N/A</v>
      </c>
      <c r="E3941" t="e">
        <f>VLOOKUP(B3941,'Vehicle Master Build Schedule'!B:I,8,FALSE)</f>
        <v>#N/A</v>
      </c>
    </row>
    <row r="3942" spans="4:5" x14ac:dyDescent="0.25">
      <c r="D3942" t="e">
        <f>VLOOKUP(A3942,'Vehicle Master Build Schedule'!A:H,5,FALSE)</f>
        <v>#N/A</v>
      </c>
      <c r="E3942" t="e">
        <f>VLOOKUP(B3942,'Vehicle Master Build Schedule'!B:I,8,FALSE)</f>
        <v>#N/A</v>
      </c>
    </row>
    <row r="3943" spans="4:5" x14ac:dyDescent="0.25">
      <c r="D3943" t="e">
        <f>VLOOKUP(A3943,'Vehicle Master Build Schedule'!A:H,5,FALSE)</f>
        <v>#N/A</v>
      </c>
      <c r="E3943" t="e">
        <f>VLOOKUP(B3943,'Vehicle Master Build Schedule'!B:I,8,FALSE)</f>
        <v>#N/A</v>
      </c>
    </row>
    <row r="3944" spans="4:5" x14ac:dyDescent="0.25">
      <c r="D3944" t="e">
        <f>VLOOKUP(A3944,'Vehicle Master Build Schedule'!A:H,5,FALSE)</f>
        <v>#N/A</v>
      </c>
      <c r="E3944" t="e">
        <f>VLOOKUP(B3944,'Vehicle Master Build Schedule'!B:I,8,FALSE)</f>
        <v>#N/A</v>
      </c>
    </row>
    <row r="3945" spans="4:5" x14ac:dyDescent="0.25">
      <c r="D3945" t="e">
        <f>VLOOKUP(A3945,'Vehicle Master Build Schedule'!A:H,5,FALSE)</f>
        <v>#N/A</v>
      </c>
      <c r="E3945" t="e">
        <f>VLOOKUP(B3945,'Vehicle Master Build Schedule'!B:I,8,FALSE)</f>
        <v>#N/A</v>
      </c>
    </row>
    <row r="3946" spans="4:5" x14ac:dyDescent="0.25">
      <c r="D3946" t="e">
        <f>VLOOKUP(A3946,'Vehicle Master Build Schedule'!A:H,5,FALSE)</f>
        <v>#N/A</v>
      </c>
      <c r="E3946" t="e">
        <f>VLOOKUP(B3946,'Vehicle Master Build Schedule'!B:I,8,FALSE)</f>
        <v>#N/A</v>
      </c>
    </row>
    <row r="3947" spans="4:5" x14ac:dyDescent="0.25">
      <c r="D3947" t="e">
        <f>VLOOKUP(A3947,'Vehicle Master Build Schedule'!A:H,5,FALSE)</f>
        <v>#N/A</v>
      </c>
      <c r="E3947" t="e">
        <f>VLOOKUP(B3947,'Vehicle Master Build Schedule'!B:I,8,FALSE)</f>
        <v>#N/A</v>
      </c>
    </row>
    <row r="3948" spans="4:5" x14ac:dyDescent="0.25">
      <c r="D3948" t="e">
        <f>VLOOKUP(A3948,'Vehicle Master Build Schedule'!A:H,5,FALSE)</f>
        <v>#N/A</v>
      </c>
      <c r="E3948" t="e">
        <f>VLOOKUP(B3948,'Vehicle Master Build Schedule'!B:I,8,FALSE)</f>
        <v>#N/A</v>
      </c>
    </row>
    <row r="3949" spans="4:5" x14ac:dyDescent="0.25">
      <c r="D3949" t="e">
        <f>VLOOKUP(A3949,'Vehicle Master Build Schedule'!A:H,5,FALSE)</f>
        <v>#N/A</v>
      </c>
      <c r="E3949" t="e">
        <f>VLOOKUP(B3949,'Vehicle Master Build Schedule'!B:I,8,FALSE)</f>
        <v>#N/A</v>
      </c>
    </row>
    <row r="3950" spans="4:5" x14ac:dyDescent="0.25">
      <c r="D3950" t="e">
        <f>VLOOKUP(A3950,'Vehicle Master Build Schedule'!A:H,5,FALSE)</f>
        <v>#N/A</v>
      </c>
      <c r="E3950" t="e">
        <f>VLOOKUP(B3950,'Vehicle Master Build Schedule'!B:I,8,FALSE)</f>
        <v>#N/A</v>
      </c>
    </row>
    <row r="3951" spans="4:5" x14ac:dyDescent="0.25">
      <c r="D3951" t="e">
        <f>VLOOKUP(A3951,'Vehicle Master Build Schedule'!A:H,5,FALSE)</f>
        <v>#N/A</v>
      </c>
      <c r="E3951" t="e">
        <f>VLOOKUP(B3951,'Vehicle Master Build Schedule'!B:I,8,FALSE)</f>
        <v>#N/A</v>
      </c>
    </row>
    <row r="3952" spans="4:5" x14ac:dyDescent="0.25">
      <c r="D3952" t="e">
        <f>VLOOKUP(A3952,'Vehicle Master Build Schedule'!A:H,5,FALSE)</f>
        <v>#N/A</v>
      </c>
      <c r="E3952" t="e">
        <f>VLOOKUP(B3952,'Vehicle Master Build Schedule'!B:I,8,FALSE)</f>
        <v>#N/A</v>
      </c>
    </row>
    <row r="3953" spans="4:5" x14ac:dyDescent="0.25">
      <c r="D3953" t="e">
        <f>VLOOKUP(A3953,'Vehicle Master Build Schedule'!A:H,5,FALSE)</f>
        <v>#N/A</v>
      </c>
      <c r="E3953" t="e">
        <f>VLOOKUP(B3953,'Vehicle Master Build Schedule'!B:I,8,FALSE)</f>
        <v>#N/A</v>
      </c>
    </row>
    <row r="3954" spans="4:5" x14ac:dyDescent="0.25">
      <c r="D3954" t="e">
        <f>VLOOKUP(A3954,'Vehicle Master Build Schedule'!A:H,5,FALSE)</f>
        <v>#N/A</v>
      </c>
      <c r="E3954" t="e">
        <f>VLOOKUP(B3954,'Vehicle Master Build Schedule'!B:I,8,FALSE)</f>
        <v>#N/A</v>
      </c>
    </row>
    <row r="3955" spans="4:5" x14ac:dyDescent="0.25">
      <c r="D3955" t="e">
        <f>VLOOKUP(A3955,'Vehicle Master Build Schedule'!A:H,5,FALSE)</f>
        <v>#N/A</v>
      </c>
      <c r="E3955" t="e">
        <f>VLOOKUP(B3955,'Vehicle Master Build Schedule'!B:I,8,FALSE)</f>
        <v>#N/A</v>
      </c>
    </row>
    <row r="3956" spans="4:5" x14ac:dyDescent="0.25">
      <c r="D3956" t="e">
        <f>VLOOKUP(A3956,'Vehicle Master Build Schedule'!A:H,5,FALSE)</f>
        <v>#N/A</v>
      </c>
      <c r="E3956" t="e">
        <f>VLOOKUP(B3956,'Vehicle Master Build Schedule'!B:I,8,FALSE)</f>
        <v>#N/A</v>
      </c>
    </row>
    <row r="3957" spans="4:5" x14ac:dyDescent="0.25">
      <c r="D3957" t="e">
        <f>VLOOKUP(A3957,'Vehicle Master Build Schedule'!A:H,5,FALSE)</f>
        <v>#N/A</v>
      </c>
      <c r="E3957" t="e">
        <f>VLOOKUP(B3957,'Vehicle Master Build Schedule'!B:I,8,FALSE)</f>
        <v>#N/A</v>
      </c>
    </row>
    <row r="3958" spans="4:5" x14ac:dyDescent="0.25">
      <c r="D3958" t="e">
        <f>VLOOKUP(A3958,'Vehicle Master Build Schedule'!A:H,5,FALSE)</f>
        <v>#N/A</v>
      </c>
      <c r="E3958" t="e">
        <f>VLOOKUP(B3958,'Vehicle Master Build Schedule'!B:I,8,FALSE)</f>
        <v>#N/A</v>
      </c>
    </row>
    <row r="3959" spans="4:5" x14ac:dyDescent="0.25">
      <c r="D3959" t="e">
        <f>VLOOKUP(A3959,'Vehicle Master Build Schedule'!A:H,5,FALSE)</f>
        <v>#N/A</v>
      </c>
      <c r="E3959" t="e">
        <f>VLOOKUP(B3959,'Vehicle Master Build Schedule'!B:I,8,FALSE)</f>
        <v>#N/A</v>
      </c>
    </row>
    <row r="3960" spans="4:5" x14ac:dyDescent="0.25">
      <c r="D3960" t="e">
        <f>VLOOKUP(A3960,'Vehicle Master Build Schedule'!A:H,5,FALSE)</f>
        <v>#N/A</v>
      </c>
      <c r="E3960" t="e">
        <f>VLOOKUP(B3960,'Vehicle Master Build Schedule'!B:I,8,FALSE)</f>
        <v>#N/A</v>
      </c>
    </row>
    <row r="3961" spans="4:5" x14ac:dyDescent="0.25">
      <c r="D3961" t="e">
        <f>VLOOKUP(A3961,'Vehicle Master Build Schedule'!A:H,5,FALSE)</f>
        <v>#N/A</v>
      </c>
      <c r="E3961" t="e">
        <f>VLOOKUP(B3961,'Vehicle Master Build Schedule'!B:I,8,FALSE)</f>
        <v>#N/A</v>
      </c>
    </row>
    <row r="3962" spans="4:5" x14ac:dyDescent="0.25">
      <c r="D3962" t="e">
        <f>VLOOKUP(A3962,'Vehicle Master Build Schedule'!A:H,5,FALSE)</f>
        <v>#N/A</v>
      </c>
      <c r="E3962" t="e">
        <f>VLOOKUP(B3962,'Vehicle Master Build Schedule'!B:I,8,FALSE)</f>
        <v>#N/A</v>
      </c>
    </row>
    <row r="3963" spans="4:5" x14ac:dyDescent="0.25">
      <c r="D3963" t="e">
        <f>VLOOKUP(A3963,'Vehicle Master Build Schedule'!A:H,5,FALSE)</f>
        <v>#N/A</v>
      </c>
      <c r="E3963" t="e">
        <f>VLOOKUP(B3963,'Vehicle Master Build Schedule'!B:I,8,FALSE)</f>
        <v>#N/A</v>
      </c>
    </row>
    <row r="3964" spans="4:5" x14ac:dyDescent="0.25">
      <c r="D3964" t="e">
        <f>VLOOKUP(A3964,'Vehicle Master Build Schedule'!A:H,5,FALSE)</f>
        <v>#N/A</v>
      </c>
      <c r="E3964" t="e">
        <f>VLOOKUP(B3964,'Vehicle Master Build Schedule'!B:I,8,FALSE)</f>
        <v>#N/A</v>
      </c>
    </row>
    <row r="3965" spans="4:5" x14ac:dyDescent="0.25">
      <c r="D3965" t="e">
        <f>VLOOKUP(A3965,'Vehicle Master Build Schedule'!A:H,5,FALSE)</f>
        <v>#N/A</v>
      </c>
      <c r="E3965" t="e">
        <f>VLOOKUP(B3965,'Vehicle Master Build Schedule'!B:I,8,FALSE)</f>
        <v>#N/A</v>
      </c>
    </row>
    <row r="3966" spans="4:5" x14ac:dyDescent="0.25">
      <c r="D3966" t="e">
        <f>VLOOKUP(A3966,'Vehicle Master Build Schedule'!A:H,5,FALSE)</f>
        <v>#N/A</v>
      </c>
      <c r="E3966" t="e">
        <f>VLOOKUP(B3966,'Vehicle Master Build Schedule'!B:I,8,FALSE)</f>
        <v>#N/A</v>
      </c>
    </row>
    <row r="3967" spans="4:5" x14ac:dyDescent="0.25">
      <c r="D3967" t="e">
        <f>VLOOKUP(A3967,'Vehicle Master Build Schedule'!A:H,5,FALSE)</f>
        <v>#N/A</v>
      </c>
      <c r="E3967" t="e">
        <f>VLOOKUP(B3967,'Vehicle Master Build Schedule'!B:I,8,FALSE)</f>
        <v>#N/A</v>
      </c>
    </row>
    <row r="3968" spans="4:5" x14ac:dyDescent="0.25">
      <c r="D3968" t="e">
        <f>VLOOKUP(A3968,'Vehicle Master Build Schedule'!A:H,5,FALSE)</f>
        <v>#N/A</v>
      </c>
      <c r="E3968" t="e">
        <f>VLOOKUP(B3968,'Vehicle Master Build Schedule'!B:I,8,FALSE)</f>
        <v>#N/A</v>
      </c>
    </row>
    <row r="3969" spans="4:5" x14ac:dyDescent="0.25">
      <c r="D3969" t="e">
        <f>VLOOKUP(A3969,'Vehicle Master Build Schedule'!A:H,5,FALSE)</f>
        <v>#N/A</v>
      </c>
      <c r="E3969" t="e">
        <f>VLOOKUP(B3969,'Vehicle Master Build Schedule'!B:I,8,FALSE)</f>
        <v>#N/A</v>
      </c>
    </row>
    <row r="3970" spans="4:5" x14ac:dyDescent="0.25">
      <c r="D3970" t="e">
        <f>VLOOKUP(A3970,'Vehicle Master Build Schedule'!A:H,5,FALSE)</f>
        <v>#N/A</v>
      </c>
      <c r="E3970" t="e">
        <f>VLOOKUP(B3970,'Vehicle Master Build Schedule'!B:I,8,FALSE)</f>
        <v>#N/A</v>
      </c>
    </row>
    <row r="3971" spans="4:5" x14ac:dyDescent="0.25">
      <c r="D3971" t="e">
        <f>VLOOKUP(A3971,'Vehicle Master Build Schedule'!A:H,5,FALSE)</f>
        <v>#N/A</v>
      </c>
      <c r="E3971" t="e">
        <f>VLOOKUP(B3971,'Vehicle Master Build Schedule'!B:I,8,FALSE)</f>
        <v>#N/A</v>
      </c>
    </row>
    <row r="3972" spans="4:5" x14ac:dyDescent="0.25">
      <c r="D3972" t="e">
        <f>VLOOKUP(A3972,'Vehicle Master Build Schedule'!A:H,5,FALSE)</f>
        <v>#N/A</v>
      </c>
      <c r="E3972" t="e">
        <f>VLOOKUP(B3972,'Vehicle Master Build Schedule'!B:I,8,FALSE)</f>
        <v>#N/A</v>
      </c>
    </row>
    <row r="3973" spans="4:5" x14ac:dyDescent="0.25">
      <c r="D3973" t="e">
        <f>VLOOKUP(A3973,'Vehicle Master Build Schedule'!A:H,5,FALSE)</f>
        <v>#N/A</v>
      </c>
      <c r="E3973" t="e">
        <f>VLOOKUP(B3973,'Vehicle Master Build Schedule'!B:I,8,FALSE)</f>
        <v>#N/A</v>
      </c>
    </row>
    <row r="3974" spans="4:5" x14ac:dyDescent="0.25">
      <c r="D3974" t="e">
        <f>VLOOKUP(A3974,'Vehicle Master Build Schedule'!A:H,5,FALSE)</f>
        <v>#N/A</v>
      </c>
      <c r="E3974" t="e">
        <f>VLOOKUP(B3974,'Vehicle Master Build Schedule'!B:I,8,FALSE)</f>
        <v>#N/A</v>
      </c>
    </row>
    <row r="3975" spans="4:5" x14ac:dyDescent="0.25">
      <c r="D3975" t="e">
        <f>VLOOKUP(A3975,'Vehicle Master Build Schedule'!A:H,5,FALSE)</f>
        <v>#N/A</v>
      </c>
      <c r="E3975" t="e">
        <f>VLOOKUP(B3975,'Vehicle Master Build Schedule'!B:I,8,FALSE)</f>
        <v>#N/A</v>
      </c>
    </row>
    <row r="3976" spans="4:5" x14ac:dyDescent="0.25">
      <c r="D3976" t="e">
        <f>VLOOKUP(A3976,'Vehicle Master Build Schedule'!A:H,5,FALSE)</f>
        <v>#N/A</v>
      </c>
      <c r="E3976" t="e">
        <f>VLOOKUP(B3976,'Vehicle Master Build Schedule'!B:I,8,FALSE)</f>
        <v>#N/A</v>
      </c>
    </row>
    <row r="3977" spans="4:5" x14ac:dyDescent="0.25">
      <c r="D3977" t="e">
        <f>VLOOKUP(A3977,'Vehicle Master Build Schedule'!A:H,5,FALSE)</f>
        <v>#N/A</v>
      </c>
      <c r="E3977" t="e">
        <f>VLOOKUP(B3977,'Vehicle Master Build Schedule'!B:I,8,FALSE)</f>
        <v>#N/A</v>
      </c>
    </row>
    <row r="3978" spans="4:5" x14ac:dyDescent="0.25">
      <c r="D3978" t="e">
        <f>VLOOKUP(A3978,'Vehicle Master Build Schedule'!A:H,5,FALSE)</f>
        <v>#N/A</v>
      </c>
      <c r="E3978" t="e">
        <f>VLOOKUP(B3978,'Vehicle Master Build Schedule'!B:I,8,FALSE)</f>
        <v>#N/A</v>
      </c>
    </row>
    <row r="3979" spans="4:5" x14ac:dyDescent="0.25">
      <c r="D3979" t="e">
        <f>VLOOKUP(A3979,'Vehicle Master Build Schedule'!A:H,5,FALSE)</f>
        <v>#N/A</v>
      </c>
      <c r="E3979" t="e">
        <f>VLOOKUP(B3979,'Vehicle Master Build Schedule'!B:I,8,FALSE)</f>
        <v>#N/A</v>
      </c>
    </row>
    <row r="3980" spans="4:5" x14ac:dyDescent="0.25">
      <c r="D3980" t="e">
        <f>VLOOKUP(A3980,'Vehicle Master Build Schedule'!A:H,5,FALSE)</f>
        <v>#N/A</v>
      </c>
      <c r="E3980" t="e">
        <f>VLOOKUP(B3980,'Vehicle Master Build Schedule'!B:I,8,FALSE)</f>
        <v>#N/A</v>
      </c>
    </row>
    <row r="3981" spans="4:5" x14ac:dyDescent="0.25">
      <c r="D3981" t="e">
        <f>VLOOKUP(A3981,'Vehicle Master Build Schedule'!A:H,5,FALSE)</f>
        <v>#N/A</v>
      </c>
      <c r="E3981" t="e">
        <f>VLOOKUP(B3981,'Vehicle Master Build Schedule'!B:I,8,FALSE)</f>
        <v>#N/A</v>
      </c>
    </row>
    <row r="3982" spans="4:5" x14ac:dyDescent="0.25">
      <c r="D3982" t="e">
        <f>VLOOKUP(A3982,'Vehicle Master Build Schedule'!A:H,5,FALSE)</f>
        <v>#N/A</v>
      </c>
      <c r="E3982" t="e">
        <f>VLOOKUP(B3982,'Vehicle Master Build Schedule'!B:I,8,FALSE)</f>
        <v>#N/A</v>
      </c>
    </row>
    <row r="3983" spans="4:5" x14ac:dyDescent="0.25">
      <c r="D3983" t="e">
        <f>VLOOKUP(A3983,'Vehicle Master Build Schedule'!A:H,5,FALSE)</f>
        <v>#N/A</v>
      </c>
      <c r="E3983" t="e">
        <f>VLOOKUP(B3983,'Vehicle Master Build Schedule'!B:I,8,FALSE)</f>
        <v>#N/A</v>
      </c>
    </row>
    <row r="3984" spans="4:5" x14ac:dyDescent="0.25">
      <c r="D3984" t="e">
        <f>VLOOKUP(A3984,'Vehicle Master Build Schedule'!A:H,5,FALSE)</f>
        <v>#N/A</v>
      </c>
      <c r="E3984" t="e">
        <f>VLOOKUP(B3984,'Vehicle Master Build Schedule'!B:I,8,FALSE)</f>
        <v>#N/A</v>
      </c>
    </row>
    <row r="3985" spans="4:5" x14ac:dyDescent="0.25">
      <c r="D3985" t="e">
        <f>VLOOKUP(A3985,'Vehicle Master Build Schedule'!A:H,5,FALSE)</f>
        <v>#N/A</v>
      </c>
      <c r="E3985" t="e">
        <f>VLOOKUP(B3985,'Vehicle Master Build Schedule'!B:I,8,FALSE)</f>
        <v>#N/A</v>
      </c>
    </row>
    <row r="3986" spans="4:5" x14ac:dyDescent="0.25">
      <c r="D3986" t="e">
        <f>VLOOKUP(A3986,'Vehicle Master Build Schedule'!A:H,5,FALSE)</f>
        <v>#N/A</v>
      </c>
      <c r="E3986" t="e">
        <f>VLOOKUP(B3986,'Vehicle Master Build Schedule'!B:I,8,FALSE)</f>
        <v>#N/A</v>
      </c>
    </row>
    <row r="3987" spans="4:5" x14ac:dyDescent="0.25">
      <c r="D3987" t="e">
        <f>VLOOKUP(A3987,'Vehicle Master Build Schedule'!A:H,5,FALSE)</f>
        <v>#N/A</v>
      </c>
      <c r="E3987" t="e">
        <f>VLOOKUP(B3987,'Vehicle Master Build Schedule'!B:I,8,FALSE)</f>
        <v>#N/A</v>
      </c>
    </row>
    <row r="3988" spans="4:5" x14ac:dyDescent="0.25">
      <c r="D3988" t="e">
        <f>VLOOKUP(A3988,'Vehicle Master Build Schedule'!A:H,5,FALSE)</f>
        <v>#N/A</v>
      </c>
      <c r="E3988" t="e">
        <f>VLOOKUP(B3988,'Vehicle Master Build Schedule'!B:I,8,FALSE)</f>
        <v>#N/A</v>
      </c>
    </row>
    <row r="3989" spans="4:5" x14ac:dyDescent="0.25">
      <c r="D3989" t="e">
        <f>VLOOKUP(A3989,'Vehicle Master Build Schedule'!A:H,5,FALSE)</f>
        <v>#N/A</v>
      </c>
      <c r="E3989" t="e">
        <f>VLOOKUP(B3989,'Vehicle Master Build Schedule'!B:I,8,FALSE)</f>
        <v>#N/A</v>
      </c>
    </row>
    <row r="3990" spans="4:5" x14ac:dyDescent="0.25">
      <c r="D3990" t="e">
        <f>VLOOKUP(A3990,'Vehicle Master Build Schedule'!A:H,5,FALSE)</f>
        <v>#N/A</v>
      </c>
      <c r="E3990" t="e">
        <f>VLOOKUP(B3990,'Vehicle Master Build Schedule'!B:I,8,FALSE)</f>
        <v>#N/A</v>
      </c>
    </row>
    <row r="3991" spans="4:5" x14ac:dyDescent="0.25">
      <c r="D3991" t="e">
        <f>VLOOKUP(A3991,'Vehicle Master Build Schedule'!A:H,5,FALSE)</f>
        <v>#N/A</v>
      </c>
      <c r="E3991" t="e">
        <f>VLOOKUP(B3991,'Vehicle Master Build Schedule'!B:I,8,FALSE)</f>
        <v>#N/A</v>
      </c>
    </row>
    <row r="3992" spans="4:5" x14ac:dyDescent="0.25">
      <c r="D3992" t="e">
        <f>VLOOKUP(A3992,'Vehicle Master Build Schedule'!A:H,5,FALSE)</f>
        <v>#N/A</v>
      </c>
      <c r="E3992" t="e">
        <f>VLOOKUP(B3992,'Vehicle Master Build Schedule'!B:I,8,FALSE)</f>
        <v>#N/A</v>
      </c>
    </row>
    <row r="3993" spans="4:5" x14ac:dyDescent="0.25">
      <c r="D3993" t="e">
        <f>VLOOKUP(A3993,'Vehicle Master Build Schedule'!A:H,5,FALSE)</f>
        <v>#N/A</v>
      </c>
      <c r="E3993" t="e">
        <f>VLOOKUP(B3993,'Vehicle Master Build Schedule'!B:I,8,FALSE)</f>
        <v>#N/A</v>
      </c>
    </row>
    <row r="3994" spans="4:5" x14ac:dyDescent="0.25">
      <c r="D3994" t="e">
        <f>VLOOKUP(A3994,'Vehicle Master Build Schedule'!A:H,5,FALSE)</f>
        <v>#N/A</v>
      </c>
      <c r="E3994" t="e">
        <f>VLOOKUP(B3994,'Vehicle Master Build Schedule'!B:I,8,FALSE)</f>
        <v>#N/A</v>
      </c>
    </row>
    <row r="3995" spans="4:5" x14ac:dyDescent="0.25">
      <c r="D3995" t="e">
        <f>VLOOKUP(A3995,'Vehicle Master Build Schedule'!A:H,5,FALSE)</f>
        <v>#N/A</v>
      </c>
      <c r="E3995" t="e">
        <f>VLOOKUP(B3995,'Vehicle Master Build Schedule'!B:I,8,FALSE)</f>
        <v>#N/A</v>
      </c>
    </row>
    <row r="3996" spans="4:5" x14ac:dyDescent="0.25">
      <c r="D3996" t="e">
        <f>VLOOKUP(A3996,'Vehicle Master Build Schedule'!A:H,5,FALSE)</f>
        <v>#N/A</v>
      </c>
      <c r="E3996" t="e">
        <f>VLOOKUP(B3996,'Vehicle Master Build Schedule'!B:I,8,FALSE)</f>
        <v>#N/A</v>
      </c>
    </row>
    <row r="3997" spans="4:5" x14ac:dyDescent="0.25">
      <c r="D3997" t="e">
        <f>VLOOKUP(A3997,'Vehicle Master Build Schedule'!A:H,5,FALSE)</f>
        <v>#N/A</v>
      </c>
      <c r="E3997" t="e">
        <f>VLOOKUP(B3997,'Vehicle Master Build Schedule'!B:I,8,FALSE)</f>
        <v>#N/A</v>
      </c>
    </row>
    <row r="3998" spans="4:5" x14ac:dyDescent="0.25">
      <c r="D3998" t="e">
        <f>VLOOKUP(A3998,'Vehicle Master Build Schedule'!A:H,5,FALSE)</f>
        <v>#N/A</v>
      </c>
      <c r="E3998" t="e">
        <f>VLOOKUP(B3998,'Vehicle Master Build Schedule'!B:I,8,FALSE)</f>
        <v>#N/A</v>
      </c>
    </row>
    <row r="3999" spans="4:5" x14ac:dyDescent="0.25">
      <c r="D3999" t="e">
        <f>VLOOKUP(A3999,'Vehicle Master Build Schedule'!A:H,5,FALSE)</f>
        <v>#N/A</v>
      </c>
      <c r="E3999" t="e">
        <f>VLOOKUP(B3999,'Vehicle Master Build Schedule'!B:I,8,FALSE)</f>
        <v>#N/A</v>
      </c>
    </row>
    <row r="4000" spans="4:5" x14ac:dyDescent="0.25">
      <c r="D4000" t="e">
        <f>VLOOKUP(A4000,'Vehicle Master Build Schedule'!A:H,5,FALSE)</f>
        <v>#N/A</v>
      </c>
      <c r="E4000" t="e">
        <f>VLOOKUP(B4000,'Vehicle Master Build Schedule'!B:I,8,FALSE)</f>
        <v>#N/A</v>
      </c>
    </row>
    <row r="4001" spans="4:5" x14ac:dyDescent="0.25">
      <c r="D4001" t="e">
        <f>VLOOKUP(A4001,'Vehicle Master Build Schedule'!A:H,5,FALSE)</f>
        <v>#N/A</v>
      </c>
      <c r="E4001" t="e">
        <f>VLOOKUP(B4001,'Vehicle Master Build Schedule'!B:I,8,FALSE)</f>
        <v>#N/A</v>
      </c>
    </row>
    <row r="4002" spans="4:5" x14ac:dyDescent="0.25">
      <c r="D4002" t="e">
        <f>VLOOKUP(A4002,'Vehicle Master Build Schedule'!A:H,5,FALSE)</f>
        <v>#N/A</v>
      </c>
      <c r="E4002" t="e">
        <f>VLOOKUP(B4002,'Vehicle Master Build Schedule'!B:I,8,FALSE)</f>
        <v>#N/A</v>
      </c>
    </row>
    <row r="4003" spans="4:5" x14ac:dyDescent="0.25">
      <c r="D4003" t="e">
        <f>VLOOKUP(A4003,'Vehicle Master Build Schedule'!A:H,5,FALSE)</f>
        <v>#N/A</v>
      </c>
      <c r="E4003" t="e">
        <f>VLOOKUP(B4003,'Vehicle Master Build Schedule'!B:I,8,FALSE)</f>
        <v>#N/A</v>
      </c>
    </row>
    <row r="4004" spans="4:5" x14ac:dyDescent="0.25">
      <c r="D4004" t="e">
        <f>VLOOKUP(A4004,'Vehicle Master Build Schedule'!A:H,5,FALSE)</f>
        <v>#N/A</v>
      </c>
      <c r="E4004" t="e">
        <f>VLOOKUP(B4004,'Vehicle Master Build Schedule'!B:I,8,FALSE)</f>
        <v>#N/A</v>
      </c>
    </row>
    <row r="4005" spans="4:5" x14ac:dyDescent="0.25">
      <c r="D4005" t="e">
        <f>VLOOKUP(A4005,'Vehicle Master Build Schedule'!A:H,5,FALSE)</f>
        <v>#N/A</v>
      </c>
      <c r="E4005" t="e">
        <f>VLOOKUP(B4005,'Vehicle Master Build Schedule'!B:I,8,FALSE)</f>
        <v>#N/A</v>
      </c>
    </row>
    <row r="4006" spans="4:5" x14ac:dyDescent="0.25">
      <c r="D4006" t="e">
        <f>VLOOKUP(A4006,'Vehicle Master Build Schedule'!A:H,5,FALSE)</f>
        <v>#N/A</v>
      </c>
      <c r="E4006" t="e">
        <f>VLOOKUP(B4006,'Vehicle Master Build Schedule'!B:I,8,FALSE)</f>
        <v>#N/A</v>
      </c>
    </row>
    <row r="4007" spans="4:5" x14ac:dyDescent="0.25">
      <c r="D4007" t="e">
        <f>VLOOKUP(A4007,'Vehicle Master Build Schedule'!A:H,5,FALSE)</f>
        <v>#N/A</v>
      </c>
      <c r="E4007" t="e">
        <f>VLOOKUP(B4007,'Vehicle Master Build Schedule'!B:I,8,FALSE)</f>
        <v>#N/A</v>
      </c>
    </row>
    <row r="4008" spans="4:5" x14ac:dyDescent="0.25">
      <c r="D4008" t="e">
        <f>VLOOKUP(A4008,'Vehicle Master Build Schedule'!A:H,5,FALSE)</f>
        <v>#N/A</v>
      </c>
      <c r="E4008" t="e">
        <f>VLOOKUP(B4008,'Vehicle Master Build Schedule'!B:I,8,FALSE)</f>
        <v>#N/A</v>
      </c>
    </row>
    <row r="4009" spans="4:5" x14ac:dyDescent="0.25">
      <c r="D4009" t="e">
        <f>VLOOKUP(A4009,'Vehicle Master Build Schedule'!A:H,5,FALSE)</f>
        <v>#N/A</v>
      </c>
      <c r="E4009" t="e">
        <f>VLOOKUP(B4009,'Vehicle Master Build Schedule'!B:I,8,FALSE)</f>
        <v>#N/A</v>
      </c>
    </row>
    <row r="4010" spans="4:5" x14ac:dyDescent="0.25">
      <c r="D4010" t="e">
        <f>VLOOKUP(A4010,'Vehicle Master Build Schedule'!A:H,5,FALSE)</f>
        <v>#N/A</v>
      </c>
      <c r="E4010" t="e">
        <f>VLOOKUP(B4010,'Vehicle Master Build Schedule'!B:I,8,FALSE)</f>
        <v>#N/A</v>
      </c>
    </row>
    <row r="4011" spans="4:5" x14ac:dyDescent="0.25">
      <c r="D4011" t="e">
        <f>VLOOKUP(A4011,'Vehicle Master Build Schedule'!A:H,5,FALSE)</f>
        <v>#N/A</v>
      </c>
      <c r="E4011" t="e">
        <f>VLOOKUP(B4011,'Vehicle Master Build Schedule'!B:I,8,FALSE)</f>
        <v>#N/A</v>
      </c>
    </row>
    <row r="4012" spans="4:5" x14ac:dyDescent="0.25">
      <c r="D4012" t="e">
        <f>VLOOKUP(A4012,'Vehicle Master Build Schedule'!A:H,5,FALSE)</f>
        <v>#N/A</v>
      </c>
      <c r="E4012" t="e">
        <f>VLOOKUP(B4012,'Vehicle Master Build Schedule'!B:I,8,FALSE)</f>
        <v>#N/A</v>
      </c>
    </row>
    <row r="4013" spans="4:5" x14ac:dyDescent="0.25">
      <c r="D4013" t="e">
        <f>VLOOKUP(A4013,'Vehicle Master Build Schedule'!A:H,5,FALSE)</f>
        <v>#N/A</v>
      </c>
      <c r="E4013" t="e">
        <f>VLOOKUP(B4013,'Vehicle Master Build Schedule'!B:I,8,FALSE)</f>
        <v>#N/A</v>
      </c>
    </row>
    <row r="4014" spans="4:5" x14ac:dyDescent="0.25">
      <c r="D4014" t="e">
        <f>VLOOKUP(A4014,'Vehicle Master Build Schedule'!A:H,5,FALSE)</f>
        <v>#N/A</v>
      </c>
      <c r="E4014" t="e">
        <f>VLOOKUP(B4014,'Vehicle Master Build Schedule'!B:I,8,FALSE)</f>
        <v>#N/A</v>
      </c>
    </row>
    <row r="4015" spans="4:5" x14ac:dyDescent="0.25">
      <c r="D4015" t="e">
        <f>VLOOKUP(A4015,'Vehicle Master Build Schedule'!A:H,5,FALSE)</f>
        <v>#N/A</v>
      </c>
      <c r="E4015" t="e">
        <f>VLOOKUP(B4015,'Vehicle Master Build Schedule'!B:I,8,FALSE)</f>
        <v>#N/A</v>
      </c>
    </row>
    <row r="4016" spans="4:5" x14ac:dyDescent="0.25">
      <c r="D4016" t="e">
        <f>VLOOKUP(A4016,'Vehicle Master Build Schedule'!A:H,5,FALSE)</f>
        <v>#N/A</v>
      </c>
      <c r="E4016" t="e">
        <f>VLOOKUP(B4016,'Vehicle Master Build Schedule'!B:I,8,FALSE)</f>
        <v>#N/A</v>
      </c>
    </row>
    <row r="4017" spans="4:5" x14ac:dyDescent="0.25">
      <c r="D4017" t="e">
        <f>VLOOKUP(A4017,'Vehicle Master Build Schedule'!A:H,5,FALSE)</f>
        <v>#N/A</v>
      </c>
      <c r="E4017" t="e">
        <f>VLOOKUP(B4017,'Vehicle Master Build Schedule'!B:I,8,FALSE)</f>
        <v>#N/A</v>
      </c>
    </row>
    <row r="4018" spans="4:5" x14ac:dyDescent="0.25">
      <c r="D4018" t="e">
        <f>VLOOKUP(A4018,'Vehicle Master Build Schedule'!A:H,5,FALSE)</f>
        <v>#N/A</v>
      </c>
      <c r="E4018" t="e">
        <f>VLOOKUP(B4018,'Vehicle Master Build Schedule'!B:I,8,FALSE)</f>
        <v>#N/A</v>
      </c>
    </row>
    <row r="4019" spans="4:5" x14ac:dyDescent="0.25">
      <c r="D4019" t="e">
        <f>VLOOKUP(A4019,'Vehicle Master Build Schedule'!A:H,5,FALSE)</f>
        <v>#N/A</v>
      </c>
      <c r="E4019" t="e">
        <f>VLOOKUP(B4019,'Vehicle Master Build Schedule'!B:I,8,FALSE)</f>
        <v>#N/A</v>
      </c>
    </row>
    <row r="4020" spans="4:5" x14ac:dyDescent="0.25">
      <c r="D4020" t="e">
        <f>VLOOKUP(A4020,'Vehicle Master Build Schedule'!A:H,5,FALSE)</f>
        <v>#N/A</v>
      </c>
      <c r="E4020" t="e">
        <f>VLOOKUP(B4020,'Vehicle Master Build Schedule'!B:I,8,FALSE)</f>
        <v>#N/A</v>
      </c>
    </row>
    <row r="4021" spans="4:5" x14ac:dyDescent="0.25">
      <c r="D4021" t="e">
        <f>VLOOKUP(A4021,'Vehicle Master Build Schedule'!A:H,5,FALSE)</f>
        <v>#N/A</v>
      </c>
      <c r="E4021" t="e">
        <f>VLOOKUP(B4021,'Vehicle Master Build Schedule'!B:I,8,FALSE)</f>
        <v>#N/A</v>
      </c>
    </row>
    <row r="4022" spans="4:5" x14ac:dyDescent="0.25">
      <c r="D4022" t="e">
        <f>VLOOKUP(A4022,'Vehicle Master Build Schedule'!A:H,5,FALSE)</f>
        <v>#N/A</v>
      </c>
      <c r="E4022" t="e">
        <f>VLOOKUP(B4022,'Vehicle Master Build Schedule'!B:I,8,FALSE)</f>
        <v>#N/A</v>
      </c>
    </row>
    <row r="4023" spans="4:5" x14ac:dyDescent="0.25">
      <c r="D4023" t="e">
        <f>VLOOKUP(A4023,'Vehicle Master Build Schedule'!A:H,5,FALSE)</f>
        <v>#N/A</v>
      </c>
      <c r="E4023" t="e">
        <f>VLOOKUP(B4023,'Vehicle Master Build Schedule'!B:I,8,FALSE)</f>
        <v>#N/A</v>
      </c>
    </row>
    <row r="4024" spans="4:5" x14ac:dyDescent="0.25">
      <c r="D4024" t="e">
        <f>VLOOKUP(A4024,'Vehicle Master Build Schedule'!A:H,5,FALSE)</f>
        <v>#N/A</v>
      </c>
      <c r="E4024" t="e">
        <f>VLOOKUP(B4024,'Vehicle Master Build Schedule'!B:I,8,FALSE)</f>
        <v>#N/A</v>
      </c>
    </row>
    <row r="4025" spans="4:5" x14ac:dyDescent="0.25">
      <c r="D4025" t="e">
        <f>VLOOKUP(A4025,'Vehicle Master Build Schedule'!A:H,5,FALSE)</f>
        <v>#N/A</v>
      </c>
      <c r="E4025" t="e">
        <f>VLOOKUP(B4025,'Vehicle Master Build Schedule'!B:I,8,FALSE)</f>
        <v>#N/A</v>
      </c>
    </row>
    <row r="4026" spans="4:5" x14ac:dyDescent="0.25">
      <c r="D4026" t="e">
        <f>VLOOKUP(A4026,'Vehicle Master Build Schedule'!A:H,5,FALSE)</f>
        <v>#N/A</v>
      </c>
      <c r="E4026" t="e">
        <f>VLOOKUP(B4026,'Vehicle Master Build Schedule'!B:I,8,FALSE)</f>
        <v>#N/A</v>
      </c>
    </row>
    <row r="4027" spans="4:5" x14ac:dyDescent="0.25">
      <c r="D4027" t="e">
        <f>VLOOKUP(A4027,'Vehicle Master Build Schedule'!A:H,5,FALSE)</f>
        <v>#N/A</v>
      </c>
      <c r="E4027" t="e">
        <f>VLOOKUP(B4027,'Vehicle Master Build Schedule'!B:I,8,FALSE)</f>
        <v>#N/A</v>
      </c>
    </row>
    <row r="4028" spans="4:5" x14ac:dyDescent="0.25">
      <c r="D4028" t="e">
        <f>VLOOKUP(A4028,'Vehicle Master Build Schedule'!A:H,5,FALSE)</f>
        <v>#N/A</v>
      </c>
      <c r="E4028" t="e">
        <f>VLOOKUP(B4028,'Vehicle Master Build Schedule'!B:I,8,FALSE)</f>
        <v>#N/A</v>
      </c>
    </row>
    <row r="4029" spans="4:5" x14ac:dyDescent="0.25">
      <c r="D4029" t="e">
        <f>VLOOKUP(A4029,'Vehicle Master Build Schedule'!A:H,5,FALSE)</f>
        <v>#N/A</v>
      </c>
      <c r="E4029" t="e">
        <f>VLOOKUP(B4029,'Vehicle Master Build Schedule'!B:I,8,FALSE)</f>
        <v>#N/A</v>
      </c>
    </row>
    <row r="4030" spans="4:5" x14ac:dyDescent="0.25">
      <c r="D4030" t="e">
        <f>VLOOKUP(A4030,'Vehicle Master Build Schedule'!A:H,5,FALSE)</f>
        <v>#N/A</v>
      </c>
      <c r="E4030" t="e">
        <f>VLOOKUP(B4030,'Vehicle Master Build Schedule'!B:I,8,FALSE)</f>
        <v>#N/A</v>
      </c>
    </row>
    <row r="4031" spans="4:5" x14ac:dyDescent="0.25">
      <c r="D4031" t="e">
        <f>VLOOKUP(A4031,'Vehicle Master Build Schedule'!A:H,5,FALSE)</f>
        <v>#N/A</v>
      </c>
      <c r="E4031" t="e">
        <f>VLOOKUP(B4031,'Vehicle Master Build Schedule'!B:I,8,FALSE)</f>
        <v>#N/A</v>
      </c>
    </row>
    <row r="4032" spans="4:5" x14ac:dyDescent="0.25">
      <c r="D4032" t="e">
        <f>VLOOKUP(A4032,'Vehicle Master Build Schedule'!A:H,5,FALSE)</f>
        <v>#N/A</v>
      </c>
      <c r="E4032" t="e">
        <f>VLOOKUP(B4032,'Vehicle Master Build Schedule'!B:I,8,FALSE)</f>
        <v>#N/A</v>
      </c>
    </row>
    <row r="4033" spans="4:5" x14ac:dyDescent="0.25">
      <c r="D4033" t="e">
        <f>VLOOKUP(A4033,'Vehicle Master Build Schedule'!A:H,5,FALSE)</f>
        <v>#N/A</v>
      </c>
      <c r="E4033" t="e">
        <f>VLOOKUP(B4033,'Vehicle Master Build Schedule'!B:I,8,FALSE)</f>
        <v>#N/A</v>
      </c>
    </row>
    <row r="4034" spans="4:5" x14ac:dyDescent="0.25">
      <c r="D4034" t="e">
        <f>VLOOKUP(A4034,'Vehicle Master Build Schedule'!A:H,5,FALSE)</f>
        <v>#N/A</v>
      </c>
      <c r="E4034" t="e">
        <f>VLOOKUP(B4034,'Vehicle Master Build Schedule'!B:I,8,FALSE)</f>
        <v>#N/A</v>
      </c>
    </row>
    <row r="4035" spans="4:5" x14ac:dyDescent="0.25">
      <c r="D4035" t="e">
        <f>VLOOKUP(A4035,'Vehicle Master Build Schedule'!A:H,5,FALSE)</f>
        <v>#N/A</v>
      </c>
      <c r="E4035" t="e">
        <f>VLOOKUP(B4035,'Vehicle Master Build Schedule'!B:I,8,FALSE)</f>
        <v>#N/A</v>
      </c>
    </row>
    <row r="4036" spans="4:5" x14ac:dyDescent="0.25">
      <c r="D4036" t="e">
        <f>VLOOKUP(A4036,'Vehicle Master Build Schedule'!A:H,5,FALSE)</f>
        <v>#N/A</v>
      </c>
      <c r="E4036" t="e">
        <f>VLOOKUP(B4036,'Vehicle Master Build Schedule'!B:I,8,FALSE)</f>
        <v>#N/A</v>
      </c>
    </row>
    <row r="4037" spans="4:5" x14ac:dyDescent="0.25">
      <c r="D4037" t="e">
        <f>VLOOKUP(A4037,'Vehicle Master Build Schedule'!A:H,5,FALSE)</f>
        <v>#N/A</v>
      </c>
      <c r="E4037" t="e">
        <f>VLOOKUP(B4037,'Vehicle Master Build Schedule'!B:I,8,FALSE)</f>
        <v>#N/A</v>
      </c>
    </row>
    <row r="4038" spans="4:5" x14ac:dyDescent="0.25">
      <c r="D4038" t="e">
        <f>VLOOKUP(A4038,'Vehicle Master Build Schedule'!A:H,5,FALSE)</f>
        <v>#N/A</v>
      </c>
      <c r="E4038" t="e">
        <f>VLOOKUP(B4038,'Vehicle Master Build Schedule'!B:I,8,FALSE)</f>
        <v>#N/A</v>
      </c>
    </row>
    <row r="4039" spans="4:5" x14ac:dyDescent="0.25">
      <c r="D4039" t="e">
        <f>VLOOKUP(A4039,'Vehicle Master Build Schedule'!A:H,5,FALSE)</f>
        <v>#N/A</v>
      </c>
      <c r="E4039" t="e">
        <f>VLOOKUP(B4039,'Vehicle Master Build Schedule'!B:I,8,FALSE)</f>
        <v>#N/A</v>
      </c>
    </row>
    <row r="4040" spans="4:5" x14ac:dyDescent="0.25">
      <c r="D4040" t="e">
        <f>VLOOKUP(A4040,'Vehicle Master Build Schedule'!A:H,5,FALSE)</f>
        <v>#N/A</v>
      </c>
      <c r="E4040" t="e">
        <f>VLOOKUP(B4040,'Vehicle Master Build Schedule'!B:I,8,FALSE)</f>
        <v>#N/A</v>
      </c>
    </row>
    <row r="4041" spans="4:5" x14ac:dyDescent="0.25">
      <c r="D4041" t="e">
        <f>VLOOKUP(A4041,'Vehicle Master Build Schedule'!A:H,5,FALSE)</f>
        <v>#N/A</v>
      </c>
      <c r="E4041" t="e">
        <f>VLOOKUP(B4041,'Vehicle Master Build Schedule'!B:I,8,FALSE)</f>
        <v>#N/A</v>
      </c>
    </row>
    <row r="4042" spans="4:5" x14ac:dyDescent="0.25">
      <c r="D4042" t="e">
        <f>VLOOKUP(A4042,'Vehicle Master Build Schedule'!A:H,5,FALSE)</f>
        <v>#N/A</v>
      </c>
      <c r="E4042" t="e">
        <f>VLOOKUP(B4042,'Vehicle Master Build Schedule'!B:I,8,FALSE)</f>
        <v>#N/A</v>
      </c>
    </row>
    <row r="4043" spans="4:5" x14ac:dyDescent="0.25">
      <c r="D4043" t="e">
        <f>VLOOKUP(A4043,'Vehicle Master Build Schedule'!A:H,5,FALSE)</f>
        <v>#N/A</v>
      </c>
      <c r="E4043" t="e">
        <f>VLOOKUP(B4043,'Vehicle Master Build Schedule'!B:I,8,FALSE)</f>
        <v>#N/A</v>
      </c>
    </row>
    <row r="4044" spans="4:5" x14ac:dyDescent="0.25">
      <c r="D4044" t="e">
        <f>VLOOKUP(A4044,'Vehicle Master Build Schedule'!A:H,5,FALSE)</f>
        <v>#N/A</v>
      </c>
      <c r="E4044" t="e">
        <f>VLOOKUP(B4044,'Vehicle Master Build Schedule'!B:I,8,FALSE)</f>
        <v>#N/A</v>
      </c>
    </row>
    <row r="4045" spans="4:5" x14ac:dyDescent="0.25">
      <c r="D4045" t="e">
        <f>VLOOKUP(A4045,'Vehicle Master Build Schedule'!A:H,5,FALSE)</f>
        <v>#N/A</v>
      </c>
      <c r="E4045" t="e">
        <f>VLOOKUP(B4045,'Vehicle Master Build Schedule'!B:I,8,FALSE)</f>
        <v>#N/A</v>
      </c>
    </row>
    <row r="4046" spans="4:5" x14ac:dyDescent="0.25">
      <c r="D4046" t="e">
        <f>VLOOKUP(A4046,'Vehicle Master Build Schedule'!A:H,5,FALSE)</f>
        <v>#N/A</v>
      </c>
      <c r="E4046" t="e">
        <f>VLOOKUP(B4046,'Vehicle Master Build Schedule'!B:I,8,FALSE)</f>
        <v>#N/A</v>
      </c>
    </row>
    <row r="4047" spans="4:5" x14ac:dyDescent="0.25">
      <c r="D4047" t="e">
        <f>VLOOKUP(A4047,'Vehicle Master Build Schedule'!A:H,5,FALSE)</f>
        <v>#N/A</v>
      </c>
      <c r="E4047" t="e">
        <f>VLOOKUP(B4047,'Vehicle Master Build Schedule'!B:I,8,FALSE)</f>
        <v>#N/A</v>
      </c>
    </row>
    <row r="4048" spans="4:5" x14ac:dyDescent="0.25">
      <c r="D4048" t="e">
        <f>VLOOKUP(A4048,'Vehicle Master Build Schedule'!A:H,5,FALSE)</f>
        <v>#N/A</v>
      </c>
      <c r="E4048" t="e">
        <f>VLOOKUP(B4048,'Vehicle Master Build Schedule'!B:I,8,FALSE)</f>
        <v>#N/A</v>
      </c>
    </row>
    <row r="4049" spans="4:5" x14ac:dyDescent="0.25">
      <c r="D4049" t="e">
        <f>VLOOKUP(A4049,'Vehicle Master Build Schedule'!A:H,5,FALSE)</f>
        <v>#N/A</v>
      </c>
      <c r="E4049" t="e">
        <f>VLOOKUP(B4049,'Vehicle Master Build Schedule'!B:I,8,FALSE)</f>
        <v>#N/A</v>
      </c>
    </row>
    <row r="4050" spans="4:5" x14ac:dyDescent="0.25">
      <c r="D4050" t="e">
        <f>VLOOKUP(A4050,'Vehicle Master Build Schedule'!A:H,5,FALSE)</f>
        <v>#N/A</v>
      </c>
      <c r="E4050" t="e">
        <f>VLOOKUP(B4050,'Vehicle Master Build Schedule'!B:I,8,FALSE)</f>
        <v>#N/A</v>
      </c>
    </row>
    <row r="4051" spans="4:5" x14ac:dyDescent="0.25">
      <c r="D4051" t="e">
        <f>VLOOKUP(A4051,'Vehicle Master Build Schedule'!A:H,5,FALSE)</f>
        <v>#N/A</v>
      </c>
      <c r="E4051" t="e">
        <f>VLOOKUP(B4051,'Vehicle Master Build Schedule'!B:I,8,FALSE)</f>
        <v>#N/A</v>
      </c>
    </row>
    <row r="4052" spans="4:5" x14ac:dyDescent="0.25">
      <c r="D4052" t="e">
        <f>VLOOKUP(A4052,'Vehicle Master Build Schedule'!A:H,5,FALSE)</f>
        <v>#N/A</v>
      </c>
      <c r="E4052" t="e">
        <f>VLOOKUP(B4052,'Vehicle Master Build Schedule'!B:I,8,FALSE)</f>
        <v>#N/A</v>
      </c>
    </row>
    <row r="4053" spans="4:5" x14ac:dyDescent="0.25">
      <c r="D4053" t="e">
        <f>VLOOKUP(A4053,'Vehicle Master Build Schedule'!A:H,5,FALSE)</f>
        <v>#N/A</v>
      </c>
      <c r="E4053" t="e">
        <f>VLOOKUP(B4053,'Vehicle Master Build Schedule'!B:I,8,FALSE)</f>
        <v>#N/A</v>
      </c>
    </row>
    <row r="4054" spans="4:5" x14ac:dyDescent="0.25">
      <c r="D4054" t="e">
        <f>VLOOKUP(A4054,'Vehicle Master Build Schedule'!A:H,5,FALSE)</f>
        <v>#N/A</v>
      </c>
      <c r="E4054" t="e">
        <f>VLOOKUP(B4054,'Vehicle Master Build Schedule'!B:I,8,FALSE)</f>
        <v>#N/A</v>
      </c>
    </row>
    <row r="4055" spans="4:5" x14ac:dyDescent="0.25">
      <c r="D4055" t="e">
        <f>VLOOKUP(A4055,'Vehicle Master Build Schedule'!A:H,5,FALSE)</f>
        <v>#N/A</v>
      </c>
      <c r="E4055" t="e">
        <f>VLOOKUP(B4055,'Vehicle Master Build Schedule'!B:I,8,FALSE)</f>
        <v>#N/A</v>
      </c>
    </row>
    <row r="4056" spans="4:5" x14ac:dyDescent="0.25">
      <c r="D4056" t="e">
        <f>VLOOKUP(A4056,'Vehicle Master Build Schedule'!A:H,5,FALSE)</f>
        <v>#N/A</v>
      </c>
      <c r="E4056" t="e">
        <f>VLOOKUP(B4056,'Vehicle Master Build Schedule'!B:I,8,FALSE)</f>
        <v>#N/A</v>
      </c>
    </row>
    <row r="4057" spans="4:5" x14ac:dyDescent="0.25">
      <c r="D4057" t="e">
        <f>VLOOKUP(A4057,'Vehicle Master Build Schedule'!A:H,5,FALSE)</f>
        <v>#N/A</v>
      </c>
      <c r="E4057" t="e">
        <f>VLOOKUP(B4057,'Vehicle Master Build Schedule'!B:I,8,FALSE)</f>
        <v>#N/A</v>
      </c>
    </row>
    <row r="4058" spans="4:5" x14ac:dyDescent="0.25">
      <c r="D4058" t="e">
        <f>VLOOKUP(A4058,'Vehicle Master Build Schedule'!A:H,5,FALSE)</f>
        <v>#N/A</v>
      </c>
      <c r="E4058" t="e">
        <f>VLOOKUP(B4058,'Vehicle Master Build Schedule'!B:I,8,FALSE)</f>
        <v>#N/A</v>
      </c>
    </row>
    <row r="4059" spans="4:5" x14ac:dyDescent="0.25">
      <c r="D4059" t="e">
        <f>VLOOKUP(A4059,'Vehicle Master Build Schedule'!A:H,5,FALSE)</f>
        <v>#N/A</v>
      </c>
      <c r="E4059" t="e">
        <f>VLOOKUP(B4059,'Vehicle Master Build Schedule'!B:I,8,FALSE)</f>
        <v>#N/A</v>
      </c>
    </row>
    <row r="4060" spans="4:5" x14ac:dyDescent="0.25">
      <c r="D4060" t="e">
        <f>VLOOKUP(A4060,'Vehicle Master Build Schedule'!A:H,5,FALSE)</f>
        <v>#N/A</v>
      </c>
      <c r="E4060" t="e">
        <f>VLOOKUP(B4060,'Vehicle Master Build Schedule'!B:I,8,FALSE)</f>
        <v>#N/A</v>
      </c>
    </row>
    <row r="4061" spans="4:5" x14ac:dyDescent="0.25">
      <c r="D4061" t="e">
        <f>VLOOKUP(A4061,'Vehicle Master Build Schedule'!A:H,5,FALSE)</f>
        <v>#N/A</v>
      </c>
      <c r="E4061" t="e">
        <f>VLOOKUP(B4061,'Vehicle Master Build Schedule'!B:I,8,FALSE)</f>
        <v>#N/A</v>
      </c>
    </row>
    <row r="4062" spans="4:5" x14ac:dyDescent="0.25">
      <c r="D4062" t="e">
        <f>VLOOKUP(A4062,'Vehicle Master Build Schedule'!A:H,5,FALSE)</f>
        <v>#N/A</v>
      </c>
      <c r="E4062" t="e">
        <f>VLOOKUP(B4062,'Vehicle Master Build Schedule'!B:I,8,FALSE)</f>
        <v>#N/A</v>
      </c>
    </row>
    <row r="4063" spans="4:5" x14ac:dyDescent="0.25">
      <c r="D4063" t="e">
        <f>VLOOKUP(A4063,'Vehicle Master Build Schedule'!A:H,5,FALSE)</f>
        <v>#N/A</v>
      </c>
      <c r="E4063" t="e">
        <f>VLOOKUP(B4063,'Vehicle Master Build Schedule'!B:I,8,FALSE)</f>
        <v>#N/A</v>
      </c>
    </row>
    <row r="4064" spans="4:5" x14ac:dyDescent="0.25">
      <c r="D4064" t="e">
        <f>VLOOKUP(A4064,'Vehicle Master Build Schedule'!A:H,5,FALSE)</f>
        <v>#N/A</v>
      </c>
      <c r="E4064" t="e">
        <f>VLOOKUP(B4064,'Vehicle Master Build Schedule'!B:I,8,FALSE)</f>
        <v>#N/A</v>
      </c>
    </row>
    <row r="4065" spans="4:5" x14ac:dyDescent="0.25">
      <c r="D4065" t="e">
        <f>VLOOKUP(A4065,'Vehicle Master Build Schedule'!A:H,5,FALSE)</f>
        <v>#N/A</v>
      </c>
      <c r="E4065" t="e">
        <f>VLOOKUP(B4065,'Vehicle Master Build Schedule'!B:I,8,FALSE)</f>
        <v>#N/A</v>
      </c>
    </row>
    <row r="4066" spans="4:5" x14ac:dyDescent="0.25">
      <c r="D4066" t="e">
        <f>VLOOKUP(A4066,'Vehicle Master Build Schedule'!A:H,5,FALSE)</f>
        <v>#N/A</v>
      </c>
      <c r="E4066" t="e">
        <f>VLOOKUP(B4066,'Vehicle Master Build Schedule'!B:I,8,FALSE)</f>
        <v>#N/A</v>
      </c>
    </row>
    <row r="4067" spans="4:5" x14ac:dyDescent="0.25">
      <c r="D4067" t="e">
        <f>VLOOKUP(A4067,'Vehicle Master Build Schedule'!A:H,5,FALSE)</f>
        <v>#N/A</v>
      </c>
      <c r="E4067" t="e">
        <f>VLOOKUP(B4067,'Vehicle Master Build Schedule'!B:I,8,FALSE)</f>
        <v>#N/A</v>
      </c>
    </row>
    <row r="4068" spans="4:5" x14ac:dyDescent="0.25">
      <c r="D4068" t="e">
        <f>VLOOKUP(A4068,'Vehicle Master Build Schedule'!A:H,5,FALSE)</f>
        <v>#N/A</v>
      </c>
      <c r="E4068" t="e">
        <f>VLOOKUP(B4068,'Vehicle Master Build Schedule'!B:I,8,FALSE)</f>
        <v>#N/A</v>
      </c>
    </row>
    <row r="4069" spans="4:5" x14ac:dyDescent="0.25">
      <c r="D4069" t="e">
        <f>VLOOKUP(A4069,'Vehicle Master Build Schedule'!A:H,5,FALSE)</f>
        <v>#N/A</v>
      </c>
      <c r="E4069" t="e">
        <f>VLOOKUP(B4069,'Vehicle Master Build Schedule'!B:I,8,FALSE)</f>
        <v>#N/A</v>
      </c>
    </row>
    <row r="4070" spans="4:5" x14ac:dyDescent="0.25">
      <c r="D4070" t="e">
        <f>VLOOKUP(A4070,'Vehicle Master Build Schedule'!A:H,5,FALSE)</f>
        <v>#N/A</v>
      </c>
      <c r="E4070" t="e">
        <f>VLOOKUP(B4070,'Vehicle Master Build Schedule'!B:I,8,FALSE)</f>
        <v>#N/A</v>
      </c>
    </row>
    <row r="4071" spans="4:5" x14ac:dyDescent="0.25">
      <c r="D4071" t="e">
        <f>VLOOKUP(A4071,'Vehicle Master Build Schedule'!A:H,5,FALSE)</f>
        <v>#N/A</v>
      </c>
      <c r="E4071" t="e">
        <f>VLOOKUP(B4071,'Vehicle Master Build Schedule'!B:I,8,FALSE)</f>
        <v>#N/A</v>
      </c>
    </row>
    <row r="4072" spans="4:5" x14ac:dyDescent="0.25">
      <c r="D4072" t="e">
        <f>VLOOKUP(A4072,'Vehicle Master Build Schedule'!A:H,5,FALSE)</f>
        <v>#N/A</v>
      </c>
      <c r="E4072" t="e">
        <f>VLOOKUP(B4072,'Vehicle Master Build Schedule'!B:I,8,FALSE)</f>
        <v>#N/A</v>
      </c>
    </row>
    <row r="4073" spans="4:5" x14ac:dyDescent="0.25">
      <c r="D4073" t="e">
        <f>VLOOKUP(A4073,'Vehicle Master Build Schedule'!A:H,5,FALSE)</f>
        <v>#N/A</v>
      </c>
      <c r="E4073" t="e">
        <f>VLOOKUP(B4073,'Vehicle Master Build Schedule'!B:I,8,FALSE)</f>
        <v>#N/A</v>
      </c>
    </row>
    <row r="4074" spans="4:5" x14ac:dyDescent="0.25">
      <c r="D4074" t="e">
        <f>VLOOKUP(A4074,'Vehicle Master Build Schedule'!A:H,5,FALSE)</f>
        <v>#N/A</v>
      </c>
      <c r="E4074" t="e">
        <f>VLOOKUP(B4074,'Vehicle Master Build Schedule'!B:I,8,FALSE)</f>
        <v>#N/A</v>
      </c>
    </row>
    <row r="4075" spans="4:5" x14ac:dyDescent="0.25">
      <c r="D4075" t="e">
        <f>VLOOKUP(A4075,'Vehicle Master Build Schedule'!A:H,5,FALSE)</f>
        <v>#N/A</v>
      </c>
      <c r="E4075" t="e">
        <f>VLOOKUP(B4075,'Vehicle Master Build Schedule'!B:I,8,FALSE)</f>
        <v>#N/A</v>
      </c>
    </row>
    <row r="4076" spans="4:5" x14ac:dyDescent="0.25">
      <c r="D4076" t="e">
        <f>VLOOKUP(A4076,'Vehicle Master Build Schedule'!A:H,5,FALSE)</f>
        <v>#N/A</v>
      </c>
      <c r="E4076" t="e">
        <f>VLOOKUP(B4076,'Vehicle Master Build Schedule'!B:I,8,FALSE)</f>
        <v>#N/A</v>
      </c>
    </row>
    <row r="4077" spans="4:5" x14ac:dyDescent="0.25">
      <c r="D4077" t="e">
        <f>VLOOKUP(A4077,'Vehicle Master Build Schedule'!A:H,5,FALSE)</f>
        <v>#N/A</v>
      </c>
      <c r="E4077" t="e">
        <f>VLOOKUP(B4077,'Vehicle Master Build Schedule'!B:I,8,FALSE)</f>
        <v>#N/A</v>
      </c>
    </row>
    <row r="4078" spans="4:5" x14ac:dyDescent="0.25">
      <c r="D4078" t="e">
        <f>VLOOKUP(A4078,'Vehicle Master Build Schedule'!A:H,5,FALSE)</f>
        <v>#N/A</v>
      </c>
      <c r="E4078" t="e">
        <f>VLOOKUP(B4078,'Vehicle Master Build Schedule'!B:I,8,FALSE)</f>
        <v>#N/A</v>
      </c>
    </row>
    <row r="4079" spans="4:5" x14ac:dyDescent="0.25">
      <c r="D4079" t="e">
        <f>VLOOKUP(A4079,'Vehicle Master Build Schedule'!A:H,5,FALSE)</f>
        <v>#N/A</v>
      </c>
      <c r="E4079" t="e">
        <f>VLOOKUP(B4079,'Vehicle Master Build Schedule'!B:I,8,FALSE)</f>
        <v>#N/A</v>
      </c>
    </row>
    <row r="4080" spans="4:5" x14ac:dyDescent="0.25">
      <c r="D4080" t="e">
        <f>VLOOKUP(A4080,'Vehicle Master Build Schedule'!A:H,5,FALSE)</f>
        <v>#N/A</v>
      </c>
      <c r="E4080" t="e">
        <f>VLOOKUP(B4080,'Vehicle Master Build Schedule'!B:I,8,FALSE)</f>
        <v>#N/A</v>
      </c>
    </row>
    <row r="4081" spans="4:5" x14ac:dyDescent="0.25">
      <c r="D4081" t="e">
        <f>VLOOKUP(A4081,'Vehicle Master Build Schedule'!A:H,5,FALSE)</f>
        <v>#N/A</v>
      </c>
      <c r="E4081" t="e">
        <f>VLOOKUP(B4081,'Vehicle Master Build Schedule'!B:I,8,FALSE)</f>
        <v>#N/A</v>
      </c>
    </row>
    <row r="4082" spans="4:5" x14ac:dyDescent="0.25">
      <c r="D4082" t="e">
        <f>VLOOKUP(A4082,'Vehicle Master Build Schedule'!A:H,5,FALSE)</f>
        <v>#N/A</v>
      </c>
      <c r="E4082" t="e">
        <f>VLOOKUP(B4082,'Vehicle Master Build Schedule'!B:I,8,FALSE)</f>
        <v>#N/A</v>
      </c>
    </row>
    <row r="4083" spans="4:5" x14ac:dyDescent="0.25">
      <c r="D4083" t="e">
        <f>VLOOKUP(A4083,'Vehicle Master Build Schedule'!A:H,5,FALSE)</f>
        <v>#N/A</v>
      </c>
      <c r="E4083" t="e">
        <f>VLOOKUP(B4083,'Vehicle Master Build Schedule'!B:I,8,FALSE)</f>
        <v>#N/A</v>
      </c>
    </row>
    <row r="4084" spans="4:5" x14ac:dyDescent="0.25">
      <c r="D4084" t="e">
        <f>VLOOKUP(A4084,'Vehicle Master Build Schedule'!A:H,5,FALSE)</f>
        <v>#N/A</v>
      </c>
      <c r="E4084" t="e">
        <f>VLOOKUP(B4084,'Vehicle Master Build Schedule'!B:I,8,FALSE)</f>
        <v>#N/A</v>
      </c>
    </row>
    <row r="4085" spans="4:5" x14ac:dyDescent="0.25">
      <c r="D4085" t="e">
        <f>VLOOKUP(A4085,'Vehicle Master Build Schedule'!A:H,5,FALSE)</f>
        <v>#N/A</v>
      </c>
      <c r="E4085" t="e">
        <f>VLOOKUP(B4085,'Vehicle Master Build Schedule'!B:I,8,FALSE)</f>
        <v>#N/A</v>
      </c>
    </row>
    <row r="4086" spans="4:5" x14ac:dyDescent="0.25">
      <c r="D4086" t="e">
        <f>VLOOKUP(A4086,'Vehicle Master Build Schedule'!A:H,5,FALSE)</f>
        <v>#N/A</v>
      </c>
      <c r="E4086" t="e">
        <f>VLOOKUP(B4086,'Vehicle Master Build Schedule'!B:I,8,FALSE)</f>
        <v>#N/A</v>
      </c>
    </row>
    <row r="4087" spans="4:5" x14ac:dyDescent="0.25">
      <c r="D4087" t="e">
        <f>VLOOKUP(A4087,'Vehicle Master Build Schedule'!A:H,5,FALSE)</f>
        <v>#N/A</v>
      </c>
      <c r="E4087" t="e">
        <f>VLOOKUP(B4087,'Vehicle Master Build Schedule'!B:I,8,FALSE)</f>
        <v>#N/A</v>
      </c>
    </row>
    <row r="4088" spans="4:5" x14ac:dyDescent="0.25">
      <c r="D4088" t="e">
        <f>VLOOKUP(A4088,'Vehicle Master Build Schedule'!A:H,5,FALSE)</f>
        <v>#N/A</v>
      </c>
      <c r="E4088" t="e">
        <f>VLOOKUP(B4088,'Vehicle Master Build Schedule'!B:I,8,FALSE)</f>
        <v>#N/A</v>
      </c>
    </row>
    <row r="4089" spans="4:5" x14ac:dyDescent="0.25">
      <c r="D4089" t="e">
        <f>VLOOKUP(A4089,'Vehicle Master Build Schedule'!A:H,5,FALSE)</f>
        <v>#N/A</v>
      </c>
      <c r="E4089" t="e">
        <f>VLOOKUP(B4089,'Vehicle Master Build Schedule'!B:I,8,FALSE)</f>
        <v>#N/A</v>
      </c>
    </row>
    <row r="4090" spans="4:5" x14ac:dyDescent="0.25">
      <c r="D4090" t="e">
        <f>VLOOKUP(A4090,'Vehicle Master Build Schedule'!A:H,5,FALSE)</f>
        <v>#N/A</v>
      </c>
      <c r="E4090" t="e">
        <f>VLOOKUP(B4090,'Vehicle Master Build Schedule'!B:I,8,FALSE)</f>
        <v>#N/A</v>
      </c>
    </row>
    <row r="4091" spans="4:5" x14ac:dyDescent="0.25">
      <c r="D4091" t="e">
        <f>VLOOKUP(A4091,'Vehicle Master Build Schedule'!A:H,5,FALSE)</f>
        <v>#N/A</v>
      </c>
      <c r="E4091" t="e">
        <f>VLOOKUP(B4091,'Vehicle Master Build Schedule'!B:I,8,FALSE)</f>
        <v>#N/A</v>
      </c>
    </row>
    <row r="4092" spans="4:5" x14ac:dyDescent="0.25">
      <c r="D4092" t="e">
        <f>VLOOKUP(A4092,'Vehicle Master Build Schedule'!A:H,5,FALSE)</f>
        <v>#N/A</v>
      </c>
      <c r="E4092" t="e">
        <f>VLOOKUP(B4092,'Vehicle Master Build Schedule'!B:I,8,FALSE)</f>
        <v>#N/A</v>
      </c>
    </row>
    <row r="4093" spans="4:5" x14ac:dyDescent="0.25">
      <c r="D4093" t="e">
        <f>VLOOKUP(A4093,'Vehicle Master Build Schedule'!A:H,5,FALSE)</f>
        <v>#N/A</v>
      </c>
      <c r="E4093" t="e">
        <f>VLOOKUP(B4093,'Vehicle Master Build Schedule'!B:I,8,FALSE)</f>
        <v>#N/A</v>
      </c>
    </row>
    <row r="4094" spans="4:5" x14ac:dyDescent="0.25">
      <c r="D4094" t="e">
        <f>VLOOKUP(A4094,'Vehicle Master Build Schedule'!A:H,5,FALSE)</f>
        <v>#N/A</v>
      </c>
      <c r="E4094" t="e">
        <f>VLOOKUP(B4094,'Vehicle Master Build Schedule'!B:I,8,FALSE)</f>
        <v>#N/A</v>
      </c>
    </row>
    <row r="4095" spans="4:5" x14ac:dyDescent="0.25">
      <c r="D4095" t="e">
        <f>VLOOKUP(A4095,'Vehicle Master Build Schedule'!A:H,5,FALSE)</f>
        <v>#N/A</v>
      </c>
      <c r="E4095" t="e">
        <f>VLOOKUP(B4095,'Vehicle Master Build Schedule'!B:I,8,FALSE)</f>
        <v>#N/A</v>
      </c>
    </row>
    <row r="4096" spans="4:5" x14ac:dyDescent="0.25">
      <c r="D4096" t="e">
        <f>VLOOKUP(A4096,'Vehicle Master Build Schedule'!A:H,5,FALSE)</f>
        <v>#N/A</v>
      </c>
      <c r="E4096" t="e">
        <f>VLOOKUP(B4096,'Vehicle Master Build Schedule'!B:I,8,FALSE)</f>
        <v>#N/A</v>
      </c>
    </row>
    <row r="4097" spans="4:5" x14ac:dyDescent="0.25">
      <c r="D4097" t="e">
        <f>VLOOKUP(A4097,'Vehicle Master Build Schedule'!A:H,5,FALSE)</f>
        <v>#N/A</v>
      </c>
      <c r="E4097" t="e">
        <f>VLOOKUP(B4097,'Vehicle Master Build Schedule'!B:I,8,FALSE)</f>
        <v>#N/A</v>
      </c>
    </row>
    <row r="4098" spans="4:5" x14ac:dyDescent="0.25">
      <c r="D4098" t="e">
        <f>VLOOKUP(A4098,'Vehicle Master Build Schedule'!A:H,5,FALSE)</f>
        <v>#N/A</v>
      </c>
      <c r="E4098" t="e">
        <f>VLOOKUP(B4098,'Vehicle Master Build Schedule'!B:I,8,FALSE)</f>
        <v>#N/A</v>
      </c>
    </row>
    <row r="4099" spans="4:5" x14ac:dyDescent="0.25">
      <c r="D4099" t="e">
        <f>VLOOKUP(A4099,'Vehicle Master Build Schedule'!A:H,5,FALSE)</f>
        <v>#N/A</v>
      </c>
      <c r="E4099" t="e">
        <f>VLOOKUP(B4099,'Vehicle Master Build Schedule'!B:I,8,FALSE)</f>
        <v>#N/A</v>
      </c>
    </row>
    <row r="4100" spans="4:5" x14ac:dyDescent="0.25">
      <c r="D4100" t="e">
        <f>VLOOKUP(A4100,'Vehicle Master Build Schedule'!A:H,5,FALSE)</f>
        <v>#N/A</v>
      </c>
      <c r="E4100" t="e">
        <f>VLOOKUP(B4100,'Vehicle Master Build Schedule'!B:I,8,FALSE)</f>
        <v>#N/A</v>
      </c>
    </row>
    <row r="4101" spans="4:5" x14ac:dyDescent="0.25">
      <c r="D4101" t="e">
        <f>VLOOKUP(A4101,'Vehicle Master Build Schedule'!A:H,5,FALSE)</f>
        <v>#N/A</v>
      </c>
      <c r="E4101" t="e">
        <f>VLOOKUP(B4101,'Vehicle Master Build Schedule'!B:I,8,FALSE)</f>
        <v>#N/A</v>
      </c>
    </row>
    <row r="4102" spans="4:5" x14ac:dyDescent="0.25">
      <c r="D4102" t="e">
        <f>VLOOKUP(A4102,'Vehicle Master Build Schedule'!A:H,5,FALSE)</f>
        <v>#N/A</v>
      </c>
      <c r="E4102" t="e">
        <f>VLOOKUP(B4102,'Vehicle Master Build Schedule'!B:I,8,FALSE)</f>
        <v>#N/A</v>
      </c>
    </row>
    <row r="4103" spans="4:5" x14ac:dyDescent="0.25">
      <c r="D4103" t="e">
        <f>VLOOKUP(A4103,'Vehicle Master Build Schedule'!A:H,5,FALSE)</f>
        <v>#N/A</v>
      </c>
      <c r="E4103" t="e">
        <f>VLOOKUP(B4103,'Vehicle Master Build Schedule'!B:I,8,FALSE)</f>
        <v>#N/A</v>
      </c>
    </row>
    <row r="4104" spans="4:5" x14ac:dyDescent="0.25">
      <c r="D4104" t="e">
        <f>VLOOKUP(A4104,'Vehicle Master Build Schedule'!A:H,5,FALSE)</f>
        <v>#N/A</v>
      </c>
      <c r="E4104" t="e">
        <f>VLOOKUP(B4104,'Vehicle Master Build Schedule'!B:I,8,FALSE)</f>
        <v>#N/A</v>
      </c>
    </row>
    <row r="4105" spans="4:5" x14ac:dyDescent="0.25">
      <c r="D4105" t="e">
        <f>VLOOKUP(A4105,'Vehicle Master Build Schedule'!A:H,5,FALSE)</f>
        <v>#N/A</v>
      </c>
      <c r="E4105" t="e">
        <f>VLOOKUP(B4105,'Vehicle Master Build Schedule'!B:I,8,FALSE)</f>
        <v>#N/A</v>
      </c>
    </row>
    <row r="4106" spans="4:5" x14ac:dyDescent="0.25">
      <c r="D4106" t="e">
        <f>VLOOKUP(A4106,'Vehicle Master Build Schedule'!A:H,5,FALSE)</f>
        <v>#N/A</v>
      </c>
      <c r="E4106" t="e">
        <f>VLOOKUP(B4106,'Vehicle Master Build Schedule'!B:I,8,FALSE)</f>
        <v>#N/A</v>
      </c>
    </row>
    <row r="4107" spans="4:5" x14ac:dyDescent="0.25">
      <c r="D4107" t="e">
        <f>VLOOKUP(A4107,'Vehicle Master Build Schedule'!A:H,5,FALSE)</f>
        <v>#N/A</v>
      </c>
      <c r="E4107" t="e">
        <f>VLOOKUP(B4107,'Vehicle Master Build Schedule'!B:I,8,FALSE)</f>
        <v>#N/A</v>
      </c>
    </row>
    <row r="4108" spans="4:5" x14ac:dyDescent="0.25">
      <c r="D4108" t="e">
        <f>VLOOKUP(A4108,'Vehicle Master Build Schedule'!A:H,5,FALSE)</f>
        <v>#N/A</v>
      </c>
      <c r="E4108" t="e">
        <f>VLOOKUP(B4108,'Vehicle Master Build Schedule'!B:I,8,FALSE)</f>
        <v>#N/A</v>
      </c>
    </row>
    <row r="4109" spans="4:5" x14ac:dyDescent="0.25">
      <c r="D4109" t="e">
        <f>VLOOKUP(A4109,'Vehicle Master Build Schedule'!A:H,5,FALSE)</f>
        <v>#N/A</v>
      </c>
      <c r="E4109" t="e">
        <f>VLOOKUP(B4109,'Vehicle Master Build Schedule'!B:I,8,FALSE)</f>
        <v>#N/A</v>
      </c>
    </row>
    <row r="4110" spans="4:5" x14ac:dyDescent="0.25">
      <c r="D4110" t="e">
        <f>VLOOKUP(A4110,'Vehicle Master Build Schedule'!A:H,5,FALSE)</f>
        <v>#N/A</v>
      </c>
      <c r="E4110" t="e">
        <f>VLOOKUP(B4110,'Vehicle Master Build Schedule'!B:I,8,FALSE)</f>
        <v>#N/A</v>
      </c>
    </row>
    <row r="4111" spans="4:5" x14ac:dyDescent="0.25">
      <c r="D4111" t="e">
        <f>VLOOKUP(A4111,'Vehicle Master Build Schedule'!A:H,5,FALSE)</f>
        <v>#N/A</v>
      </c>
      <c r="E4111" t="e">
        <f>VLOOKUP(B4111,'Vehicle Master Build Schedule'!B:I,8,FALSE)</f>
        <v>#N/A</v>
      </c>
    </row>
    <row r="4112" spans="4:5" x14ac:dyDescent="0.25">
      <c r="D4112" t="e">
        <f>VLOOKUP(A4112,'Vehicle Master Build Schedule'!A:H,5,FALSE)</f>
        <v>#N/A</v>
      </c>
      <c r="E4112" t="e">
        <f>VLOOKUP(B4112,'Vehicle Master Build Schedule'!B:I,8,FALSE)</f>
        <v>#N/A</v>
      </c>
    </row>
    <row r="4113" spans="4:5" x14ac:dyDescent="0.25">
      <c r="D4113" t="e">
        <f>VLOOKUP(A4113,'Vehicle Master Build Schedule'!A:H,5,FALSE)</f>
        <v>#N/A</v>
      </c>
      <c r="E4113" t="e">
        <f>VLOOKUP(B4113,'Vehicle Master Build Schedule'!B:I,8,FALSE)</f>
        <v>#N/A</v>
      </c>
    </row>
    <row r="4114" spans="4:5" x14ac:dyDescent="0.25">
      <c r="D4114" t="e">
        <f>VLOOKUP(A4114,'Vehicle Master Build Schedule'!A:H,5,FALSE)</f>
        <v>#N/A</v>
      </c>
      <c r="E4114" t="e">
        <f>VLOOKUP(B4114,'Vehicle Master Build Schedule'!B:I,8,FALSE)</f>
        <v>#N/A</v>
      </c>
    </row>
    <row r="4115" spans="4:5" x14ac:dyDescent="0.25">
      <c r="D4115" t="e">
        <f>VLOOKUP(A4115,'Vehicle Master Build Schedule'!A:H,5,FALSE)</f>
        <v>#N/A</v>
      </c>
      <c r="E4115" t="e">
        <f>VLOOKUP(B4115,'Vehicle Master Build Schedule'!B:I,8,FALSE)</f>
        <v>#N/A</v>
      </c>
    </row>
    <row r="4116" spans="4:5" x14ac:dyDescent="0.25">
      <c r="D4116" t="e">
        <f>VLOOKUP(A4116,'Vehicle Master Build Schedule'!A:H,5,FALSE)</f>
        <v>#N/A</v>
      </c>
      <c r="E4116" t="e">
        <f>VLOOKUP(B4116,'Vehicle Master Build Schedule'!B:I,8,FALSE)</f>
        <v>#N/A</v>
      </c>
    </row>
    <row r="4117" spans="4:5" x14ac:dyDescent="0.25">
      <c r="D4117" t="e">
        <f>VLOOKUP(A4117,'Vehicle Master Build Schedule'!A:H,5,FALSE)</f>
        <v>#N/A</v>
      </c>
      <c r="E4117" t="e">
        <f>VLOOKUP(B4117,'Vehicle Master Build Schedule'!B:I,8,FALSE)</f>
        <v>#N/A</v>
      </c>
    </row>
    <row r="4118" spans="4:5" x14ac:dyDescent="0.25">
      <c r="D4118" t="e">
        <f>VLOOKUP(A4118,'Vehicle Master Build Schedule'!A:H,5,FALSE)</f>
        <v>#N/A</v>
      </c>
      <c r="E4118" t="e">
        <f>VLOOKUP(B4118,'Vehicle Master Build Schedule'!B:I,8,FALSE)</f>
        <v>#N/A</v>
      </c>
    </row>
    <row r="4119" spans="4:5" x14ac:dyDescent="0.25">
      <c r="D4119" t="e">
        <f>VLOOKUP(A4119,'Vehicle Master Build Schedule'!A:H,5,FALSE)</f>
        <v>#N/A</v>
      </c>
      <c r="E4119" t="e">
        <f>VLOOKUP(B4119,'Vehicle Master Build Schedule'!B:I,8,FALSE)</f>
        <v>#N/A</v>
      </c>
    </row>
    <row r="4120" spans="4:5" x14ac:dyDescent="0.25">
      <c r="D4120" t="e">
        <f>VLOOKUP(A4120,'Vehicle Master Build Schedule'!A:H,5,FALSE)</f>
        <v>#N/A</v>
      </c>
      <c r="E4120" t="e">
        <f>VLOOKUP(B4120,'Vehicle Master Build Schedule'!B:I,8,FALSE)</f>
        <v>#N/A</v>
      </c>
    </row>
    <row r="4121" spans="4:5" x14ac:dyDescent="0.25">
      <c r="D4121" t="e">
        <f>VLOOKUP(A4121,'Vehicle Master Build Schedule'!A:H,5,FALSE)</f>
        <v>#N/A</v>
      </c>
      <c r="E4121" t="e">
        <f>VLOOKUP(B4121,'Vehicle Master Build Schedule'!B:I,8,FALSE)</f>
        <v>#N/A</v>
      </c>
    </row>
    <row r="4122" spans="4:5" x14ac:dyDescent="0.25">
      <c r="D4122" t="e">
        <f>VLOOKUP(A4122,'Vehicle Master Build Schedule'!A:H,5,FALSE)</f>
        <v>#N/A</v>
      </c>
      <c r="E4122" t="e">
        <f>VLOOKUP(B4122,'Vehicle Master Build Schedule'!B:I,8,FALSE)</f>
        <v>#N/A</v>
      </c>
    </row>
    <row r="4123" spans="4:5" x14ac:dyDescent="0.25">
      <c r="D4123" t="e">
        <f>VLOOKUP(A4123,'Vehicle Master Build Schedule'!A:H,5,FALSE)</f>
        <v>#N/A</v>
      </c>
      <c r="E4123" t="e">
        <f>VLOOKUP(B4123,'Vehicle Master Build Schedule'!B:I,8,FALSE)</f>
        <v>#N/A</v>
      </c>
    </row>
    <row r="4124" spans="4:5" x14ac:dyDescent="0.25">
      <c r="D4124" t="e">
        <f>VLOOKUP(A4124,'Vehicle Master Build Schedule'!A:H,5,FALSE)</f>
        <v>#N/A</v>
      </c>
      <c r="E4124" t="e">
        <f>VLOOKUP(B4124,'Vehicle Master Build Schedule'!B:I,8,FALSE)</f>
        <v>#N/A</v>
      </c>
    </row>
    <row r="4125" spans="4:5" x14ac:dyDescent="0.25">
      <c r="D4125" t="e">
        <f>VLOOKUP(A4125,'Vehicle Master Build Schedule'!A:H,5,FALSE)</f>
        <v>#N/A</v>
      </c>
      <c r="E4125" t="e">
        <f>VLOOKUP(B4125,'Vehicle Master Build Schedule'!B:I,8,FALSE)</f>
        <v>#N/A</v>
      </c>
    </row>
    <row r="4126" spans="4:5" x14ac:dyDescent="0.25">
      <c r="D4126" t="e">
        <f>VLOOKUP(A4126,'Vehicle Master Build Schedule'!A:H,5,FALSE)</f>
        <v>#N/A</v>
      </c>
      <c r="E4126" t="e">
        <f>VLOOKUP(B4126,'Vehicle Master Build Schedule'!B:I,8,FALSE)</f>
        <v>#N/A</v>
      </c>
    </row>
    <row r="4127" spans="4:5" x14ac:dyDescent="0.25">
      <c r="D4127" t="e">
        <f>VLOOKUP(A4127,'Vehicle Master Build Schedule'!A:H,5,FALSE)</f>
        <v>#N/A</v>
      </c>
      <c r="E4127" t="e">
        <f>VLOOKUP(B4127,'Vehicle Master Build Schedule'!B:I,8,FALSE)</f>
        <v>#N/A</v>
      </c>
    </row>
    <row r="4128" spans="4:5" x14ac:dyDescent="0.25">
      <c r="D4128" t="e">
        <f>VLOOKUP(A4128,'Vehicle Master Build Schedule'!A:H,5,FALSE)</f>
        <v>#N/A</v>
      </c>
      <c r="E4128" t="e">
        <f>VLOOKUP(B4128,'Vehicle Master Build Schedule'!B:I,8,FALSE)</f>
        <v>#N/A</v>
      </c>
    </row>
    <row r="4129" spans="4:5" x14ac:dyDescent="0.25">
      <c r="D4129" t="e">
        <f>VLOOKUP(A4129,'Vehicle Master Build Schedule'!A:H,5,FALSE)</f>
        <v>#N/A</v>
      </c>
      <c r="E4129" t="e">
        <f>VLOOKUP(B4129,'Vehicle Master Build Schedule'!B:I,8,FALSE)</f>
        <v>#N/A</v>
      </c>
    </row>
    <row r="4130" spans="4:5" x14ac:dyDescent="0.25">
      <c r="D4130" t="e">
        <f>VLOOKUP(A4130,'Vehicle Master Build Schedule'!A:H,5,FALSE)</f>
        <v>#N/A</v>
      </c>
      <c r="E4130" t="e">
        <f>VLOOKUP(B4130,'Vehicle Master Build Schedule'!B:I,8,FALSE)</f>
        <v>#N/A</v>
      </c>
    </row>
    <row r="4131" spans="4:5" x14ac:dyDescent="0.25">
      <c r="D4131" t="e">
        <f>VLOOKUP(A4131,'Vehicle Master Build Schedule'!A:H,5,FALSE)</f>
        <v>#N/A</v>
      </c>
      <c r="E4131" t="e">
        <f>VLOOKUP(B4131,'Vehicle Master Build Schedule'!B:I,8,FALSE)</f>
        <v>#N/A</v>
      </c>
    </row>
    <row r="4132" spans="4:5" x14ac:dyDescent="0.25">
      <c r="D4132" t="e">
        <f>VLOOKUP(A4132,'Vehicle Master Build Schedule'!A:H,5,FALSE)</f>
        <v>#N/A</v>
      </c>
      <c r="E4132" t="e">
        <f>VLOOKUP(B4132,'Vehicle Master Build Schedule'!B:I,8,FALSE)</f>
        <v>#N/A</v>
      </c>
    </row>
    <row r="4133" spans="4:5" x14ac:dyDescent="0.25">
      <c r="D4133" t="e">
        <f>VLOOKUP(A4133,'Vehicle Master Build Schedule'!A:H,5,FALSE)</f>
        <v>#N/A</v>
      </c>
      <c r="E4133" t="e">
        <f>VLOOKUP(B4133,'Vehicle Master Build Schedule'!B:I,8,FALSE)</f>
        <v>#N/A</v>
      </c>
    </row>
    <row r="4134" spans="4:5" x14ac:dyDescent="0.25">
      <c r="D4134" t="e">
        <f>VLOOKUP(A4134,'Vehicle Master Build Schedule'!A:H,5,FALSE)</f>
        <v>#N/A</v>
      </c>
      <c r="E4134" t="e">
        <f>VLOOKUP(B4134,'Vehicle Master Build Schedule'!B:I,8,FALSE)</f>
        <v>#N/A</v>
      </c>
    </row>
    <row r="4135" spans="4:5" x14ac:dyDescent="0.25">
      <c r="D4135" t="e">
        <f>VLOOKUP(A4135,'Vehicle Master Build Schedule'!A:H,5,FALSE)</f>
        <v>#N/A</v>
      </c>
      <c r="E4135" t="e">
        <f>VLOOKUP(B4135,'Vehicle Master Build Schedule'!B:I,8,FALSE)</f>
        <v>#N/A</v>
      </c>
    </row>
    <row r="4136" spans="4:5" x14ac:dyDescent="0.25">
      <c r="D4136" t="e">
        <f>VLOOKUP(A4136,'Vehicle Master Build Schedule'!A:H,5,FALSE)</f>
        <v>#N/A</v>
      </c>
      <c r="E4136" t="e">
        <f>VLOOKUP(B4136,'Vehicle Master Build Schedule'!B:I,8,FALSE)</f>
        <v>#N/A</v>
      </c>
    </row>
    <row r="4137" spans="4:5" x14ac:dyDescent="0.25">
      <c r="D4137" t="e">
        <f>VLOOKUP(A4137,'Vehicle Master Build Schedule'!A:H,5,FALSE)</f>
        <v>#N/A</v>
      </c>
      <c r="E4137" t="e">
        <f>VLOOKUP(B4137,'Vehicle Master Build Schedule'!B:I,8,FALSE)</f>
        <v>#N/A</v>
      </c>
    </row>
    <row r="4138" spans="4:5" x14ac:dyDescent="0.25">
      <c r="D4138" t="e">
        <f>VLOOKUP(A4138,'Vehicle Master Build Schedule'!A:H,5,FALSE)</f>
        <v>#N/A</v>
      </c>
      <c r="E4138" t="e">
        <f>VLOOKUP(B4138,'Vehicle Master Build Schedule'!B:I,8,FALSE)</f>
        <v>#N/A</v>
      </c>
    </row>
    <row r="4139" spans="4:5" x14ac:dyDescent="0.25">
      <c r="D4139" t="e">
        <f>VLOOKUP(A4139,'Vehicle Master Build Schedule'!A:H,5,FALSE)</f>
        <v>#N/A</v>
      </c>
      <c r="E4139" t="e">
        <f>VLOOKUP(B4139,'Vehicle Master Build Schedule'!B:I,8,FALSE)</f>
        <v>#N/A</v>
      </c>
    </row>
    <row r="4140" spans="4:5" x14ac:dyDescent="0.25">
      <c r="D4140" t="e">
        <f>VLOOKUP(A4140,'Vehicle Master Build Schedule'!A:H,5,FALSE)</f>
        <v>#N/A</v>
      </c>
      <c r="E4140" t="e">
        <f>VLOOKUP(B4140,'Vehicle Master Build Schedule'!B:I,8,FALSE)</f>
        <v>#N/A</v>
      </c>
    </row>
    <row r="4141" spans="4:5" x14ac:dyDescent="0.25">
      <c r="D4141" t="e">
        <f>VLOOKUP(A4141,'Vehicle Master Build Schedule'!A:H,5,FALSE)</f>
        <v>#N/A</v>
      </c>
      <c r="E4141" t="e">
        <f>VLOOKUP(B4141,'Vehicle Master Build Schedule'!B:I,8,FALSE)</f>
        <v>#N/A</v>
      </c>
    </row>
    <row r="4142" spans="4:5" x14ac:dyDescent="0.25">
      <c r="D4142" t="e">
        <f>VLOOKUP(A4142,'Vehicle Master Build Schedule'!A:H,5,FALSE)</f>
        <v>#N/A</v>
      </c>
      <c r="E4142" t="e">
        <f>VLOOKUP(B4142,'Vehicle Master Build Schedule'!B:I,8,FALSE)</f>
        <v>#N/A</v>
      </c>
    </row>
    <row r="4143" spans="4:5" x14ac:dyDescent="0.25">
      <c r="D4143" t="e">
        <f>VLOOKUP(A4143,'Vehicle Master Build Schedule'!A:H,5,FALSE)</f>
        <v>#N/A</v>
      </c>
      <c r="E4143" t="e">
        <f>VLOOKUP(B4143,'Vehicle Master Build Schedule'!B:I,8,FALSE)</f>
        <v>#N/A</v>
      </c>
    </row>
    <row r="4144" spans="4:5" x14ac:dyDescent="0.25">
      <c r="D4144" t="e">
        <f>VLOOKUP(A4144,'Vehicle Master Build Schedule'!A:H,5,FALSE)</f>
        <v>#N/A</v>
      </c>
      <c r="E4144" t="e">
        <f>VLOOKUP(B4144,'Vehicle Master Build Schedule'!B:I,8,FALSE)</f>
        <v>#N/A</v>
      </c>
    </row>
    <row r="4145" spans="4:5" x14ac:dyDescent="0.25">
      <c r="D4145" t="e">
        <f>VLOOKUP(A4145,'Vehicle Master Build Schedule'!A:H,5,FALSE)</f>
        <v>#N/A</v>
      </c>
      <c r="E4145" t="e">
        <f>VLOOKUP(B4145,'Vehicle Master Build Schedule'!B:I,8,FALSE)</f>
        <v>#N/A</v>
      </c>
    </row>
    <row r="4146" spans="4:5" x14ac:dyDescent="0.25">
      <c r="D4146" t="e">
        <f>VLOOKUP(A4146,'Vehicle Master Build Schedule'!A:H,5,FALSE)</f>
        <v>#N/A</v>
      </c>
      <c r="E4146" t="e">
        <f>VLOOKUP(B4146,'Vehicle Master Build Schedule'!B:I,8,FALSE)</f>
        <v>#N/A</v>
      </c>
    </row>
    <row r="4147" spans="4:5" x14ac:dyDescent="0.25">
      <c r="D4147" t="e">
        <f>VLOOKUP(A4147,'Vehicle Master Build Schedule'!A:H,5,FALSE)</f>
        <v>#N/A</v>
      </c>
      <c r="E4147" t="e">
        <f>VLOOKUP(B4147,'Vehicle Master Build Schedule'!B:I,8,FALSE)</f>
        <v>#N/A</v>
      </c>
    </row>
    <row r="4148" spans="4:5" x14ac:dyDescent="0.25">
      <c r="D4148" t="e">
        <f>VLOOKUP(A4148,'Vehicle Master Build Schedule'!A:H,5,FALSE)</f>
        <v>#N/A</v>
      </c>
      <c r="E4148" t="e">
        <f>VLOOKUP(B4148,'Vehicle Master Build Schedule'!B:I,8,FALSE)</f>
        <v>#N/A</v>
      </c>
    </row>
    <row r="4149" spans="4:5" x14ac:dyDescent="0.25">
      <c r="D4149" t="e">
        <f>VLOOKUP(A4149,'Vehicle Master Build Schedule'!A:H,5,FALSE)</f>
        <v>#N/A</v>
      </c>
      <c r="E4149" t="e">
        <f>VLOOKUP(B4149,'Vehicle Master Build Schedule'!B:I,8,FALSE)</f>
        <v>#N/A</v>
      </c>
    </row>
    <row r="4150" spans="4:5" x14ac:dyDescent="0.25">
      <c r="D4150" t="e">
        <f>VLOOKUP(A4150,'Vehicle Master Build Schedule'!A:H,5,FALSE)</f>
        <v>#N/A</v>
      </c>
      <c r="E4150" t="e">
        <f>VLOOKUP(B4150,'Vehicle Master Build Schedule'!B:I,8,FALSE)</f>
        <v>#N/A</v>
      </c>
    </row>
    <row r="4151" spans="4:5" x14ac:dyDescent="0.25">
      <c r="D4151" t="e">
        <f>VLOOKUP(A4151,'Vehicle Master Build Schedule'!A:H,5,FALSE)</f>
        <v>#N/A</v>
      </c>
      <c r="E4151" t="e">
        <f>VLOOKUP(B4151,'Vehicle Master Build Schedule'!B:I,8,FALSE)</f>
        <v>#N/A</v>
      </c>
    </row>
    <row r="4152" spans="4:5" x14ac:dyDescent="0.25">
      <c r="D4152" t="e">
        <f>VLOOKUP(A4152,'Vehicle Master Build Schedule'!A:H,5,FALSE)</f>
        <v>#N/A</v>
      </c>
      <c r="E4152" t="e">
        <f>VLOOKUP(B4152,'Vehicle Master Build Schedule'!B:I,8,FALSE)</f>
        <v>#N/A</v>
      </c>
    </row>
    <row r="4153" spans="4:5" x14ac:dyDescent="0.25">
      <c r="D4153" t="e">
        <f>VLOOKUP(A4153,'Vehicle Master Build Schedule'!A:H,5,FALSE)</f>
        <v>#N/A</v>
      </c>
      <c r="E4153" t="e">
        <f>VLOOKUP(B4153,'Vehicle Master Build Schedule'!B:I,8,FALSE)</f>
        <v>#N/A</v>
      </c>
    </row>
    <row r="4154" spans="4:5" x14ac:dyDescent="0.25">
      <c r="D4154" t="e">
        <f>VLOOKUP(A4154,'Vehicle Master Build Schedule'!A:H,5,FALSE)</f>
        <v>#N/A</v>
      </c>
      <c r="E4154" t="e">
        <f>VLOOKUP(B4154,'Vehicle Master Build Schedule'!B:I,8,FALSE)</f>
        <v>#N/A</v>
      </c>
    </row>
    <row r="4155" spans="4:5" x14ac:dyDescent="0.25">
      <c r="D4155" t="e">
        <f>VLOOKUP(A4155,'Vehicle Master Build Schedule'!A:H,5,FALSE)</f>
        <v>#N/A</v>
      </c>
      <c r="E4155" t="e">
        <f>VLOOKUP(B4155,'Vehicle Master Build Schedule'!B:I,8,FALSE)</f>
        <v>#N/A</v>
      </c>
    </row>
    <row r="4156" spans="4:5" x14ac:dyDescent="0.25">
      <c r="D4156" t="e">
        <f>VLOOKUP(A4156,'Vehicle Master Build Schedule'!A:H,5,FALSE)</f>
        <v>#N/A</v>
      </c>
      <c r="E4156" t="e">
        <f>VLOOKUP(B4156,'Vehicle Master Build Schedule'!B:I,8,FALSE)</f>
        <v>#N/A</v>
      </c>
    </row>
    <row r="4157" spans="4:5" x14ac:dyDescent="0.25">
      <c r="D4157" t="e">
        <f>VLOOKUP(A4157,'Vehicle Master Build Schedule'!A:H,5,FALSE)</f>
        <v>#N/A</v>
      </c>
      <c r="E4157" t="e">
        <f>VLOOKUP(B4157,'Vehicle Master Build Schedule'!B:I,8,FALSE)</f>
        <v>#N/A</v>
      </c>
    </row>
    <row r="4158" spans="4:5" x14ac:dyDescent="0.25">
      <c r="D4158" t="e">
        <f>VLOOKUP(A4158,'Vehicle Master Build Schedule'!A:H,5,FALSE)</f>
        <v>#N/A</v>
      </c>
      <c r="E4158" t="e">
        <f>VLOOKUP(B4158,'Vehicle Master Build Schedule'!B:I,8,FALSE)</f>
        <v>#N/A</v>
      </c>
    </row>
    <row r="4159" spans="4:5" x14ac:dyDescent="0.25">
      <c r="D4159" t="e">
        <f>VLOOKUP(A4159,'Vehicle Master Build Schedule'!A:H,5,FALSE)</f>
        <v>#N/A</v>
      </c>
      <c r="E4159" t="e">
        <f>VLOOKUP(B4159,'Vehicle Master Build Schedule'!B:I,8,FALSE)</f>
        <v>#N/A</v>
      </c>
    </row>
    <row r="4160" spans="4:5" x14ac:dyDescent="0.25">
      <c r="D4160" t="e">
        <f>VLOOKUP(A4160,'Vehicle Master Build Schedule'!A:H,5,FALSE)</f>
        <v>#N/A</v>
      </c>
      <c r="E4160" t="e">
        <f>VLOOKUP(B4160,'Vehicle Master Build Schedule'!B:I,8,FALSE)</f>
        <v>#N/A</v>
      </c>
    </row>
    <row r="4161" spans="4:5" x14ac:dyDescent="0.25">
      <c r="D4161" t="e">
        <f>VLOOKUP(A4161,'Vehicle Master Build Schedule'!A:H,5,FALSE)</f>
        <v>#N/A</v>
      </c>
      <c r="E4161" t="e">
        <f>VLOOKUP(B4161,'Vehicle Master Build Schedule'!B:I,8,FALSE)</f>
        <v>#N/A</v>
      </c>
    </row>
    <row r="4162" spans="4:5" x14ac:dyDescent="0.25">
      <c r="D4162" t="e">
        <f>VLOOKUP(A4162,'Vehicle Master Build Schedule'!A:H,5,FALSE)</f>
        <v>#N/A</v>
      </c>
      <c r="E4162" t="e">
        <f>VLOOKUP(B4162,'Vehicle Master Build Schedule'!B:I,8,FALSE)</f>
        <v>#N/A</v>
      </c>
    </row>
    <row r="4163" spans="4:5" x14ac:dyDescent="0.25">
      <c r="D4163" t="e">
        <f>VLOOKUP(A4163,'Vehicle Master Build Schedule'!A:H,5,FALSE)</f>
        <v>#N/A</v>
      </c>
      <c r="E4163" t="e">
        <f>VLOOKUP(B4163,'Vehicle Master Build Schedule'!B:I,8,FALSE)</f>
        <v>#N/A</v>
      </c>
    </row>
    <row r="4164" spans="4:5" x14ac:dyDescent="0.25">
      <c r="D4164" t="e">
        <f>VLOOKUP(A4164,'Vehicle Master Build Schedule'!A:H,5,FALSE)</f>
        <v>#N/A</v>
      </c>
      <c r="E4164" t="e">
        <f>VLOOKUP(B4164,'Vehicle Master Build Schedule'!B:I,8,FALSE)</f>
        <v>#N/A</v>
      </c>
    </row>
    <row r="4165" spans="4:5" x14ac:dyDescent="0.25">
      <c r="D4165" t="e">
        <f>VLOOKUP(A4165,'Vehicle Master Build Schedule'!A:H,5,FALSE)</f>
        <v>#N/A</v>
      </c>
      <c r="E4165" t="e">
        <f>VLOOKUP(B4165,'Vehicle Master Build Schedule'!B:I,8,FALSE)</f>
        <v>#N/A</v>
      </c>
    </row>
    <row r="4166" spans="4:5" x14ac:dyDescent="0.25">
      <c r="D4166" t="e">
        <f>VLOOKUP(A4166,'Vehicle Master Build Schedule'!A:H,5,FALSE)</f>
        <v>#N/A</v>
      </c>
      <c r="E4166" t="e">
        <f>VLOOKUP(B4166,'Vehicle Master Build Schedule'!B:I,8,FALSE)</f>
        <v>#N/A</v>
      </c>
    </row>
    <row r="4167" spans="4:5" x14ac:dyDescent="0.25">
      <c r="D4167" t="e">
        <f>VLOOKUP(A4167,'Vehicle Master Build Schedule'!A:H,5,FALSE)</f>
        <v>#N/A</v>
      </c>
      <c r="E4167" t="e">
        <f>VLOOKUP(B4167,'Vehicle Master Build Schedule'!B:I,8,FALSE)</f>
        <v>#N/A</v>
      </c>
    </row>
    <row r="4168" spans="4:5" x14ac:dyDescent="0.25">
      <c r="D4168" t="e">
        <f>VLOOKUP(A4168,'Vehicle Master Build Schedule'!A:H,5,FALSE)</f>
        <v>#N/A</v>
      </c>
      <c r="E4168" t="e">
        <f>VLOOKUP(B4168,'Vehicle Master Build Schedule'!B:I,8,FALSE)</f>
        <v>#N/A</v>
      </c>
    </row>
    <row r="4169" spans="4:5" x14ac:dyDescent="0.25">
      <c r="D4169" t="e">
        <f>VLOOKUP(A4169,'Vehicle Master Build Schedule'!A:H,5,FALSE)</f>
        <v>#N/A</v>
      </c>
      <c r="E4169" t="e">
        <f>VLOOKUP(B4169,'Vehicle Master Build Schedule'!B:I,8,FALSE)</f>
        <v>#N/A</v>
      </c>
    </row>
    <row r="4170" spans="4:5" x14ac:dyDescent="0.25">
      <c r="D4170" t="e">
        <f>VLOOKUP(A4170,'Vehicle Master Build Schedule'!A:H,5,FALSE)</f>
        <v>#N/A</v>
      </c>
      <c r="E4170" t="e">
        <f>VLOOKUP(B4170,'Vehicle Master Build Schedule'!B:I,8,FALSE)</f>
        <v>#N/A</v>
      </c>
    </row>
    <row r="4171" spans="4:5" x14ac:dyDescent="0.25">
      <c r="D4171" t="e">
        <f>VLOOKUP(A4171,'Vehicle Master Build Schedule'!A:H,5,FALSE)</f>
        <v>#N/A</v>
      </c>
      <c r="E4171" t="e">
        <f>VLOOKUP(B4171,'Vehicle Master Build Schedule'!B:I,8,FALSE)</f>
        <v>#N/A</v>
      </c>
    </row>
    <row r="4172" spans="4:5" x14ac:dyDescent="0.25">
      <c r="D4172" t="e">
        <f>VLOOKUP(A4172,'Vehicle Master Build Schedule'!A:H,5,FALSE)</f>
        <v>#N/A</v>
      </c>
      <c r="E4172" t="e">
        <f>VLOOKUP(B4172,'Vehicle Master Build Schedule'!B:I,8,FALSE)</f>
        <v>#N/A</v>
      </c>
    </row>
    <row r="4173" spans="4:5" x14ac:dyDescent="0.25">
      <c r="D4173" t="e">
        <f>VLOOKUP(A4173,'Vehicle Master Build Schedule'!A:H,5,FALSE)</f>
        <v>#N/A</v>
      </c>
      <c r="E4173" t="e">
        <f>VLOOKUP(B4173,'Vehicle Master Build Schedule'!B:I,8,FALSE)</f>
        <v>#N/A</v>
      </c>
    </row>
    <row r="4174" spans="4:5" x14ac:dyDescent="0.25">
      <c r="D4174" t="e">
        <f>VLOOKUP(A4174,'Vehicle Master Build Schedule'!A:H,5,FALSE)</f>
        <v>#N/A</v>
      </c>
      <c r="E4174" t="e">
        <f>VLOOKUP(B4174,'Vehicle Master Build Schedule'!B:I,8,FALSE)</f>
        <v>#N/A</v>
      </c>
    </row>
    <row r="4175" spans="4:5" x14ac:dyDescent="0.25">
      <c r="D4175" t="e">
        <f>VLOOKUP(A4175,'Vehicle Master Build Schedule'!A:H,5,FALSE)</f>
        <v>#N/A</v>
      </c>
      <c r="E4175" t="e">
        <f>VLOOKUP(B4175,'Vehicle Master Build Schedule'!B:I,8,FALSE)</f>
        <v>#N/A</v>
      </c>
    </row>
    <row r="4176" spans="4:5" x14ac:dyDescent="0.25">
      <c r="D4176" t="e">
        <f>VLOOKUP(A4176,'Vehicle Master Build Schedule'!A:H,5,FALSE)</f>
        <v>#N/A</v>
      </c>
      <c r="E4176" t="e">
        <f>VLOOKUP(B4176,'Vehicle Master Build Schedule'!B:I,8,FALSE)</f>
        <v>#N/A</v>
      </c>
    </row>
    <row r="4177" spans="4:5" x14ac:dyDescent="0.25">
      <c r="D4177" t="e">
        <f>VLOOKUP(A4177,'Vehicle Master Build Schedule'!A:H,5,FALSE)</f>
        <v>#N/A</v>
      </c>
      <c r="E4177" t="e">
        <f>VLOOKUP(B4177,'Vehicle Master Build Schedule'!B:I,8,FALSE)</f>
        <v>#N/A</v>
      </c>
    </row>
    <row r="4178" spans="4:5" x14ac:dyDescent="0.25">
      <c r="D4178" t="e">
        <f>VLOOKUP(A4178,'Vehicle Master Build Schedule'!A:H,5,FALSE)</f>
        <v>#N/A</v>
      </c>
      <c r="E4178" t="e">
        <f>VLOOKUP(B4178,'Vehicle Master Build Schedule'!B:I,8,FALSE)</f>
        <v>#N/A</v>
      </c>
    </row>
    <row r="4179" spans="4:5" x14ac:dyDescent="0.25">
      <c r="D4179" t="e">
        <f>VLOOKUP(A4179,'Vehicle Master Build Schedule'!A:H,5,FALSE)</f>
        <v>#N/A</v>
      </c>
      <c r="E4179" t="e">
        <f>VLOOKUP(B4179,'Vehicle Master Build Schedule'!B:I,8,FALSE)</f>
        <v>#N/A</v>
      </c>
    </row>
    <row r="4180" spans="4:5" x14ac:dyDescent="0.25">
      <c r="D4180" t="e">
        <f>VLOOKUP(A4180,'Vehicle Master Build Schedule'!A:H,5,FALSE)</f>
        <v>#N/A</v>
      </c>
      <c r="E4180" t="e">
        <f>VLOOKUP(B4180,'Vehicle Master Build Schedule'!B:I,8,FALSE)</f>
        <v>#N/A</v>
      </c>
    </row>
    <row r="4181" spans="4:5" x14ac:dyDescent="0.25">
      <c r="D4181" t="e">
        <f>VLOOKUP(A4181,'Vehicle Master Build Schedule'!A:H,5,FALSE)</f>
        <v>#N/A</v>
      </c>
      <c r="E4181" t="e">
        <f>VLOOKUP(B4181,'Vehicle Master Build Schedule'!B:I,8,FALSE)</f>
        <v>#N/A</v>
      </c>
    </row>
    <row r="4182" spans="4:5" x14ac:dyDescent="0.25">
      <c r="D4182" t="e">
        <f>VLOOKUP(A4182,'Vehicle Master Build Schedule'!A:H,5,FALSE)</f>
        <v>#N/A</v>
      </c>
      <c r="E4182" t="e">
        <f>VLOOKUP(B4182,'Vehicle Master Build Schedule'!B:I,8,FALSE)</f>
        <v>#N/A</v>
      </c>
    </row>
    <row r="4183" spans="4:5" x14ac:dyDescent="0.25">
      <c r="D4183" t="e">
        <f>VLOOKUP(A4183,'Vehicle Master Build Schedule'!A:H,5,FALSE)</f>
        <v>#N/A</v>
      </c>
      <c r="E4183" t="e">
        <f>VLOOKUP(B4183,'Vehicle Master Build Schedule'!B:I,8,FALSE)</f>
        <v>#N/A</v>
      </c>
    </row>
    <row r="4184" spans="4:5" x14ac:dyDescent="0.25">
      <c r="D4184" t="e">
        <f>VLOOKUP(A4184,'Vehicle Master Build Schedule'!A:H,5,FALSE)</f>
        <v>#N/A</v>
      </c>
      <c r="E4184" t="e">
        <f>VLOOKUP(B4184,'Vehicle Master Build Schedule'!B:I,8,FALSE)</f>
        <v>#N/A</v>
      </c>
    </row>
    <row r="4185" spans="4:5" x14ac:dyDescent="0.25">
      <c r="D4185" t="e">
        <f>VLOOKUP(A4185,'Vehicle Master Build Schedule'!A:H,5,FALSE)</f>
        <v>#N/A</v>
      </c>
      <c r="E4185" t="e">
        <f>VLOOKUP(B4185,'Vehicle Master Build Schedule'!B:I,8,FALSE)</f>
        <v>#N/A</v>
      </c>
    </row>
    <row r="4186" spans="4:5" x14ac:dyDescent="0.25">
      <c r="D4186" t="e">
        <f>VLOOKUP(A4186,'Vehicle Master Build Schedule'!A:H,5,FALSE)</f>
        <v>#N/A</v>
      </c>
      <c r="E4186" t="e">
        <f>VLOOKUP(B4186,'Vehicle Master Build Schedule'!B:I,8,FALSE)</f>
        <v>#N/A</v>
      </c>
    </row>
    <row r="4187" spans="4:5" x14ac:dyDescent="0.25">
      <c r="D4187" t="e">
        <f>VLOOKUP(A4187,'Vehicle Master Build Schedule'!A:H,5,FALSE)</f>
        <v>#N/A</v>
      </c>
      <c r="E4187" t="e">
        <f>VLOOKUP(B4187,'Vehicle Master Build Schedule'!B:I,8,FALSE)</f>
        <v>#N/A</v>
      </c>
    </row>
    <row r="4188" spans="4:5" x14ac:dyDescent="0.25">
      <c r="D4188" t="e">
        <f>VLOOKUP(A4188,'Vehicle Master Build Schedule'!A:H,5,FALSE)</f>
        <v>#N/A</v>
      </c>
      <c r="E4188" t="e">
        <f>VLOOKUP(B4188,'Vehicle Master Build Schedule'!B:I,8,FALSE)</f>
        <v>#N/A</v>
      </c>
    </row>
    <row r="4189" spans="4:5" x14ac:dyDescent="0.25">
      <c r="D4189" t="e">
        <f>VLOOKUP(A4189,'Vehicle Master Build Schedule'!A:H,5,FALSE)</f>
        <v>#N/A</v>
      </c>
      <c r="E4189" t="e">
        <f>VLOOKUP(B4189,'Vehicle Master Build Schedule'!B:I,8,FALSE)</f>
        <v>#N/A</v>
      </c>
    </row>
    <row r="4190" spans="4:5" x14ac:dyDescent="0.25">
      <c r="D4190" t="e">
        <f>VLOOKUP(A4190,'Vehicle Master Build Schedule'!A:H,5,FALSE)</f>
        <v>#N/A</v>
      </c>
      <c r="E4190" t="e">
        <f>VLOOKUP(B4190,'Vehicle Master Build Schedule'!B:I,8,FALSE)</f>
        <v>#N/A</v>
      </c>
    </row>
    <row r="4191" spans="4:5" x14ac:dyDescent="0.25">
      <c r="D4191" t="e">
        <f>VLOOKUP(A4191,'Vehicle Master Build Schedule'!A:H,5,FALSE)</f>
        <v>#N/A</v>
      </c>
      <c r="E4191" t="e">
        <f>VLOOKUP(B4191,'Vehicle Master Build Schedule'!B:I,8,FALSE)</f>
        <v>#N/A</v>
      </c>
    </row>
    <row r="4192" spans="4:5" x14ac:dyDescent="0.25">
      <c r="D4192" t="e">
        <f>VLOOKUP(A4192,'Vehicle Master Build Schedule'!A:H,5,FALSE)</f>
        <v>#N/A</v>
      </c>
      <c r="E4192" t="e">
        <f>VLOOKUP(B4192,'Vehicle Master Build Schedule'!B:I,8,FALSE)</f>
        <v>#N/A</v>
      </c>
    </row>
    <row r="4193" spans="4:5" x14ac:dyDescent="0.25">
      <c r="D4193" t="e">
        <f>VLOOKUP(A4193,'Vehicle Master Build Schedule'!A:H,5,FALSE)</f>
        <v>#N/A</v>
      </c>
      <c r="E4193" t="e">
        <f>VLOOKUP(B4193,'Vehicle Master Build Schedule'!B:I,8,FALSE)</f>
        <v>#N/A</v>
      </c>
    </row>
    <row r="4194" spans="4:5" x14ac:dyDescent="0.25">
      <c r="D4194" t="e">
        <f>VLOOKUP(A4194,'Vehicle Master Build Schedule'!A:H,5,FALSE)</f>
        <v>#N/A</v>
      </c>
      <c r="E4194" t="e">
        <f>VLOOKUP(B4194,'Vehicle Master Build Schedule'!B:I,8,FALSE)</f>
        <v>#N/A</v>
      </c>
    </row>
    <row r="4195" spans="4:5" x14ac:dyDescent="0.25">
      <c r="D4195" t="e">
        <f>VLOOKUP(A4195,'Vehicle Master Build Schedule'!A:H,5,FALSE)</f>
        <v>#N/A</v>
      </c>
      <c r="E4195" t="e">
        <f>VLOOKUP(B4195,'Vehicle Master Build Schedule'!B:I,8,FALSE)</f>
        <v>#N/A</v>
      </c>
    </row>
    <row r="4196" spans="4:5" x14ac:dyDescent="0.25">
      <c r="D4196" t="e">
        <f>VLOOKUP(A4196,'Vehicle Master Build Schedule'!A:H,5,FALSE)</f>
        <v>#N/A</v>
      </c>
      <c r="E4196" t="e">
        <f>VLOOKUP(B4196,'Vehicle Master Build Schedule'!B:I,8,FALSE)</f>
        <v>#N/A</v>
      </c>
    </row>
    <row r="4197" spans="4:5" x14ac:dyDescent="0.25">
      <c r="D4197" t="e">
        <f>VLOOKUP(A4197,'Vehicle Master Build Schedule'!A:H,5,FALSE)</f>
        <v>#N/A</v>
      </c>
      <c r="E4197" t="e">
        <f>VLOOKUP(B4197,'Vehicle Master Build Schedule'!B:I,8,FALSE)</f>
        <v>#N/A</v>
      </c>
    </row>
    <row r="4198" spans="4:5" x14ac:dyDescent="0.25">
      <c r="D4198" t="e">
        <f>VLOOKUP(A4198,'Vehicle Master Build Schedule'!A:H,5,FALSE)</f>
        <v>#N/A</v>
      </c>
      <c r="E4198" t="e">
        <f>VLOOKUP(B4198,'Vehicle Master Build Schedule'!B:I,8,FALSE)</f>
        <v>#N/A</v>
      </c>
    </row>
    <row r="4199" spans="4:5" x14ac:dyDescent="0.25">
      <c r="D4199" t="e">
        <f>VLOOKUP(A4199,'Vehicle Master Build Schedule'!A:H,5,FALSE)</f>
        <v>#N/A</v>
      </c>
      <c r="E4199" t="e">
        <f>VLOOKUP(B4199,'Vehicle Master Build Schedule'!B:I,8,FALSE)</f>
        <v>#N/A</v>
      </c>
    </row>
    <row r="4200" spans="4:5" x14ac:dyDescent="0.25">
      <c r="D4200" t="e">
        <f>VLOOKUP(A4200,'Vehicle Master Build Schedule'!A:H,5,FALSE)</f>
        <v>#N/A</v>
      </c>
      <c r="E4200" t="e">
        <f>VLOOKUP(B4200,'Vehicle Master Build Schedule'!B:I,8,FALSE)</f>
        <v>#N/A</v>
      </c>
    </row>
    <row r="4201" spans="4:5" x14ac:dyDescent="0.25">
      <c r="D4201" t="e">
        <f>VLOOKUP(A4201,'Vehicle Master Build Schedule'!A:H,5,FALSE)</f>
        <v>#N/A</v>
      </c>
      <c r="E4201" t="e">
        <f>VLOOKUP(B4201,'Vehicle Master Build Schedule'!B:I,8,FALSE)</f>
        <v>#N/A</v>
      </c>
    </row>
    <row r="4202" spans="4:5" x14ac:dyDescent="0.25">
      <c r="D4202" t="e">
        <f>VLOOKUP(A4202,'Vehicle Master Build Schedule'!A:H,5,FALSE)</f>
        <v>#N/A</v>
      </c>
      <c r="E4202" t="e">
        <f>VLOOKUP(B4202,'Vehicle Master Build Schedule'!B:I,8,FALSE)</f>
        <v>#N/A</v>
      </c>
    </row>
    <row r="4203" spans="4:5" x14ac:dyDescent="0.25">
      <c r="D4203" t="e">
        <f>VLOOKUP(A4203,'Vehicle Master Build Schedule'!A:H,5,FALSE)</f>
        <v>#N/A</v>
      </c>
      <c r="E4203" t="e">
        <f>VLOOKUP(B4203,'Vehicle Master Build Schedule'!B:I,8,FALSE)</f>
        <v>#N/A</v>
      </c>
    </row>
    <row r="4204" spans="4:5" x14ac:dyDescent="0.25">
      <c r="D4204" t="e">
        <f>VLOOKUP(A4204,'Vehicle Master Build Schedule'!A:H,5,FALSE)</f>
        <v>#N/A</v>
      </c>
      <c r="E4204" t="e">
        <f>VLOOKUP(B4204,'Vehicle Master Build Schedule'!B:I,8,FALSE)</f>
        <v>#N/A</v>
      </c>
    </row>
    <row r="4205" spans="4:5" x14ac:dyDescent="0.25">
      <c r="D4205" t="e">
        <f>VLOOKUP(A4205,'Vehicle Master Build Schedule'!A:H,5,FALSE)</f>
        <v>#N/A</v>
      </c>
      <c r="E4205" t="e">
        <f>VLOOKUP(B4205,'Vehicle Master Build Schedule'!B:I,8,FALSE)</f>
        <v>#N/A</v>
      </c>
    </row>
    <row r="4206" spans="4:5" x14ac:dyDescent="0.25">
      <c r="D4206" t="e">
        <f>VLOOKUP(A4206,'Vehicle Master Build Schedule'!A:H,5,FALSE)</f>
        <v>#N/A</v>
      </c>
      <c r="E4206" t="e">
        <f>VLOOKUP(B4206,'Vehicle Master Build Schedule'!B:I,8,FALSE)</f>
        <v>#N/A</v>
      </c>
    </row>
    <row r="4207" spans="4:5" x14ac:dyDescent="0.25">
      <c r="D4207" t="e">
        <f>VLOOKUP(A4207,'Vehicle Master Build Schedule'!A:H,5,FALSE)</f>
        <v>#N/A</v>
      </c>
      <c r="E4207" t="e">
        <f>VLOOKUP(B4207,'Vehicle Master Build Schedule'!B:I,8,FALSE)</f>
        <v>#N/A</v>
      </c>
    </row>
    <row r="4208" spans="4:5" x14ac:dyDescent="0.25">
      <c r="D4208" t="e">
        <f>VLOOKUP(A4208,'Vehicle Master Build Schedule'!A:H,5,FALSE)</f>
        <v>#N/A</v>
      </c>
      <c r="E4208" t="e">
        <f>VLOOKUP(B4208,'Vehicle Master Build Schedule'!B:I,8,FALSE)</f>
        <v>#N/A</v>
      </c>
    </row>
    <row r="4209" spans="4:5" x14ac:dyDescent="0.25">
      <c r="D4209" t="e">
        <f>VLOOKUP(A4209,'Vehicle Master Build Schedule'!A:H,5,FALSE)</f>
        <v>#N/A</v>
      </c>
      <c r="E4209" t="e">
        <f>VLOOKUP(B4209,'Vehicle Master Build Schedule'!B:I,8,FALSE)</f>
        <v>#N/A</v>
      </c>
    </row>
    <row r="4210" spans="4:5" x14ac:dyDescent="0.25">
      <c r="D4210" t="e">
        <f>VLOOKUP(A4210,'Vehicle Master Build Schedule'!A:H,5,FALSE)</f>
        <v>#N/A</v>
      </c>
      <c r="E4210" t="e">
        <f>VLOOKUP(B4210,'Vehicle Master Build Schedule'!B:I,8,FALSE)</f>
        <v>#N/A</v>
      </c>
    </row>
    <row r="4211" spans="4:5" x14ac:dyDescent="0.25">
      <c r="D4211" t="e">
        <f>VLOOKUP(A4211,'Vehicle Master Build Schedule'!A:H,5,FALSE)</f>
        <v>#N/A</v>
      </c>
      <c r="E4211" t="e">
        <f>VLOOKUP(B4211,'Vehicle Master Build Schedule'!B:I,8,FALSE)</f>
        <v>#N/A</v>
      </c>
    </row>
    <row r="4212" spans="4:5" x14ac:dyDescent="0.25">
      <c r="D4212" t="e">
        <f>VLOOKUP(A4212,'Vehicle Master Build Schedule'!A:H,5,FALSE)</f>
        <v>#N/A</v>
      </c>
      <c r="E4212" t="e">
        <f>VLOOKUP(B4212,'Vehicle Master Build Schedule'!B:I,8,FALSE)</f>
        <v>#N/A</v>
      </c>
    </row>
    <row r="4213" spans="4:5" x14ac:dyDescent="0.25">
      <c r="D4213" t="e">
        <f>VLOOKUP(A4213,'Vehicle Master Build Schedule'!A:H,5,FALSE)</f>
        <v>#N/A</v>
      </c>
      <c r="E4213" t="e">
        <f>VLOOKUP(B4213,'Vehicle Master Build Schedule'!B:I,8,FALSE)</f>
        <v>#N/A</v>
      </c>
    </row>
    <row r="4214" spans="4:5" x14ac:dyDescent="0.25">
      <c r="D4214" t="e">
        <f>VLOOKUP(A4214,'Vehicle Master Build Schedule'!A:H,5,FALSE)</f>
        <v>#N/A</v>
      </c>
      <c r="E4214" t="e">
        <f>VLOOKUP(B4214,'Vehicle Master Build Schedule'!B:I,8,FALSE)</f>
        <v>#N/A</v>
      </c>
    </row>
    <row r="4215" spans="4:5" x14ac:dyDescent="0.25">
      <c r="D4215" t="e">
        <f>VLOOKUP(A4215,'Vehicle Master Build Schedule'!A:H,5,FALSE)</f>
        <v>#N/A</v>
      </c>
      <c r="E4215" t="e">
        <f>VLOOKUP(B4215,'Vehicle Master Build Schedule'!B:I,8,FALSE)</f>
        <v>#N/A</v>
      </c>
    </row>
    <row r="4216" spans="4:5" x14ac:dyDescent="0.25">
      <c r="D4216" t="e">
        <f>VLOOKUP(A4216,'Vehicle Master Build Schedule'!A:H,5,FALSE)</f>
        <v>#N/A</v>
      </c>
      <c r="E4216" t="e">
        <f>VLOOKUP(B4216,'Vehicle Master Build Schedule'!B:I,8,FALSE)</f>
        <v>#N/A</v>
      </c>
    </row>
    <row r="4217" spans="4:5" x14ac:dyDescent="0.25">
      <c r="D4217" t="e">
        <f>VLOOKUP(A4217,'Vehicle Master Build Schedule'!A:H,5,FALSE)</f>
        <v>#N/A</v>
      </c>
      <c r="E4217" t="e">
        <f>VLOOKUP(B4217,'Vehicle Master Build Schedule'!B:I,8,FALSE)</f>
        <v>#N/A</v>
      </c>
    </row>
    <row r="4218" spans="4:5" x14ac:dyDescent="0.25">
      <c r="D4218" t="e">
        <f>VLOOKUP(A4218,'Vehicle Master Build Schedule'!A:H,5,FALSE)</f>
        <v>#N/A</v>
      </c>
      <c r="E4218" t="e">
        <f>VLOOKUP(B4218,'Vehicle Master Build Schedule'!B:I,8,FALSE)</f>
        <v>#N/A</v>
      </c>
    </row>
    <row r="4219" spans="4:5" x14ac:dyDescent="0.25">
      <c r="D4219" t="e">
        <f>VLOOKUP(A4219,'Vehicle Master Build Schedule'!A:H,5,FALSE)</f>
        <v>#N/A</v>
      </c>
      <c r="E4219" t="e">
        <f>VLOOKUP(B4219,'Vehicle Master Build Schedule'!B:I,8,FALSE)</f>
        <v>#N/A</v>
      </c>
    </row>
    <row r="4220" spans="4:5" x14ac:dyDescent="0.25">
      <c r="D4220" t="e">
        <f>VLOOKUP(A4220,'Vehicle Master Build Schedule'!A:H,5,FALSE)</f>
        <v>#N/A</v>
      </c>
      <c r="E4220" t="e">
        <f>VLOOKUP(B4220,'Vehicle Master Build Schedule'!B:I,8,FALSE)</f>
        <v>#N/A</v>
      </c>
    </row>
    <row r="4221" spans="4:5" x14ac:dyDescent="0.25">
      <c r="D4221" t="e">
        <f>VLOOKUP(A4221,'Vehicle Master Build Schedule'!A:H,5,FALSE)</f>
        <v>#N/A</v>
      </c>
      <c r="E4221" t="e">
        <f>VLOOKUP(B4221,'Vehicle Master Build Schedule'!B:I,8,FALSE)</f>
        <v>#N/A</v>
      </c>
    </row>
    <row r="4222" spans="4:5" x14ac:dyDescent="0.25">
      <c r="D4222" t="e">
        <f>VLOOKUP(A4222,'Vehicle Master Build Schedule'!A:H,5,FALSE)</f>
        <v>#N/A</v>
      </c>
      <c r="E4222" t="e">
        <f>VLOOKUP(B4222,'Vehicle Master Build Schedule'!B:I,8,FALSE)</f>
        <v>#N/A</v>
      </c>
    </row>
    <row r="4223" spans="4:5" x14ac:dyDescent="0.25">
      <c r="D4223" t="e">
        <f>VLOOKUP(A4223,'Vehicle Master Build Schedule'!A:H,5,FALSE)</f>
        <v>#N/A</v>
      </c>
      <c r="E4223" t="e">
        <f>VLOOKUP(B4223,'Vehicle Master Build Schedule'!B:I,8,FALSE)</f>
        <v>#N/A</v>
      </c>
    </row>
    <row r="4224" spans="4:5" x14ac:dyDescent="0.25">
      <c r="D4224" t="e">
        <f>VLOOKUP(A4224,'Vehicle Master Build Schedule'!A:H,5,FALSE)</f>
        <v>#N/A</v>
      </c>
      <c r="E4224" t="e">
        <f>VLOOKUP(B4224,'Vehicle Master Build Schedule'!B:I,8,FALSE)</f>
        <v>#N/A</v>
      </c>
    </row>
    <row r="4225" spans="4:5" x14ac:dyDescent="0.25">
      <c r="D4225" t="e">
        <f>VLOOKUP(A4225,'Vehicle Master Build Schedule'!A:H,5,FALSE)</f>
        <v>#N/A</v>
      </c>
      <c r="E4225" t="e">
        <f>VLOOKUP(B4225,'Vehicle Master Build Schedule'!B:I,8,FALSE)</f>
        <v>#N/A</v>
      </c>
    </row>
    <row r="4226" spans="4:5" x14ac:dyDescent="0.25">
      <c r="D4226" t="e">
        <f>VLOOKUP(A4226,'Vehicle Master Build Schedule'!A:H,5,FALSE)</f>
        <v>#N/A</v>
      </c>
      <c r="E4226" t="e">
        <f>VLOOKUP(B4226,'Vehicle Master Build Schedule'!B:I,8,FALSE)</f>
        <v>#N/A</v>
      </c>
    </row>
    <row r="4227" spans="4:5" x14ac:dyDescent="0.25">
      <c r="D4227" t="e">
        <f>VLOOKUP(A4227,'Vehicle Master Build Schedule'!A:H,5,FALSE)</f>
        <v>#N/A</v>
      </c>
      <c r="E4227" t="e">
        <f>VLOOKUP(B4227,'Vehicle Master Build Schedule'!B:I,8,FALSE)</f>
        <v>#N/A</v>
      </c>
    </row>
    <row r="4228" spans="4:5" x14ac:dyDescent="0.25">
      <c r="D4228" t="e">
        <f>VLOOKUP(A4228,'Vehicle Master Build Schedule'!A:H,5,FALSE)</f>
        <v>#N/A</v>
      </c>
      <c r="E4228" t="e">
        <f>VLOOKUP(B4228,'Vehicle Master Build Schedule'!B:I,8,FALSE)</f>
        <v>#N/A</v>
      </c>
    </row>
    <row r="4229" spans="4:5" x14ac:dyDescent="0.25">
      <c r="D4229" t="e">
        <f>VLOOKUP(A4229,'Vehicle Master Build Schedule'!A:H,5,FALSE)</f>
        <v>#N/A</v>
      </c>
      <c r="E4229" t="e">
        <f>VLOOKUP(B4229,'Vehicle Master Build Schedule'!B:I,8,FALSE)</f>
        <v>#N/A</v>
      </c>
    </row>
    <row r="4230" spans="4:5" x14ac:dyDescent="0.25">
      <c r="D4230" t="e">
        <f>VLOOKUP(A4230,'Vehicle Master Build Schedule'!A:H,5,FALSE)</f>
        <v>#N/A</v>
      </c>
      <c r="E4230" t="e">
        <f>VLOOKUP(B4230,'Vehicle Master Build Schedule'!B:I,8,FALSE)</f>
        <v>#N/A</v>
      </c>
    </row>
    <row r="4231" spans="4:5" x14ac:dyDescent="0.25">
      <c r="D4231" t="e">
        <f>VLOOKUP(A4231,'Vehicle Master Build Schedule'!A:H,5,FALSE)</f>
        <v>#N/A</v>
      </c>
      <c r="E4231" t="e">
        <f>VLOOKUP(B4231,'Vehicle Master Build Schedule'!B:I,8,FALSE)</f>
        <v>#N/A</v>
      </c>
    </row>
    <row r="4232" spans="4:5" x14ac:dyDescent="0.25">
      <c r="D4232" t="e">
        <f>VLOOKUP(A4232,'Vehicle Master Build Schedule'!A:H,5,FALSE)</f>
        <v>#N/A</v>
      </c>
      <c r="E4232" t="e">
        <f>VLOOKUP(B4232,'Vehicle Master Build Schedule'!B:I,8,FALSE)</f>
        <v>#N/A</v>
      </c>
    </row>
    <row r="4233" spans="4:5" x14ac:dyDescent="0.25">
      <c r="D4233" t="e">
        <f>VLOOKUP(A4233,'Vehicle Master Build Schedule'!A:H,5,FALSE)</f>
        <v>#N/A</v>
      </c>
      <c r="E4233" t="e">
        <f>VLOOKUP(B4233,'Vehicle Master Build Schedule'!B:I,8,FALSE)</f>
        <v>#N/A</v>
      </c>
    </row>
    <row r="4234" spans="4:5" x14ac:dyDescent="0.25">
      <c r="D4234" t="e">
        <f>VLOOKUP(A4234,'Vehicle Master Build Schedule'!A:H,5,FALSE)</f>
        <v>#N/A</v>
      </c>
      <c r="E4234" t="e">
        <f>VLOOKUP(B4234,'Vehicle Master Build Schedule'!B:I,8,FALSE)</f>
        <v>#N/A</v>
      </c>
    </row>
    <row r="4235" spans="4:5" x14ac:dyDescent="0.25">
      <c r="D4235" t="e">
        <f>VLOOKUP(A4235,'Vehicle Master Build Schedule'!A:H,5,FALSE)</f>
        <v>#N/A</v>
      </c>
      <c r="E4235" t="e">
        <f>VLOOKUP(B4235,'Vehicle Master Build Schedule'!B:I,8,FALSE)</f>
        <v>#N/A</v>
      </c>
    </row>
    <row r="4236" spans="4:5" x14ac:dyDescent="0.25">
      <c r="D4236" t="e">
        <f>VLOOKUP(A4236,'Vehicle Master Build Schedule'!A:H,5,FALSE)</f>
        <v>#N/A</v>
      </c>
      <c r="E4236" t="e">
        <f>VLOOKUP(B4236,'Vehicle Master Build Schedule'!B:I,8,FALSE)</f>
        <v>#N/A</v>
      </c>
    </row>
    <row r="4237" spans="4:5" x14ac:dyDescent="0.25">
      <c r="D4237" t="e">
        <f>VLOOKUP(A4237,'Vehicle Master Build Schedule'!A:H,5,FALSE)</f>
        <v>#N/A</v>
      </c>
      <c r="E4237" t="e">
        <f>VLOOKUP(B4237,'Vehicle Master Build Schedule'!B:I,8,FALSE)</f>
        <v>#N/A</v>
      </c>
    </row>
    <row r="4238" spans="4:5" x14ac:dyDescent="0.25">
      <c r="D4238" t="e">
        <f>VLOOKUP(A4238,'Vehicle Master Build Schedule'!A:H,5,FALSE)</f>
        <v>#N/A</v>
      </c>
      <c r="E4238" t="e">
        <f>VLOOKUP(B4238,'Vehicle Master Build Schedule'!B:I,8,FALSE)</f>
        <v>#N/A</v>
      </c>
    </row>
    <row r="4239" spans="4:5" x14ac:dyDescent="0.25">
      <c r="D4239" t="e">
        <f>VLOOKUP(A4239,'Vehicle Master Build Schedule'!A:H,5,FALSE)</f>
        <v>#N/A</v>
      </c>
      <c r="E4239" t="e">
        <f>VLOOKUP(B4239,'Vehicle Master Build Schedule'!B:I,8,FALSE)</f>
        <v>#N/A</v>
      </c>
    </row>
    <row r="4240" spans="4:5" x14ac:dyDescent="0.25">
      <c r="D4240" t="e">
        <f>VLOOKUP(A4240,'Vehicle Master Build Schedule'!A:H,5,FALSE)</f>
        <v>#N/A</v>
      </c>
      <c r="E4240" t="e">
        <f>VLOOKUP(B4240,'Vehicle Master Build Schedule'!B:I,8,FALSE)</f>
        <v>#N/A</v>
      </c>
    </row>
    <row r="4241" spans="4:5" x14ac:dyDescent="0.25">
      <c r="D4241" t="e">
        <f>VLOOKUP(A4241,'Vehicle Master Build Schedule'!A:H,5,FALSE)</f>
        <v>#N/A</v>
      </c>
      <c r="E4241" t="e">
        <f>VLOOKUP(B4241,'Vehicle Master Build Schedule'!B:I,8,FALSE)</f>
        <v>#N/A</v>
      </c>
    </row>
    <row r="4242" spans="4:5" x14ac:dyDescent="0.25">
      <c r="D4242" t="e">
        <f>VLOOKUP(A4242,'Vehicle Master Build Schedule'!A:H,5,FALSE)</f>
        <v>#N/A</v>
      </c>
      <c r="E4242" t="e">
        <f>VLOOKUP(B4242,'Vehicle Master Build Schedule'!B:I,8,FALSE)</f>
        <v>#N/A</v>
      </c>
    </row>
    <row r="4243" spans="4:5" x14ac:dyDescent="0.25">
      <c r="D4243" t="e">
        <f>VLOOKUP(A4243,'Vehicle Master Build Schedule'!A:H,5,FALSE)</f>
        <v>#N/A</v>
      </c>
      <c r="E4243" t="e">
        <f>VLOOKUP(B4243,'Vehicle Master Build Schedule'!B:I,8,FALSE)</f>
        <v>#N/A</v>
      </c>
    </row>
    <row r="4244" spans="4:5" x14ac:dyDescent="0.25">
      <c r="D4244" t="e">
        <f>VLOOKUP(A4244,'Vehicle Master Build Schedule'!A:H,5,FALSE)</f>
        <v>#N/A</v>
      </c>
      <c r="E4244" t="e">
        <f>VLOOKUP(B4244,'Vehicle Master Build Schedule'!B:I,8,FALSE)</f>
        <v>#N/A</v>
      </c>
    </row>
    <row r="4245" spans="4:5" x14ac:dyDescent="0.25">
      <c r="D4245" t="e">
        <f>VLOOKUP(A4245,'Vehicle Master Build Schedule'!A:H,5,FALSE)</f>
        <v>#N/A</v>
      </c>
      <c r="E4245" t="e">
        <f>VLOOKUP(B4245,'Vehicle Master Build Schedule'!B:I,8,FALSE)</f>
        <v>#N/A</v>
      </c>
    </row>
    <row r="4246" spans="4:5" x14ac:dyDescent="0.25">
      <c r="D4246" t="e">
        <f>VLOOKUP(A4246,'Vehicle Master Build Schedule'!A:H,5,FALSE)</f>
        <v>#N/A</v>
      </c>
      <c r="E4246" t="e">
        <f>VLOOKUP(B4246,'Vehicle Master Build Schedule'!B:I,8,FALSE)</f>
        <v>#N/A</v>
      </c>
    </row>
    <row r="4247" spans="4:5" x14ac:dyDescent="0.25">
      <c r="D4247" t="e">
        <f>VLOOKUP(A4247,'Vehicle Master Build Schedule'!A:H,5,FALSE)</f>
        <v>#N/A</v>
      </c>
      <c r="E4247" t="e">
        <f>VLOOKUP(B4247,'Vehicle Master Build Schedule'!B:I,8,FALSE)</f>
        <v>#N/A</v>
      </c>
    </row>
    <row r="4248" spans="4:5" x14ac:dyDescent="0.25">
      <c r="D4248" t="e">
        <f>VLOOKUP(A4248,'Vehicle Master Build Schedule'!A:H,5,FALSE)</f>
        <v>#N/A</v>
      </c>
      <c r="E4248" t="e">
        <f>VLOOKUP(B4248,'Vehicle Master Build Schedule'!B:I,8,FALSE)</f>
        <v>#N/A</v>
      </c>
    </row>
    <row r="4249" spans="4:5" x14ac:dyDescent="0.25">
      <c r="D4249" t="e">
        <f>VLOOKUP(A4249,'Vehicle Master Build Schedule'!A:H,5,FALSE)</f>
        <v>#N/A</v>
      </c>
      <c r="E4249" t="e">
        <f>VLOOKUP(B4249,'Vehicle Master Build Schedule'!B:I,8,FALSE)</f>
        <v>#N/A</v>
      </c>
    </row>
    <row r="4250" spans="4:5" x14ac:dyDescent="0.25">
      <c r="D4250" t="e">
        <f>VLOOKUP(A4250,'Vehicle Master Build Schedule'!A:H,5,FALSE)</f>
        <v>#N/A</v>
      </c>
      <c r="E4250" t="e">
        <f>VLOOKUP(B4250,'Vehicle Master Build Schedule'!B:I,8,FALSE)</f>
        <v>#N/A</v>
      </c>
    </row>
    <row r="4251" spans="4:5" x14ac:dyDescent="0.25">
      <c r="D4251" t="e">
        <f>VLOOKUP(A4251,'Vehicle Master Build Schedule'!A:H,5,FALSE)</f>
        <v>#N/A</v>
      </c>
      <c r="E4251" t="e">
        <f>VLOOKUP(B4251,'Vehicle Master Build Schedule'!B:I,8,FALSE)</f>
        <v>#N/A</v>
      </c>
    </row>
    <row r="4252" spans="4:5" x14ac:dyDescent="0.25">
      <c r="D4252" t="e">
        <f>VLOOKUP(A4252,'Vehicle Master Build Schedule'!A:H,5,FALSE)</f>
        <v>#N/A</v>
      </c>
      <c r="E4252" t="e">
        <f>VLOOKUP(B4252,'Vehicle Master Build Schedule'!B:I,8,FALSE)</f>
        <v>#N/A</v>
      </c>
    </row>
    <row r="4253" spans="4:5" x14ac:dyDescent="0.25">
      <c r="D4253" t="e">
        <f>VLOOKUP(A4253,'Vehicle Master Build Schedule'!A:H,5,FALSE)</f>
        <v>#N/A</v>
      </c>
      <c r="E4253" t="e">
        <f>VLOOKUP(B4253,'Vehicle Master Build Schedule'!B:I,8,FALSE)</f>
        <v>#N/A</v>
      </c>
    </row>
    <row r="4254" spans="4:5" x14ac:dyDescent="0.25">
      <c r="D4254" t="e">
        <f>VLOOKUP(A4254,'Vehicle Master Build Schedule'!A:H,5,FALSE)</f>
        <v>#N/A</v>
      </c>
      <c r="E4254" t="e">
        <f>VLOOKUP(B4254,'Vehicle Master Build Schedule'!B:I,8,FALSE)</f>
        <v>#N/A</v>
      </c>
    </row>
    <row r="4255" spans="4:5" x14ac:dyDescent="0.25">
      <c r="D4255" t="e">
        <f>VLOOKUP(A4255,'Vehicle Master Build Schedule'!A:H,5,FALSE)</f>
        <v>#N/A</v>
      </c>
      <c r="E4255" t="e">
        <f>VLOOKUP(B4255,'Vehicle Master Build Schedule'!B:I,8,FALSE)</f>
        <v>#N/A</v>
      </c>
    </row>
    <row r="4256" spans="4:5" x14ac:dyDescent="0.25">
      <c r="D4256" t="e">
        <f>VLOOKUP(A4256,'Vehicle Master Build Schedule'!A:H,5,FALSE)</f>
        <v>#N/A</v>
      </c>
      <c r="E4256" t="e">
        <f>VLOOKUP(B4256,'Vehicle Master Build Schedule'!B:I,8,FALSE)</f>
        <v>#N/A</v>
      </c>
    </row>
    <row r="4257" spans="4:5" x14ac:dyDescent="0.25">
      <c r="D4257" t="e">
        <f>VLOOKUP(A4257,'Vehicle Master Build Schedule'!A:H,5,FALSE)</f>
        <v>#N/A</v>
      </c>
      <c r="E4257" t="e">
        <f>VLOOKUP(B4257,'Vehicle Master Build Schedule'!B:I,8,FALSE)</f>
        <v>#N/A</v>
      </c>
    </row>
    <row r="4258" spans="4:5" x14ac:dyDescent="0.25">
      <c r="D4258" t="e">
        <f>VLOOKUP(A4258,'Vehicle Master Build Schedule'!A:H,5,FALSE)</f>
        <v>#N/A</v>
      </c>
      <c r="E4258" t="e">
        <f>VLOOKUP(B4258,'Vehicle Master Build Schedule'!B:I,8,FALSE)</f>
        <v>#N/A</v>
      </c>
    </row>
    <row r="4259" spans="4:5" x14ac:dyDescent="0.25">
      <c r="D4259" t="e">
        <f>VLOOKUP(A4259,'Vehicle Master Build Schedule'!A:H,5,FALSE)</f>
        <v>#N/A</v>
      </c>
      <c r="E4259" t="e">
        <f>VLOOKUP(B4259,'Vehicle Master Build Schedule'!B:I,8,FALSE)</f>
        <v>#N/A</v>
      </c>
    </row>
    <row r="4260" spans="4:5" x14ac:dyDescent="0.25">
      <c r="D4260" t="e">
        <f>VLOOKUP(A4260,'Vehicle Master Build Schedule'!A:H,5,FALSE)</f>
        <v>#N/A</v>
      </c>
      <c r="E4260" t="e">
        <f>VLOOKUP(B4260,'Vehicle Master Build Schedule'!B:I,8,FALSE)</f>
        <v>#N/A</v>
      </c>
    </row>
    <row r="4261" spans="4:5" x14ac:dyDescent="0.25">
      <c r="D4261" t="e">
        <f>VLOOKUP(A4261,'Vehicle Master Build Schedule'!A:H,5,FALSE)</f>
        <v>#N/A</v>
      </c>
      <c r="E4261" t="e">
        <f>VLOOKUP(B4261,'Vehicle Master Build Schedule'!B:I,8,FALSE)</f>
        <v>#N/A</v>
      </c>
    </row>
    <row r="4262" spans="4:5" x14ac:dyDescent="0.25">
      <c r="D4262" t="e">
        <f>VLOOKUP(A4262,'Vehicle Master Build Schedule'!A:H,5,FALSE)</f>
        <v>#N/A</v>
      </c>
      <c r="E4262" t="e">
        <f>VLOOKUP(B4262,'Vehicle Master Build Schedule'!B:I,8,FALSE)</f>
        <v>#N/A</v>
      </c>
    </row>
    <row r="4263" spans="4:5" x14ac:dyDescent="0.25">
      <c r="D4263" t="e">
        <f>VLOOKUP(A4263,'Vehicle Master Build Schedule'!A:H,5,FALSE)</f>
        <v>#N/A</v>
      </c>
      <c r="E4263" t="e">
        <f>VLOOKUP(B4263,'Vehicle Master Build Schedule'!B:I,8,FALSE)</f>
        <v>#N/A</v>
      </c>
    </row>
    <row r="4264" spans="4:5" x14ac:dyDescent="0.25">
      <c r="D4264" t="e">
        <f>VLOOKUP(A4264,'Vehicle Master Build Schedule'!A:H,5,FALSE)</f>
        <v>#N/A</v>
      </c>
      <c r="E4264" t="e">
        <f>VLOOKUP(B4264,'Vehicle Master Build Schedule'!B:I,8,FALSE)</f>
        <v>#N/A</v>
      </c>
    </row>
    <row r="4265" spans="4:5" x14ac:dyDescent="0.25">
      <c r="D4265" t="e">
        <f>VLOOKUP(A4265,'Vehicle Master Build Schedule'!A:H,5,FALSE)</f>
        <v>#N/A</v>
      </c>
      <c r="E4265" t="e">
        <f>VLOOKUP(B4265,'Vehicle Master Build Schedule'!B:I,8,FALSE)</f>
        <v>#N/A</v>
      </c>
    </row>
    <row r="4266" spans="4:5" x14ac:dyDescent="0.25">
      <c r="D4266" t="e">
        <f>VLOOKUP(A4266,'Vehicle Master Build Schedule'!A:H,5,FALSE)</f>
        <v>#N/A</v>
      </c>
      <c r="E4266" t="e">
        <f>VLOOKUP(B4266,'Vehicle Master Build Schedule'!B:I,8,FALSE)</f>
        <v>#N/A</v>
      </c>
    </row>
    <row r="4267" spans="4:5" x14ac:dyDescent="0.25">
      <c r="D4267" t="e">
        <f>VLOOKUP(A4267,'Vehicle Master Build Schedule'!A:H,5,FALSE)</f>
        <v>#N/A</v>
      </c>
      <c r="E4267" t="e">
        <f>VLOOKUP(B4267,'Vehicle Master Build Schedule'!B:I,8,FALSE)</f>
        <v>#N/A</v>
      </c>
    </row>
    <row r="4268" spans="4:5" x14ac:dyDescent="0.25">
      <c r="D4268" t="e">
        <f>VLOOKUP(A4268,'Vehicle Master Build Schedule'!A:H,5,FALSE)</f>
        <v>#N/A</v>
      </c>
      <c r="E4268" t="e">
        <f>VLOOKUP(B4268,'Vehicle Master Build Schedule'!B:I,8,FALSE)</f>
        <v>#N/A</v>
      </c>
    </row>
    <row r="4269" spans="4:5" x14ac:dyDescent="0.25">
      <c r="D4269" t="e">
        <f>VLOOKUP(A4269,'Vehicle Master Build Schedule'!A:H,5,FALSE)</f>
        <v>#N/A</v>
      </c>
      <c r="E4269" t="e">
        <f>VLOOKUP(B4269,'Vehicle Master Build Schedule'!B:I,8,FALSE)</f>
        <v>#N/A</v>
      </c>
    </row>
    <row r="4270" spans="4:5" x14ac:dyDescent="0.25">
      <c r="D4270" t="e">
        <f>VLOOKUP(A4270,'Vehicle Master Build Schedule'!A:H,5,FALSE)</f>
        <v>#N/A</v>
      </c>
      <c r="E4270" t="e">
        <f>VLOOKUP(B4270,'Vehicle Master Build Schedule'!B:I,8,FALSE)</f>
        <v>#N/A</v>
      </c>
    </row>
    <row r="4271" spans="4:5" x14ac:dyDescent="0.25">
      <c r="D4271" t="e">
        <f>VLOOKUP(A4271,'Vehicle Master Build Schedule'!A:H,5,FALSE)</f>
        <v>#N/A</v>
      </c>
      <c r="E4271" t="e">
        <f>VLOOKUP(B4271,'Vehicle Master Build Schedule'!B:I,8,FALSE)</f>
        <v>#N/A</v>
      </c>
    </row>
    <row r="4272" spans="4:5" x14ac:dyDescent="0.25">
      <c r="D4272" t="e">
        <f>VLOOKUP(A4272,'Vehicle Master Build Schedule'!A:H,5,FALSE)</f>
        <v>#N/A</v>
      </c>
      <c r="E4272" t="e">
        <f>VLOOKUP(B4272,'Vehicle Master Build Schedule'!B:I,8,FALSE)</f>
        <v>#N/A</v>
      </c>
    </row>
    <row r="4273" spans="4:5" x14ac:dyDescent="0.25">
      <c r="D4273" t="e">
        <f>VLOOKUP(A4273,'Vehicle Master Build Schedule'!A:H,5,FALSE)</f>
        <v>#N/A</v>
      </c>
      <c r="E4273" t="e">
        <f>VLOOKUP(B4273,'Vehicle Master Build Schedule'!B:I,8,FALSE)</f>
        <v>#N/A</v>
      </c>
    </row>
    <row r="4274" spans="4:5" x14ac:dyDescent="0.25">
      <c r="D4274" t="e">
        <f>VLOOKUP(A4274,'Vehicle Master Build Schedule'!A:H,5,FALSE)</f>
        <v>#N/A</v>
      </c>
      <c r="E4274" t="e">
        <f>VLOOKUP(B4274,'Vehicle Master Build Schedule'!B:I,8,FALSE)</f>
        <v>#N/A</v>
      </c>
    </row>
    <row r="4275" spans="4:5" x14ac:dyDescent="0.25">
      <c r="D4275" t="e">
        <f>VLOOKUP(A4275,'Vehicle Master Build Schedule'!A:H,5,FALSE)</f>
        <v>#N/A</v>
      </c>
      <c r="E4275" t="e">
        <f>VLOOKUP(B4275,'Vehicle Master Build Schedule'!B:I,8,FALSE)</f>
        <v>#N/A</v>
      </c>
    </row>
    <row r="4276" spans="4:5" x14ac:dyDescent="0.25">
      <c r="D4276" t="e">
        <f>VLOOKUP(A4276,'Vehicle Master Build Schedule'!A:H,5,FALSE)</f>
        <v>#N/A</v>
      </c>
      <c r="E4276" t="e">
        <f>VLOOKUP(B4276,'Vehicle Master Build Schedule'!B:I,8,FALSE)</f>
        <v>#N/A</v>
      </c>
    </row>
    <row r="4277" spans="4:5" x14ac:dyDescent="0.25">
      <c r="D4277" t="e">
        <f>VLOOKUP(A4277,'Vehicle Master Build Schedule'!A:H,5,FALSE)</f>
        <v>#N/A</v>
      </c>
      <c r="E4277" t="e">
        <f>VLOOKUP(B4277,'Vehicle Master Build Schedule'!B:I,8,FALSE)</f>
        <v>#N/A</v>
      </c>
    </row>
    <row r="4278" spans="4:5" x14ac:dyDescent="0.25">
      <c r="D4278" t="e">
        <f>VLOOKUP(A4278,'Vehicle Master Build Schedule'!A:H,5,FALSE)</f>
        <v>#N/A</v>
      </c>
      <c r="E4278" t="e">
        <f>VLOOKUP(B4278,'Vehicle Master Build Schedule'!B:I,8,FALSE)</f>
        <v>#N/A</v>
      </c>
    </row>
    <row r="4279" spans="4:5" x14ac:dyDescent="0.25">
      <c r="D4279" t="e">
        <f>VLOOKUP(A4279,'Vehicle Master Build Schedule'!A:H,5,FALSE)</f>
        <v>#N/A</v>
      </c>
      <c r="E4279" t="e">
        <f>VLOOKUP(B4279,'Vehicle Master Build Schedule'!B:I,8,FALSE)</f>
        <v>#N/A</v>
      </c>
    </row>
    <row r="4280" spans="4:5" x14ac:dyDescent="0.25">
      <c r="D4280" t="e">
        <f>VLOOKUP(A4280,'Vehicle Master Build Schedule'!A:H,5,FALSE)</f>
        <v>#N/A</v>
      </c>
      <c r="E4280" t="e">
        <f>VLOOKUP(B4280,'Vehicle Master Build Schedule'!B:I,8,FALSE)</f>
        <v>#N/A</v>
      </c>
    </row>
    <row r="4281" spans="4:5" x14ac:dyDescent="0.25">
      <c r="D4281" t="e">
        <f>VLOOKUP(A4281,'Vehicle Master Build Schedule'!A:H,5,FALSE)</f>
        <v>#N/A</v>
      </c>
      <c r="E4281" t="e">
        <f>VLOOKUP(B4281,'Vehicle Master Build Schedule'!B:I,8,FALSE)</f>
        <v>#N/A</v>
      </c>
    </row>
    <row r="4282" spans="4:5" x14ac:dyDescent="0.25">
      <c r="D4282" t="e">
        <f>VLOOKUP(A4282,'Vehicle Master Build Schedule'!A:H,5,FALSE)</f>
        <v>#N/A</v>
      </c>
      <c r="E4282" t="e">
        <f>VLOOKUP(B4282,'Vehicle Master Build Schedule'!B:I,8,FALSE)</f>
        <v>#N/A</v>
      </c>
    </row>
    <row r="4283" spans="4:5" x14ac:dyDescent="0.25">
      <c r="D4283" t="e">
        <f>VLOOKUP(A4283,'Vehicle Master Build Schedule'!A:H,5,FALSE)</f>
        <v>#N/A</v>
      </c>
      <c r="E4283" t="e">
        <f>VLOOKUP(B4283,'Vehicle Master Build Schedule'!B:I,8,FALSE)</f>
        <v>#N/A</v>
      </c>
    </row>
    <row r="4284" spans="4:5" x14ac:dyDescent="0.25">
      <c r="D4284" t="e">
        <f>VLOOKUP(A4284,'Vehicle Master Build Schedule'!A:H,5,FALSE)</f>
        <v>#N/A</v>
      </c>
      <c r="E4284" t="e">
        <f>VLOOKUP(B4284,'Vehicle Master Build Schedule'!B:I,8,FALSE)</f>
        <v>#N/A</v>
      </c>
    </row>
    <row r="4285" spans="4:5" x14ac:dyDescent="0.25">
      <c r="D4285" t="e">
        <f>VLOOKUP(A4285,'Vehicle Master Build Schedule'!A:H,5,FALSE)</f>
        <v>#N/A</v>
      </c>
      <c r="E4285" t="e">
        <f>VLOOKUP(B4285,'Vehicle Master Build Schedule'!B:I,8,FALSE)</f>
        <v>#N/A</v>
      </c>
    </row>
    <row r="4286" spans="4:5" x14ac:dyDescent="0.25">
      <c r="D4286" t="e">
        <f>VLOOKUP(A4286,'Vehicle Master Build Schedule'!A:H,5,FALSE)</f>
        <v>#N/A</v>
      </c>
      <c r="E4286" t="e">
        <f>VLOOKUP(B4286,'Vehicle Master Build Schedule'!B:I,8,FALSE)</f>
        <v>#N/A</v>
      </c>
    </row>
    <row r="4287" spans="4:5" x14ac:dyDescent="0.25">
      <c r="D4287" t="e">
        <f>VLOOKUP(A4287,'Vehicle Master Build Schedule'!A:H,5,FALSE)</f>
        <v>#N/A</v>
      </c>
      <c r="E4287" t="e">
        <f>VLOOKUP(B4287,'Vehicle Master Build Schedule'!B:I,8,FALSE)</f>
        <v>#N/A</v>
      </c>
    </row>
    <row r="4288" spans="4:5" x14ac:dyDescent="0.25">
      <c r="D4288" t="e">
        <f>VLOOKUP(A4288,'Vehicle Master Build Schedule'!A:H,5,FALSE)</f>
        <v>#N/A</v>
      </c>
      <c r="E4288" t="e">
        <f>VLOOKUP(B4288,'Vehicle Master Build Schedule'!B:I,8,FALSE)</f>
        <v>#N/A</v>
      </c>
    </row>
    <row r="4289" spans="4:5" x14ac:dyDescent="0.25">
      <c r="D4289" t="e">
        <f>VLOOKUP(A4289,'Vehicle Master Build Schedule'!A:H,5,FALSE)</f>
        <v>#N/A</v>
      </c>
      <c r="E4289" t="e">
        <f>VLOOKUP(B4289,'Vehicle Master Build Schedule'!B:I,8,FALSE)</f>
        <v>#N/A</v>
      </c>
    </row>
    <row r="4290" spans="4:5" x14ac:dyDescent="0.25">
      <c r="D4290" t="e">
        <f>VLOOKUP(A4290,'Vehicle Master Build Schedule'!A:H,5,FALSE)</f>
        <v>#N/A</v>
      </c>
      <c r="E4290" t="e">
        <f>VLOOKUP(B4290,'Vehicle Master Build Schedule'!B:I,8,FALSE)</f>
        <v>#N/A</v>
      </c>
    </row>
    <row r="4291" spans="4:5" x14ac:dyDescent="0.25">
      <c r="D4291" t="e">
        <f>VLOOKUP(A4291,'Vehicle Master Build Schedule'!A:H,5,FALSE)</f>
        <v>#N/A</v>
      </c>
      <c r="E4291" t="e">
        <f>VLOOKUP(B4291,'Vehicle Master Build Schedule'!B:I,8,FALSE)</f>
        <v>#N/A</v>
      </c>
    </row>
    <row r="4292" spans="4:5" x14ac:dyDescent="0.25">
      <c r="D4292" t="e">
        <f>VLOOKUP(A4292,'Vehicle Master Build Schedule'!A:H,5,FALSE)</f>
        <v>#N/A</v>
      </c>
      <c r="E4292" t="e">
        <f>VLOOKUP(B4292,'Vehicle Master Build Schedule'!B:I,8,FALSE)</f>
        <v>#N/A</v>
      </c>
    </row>
    <row r="4293" spans="4:5" x14ac:dyDescent="0.25">
      <c r="D4293" t="e">
        <f>VLOOKUP(A4293,'Vehicle Master Build Schedule'!A:H,5,FALSE)</f>
        <v>#N/A</v>
      </c>
      <c r="E4293" t="e">
        <f>VLOOKUP(B4293,'Vehicle Master Build Schedule'!B:I,8,FALSE)</f>
        <v>#N/A</v>
      </c>
    </row>
    <row r="4294" spans="4:5" x14ac:dyDescent="0.25">
      <c r="D4294" t="e">
        <f>VLOOKUP(A4294,'Vehicle Master Build Schedule'!A:H,5,FALSE)</f>
        <v>#N/A</v>
      </c>
      <c r="E4294" t="e">
        <f>VLOOKUP(B4294,'Vehicle Master Build Schedule'!B:I,8,FALSE)</f>
        <v>#N/A</v>
      </c>
    </row>
    <row r="4295" spans="4:5" x14ac:dyDescent="0.25">
      <c r="D4295" t="e">
        <f>VLOOKUP(A4295,'Vehicle Master Build Schedule'!A:H,5,FALSE)</f>
        <v>#N/A</v>
      </c>
      <c r="E4295" t="e">
        <f>VLOOKUP(B4295,'Vehicle Master Build Schedule'!B:I,8,FALSE)</f>
        <v>#N/A</v>
      </c>
    </row>
    <row r="4296" spans="4:5" x14ac:dyDescent="0.25">
      <c r="D4296" t="e">
        <f>VLOOKUP(A4296,'Vehicle Master Build Schedule'!A:H,5,FALSE)</f>
        <v>#N/A</v>
      </c>
      <c r="E4296" t="e">
        <f>VLOOKUP(B4296,'Vehicle Master Build Schedule'!B:I,8,FALSE)</f>
        <v>#N/A</v>
      </c>
    </row>
    <row r="4297" spans="4:5" x14ac:dyDescent="0.25">
      <c r="D4297" t="e">
        <f>VLOOKUP(A4297,'Vehicle Master Build Schedule'!A:H,5,FALSE)</f>
        <v>#N/A</v>
      </c>
      <c r="E4297" t="e">
        <f>VLOOKUP(B4297,'Vehicle Master Build Schedule'!B:I,8,FALSE)</f>
        <v>#N/A</v>
      </c>
    </row>
    <row r="4298" spans="4:5" x14ac:dyDescent="0.25">
      <c r="D4298" t="e">
        <f>VLOOKUP(A4298,'Vehicle Master Build Schedule'!A:H,5,FALSE)</f>
        <v>#N/A</v>
      </c>
      <c r="E4298" t="e">
        <f>VLOOKUP(B4298,'Vehicle Master Build Schedule'!B:I,8,FALSE)</f>
        <v>#N/A</v>
      </c>
    </row>
    <row r="4299" spans="4:5" x14ac:dyDescent="0.25">
      <c r="D4299" t="e">
        <f>VLOOKUP(A4299,'Vehicle Master Build Schedule'!A:H,5,FALSE)</f>
        <v>#N/A</v>
      </c>
      <c r="E4299" t="e">
        <f>VLOOKUP(B4299,'Vehicle Master Build Schedule'!B:I,8,FALSE)</f>
        <v>#N/A</v>
      </c>
    </row>
    <row r="4300" spans="4:5" x14ac:dyDescent="0.25">
      <c r="D4300" t="e">
        <f>VLOOKUP(A4300,'Vehicle Master Build Schedule'!A:H,5,FALSE)</f>
        <v>#N/A</v>
      </c>
      <c r="E4300" t="e">
        <f>VLOOKUP(B4300,'Vehicle Master Build Schedule'!B:I,8,FALSE)</f>
        <v>#N/A</v>
      </c>
    </row>
    <row r="4301" spans="4:5" x14ac:dyDescent="0.25">
      <c r="D4301" t="e">
        <f>VLOOKUP(A4301,'Vehicle Master Build Schedule'!A:H,5,FALSE)</f>
        <v>#N/A</v>
      </c>
      <c r="E4301" t="e">
        <f>VLOOKUP(B4301,'Vehicle Master Build Schedule'!B:I,8,FALSE)</f>
        <v>#N/A</v>
      </c>
    </row>
    <row r="4302" spans="4:5" x14ac:dyDescent="0.25">
      <c r="D4302" t="e">
        <f>VLOOKUP(A4302,'Vehicle Master Build Schedule'!A:H,5,FALSE)</f>
        <v>#N/A</v>
      </c>
      <c r="E4302" t="e">
        <f>VLOOKUP(B4302,'Vehicle Master Build Schedule'!B:I,8,FALSE)</f>
        <v>#N/A</v>
      </c>
    </row>
    <row r="4303" spans="4:5" x14ac:dyDescent="0.25">
      <c r="D4303" t="e">
        <f>VLOOKUP(A4303,'Vehicle Master Build Schedule'!A:H,5,FALSE)</f>
        <v>#N/A</v>
      </c>
      <c r="E4303" t="e">
        <f>VLOOKUP(B4303,'Vehicle Master Build Schedule'!B:I,8,FALSE)</f>
        <v>#N/A</v>
      </c>
    </row>
    <row r="4304" spans="4:5" x14ac:dyDescent="0.25">
      <c r="D4304" t="e">
        <f>VLOOKUP(A4304,'Vehicle Master Build Schedule'!A:H,5,FALSE)</f>
        <v>#N/A</v>
      </c>
      <c r="E4304" t="e">
        <f>VLOOKUP(B4304,'Vehicle Master Build Schedule'!B:I,8,FALSE)</f>
        <v>#N/A</v>
      </c>
    </row>
    <row r="4305" spans="4:5" x14ac:dyDescent="0.25">
      <c r="D4305" t="e">
        <f>VLOOKUP(A4305,'Vehicle Master Build Schedule'!A:H,5,FALSE)</f>
        <v>#N/A</v>
      </c>
      <c r="E4305" t="e">
        <f>VLOOKUP(B4305,'Vehicle Master Build Schedule'!B:I,8,FALSE)</f>
        <v>#N/A</v>
      </c>
    </row>
    <row r="4306" spans="4:5" x14ac:dyDescent="0.25">
      <c r="D4306" t="e">
        <f>VLOOKUP(A4306,'Vehicle Master Build Schedule'!A:H,5,FALSE)</f>
        <v>#N/A</v>
      </c>
      <c r="E4306" t="e">
        <f>VLOOKUP(B4306,'Vehicle Master Build Schedule'!B:I,8,FALSE)</f>
        <v>#N/A</v>
      </c>
    </row>
    <row r="4307" spans="4:5" x14ac:dyDescent="0.25">
      <c r="D4307" t="e">
        <f>VLOOKUP(A4307,'Vehicle Master Build Schedule'!A:H,5,FALSE)</f>
        <v>#N/A</v>
      </c>
      <c r="E4307" t="e">
        <f>VLOOKUP(B4307,'Vehicle Master Build Schedule'!B:I,8,FALSE)</f>
        <v>#N/A</v>
      </c>
    </row>
    <row r="4308" spans="4:5" x14ac:dyDescent="0.25">
      <c r="D4308" t="e">
        <f>VLOOKUP(A4308,'Vehicle Master Build Schedule'!A:H,5,FALSE)</f>
        <v>#N/A</v>
      </c>
      <c r="E4308" t="e">
        <f>VLOOKUP(B4308,'Vehicle Master Build Schedule'!B:I,8,FALSE)</f>
        <v>#N/A</v>
      </c>
    </row>
    <row r="4309" spans="4:5" x14ac:dyDescent="0.25">
      <c r="D4309" t="e">
        <f>VLOOKUP(A4309,'Vehicle Master Build Schedule'!A:H,5,FALSE)</f>
        <v>#N/A</v>
      </c>
      <c r="E4309" t="e">
        <f>VLOOKUP(B4309,'Vehicle Master Build Schedule'!B:I,8,FALSE)</f>
        <v>#N/A</v>
      </c>
    </row>
    <row r="4310" spans="4:5" x14ac:dyDescent="0.25">
      <c r="D4310" t="e">
        <f>VLOOKUP(A4310,'Vehicle Master Build Schedule'!A:H,5,FALSE)</f>
        <v>#N/A</v>
      </c>
      <c r="E4310" t="e">
        <f>VLOOKUP(B4310,'Vehicle Master Build Schedule'!B:I,8,FALSE)</f>
        <v>#N/A</v>
      </c>
    </row>
    <row r="4311" spans="4:5" x14ac:dyDescent="0.25">
      <c r="D4311" t="e">
        <f>VLOOKUP(A4311,'Vehicle Master Build Schedule'!A:H,5,FALSE)</f>
        <v>#N/A</v>
      </c>
      <c r="E4311" t="e">
        <f>VLOOKUP(B4311,'Vehicle Master Build Schedule'!B:I,8,FALSE)</f>
        <v>#N/A</v>
      </c>
    </row>
    <row r="4312" spans="4:5" x14ac:dyDescent="0.25">
      <c r="D4312" t="e">
        <f>VLOOKUP(A4312,'Vehicle Master Build Schedule'!A:H,5,FALSE)</f>
        <v>#N/A</v>
      </c>
      <c r="E4312" t="e">
        <f>VLOOKUP(B4312,'Vehicle Master Build Schedule'!B:I,8,FALSE)</f>
        <v>#N/A</v>
      </c>
    </row>
    <row r="4313" spans="4:5" x14ac:dyDescent="0.25">
      <c r="D4313" t="e">
        <f>VLOOKUP(A4313,'Vehicle Master Build Schedule'!A:H,5,FALSE)</f>
        <v>#N/A</v>
      </c>
      <c r="E4313" t="e">
        <f>VLOOKUP(B4313,'Vehicle Master Build Schedule'!B:I,8,FALSE)</f>
        <v>#N/A</v>
      </c>
    </row>
    <row r="4314" spans="4:5" x14ac:dyDescent="0.25">
      <c r="D4314" t="e">
        <f>VLOOKUP(A4314,'Vehicle Master Build Schedule'!A:H,5,FALSE)</f>
        <v>#N/A</v>
      </c>
      <c r="E4314" t="e">
        <f>VLOOKUP(B4314,'Vehicle Master Build Schedule'!B:I,8,FALSE)</f>
        <v>#N/A</v>
      </c>
    </row>
    <row r="4315" spans="4:5" x14ac:dyDescent="0.25">
      <c r="D4315" t="e">
        <f>VLOOKUP(A4315,'Vehicle Master Build Schedule'!A:H,5,FALSE)</f>
        <v>#N/A</v>
      </c>
      <c r="E4315" t="e">
        <f>VLOOKUP(B4315,'Vehicle Master Build Schedule'!B:I,8,FALSE)</f>
        <v>#N/A</v>
      </c>
    </row>
    <row r="4316" spans="4:5" x14ac:dyDescent="0.25">
      <c r="D4316" t="e">
        <f>VLOOKUP(A4316,'Vehicle Master Build Schedule'!A:H,5,FALSE)</f>
        <v>#N/A</v>
      </c>
      <c r="E4316" t="e">
        <f>VLOOKUP(B4316,'Vehicle Master Build Schedule'!B:I,8,FALSE)</f>
        <v>#N/A</v>
      </c>
    </row>
    <row r="4317" spans="4:5" x14ac:dyDescent="0.25">
      <c r="D4317" t="e">
        <f>VLOOKUP(A4317,'Vehicle Master Build Schedule'!A:H,5,FALSE)</f>
        <v>#N/A</v>
      </c>
      <c r="E4317" t="e">
        <f>VLOOKUP(B4317,'Vehicle Master Build Schedule'!B:I,8,FALSE)</f>
        <v>#N/A</v>
      </c>
    </row>
    <row r="4318" spans="4:5" x14ac:dyDescent="0.25">
      <c r="D4318" t="e">
        <f>VLOOKUP(A4318,'Vehicle Master Build Schedule'!A:H,5,FALSE)</f>
        <v>#N/A</v>
      </c>
      <c r="E4318" t="e">
        <f>VLOOKUP(B4318,'Vehicle Master Build Schedule'!B:I,8,FALSE)</f>
        <v>#N/A</v>
      </c>
    </row>
    <row r="4319" spans="4:5" x14ac:dyDescent="0.25">
      <c r="D4319" t="e">
        <f>VLOOKUP(A4319,'Vehicle Master Build Schedule'!A:H,5,FALSE)</f>
        <v>#N/A</v>
      </c>
      <c r="E4319" t="e">
        <f>VLOOKUP(B4319,'Vehicle Master Build Schedule'!B:I,8,FALSE)</f>
        <v>#N/A</v>
      </c>
    </row>
    <row r="4320" spans="4:5" x14ac:dyDescent="0.25">
      <c r="D4320" t="e">
        <f>VLOOKUP(A4320,'Vehicle Master Build Schedule'!A:H,5,FALSE)</f>
        <v>#N/A</v>
      </c>
      <c r="E4320" t="e">
        <f>VLOOKUP(B4320,'Vehicle Master Build Schedule'!B:I,8,FALSE)</f>
        <v>#N/A</v>
      </c>
    </row>
    <row r="4321" spans="4:5" x14ac:dyDescent="0.25">
      <c r="D4321" t="e">
        <f>VLOOKUP(A4321,'Vehicle Master Build Schedule'!A:H,5,FALSE)</f>
        <v>#N/A</v>
      </c>
      <c r="E4321" t="e">
        <f>VLOOKUP(B4321,'Vehicle Master Build Schedule'!B:I,8,FALSE)</f>
        <v>#N/A</v>
      </c>
    </row>
    <row r="4322" spans="4:5" x14ac:dyDescent="0.25">
      <c r="D4322" t="e">
        <f>VLOOKUP(A4322,'Vehicle Master Build Schedule'!A:H,5,FALSE)</f>
        <v>#N/A</v>
      </c>
      <c r="E4322" t="e">
        <f>VLOOKUP(B4322,'Vehicle Master Build Schedule'!B:I,8,FALSE)</f>
        <v>#N/A</v>
      </c>
    </row>
    <row r="4323" spans="4:5" x14ac:dyDescent="0.25">
      <c r="D4323" t="e">
        <f>VLOOKUP(A4323,'Vehicle Master Build Schedule'!A:H,5,FALSE)</f>
        <v>#N/A</v>
      </c>
      <c r="E4323" t="e">
        <f>VLOOKUP(B4323,'Vehicle Master Build Schedule'!B:I,8,FALSE)</f>
        <v>#N/A</v>
      </c>
    </row>
    <row r="4324" spans="4:5" x14ac:dyDescent="0.25">
      <c r="D4324" t="e">
        <f>VLOOKUP(A4324,'Vehicle Master Build Schedule'!A:H,5,FALSE)</f>
        <v>#N/A</v>
      </c>
      <c r="E4324" t="e">
        <f>VLOOKUP(B4324,'Vehicle Master Build Schedule'!B:I,8,FALSE)</f>
        <v>#N/A</v>
      </c>
    </row>
    <row r="4325" spans="4:5" x14ac:dyDescent="0.25">
      <c r="D4325" t="e">
        <f>VLOOKUP(A4325,'Vehicle Master Build Schedule'!A:H,5,FALSE)</f>
        <v>#N/A</v>
      </c>
      <c r="E4325" t="e">
        <f>VLOOKUP(B4325,'Vehicle Master Build Schedule'!B:I,8,FALSE)</f>
        <v>#N/A</v>
      </c>
    </row>
    <row r="4326" spans="4:5" x14ac:dyDescent="0.25">
      <c r="D4326" t="e">
        <f>VLOOKUP(A4326,'Vehicle Master Build Schedule'!A:H,5,FALSE)</f>
        <v>#N/A</v>
      </c>
      <c r="E4326" t="e">
        <f>VLOOKUP(B4326,'Vehicle Master Build Schedule'!B:I,8,FALSE)</f>
        <v>#N/A</v>
      </c>
    </row>
    <row r="4327" spans="4:5" x14ac:dyDescent="0.25">
      <c r="D4327" t="e">
        <f>VLOOKUP(A4327,'Vehicle Master Build Schedule'!A:H,5,FALSE)</f>
        <v>#N/A</v>
      </c>
      <c r="E4327" t="e">
        <f>VLOOKUP(B4327,'Vehicle Master Build Schedule'!B:I,8,FALSE)</f>
        <v>#N/A</v>
      </c>
    </row>
    <row r="4328" spans="4:5" x14ac:dyDescent="0.25">
      <c r="D4328" t="e">
        <f>VLOOKUP(A4328,'Vehicle Master Build Schedule'!A:H,5,FALSE)</f>
        <v>#N/A</v>
      </c>
      <c r="E4328" t="e">
        <f>VLOOKUP(B4328,'Vehicle Master Build Schedule'!B:I,8,FALSE)</f>
        <v>#N/A</v>
      </c>
    </row>
    <row r="4329" spans="4:5" x14ac:dyDescent="0.25">
      <c r="D4329" t="e">
        <f>VLOOKUP(A4329,'Vehicle Master Build Schedule'!A:H,5,FALSE)</f>
        <v>#N/A</v>
      </c>
      <c r="E4329" t="e">
        <f>VLOOKUP(B4329,'Vehicle Master Build Schedule'!B:I,8,FALSE)</f>
        <v>#N/A</v>
      </c>
    </row>
    <row r="4330" spans="4:5" x14ac:dyDescent="0.25">
      <c r="D4330" t="e">
        <f>VLOOKUP(A4330,'Vehicle Master Build Schedule'!A:H,5,FALSE)</f>
        <v>#N/A</v>
      </c>
      <c r="E4330" t="e">
        <f>VLOOKUP(B4330,'Vehicle Master Build Schedule'!B:I,8,FALSE)</f>
        <v>#N/A</v>
      </c>
    </row>
    <row r="4331" spans="4:5" x14ac:dyDescent="0.25">
      <c r="D4331" t="e">
        <f>VLOOKUP(A4331,'Vehicle Master Build Schedule'!A:H,5,FALSE)</f>
        <v>#N/A</v>
      </c>
      <c r="E4331" t="e">
        <f>VLOOKUP(B4331,'Vehicle Master Build Schedule'!B:I,8,FALSE)</f>
        <v>#N/A</v>
      </c>
    </row>
    <row r="4332" spans="4:5" x14ac:dyDescent="0.25">
      <c r="D4332" t="e">
        <f>VLOOKUP(A4332,'Vehicle Master Build Schedule'!A:H,5,FALSE)</f>
        <v>#N/A</v>
      </c>
      <c r="E4332" t="e">
        <f>VLOOKUP(B4332,'Vehicle Master Build Schedule'!B:I,8,FALSE)</f>
        <v>#N/A</v>
      </c>
    </row>
    <row r="4333" spans="4:5" x14ac:dyDescent="0.25">
      <c r="D4333" t="e">
        <f>VLOOKUP(A4333,'Vehicle Master Build Schedule'!A:H,5,FALSE)</f>
        <v>#N/A</v>
      </c>
      <c r="E4333" t="e">
        <f>VLOOKUP(B4333,'Vehicle Master Build Schedule'!B:I,8,FALSE)</f>
        <v>#N/A</v>
      </c>
    </row>
    <row r="4334" spans="4:5" x14ac:dyDescent="0.25">
      <c r="D4334" t="e">
        <f>VLOOKUP(A4334,'Vehicle Master Build Schedule'!A:H,5,FALSE)</f>
        <v>#N/A</v>
      </c>
      <c r="E4334" t="e">
        <f>VLOOKUP(B4334,'Vehicle Master Build Schedule'!B:I,8,FALSE)</f>
        <v>#N/A</v>
      </c>
    </row>
    <row r="4335" spans="4:5" x14ac:dyDescent="0.25">
      <c r="D4335" t="e">
        <f>VLOOKUP(A4335,'Vehicle Master Build Schedule'!A:H,5,FALSE)</f>
        <v>#N/A</v>
      </c>
      <c r="E4335" t="e">
        <f>VLOOKUP(B4335,'Vehicle Master Build Schedule'!B:I,8,FALSE)</f>
        <v>#N/A</v>
      </c>
    </row>
    <row r="4336" spans="4:5" x14ac:dyDescent="0.25">
      <c r="D4336" t="e">
        <f>VLOOKUP(A4336,'Vehicle Master Build Schedule'!A:H,5,FALSE)</f>
        <v>#N/A</v>
      </c>
      <c r="E4336" t="e">
        <f>VLOOKUP(B4336,'Vehicle Master Build Schedule'!B:I,8,FALSE)</f>
        <v>#N/A</v>
      </c>
    </row>
    <row r="4337" spans="4:5" x14ac:dyDescent="0.25">
      <c r="D4337" t="e">
        <f>VLOOKUP(A4337,'Vehicle Master Build Schedule'!A:H,5,FALSE)</f>
        <v>#N/A</v>
      </c>
      <c r="E4337" t="e">
        <f>VLOOKUP(B4337,'Vehicle Master Build Schedule'!B:I,8,FALSE)</f>
        <v>#N/A</v>
      </c>
    </row>
    <row r="4338" spans="4:5" x14ac:dyDescent="0.25">
      <c r="D4338" t="e">
        <f>VLOOKUP(A4338,'Vehicle Master Build Schedule'!A:H,5,FALSE)</f>
        <v>#N/A</v>
      </c>
      <c r="E4338" t="e">
        <f>VLOOKUP(B4338,'Vehicle Master Build Schedule'!B:I,8,FALSE)</f>
        <v>#N/A</v>
      </c>
    </row>
    <row r="4339" spans="4:5" x14ac:dyDescent="0.25">
      <c r="D4339" t="e">
        <f>VLOOKUP(A4339,'Vehicle Master Build Schedule'!A:H,5,FALSE)</f>
        <v>#N/A</v>
      </c>
      <c r="E4339" t="e">
        <f>VLOOKUP(B4339,'Vehicle Master Build Schedule'!B:I,8,FALSE)</f>
        <v>#N/A</v>
      </c>
    </row>
    <row r="4340" spans="4:5" x14ac:dyDescent="0.25">
      <c r="D4340" t="e">
        <f>VLOOKUP(A4340,'Vehicle Master Build Schedule'!A:H,5,FALSE)</f>
        <v>#N/A</v>
      </c>
      <c r="E4340" t="e">
        <f>VLOOKUP(B4340,'Vehicle Master Build Schedule'!B:I,8,FALSE)</f>
        <v>#N/A</v>
      </c>
    </row>
    <row r="4341" spans="4:5" x14ac:dyDescent="0.25">
      <c r="D4341" t="e">
        <f>VLOOKUP(A4341,'Vehicle Master Build Schedule'!A:H,5,FALSE)</f>
        <v>#N/A</v>
      </c>
      <c r="E4341" t="e">
        <f>VLOOKUP(B4341,'Vehicle Master Build Schedule'!B:I,8,FALSE)</f>
        <v>#N/A</v>
      </c>
    </row>
    <row r="4342" spans="4:5" x14ac:dyDescent="0.25">
      <c r="D4342" t="e">
        <f>VLOOKUP(A4342,'Vehicle Master Build Schedule'!A:H,5,FALSE)</f>
        <v>#N/A</v>
      </c>
      <c r="E4342" t="e">
        <f>VLOOKUP(B4342,'Vehicle Master Build Schedule'!B:I,8,FALSE)</f>
        <v>#N/A</v>
      </c>
    </row>
    <row r="4343" spans="4:5" x14ac:dyDescent="0.25">
      <c r="D4343" t="e">
        <f>VLOOKUP(A4343,'Vehicle Master Build Schedule'!A:H,5,FALSE)</f>
        <v>#N/A</v>
      </c>
      <c r="E4343" t="e">
        <f>VLOOKUP(B4343,'Vehicle Master Build Schedule'!B:I,8,FALSE)</f>
        <v>#N/A</v>
      </c>
    </row>
    <row r="4344" spans="4:5" x14ac:dyDescent="0.25">
      <c r="D4344" t="e">
        <f>VLOOKUP(A4344,'Vehicle Master Build Schedule'!A:H,5,FALSE)</f>
        <v>#N/A</v>
      </c>
      <c r="E4344" t="e">
        <f>VLOOKUP(B4344,'Vehicle Master Build Schedule'!B:I,8,FALSE)</f>
        <v>#N/A</v>
      </c>
    </row>
    <row r="4345" spans="4:5" x14ac:dyDescent="0.25">
      <c r="D4345" t="e">
        <f>VLOOKUP(A4345,'Vehicle Master Build Schedule'!A:H,5,FALSE)</f>
        <v>#N/A</v>
      </c>
      <c r="E4345" t="e">
        <f>VLOOKUP(B4345,'Vehicle Master Build Schedule'!B:I,8,FALSE)</f>
        <v>#N/A</v>
      </c>
    </row>
    <row r="4346" spans="4:5" x14ac:dyDescent="0.25">
      <c r="D4346" t="e">
        <f>VLOOKUP(A4346,'Vehicle Master Build Schedule'!A:H,5,FALSE)</f>
        <v>#N/A</v>
      </c>
      <c r="E4346" t="e">
        <f>VLOOKUP(B4346,'Vehicle Master Build Schedule'!B:I,8,FALSE)</f>
        <v>#N/A</v>
      </c>
    </row>
    <row r="4347" spans="4:5" x14ac:dyDescent="0.25">
      <c r="D4347" t="e">
        <f>VLOOKUP(A4347,'Vehicle Master Build Schedule'!A:H,5,FALSE)</f>
        <v>#N/A</v>
      </c>
      <c r="E4347" t="e">
        <f>VLOOKUP(B4347,'Vehicle Master Build Schedule'!B:I,8,FALSE)</f>
        <v>#N/A</v>
      </c>
    </row>
    <row r="4348" spans="4:5" x14ac:dyDescent="0.25">
      <c r="D4348" t="e">
        <f>VLOOKUP(A4348,'Vehicle Master Build Schedule'!A:H,5,FALSE)</f>
        <v>#N/A</v>
      </c>
      <c r="E4348" t="e">
        <f>VLOOKUP(B4348,'Vehicle Master Build Schedule'!B:I,8,FALSE)</f>
        <v>#N/A</v>
      </c>
    </row>
    <row r="4349" spans="4:5" x14ac:dyDescent="0.25">
      <c r="D4349" t="e">
        <f>VLOOKUP(A4349,'Vehicle Master Build Schedule'!A:H,5,FALSE)</f>
        <v>#N/A</v>
      </c>
      <c r="E4349" t="e">
        <f>VLOOKUP(B4349,'Vehicle Master Build Schedule'!B:I,8,FALSE)</f>
        <v>#N/A</v>
      </c>
    </row>
    <row r="4350" spans="4:5" x14ac:dyDescent="0.25">
      <c r="D4350" t="e">
        <f>VLOOKUP(A4350,'Vehicle Master Build Schedule'!A:H,5,FALSE)</f>
        <v>#N/A</v>
      </c>
      <c r="E4350" t="e">
        <f>VLOOKUP(B4350,'Vehicle Master Build Schedule'!B:I,8,FALSE)</f>
        <v>#N/A</v>
      </c>
    </row>
    <row r="4351" spans="4:5" x14ac:dyDescent="0.25">
      <c r="D4351" t="e">
        <f>VLOOKUP(A4351,'Vehicle Master Build Schedule'!A:H,5,FALSE)</f>
        <v>#N/A</v>
      </c>
      <c r="E4351" t="e">
        <f>VLOOKUP(B4351,'Vehicle Master Build Schedule'!B:I,8,FALSE)</f>
        <v>#N/A</v>
      </c>
    </row>
    <row r="4352" spans="4:5" x14ac:dyDescent="0.25">
      <c r="D4352" t="e">
        <f>VLOOKUP(A4352,'Vehicle Master Build Schedule'!A:H,5,FALSE)</f>
        <v>#N/A</v>
      </c>
      <c r="E4352" t="e">
        <f>VLOOKUP(B4352,'Vehicle Master Build Schedule'!B:I,8,FALSE)</f>
        <v>#N/A</v>
      </c>
    </row>
    <row r="4353" spans="4:5" x14ac:dyDescent="0.25">
      <c r="D4353" t="e">
        <f>VLOOKUP(A4353,'Vehicle Master Build Schedule'!A:H,5,FALSE)</f>
        <v>#N/A</v>
      </c>
      <c r="E4353" t="e">
        <f>VLOOKUP(B4353,'Vehicle Master Build Schedule'!B:I,8,FALSE)</f>
        <v>#N/A</v>
      </c>
    </row>
    <row r="4354" spans="4:5" x14ac:dyDescent="0.25">
      <c r="D4354" t="e">
        <f>VLOOKUP(A4354,'Vehicle Master Build Schedule'!A:H,5,FALSE)</f>
        <v>#N/A</v>
      </c>
      <c r="E4354" t="e">
        <f>VLOOKUP(B4354,'Vehicle Master Build Schedule'!B:I,8,FALSE)</f>
        <v>#N/A</v>
      </c>
    </row>
    <row r="4355" spans="4:5" x14ac:dyDescent="0.25">
      <c r="D4355" t="e">
        <f>VLOOKUP(A4355,'Vehicle Master Build Schedule'!A:H,5,FALSE)</f>
        <v>#N/A</v>
      </c>
      <c r="E4355" t="e">
        <f>VLOOKUP(B4355,'Vehicle Master Build Schedule'!B:I,8,FALSE)</f>
        <v>#N/A</v>
      </c>
    </row>
    <row r="4356" spans="4:5" x14ac:dyDescent="0.25">
      <c r="D4356" t="e">
        <f>VLOOKUP(A4356,'Vehicle Master Build Schedule'!A:H,5,FALSE)</f>
        <v>#N/A</v>
      </c>
      <c r="E4356" t="e">
        <f>VLOOKUP(B4356,'Vehicle Master Build Schedule'!B:I,8,FALSE)</f>
        <v>#N/A</v>
      </c>
    </row>
    <row r="4357" spans="4:5" x14ac:dyDescent="0.25">
      <c r="D4357" t="e">
        <f>VLOOKUP(A4357,'Vehicle Master Build Schedule'!A:H,5,FALSE)</f>
        <v>#N/A</v>
      </c>
      <c r="E4357" t="e">
        <f>VLOOKUP(B4357,'Vehicle Master Build Schedule'!B:I,8,FALSE)</f>
        <v>#N/A</v>
      </c>
    </row>
    <row r="4358" spans="4:5" x14ac:dyDescent="0.25">
      <c r="D4358" t="e">
        <f>VLOOKUP(A4358,'Vehicle Master Build Schedule'!A:H,5,FALSE)</f>
        <v>#N/A</v>
      </c>
      <c r="E4358" t="e">
        <f>VLOOKUP(B4358,'Vehicle Master Build Schedule'!B:I,8,FALSE)</f>
        <v>#N/A</v>
      </c>
    </row>
    <row r="4359" spans="4:5" x14ac:dyDescent="0.25">
      <c r="D4359" t="e">
        <f>VLOOKUP(A4359,'Vehicle Master Build Schedule'!A:H,5,FALSE)</f>
        <v>#N/A</v>
      </c>
      <c r="E4359" t="e">
        <f>VLOOKUP(B4359,'Vehicle Master Build Schedule'!B:I,8,FALSE)</f>
        <v>#N/A</v>
      </c>
    </row>
    <row r="4360" spans="4:5" x14ac:dyDescent="0.25">
      <c r="D4360" t="e">
        <f>VLOOKUP(A4360,'Vehicle Master Build Schedule'!A:H,5,FALSE)</f>
        <v>#N/A</v>
      </c>
      <c r="E4360" t="e">
        <f>VLOOKUP(B4360,'Vehicle Master Build Schedule'!B:I,8,FALSE)</f>
        <v>#N/A</v>
      </c>
    </row>
    <row r="4361" spans="4:5" x14ac:dyDescent="0.25">
      <c r="D4361" t="e">
        <f>VLOOKUP(A4361,'Vehicle Master Build Schedule'!A:H,5,FALSE)</f>
        <v>#N/A</v>
      </c>
      <c r="E4361" t="e">
        <f>VLOOKUP(B4361,'Vehicle Master Build Schedule'!B:I,8,FALSE)</f>
        <v>#N/A</v>
      </c>
    </row>
    <row r="4362" spans="4:5" x14ac:dyDescent="0.25">
      <c r="D4362" t="e">
        <f>VLOOKUP(A4362,'Vehicle Master Build Schedule'!A:H,5,FALSE)</f>
        <v>#N/A</v>
      </c>
      <c r="E4362" t="e">
        <f>VLOOKUP(B4362,'Vehicle Master Build Schedule'!B:I,8,FALSE)</f>
        <v>#N/A</v>
      </c>
    </row>
    <row r="4363" spans="4:5" x14ac:dyDescent="0.25">
      <c r="D4363" t="e">
        <f>VLOOKUP(A4363,'Vehicle Master Build Schedule'!A:H,5,FALSE)</f>
        <v>#N/A</v>
      </c>
      <c r="E4363" t="e">
        <f>VLOOKUP(B4363,'Vehicle Master Build Schedule'!B:I,8,FALSE)</f>
        <v>#N/A</v>
      </c>
    </row>
    <row r="4364" spans="4:5" x14ac:dyDescent="0.25">
      <c r="D4364" t="e">
        <f>VLOOKUP(A4364,'Vehicle Master Build Schedule'!A:H,5,FALSE)</f>
        <v>#N/A</v>
      </c>
      <c r="E4364" t="e">
        <f>VLOOKUP(B4364,'Vehicle Master Build Schedule'!B:I,8,FALSE)</f>
        <v>#N/A</v>
      </c>
    </row>
    <row r="4365" spans="4:5" x14ac:dyDescent="0.25">
      <c r="D4365" t="e">
        <f>VLOOKUP(A4365,'Vehicle Master Build Schedule'!A:H,5,FALSE)</f>
        <v>#N/A</v>
      </c>
      <c r="E4365" t="e">
        <f>VLOOKUP(B4365,'Vehicle Master Build Schedule'!B:I,8,FALSE)</f>
        <v>#N/A</v>
      </c>
    </row>
    <row r="4366" spans="4:5" x14ac:dyDescent="0.25">
      <c r="D4366" t="e">
        <f>VLOOKUP(A4366,'Vehicle Master Build Schedule'!A:H,5,FALSE)</f>
        <v>#N/A</v>
      </c>
      <c r="E4366" t="e">
        <f>VLOOKUP(B4366,'Vehicle Master Build Schedule'!B:I,8,FALSE)</f>
        <v>#N/A</v>
      </c>
    </row>
    <row r="4367" spans="4:5" x14ac:dyDescent="0.25">
      <c r="D4367" t="e">
        <f>VLOOKUP(A4367,'Vehicle Master Build Schedule'!A:H,5,FALSE)</f>
        <v>#N/A</v>
      </c>
      <c r="E4367" t="e">
        <f>VLOOKUP(B4367,'Vehicle Master Build Schedule'!B:I,8,FALSE)</f>
        <v>#N/A</v>
      </c>
    </row>
    <row r="4368" spans="4:5" x14ac:dyDescent="0.25">
      <c r="D4368" t="e">
        <f>VLOOKUP(A4368,'Vehicle Master Build Schedule'!A:H,5,FALSE)</f>
        <v>#N/A</v>
      </c>
      <c r="E4368" t="e">
        <f>VLOOKUP(B4368,'Vehicle Master Build Schedule'!B:I,8,FALSE)</f>
        <v>#N/A</v>
      </c>
    </row>
    <row r="4369" spans="4:5" x14ac:dyDescent="0.25">
      <c r="D4369" t="e">
        <f>VLOOKUP(A4369,'Vehicle Master Build Schedule'!A:H,5,FALSE)</f>
        <v>#N/A</v>
      </c>
      <c r="E4369" t="e">
        <f>VLOOKUP(B4369,'Vehicle Master Build Schedule'!B:I,8,FALSE)</f>
        <v>#N/A</v>
      </c>
    </row>
    <row r="4370" spans="4:5" x14ac:dyDescent="0.25">
      <c r="D4370" t="e">
        <f>VLOOKUP(A4370,'Vehicle Master Build Schedule'!A:H,5,FALSE)</f>
        <v>#N/A</v>
      </c>
      <c r="E4370" t="e">
        <f>VLOOKUP(B4370,'Vehicle Master Build Schedule'!B:I,8,FALSE)</f>
        <v>#N/A</v>
      </c>
    </row>
    <row r="4371" spans="4:5" x14ac:dyDescent="0.25">
      <c r="D4371" t="e">
        <f>VLOOKUP(A4371,'Vehicle Master Build Schedule'!A:H,5,FALSE)</f>
        <v>#N/A</v>
      </c>
      <c r="E4371" t="e">
        <f>VLOOKUP(B4371,'Vehicle Master Build Schedule'!B:I,8,FALSE)</f>
        <v>#N/A</v>
      </c>
    </row>
    <row r="4372" spans="4:5" x14ac:dyDescent="0.25">
      <c r="D4372" t="e">
        <f>VLOOKUP(A4372,'Vehicle Master Build Schedule'!A:H,5,FALSE)</f>
        <v>#N/A</v>
      </c>
      <c r="E4372" t="e">
        <f>VLOOKUP(B4372,'Vehicle Master Build Schedule'!B:I,8,FALSE)</f>
        <v>#N/A</v>
      </c>
    </row>
    <row r="4373" spans="4:5" x14ac:dyDescent="0.25">
      <c r="D4373" t="e">
        <f>VLOOKUP(A4373,'Vehicle Master Build Schedule'!A:H,5,FALSE)</f>
        <v>#N/A</v>
      </c>
      <c r="E4373" t="e">
        <f>VLOOKUP(B4373,'Vehicle Master Build Schedule'!B:I,8,FALSE)</f>
        <v>#N/A</v>
      </c>
    </row>
    <row r="4374" spans="4:5" x14ac:dyDescent="0.25">
      <c r="D4374" t="e">
        <f>VLOOKUP(A4374,'Vehicle Master Build Schedule'!A:H,5,FALSE)</f>
        <v>#N/A</v>
      </c>
      <c r="E4374" t="e">
        <f>VLOOKUP(B4374,'Vehicle Master Build Schedule'!B:I,8,FALSE)</f>
        <v>#N/A</v>
      </c>
    </row>
    <row r="4375" spans="4:5" x14ac:dyDescent="0.25">
      <c r="D4375" t="e">
        <f>VLOOKUP(A4375,'Vehicle Master Build Schedule'!A:H,5,FALSE)</f>
        <v>#N/A</v>
      </c>
      <c r="E4375" t="e">
        <f>VLOOKUP(B4375,'Vehicle Master Build Schedule'!B:I,8,FALSE)</f>
        <v>#N/A</v>
      </c>
    </row>
    <row r="4376" spans="4:5" x14ac:dyDescent="0.25">
      <c r="D4376" t="e">
        <f>VLOOKUP(A4376,'Vehicle Master Build Schedule'!A:H,5,FALSE)</f>
        <v>#N/A</v>
      </c>
      <c r="E4376" t="e">
        <f>VLOOKUP(B4376,'Vehicle Master Build Schedule'!B:I,8,FALSE)</f>
        <v>#N/A</v>
      </c>
    </row>
    <row r="4377" spans="4:5" x14ac:dyDescent="0.25">
      <c r="D4377" t="e">
        <f>VLOOKUP(A4377,'Vehicle Master Build Schedule'!A:H,5,FALSE)</f>
        <v>#N/A</v>
      </c>
      <c r="E4377" t="e">
        <f>VLOOKUP(B4377,'Vehicle Master Build Schedule'!B:I,8,FALSE)</f>
        <v>#N/A</v>
      </c>
    </row>
    <row r="4378" spans="4:5" x14ac:dyDescent="0.25">
      <c r="D4378" t="e">
        <f>VLOOKUP(A4378,'Vehicle Master Build Schedule'!A:H,5,FALSE)</f>
        <v>#N/A</v>
      </c>
      <c r="E4378" t="e">
        <f>VLOOKUP(B4378,'Vehicle Master Build Schedule'!B:I,8,FALSE)</f>
        <v>#N/A</v>
      </c>
    </row>
    <row r="4379" spans="4:5" x14ac:dyDescent="0.25">
      <c r="D4379" t="e">
        <f>VLOOKUP(A4379,'Vehicle Master Build Schedule'!A:H,5,FALSE)</f>
        <v>#N/A</v>
      </c>
      <c r="E4379" t="e">
        <f>VLOOKUP(B4379,'Vehicle Master Build Schedule'!B:I,8,FALSE)</f>
        <v>#N/A</v>
      </c>
    </row>
    <row r="4380" spans="4:5" x14ac:dyDescent="0.25">
      <c r="D4380" t="e">
        <f>VLOOKUP(A4380,'Vehicle Master Build Schedule'!A:H,5,FALSE)</f>
        <v>#N/A</v>
      </c>
      <c r="E4380" t="e">
        <f>VLOOKUP(B4380,'Vehicle Master Build Schedule'!B:I,8,FALSE)</f>
        <v>#N/A</v>
      </c>
    </row>
    <row r="4381" spans="4:5" x14ac:dyDescent="0.25">
      <c r="D4381" t="e">
        <f>VLOOKUP(A4381,'Vehicle Master Build Schedule'!A:H,5,FALSE)</f>
        <v>#N/A</v>
      </c>
      <c r="E4381" t="e">
        <f>VLOOKUP(B4381,'Vehicle Master Build Schedule'!B:I,8,FALSE)</f>
        <v>#N/A</v>
      </c>
    </row>
    <row r="4382" spans="4:5" x14ac:dyDescent="0.25">
      <c r="D4382" t="e">
        <f>VLOOKUP(A4382,'Vehicle Master Build Schedule'!A:H,5,FALSE)</f>
        <v>#N/A</v>
      </c>
      <c r="E4382" t="e">
        <f>VLOOKUP(B4382,'Vehicle Master Build Schedule'!B:I,8,FALSE)</f>
        <v>#N/A</v>
      </c>
    </row>
    <row r="4383" spans="4:5" x14ac:dyDescent="0.25">
      <c r="D4383" t="e">
        <f>VLOOKUP(A4383,'Vehicle Master Build Schedule'!A:H,5,FALSE)</f>
        <v>#N/A</v>
      </c>
      <c r="E4383" t="e">
        <f>VLOOKUP(B4383,'Vehicle Master Build Schedule'!B:I,8,FALSE)</f>
        <v>#N/A</v>
      </c>
    </row>
    <row r="4384" spans="4:5" x14ac:dyDescent="0.25">
      <c r="D4384" t="e">
        <f>VLOOKUP(A4384,'Vehicle Master Build Schedule'!A:H,5,FALSE)</f>
        <v>#N/A</v>
      </c>
      <c r="E4384" t="e">
        <f>VLOOKUP(B4384,'Vehicle Master Build Schedule'!B:I,8,FALSE)</f>
        <v>#N/A</v>
      </c>
    </row>
    <row r="4385" spans="4:5" x14ac:dyDescent="0.25">
      <c r="D4385" t="e">
        <f>VLOOKUP(A4385,'Vehicle Master Build Schedule'!A:H,5,FALSE)</f>
        <v>#N/A</v>
      </c>
      <c r="E4385" t="e">
        <f>VLOOKUP(B4385,'Vehicle Master Build Schedule'!B:I,8,FALSE)</f>
        <v>#N/A</v>
      </c>
    </row>
    <row r="4386" spans="4:5" x14ac:dyDescent="0.25">
      <c r="D4386" t="e">
        <f>VLOOKUP(A4386,'Vehicle Master Build Schedule'!A:H,5,FALSE)</f>
        <v>#N/A</v>
      </c>
      <c r="E4386" t="e">
        <f>VLOOKUP(B4386,'Vehicle Master Build Schedule'!B:I,8,FALSE)</f>
        <v>#N/A</v>
      </c>
    </row>
    <row r="4387" spans="4:5" x14ac:dyDescent="0.25">
      <c r="D4387" t="e">
        <f>VLOOKUP(A4387,'Vehicle Master Build Schedule'!A:H,5,FALSE)</f>
        <v>#N/A</v>
      </c>
      <c r="E4387" t="e">
        <f>VLOOKUP(B4387,'Vehicle Master Build Schedule'!B:I,8,FALSE)</f>
        <v>#N/A</v>
      </c>
    </row>
    <row r="4388" spans="4:5" x14ac:dyDescent="0.25">
      <c r="D4388" t="e">
        <f>VLOOKUP(A4388,'Vehicle Master Build Schedule'!A:H,5,FALSE)</f>
        <v>#N/A</v>
      </c>
      <c r="E4388" t="e">
        <f>VLOOKUP(B4388,'Vehicle Master Build Schedule'!B:I,8,FALSE)</f>
        <v>#N/A</v>
      </c>
    </row>
    <row r="4389" spans="4:5" x14ac:dyDescent="0.25">
      <c r="D4389" t="e">
        <f>VLOOKUP(A4389,'Vehicle Master Build Schedule'!A:H,5,FALSE)</f>
        <v>#N/A</v>
      </c>
      <c r="E4389" t="e">
        <f>VLOOKUP(B4389,'Vehicle Master Build Schedule'!B:I,8,FALSE)</f>
        <v>#N/A</v>
      </c>
    </row>
    <row r="4390" spans="4:5" x14ac:dyDescent="0.25">
      <c r="D4390" t="e">
        <f>VLOOKUP(A4390,'Vehicle Master Build Schedule'!A:H,5,FALSE)</f>
        <v>#N/A</v>
      </c>
      <c r="E4390" t="e">
        <f>VLOOKUP(B4390,'Vehicle Master Build Schedule'!B:I,8,FALSE)</f>
        <v>#N/A</v>
      </c>
    </row>
    <row r="4391" spans="4:5" x14ac:dyDescent="0.25">
      <c r="D4391" t="e">
        <f>VLOOKUP(A4391,'Vehicle Master Build Schedule'!A:H,5,FALSE)</f>
        <v>#N/A</v>
      </c>
      <c r="E4391" t="e">
        <f>VLOOKUP(B4391,'Vehicle Master Build Schedule'!B:I,8,FALSE)</f>
        <v>#N/A</v>
      </c>
    </row>
    <row r="4392" spans="4:5" x14ac:dyDescent="0.25">
      <c r="D4392" t="e">
        <f>VLOOKUP(A4392,'Vehicle Master Build Schedule'!A:H,5,FALSE)</f>
        <v>#N/A</v>
      </c>
      <c r="E4392" t="e">
        <f>VLOOKUP(B4392,'Vehicle Master Build Schedule'!B:I,8,FALSE)</f>
        <v>#N/A</v>
      </c>
    </row>
    <row r="4393" spans="4:5" x14ac:dyDescent="0.25">
      <c r="D4393" t="e">
        <f>VLOOKUP(A4393,'Vehicle Master Build Schedule'!A:H,5,FALSE)</f>
        <v>#N/A</v>
      </c>
      <c r="E4393" t="e">
        <f>VLOOKUP(B4393,'Vehicle Master Build Schedule'!B:I,8,FALSE)</f>
        <v>#N/A</v>
      </c>
    </row>
    <row r="4394" spans="4:5" x14ac:dyDescent="0.25">
      <c r="D4394" t="e">
        <f>VLOOKUP(A4394,'Vehicle Master Build Schedule'!A:H,5,FALSE)</f>
        <v>#N/A</v>
      </c>
      <c r="E4394" t="e">
        <f>VLOOKUP(B4394,'Vehicle Master Build Schedule'!B:I,8,FALSE)</f>
        <v>#N/A</v>
      </c>
    </row>
    <row r="4395" spans="4:5" x14ac:dyDescent="0.25">
      <c r="D4395" t="e">
        <f>VLOOKUP(A4395,'Vehicle Master Build Schedule'!A:H,5,FALSE)</f>
        <v>#N/A</v>
      </c>
      <c r="E4395" t="e">
        <f>VLOOKUP(B4395,'Vehicle Master Build Schedule'!B:I,8,FALSE)</f>
        <v>#N/A</v>
      </c>
    </row>
    <row r="4396" spans="4:5" x14ac:dyDescent="0.25">
      <c r="D4396" t="e">
        <f>VLOOKUP(A4396,'Vehicle Master Build Schedule'!A:H,5,FALSE)</f>
        <v>#N/A</v>
      </c>
      <c r="E4396" t="e">
        <f>VLOOKUP(B4396,'Vehicle Master Build Schedule'!B:I,8,FALSE)</f>
        <v>#N/A</v>
      </c>
    </row>
    <row r="4397" spans="4:5" x14ac:dyDescent="0.25">
      <c r="D4397" t="e">
        <f>VLOOKUP(A4397,'Vehicle Master Build Schedule'!A:H,5,FALSE)</f>
        <v>#N/A</v>
      </c>
      <c r="E4397" t="e">
        <f>VLOOKUP(B4397,'Vehicle Master Build Schedule'!B:I,8,FALSE)</f>
        <v>#N/A</v>
      </c>
    </row>
    <row r="4398" spans="4:5" x14ac:dyDescent="0.25">
      <c r="D4398" t="e">
        <f>VLOOKUP(A4398,'Vehicle Master Build Schedule'!A:H,5,FALSE)</f>
        <v>#N/A</v>
      </c>
      <c r="E4398" t="e">
        <f>VLOOKUP(B4398,'Vehicle Master Build Schedule'!B:I,8,FALSE)</f>
        <v>#N/A</v>
      </c>
    </row>
    <row r="4399" spans="4:5" x14ac:dyDescent="0.25">
      <c r="D4399" t="e">
        <f>VLOOKUP(A4399,'Vehicle Master Build Schedule'!A:H,5,FALSE)</f>
        <v>#N/A</v>
      </c>
      <c r="E4399" t="e">
        <f>VLOOKUP(B4399,'Vehicle Master Build Schedule'!B:I,8,FALSE)</f>
        <v>#N/A</v>
      </c>
    </row>
    <row r="4400" spans="4:5" x14ac:dyDescent="0.25">
      <c r="D4400" t="e">
        <f>VLOOKUP(A4400,'Vehicle Master Build Schedule'!A:H,5,FALSE)</f>
        <v>#N/A</v>
      </c>
      <c r="E4400" t="e">
        <f>VLOOKUP(B4400,'Vehicle Master Build Schedule'!B:I,8,FALSE)</f>
        <v>#N/A</v>
      </c>
    </row>
    <row r="4401" spans="4:5" x14ac:dyDescent="0.25">
      <c r="D4401" t="e">
        <f>VLOOKUP(A4401,'Vehicle Master Build Schedule'!A:H,5,FALSE)</f>
        <v>#N/A</v>
      </c>
      <c r="E4401" t="e">
        <f>VLOOKUP(B4401,'Vehicle Master Build Schedule'!B:I,8,FALSE)</f>
        <v>#N/A</v>
      </c>
    </row>
    <row r="4402" spans="4:5" x14ac:dyDescent="0.25">
      <c r="D4402" t="e">
        <f>VLOOKUP(A4402,'Vehicle Master Build Schedule'!A:H,5,FALSE)</f>
        <v>#N/A</v>
      </c>
      <c r="E4402" t="e">
        <f>VLOOKUP(B4402,'Vehicle Master Build Schedule'!B:I,8,FALSE)</f>
        <v>#N/A</v>
      </c>
    </row>
    <row r="4403" spans="4:5" x14ac:dyDescent="0.25">
      <c r="D4403" t="e">
        <f>VLOOKUP(A4403,'Vehicle Master Build Schedule'!A:H,5,FALSE)</f>
        <v>#N/A</v>
      </c>
      <c r="E4403" t="e">
        <f>VLOOKUP(B4403,'Vehicle Master Build Schedule'!B:I,8,FALSE)</f>
        <v>#N/A</v>
      </c>
    </row>
    <row r="4404" spans="4:5" x14ac:dyDescent="0.25">
      <c r="D4404" t="e">
        <f>VLOOKUP(A4404,'Vehicle Master Build Schedule'!A:H,5,FALSE)</f>
        <v>#N/A</v>
      </c>
      <c r="E4404" t="e">
        <f>VLOOKUP(B4404,'Vehicle Master Build Schedule'!B:I,8,FALSE)</f>
        <v>#N/A</v>
      </c>
    </row>
    <row r="4405" spans="4:5" x14ac:dyDescent="0.25">
      <c r="D4405" t="e">
        <f>VLOOKUP(A4405,'Vehicle Master Build Schedule'!A:H,5,FALSE)</f>
        <v>#N/A</v>
      </c>
      <c r="E4405" t="e">
        <f>VLOOKUP(B4405,'Vehicle Master Build Schedule'!B:I,8,FALSE)</f>
        <v>#N/A</v>
      </c>
    </row>
    <row r="4406" spans="4:5" x14ac:dyDescent="0.25">
      <c r="D4406" t="e">
        <f>VLOOKUP(A4406,'Vehicle Master Build Schedule'!A:H,5,FALSE)</f>
        <v>#N/A</v>
      </c>
      <c r="E4406" t="e">
        <f>VLOOKUP(B4406,'Vehicle Master Build Schedule'!B:I,8,FALSE)</f>
        <v>#N/A</v>
      </c>
    </row>
    <row r="4407" spans="4:5" x14ac:dyDescent="0.25">
      <c r="D4407" t="e">
        <f>VLOOKUP(A4407,'Vehicle Master Build Schedule'!A:H,5,FALSE)</f>
        <v>#N/A</v>
      </c>
      <c r="E4407" t="e">
        <f>VLOOKUP(B4407,'Vehicle Master Build Schedule'!B:I,8,FALSE)</f>
        <v>#N/A</v>
      </c>
    </row>
    <row r="4408" spans="4:5" x14ac:dyDescent="0.25">
      <c r="D4408" t="e">
        <f>VLOOKUP(A4408,'Vehicle Master Build Schedule'!A:H,5,FALSE)</f>
        <v>#N/A</v>
      </c>
      <c r="E4408" t="e">
        <f>VLOOKUP(B4408,'Vehicle Master Build Schedule'!B:I,8,FALSE)</f>
        <v>#N/A</v>
      </c>
    </row>
    <row r="4409" spans="4:5" x14ac:dyDescent="0.25">
      <c r="D4409" t="e">
        <f>VLOOKUP(A4409,'Vehicle Master Build Schedule'!A:H,5,FALSE)</f>
        <v>#N/A</v>
      </c>
      <c r="E4409" t="e">
        <f>VLOOKUP(B4409,'Vehicle Master Build Schedule'!B:I,8,FALSE)</f>
        <v>#N/A</v>
      </c>
    </row>
    <row r="4410" spans="4:5" x14ac:dyDescent="0.25">
      <c r="D4410" t="e">
        <f>VLOOKUP(A4410,'Vehicle Master Build Schedule'!A:H,5,FALSE)</f>
        <v>#N/A</v>
      </c>
      <c r="E4410" t="e">
        <f>VLOOKUP(B4410,'Vehicle Master Build Schedule'!B:I,8,FALSE)</f>
        <v>#N/A</v>
      </c>
    </row>
    <row r="4411" spans="4:5" x14ac:dyDescent="0.25">
      <c r="D4411" t="e">
        <f>VLOOKUP(A4411,'Vehicle Master Build Schedule'!A:H,5,FALSE)</f>
        <v>#N/A</v>
      </c>
      <c r="E4411" t="e">
        <f>VLOOKUP(B4411,'Vehicle Master Build Schedule'!B:I,8,FALSE)</f>
        <v>#N/A</v>
      </c>
    </row>
    <row r="4412" spans="4:5" x14ac:dyDescent="0.25">
      <c r="D4412" t="e">
        <f>VLOOKUP(A4412,'Vehicle Master Build Schedule'!A:H,5,FALSE)</f>
        <v>#N/A</v>
      </c>
      <c r="E4412" t="e">
        <f>VLOOKUP(B4412,'Vehicle Master Build Schedule'!B:I,8,FALSE)</f>
        <v>#N/A</v>
      </c>
    </row>
    <row r="4413" spans="4:5" x14ac:dyDescent="0.25">
      <c r="D4413" t="e">
        <f>VLOOKUP(A4413,'Vehicle Master Build Schedule'!A:H,5,FALSE)</f>
        <v>#N/A</v>
      </c>
      <c r="E4413" t="e">
        <f>VLOOKUP(B4413,'Vehicle Master Build Schedule'!B:I,8,FALSE)</f>
        <v>#N/A</v>
      </c>
    </row>
    <row r="4414" spans="4:5" x14ac:dyDescent="0.25">
      <c r="D4414" t="e">
        <f>VLOOKUP(A4414,'Vehicle Master Build Schedule'!A:H,5,FALSE)</f>
        <v>#N/A</v>
      </c>
      <c r="E4414" t="e">
        <f>VLOOKUP(B4414,'Vehicle Master Build Schedule'!B:I,8,FALSE)</f>
        <v>#N/A</v>
      </c>
    </row>
    <row r="4415" spans="4:5" x14ac:dyDescent="0.25">
      <c r="D4415" t="e">
        <f>VLOOKUP(A4415,'Vehicle Master Build Schedule'!A:H,5,FALSE)</f>
        <v>#N/A</v>
      </c>
      <c r="E4415" t="e">
        <f>VLOOKUP(B4415,'Vehicle Master Build Schedule'!B:I,8,FALSE)</f>
        <v>#N/A</v>
      </c>
    </row>
    <row r="4416" spans="4:5" x14ac:dyDescent="0.25">
      <c r="D4416" t="e">
        <f>VLOOKUP(A4416,'Vehicle Master Build Schedule'!A:H,5,FALSE)</f>
        <v>#N/A</v>
      </c>
      <c r="E4416" t="e">
        <f>VLOOKUP(B4416,'Vehicle Master Build Schedule'!B:I,8,FALSE)</f>
        <v>#N/A</v>
      </c>
    </row>
    <row r="4417" spans="4:5" x14ac:dyDescent="0.25">
      <c r="D4417" t="e">
        <f>VLOOKUP(A4417,'Vehicle Master Build Schedule'!A:H,5,FALSE)</f>
        <v>#N/A</v>
      </c>
      <c r="E4417" t="e">
        <f>VLOOKUP(B4417,'Vehicle Master Build Schedule'!B:I,8,FALSE)</f>
        <v>#N/A</v>
      </c>
    </row>
    <row r="4418" spans="4:5" x14ac:dyDescent="0.25">
      <c r="D4418" t="e">
        <f>VLOOKUP(A4418,'Vehicle Master Build Schedule'!A:H,5,FALSE)</f>
        <v>#N/A</v>
      </c>
      <c r="E4418" t="e">
        <f>VLOOKUP(B4418,'Vehicle Master Build Schedule'!B:I,8,FALSE)</f>
        <v>#N/A</v>
      </c>
    </row>
    <row r="4419" spans="4:5" x14ac:dyDescent="0.25">
      <c r="D4419" t="e">
        <f>VLOOKUP(A4419,'Vehicle Master Build Schedule'!A:H,5,FALSE)</f>
        <v>#N/A</v>
      </c>
      <c r="E4419" t="e">
        <f>VLOOKUP(B4419,'Vehicle Master Build Schedule'!B:I,8,FALSE)</f>
        <v>#N/A</v>
      </c>
    </row>
    <row r="4420" spans="4:5" x14ac:dyDescent="0.25">
      <c r="D4420" t="e">
        <f>VLOOKUP(A4420,'Vehicle Master Build Schedule'!A:H,5,FALSE)</f>
        <v>#N/A</v>
      </c>
      <c r="E4420" t="e">
        <f>VLOOKUP(B4420,'Vehicle Master Build Schedule'!B:I,8,FALSE)</f>
        <v>#N/A</v>
      </c>
    </row>
    <row r="4421" spans="4:5" x14ac:dyDescent="0.25">
      <c r="D4421" t="e">
        <f>VLOOKUP(A4421,'Vehicle Master Build Schedule'!A:H,5,FALSE)</f>
        <v>#N/A</v>
      </c>
      <c r="E4421" t="e">
        <f>VLOOKUP(B4421,'Vehicle Master Build Schedule'!B:I,8,FALSE)</f>
        <v>#N/A</v>
      </c>
    </row>
    <row r="4422" spans="4:5" x14ac:dyDescent="0.25">
      <c r="D4422" t="e">
        <f>VLOOKUP(A4422,'Vehicle Master Build Schedule'!A:H,5,FALSE)</f>
        <v>#N/A</v>
      </c>
      <c r="E4422" t="e">
        <f>VLOOKUP(B4422,'Vehicle Master Build Schedule'!B:I,8,FALSE)</f>
        <v>#N/A</v>
      </c>
    </row>
    <row r="4423" spans="4:5" x14ac:dyDescent="0.25">
      <c r="D4423" t="e">
        <f>VLOOKUP(A4423,'Vehicle Master Build Schedule'!A:H,5,FALSE)</f>
        <v>#N/A</v>
      </c>
      <c r="E4423" t="e">
        <f>VLOOKUP(B4423,'Vehicle Master Build Schedule'!B:I,8,FALSE)</f>
        <v>#N/A</v>
      </c>
    </row>
    <row r="4424" spans="4:5" x14ac:dyDescent="0.25">
      <c r="D4424" t="e">
        <f>VLOOKUP(A4424,'Vehicle Master Build Schedule'!A:H,5,FALSE)</f>
        <v>#N/A</v>
      </c>
      <c r="E4424" t="e">
        <f>VLOOKUP(B4424,'Vehicle Master Build Schedule'!B:I,8,FALSE)</f>
        <v>#N/A</v>
      </c>
    </row>
    <row r="4425" spans="4:5" x14ac:dyDescent="0.25">
      <c r="D4425" t="e">
        <f>VLOOKUP(A4425,'Vehicle Master Build Schedule'!A:H,5,FALSE)</f>
        <v>#N/A</v>
      </c>
      <c r="E4425" t="e">
        <f>VLOOKUP(B4425,'Vehicle Master Build Schedule'!B:I,8,FALSE)</f>
        <v>#N/A</v>
      </c>
    </row>
    <row r="4426" spans="4:5" x14ac:dyDescent="0.25">
      <c r="D4426" t="e">
        <f>VLOOKUP(A4426,'Vehicle Master Build Schedule'!A:H,5,FALSE)</f>
        <v>#N/A</v>
      </c>
      <c r="E4426" t="e">
        <f>VLOOKUP(B4426,'Vehicle Master Build Schedule'!B:I,8,FALSE)</f>
        <v>#N/A</v>
      </c>
    </row>
    <row r="4427" spans="4:5" x14ac:dyDescent="0.25">
      <c r="D4427" t="e">
        <f>VLOOKUP(A4427,'Vehicle Master Build Schedule'!A:H,5,FALSE)</f>
        <v>#N/A</v>
      </c>
      <c r="E4427" t="e">
        <f>VLOOKUP(B4427,'Vehicle Master Build Schedule'!B:I,8,FALSE)</f>
        <v>#N/A</v>
      </c>
    </row>
    <row r="4428" spans="4:5" x14ac:dyDescent="0.25">
      <c r="D4428" t="e">
        <f>VLOOKUP(A4428,'Vehicle Master Build Schedule'!A:H,5,FALSE)</f>
        <v>#N/A</v>
      </c>
      <c r="E4428" t="e">
        <f>VLOOKUP(B4428,'Vehicle Master Build Schedule'!B:I,8,FALSE)</f>
        <v>#N/A</v>
      </c>
    </row>
    <row r="4429" spans="4:5" x14ac:dyDescent="0.25">
      <c r="D4429" t="e">
        <f>VLOOKUP(A4429,'Vehicle Master Build Schedule'!A:H,5,FALSE)</f>
        <v>#N/A</v>
      </c>
      <c r="E4429" t="e">
        <f>VLOOKUP(B4429,'Vehicle Master Build Schedule'!B:I,8,FALSE)</f>
        <v>#N/A</v>
      </c>
    </row>
    <row r="4430" spans="4:5" x14ac:dyDescent="0.25">
      <c r="D4430" t="e">
        <f>VLOOKUP(A4430,'Vehicle Master Build Schedule'!A:H,5,FALSE)</f>
        <v>#N/A</v>
      </c>
      <c r="E4430" t="e">
        <f>VLOOKUP(B4430,'Vehicle Master Build Schedule'!B:I,8,FALSE)</f>
        <v>#N/A</v>
      </c>
    </row>
    <row r="4431" spans="4:5" x14ac:dyDescent="0.25">
      <c r="D4431" t="e">
        <f>VLOOKUP(A4431,'Vehicle Master Build Schedule'!A:H,5,FALSE)</f>
        <v>#N/A</v>
      </c>
      <c r="E4431" t="e">
        <f>VLOOKUP(B4431,'Vehicle Master Build Schedule'!B:I,8,FALSE)</f>
        <v>#N/A</v>
      </c>
    </row>
    <row r="4432" spans="4:5" x14ac:dyDescent="0.25">
      <c r="D4432" t="e">
        <f>VLOOKUP(A4432,'Vehicle Master Build Schedule'!A:H,5,FALSE)</f>
        <v>#N/A</v>
      </c>
      <c r="E4432" t="e">
        <f>VLOOKUP(B4432,'Vehicle Master Build Schedule'!B:I,8,FALSE)</f>
        <v>#N/A</v>
      </c>
    </row>
    <row r="4433" spans="4:5" x14ac:dyDescent="0.25">
      <c r="D4433" t="e">
        <f>VLOOKUP(A4433,'Vehicle Master Build Schedule'!A:H,5,FALSE)</f>
        <v>#N/A</v>
      </c>
      <c r="E4433" t="e">
        <f>VLOOKUP(B4433,'Vehicle Master Build Schedule'!B:I,8,FALSE)</f>
        <v>#N/A</v>
      </c>
    </row>
    <row r="4434" spans="4:5" x14ac:dyDescent="0.25">
      <c r="D4434" t="e">
        <f>VLOOKUP(A4434,'Vehicle Master Build Schedule'!A:H,5,FALSE)</f>
        <v>#N/A</v>
      </c>
      <c r="E4434" t="e">
        <f>VLOOKUP(B4434,'Vehicle Master Build Schedule'!B:I,8,FALSE)</f>
        <v>#N/A</v>
      </c>
    </row>
    <row r="4435" spans="4:5" x14ac:dyDescent="0.25">
      <c r="D4435" t="e">
        <f>VLOOKUP(A4435,'Vehicle Master Build Schedule'!A:H,5,FALSE)</f>
        <v>#N/A</v>
      </c>
      <c r="E4435" t="e">
        <f>VLOOKUP(B4435,'Vehicle Master Build Schedule'!B:I,8,FALSE)</f>
        <v>#N/A</v>
      </c>
    </row>
    <row r="4436" spans="4:5" x14ac:dyDescent="0.25">
      <c r="D4436" t="e">
        <f>VLOOKUP(A4436,'Vehicle Master Build Schedule'!A:H,5,FALSE)</f>
        <v>#N/A</v>
      </c>
      <c r="E4436" t="e">
        <f>VLOOKUP(B4436,'Vehicle Master Build Schedule'!B:I,8,FALSE)</f>
        <v>#N/A</v>
      </c>
    </row>
    <row r="4437" spans="4:5" x14ac:dyDescent="0.25">
      <c r="D4437" t="e">
        <f>VLOOKUP(A4437,'Vehicle Master Build Schedule'!A:H,5,FALSE)</f>
        <v>#N/A</v>
      </c>
      <c r="E4437" t="e">
        <f>VLOOKUP(B4437,'Vehicle Master Build Schedule'!B:I,8,FALSE)</f>
        <v>#N/A</v>
      </c>
    </row>
    <row r="4438" spans="4:5" x14ac:dyDescent="0.25">
      <c r="D4438" t="e">
        <f>VLOOKUP(A4438,'Vehicle Master Build Schedule'!A:H,5,FALSE)</f>
        <v>#N/A</v>
      </c>
      <c r="E4438" t="e">
        <f>VLOOKUP(B4438,'Vehicle Master Build Schedule'!B:I,8,FALSE)</f>
        <v>#N/A</v>
      </c>
    </row>
    <row r="4439" spans="4:5" x14ac:dyDescent="0.25">
      <c r="D4439" t="e">
        <f>VLOOKUP(A4439,'Vehicle Master Build Schedule'!A:H,5,FALSE)</f>
        <v>#N/A</v>
      </c>
      <c r="E4439" t="e">
        <f>VLOOKUP(B4439,'Vehicle Master Build Schedule'!B:I,8,FALSE)</f>
        <v>#N/A</v>
      </c>
    </row>
    <row r="4440" spans="4:5" x14ac:dyDescent="0.25">
      <c r="D4440" t="e">
        <f>VLOOKUP(A4440,'Vehicle Master Build Schedule'!A:H,5,FALSE)</f>
        <v>#N/A</v>
      </c>
      <c r="E4440" t="e">
        <f>VLOOKUP(B4440,'Vehicle Master Build Schedule'!B:I,8,FALSE)</f>
        <v>#N/A</v>
      </c>
    </row>
    <row r="4441" spans="4:5" x14ac:dyDescent="0.25">
      <c r="D4441" t="e">
        <f>VLOOKUP(A4441,'Vehicle Master Build Schedule'!A:H,5,FALSE)</f>
        <v>#N/A</v>
      </c>
      <c r="E4441" t="e">
        <f>VLOOKUP(B4441,'Vehicle Master Build Schedule'!B:I,8,FALSE)</f>
        <v>#N/A</v>
      </c>
    </row>
    <row r="4442" spans="4:5" x14ac:dyDescent="0.25">
      <c r="D4442" t="e">
        <f>VLOOKUP(A4442,'Vehicle Master Build Schedule'!A:H,5,FALSE)</f>
        <v>#N/A</v>
      </c>
      <c r="E4442" t="e">
        <f>VLOOKUP(B4442,'Vehicle Master Build Schedule'!B:I,8,FALSE)</f>
        <v>#N/A</v>
      </c>
    </row>
    <row r="4443" spans="4:5" x14ac:dyDescent="0.25">
      <c r="D4443" t="e">
        <f>VLOOKUP(A4443,'Vehicle Master Build Schedule'!A:H,5,FALSE)</f>
        <v>#N/A</v>
      </c>
      <c r="E4443" t="e">
        <f>VLOOKUP(B4443,'Vehicle Master Build Schedule'!B:I,8,FALSE)</f>
        <v>#N/A</v>
      </c>
    </row>
    <row r="4444" spans="4:5" x14ac:dyDescent="0.25">
      <c r="D4444" t="e">
        <f>VLOOKUP(A4444,'Vehicle Master Build Schedule'!A:H,5,FALSE)</f>
        <v>#N/A</v>
      </c>
      <c r="E4444" t="e">
        <f>VLOOKUP(B4444,'Vehicle Master Build Schedule'!B:I,8,FALSE)</f>
        <v>#N/A</v>
      </c>
    </row>
    <row r="4445" spans="4:5" x14ac:dyDescent="0.25">
      <c r="D4445" t="e">
        <f>VLOOKUP(A4445,'Vehicle Master Build Schedule'!A:H,5,FALSE)</f>
        <v>#N/A</v>
      </c>
      <c r="E4445" t="e">
        <f>VLOOKUP(B4445,'Vehicle Master Build Schedule'!B:I,8,FALSE)</f>
        <v>#N/A</v>
      </c>
    </row>
    <row r="4446" spans="4:5" x14ac:dyDescent="0.25">
      <c r="D4446" t="e">
        <f>VLOOKUP(A4446,'Vehicle Master Build Schedule'!A:H,5,FALSE)</f>
        <v>#N/A</v>
      </c>
      <c r="E4446" t="e">
        <f>VLOOKUP(B4446,'Vehicle Master Build Schedule'!B:I,8,FALSE)</f>
        <v>#N/A</v>
      </c>
    </row>
    <row r="4447" spans="4:5" x14ac:dyDescent="0.25">
      <c r="D4447" t="e">
        <f>VLOOKUP(A4447,'Vehicle Master Build Schedule'!A:H,5,FALSE)</f>
        <v>#N/A</v>
      </c>
      <c r="E4447" t="e">
        <f>VLOOKUP(B4447,'Vehicle Master Build Schedule'!B:I,8,FALSE)</f>
        <v>#N/A</v>
      </c>
    </row>
    <row r="4448" spans="4:5" x14ac:dyDescent="0.25">
      <c r="D4448" t="e">
        <f>VLOOKUP(A4448,'Vehicle Master Build Schedule'!A:H,5,FALSE)</f>
        <v>#N/A</v>
      </c>
      <c r="E4448" t="e">
        <f>VLOOKUP(B4448,'Vehicle Master Build Schedule'!B:I,8,FALSE)</f>
        <v>#N/A</v>
      </c>
    </row>
    <row r="4449" spans="4:5" x14ac:dyDescent="0.25">
      <c r="D4449" t="e">
        <f>VLOOKUP(A4449,'Vehicle Master Build Schedule'!A:H,5,FALSE)</f>
        <v>#N/A</v>
      </c>
      <c r="E4449" t="e">
        <f>VLOOKUP(B4449,'Vehicle Master Build Schedule'!B:I,8,FALSE)</f>
        <v>#N/A</v>
      </c>
    </row>
    <row r="4450" spans="4:5" x14ac:dyDescent="0.25">
      <c r="D4450" t="e">
        <f>VLOOKUP(A4450,'Vehicle Master Build Schedule'!A:H,5,FALSE)</f>
        <v>#N/A</v>
      </c>
      <c r="E4450" t="e">
        <f>VLOOKUP(B4450,'Vehicle Master Build Schedule'!B:I,8,FALSE)</f>
        <v>#N/A</v>
      </c>
    </row>
    <row r="4451" spans="4:5" x14ac:dyDescent="0.25">
      <c r="D4451" t="e">
        <f>VLOOKUP(A4451,'Vehicle Master Build Schedule'!A:H,5,FALSE)</f>
        <v>#N/A</v>
      </c>
      <c r="E4451" t="e">
        <f>VLOOKUP(B4451,'Vehicle Master Build Schedule'!B:I,8,FALSE)</f>
        <v>#N/A</v>
      </c>
    </row>
    <row r="4452" spans="4:5" x14ac:dyDescent="0.25">
      <c r="D4452" t="e">
        <f>VLOOKUP(A4452,'Vehicle Master Build Schedule'!A:H,5,FALSE)</f>
        <v>#N/A</v>
      </c>
      <c r="E4452" t="e">
        <f>VLOOKUP(B4452,'Vehicle Master Build Schedule'!B:I,8,FALSE)</f>
        <v>#N/A</v>
      </c>
    </row>
    <row r="4453" spans="4:5" x14ac:dyDescent="0.25">
      <c r="D4453" t="e">
        <f>VLOOKUP(A4453,'Vehicle Master Build Schedule'!A:H,5,FALSE)</f>
        <v>#N/A</v>
      </c>
      <c r="E4453" t="e">
        <f>VLOOKUP(B4453,'Vehicle Master Build Schedule'!B:I,8,FALSE)</f>
        <v>#N/A</v>
      </c>
    </row>
    <row r="4454" spans="4:5" x14ac:dyDescent="0.25">
      <c r="D4454" t="e">
        <f>VLOOKUP(A4454,'Vehicle Master Build Schedule'!A:H,5,FALSE)</f>
        <v>#N/A</v>
      </c>
      <c r="E4454" t="e">
        <f>VLOOKUP(B4454,'Vehicle Master Build Schedule'!B:I,8,FALSE)</f>
        <v>#N/A</v>
      </c>
    </row>
    <row r="4455" spans="4:5" x14ac:dyDescent="0.25">
      <c r="D4455" t="e">
        <f>VLOOKUP(A4455,'Vehicle Master Build Schedule'!A:H,5,FALSE)</f>
        <v>#N/A</v>
      </c>
      <c r="E4455" t="e">
        <f>VLOOKUP(B4455,'Vehicle Master Build Schedule'!B:I,8,FALSE)</f>
        <v>#N/A</v>
      </c>
    </row>
    <row r="4456" spans="4:5" x14ac:dyDescent="0.25">
      <c r="D4456" t="e">
        <f>VLOOKUP(A4456,'Vehicle Master Build Schedule'!A:H,5,FALSE)</f>
        <v>#N/A</v>
      </c>
      <c r="E4456" t="e">
        <f>VLOOKUP(B4456,'Vehicle Master Build Schedule'!B:I,8,FALSE)</f>
        <v>#N/A</v>
      </c>
    </row>
    <row r="4457" spans="4:5" x14ac:dyDescent="0.25">
      <c r="D4457" t="e">
        <f>VLOOKUP(A4457,'Vehicle Master Build Schedule'!A:H,5,FALSE)</f>
        <v>#N/A</v>
      </c>
      <c r="E4457" t="e">
        <f>VLOOKUP(B4457,'Vehicle Master Build Schedule'!B:I,8,FALSE)</f>
        <v>#N/A</v>
      </c>
    </row>
    <row r="4458" spans="4:5" x14ac:dyDescent="0.25">
      <c r="D4458" t="e">
        <f>VLOOKUP(A4458,'Vehicle Master Build Schedule'!A:H,5,FALSE)</f>
        <v>#N/A</v>
      </c>
      <c r="E4458" t="e">
        <f>VLOOKUP(B4458,'Vehicle Master Build Schedule'!B:I,8,FALSE)</f>
        <v>#N/A</v>
      </c>
    </row>
    <row r="4459" spans="4:5" x14ac:dyDescent="0.25">
      <c r="D4459" t="e">
        <f>VLOOKUP(A4459,'Vehicle Master Build Schedule'!A:H,5,FALSE)</f>
        <v>#N/A</v>
      </c>
      <c r="E4459" t="e">
        <f>VLOOKUP(B4459,'Vehicle Master Build Schedule'!B:I,8,FALSE)</f>
        <v>#N/A</v>
      </c>
    </row>
    <row r="4460" spans="4:5" x14ac:dyDescent="0.25">
      <c r="D4460" t="e">
        <f>VLOOKUP(A4460,'Vehicle Master Build Schedule'!A:H,5,FALSE)</f>
        <v>#N/A</v>
      </c>
      <c r="E4460" t="e">
        <f>VLOOKUP(B4460,'Vehicle Master Build Schedule'!B:I,8,FALSE)</f>
        <v>#N/A</v>
      </c>
    </row>
    <row r="4461" spans="4:5" x14ac:dyDescent="0.25">
      <c r="D4461" t="e">
        <f>VLOOKUP(A4461,'Vehicle Master Build Schedule'!A:H,5,FALSE)</f>
        <v>#N/A</v>
      </c>
      <c r="E4461" t="e">
        <f>VLOOKUP(B4461,'Vehicle Master Build Schedule'!B:I,8,FALSE)</f>
        <v>#N/A</v>
      </c>
    </row>
    <row r="4462" spans="4:5" x14ac:dyDescent="0.25">
      <c r="D4462" t="e">
        <f>VLOOKUP(A4462,'Vehicle Master Build Schedule'!A:H,5,FALSE)</f>
        <v>#N/A</v>
      </c>
      <c r="E4462" t="e">
        <f>VLOOKUP(B4462,'Vehicle Master Build Schedule'!B:I,8,FALSE)</f>
        <v>#N/A</v>
      </c>
    </row>
    <row r="4463" spans="4:5" x14ac:dyDescent="0.25">
      <c r="D4463" t="e">
        <f>VLOOKUP(A4463,'Vehicle Master Build Schedule'!A:H,5,FALSE)</f>
        <v>#N/A</v>
      </c>
      <c r="E4463" t="e">
        <f>VLOOKUP(B4463,'Vehicle Master Build Schedule'!B:I,8,FALSE)</f>
        <v>#N/A</v>
      </c>
    </row>
    <row r="4464" spans="4:5" x14ac:dyDescent="0.25">
      <c r="D4464" t="e">
        <f>VLOOKUP(A4464,'Vehicle Master Build Schedule'!A:H,5,FALSE)</f>
        <v>#N/A</v>
      </c>
      <c r="E4464" t="e">
        <f>VLOOKUP(B4464,'Vehicle Master Build Schedule'!B:I,8,FALSE)</f>
        <v>#N/A</v>
      </c>
    </row>
    <row r="4465" spans="4:5" x14ac:dyDescent="0.25">
      <c r="D4465" t="e">
        <f>VLOOKUP(A4465,'Vehicle Master Build Schedule'!A:H,5,FALSE)</f>
        <v>#N/A</v>
      </c>
      <c r="E4465" t="e">
        <f>VLOOKUP(B4465,'Vehicle Master Build Schedule'!B:I,8,FALSE)</f>
        <v>#N/A</v>
      </c>
    </row>
    <row r="4466" spans="4:5" x14ac:dyDescent="0.25">
      <c r="D4466" t="e">
        <f>VLOOKUP(A4466,'Vehicle Master Build Schedule'!A:H,5,FALSE)</f>
        <v>#N/A</v>
      </c>
      <c r="E4466" t="e">
        <f>VLOOKUP(B4466,'Vehicle Master Build Schedule'!B:I,8,FALSE)</f>
        <v>#N/A</v>
      </c>
    </row>
    <row r="4467" spans="4:5" x14ac:dyDescent="0.25">
      <c r="D4467" t="e">
        <f>VLOOKUP(A4467,'Vehicle Master Build Schedule'!A:H,5,FALSE)</f>
        <v>#N/A</v>
      </c>
      <c r="E4467" t="e">
        <f>VLOOKUP(B4467,'Vehicle Master Build Schedule'!B:I,8,FALSE)</f>
        <v>#N/A</v>
      </c>
    </row>
    <row r="4468" spans="4:5" x14ac:dyDescent="0.25">
      <c r="D4468" t="e">
        <f>VLOOKUP(A4468,'Vehicle Master Build Schedule'!A:H,5,FALSE)</f>
        <v>#N/A</v>
      </c>
      <c r="E4468" t="e">
        <f>VLOOKUP(B4468,'Vehicle Master Build Schedule'!B:I,8,FALSE)</f>
        <v>#N/A</v>
      </c>
    </row>
    <row r="4469" spans="4:5" x14ac:dyDescent="0.25">
      <c r="D4469" t="e">
        <f>VLOOKUP(A4469,'Vehicle Master Build Schedule'!A:H,5,FALSE)</f>
        <v>#N/A</v>
      </c>
      <c r="E4469" t="e">
        <f>VLOOKUP(B4469,'Vehicle Master Build Schedule'!B:I,8,FALSE)</f>
        <v>#N/A</v>
      </c>
    </row>
    <row r="4470" spans="4:5" x14ac:dyDescent="0.25">
      <c r="D4470" t="e">
        <f>VLOOKUP(A4470,'Vehicle Master Build Schedule'!A:H,5,FALSE)</f>
        <v>#N/A</v>
      </c>
      <c r="E4470" t="e">
        <f>VLOOKUP(B4470,'Vehicle Master Build Schedule'!B:I,8,FALSE)</f>
        <v>#N/A</v>
      </c>
    </row>
    <row r="4471" spans="4:5" x14ac:dyDescent="0.25">
      <c r="D4471" t="e">
        <f>VLOOKUP(A4471,'Vehicle Master Build Schedule'!A:H,5,FALSE)</f>
        <v>#N/A</v>
      </c>
      <c r="E4471" t="e">
        <f>VLOOKUP(B4471,'Vehicle Master Build Schedule'!B:I,8,FALSE)</f>
        <v>#N/A</v>
      </c>
    </row>
    <row r="4472" spans="4:5" x14ac:dyDescent="0.25">
      <c r="D4472" t="e">
        <f>VLOOKUP(A4472,'Vehicle Master Build Schedule'!A:H,5,FALSE)</f>
        <v>#N/A</v>
      </c>
      <c r="E4472" t="e">
        <f>VLOOKUP(B4472,'Vehicle Master Build Schedule'!B:I,8,FALSE)</f>
        <v>#N/A</v>
      </c>
    </row>
    <row r="4473" spans="4:5" x14ac:dyDescent="0.25">
      <c r="D4473" t="e">
        <f>VLOOKUP(A4473,'Vehicle Master Build Schedule'!A:H,5,FALSE)</f>
        <v>#N/A</v>
      </c>
      <c r="E4473" t="e">
        <f>VLOOKUP(B4473,'Vehicle Master Build Schedule'!B:I,8,FALSE)</f>
        <v>#N/A</v>
      </c>
    </row>
    <row r="4474" spans="4:5" x14ac:dyDescent="0.25">
      <c r="D4474" t="e">
        <f>VLOOKUP(A4474,'Vehicle Master Build Schedule'!A:H,5,FALSE)</f>
        <v>#N/A</v>
      </c>
      <c r="E4474" t="e">
        <f>VLOOKUP(B4474,'Vehicle Master Build Schedule'!B:I,8,FALSE)</f>
        <v>#N/A</v>
      </c>
    </row>
    <row r="4475" spans="4:5" x14ac:dyDescent="0.25">
      <c r="D4475" t="e">
        <f>VLOOKUP(A4475,'Vehicle Master Build Schedule'!A:H,5,FALSE)</f>
        <v>#N/A</v>
      </c>
      <c r="E4475" t="e">
        <f>VLOOKUP(B4475,'Vehicle Master Build Schedule'!B:I,8,FALSE)</f>
        <v>#N/A</v>
      </c>
    </row>
    <row r="4476" spans="4:5" x14ac:dyDescent="0.25">
      <c r="D4476" t="e">
        <f>VLOOKUP(A4476,'Vehicle Master Build Schedule'!A:H,5,FALSE)</f>
        <v>#N/A</v>
      </c>
      <c r="E4476" t="e">
        <f>VLOOKUP(B4476,'Vehicle Master Build Schedule'!B:I,8,FALSE)</f>
        <v>#N/A</v>
      </c>
    </row>
    <row r="4477" spans="4:5" x14ac:dyDescent="0.25">
      <c r="D4477" t="e">
        <f>VLOOKUP(A4477,'Vehicle Master Build Schedule'!A:H,5,FALSE)</f>
        <v>#N/A</v>
      </c>
      <c r="E4477" t="e">
        <f>VLOOKUP(B4477,'Vehicle Master Build Schedule'!B:I,8,FALSE)</f>
        <v>#N/A</v>
      </c>
    </row>
    <row r="4478" spans="4:5" x14ac:dyDescent="0.25">
      <c r="D4478" t="e">
        <f>VLOOKUP(A4478,'Vehicle Master Build Schedule'!A:H,5,FALSE)</f>
        <v>#N/A</v>
      </c>
      <c r="E4478" t="e">
        <f>VLOOKUP(B4478,'Vehicle Master Build Schedule'!B:I,8,FALSE)</f>
        <v>#N/A</v>
      </c>
    </row>
    <row r="4479" spans="4:5" x14ac:dyDescent="0.25">
      <c r="D4479" t="e">
        <f>VLOOKUP(A4479,'Vehicle Master Build Schedule'!A:H,5,FALSE)</f>
        <v>#N/A</v>
      </c>
      <c r="E4479" t="e">
        <f>VLOOKUP(B4479,'Vehicle Master Build Schedule'!B:I,8,FALSE)</f>
        <v>#N/A</v>
      </c>
    </row>
    <row r="4480" spans="4:5" x14ac:dyDescent="0.25">
      <c r="D4480" t="e">
        <f>VLOOKUP(A4480,'Vehicle Master Build Schedule'!A:H,5,FALSE)</f>
        <v>#N/A</v>
      </c>
      <c r="E4480" t="e">
        <f>VLOOKUP(B4480,'Vehicle Master Build Schedule'!B:I,8,FALSE)</f>
        <v>#N/A</v>
      </c>
    </row>
    <row r="4481" spans="4:5" x14ac:dyDescent="0.25">
      <c r="D4481" t="e">
        <f>VLOOKUP(A4481,'Vehicle Master Build Schedule'!A:H,5,FALSE)</f>
        <v>#N/A</v>
      </c>
      <c r="E4481" t="e">
        <f>VLOOKUP(B4481,'Vehicle Master Build Schedule'!B:I,8,FALSE)</f>
        <v>#N/A</v>
      </c>
    </row>
    <row r="4482" spans="4:5" x14ac:dyDescent="0.25">
      <c r="D4482" t="e">
        <f>VLOOKUP(A4482,'Vehicle Master Build Schedule'!A:H,5,FALSE)</f>
        <v>#N/A</v>
      </c>
      <c r="E4482" t="e">
        <f>VLOOKUP(B4482,'Vehicle Master Build Schedule'!B:I,8,FALSE)</f>
        <v>#N/A</v>
      </c>
    </row>
    <row r="4483" spans="4:5" x14ac:dyDescent="0.25">
      <c r="D4483" t="e">
        <f>VLOOKUP(A4483,'Vehicle Master Build Schedule'!A:H,5,FALSE)</f>
        <v>#N/A</v>
      </c>
      <c r="E4483" t="e">
        <f>VLOOKUP(B4483,'Vehicle Master Build Schedule'!B:I,8,FALSE)</f>
        <v>#N/A</v>
      </c>
    </row>
    <row r="4484" spans="4:5" x14ac:dyDescent="0.25">
      <c r="D4484" t="e">
        <f>VLOOKUP(A4484,'Vehicle Master Build Schedule'!A:H,5,FALSE)</f>
        <v>#N/A</v>
      </c>
      <c r="E4484" t="e">
        <f>VLOOKUP(B4484,'Vehicle Master Build Schedule'!B:I,8,FALSE)</f>
        <v>#N/A</v>
      </c>
    </row>
    <row r="4485" spans="4:5" x14ac:dyDescent="0.25">
      <c r="D4485" t="e">
        <f>VLOOKUP(A4485,'Vehicle Master Build Schedule'!A:H,5,FALSE)</f>
        <v>#N/A</v>
      </c>
      <c r="E4485" t="e">
        <f>VLOOKUP(B4485,'Vehicle Master Build Schedule'!B:I,8,FALSE)</f>
        <v>#N/A</v>
      </c>
    </row>
    <row r="4486" spans="4:5" x14ac:dyDescent="0.25">
      <c r="D4486" t="e">
        <f>VLOOKUP(A4486,'Vehicle Master Build Schedule'!A:H,5,FALSE)</f>
        <v>#N/A</v>
      </c>
      <c r="E4486" t="e">
        <f>VLOOKUP(B4486,'Vehicle Master Build Schedule'!B:I,8,FALSE)</f>
        <v>#N/A</v>
      </c>
    </row>
    <row r="4487" spans="4:5" x14ac:dyDescent="0.25">
      <c r="D4487" t="e">
        <f>VLOOKUP(A4487,'Vehicle Master Build Schedule'!A:H,5,FALSE)</f>
        <v>#N/A</v>
      </c>
      <c r="E4487" t="e">
        <f>VLOOKUP(B4487,'Vehicle Master Build Schedule'!B:I,8,FALSE)</f>
        <v>#N/A</v>
      </c>
    </row>
    <row r="4488" spans="4:5" x14ac:dyDescent="0.25">
      <c r="D4488" t="e">
        <f>VLOOKUP(A4488,'Vehicle Master Build Schedule'!A:H,5,FALSE)</f>
        <v>#N/A</v>
      </c>
      <c r="E4488" t="e">
        <f>VLOOKUP(B4488,'Vehicle Master Build Schedule'!B:I,8,FALSE)</f>
        <v>#N/A</v>
      </c>
    </row>
    <row r="4489" spans="4:5" x14ac:dyDescent="0.25">
      <c r="D4489" t="e">
        <f>VLOOKUP(A4489,'Vehicle Master Build Schedule'!A:H,5,FALSE)</f>
        <v>#N/A</v>
      </c>
      <c r="E4489" t="e">
        <f>VLOOKUP(B4489,'Vehicle Master Build Schedule'!B:I,8,FALSE)</f>
        <v>#N/A</v>
      </c>
    </row>
    <row r="4490" spans="4:5" x14ac:dyDescent="0.25">
      <c r="D4490" t="e">
        <f>VLOOKUP(A4490,'Vehicle Master Build Schedule'!A:H,5,FALSE)</f>
        <v>#N/A</v>
      </c>
      <c r="E4490" t="e">
        <f>VLOOKUP(B4490,'Vehicle Master Build Schedule'!B:I,8,FALSE)</f>
        <v>#N/A</v>
      </c>
    </row>
    <row r="4491" spans="4:5" x14ac:dyDescent="0.25">
      <c r="D4491" t="e">
        <f>VLOOKUP(A4491,'Vehicle Master Build Schedule'!A:H,5,FALSE)</f>
        <v>#N/A</v>
      </c>
      <c r="E4491" t="e">
        <f>VLOOKUP(B4491,'Vehicle Master Build Schedule'!B:I,8,FALSE)</f>
        <v>#N/A</v>
      </c>
    </row>
    <row r="4492" spans="4:5" x14ac:dyDescent="0.25">
      <c r="D4492" t="e">
        <f>VLOOKUP(A4492,'Vehicle Master Build Schedule'!A:H,5,FALSE)</f>
        <v>#N/A</v>
      </c>
      <c r="E4492" t="e">
        <f>VLOOKUP(B4492,'Vehicle Master Build Schedule'!B:I,8,FALSE)</f>
        <v>#N/A</v>
      </c>
    </row>
    <row r="4493" spans="4:5" x14ac:dyDescent="0.25">
      <c r="D4493" t="e">
        <f>VLOOKUP(A4493,'Vehicle Master Build Schedule'!A:H,5,FALSE)</f>
        <v>#N/A</v>
      </c>
      <c r="E4493" t="e">
        <f>VLOOKUP(B4493,'Vehicle Master Build Schedule'!B:I,8,FALSE)</f>
        <v>#N/A</v>
      </c>
    </row>
    <row r="4494" spans="4:5" x14ac:dyDescent="0.25">
      <c r="D4494" t="e">
        <f>VLOOKUP(A4494,'Vehicle Master Build Schedule'!A:H,5,FALSE)</f>
        <v>#N/A</v>
      </c>
      <c r="E4494" t="e">
        <f>VLOOKUP(B4494,'Vehicle Master Build Schedule'!B:I,8,FALSE)</f>
        <v>#N/A</v>
      </c>
    </row>
    <row r="4495" spans="4:5" x14ac:dyDescent="0.25">
      <c r="D4495" t="e">
        <f>VLOOKUP(A4495,'Vehicle Master Build Schedule'!A:H,5,FALSE)</f>
        <v>#N/A</v>
      </c>
      <c r="E4495" t="e">
        <f>VLOOKUP(B4495,'Vehicle Master Build Schedule'!B:I,8,FALSE)</f>
        <v>#N/A</v>
      </c>
    </row>
    <row r="4496" spans="4:5" x14ac:dyDescent="0.25">
      <c r="D4496" t="e">
        <f>VLOOKUP(A4496,'Vehicle Master Build Schedule'!A:H,5,FALSE)</f>
        <v>#N/A</v>
      </c>
      <c r="E4496" t="e">
        <f>VLOOKUP(B4496,'Vehicle Master Build Schedule'!B:I,8,FALSE)</f>
        <v>#N/A</v>
      </c>
    </row>
    <row r="4497" spans="4:5" x14ac:dyDescent="0.25">
      <c r="D4497" t="e">
        <f>VLOOKUP(A4497,'Vehicle Master Build Schedule'!A:H,5,FALSE)</f>
        <v>#N/A</v>
      </c>
      <c r="E4497" t="e">
        <f>VLOOKUP(B4497,'Vehicle Master Build Schedule'!B:I,8,FALSE)</f>
        <v>#N/A</v>
      </c>
    </row>
    <row r="4498" spans="4:5" x14ac:dyDescent="0.25">
      <c r="D4498" t="e">
        <f>VLOOKUP(A4498,'Vehicle Master Build Schedule'!A:H,5,FALSE)</f>
        <v>#N/A</v>
      </c>
      <c r="E4498" t="e">
        <f>VLOOKUP(B4498,'Vehicle Master Build Schedule'!B:I,8,FALSE)</f>
        <v>#N/A</v>
      </c>
    </row>
    <row r="4499" spans="4:5" x14ac:dyDescent="0.25">
      <c r="D4499" t="e">
        <f>VLOOKUP(A4499,'Vehicle Master Build Schedule'!A:H,5,FALSE)</f>
        <v>#N/A</v>
      </c>
      <c r="E4499" t="e">
        <f>VLOOKUP(B4499,'Vehicle Master Build Schedule'!B:I,8,FALSE)</f>
        <v>#N/A</v>
      </c>
    </row>
    <row r="4500" spans="4:5" x14ac:dyDescent="0.25">
      <c r="D4500" t="e">
        <f>VLOOKUP(A4500,'Vehicle Master Build Schedule'!A:H,5,FALSE)</f>
        <v>#N/A</v>
      </c>
      <c r="E4500" t="e">
        <f>VLOOKUP(B4500,'Vehicle Master Build Schedule'!B:I,8,FALSE)</f>
        <v>#N/A</v>
      </c>
    </row>
    <row r="4501" spans="4:5" x14ac:dyDescent="0.25">
      <c r="D4501" t="e">
        <f>VLOOKUP(A4501,'Vehicle Master Build Schedule'!A:H,5,FALSE)</f>
        <v>#N/A</v>
      </c>
      <c r="E4501" t="e">
        <f>VLOOKUP(B4501,'Vehicle Master Build Schedule'!B:I,8,FALSE)</f>
        <v>#N/A</v>
      </c>
    </row>
    <row r="4502" spans="4:5" x14ac:dyDescent="0.25">
      <c r="D4502" t="e">
        <f>VLOOKUP(A4502,'Vehicle Master Build Schedule'!A:H,5,FALSE)</f>
        <v>#N/A</v>
      </c>
      <c r="E4502" t="e">
        <f>VLOOKUP(B4502,'Vehicle Master Build Schedule'!B:I,8,FALSE)</f>
        <v>#N/A</v>
      </c>
    </row>
    <row r="4503" spans="4:5" x14ac:dyDescent="0.25">
      <c r="D4503" t="e">
        <f>VLOOKUP(A4503,'Vehicle Master Build Schedule'!A:H,5,FALSE)</f>
        <v>#N/A</v>
      </c>
      <c r="E4503" t="e">
        <f>VLOOKUP(B4503,'Vehicle Master Build Schedule'!B:I,8,FALSE)</f>
        <v>#N/A</v>
      </c>
    </row>
    <row r="4504" spans="4:5" x14ac:dyDescent="0.25">
      <c r="D4504" t="e">
        <f>VLOOKUP(A4504,'Vehicle Master Build Schedule'!A:H,5,FALSE)</f>
        <v>#N/A</v>
      </c>
      <c r="E4504" t="e">
        <f>VLOOKUP(B4504,'Vehicle Master Build Schedule'!B:I,8,FALSE)</f>
        <v>#N/A</v>
      </c>
    </row>
    <row r="4505" spans="4:5" x14ac:dyDescent="0.25">
      <c r="D4505" t="e">
        <f>VLOOKUP(A4505,'Vehicle Master Build Schedule'!A:H,5,FALSE)</f>
        <v>#N/A</v>
      </c>
      <c r="E4505" t="e">
        <f>VLOOKUP(B4505,'Vehicle Master Build Schedule'!B:I,8,FALSE)</f>
        <v>#N/A</v>
      </c>
    </row>
    <row r="4506" spans="4:5" x14ac:dyDescent="0.25">
      <c r="D4506" t="e">
        <f>VLOOKUP(A4506,'Vehicle Master Build Schedule'!A:H,5,FALSE)</f>
        <v>#N/A</v>
      </c>
      <c r="E4506" t="e">
        <f>VLOOKUP(B4506,'Vehicle Master Build Schedule'!B:I,8,FALSE)</f>
        <v>#N/A</v>
      </c>
    </row>
    <row r="4507" spans="4:5" x14ac:dyDescent="0.25">
      <c r="D4507" t="e">
        <f>VLOOKUP(A4507,'Vehicle Master Build Schedule'!A:H,5,FALSE)</f>
        <v>#N/A</v>
      </c>
      <c r="E4507" t="e">
        <f>VLOOKUP(B4507,'Vehicle Master Build Schedule'!B:I,8,FALSE)</f>
        <v>#N/A</v>
      </c>
    </row>
    <row r="4508" spans="4:5" x14ac:dyDescent="0.25">
      <c r="D4508" t="e">
        <f>VLOOKUP(A4508,'Vehicle Master Build Schedule'!A:H,5,FALSE)</f>
        <v>#N/A</v>
      </c>
      <c r="E4508" t="e">
        <f>VLOOKUP(B4508,'Vehicle Master Build Schedule'!B:I,8,FALSE)</f>
        <v>#N/A</v>
      </c>
    </row>
    <row r="4509" spans="4:5" x14ac:dyDescent="0.25">
      <c r="D4509" t="e">
        <f>VLOOKUP(A4509,'Vehicle Master Build Schedule'!A:H,5,FALSE)</f>
        <v>#N/A</v>
      </c>
      <c r="E4509" t="e">
        <f>VLOOKUP(B4509,'Vehicle Master Build Schedule'!B:I,8,FALSE)</f>
        <v>#N/A</v>
      </c>
    </row>
    <row r="4510" spans="4:5" x14ac:dyDescent="0.25">
      <c r="D4510" t="e">
        <f>VLOOKUP(A4510,'Vehicle Master Build Schedule'!A:H,5,FALSE)</f>
        <v>#N/A</v>
      </c>
      <c r="E4510" t="e">
        <f>VLOOKUP(B4510,'Vehicle Master Build Schedule'!B:I,8,FALSE)</f>
        <v>#N/A</v>
      </c>
    </row>
    <row r="4511" spans="4:5" x14ac:dyDescent="0.25">
      <c r="D4511" t="e">
        <f>VLOOKUP(A4511,'Vehicle Master Build Schedule'!A:H,5,FALSE)</f>
        <v>#N/A</v>
      </c>
      <c r="E4511" t="e">
        <f>VLOOKUP(B4511,'Vehicle Master Build Schedule'!B:I,8,FALSE)</f>
        <v>#N/A</v>
      </c>
    </row>
    <row r="4512" spans="4:5" x14ac:dyDescent="0.25">
      <c r="D4512" t="e">
        <f>VLOOKUP(A4512,'Vehicle Master Build Schedule'!A:H,5,FALSE)</f>
        <v>#N/A</v>
      </c>
      <c r="E4512" t="e">
        <f>VLOOKUP(B4512,'Vehicle Master Build Schedule'!B:I,8,FALSE)</f>
        <v>#N/A</v>
      </c>
    </row>
    <row r="4513" spans="4:5" x14ac:dyDescent="0.25">
      <c r="D4513" t="e">
        <f>VLOOKUP(A4513,'Vehicle Master Build Schedule'!A:H,5,FALSE)</f>
        <v>#N/A</v>
      </c>
      <c r="E4513" t="e">
        <f>VLOOKUP(B4513,'Vehicle Master Build Schedule'!B:I,8,FALSE)</f>
        <v>#N/A</v>
      </c>
    </row>
    <row r="4514" spans="4:5" x14ac:dyDescent="0.25">
      <c r="D4514" t="e">
        <f>VLOOKUP(A4514,'Vehicle Master Build Schedule'!A:H,5,FALSE)</f>
        <v>#N/A</v>
      </c>
      <c r="E4514" t="e">
        <f>VLOOKUP(B4514,'Vehicle Master Build Schedule'!B:I,8,FALSE)</f>
        <v>#N/A</v>
      </c>
    </row>
    <row r="4515" spans="4:5" x14ac:dyDescent="0.25">
      <c r="D4515" t="e">
        <f>VLOOKUP(A4515,'Vehicle Master Build Schedule'!A:H,5,FALSE)</f>
        <v>#N/A</v>
      </c>
      <c r="E4515" t="e">
        <f>VLOOKUP(B4515,'Vehicle Master Build Schedule'!B:I,8,FALSE)</f>
        <v>#N/A</v>
      </c>
    </row>
    <row r="4516" spans="4:5" x14ac:dyDescent="0.25">
      <c r="D4516" t="e">
        <f>VLOOKUP(A4516,'Vehicle Master Build Schedule'!A:H,5,FALSE)</f>
        <v>#N/A</v>
      </c>
      <c r="E4516" t="e">
        <f>VLOOKUP(B4516,'Vehicle Master Build Schedule'!B:I,8,FALSE)</f>
        <v>#N/A</v>
      </c>
    </row>
    <row r="4517" spans="4:5" x14ac:dyDescent="0.25">
      <c r="D4517" t="e">
        <f>VLOOKUP(A4517,'Vehicle Master Build Schedule'!A:H,5,FALSE)</f>
        <v>#N/A</v>
      </c>
      <c r="E4517" t="e">
        <f>VLOOKUP(B4517,'Vehicle Master Build Schedule'!B:I,8,FALSE)</f>
        <v>#N/A</v>
      </c>
    </row>
    <row r="4518" spans="4:5" x14ac:dyDescent="0.25">
      <c r="D4518" t="e">
        <f>VLOOKUP(A4518,'Vehicle Master Build Schedule'!A:H,5,FALSE)</f>
        <v>#N/A</v>
      </c>
      <c r="E4518" t="e">
        <f>VLOOKUP(B4518,'Vehicle Master Build Schedule'!B:I,8,FALSE)</f>
        <v>#N/A</v>
      </c>
    </row>
    <row r="4519" spans="4:5" x14ac:dyDescent="0.25">
      <c r="D4519" t="e">
        <f>VLOOKUP(A4519,'Vehicle Master Build Schedule'!A:H,5,FALSE)</f>
        <v>#N/A</v>
      </c>
      <c r="E4519" t="e">
        <f>VLOOKUP(B4519,'Vehicle Master Build Schedule'!B:I,8,FALSE)</f>
        <v>#N/A</v>
      </c>
    </row>
    <row r="4520" spans="4:5" x14ac:dyDescent="0.25">
      <c r="D4520" t="e">
        <f>VLOOKUP(A4520,'Vehicle Master Build Schedule'!A:H,5,FALSE)</f>
        <v>#N/A</v>
      </c>
      <c r="E4520" t="e">
        <f>VLOOKUP(B4520,'Vehicle Master Build Schedule'!B:I,8,FALSE)</f>
        <v>#N/A</v>
      </c>
    </row>
    <row r="4521" spans="4:5" x14ac:dyDescent="0.25">
      <c r="D4521" t="e">
        <f>VLOOKUP(A4521,'Vehicle Master Build Schedule'!A:H,5,FALSE)</f>
        <v>#N/A</v>
      </c>
      <c r="E4521" t="e">
        <f>VLOOKUP(B4521,'Vehicle Master Build Schedule'!B:I,8,FALSE)</f>
        <v>#N/A</v>
      </c>
    </row>
    <row r="4522" spans="4:5" x14ac:dyDescent="0.25">
      <c r="D4522" t="e">
        <f>VLOOKUP(A4522,'Vehicle Master Build Schedule'!A:H,5,FALSE)</f>
        <v>#N/A</v>
      </c>
      <c r="E4522" t="e">
        <f>VLOOKUP(B4522,'Vehicle Master Build Schedule'!B:I,8,FALSE)</f>
        <v>#N/A</v>
      </c>
    </row>
    <row r="4523" spans="4:5" x14ac:dyDescent="0.25">
      <c r="D4523" t="e">
        <f>VLOOKUP(A4523,'Vehicle Master Build Schedule'!A:H,5,FALSE)</f>
        <v>#N/A</v>
      </c>
      <c r="E4523" t="e">
        <f>VLOOKUP(B4523,'Vehicle Master Build Schedule'!B:I,8,FALSE)</f>
        <v>#N/A</v>
      </c>
    </row>
    <row r="4524" spans="4:5" x14ac:dyDescent="0.25">
      <c r="D4524" t="e">
        <f>VLOOKUP(A4524,'Vehicle Master Build Schedule'!A:H,5,FALSE)</f>
        <v>#N/A</v>
      </c>
      <c r="E4524" t="e">
        <f>VLOOKUP(B4524,'Vehicle Master Build Schedule'!B:I,8,FALSE)</f>
        <v>#N/A</v>
      </c>
    </row>
    <row r="4525" spans="4:5" x14ac:dyDescent="0.25">
      <c r="D4525" t="e">
        <f>VLOOKUP(A4525,'Vehicle Master Build Schedule'!A:H,5,FALSE)</f>
        <v>#N/A</v>
      </c>
      <c r="E4525" t="e">
        <f>VLOOKUP(B4525,'Vehicle Master Build Schedule'!B:I,8,FALSE)</f>
        <v>#N/A</v>
      </c>
    </row>
    <row r="4526" spans="4:5" x14ac:dyDescent="0.25">
      <c r="D4526" t="e">
        <f>VLOOKUP(A4526,'Vehicle Master Build Schedule'!A:H,5,FALSE)</f>
        <v>#N/A</v>
      </c>
      <c r="E4526" t="e">
        <f>VLOOKUP(B4526,'Vehicle Master Build Schedule'!B:I,8,FALSE)</f>
        <v>#N/A</v>
      </c>
    </row>
    <row r="4527" spans="4:5" x14ac:dyDescent="0.25">
      <c r="D4527" t="e">
        <f>VLOOKUP(A4527,'Vehicle Master Build Schedule'!A:H,5,FALSE)</f>
        <v>#N/A</v>
      </c>
      <c r="E4527" t="e">
        <f>VLOOKUP(B4527,'Vehicle Master Build Schedule'!B:I,8,FALSE)</f>
        <v>#N/A</v>
      </c>
    </row>
    <row r="4528" spans="4:5" x14ac:dyDescent="0.25">
      <c r="D4528" t="e">
        <f>VLOOKUP(A4528,'Vehicle Master Build Schedule'!A:H,5,FALSE)</f>
        <v>#N/A</v>
      </c>
      <c r="E4528" t="e">
        <f>VLOOKUP(B4528,'Vehicle Master Build Schedule'!B:I,8,FALSE)</f>
        <v>#N/A</v>
      </c>
    </row>
    <row r="4529" spans="4:5" x14ac:dyDescent="0.25">
      <c r="D4529" t="e">
        <f>VLOOKUP(A4529,'Vehicle Master Build Schedule'!A:H,5,FALSE)</f>
        <v>#N/A</v>
      </c>
      <c r="E4529" t="e">
        <f>VLOOKUP(B4529,'Vehicle Master Build Schedule'!B:I,8,FALSE)</f>
        <v>#N/A</v>
      </c>
    </row>
    <row r="4530" spans="4:5" x14ac:dyDescent="0.25">
      <c r="D4530" t="e">
        <f>VLOOKUP(A4530,'Vehicle Master Build Schedule'!A:H,5,FALSE)</f>
        <v>#N/A</v>
      </c>
      <c r="E4530" t="e">
        <f>VLOOKUP(B4530,'Vehicle Master Build Schedule'!B:I,8,FALSE)</f>
        <v>#N/A</v>
      </c>
    </row>
    <row r="4531" spans="4:5" x14ac:dyDescent="0.25">
      <c r="D4531" t="e">
        <f>VLOOKUP(A4531,'Vehicle Master Build Schedule'!A:H,5,FALSE)</f>
        <v>#N/A</v>
      </c>
      <c r="E4531" t="e">
        <f>VLOOKUP(B4531,'Vehicle Master Build Schedule'!B:I,8,FALSE)</f>
        <v>#N/A</v>
      </c>
    </row>
    <row r="4532" spans="4:5" x14ac:dyDescent="0.25">
      <c r="D4532" t="e">
        <f>VLOOKUP(A4532,'Vehicle Master Build Schedule'!A:H,5,FALSE)</f>
        <v>#N/A</v>
      </c>
      <c r="E4532" t="e">
        <f>VLOOKUP(B4532,'Vehicle Master Build Schedule'!B:I,8,FALSE)</f>
        <v>#N/A</v>
      </c>
    </row>
    <row r="4533" spans="4:5" x14ac:dyDescent="0.25">
      <c r="D4533" t="e">
        <f>VLOOKUP(A4533,'Vehicle Master Build Schedule'!A:H,5,FALSE)</f>
        <v>#N/A</v>
      </c>
      <c r="E4533" t="e">
        <f>VLOOKUP(B4533,'Vehicle Master Build Schedule'!B:I,8,FALSE)</f>
        <v>#N/A</v>
      </c>
    </row>
    <row r="4534" spans="4:5" x14ac:dyDescent="0.25">
      <c r="D4534" t="e">
        <f>VLOOKUP(A4534,'Vehicle Master Build Schedule'!A:H,5,FALSE)</f>
        <v>#N/A</v>
      </c>
      <c r="E4534" t="e">
        <f>VLOOKUP(B4534,'Vehicle Master Build Schedule'!B:I,8,FALSE)</f>
        <v>#N/A</v>
      </c>
    </row>
    <row r="4535" spans="4:5" x14ac:dyDescent="0.25">
      <c r="D4535" t="e">
        <f>VLOOKUP(A4535,'Vehicle Master Build Schedule'!A:H,5,FALSE)</f>
        <v>#N/A</v>
      </c>
      <c r="E4535" t="e">
        <f>VLOOKUP(B4535,'Vehicle Master Build Schedule'!B:I,8,FALSE)</f>
        <v>#N/A</v>
      </c>
    </row>
    <row r="4536" spans="4:5" x14ac:dyDescent="0.25">
      <c r="D4536" t="e">
        <f>VLOOKUP(A4536,'Vehicle Master Build Schedule'!A:H,5,FALSE)</f>
        <v>#N/A</v>
      </c>
      <c r="E4536" t="e">
        <f>VLOOKUP(B4536,'Vehicle Master Build Schedule'!B:I,8,FALSE)</f>
        <v>#N/A</v>
      </c>
    </row>
    <row r="4537" spans="4:5" x14ac:dyDescent="0.25">
      <c r="D4537" t="e">
        <f>VLOOKUP(A4537,'Vehicle Master Build Schedule'!A:H,5,FALSE)</f>
        <v>#N/A</v>
      </c>
      <c r="E4537" t="e">
        <f>VLOOKUP(B4537,'Vehicle Master Build Schedule'!B:I,8,FALSE)</f>
        <v>#N/A</v>
      </c>
    </row>
    <row r="4538" spans="4:5" x14ac:dyDescent="0.25">
      <c r="D4538" t="e">
        <f>VLOOKUP(A4538,'Vehicle Master Build Schedule'!A:H,5,FALSE)</f>
        <v>#N/A</v>
      </c>
      <c r="E4538" t="e">
        <f>VLOOKUP(B4538,'Vehicle Master Build Schedule'!B:I,8,FALSE)</f>
        <v>#N/A</v>
      </c>
    </row>
    <row r="4539" spans="4:5" x14ac:dyDescent="0.25">
      <c r="D4539" t="e">
        <f>VLOOKUP(A4539,'Vehicle Master Build Schedule'!A:H,5,FALSE)</f>
        <v>#N/A</v>
      </c>
      <c r="E4539" t="e">
        <f>VLOOKUP(B4539,'Vehicle Master Build Schedule'!B:I,8,FALSE)</f>
        <v>#N/A</v>
      </c>
    </row>
    <row r="4540" spans="4:5" x14ac:dyDescent="0.25">
      <c r="D4540" t="e">
        <f>VLOOKUP(A4540,'Vehicle Master Build Schedule'!A:H,5,FALSE)</f>
        <v>#N/A</v>
      </c>
      <c r="E4540" t="e">
        <f>VLOOKUP(B4540,'Vehicle Master Build Schedule'!B:I,8,FALSE)</f>
        <v>#N/A</v>
      </c>
    </row>
    <row r="4541" spans="4:5" x14ac:dyDescent="0.25">
      <c r="D4541" t="e">
        <f>VLOOKUP(A4541,'Vehicle Master Build Schedule'!A:H,5,FALSE)</f>
        <v>#N/A</v>
      </c>
      <c r="E4541" t="e">
        <f>VLOOKUP(B4541,'Vehicle Master Build Schedule'!B:I,8,FALSE)</f>
        <v>#N/A</v>
      </c>
    </row>
    <row r="4542" spans="4:5" x14ac:dyDescent="0.25">
      <c r="D4542" t="e">
        <f>VLOOKUP(A4542,'Vehicle Master Build Schedule'!A:H,5,FALSE)</f>
        <v>#N/A</v>
      </c>
      <c r="E4542" t="e">
        <f>VLOOKUP(B4542,'Vehicle Master Build Schedule'!B:I,8,FALSE)</f>
        <v>#N/A</v>
      </c>
    </row>
    <row r="4543" spans="4:5" x14ac:dyDescent="0.25">
      <c r="D4543" t="e">
        <f>VLOOKUP(A4543,'Vehicle Master Build Schedule'!A:H,5,FALSE)</f>
        <v>#N/A</v>
      </c>
      <c r="E4543" t="e">
        <f>VLOOKUP(B4543,'Vehicle Master Build Schedule'!B:I,8,FALSE)</f>
        <v>#N/A</v>
      </c>
    </row>
    <row r="4544" spans="4:5" x14ac:dyDescent="0.25">
      <c r="D4544" t="e">
        <f>VLOOKUP(A4544,'Vehicle Master Build Schedule'!A:H,5,FALSE)</f>
        <v>#N/A</v>
      </c>
      <c r="E4544" t="e">
        <f>VLOOKUP(B4544,'Vehicle Master Build Schedule'!B:I,8,FALSE)</f>
        <v>#N/A</v>
      </c>
    </row>
    <row r="4545" spans="4:5" x14ac:dyDescent="0.25">
      <c r="D4545" t="e">
        <f>VLOOKUP(A4545,'Vehicle Master Build Schedule'!A:H,5,FALSE)</f>
        <v>#N/A</v>
      </c>
      <c r="E4545" t="e">
        <f>VLOOKUP(B4545,'Vehicle Master Build Schedule'!B:I,8,FALSE)</f>
        <v>#N/A</v>
      </c>
    </row>
    <row r="4546" spans="4:5" x14ac:dyDescent="0.25">
      <c r="D4546" t="e">
        <f>VLOOKUP(A4546,'Vehicle Master Build Schedule'!A:H,5,FALSE)</f>
        <v>#N/A</v>
      </c>
      <c r="E4546" t="e">
        <f>VLOOKUP(B4546,'Vehicle Master Build Schedule'!B:I,8,FALSE)</f>
        <v>#N/A</v>
      </c>
    </row>
    <row r="4547" spans="4:5" x14ac:dyDescent="0.25">
      <c r="D4547" t="e">
        <f>VLOOKUP(A4547,'Vehicle Master Build Schedule'!A:H,5,FALSE)</f>
        <v>#N/A</v>
      </c>
      <c r="E4547" t="e">
        <f>VLOOKUP(B4547,'Vehicle Master Build Schedule'!B:I,8,FALSE)</f>
        <v>#N/A</v>
      </c>
    </row>
    <row r="4548" spans="4:5" x14ac:dyDescent="0.25">
      <c r="D4548" t="e">
        <f>VLOOKUP(A4548,'Vehicle Master Build Schedule'!A:H,5,FALSE)</f>
        <v>#N/A</v>
      </c>
      <c r="E4548" t="e">
        <f>VLOOKUP(B4548,'Vehicle Master Build Schedule'!B:I,8,FALSE)</f>
        <v>#N/A</v>
      </c>
    </row>
    <row r="4549" spans="4:5" x14ac:dyDescent="0.25">
      <c r="D4549" t="e">
        <f>VLOOKUP(A4549,'Vehicle Master Build Schedule'!A:H,5,FALSE)</f>
        <v>#N/A</v>
      </c>
      <c r="E4549" t="e">
        <f>VLOOKUP(B4549,'Vehicle Master Build Schedule'!B:I,8,FALSE)</f>
        <v>#N/A</v>
      </c>
    </row>
    <row r="4550" spans="4:5" x14ac:dyDescent="0.25">
      <c r="D4550" t="e">
        <f>VLOOKUP(A4550,'Vehicle Master Build Schedule'!A:H,5,FALSE)</f>
        <v>#N/A</v>
      </c>
      <c r="E4550" t="e">
        <f>VLOOKUP(B4550,'Vehicle Master Build Schedule'!B:I,8,FALSE)</f>
        <v>#N/A</v>
      </c>
    </row>
    <row r="4551" spans="4:5" x14ac:dyDescent="0.25">
      <c r="D4551" t="e">
        <f>VLOOKUP(A4551,'Vehicle Master Build Schedule'!A:H,5,FALSE)</f>
        <v>#N/A</v>
      </c>
      <c r="E4551" t="e">
        <f>VLOOKUP(B4551,'Vehicle Master Build Schedule'!B:I,8,FALSE)</f>
        <v>#N/A</v>
      </c>
    </row>
    <row r="4552" spans="4:5" x14ac:dyDescent="0.25">
      <c r="D4552" t="e">
        <f>VLOOKUP(A4552,'Vehicle Master Build Schedule'!A:H,5,FALSE)</f>
        <v>#N/A</v>
      </c>
      <c r="E4552" t="e">
        <f>VLOOKUP(B4552,'Vehicle Master Build Schedule'!B:I,8,FALSE)</f>
        <v>#N/A</v>
      </c>
    </row>
    <row r="4553" spans="4:5" x14ac:dyDescent="0.25">
      <c r="D4553" t="e">
        <f>VLOOKUP(A4553,'Vehicle Master Build Schedule'!A:H,5,FALSE)</f>
        <v>#N/A</v>
      </c>
      <c r="E4553" t="e">
        <f>VLOOKUP(B4553,'Vehicle Master Build Schedule'!B:I,8,FALSE)</f>
        <v>#N/A</v>
      </c>
    </row>
    <row r="4554" spans="4:5" x14ac:dyDescent="0.25">
      <c r="D4554" t="e">
        <f>VLOOKUP(A4554,'Vehicle Master Build Schedule'!A:H,5,FALSE)</f>
        <v>#N/A</v>
      </c>
      <c r="E4554" t="e">
        <f>VLOOKUP(B4554,'Vehicle Master Build Schedule'!B:I,8,FALSE)</f>
        <v>#N/A</v>
      </c>
    </row>
    <row r="4555" spans="4:5" x14ac:dyDescent="0.25">
      <c r="D4555" t="e">
        <f>VLOOKUP(A4555,'Vehicle Master Build Schedule'!A:H,5,FALSE)</f>
        <v>#N/A</v>
      </c>
      <c r="E4555" t="e">
        <f>VLOOKUP(B4555,'Vehicle Master Build Schedule'!B:I,8,FALSE)</f>
        <v>#N/A</v>
      </c>
    </row>
    <row r="4556" spans="4:5" x14ac:dyDescent="0.25">
      <c r="D4556" t="e">
        <f>VLOOKUP(A4556,'Vehicle Master Build Schedule'!A:H,5,FALSE)</f>
        <v>#N/A</v>
      </c>
      <c r="E4556" t="e">
        <f>VLOOKUP(B4556,'Vehicle Master Build Schedule'!B:I,8,FALSE)</f>
        <v>#N/A</v>
      </c>
    </row>
    <row r="4557" spans="4:5" x14ac:dyDescent="0.25">
      <c r="D4557" t="e">
        <f>VLOOKUP(A4557,'Vehicle Master Build Schedule'!A:H,5,FALSE)</f>
        <v>#N/A</v>
      </c>
      <c r="E4557" t="e">
        <f>VLOOKUP(B4557,'Vehicle Master Build Schedule'!B:I,8,FALSE)</f>
        <v>#N/A</v>
      </c>
    </row>
    <row r="4558" spans="4:5" x14ac:dyDescent="0.25">
      <c r="D4558" t="e">
        <f>VLOOKUP(A4558,'Vehicle Master Build Schedule'!A:H,5,FALSE)</f>
        <v>#N/A</v>
      </c>
      <c r="E4558" t="e">
        <f>VLOOKUP(B4558,'Vehicle Master Build Schedule'!B:I,8,FALSE)</f>
        <v>#N/A</v>
      </c>
    </row>
    <row r="4559" spans="4:5" x14ac:dyDescent="0.25">
      <c r="D4559" t="e">
        <f>VLOOKUP(A4559,'Vehicle Master Build Schedule'!A:H,5,FALSE)</f>
        <v>#N/A</v>
      </c>
      <c r="E4559" t="e">
        <f>VLOOKUP(B4559,'Vehicle Master Build Schedule'!B:I,8,FALSE)</f>
        <v>#N/A</v>
      </c>
    </row>
    <row r="4560" spans="4:5" x14ac:dyDescent="0.25">
      <c r="D4560" t="e">
        <f>VLOOKUP(A4560,'Vehicle Master Build Schedule'!A:H,5,FALSE)</f>
        <v>#N/A</v>
      </c>
      <c r="E4560" t="e">
        <f>VLOOKUP(B4560,'Vehicle Master Build Schedule'!B:I,8,FALSE)</f>
        <v>#N/A</v>
      </c>
    </row>
    <row r="4561" spans="4:5" x14ac:dyDescent="0.25">
      <c r="D4561" t="e">
        <f>VLOOKUP(A4561,'Vehicle Master Build Schedule'!A:H,5,FALSE)</f>
        <v>#N/A</v>
      </c>
      <c r="E4561" t="e">
        <f>VLOOKUP(B4561,'Vehicle Master Build Schedule'!B:I,8,FALSE)</f>
        <v>#N/A</v>
      </c>
    </row>
    <row r="4562" spans="4:5" x14ac:dyDescent="0.25">
      <c r="D4562" t="e">
        <f>VLOOKUP(A4562,'Vehicle Master Build Schedule'!A:H,5,FALSE)</f>
        <v>#N/A</v>
      </c>
      <c r="E4562" t="e">
        <f>VLOOKUP(B4562,'Vehicle Master Build Schedule'!B:I,8,FALSE)</f>
        <v>#N/A</v>
      </c>
    </row>
    <row r="4563" spans="4:5" x14ac:dyDescent="0.25">
      <c r="D4563" t="e">
        <f>VLOOKUP(A4563,'Vehicle Master Build Schedule'!A:H,5,FALSE)</f>
        <v>#N/A</v>
      </c>
      <c r="E4563" t="e">
        <f>VLOOKUP(B4563,'Vehicle Master Build Schedule'!B:I,8,FALSE)</f>
        <v>#N/A</v>
      </c>
    </row>
    <row r="4564" spans="4:5" x14ac:dyDescent="0.25">
      <c r="D4564" t="e">
        <f>VLOOKUP(A4564,'Vehicle Master Build Schedule'!A:H,5,FALSE)</f>
        <v>#N/A</v>
      </c>
      <c r="E4564" t="e">
        <f>VLOOKUP(B4564,'Vehicle Master Build Schedule'!B:I,8,FALSE)</f>
        <v>#N/A</v>
      </c>
    </row>
    <row r="4565" spans="4:5" x14ac:dyDescent="0.25">
      <c r="D4565" t="e">
        <f>VLOOKUP(A4565,'Vehicle Master Build Schedule'!A:H,5,FALSE)</f>
        <v>#N/A</v>
      </c>
      <c r="E4565" t="e">
        <f>VLOOKUP(B4565,'Vehicle Master Build Schedule'!B:I,8,FALSE)</f>
        <v>#N/A</v>
      </c>
    </row>
    <row r="4566" spans="4:5" x14ac:dyDescent="0.25">
      <c r="D4566" t="e">
        <f>VLOOKUP(A4566,'Vehicle Master Build Schedule'!A:H,5,FALSE)</f>
        <v>#N/A</v>
      </c>
      <c r="E4566" t="e">
        <f>VLOOKUP(B4566,'Vehicle Master Build Schedule'!B:I,8,FALSE)</f>
        <v>#N/A</v>
      </c>
    </row>
    <row r="4567" spans="4:5" x14ac:dyDescent="0.25">
      <c r="D4567" t="e">
        <f>VLOOKUP(A4567,'Vehicle Master Build Schedule'!A:H,5,FALSE)</f>
        <v>#N/A</v>
      </c>
      <c r="E4567" t="e">
        <f>VLOOKUP(B4567,'Vehicle Master Build Schedule'!B:I,8,FALSE)</f>
        <v>#N/A</v>
      </c>
    </row>
    <row r="4568" spans="4:5" x14ac:dyDescent="0.25">
      <c r="D4568" t="e">
        <f>VLOOKUP(A4568,'Vehicle Master Build Schedule'!A:H,5,FALSE)</f>
        <v>#N/A</v>
      </c>
      <c r="E4568" t="e">
        <f>VLOOKUP(B4568,'Vehicle Master Build Schedule'!B:I,8,FALSE)</f>
        <v>#N/A</v>
      </c>
    </row>
    <row r="4569" spans="4:5" x14ac:dyDescent="0.25">
      <c r="D4569" t="e">
        <f>VLOOKUP(A4569,'Vehicle Master Build Schedule'!A:H,5,FALSE)</f>
        <v>#N/A</v>
      </c>
      <c r="E4569" t="e">
        <f>VLOOKUP(B4569,'Vehicle Master Build Schedule'!B:I,8,FALSE)</f>
        <v>#N/A</v>
      </c>
    </row>
    <row r="4570" spans="4:5" x14ac:dyDescent="0.25">
      <c r="D4570" t="e">
        <f>VLOOKUP(A4570,'Vehicle Master Build Schedule'!A:H,5,FALSE)</f>
        <v>#N/A</v>
      </c>
      <c r="E4570" t="e">
        <f>VLOOKUP(B4570,'Vehicle Master Build Schedule'!B:I,8,FALSE)</f>
        <v>#N/A</v>
      </c>
    </row>
    <row r="4571" spans="4:5" x14ac:dyDescent="0.25">
      <c r="D4571" t="e">
        <f>VLOOKUP(A4571,'Vehicle Master Build Schedule'!A:H,5,FALSE)</f>
        <v>#N/A</v>
      </c>
      <c r="E4571" t="e">
        <f>VLOOKUP(B4571,'Vehicle Master Build Schedule'!B:I,8,FALSE)</f>
        <v>#N/A</v>
      </c>
    </row>
    <row r="4572" spans="4:5" x14ac:dyDescent="0.25">
      <c r="D4572" t="e">
        <f>VLOOKUP(A4572,'Vehicle Master Build Schedule'!A:H,5,FALSE)</f>
        <v>#N/A</v>
      </c>
      <c r="E4572" t="e">
        <f>VLOOKUP(B4572,'Vehicle Master Build Schedule'!B:I,8,FALSE)</f>
        <v>#N/A</v>
      </c>
    </row>
    <row r="4573" spans="4:5" x14ac:dyDescent="0.25">
      <c r="D4573" t="e">
        <f>VLOOKUP(A4573,'Vehicle Master Build Schedule'!A:H,5,FALSE)</f>
        <v>#N/A</v>
      </c>
      <c r="E4573" t="e">
        <f>VLOOKUP(B4573,'Vehicle Master Build Schedule'!B:I,8,FALSE)</f>
        <v>#N/A</v>
      </c>
    </row>
    <row r="4574" spans="4:5" x14ac:dyDescent="0.25">
      <c r="D4574" t="e">
        <f>VLOOKUP(A4574,'Vehicle Master Build Schedule'!A:H,5,FALSE)</f>
        <v>#N/A</v>
      </c>
      <c r="E4574" t="e">
        <f>VLOOKUP(B4574,'Vehicle Master Build Schedule'!B:I,8,FALSE)</f>
        <v>#N/A</v>
      </c>
    </row>
    <row r="4575" spans="4:5" x14ac:dyDescent="0.25">
      <c r="D4575" t="e">
        <f>VLOOKUP(A4575,'Vehicle Master Build Schedule'!A:H,5,FALSE)</f>
        <v>#N/A</v>
      </c>
      <c r="E4575" t="e">
        <f>VLOOKUP(B4575,'Vehicle Master Build Schedule'!B:I,8,FALSE)</f>
        <v>#N/A</v>
      </c>
    </row>
    <row r="4576" spans="4:5" x14ac:dyDescent="0.25">
      <c r="D4576" t="e">
        <f>VLOOKUP(A4576,'Vehicle Master Build Schedule'!A:H,5,FALSE)</f>
        <v>#N/A</v>
      </c>
      <c r="E4576" t="e">
        <f>VLOOKUP(B4576,'Vehicle Master Build Schedule'!B:I,8,FALSE)</f>
        <v>#N/A</v>
      </c>
    </row>
    <row r="4577" spans="4:5" x14ac:dyDescent="0.25">
      <c r="D4577" t="e">
        <f>VLOOKUP(A4577,'Vehicle Master Build Schedule'!A:H,5,FALSE)</f>
        <v>#N/A</v>
      </c>
      <c r="E4577" t="e">
        <f>VLOOKUP(B4577,'Vehicle Master Build Schedule'!B:I,8,FALSE)</f>
        <v>#N/A</v>
      </c>
    </row>
    <row r="4578" spans="4:5" x14ac:dyDescent="0.25">
      <c r="D4578" t="e">
        <f>VLOOKUP(A4578,'Vehicle Master Build Schedule'!A:H,5,FALSE)</f>
        <v>#N/A</v>
      </c>
      <c r="E4578" t="e">
        <f>VLOOKUP(B4578,'Vehicle Master Build Schedule'!B:I,8,FALSE)</f>
        <v>#N/A</v>
      </c>
    </row>
    <row r="4579" spans="4:5" x14ac:dyDescent="0.25">
      <c r="D4579" t="e">
        <f>VLOOKUP(A4579,'Vehicle Master Build Schedule'!A:H,5,FALSE)</f>
        <v>#N/A</v>
      </c>
      <c r="E4579" t="e">
        <f>VLOOKUP(B4579,'Vehicle Master Build Schedule'!B:I,8,FALSE)</f>
        <v>#N/A</v>
      </c>
    </row>
    <row r="4580" spans="4:5" x14ac:dyDescent="0.25">
      <c r="D4580" t="e">
        <f>VLOOKUP(A4580,'Vehicle Master Build Schedule'!A:H,5,FALSE)</f>
        <v>#N/A</v>
      </c>
      <c r="E4580" t="e">
        <f>VLOOKUP(B4580,'Vehicle Master Build Schedule'!B:I,8,FALSE)</f>
        <v>#N/A</v>
      </c>
    </row>
    <row r="4581" spans="4:5" x14ac:dyDescent="0.25">
      <c r="D4581" t="e">
        <f>VLOOKUP(A4581,'Vehicle Master Build Schedule'!A:H,5,FALSE)</f>
        <v>#N/A</v>
      </c>
      <c r="E4581" t="e">
        <f>VLOOKUP(B4581,'Vehicle Master Build Schedule'!B:I,8,FALSE)</f>
        <v>#N/A</v>
      </c>
    </row>
    <row r="4582" spans="4:5" x14ac:dyDescent="0.25">
      <c r="D4582" t="e">
        <f>VLOOKUP(A4582,'Vehicle Master Build Schedule'!A:H,5,FALSE)</f>
        <v>#N/A</v>
      </c>
      <c r="E4582" t="e">
        <f>VLOOKUP(B4582,'Vehicle Master Build Schedule'!B:I,8,FALSE)</f>
        <v>#N/A</v>
      </c>
    </row>
    <row r="4583" spans="4:5" x14ac:dyDescent="0.25">
      <c r="D4583" t="e">
        <f>VLOOKUP(A4583,'Vehicle Master Build Schedule'!A:H,5,FALSE)</f>
        <v>#N/A</v>
      </c>
      <c r="E4583" t="e">
        <f>VLOOKUP(B4583,'Vehicle Master Build Schedule'!B:I,8,FALSE)</f>
        <v>#N/A</v>
      </c>
    </row>
    <row r="4584" spans="4:5" x14ac:dyDescent="0.25">
      <c r="D4584" t="e">
        <f>VLOOKUP(A4584,'Vehicle Master Build Schedule'!A:H,5,FALSE)</f>
        <v>#N/A</v>
      </c>
      <c r="E4584" t="e">
        <f>VLOOKUP(B4584,'Vehicle Master Build Schedule'!B:I,8,FALSE)</f>
        <v>#N/A</v>
      </c>
    </row>
    <row r="4585" spans="4:5" x14ac:dyDescent="0.25">
      <c r="D4585" t="e">
        <f>VLOOKUP(A4585,'Vehicle Master Build Schedule'!A:H,5,FALSE)</f>
        <v>#N/A</v>
      </c>
      <c r="E4585" t="e">
        <f>VLOOKUP(B4585,'Vehicle Master Build Schedule'!B:I,8,FALSE)</f>
        <v>#N/A</v>
      </c>
    </row>
    <row r="4586" spans="4:5" x14ac:dyDescent="0.25">
      <c r="D4586" t="e">
        <f>VLOOKUP(A4586,'Vehicle Master Build Schedule'!A:H,5,FALSE)</f>
        <v>#N/A</v>
      </c>
      <c r="E4586" t="e">
        <f>VLOOKUP(B4586,'Vehicle Master Build Schedule'!B:I,8,FALSE)</f>
        <v>#N/A</v>
      </c>
    </row>
    <row r="4587" spans="4:5" x14ac:dyDescent="0.25">
      <c r="D4587" t="e">
        <f>VLOOKUP(A4587,'Vehicle Master Build Schedule'!A:H,5,FALSE)</f>
        <v>#N/A</v>
      </c>
      <c r="E4587" t="e">
        <f>VLOOKUP(B4587,'Vehicle Master Build Schedule'!B:I,8,FALSE)</f>
        <v>#N/A</v>
      </c>
    </row>
    <row r="4588" spans="4:5" x14ac:dyDescent="0.25">
      <c r="D4588" t="e">
        <f>VLOOKUP(A4588,'Vehicle Master Build Schedule'!A:H,5,FALSE)</f>
        <v>#N/A</v>
      </c>
      <c r="E4588" t="e">
        <f>VLOOKUP(B4588,'Vehicle Master Build Schedule'!B:I,8,FALSE)</f>
        <v>#N/A</v>
      </c>
    </row>
    <row r="4589" spans="4:5" x14ac:dyDescent="0.25">
      <c r="D4589" t="e">
        <f>VLOOKUP(A4589,'Vehicle Master Build Schedule'!A:H,5,FALSE)</f>
        <v>#N/A</v>
      </c>
      <c r="E4589" t="e">
        <f>VLOOKUP(B4589,'Vehicle Master Build Schedule'!B:I,8,FALSE)</f>
        <v>#N/A</v>
      </c>
    </row>
    <row r="4590" spans="4:5" x14ac:dyDescent="0.25">
      <c r="D4590" t="e">
        <f>VLOOKUP(A4590,'Vehicle Master Build Schedule'!A:H,5,FALSE)</f>
        <v>#N/A</v>
      </c>
      <c r="E4590" t="e">
        <f>VLOOKUP(B4590,'Vehicle Master Build Schedule'!B:I,8,FALSE)</f>
        <v>#N/A</v>
      </c>
    </row>
    <row r="4591" spans="4:5" x14ac:dyDescent="0.25">
      <c r="D4591" t="e">
        <f>VLOOKUP(A4591,'Vehicle Master Build Schedule'!A:H,5,FALSE)</f>
        <v>#N/A</v>
      </c>
      <c r="E4591" t="e">
        <f>VLOOKUP(B4591,'Vehicle Master Build Schedule'!B:I,8,FALSE)</f>
        <v>#N/A</v>
      </c>
    </row>
    <row r="4592" spans="4:5" x14ac:dyDescent="0.25">
      <c r="D4592" t="e">
        <f>VLOOKUP(A4592,'Vehicle Master Build Schedule'!A:H,5,FALSE)</f>
        <v>#N/A</v>
      </c>
      <c r="E4592" t="e">
        <f>VLOOKUP(B4592,'Vehicle Master Build Schedule'!B:I,8,FALSE)</f>
        <v>#N/A</v>
      </c>
    </row>
    <row r="4593" spans="4:5" x14ac:dyDescent="0.25">
      <c r="D4593" t="e">
        <f>VLOOKUP(A4593,'Vehicle Master Build Schedule'!A:H,5,FALSE)</f>
        <v>#N/A</v>
      </c>
      <c r="E4593" t="e">
        <f>VLOOKUP(B4593,'Vehicle Master Build Schedule'!B:I,8,FALSE)</f>
        <v>#N/A</v>
      </c>
    </row>
    <row r="4594" spans="4:5" x14ac:dyDescent="0.25">
      <c r="D4594" t="e">
        <f>VLOOKUP(A4594,'Vehicle Master Build Schedule'!A:H,5,FALSE)</f>
        <v>#N/A</v>
      </c>
      <c r="E4594" t="e">
        <f>VLOOKUP(B4594,'Vehicle Master Build Schedule'!B:I,8,FALSE)</f>
        <v>#N/A</v>
      </c>
    </row>
    <row r="4595" spans="4:5" x14ac:dyDescent="0.25">
      <c r="D4595" t="e">
        <f>VLOOKUP(A4595,'Vehicle Master Build Schedule'!A:H,5,FALSE)</f>
        <v>#N/A</v>
      </c>
      <c r="E4595" t="e">
        <f>VLOOKUP(B4595,'Vehicle Master Build Schedule'!B:I,8,FALSE)</f>
        <v>#N/A</v>
      </c>
    </row>
    <row r="4596" spans="4:5" x14ac:dyDescent="0.25">
      <c r="D4596" t="e">
        <f>VLOOKUP(A4596,'Vehicle Master Build Schedule'!A:H,5,FALSE)</f>
        <v>#N/A</v>
      </c>
      <c r="E4596" t="e">
        <f>VLOOKUP(B4596,'Vehicle Master Build Schedule'!B:I,8,FALSE)</f>
        <v>#N/A</v>
      </c>
    </row>
    <row r="4597" spans="4:5" x14ac:dyDescent="0.25">
      <c r="D4597" t="e">
        <f>VLOOKUP(A4597,'Vehicle Master Build Schedule'!A:H,5,FALSE)</f>
        <v>#N/A</v>
      </c>
      <c r="E4597" t="e">
        <f>VLOOKUP(B4597,'Vehicle Master Build Schedule'!B:I,8,FALSE)</f>
        <v>#N/A</v>
      </c>
    </row>
    <row r="4598" spans="4:5" x14ac:dyDescent="0.25">
      <c r="D4598" t="e">
        <f>VLOOKUP(A4598,'Vehicle Master Build Schedule'!A:H,5,FALSE)</f>
        <v>#N/A</v>
      </c>
      <c r="E4598" t="e">
        <f>VLOOKUP(B4598,'Vehicle Master Build Schedule'!B:I,8,FALSE)</f>
        <v>#N/A</v>
      </c>
    </row>
    <row r="4599" spans="4:5" x14ac:dyDescent="0.25">
      <c r="D4599" t="e">
        <f>VLOOKUP(A4599,'Vehicle Master Build Schedule'!A:H,5,FALSE)</f>
        <v>#N/A</v>
      </c>
      <c r="E4599" t="e">
        <f>VLOOKUP(B4599,'Vehicle Master Build Schedule'!B:I,8,FALSE)</f>
        <v>#N/A</v>
      </c>
    </row>
    <row r="4600" spans="4:5" x14ac:dyDescent="0.25">
      <c r="D4600" t="e">
        <f>VLOOKUP(A4600,'Vehicle Master Build Schedule'!A:H,5,FALSE)</f>
        <v>#N/A</v>
      </c>
      <c r="E4600" t="e">
        <f>VLOOKUP(B4600,'Vehicle Master Build Schedule'!B:I,8,FALSE)</f>
        <v>#N/A</v>
      </c>
    </row>
    <row r="4601" spans="4:5" x14ac:dyDescent="0.25">
      <c r="D4601" t="e">
        <f>VLOOKUP(A4601,'Vehicle Master Build Schedule'!A:H,5,FALSE)</f>
        <v>#N/A</v>
      </c>
      <c r="E4601" t="e">
        <f>VLOOKUP(B4601,'Vehicle Master Build Schedule'!B:I,8,FALSE)</f>
        <v>#N/A</v>
      </c>
    </row>
    <row r="4602" spans="4:5" x14ac:dyDescent="0.25">
      <c r="D4602" t="e">
        <f>VLOOKUP(A4602,'Vehicle Master Build Schedule'!A:H,5,FALSE)</f>
        <v>#N/A</v>
      </c>
      <c r="E4602" t="e">
        <f>VLOOKUP(B4602,'Vehicle Master Build Schedule'!B:I,8,FALSE)</f>
        <v>#N/A</v>
      </c>
    </row>
    <row r="4603" spans="4:5" x14ac:dyDescent="0.25">
      <c r="D4603" t="e">
        <f>VLOOKUP(A4603,'Vehicle Master Build Schedule'!A:H,5,FALSE)</f>
        <v>#N/A</v>
      </c>
      <c r="E4603" t="e">
        <f>VLOOKUP(B4603,'Vehicle Master Build Schedule'!B:I,8,FALSE)</f>
        <v>#N/A</v>
      </c>
    </row>
    <row r="4604" spans="4:5" x14ac:dyDescent="0.25">
      <c r="D4604" t="e">
        <f>VLOOKUP(A4604,'Vehicle Master Build Schedule'!A:H,5,FALSE)</f>
        <v>#N/A</v>
      </c>
      <c r="E4604" t="e">
        <f>VLOOKUP(B4604,'Vehicle Master Build Schedule'!B:I,8,FALSE)</f>
        <v>#N/A</v>
      </c>
    </row>
    <row r="4605" spans="4:5" x14ac:dyDescent="0.25">
      <c r="D4605" t="e">
        <f>VLOOKUP(A4605,'Vehicle Master Build Schedule'!A:H,5,FALSE)</f>
        <v>#N/A</v>
      </c>
      <c r="E4605" t="e">
        <f>VLOOKUP(B4605,'Vehicle Master Build Schedule'!B:I,8,FALSE)</f>
        <v>#N/A</v>
      </c>
    </row>
    <row r="4606" spans="4:5" x14ac:dyDescent="0.25">
      <c r="D4606" t="e">
        <f>VLOOKUP(A4606,'Vehicle Master Build Schedule'!A:H,5,FALSE)</f>
        <v>#N/A</v>
      </c>
      <c r="E4606" t="e">
        <f>VLOOKUP(B4606,'Vehicle Master Build Schedule'!B:I,8,FALSE)</f>
        <v>#N/A</v>
      </c>
    </row>
    <row r="4607" spans="4:5" x14ac:dyDescent="0.25">
      <c r="D4607" t="e">
        <f>VLOOKUP(A4607,'Vehicle Master Build Schedule'!A:H,5,FALSE)</f>
        <v>#N/A</v>
      </c>
      <c r="E4607" t="e">
        <f>VLOOKUP(B4607,'Vehicle Master Build Schedule'!B:I,8,FALSE)</f>
        <v>#N/A</v>
      </c>
    </row>
    <row r="4608" spans="4:5" x14ac:dyDescent="0.25">
      <c r="D4608" t="e">
        <f>VLOOKUP(A4608,'Vehicle Master Build Schedule'!A:H,5,FALSE)</f>
        <v>#N/A</v>
      </c>
      <c r="E4608" t="e">
        <f>VLOOKUP(B4608,'Vehicle Master Build Schedule'!B:I,8,FALSE)</f>
        <v>#N/A</v>
      </c>
    </row>
    <row r="4609" spans="4:5" x14ac:dyDescent="0.25">
      <c r="D4609" t="e">
        <f>VLOOKUP(A4609,'Vehicle Master Build Schedule'!A:H,5,FALSE)</f>
        <v>#N/A</v>
      </c>
      <c r="E4609" t="e">
        <f>VLOOKUP(B4609,'Vehicle Master Build Schedule'!B:I,8,FALSE)</f>
        <v>#N/A</v>
      </c>
    </row>
    <row r="4610" spans="4:5" x14ac:dyDescent="0.25">
      <c r="D4610" t="e">
        <f>VLOOKUP(A4610,'Vehicle Master Build Schedule'!A:H,5,FALSE)</f>
        <v>#N/A</v>
      </c>
      <c r="E4610" t="e">
        <f>VLOOKUP(B4610,'Vehicle Master Build Schedule'!B:I,8,FALSE)</f>
        <v>#N/A</v>
      </c>
    </row>
    <row r="4611" spans="4:5" x14ac:dyDescent="0.25">
      <c r="D4611" t="e">
        <f>VLOOKUP(A4611,'Vehicle Master Build Schedule'!A:H,5,FALSE)</f>
        <v>#N/A</v>
      </c>
      <c r="E4611" t="e">
        <f>VLOOKUP(B4611,'Vehicle Master Build Schedule'!B:I,8,FALSE)</f>
        <v>#N/A</v>
      </c>
    </row>
    <row r="4612" spans="4:5" x14ac:dyDescent="0.25">
      <c r="D4612" t="e">
        <f>VLOOKUP(A4612,'Vehicle Master Build Schedule'!A:H,5,FALSE)</f>
        <v>#N/A</v>
      </c>
      <c r="E4612" t="e">
        <f>VLOOKUP(B4612,'Vehicle Master Build Schedule'!B:I,8,FALSE)</f>
        <v>#N/A</v>
      </c>
    </row>
    <row r="4613" spans="4:5" x14ac:dyDescent="0.25">
      <c r="D4613" t="e">
        <f>VLOOKUP(A4613,'Vehicle Master Build Schedule'!A:H,5,FALSE)</f>
        <v>#N/A</v>
      </c>
      <c r="E4613" t="e">
        <f>VLOOKUP(B4613,'Vehicle Master Build Schedule'!B:I,8,FALSE)</f>
        <v>#N/A</v>
      </c>
    </row>
    <row r="4614" spans="4:5" x14ac:dyDescent="0.25">
      <c r="D4614" t="e">
        <f>VLOOKUP(A4614,'Vehicle Master Build Schedule'!A:H,5,FALSE)</f>
        <v>#N/A</v>
      </c>
      <c r="E4614" t="e">
        <f>VLOOKUP(B4614,'Vehicle Master Build Schedule'!B:I,8,FALSE)</f>
        <v>#N/A</v>
      </c>
    </row>
    <row r="4615" spans="4:5" x14ac:dyDescent="0.25">
      <c r="D4615" t="e">
        <f>VLOOKUP(A4615,'Vehicle Master Build Schedule'!A:H,5,FALSE)</f>
        <v>#N/A</v>
      </c>
      <c r="E4615" t="e">
        <f>VLOOKUP(B4615,'Vehicle Master Build Schedule'!B:I,8,FALSE)</f>
        <v>#N/A</v>
      </c>
    </row>
    <row r="4616" spans="4:5" x14ac:dyDescent="0.25">
      <c r="D4616" t="e">
        <f>VLOOKUP(A4616,'Vehicle Master Build Schedule'!A:H,5,FALSE)</f>
        <v>#N/A</v>
      </c>
      <c r="E4616" t="e">
        <f>VLOOKUP(B4616,'Vehicle Master Build Schedule'!B:I,8,FALSE)</f>
        <v>#N/A</v>
      </c>
    </row>
    <row r="4617" spans="4:5" x14ac:dyDescent="0.25">
      <c r="D4617" t="e">
        <f>VLOOKUP(A4617,'Vehicle Master Build Schedule'!A:H,5,FALSE)</f>
        <v>#N/A</v>
      </c>
      <c r="E4617" t="e">
        <f>VLOOKUP(B4617,'Vehicle Master Build Schedule'!B:I,8,FALSE)</f>
        <v>#N/A</v>
      </c>
    </row>
    <row r="4618" spans="4:5" x14ac:dyDescent="0.25">
      <c r="D4618" t="e">
        <f>VLOOKUP(A4618,'Vehicle Master Build Schedule'!A:H,5,FALSE)</f>
        <v>#N/A</v>
      </c>
      <c r="E4618" t="e">
        <f>VLOOKUP(B4618,'Vehicle Master Build Schedule'!B:I,8,FALSE)</f>
        <v>#N/A</v>
      </c>
    </row>
    <row r="4619" spans="4:5" x14ac:dyDescent="0.25">
      <c r="D4619" t="e">
        <f>VLOOKUP(A4619,'Vehicle Master Build Schedule'!A:H,5,FALSE)</f>
        <v>#N/A</v>
      </c>
      <c r="E4619" t="e">
        <f>VLOOKUP(B4619,'Vehicle Master Build Schedule'!B:I,8,FALSE)</f>
        <v>#N/A</v>
      </c>
    </row>
    <row r="4620" spans="4:5" x14ac:dyDescent="0.25">
      <c r="D4620" t="e">
        <f>VLOOKUP(A4620,'Vehicle Master Build Schedule'!A:H,5,FALSE)</f>
        <v>#N/A</v>
      </c>
      <c r="E4620" t="e">
        <f>VLOOKUP(B4620,'Vehicle Master Build Schedule'!B:I,8,FALSE)</f>
        <v>#N/A</v>
      </c>
    </row>
    <row r="4621" spans="4:5" x14ac:dyDescent="0.25">
      <c r="D4621" t="e">
        <f>VLOOKUP(A4621,'Vehicle Master Build Schedule'!A:H,5,FALSE)</f>
        <v>#N/A</v>
      </c>
      <c r="E4621" t="e">
        <f>VLOOKUP(B4621,'Vehicle Master Build Schedule'!B:I,8,FALSE)</f>
        <v>#N/A</v>
      </c>
    </row>
    <row r="4622" spans="4:5" x14ac:dyDescent="0.25">
      <c r="D4622" t="e">
        <f>VLOOKUP(A4622,'Vehicle Master Build Schedule'!A:H,5,FALSE)</f>
        <v>#N/A</v>
      </c>
      <c r="E4622" t="e">
        <f>VLOOKUP(B4622,'Vehicle Master Build Schedule'!B:I,8,FALSE)</f>
        <v>#N/A</v>
      </c>
    </row>
    <row r="4623" spans="4:5" x14ac:dyDescent="0.25">
      <c r="D4623" t="e">
        <f>VLOOKUP(A4623,'Vehicle Master Build Schedule'!A:H,5,FALSE)</f>
        <v>#N/A</v>
      </c>
      <c r="E4623" t="e">
        <f>VLOOKUP(B4623,'Vehicle Master Build Schedule'!B:I,8,FALSE)</f>
        <v>#N/A</v>
      </c>
    </row>
    <row r="4624" spans="4:5" x14ac:dyDescent="0.25">
      <c r="D4624" t="e">
        <f>VLOOKUP(A4624,'Vehicle Master Build Schedule'!A:H,5,FALSE)</f>
        <v>#N/A</v>
      </c>
      <c r="E4624" t="e">
        <f>VLOOKUP(B4624,'Vehicle Master Build Schedule'!B:I,8,FALSE)</f>
        <v>#N/A</v>
      </c>
    </row>
    <row r="4625" spans="4:5" x14ac:dyDescent="0.25">
      <c r="D4625" t="e">
        <f>VLOOKUP(A4625,'Vehicle Master Build Schedule'!A:H,5,FALSE)</f>
        <v>#N/A</v>
      </c>
      <c r="E4625" t="e">
        <f>VLOOKUP(B4625,'Vehicle Master Build Schedule'!B:I,8,FALSE)</f>
        <v>#N/A</v>
      </c>
    </row>
    <row r="4626" spans="4:5" x14ac:dyDescent="0.25">
      <c r="D4626" t="e">
        <f>VLOOKUP(A4626,'Vehicle Master Build Schedule'!A:H,5,FALSE)</f>
        <v>#N/A</v>
      </c>
      <c r="E4626" t="e">
        <f>VLOOKUP(B4626,'Vehicle Master Build Schedule'!B:I,8,FALSE)</f>
        <v>#N/A</v>
      </c>
    </row>
    <row r="4627" spans="4:5" x14ac:dyDescent="0.25">
      <c r="D4627" t="e">
        <f>VLOOKUP(A4627,'Vehicle Master Build Schedule'!A:H,5,FALSE)</f>
        <v>#N/A</v>
      </c>
      <c r="E4627" t="e">
        <f>VLOOKUP(B4627,'Vehicle Master Build Schedule'!B:I,8,FALSE)</f>
        <v>#N/A</v>
      </c>
    </row>
    <row r="4628" spans="4:5" x14ac:dyDescent="0.25">
      <c r="D4628" t="e">
        <f>VLOOKUP(A4628,'Vehicle Master Build Schedule'!A:H,5,FALSE)</f>
        <v>#N/A</v>
      </c>
      <c r="E4628" t="e">
        <f>VLOOKUP(B4628,'Vehicle Master Build Schedule'!B:I,8,FALSE)</f>
        <v>#N/A</v>
      </c>
    </row>
    <row r="4629" spans="4:5" x14ac:dyDescent="0.25">
      <c r="D4629" t="e">
        <f>VLOOKUP(A4629,'Vehicle Master Build Schedule'!A:H,5,FALSE)</f>
        <v>#N/A</v>
      </c>
      <c r="E4629" t="e">
        <f>VLOOKUP(B4629,'Vehicle Master Build Schedule'!B:I,8,FALSE)</f>
        <v>#N/A</v>
      </c>
    </row>
    <row r="4630" spans="4:5" x14ac:dyDescent="0.25">
      <c r="D4630" t="e">
        <f>VLOOKUP(A4630,'Vehicle Master Build Schedule'!A:H,5,FALSE)</f>
        <v>#N/A</v>
      </c>
      <c r="E4630" t="e">
        <f>VLOOKUP(B4630,'Vehicle Master Build Schedule'!B:I,8,FALSE)</f>
        <v>#N/A</v>
      </c>
    </row>
    <row r="4631" spans="4:5" x14ac:dyDescent="0.25">
      <c r="D4631" t="e">
        <f>VLOOKUP(A4631,'Vehicle Master Build Schedule'!A:H,5,FALSE)</f>
        <v>#N/A</v>
      </c>
      <c r="E4631" t="e">
        <f>VLOOKUP(B4631,'Vehicle Master Build Schedule'!B:I,8,FALSE)</f>
        <v>#N/A</v>
      </c>
    </row>
    <row r="4632" spans="4:5" x14ac:dyDescent="0.25">
      <c r="D4632" t="e">
        <f>VLOOKUP(A4632,'Vehicle Master Build Schedule'!A:H,5,FALSE)</f>
        <v>#N/A</v>
      </c>
      <c r="E4632" t="e">
        <f>VLOOKUP(B4632,'Vehicle Master Build Schedule'!B:I,8,FALSE)</f>
        <v>#N/A</v>
      </c>
    </row>
    <row r="4633" spans="4:5" x14ac:dyDescent="0.25">
      <c r="D4633" t="e">
        <f>VLOOKUP(A4633,'Vehicle Master Build Schedule'!A:H,5,FALSE)</f>
        <v>#N/A</v>
      </c>
      <c r="E4633" t="e">
        <f>VLOOKUP(B4633,'Vehicle Master Build Schedule'!B:I,8,FALSE)</f>
        <v>#N/A</v>
      </c>
    </row>
    <row r="4634" spans="4:5" x14ac:dyDescent="0.25">
      <c r="D4634" t="e">
        <f>VLOOKUP(A4634,'Vehicle Master Build Schedule'!A:H,5,FALSE)</f>
        <v>#N/A</v>
      </c>
      <c r="E4634" t="e">
        <f>VLOOKUP(B4634,'Vehicle Master Build Schedule'!B:I,8,FALSE)</f>
        <v>#N/A</v>
      </c>
    </row>
    <row r="4635" spans="4:5" x14ac:dyDescent="0.25">
      <c r="D4635" t="e">
        <f>VLOOKUP(A4635,'Vehicle Master Build Schedule'!A:H,5,FALSE)</f>
        <v>#N/A</v>
      </c>
      <c r="E4635" t="e">
        <f>VLOOKUP(B4635,'Vehicle Master Build Schedule'!B:I,8,FALSE)</f>
        <v>#N/A</v>
      </c>
    </row>
    <row r="4636" spans="4:5" x14ac:dyDescent="0.25">
      <c r="D4636" t="e">
        <f>VLOOKUP(A4636,'Vehicle Master Build Schedule'!A:H,5,FALSE)</f>
        <v>#N/A</v>
      </c>
      <c r="E4636" t="e">
        <f>VLOOKUP(B4636,'Vehicle Master Build Schedule'!B:I,8,FALSE)</f>
        <v>#N/A</v>
      </c>
    </row>
    <row r="4637" spans="4:5" x14ac:dyDescent="0.25">
      <c r="D4637" t="e">
        <f>VLOOKUP(A4637,'Vehicle Master Build Schedule'!A:H,5,FALSE)</f>
        <v>#N/A</v>
      </c>
      <c r="E4637" t="e">
        <f>VLOOKUP(B4637,'Vehicle Master Build Schedule'!B:I,8,FALSE)</f>
        <v>#N/A</v>
      </c>
    </row>
    <row r="4638" spans="4:5" x14ac:dyDescent="0.25">
      <c r="D4638" t="e">
        <f>VLOOKUP(A4638,'Vehicle Master Build Schedule'!A:H,5,FALSE)</f>
        <v>#N/A</v>
      </c>
      <c r="E4638" t="e">
        <f>VLOOKUP(B4638,'Vehicle Master Build Schedule'!B:I,8,FALSE)</f>
        <v>#N/A</v>
      </c>
    </row>
    <row r="4639" spans="4:5" x14ac:dyDescent="0.25">
      <c r="D4639" t="e">
        <f>VLOOKUP(A4639,'Vehicle Master Build Schedule'!A:H,5,FALSE)</f>
        <v>#N/A</v>
      </c>
      <c r="E4639" t="e">
        <f>VLOOKUP(B4639,'Vehicle Master Build Schedule'!B:I,8,FALSE)</f>
        <v>#N/A</v>
      </c>
    </row>
    <row r="4640" spans="4:5" x14ac:dyDescent="0.25">
      <c r="D4640" t="e">
        <f>VLOOKUP(A4640,'Vehicle Master Build Schedule'!A:H,5,FALSE)</f>
        <v>#N/A</v>
      </c>
      <c r="E4640" t="e">
        <f>VLOOKUP(B4640,'Vehicle Master Build Schedule'!B:I,8,FALSE)</f>
        <v>#N/A</v>
      </c>
    </row>
    <row r="4641" spans="4:5" x14ac:dyDescent="0.25">
      <c r="D4641" t="e">
        <f>VLOOKUP(A4641,'Vehicle Master Build Schedule'!A:H,5,FALSE)</f>
        <v>#N/A</v>
      </c>
      <c r="E4641" t="e">
        <f>VLOOKUP(B4641,'Vehicle Master Build Schedule'!B:I,8,FALSE)</f>
        <v>#N/A</v>
      </c>
    </row>
    <row r="4642" spans="4:5" x14ac:dyDescent="0.25">
      <c r="D4642" t="e">
        <f>VLOOKUP(A4642,'Vehicle Master Build Schedule'!A:H,5,FALSE)</f>
        <v>#N/A</v>
      </c>
      <c r="E4642" t="e">
        <f>VLOOKUP(B4642,'Vehicle Master Build Schedule'!B:I,8,FALSE)</f>
        <v>#N/A</v>
      </c>
    </row>
    <row r="4643" spans="4:5" x14ac:dyDescent="0.25">
      <c r="D4643" t="e">
        <f>VLOOKUP(A4643,'Vehicle Master Build Schedule'!A:H,5,FALSE)</f>
        <v>#N/A</v>
      </c>
      <c r="E4643" t="e">
        <f>VLOOKUP(B4643,'Vehicle Master Build Schedule'!B:I,8,FALSE)</f>
        <v>#N/A</v>
      </c>
    </row>
    <row r="4644" spans="4:5" x14ac:dyDescent="0.25">
      <c r="D4644" t="e">
        <f>VLOOKUP(A4644,'Vehicle Master Build Schedule'!A:H,5,FALSE)</f>
        <v>#N/A</v>
      </c>
      <c r="E4644" t="e">
        <f>VLOOKUP(B4644,'Vehicle Master Build Schedule'!B:I,8,FALSE)</f>
        <v>#N/A</v>
      </c>
    </row>
    <row r="4645" spans="4:5" x14ac:dyDescent="0.25">
      <c r="D4645" t="e">
        <f>VLOOKUP(A4645,'Vehicle Master Build Schedule'!A:H,5,FALSE)</f>
        <v>#N/A</v>
      </c>
      <c r="E4645" t="e">
        <f>VLOOKUP(B4645,'Vehicle Master Build Schedule'!B:I,8,FALSE)</f>
        <v>#N/A</v>
      </c>
    </row>
    <row r="4646" spans="4:5" x14ac:dyDescent="0.25">
      <c r="D4646" t="e">
        <f>VLOOKUP(A4646,'Vehicle Master Build Schedule'!A:H,5,FALSE)</f>
        <v>#N/A</v>
      </c>
      <c r="E4646" t="e">
        <f>VLOOKUP(B4646,'Vehicle Master Build Schedule'!B:I,8,FALSE)</f>
        <v>#N/A</v>
      </c>
    </row>
    <row r="4647" spans="4:5" x14ac:dyDescent="0.25">
      <c r="D4647" t="e">
        <f>VLOOKUP(A4647,'Vehicle Master Build Schedule'!A:H,5,FALSE)</f>
        <v>#N/A</v>
      </c>
      <c r="E4647" t="e">
        <f>VLOOKUP(B4647,'Vehicle Master Build Schedule'!B:I,8,FALSE)</f>
        <v>#N/A</v>
      </c>
    </row>
    <row r="4648" spans="4:5" x14ac:dyDescent="0.25">
      <c r="D4648" t="e">
        <f>VLOOKUP(A4648,'Vehicle Master Build Schedule'!A:H,5,FALSE)</f>
        <v>#N/A</v>
      </c>
      <c r="E4648" t="e">
        <f>VLOOKUP(B4648,'Vehicle Master Build Schedule'!B:I,8,FALSE)</f>
        <v>#N/A</v>
      </c>
    </row>
    <row r="4649" spans="4:5" x14ac:dyDescent="0.25">
      <c r="D4649" t="e">
        <f>VLOOKUP(A4649,'Vehicle Master Build Schedule'!A:H,5,FALSE)</f>
        <v>#N/A</v>
      </c>
      <c r="E4649" t="e">
        <f>VLOOKUP(B4649,'Vehicle Master Build Schedule'!B:I,8,FALSE)</f>
        <v>#N/A</v>
      </c>
    </row>
    <row r="4650" spans="4:5" x14ac:dyDescent="0.25">
      <c r="D4650" t="e">
        <f>VLOOKUP(A4650,'Vehicle Master Build Schedule'!A:H,5,FALSE)</f>
        <v>#N/A</v>
      </c>
      <c r="E4650" t="e">
        <f>VLOOKUP(B4650,'Vehicle Master Build Schedule'!B:I,8,FALSE)</f>
        <v>#N/A</v>
      </c>
    </row>
    <row r="4651" spans="4:5" x14ac:dyDescent="0.25">
      <c r="D4651" t="e">
        <f>VLOOKUP(A4651,'Vehicle Master Build Schedule'!A:H,5,FALSE)</f>
        <v>#N/A</v>
      </c>
      <c r="E4651" t="e">
        <f>VLOOKUP(B4651,'Vehicle Master Build Schedule'!B:I,8,FALSE)</f>
        <v>#N/A</v>
      </c>
    </row>
    <row r="4652" spans="4:5" x14ac:dyDescent="0.25">
      <c r="D4652" t="e">
        <f>VLOOKUP(A4652,'Vehicle Master Build Schedule'!A:H,5,FALSE)</f>
        <v>#N/A</v>
      </c>
      <c r="E4652" t="e">
        <f>VLOOKUP(B4652,'Vehicle Master Build Schedule'!B:I,8,FALSE)</f>
        <v>#N/A</v>
      </c>
    </row>
    <row r="4653" spans="4:5" x14ac:dyDescent="0.25">
      <c r="D4653" t="e">
        <f>VLOOKUP(A4653,'Vehicle Master Build Schedule'!A:H,5,FALSE)</f>
        <v>#N/A</v>
      </c>
      <c r="E4653" t="e">
        <f>VLOOKUP(B4653,'Vehicle Master Build Schedule'!B:I,8,FALSE)</f>
        <v>#N/A</v>
      </c>
    </row>
    <row r="4654" spans="4:5" x14ac:dyDescent="0.25">
      <c r="D4654" t="e">
        <f>VLOOKUP(A4654,'Vehicle Master Build Schedule'!A:H,5,FALSE)</f>
        <v>#N/A</v>
      </c>
      <c r="E4654" t="e">
        <f>VLOOKUP(B4654,'Vehicle Master Build Schedule'!B:I,8,FALSE)</f>
        <v>#N/A</v>
      </c>
    </row>
    <row r="4655" spans="4:5" x14ac:dyDescent="0.25">
      <c r="D4655" t="e">
        <f>VLOOKUP(A4655,'Vehicle Master Build Schedule'!A:H,5,FALSE)</f>
        <v>#N/A</v>
      </c>
      <c r="E4655" t="e">
        <f>VLOOKUP(B4655,'Vehicle Master Build Schedule'!B:I,8,FALSE)</f>
        <v>#N/A</v>
      </c>
    </row>
    <row r="4656" spans="4:5" x14ac:dyDescent="0.25">
      <c r="D4656" t="e">
        <f>VLOOKUP(A4656,'Vehicle Master Build Schedule'!A:H,5,FALSE)</f>
        <v>#N/A</v>
      </c>
      <c r="E4656" t="e">
        <f>VLOOKUP(B4656,'Vehicle Master Build Schedule'!B:I,8,FALSE)</f>
        <v>#N/A</v>
      </c>
    </row>
    <row r="4657" spans="4:5" x14ac:dyDescent="0.25">
      <c r="D4657" t="e">
        <f>VLOOKUP(A4657,'Vehicle Master Build Schedule'!A:H,5,FALSE)</f>
        <v>#N/A</v>
      </c>
      <c r="E4657" t="e">
        <f>VLOOKUP(B4657,'Vehicle Master Build Schedule'!B:I,8,FALSE)</f>
        <v>#N/A</v>
      </c>
    </row>
    <row r="4658" spans="4:5" x14ac:dyDescent="0.25">
      <c r="D4658" t="e">
        <f>VLOOKUP(A4658,'Vehicle Master Build Schedule'!A:H,5,FALSE)</f>
        <v>#N/A</v>
      </c>
      <c r="E4658" t="e">
        <f>VLOOKUP(B4658,'Vehicle Master Build Schedule'!B:I,8,FALSE)</f>
        <v>#N/A</v>
      </c>
    </row>
    <row r="4659" spans="4:5" x14ac:dyDescent="0.25">
      <c r="D4659" t="e">
        <f>VLOOKUP(A4659,'Vehicle Master Build Schedule'!A:H,5,FALSE)</f>
        <v>#N/A</v>
      </c>
      <c r="E4659" t="e">
        <f>VLOOKUP(B4659,'Vehicle Master Build Schedule'!B:I,8,FALSE)</f>
        <v>#N/A</v>
      </c>
    </row>
    <row r="4660" spans="4:5" x14ac:dyDescent="0.25">
      <c r="D4660" t="e">
        <f>VLOOKUP(A4660,'Vehicle Master Build Schedule'!A:H,5,FALSE)</f>
        <v>#N/A</v>
      </c>
      <c r="E4660" t="e">
        <f>VLOOKUP(B4660,'Vehicle Master Build Schedule'!B:I,8,FALSE)</f>
        <v>#N/A</v>
      </c>
    </row>
    <row r="4661" spans="4:5" x14ac:dyDescent="0.25">
      <c r="D4661" t="e">
        <f>VLOOKUP(A4661,'Vehicle Master Build Schedule'!A:H,5,FALSE)</f>
        <v>#N/A</v>
      </c>
      <c r="E4661" t="e">
        <f>VLOOKUP(B4661,'Vehicle Master Build Schedule'!B:I,8,FALSE)</f>
        <v>#N/A</v>
      </c>
    </row>
    <row r="4662" spans="4:5" x14ac:dyDescent="0.25">
      <c r="D4662" t="e">
        <f>VLOOKUP(A4662,'Vehicle Master Build Schedule'!A:H,5,FALSE)</f>
        <v>#N/A</v>
      </c>
      <c r="E4662" t="e">
        <f>VLOOKUP(B4662,'Vehicle Master Build Schedule'!B:I,8,FALSE)</f>
        <v>#N/A</v>
      </c>
    </row>
    <row r="4663" spans="4:5" x14ac:dyDescent="0.25">
      <c r="D4663" t="e">
        <f>VLOOKUP(A4663,'Vehicle Master Build Schedule'!A:H,5,FALSE)</f>
        <v>#N/A</v>
      </c>
      <c r="E4663" t="e">
        <f>VLOOKUP(B4663,'Vehicle Master Build Schedule'!B:I,8,FALSE)</f>
        <v>#N/A</v>
      </c>
    </row>
    <row r="4664" spans="4:5" x14ac:dyDescent="0.25">
      <c r="D4664" t="e">
        <f>VLOOKUP(A4664,'Vehicle Master Build Schedule'!A:H,5,FALSE)</f>
        <v>#N/A</v>
      </c>
      <c r="E4664" t="e">
        <f>VLOOKUP(B4664,'Vehicle Master Build Schedule'!B:I,8,FALSE)</f>
        <v>#N/A</v>
      </c>
    </row>
    <row r="4665" spans="4:5" x14ac:dyDescent="0.25">
      <c r="D4665" t="e">
        <f>VLOOKUP(A4665,'Vehicle Master Build Schedule'!A:H,5,FALSE)</f>
        <v>#N/A</v>
      </c>
      <c r="E4665" t="e">
        <f>VLOOKUP(B4665,'Vehicle Master Build Schedule'!B:I,8,FALSE)</f>
        <v>#N/A</v>
      </c>
    </row>
    <row r="4666" spans="4:5" x14ac:dyDescent="0.25">
      <c r="D4666" t="e">
        <f>VLOOKUP(A4666,'Vehicle Master Build Schedule'!A:H,5,FALSE)</f>
        <v>#N/A</v>
      </c>
      <c r="E4666" t="e">
        <f>VLOOKUP(B4666,'Vehicle Master Build Schedule'!B:I,8,FALSE)</f>
        <v>#N/A</v>
      </c>
    </row>
    <row r="4667" spans="4:5" x14ac:dyDescent="0.25">
      <c r="D4667" t="e">
        <f>VLOOKUP(A4667,'Vehicle Master Build Schedule'!A:H,5,FALSE)</f>
        <v>#N/A</v>
      </c>
      <c r="E4667" t="e">
        <f>VLOOKUP(B4667,'Vehicle Master Build Schedule'!B:I,8,FALSE)</f>
        <v>#N/A</v>
      </c>
    </row>
    <row r="4668" spans="4:5" x14ac:dyDescent="0.25">
      <c r="D4668" t="e">
        <f>VLOOKUP(A4668,'Vehicle Master Build Schedule'!A:H,5,FALSE)</f>
        <v>#N/A</v>
      </c>
      <c r="E4668" t="e">
        <f>VLOOKUP(B4668,'Vehicle Master Build Schedule'!B:I,8,FALSE)</f>
        <v>#N/A</v>
      </c>
    </row>
    <row r="4669" spans="4:5" x14ac:dyDescent="0.25">
      <c r="D4669" t="e">
        <f>VLOOKUP(A4669,'Vehicle Master Build Schedule'!A:H,5,FALSE)</f>
        <v>#N/A</v>
      </c>
      <c r="E4669" t="e">
        <f>VLOOKUP(B4669,'Vehicle Master Build Schedule'!B:I,8,FALSE)</f>
        <v>#N/A</v>
      </c>
    </row>
    <row r="4670" spans="4:5" x14ac:dyDescent="0.25">
      <c r="D4670" t="e">
        <f>VLOOKUP(A4670,'Vehicle Master Build Schedule'!A:H,5,FALSE)</f>
        <v>#N/A</v>
      </c>
      <c r="E4670" t="e">
        <f>VLOOKUP(B4670,'Vehicle Master Build Schedule'!B:I,8,FALSE)</f>
        <v>#N/A</v>
      </c>
    </row>
    <row r="4671" spans="4:5" x14ac:dyDescent="0.25">
      <c r="D4671" t="e">
        <f>VLOOKUP(A4671,'Vehicle Master Build Schedule'!A:H,5,FALSE)</f>
        <v>#N/A</v>
      </c>
      <c r="E4671" t="e">
        <f>VLOOKUP(B4671,'Vehicle Master Build Schedule'!B:I,8,FALSE)</f>
        <v>#N/A</v>
      </c>
    </row>
    <row r="4672" spans="4:5" x14ac:dyDescent="0.25">
      <c r="D4672" t="e">
        <f>VLOOKUP(A4672,'Vehicle Master Build Schedule'!A:H,5,FALSE)</f>
        <v>#N/A</v>
      </c>
      <c r="E4672" t="e">
        <f>VLOOKUP(B4672,'Vehicle Master Build Schedule'!B:I,8,FALSE)</f>
        <v>#N/A</v>
      </c>
    </row>
    <row r="4673" spans="4:5" x14ac:dyDescent="0.25">
      <c r="D4673" t="e">
        <f>VLOOKUP(A4673,'Vehicle Master Build Schedule'!A:H,5,FALSE)</f>
        <v>#N/A</v>
      </c>
      <c r="E4673" t="e">
        <f>VLOOKUP(B4673,'Vehicle Master Build Schedule'!B:I,8,FALSE)</f>
        <v>#N/A</v>
      </c>
    </row>
    <row r="4674" spans="4:5" x14ac:dyDescent="0.25">
      <c r="D4674" t="e">
        <f>VLOOKUP(A4674,'Vehicle Master Build Schedule'!A:H,5,FALSE)</f>
        <v>#N/A</v>
      </c>
      <c r="E4674" t="e">
        <f>VLOOKUP(B4674,'Vehicle Master Build Schedule'!B:I,8,FALSE)</f>
        <v>#N/A</v>
      </c>
    </row>
    <row r="4675" spans="4:5" x14ac:dyDescent="0.25">
      <c r="D4675" t="e">
        <f>VLOOKUP(A4675,'Vehicle Master Build Schedule'!A:H,5,FALSE)</f>
        <v>#N/A</v>
      </c>
      <c r="E4675" t="e">
        <f>VLOOKUP(B4675,'Vehicle Master Build Schedule'!B:I,8,FALSE)</f>
        <v>#N/A</v>
      </c>
    </row>
    <row r="4676" spans="4:5" x14ac:dyDescent="0.25">
      <c r="D4676" t="e">
        <f>VLOOKUP(A4676,'Vehicle Master Build Schedule'!A:H,5,FALSE)</f>
        <v>#N/A</v>
      </c>
      <c r="E4676" t="e">
        <f>VLOOKUP(B4676,'Vehicle Master Build Schedule'!B:I,8,FALSE)</f>
        <v>#N/A</v>
      </c>
    </row>
    <row r="4677" spans="4:5" x14ac:dyDescent="0.25">
      <c r="D4677" t="e">
        <f>VLOOKUP(A4677,'Vehicle Master Build Schedule'!A:H,5,FALSE)</f>
        <v>#N/A</v>
      </c>
      <c r="E4677" t="e">
        <f>VLOOKUP(B4677,'Vehicle Master Build Schedule'!B:I,8,FALSE)</f>
        <v>#N/A</v>
      </c>
    </row>
    <row r="4678" spans="4:5" x14ac:dyDescent="0.25">
      <c r="D4678" t="e">
        <f>VLOOKUP(A4678,'Vehicle Master Build Schedule'!A:H,5,FALSE)</f>
        <v>#N/A</v>
      </c>
      <c r="E4678" t="e">
        <f>VLOOKUP(B4678,'Vehicle Master Build Schedule'!B:I,8,FALSE)</f>
        <v>#N/A</v>
      </c>
    </row>
    <row r="4679" spans="4:5" x14ac:dyDescent="0.25">
      <c r="D4679" t="e">
        <f>VLOOKUP(A4679,'Vehicle Master Build Schedule'!A:H,5,FALSE)</f>
        <v>#N/A</v>
      </c>
      <c r="E4679" t="e">
        <f>VLOOKUP(B4679,'Vehicle Master Build Schedule'!B:I,8,FALSE)</f>
        <v>#N/A</v>
      </c>
    </row>
    <row r="4680" spans="4:5" x14ac:dyDescent="0.25">
      <c r="D4680" t="e">
        <f>VLOOKUP(A4680,'Vehicle Master Build Schedule'!A:H,5,FALSE)</f>
        <v>#N/A</v>
      </c>
      <c r="E4680" t="e">
        <f>VLOOKUP(B4680,'Vehicle Master Build Schedule'!B:I,8,FALSE)</f>
        <v>#N/A</v>
      </c>
    </row>
    <row r="4681" spans="4:5" x14ac:dyDescent="0.25">
      <c r="D4681" t="e">
        <f>VLOOKUP(A4681,'Vehicle Master Build Schedule'!A:H,5,FALSE)</f>
        <v>#N/A</v>
      </c>
      <c r="E4681" t="e">
        <f>VLOOKUP(B4681,'Vehicle Master Build Schedule'!B:I,8,FALSE)</f>
        <v>#N/A</v>
      </c>
    </row>
    <row r="4682" spans="4:5" x14ac:dyDescent="0.25">
      <c r="D4682" t="e">
        <f>VLOOKUP(A4682,'Vehicle Master Build Schedule'!A:H,5,FALSE)</f>
        <v>#N/A</v>
      </c>
      <c r="E4682" t="e">
        <f>VLOOKUP(B4682,'Vehicle Master Build Schedule'!B:I,8,FALSE)</f>
        <v>#N/A</v>
      </c>
    </row>
    <row r="4683" spans="4:5" x14ac:dyDescent="0.25">
      <c r="D4683" t="e">
        <f>VLOOKUP(A4683,'Vehicle Master Build Schedule'!A:H,5,FALSE)</f>
        <v>#N/A</v>
      </c>
      <c r="E4683" t="e">
        <f>VLOOKUP(B4683,'Vehicle Master Build Schedule'!B:I,8,FALSE)</f>
        <v>#N/A</v>
      </c>
    </row>
    <row r="4684" spans="4:5" x14ac:dyDescent="0.25">
      <c r="D4684" t="e">
        <f>VLOOKUP(A4684,'Vehicle Master Build Schedule'!A:H,5,FALSE)</f>
        <v>#N/A</v>
      </c>
      <c r="E4684" t="e">
        <f>VLOOKUP(B4684,'Vehicle Master Build Schedule'!B:I,8,FALSE)</f>
        <v>#N/A</v>
      </c>
    </row>
    <row r="4685" spans="4:5" x14ac:dyDescent="0.25">
      <c r="D4685" t="e">
        <f>VLOOKUP(A4685,'Vehicle Master Build Schedule'!A:H,5,FALSE)</f>
        <v>#N/A</v>
      </c>
      <c r="E4685" t="e">
        <f>VLOOKUP(B4685,'Vehicle Master Build Schedule'!B:I,8,FALSE)</f>
        <v>#N/A</v>
      </c>
    </row>
    <row r="4686" spans="4:5" x14ac:dyDescent="0.25">
      <c r="D4686" t="e">
        <f>VLOOKUP(A4686,'Vehicle Master Build Schedule'!A:H,5,FALSE)</f>
        <v>#N/A</v>
      </c>
      <c r="E4686" t="e">
        <f>VLOOKUP(B4686,'Vehicle Master Build Schedule'!B:I,8,FALSE)</f>
        <v>#N/A</v>
      </c>
    </row>
    <row r="4687" spans="4:5" x14ac:dyDescent="0.25">
      <c r="D4687" t="e">
        <f>VLOOKUP(A4687,'Vehicle Master Build Schedule'!A:H,5,FALSE)</f>
        <v>#N/A</v>
      </c>
      <c r="E4687" t="e">
        <f>VLOOKUP(B4687,'Vehicle Master Build Schedule'!B:I,8,FALSE)</f>
        <v>#N/A</v>
      </c>
    </row>
    <row r="4688" spans="4:5" x14ac:dyDescent="0.25">
      <c r="D4688" t="e">
        <f>VLOOKUP(A4688,'Vehicle Master Build Schedule'!A:H,5,FALSE)</f>
        <v>#N/A</v>
      </c>
      <c r="E4688" t="e">
        <f>VLOOKUP(B4688,'Vehicle Master Build Schedule'!B:I,8,FALSE)</f>
        <v>#N/A</v>
      </c>
    </row>
    <row r="4689" spans="4:5" x14ac:dyDescent="0.25">
      <c r="D4689" t="e">
        <f>VLOOKUP(A4689,'Vehicle Master Build Schedule'!A:H,5,FALSE)</f>
        <v>#N/A</v>
      </c>
      <c r="E4689" t="e">
        <f>VLOOKUP(B4689,'Vehicle Master Build Schedule'!B:I,8,FALSE)</f>
        <v>#N/A</v>
      </c>
    </row>
    <row r="4690" spans="4:5" x14ac:dyDescent="0.25">
      <c r="D4690" t="e">
        <f>VLOOKUP(A4690,'Vehicle Master Build Schedule'!A:H,5,FALSE)</f>
        <v>#N/A</v>
      </c>
      <c r="E4690" t="e">
        <f>VLOOKUP(B4690,'Vehicle Master Build Schedule'!B:I,8,FALSE)</f>
        <v>#N/A</v>
      </c>
    </row>
    <row r="4691" spans="4:5" x14ac:dyDescent="0.25">
      <c r="D4691" t="e">
        <f>VLOOKUP(A4691,'Vehicle Master Build Schedule'!A:H,5,FALSE)</f>
        <v>#N/A</v>
      </c>
      <c r="E4691" t="e">
        <f>VLOOKUP(B4691,'Vehicle Master Build Schedule'!B:I,8,FALSE)</f>
        <v>#N/A</v>
      </c>
    </row>
    <row r="4692" spans="4:5" x14ac:dyDescent="0.25">
      <c r="D4692" t="e">
        <f>VLOOKUP(A4692,'Vehicle Master Build Schedule'!A:H,5,FALSE)</f>
        <v>#N/A</v>
      </c>
      <c r="E4692" t="e">
        <f>VLOOKUP(B4692,'Vehicle Master Build Schedule'!B:I,8,FALSE)</f>
        <v>#N/A</v>
      </c>
    </row>
    <row r="4693" spans="4:5" x14ac:dyDescent="0.25">
      <c r="D4693" t="e">
        <f>VLOOKUP(A4693,'Vehicle Master Build Schedule'!A:H,5,FALSE)</f>
        <v>#N/A</v>
      </c>
      <c r="E4693" t="e">
        <f>VLOOKUP(B4693,'Vehicle Master Build Schedule'!B:I,8,FALSE)</f>
        <v>#N/A</v>
      </c>
    </row>
    <row r="4694" spans="4:5" x14ac:dyDescent="0.25">
      <c r="D4694" t="e">
        <f>VLOOKUP(A4694,'Vehicle Master Build Schedule'!A:H,5,FALSE)</f>
        <v>#N/A</v>
      </c>
      <c r="E4694" t="e">
        <f>VLOOKUP(B4694,'Vehicle Master Build Schedule'!B:I,8,FALSE)</f>
        <v>#N/A</v>
      </c>
    </row>
    <row r="4695" spans="4:5" x14ac:dyDescent="0.25">
      <c r="D4695" t="e">
        <f>VLOOKUP(A4695,'Vehicle Master Build Schedule'!A:H,5,FALSE)</f>
        <v>#N/A</v>
      </c>
      <c r="E4695" t="e">
        <f>VLOOKUP(B4695,'Vehicle Master Build Schedule'!B:I,8,FALSE)</f>
        <v>#N/A</v>
      </c>
    </row>
    <row r="4696" spans="4:5" x14ac:dyDescent="0.25">
      <c r="D4696" t="e">
        <f>VLOOKUP(A4696,'Vehicle Master Build Schedule'!A:H,5,FALSE)</f>
        <v>#N/A</v>
      </c>
      <c r="E4696" t="e">
        <f>VLOOKUP(B4696,'Vehicle Master Build Schedule'!B:I,8,FALSE)</f>
        <v>#N/A</v>
      </c>
    </row>
    <row r="4697" spans="4:5" x14ac:dyDescent="0.25">
      <c r="D4697" t="e">
        <f>VLOOKUP(A4697,'Vehicle Master Build Schedule'!A:H,5,FALSE)</f>
        <v>#N/A</v>
      </c>
      <c r="E4697" t="e">
        <f>VLOOKUP(B4697,'Vehicle Master Build Schedule'!B:I,8,FALSE)</f>
        <v>#N/A</v>
      </c>
    </row>
    <row r="4698" spans="4:5" x14ac:dyDescent="0.25">
      <c r="D4698" t="e">
        <f>VLOOKUP(A4698,'Vehicle Master Build Schedule'!A:H,5,FALSE)</f>
        <v>#N/A</v>
      </c>
      <c r="E4698" t="e">
        <f>VLOOKUP(B4698,'Vehicle Master Build Schedule'!B:I,8,FALSE)</f>
        <v>#N/A</v>
      </c>
    </row>
    <row r="4699" spans="4:5" x14ac:dyDescent="0.25">
      <c r="D4699" t="e">
        <f>VLOOKUP(A4699,'Vehicle Master Build Schedule'!A:H,5,FALSE)</f>
        <v>#N/A</v>
      </c>
      <c r="E4699" t="e">
        <f>VLOOKUP(B4699,'Vehicle Master Build Schedule'!B:I,8,FALSE)</f>
        <v>#N/A</v>
      </c>
    </row>
    <row r="4700" spans="4:5" x14ac:dyDescent="0.25">
      <c r="D4700" t="e">
        <f>VLOOKUP(A4700,'Vehicle Master Build Schedule'!A:H,5,FALSE)</f>
        <v>#N/A</v>
      </c>
      <c r="E4700" t="e">
        <f>VLOOKUP(B4700,'Vehicle Master Build Schedule'!B:I,8,FALSE)</f>
        <v>#N/A</v>
      </c>
    </row>
    <row r="4701" spans="4:5" x14ac:dyDescent="0.25">
      <c r="D4701" t="e">
        <f>VLOOKUP(A4701,'Vehicle Master Build Schedule'!A:H,5,FALSE)</f>
        <v>#N/A</v>
      </c>
      <c r="E4701" t="e">
        <f>VLOOKUP(B4701,'Vehicle Master Build Schedule'!B:I,8,FALSE)</f>
        <v>#N/A</v>
      </c>
    </row>
    <row r="4702" spans="4:5" x14ac:dyDescent="0.25">
      <c r="D4702" t="e">
        <f>VLOOKUP(A4702,'Vehicle Master Build Schedule'!A:H,5,FALSE)</f>
        <v>#N/A</v>
      </c>
      <c r="E4702" t="e">
        <f>VLOOKUP(B4702,'Vehicle Master Build Schedule'!B:I,8,FALSE)</f>
        <v>#N/A</v>
      </c>
    </row>
    <row r="4703" spans="4:5" x14ac:dyDescent="0.25">
      <c r="D4703" t="e">
        <f>VLOOKUP(A4703,'Vehicle Master Build Schedule'!A:H,5,FALSE)</f>
        <v>#N/A</v>
      </c>
      <c r="E4703" t="e">
        <f>VLOOKUP(B4703,'Vehicle Master Build Schedule'!B:I,8,FALSE)</f>
        <v>#N/A</v>
      </c>
    </row>
    <row r="4704" spans="4:5" x14ac:dyDescent="0.25">
      <c r="D4704" t="e">
        <f>VLOOKUP(A4704,'Vehicle Master Build Schedule'!A:H,5,FALSE)</f>
        <v>#N/A</v>
      </c>
      <c r="E4704" t="e">
        <f>VLOOKUP(B4704,'Vehicle Master Build Schedule'!B:I,8,FALSE)</f>
        <v>#N/A</v>
      </c>
    </row>
    <row r="4705" spans="4:5" x14ac:dyDescent="0.25">
      <c r="D4705" t="e">
        <f>VLOOKUP(A4705,'Vehicle Master Build Schedule'!A:H,5,FALSE)</f>
        <v>#N/A</v>
      </c>
      <c r="E4705" t="e">
        <f>VLOOKUP(B4705,'Vehicle Master Build Schedule'!B:I,8,FALSE)</f>
        <v>#N/A</v>
      </c>
    </row>
    <row r="4706" spans="4:5" x14ac:dyDescent="0.25">
      <c r="D4706" t="e">
        <f>VLOOKUP(A4706,'Vehicle Master Build Schedule'!A:H,5,FALSE)</f>
        <v>#N/A</v>
      </c>
      <c r="E4706" t="e">
        <f>VLOOKUP(B4706,'Vehicle Master Build Schedule'!B:I,8,FALSE)</f>
        <v>#N/A</v>
      </c>
    </row>
    <row r="4707" spans="4:5" x14ac:dyDescent="0.25">
      <c r="D4707" t="e">
        <f>VLOOKUP(A4707,'Vehicle Master Build Schedule'!A:H,5,FALSE)</f>
        <v>#N/A</v>
      </c>
      <c r="E4707" t="e">
        <f>VLOOKUP(B4707,'Vehicle Master Build Schedule'!B:I,8,FALSE)</f>
        <v>#N/A</v>
      </c>
    </row>
    <row r="4708" spans="4:5" x14ac:dyDescent="0.25">
      <c r="D4708" t="e">
        <f>VLOOKUP(A4708,'Vehicle Master Build Schedule'!A:H,5,FALSE)</f>
        <v>#N/A</v>
      </c>
      <c r="E4708" t="e">
        <f>VLOOKUP(B4708,'Vehicle Master Build Schedule'!B:I,8,FALSE)</f>
        <v>#N/A</v>
      </c>
    </row>
    <row r="4709" spans="4:5" x14ac:dyDescent="0.25">
      <c r="D4709" t="e">
        <f>VLOOKUP(A4709,'Vehicle Master Build Schedule'!A:H,5,FALSE)</f>
        <v>#N/A</v>
      </c>
      <c r="E4709" t="e">
        <f>VLOOKUP(B4709,'Vehicle Master Build Schedule'!B:I,8,FALSE)</f>
        <v>#N/A</v>
      </c>
    </row>
    <row r="4710" spans="4:5" x14ac:dyDescent="0.25">
      <c r="D4710" t="e">
        <f>VLOOKUP(A4710,'Vehicle Master Build Schedule'!A:H,5,FALSE)</f>
        <v>#N/A</v>
      </c>
      <c r="E4710" t="e">
        <f>VLOOKUP(B4710,'Vehicle Master Build Schedule'!B:I,8,FALSE)</f>
        <v>#N/A</v>
      </c>
    </row>
    <row r="4711" spans="4:5" x14ac:dyDescent="0.25">
      <c r="D4711" t="e">
        <f>VLOOKUP(A4711,'Vehicle Master Build Schedule'!A:H,5,FALSE)</f>
        <v>#N/A</v>
      </c>
      <c r="E4711" t="e">
        <f>VLOOKUP(B4711,'Vehicle Master Build Schedule'!B:I,8,FALSE)</f>
        <v>#N/A</v>
      </c>
    </row>
    <row r="4712" spans="4:5" x14ac:dyDescent="0.25">
      <c r="D4712" t="e">
        <f>VLOOKUP(A4712,'Vehicle Master Build Schedule'!A:H,5,FALSE)</f>
        <v>#N/A</v>
      </c>
      <c r="E4712" t="e">
        <f>VLOOKUP(B4712,'Vehicle Master Build Schedule'!B:I,8,FALSE)</f>
        <v>#N/A</v>
      </c>
    </row>
    <row r="4713" spans="4:5" x14ac:dyDescent="0.25">
      <c r="D4713" t="e">
        <f>VLOOKUP(A4713,'Vehicle Master Build Schedule'!A:H,5,FALSE)</f>
        <v>#N/A</v>
      </c>
      <c r="E4713" t="e">
        <f>VLOOKUP(B4713,'Vehicle Master Build Schedule'!B:I,8,FALSE)</f>
        <v>#N/A</v>
      </c>
    </row>
    <row r="4714" spans="4:5" x14ac:dyDescent="0.25">
      <c r="D4714" t="e">
        <f>VLOOKUP(A4714,'Vehicle Master Build Schedule'!A:H,5,FALSE)</f>
        <v>#N/A</v>
      </c>
      <c r="E4714" t="e">
        <f>VLOOKUP(B4714,'Vehicle Master Build Schedule'!B:I,8,FALSE)</f>
        <v>#N/A</v>
      </c>
    </row>
    <row r="4715" spans="4:5" x14ac:dyDescent="0.25">
      <c r="D4715" t="e">
        <f>VLOOKUP(A4715,'Vehicle Master Build Schedule'!A:H,5,FALSE)</f>
        <v>#N/A</v>
      </c>
      <c r="E4715" t="e">
        <f>VLOOKUP(B4715,'Vehicle Master Build Schedule'!B:I,8,FALSE)</f>
        <v>#N/A</v>
      </c>
    </row>
    <row r="4716" spans="4:5" x14ac:dyDescent="0.25">
      <c r="D4716" t="e">
        <f>VLOOKUP(A4716,'Vehicle Master Build Schedule'!A:H,5,FALSE)</f>
        <v>#N/A</v>
      </c>
      <c r="E4716" t="e">
        <f>VLOOKUP(B4716,'Vehicle Master Build Schedule'!B:I,8,FALSE)</f>
        <v>#N/A</v>
      </c>
    </row>
    <row r="4717" spans="4:5" x14ac:dyDescent="0.25">
      <c r="D4717" t="e">
        <f>VLOOKUP(A4717,'Vehicle Master Build Schedule'!A:H,5,FALSE)</f>
        <v>#N/A</v>
      </c>
      <c r="E4717" t="e">
        <f>VLOOKUP(B4717,'Vehicle Master Build Schedule'!B:I,8,FALSE)</f>
        <v>#N/A</v>
      </c>
    </row>
    <row r="4718" spans="4:5" x14ac:dyDescent="0.25">
      <c r="D4718" t="e">
        <f>VLOOKUP(A4718,'Vehicle Master Build Schedule'!A:H,5,FALSE)</f>
        <v>#N/A</v>
      </c>
      <c r="E4718" t="e">
        <f>VLOOKUP(B4718,'Vehicle Master Build Schedule'!B:I,8,FALSE)</f>
        <v>#N/A</v>
      </c>
    </row>
    <row r="4719" spans="4:5" x14ac:dyDescent="0.25">
      <c r="D4719" t="e">
        <f>VLOOKUP(A4719,'Vehicle Master Build Schedule'!A:H,5,FALSE)</f>
        <v>#N/A</v>
      </c>
      <c r="E4719" t="e">
        <f>VLOOKUP(B4719,'Vehicle Master Build Schedule'!B:I,8,FALSE)</f>
        <v>#N/A</v>
      </c>
    </row>
    <row r="4720" spans="4:5" x14ac:dyDescent="0.25">
      <c r="D4720" t="e">
        <f>VLOOKUP(A4720,'Vehicle Master Build Schedule'!A:H,5,FALSE)</f>
        <v>#N/A</v>
      </c>
      <c r="E4720" t="e">
        <f>VLOOKUP(B4720,'Vehicle Master Build Schedule'!B:I,8,FALSE)</f>
        <v>#N/A</v>
      </c>
    </row>
    <row r="4721" spans="4:5" x14ac:dyDescent="0.25">
      <c r="D4721" t="e">
        <f>VLOOKUP(A4721,'Vehicle Master Build Schedule'!A:H,5,FALSE)</f>
        <v>#N/A</v>
      </c>
      <c r="E4721" t="e">
        <f>VLOOKUP(B4721,'Vehicle Master Build Schedule'!B:I,8,FALSE)</f>
        <v>#N/A</v>
      </c>
    </row>
    <row r="4722" spans="4:5" x14ac:dyDescent="0.25">
      <c r="D4722" t="e">
        <f>VLOOKUP(A4722,'Vehicle Master Build Schedule'!A:H,5,FALSE)</f>
        <v>#N/A</v>
      </c>
      <c r="E4722" t="e">
        <f>VLOOKUP(B4722,'Vehicle Master Build Schedule'!B:I,8,FALSE)</f>
        <v>#N/A</v>
      </c>
    </row>
    <row r="4723" spans="4:5" x14ac:dyDescent="0.25">
      <c r="D4723" t="e">
        <f>VLOOKUP(A4723,'Vehicle Master Build Schedule'!A:H,5,FALSE)</f>
        <v>#N/A</v>
      </c>
      <c r="E4723" t="e">
        <f>VLOOKUP(B4723,'Vehicle Master Build Schedule'!B:I,8,FALSE)</f>
        <v>#N/A</v>
      </c>
    </row>
    <row r="4724" spans="4:5" x14ac:dyDescent="0.25">
      <c r="D4724" t="e">
        <f>VLOOKUP(A4724,'Vehicle Master Build Schedule'!A:H,5,FALSE)</f>
        <v>#N/A</v>
      </c>
      <c r="E4724" t="e">
        <f>VLOOKUP(B4724,'Vehicle Master Build Schedule'!B:I,8,FALSE)</f>
        <v>#N/A</v>
      </c>
    </row>
    <row r="4725" spans="4:5" x14ac:dyDescent="0.25">
      <c r="D4725" t="e">
        <f>VLOOKUP(A4725,'Vehicle Master Build Schedule'!A:H,5,FALSE)</f>
        <v>#N/A</v>
      </c>
      <c r="E4725" t="e">
        <f>VLOOKUP(B4725,'Vehicle Master Build Schedule'!B:I,8,FALSE)</f>
        <v>#N/A</v>
      </c>
    </row>
    <row r="4726" spans="4:5" x14ac:dyDescent="0.25">
      <c r="D4726" t="e">
        <f>VLOOKUP(A4726,'Vehicle Master Build Schedule'!A:H,5,FALSE)</f>
        <v>#N/A</v>
      </c>
      <c r="E4726" t="e">
        <f>VLOOKUP(B4726,'Vehicle Master Build Schedule'!B:I,8,FALSE)</f>
        <v>#N/A</v>
      </c>
    </row>
    <row r="4727" spans="4:5" x14ac:dyDescent="0.25">
      <c r="D4727" t="e">
        <f>VLOOKUP(A4727,'Vehicle Master Build Schedule'!A:H,5,FALSE)</f>
        <v>#N/A</v>
      </c>
      <c r="E4727" t="e">
        <f>VLOOKUP(B4727,'Vehicle Master Build Schedule'!B:I,8,FALSE)</f>
        <v>#N/A</v>
      </c>
    </row>
    <row r="4728" spans="4:5" x14ac:dyDescent="0.25">
      <c r="D4728" t="e">
        <f>VLOOKUP(A4728,'Vehicle Master Build Schedule'!A:H,5,FALSE)</f>
        <v>#N/A</v>
      </c>
      <c r="E4728" t="e">
        <f>VLOOKUP(B4728,'Vehicle Master Build Schedule'!B:I,8,FALSE)</f>
        <v>#N/A</v>
      </c>
    </row>
    <row r="4729" spans="4:5" x14ac:dyDescent="0.25">
      <c r="D4729" t="e">
        <f>VLOOKUP(A4729,'Vehicle Master Build Schedule'!A:H,5,FALSE)</f>
        <v>#N/A</v>
      </c>
      <c r="E4729" t="e">
        <f>VLOOKUP(B4729,'Vehicle Master Build Schedule'!B:I,8,FALSE)</f>
        <v>#N/A</v>
      </c>
    </row>
    <row r="4730" spans="4:5" x14ac:dyDescent="0.25">
      <c r="D4730" t="e">
        <f>VLOOKUP(A4730,'Vehicle Master Build Schedule'!A:H,5,FALSE)</f>
        <v>#N/A</v>
      </c>
      <c r="E4730" t="e">
        <f>VLOOKUP(B4730,'Vehicle Master Build Schedule'!B:I,8,FALSE)</f>
        <v>#N/A</v>
      </c>
    </row>
    <row r="4731" spans="4:5" x14ac:dyDescent="0.25">
      <c r="D4731" t="e">
        <f>VLOOKUP(A4731,'Vehicle Master Build Schedule'!A:H,5,FALSE)</f>
        <v>#N/A</v>
      </c>
      <c r="E4731" t="e">
        <f>VLOOKUP(B4731,'Vehicle Master Build Schedule'!B:I,8,FALSE)</f>
        <v>#N/A</v>
      </c>
    </row>
    <row r="4732" spans="4:5" x14ac:dyDescent="0.25">
      <c r="D4732" t="e">
        <f>VLOOKUP(A4732,'Vehicle Master Build Schedule'!A:H,5,FALSE)</f>
        <v>#N/A</v>
      </c>
      <c r="E4732" t="e">
        <f>VLOOKUP(B4732,'Vehicle Master Build Schedule'!B:I,8,FALSE)</f>
        <v>#N/A</v>
      </c>
    </row>
    <row r="4733" spans="4:5" x14ac:dyDescent="0.25">
      <c r="D4733" t="e">
        <f>VLOOKUP(A4733,'Vehicle Master Build Schedule'!A:H,5,FALSE)</f>
        <v>#N/A</v>
      </c>
      <c r="E4733" t="e">
        <f>VLOOKUP(B4733,'Vehicle Master Build Schedule'!B:I,8,FALSE)</f>
        <v>#N/A</v>
      </c>
    </row>
    <row r="4734" spans="4:5" x14ac:dyDescent="0.25">
      <c r="D4734" t="e">
        <f>VLOOKUP(A4734,'Vehicle Master Build Schedule'!A:H,5,FALSE)</f>
        <v>#N/A</v>
      </c>
      <c r="E4734" t="e">
        <f>VLOOKUP(B4734,'Vehicle Master Build Schedule'!B:I,8,FALSE)</f>
        <v>#N/A</v>
      </c>
    </row>
    <row r="4735" spans="4:5" x14ac:dyDescent="0.25">
      <c r="D4735" t="e">
        <f>VLOOKUP(A4735,'Vehicle Master Build Schedule'!A:H,5,FALSE)</f>
        <v>#N/A</v>
      </c>
      <c r="E4735" t="e">
        <f>VLOOKUP(B4735,'Vehicle Master Build Schedule'!B:I,8,FALSE)</f>
        <v>#N/A</v>
      </c>
    </row>
    <row r="4736" spans="4:5" x14ac:dyDescent="0.25">
      <c r="D4736" t="e">
        <f>VLOOKUP(A4736,'Vehicle Master Build Schedule'!A:H,5,FALSE)</f>
        <v>#N/A</v>
      </c>
      <c r="E4736" t="e">
        <f>VLOOKUP(B4736,'Vehicle Master Build Schedule'!B:I,8,FALSE)</f>
        <v>#N/A</v>
      </c>
    </row>
    <row r="4737" spans="4:5" x14ac:dyDescent="0.25">
      <c r="D4737" t="e">
        <f>VLOOKUP(A4737,'Vehicle Master Build Schedule'!A:H,5,FALSE)</f>
        <v>#N/A</v>
      </c>
      <c r="E4737" t="e">
        <f>VLOOKUP(B4737,'Vehicle Master Build Schedule'!B:I,8,FALSE)</f>
        <v>#N/A</v>
      </c>
    </row>
    <row r="4738" spans="4:5" x14ac:dyDescent="0.25">
      <c r="D4738" t="e">
        <f>VLOOKUP(A4738,'Vehicle Master Build Schedule'!A:H,5,FALSE)</f>
        <v>#N/A</v>
      </c>
      <c r="E4738" t="e">
        <f>VLOOKUP(B4738,'Vehicle Master Build Schedule'!B:I,8,FALSE)</f>
        <v>#N/A</v>
      </c>
    </row>
    <row r="4739" spans="4:5" x14ac:dyDescent="0.25">
      <c r="D4739" t="e">
        <f>VLOOKUP(A4739,'Vehicle Master Build Schedule'!A:H,5,FALSE)</f>
        <v>#N/A</v>
      </c>
      <c r="E4739" t="e">
        <f>VLOOKUP(B4739,'Vehicle Master Build Schedule'!B:I,8,FALSE)</f>
        <v>#N/A</v>
      </c>
    </row>
    <row r="4740" spans="4:5" x14ac:dyDescent="0.25">
      <c r="D4740" t="e">
        <f>VLOOKUP(A4740,'Vehicle Master Build Schedule'!A:H,5,FALSE)</f>
        <v>#N/A</v>
      </c>
      <c r="E4740" t="e">
        <f>VLOOKUP(B4740,'Vehicle Master Build Schedule'!B:I,8,FALSE)</f>
        <v>#N/A</v>
      </c>
    </row>
    <row r="4741" spans="4:5" x14ac:dyDescent="0.25">
      <c r="D4741" t="e">
        <f>VLOOKUP(A4741,'Vehicle Master Build Schedule'!A:H,5,FALSE)</f>
        <v>#N/A</v>
      </c>
      <c r="E4741" t="e">
        <f>VLOOKUP(B4741,'Vehicle Master Build Schedule'!B:I,8,FALSE)</f>
        <v>#N/A</v>
      </c>
    </row>
    <row r="4742" spans="4:5" x14ac:dyDescent="0.25">
      <c r="D4742" t="e">
        <f>VLOOKUP(A4742,'Vehicle Master Build Schedule'!A:H,5,FALSE)</f>
        <v>#N/A</v>
      </c>
      <c r="E4742" t="e">
        <f>VLOOKUP(B4742,'Vehicle Master Build Schedule'!B:I,8,FALSE)</f>
        <v>#N/A</v>
      </c>
    </row>
    <row r="4743" spans="4:5" x14ac:dyDescent="0.25">
      <c r="D4743" t="e">
        <f>VLOOKUP(A4743,'Vehicle Master Build Schedule'!A:H,5,FALSE)</f>
        <v>#N/A</v>
      </c>
      <c r="E4743" t="e">
        <f>VLOOKUP(B4743,'Vehicle Master Build Schedule'!B:I,8,FALSE)</f>
        <v>#N/A</v>
      </c>
    </row>
    <row r="4744" spans="4:5" x14ac:dyDescent="0.25">
      <c r="D4744" t="e">
        <f>VLOOKUP(A4744,'Vehicle Master Build Schedule'!A:H,5,FALSE)</f>
        <v>#N/A</v>
      </c>
      <c r="E4744" t="e">
        <f>VLOOKUP(B4744,'Vehicle Master Build Schedule'!B:I,8,FALSE)</f>
        <v>#N/A</v>
      </c>
    </row>
    <row r="4745" spans="4:5" x14ac:dyDescent="0.25">
      <c r="D4745" t="e">
        <f>VLOOKUP(A4745,'Vehicle Master Build Schedule'!A:H,5,FALSE)</f>
        <v>#N/A</v>
      </c>
      <c r="E4745" t="e">
        <f>VLOOKUP(B4745,'Vehicle Master Build Schedule'!B:I,8,FALSE)</f>
        <v>#N/A</v>
      </c>
    </row>
    <row r="4746" spans="4:5" x14ac:dyDescent="0.25">
      <c r="D4746" t="e">
        <f>VLOOKUP(A4746,'Vehicle Master Build Schedule'!A:H,5,FALSE)</f>
        <v>#N/A</v>
      </c>
      <c r="E4746" t="e">
        <f>VLOOKUP(B4746,'Vehicle Master Build Schedule'!B:I,8,FALSE)</f>
        <v>#N/A</v>
      </c>
    </row>
    <row r="4747" spans="4:5" x14ac:dyDescent="0.25">
      <c r="D4747" t="e">
        <f>VLOOKUP(A4747,'Vehicle Master Build Schedule'!A:H,5,FALSE)</f>
        <v>#N/A</v>
      </c>
      <c r="E4747" t="e">
        <f>VLOOKUP(B4747,'Vehicle Master Build Schedule'!B:I,8,FALSE)</f>
        <v>#N/A</v>
      </c>
    </row>
    <row r="4748" spans="4:5" x14ac:dyDescent="0.25">
      <c r="D4748" t="e">
        <f>VLOOKUP(A4748,'Vehicle Master Build Schedule'!A:H,5,FALSE)</f>
        <v>#N/A</v>
      </c>
      <c r="E4748" t="e">
        <f>VLOOKUP(B4748,'Vehicle Master Build Schedule'!B:I,8,FALSE)</f>
        <v>#N/A</v>
      </c>
    </row>
    <row r="4749" spans="4:5" x14ac:dyDescent="0.25">
      <c r="D4749" t="e">
        <f>VLOOKUP(A4749,'Vehicle Master Build Schedule'!A:H,5,FALSE)</f>
        <v>#N/A</v>
      </c>
      <c r="E4749" t="e">
        <f>VLOOKUP(B4749,'Vehicle Master Build Schedule'!B:I,8,FALSE)</f>
        <v>#N/A</v>
      </c>
    </row>
    <row r="4750" spans="4:5" x14ac:dyDescent="0.25">
      <c r="D4750" t="e">
        <f>VLOOKUP(A4750,'Vehicle Master Build Schedule'!A:H,5,FALSE)</f>
        <v>#N/A</v>
      </c>
      <c r="E4750" t="e">
        <f>VLOOKUP(B4750,'Vehicle Master Build Schedule'!B:I,8,FALSE)</f>
        <v>#N/A</v>
      </c>
    </row>
    <row r="4751" spans="4:5" x14ac:dyDescent="0.25">
      <c r="D4751" t="e">
        <f>VLOOKUP(A4751,'Vehicle Master Build Schedule'!A:H,5,FALSE)</f>
        <v>#N/A</v>
      </c>
      <c r="E4751" t="e">
        <f>VLOOKUP(B4751,'Vehicle Master Build Schedule'!B:I,8,FALSE)</f>
        <v>#N/A</v>
      </c>
    </row>
    <row r="4752" spans="4:5" x14ac:dyDescent="0.25">
      <c r="D4752" t="e">
        <f>VLOOKUP(A4752,'Vehicle Master Build Schedule'!A:H,5,FALSE)</f>
        <v>#N/A</v>
      </c>
      <c r="E4752" t="e">
        <f>VLOOKUP(B4752,'Vehicle Master Build Schedule'!B:I,8,FALSE)</f>
        <v>#N/A</v>
      </c>
    </row>
    <row r="4753" spans="4:5" x14ac:dyDescent="0.25">
      <c r="D4753" t="e">
        <f>VLOOKUP(A4753,'Vehicle Master Build Schedule'!A:H,5,FALSE)</f>
        <v>#N/A</v>
      </c>
      <c r="E4753" t="e">
        <f>VLOOKUP(B4753,'Vehicle Master Build Schedule'!B:I,8,FALSE)</f>
        <v>#N/A</v>
      </c>
    </row>
    <row r="4754" spans="4:5" x14ac:dyDescent="0.25">
      <c r="D4754" t="e">
        <f>VLOOKUP(A4754,'Vehicle Master Build Schedule'!A:H,5,FALSE)</f>
        <v>#N/A</v>
      </c>
      <c r="E4754" t="e">
        <f>VLOOKUP(B4754,'Vehicle Master Build Schedule'!B:I,8,FALSE)</f>
        <v>#N/A</v>
      </c>
    </row>
    <row r="4755" spans="4:5" x14ac:dyDescent="0.25">
      <c r="D4755" t="e">
        <f>VLOOKUP(A4755,'Vehicle Master Build Schedule'!A:H,5,FALSE)</f>
        <v>#N/A</v>
      </c>
      <c r="E4755" t="e">
        <f>VLOOKUP(B4755,'Vehicle Master Build Schedule'!B:I,8,FALSE)</f>
        <v>#N/A</v>
      </c>
    </row>
    <row r="4756" spans="4:5" x14ac:dyDescent="0.25">
      <c r="D4756" t="e">
        <f>VLOOKUP(A4756,'Vehicle Master Build Schedule'!A:H,5,FALSE)</f>
        <v>#N/A</v>
      </c>
      <c r="E4756" t="e">
        <f>VLOOKUP(B4756,'Vehicle Master Build Schedule'!B:I,8,FALSE)</f>
        <v>#N/A</v>
      </c>
    </row>
    <row r="4757" spans="4:5" x14ac:dyDescent="0.25">
      <c r="D4757" t="e">
        <f>VLOOKUP(A4757,'Vehicle Master Build Schedule'!A:H,5,FALSE)</f>
        <v>#N/A</v>
      </c>
      <c r="E4757" t="e">
        <f>VLOOKUP(B4757,'Vehicle Master Build Schedule'!B:I,8,FALSE)</f>
        <v>#N/A</v>
      </c>
    </row>
    <row r="4758" spans="4:5" x14ac:dyDescent="0.25">
      <c r="D4758" t="e">
        <f>VLOOKUP(A4758,'Vehicle Master Build Schedule'!A:H,5,FALSE)</f>
        <v>#N/A</v>
      </c>
      <c r="E4758" t="e">
        <f>VLOOKUP(B4758,'Vehicle Master Build Schedule'!B:I,8,FALSE)</f>
        <v>#N/A</v>
      </c>
    </row>
    <row r="4759" spans="4:5" x14ac:dyDescent="0.25">
      <c r="D4759" t="e">
        <f>VLOOKUP(A4759,'Vehicle Master Build Schedule'!A:H,5,FALSE)</f>
        <v>#N/A</v>
      </c>
      <c r="E4759" t="e">
        <f>VLOOKUP(B4759,'Vehicle Master Build Schedule'!B:I,8,FALSE)</f>
        <v>#N/A</v>
      </c>
    </row>
    <row r="4760" spans="4:5" x14ac:dyDescent="0.25">
      <c r="D4760" t="e">
        <f>VLOOKUP(A4760,'Vehicle Master Build Schedule'!A:H,5,FALSE)</f>
        <v>#N/A</v>
      </c>
      <c r="E4760" t="e">
        <f>VLOOKUP(B4760,'Vehicle Master Build Schedule'!B:I,8,FALSE)</f>
        <v>#N/A</v>
      </c>
    </row>
    <row r="4761" spans="4:5" x14ac:dyDescent="0.25">
      <c r="D4761" t="e">
        <f>VLOOKUP(A4761,'Vehicle Master Build Schedule'!A:H,5,FALSE)</f>
        <v>#N/A</v>
      </c>
      <c r="E4761" t="e">
        <f>VLOOKUP(B4761,'Vehicle Master Build Schedule'!B:I,8,FALSE)</f>
        <v>#N/A</v>
      </c>
    </row>
    <row r="4762" spans="4:5" x14ac:dyDescent="0.25">
      <c r="D4762" t="e">
        <f>VLOOKUP(A4762,'Vehicle Master Build Schedule'!A:H,5,FALSE)</f>
        <v>#N/A</v>
      </c>
      <c r="E4762" t="e">
        <f>VLOOKUP(B4762,'Vehicle Master Build Schedule'!B:I,8,FALSE)</f>
        <v>#N/A</v>
      </c>
    </row>
    <row r="4763" spans="4:5" x14ac:dyDescent="0.25">
      <c r="D4763" t="e">
        <f>VLOOKUP(A4763,'Vehicle Master Build Schedule'!A:H,5,FALSE)</f>
        <v>#N/A</v>
      </c>
      <c r="E4763" t="e">
        <f>VLOOKUP(B4763,'Vehicle Master Build Schedule'!B:I,8,FALSE)</f>
        <v>#N/A</v>
      </c>
    </row>
    <row r="4764" spans="4:5" x14ac:dyDescent="0.25">
      <c r="D4764" t="e">
        <f>VLOOKUP(A4764,'Vehicle Master Build Schedule'!A:H,5,FALSE)</f>
        <v>#N/A</v>
      </c>
      <c r="E4764" t="e">
        <f>VLOOKUP(B4764,'Vehicle Master Build Schedule'!B:I,8,FALSE)</f>
        <v>#N/A</v>
      </c>
    </row>
    <row r="4765" spans="4:5" x14ac:dyDescent="0.25">
      <c r="D4765" t="e">
        <f>VLOOKUP(A4765,'Vehicle Master Build Schedule'!A:H,5,FALSE)</f>
        <v>#N/A</v>
      </c>
      <c r="E4765" t="e">
        <f>VLOOKUP(B4765,'Vehicle Master Build Schedule'!B:I,8,FALSE)</f>
        <v>#N/A</v>
      </c>
    </row>
    <row r="4766" spans="4:5" x14ac:dyDescent="0.25">
      <c r="D4766" t="e">
        <f>VLOOKUP(A4766,'Vehicle Master Build Schedule'!A:H,5,FALSE)</f>
        <v>#N/A</v>
      </c>
      <c r="E4766" t="e">
        <f>VLOOKUP(B4766,'Vehicle Master Build Schedule'!B:I,8,FALSE)</f>
        <v>#N/A</v>
      </c>
    </row>
    <row r="4767" spans="4:5" x14ac:dyDescent="0.25">
      <c r="D4767" t="e">
        <f>VLOOKUP(A4767,'Vehicle Master Build Schedule'!A:H,5,FALSE)</f>
        <v>#N/A</v>
      </c>
      <c r="E4767" t="e">
        <f>VLOOKUP(B4767,'Vehicle Master Build Schedule'!B:I,8,FALSE)</f>
        <v>#N/A</v>
      </c>
    </row>
    <row r="4768" spans="4:5" x14ac:dyDescent="0.25">
      <c r="D4768" t="e">
        <f>VLOOKUP(A4768,'Vehicle Master Build Schedule'!A:H,5,FALSE)</f>
        <v>#N/A</v>
      </c>
      <c r="E4768" t="e">
        <f>VLOOKUP(B4768,'Vehicle Master Build Schedule'!B:I,8,FALSE)</f>
        <v>#N/A</v>
      </c>
    </row>
    <row r="4769" spans="4:5" x14ac:dyDescent="0.25">
      <c r="D4769" t="e">
        <f>VLOOKUP(A4769,'Vehicle Master Build Schedule'!A:H,5,FALSE)</f>
        <v>#N/A</v>
      </c>
      <c r="E4769" t="e">
        <f>VLOOKUP(B4769,'Vehicle Master Build Schedule'!B:I,8,FALSE)</f>
        <v>#N/A</v>
      </c>
    </row>
    <row r="4770" spans="4:5" x14ac:dyDescent="0.25">
      <c r="D4770" t="e">
        <f>VLOOKUP(A4770,'Vehicle Master Build Schedule'!A:H,5,FALSE)</f>
        <v>#N/A</v>
      </c>
      <c r="E4770" t="e">
        <f>VLOOKUP(B4770,'Vehicle Master Build Schedule'!B:I,8,FALSE)</f>
        <v>#N/A</v>
      </c>
    </row>
    <row r="4771" spans="4:5" x14ac:dyDescent="0.25">
      <c r="D4771" t="e">
        <f>VLOOKUP(A4771,'Vehicle Master Build Schedule'!A:H,5,FALSE)</f>
        <v>#N/A</v>
      </c>
      <c r="E4771" t="e">
        <f>VLOOKUP(B4771,'Vehicle Master Build Schedule'!B:I,8,FALSE)</f>
        <v>#N/A</v>
      </c>
    </row>
    <row r="4772" spans="4:5" x14ac:dyDescent="0.25">
      <c r="D4772" t="e">
        <f>VLOOKUP(A4772,'Vehicle Master Build Schedule'!A:H,5,FALSE)</f>
        <v>#N/A</v>
      </c>
      <c r="E4772" t="e">
        <f>VLOOKUP(B4772,'Vehicle Master Build Schedule'!B:I,8,FALSE)</f>
        <v>#N/A</v>
      </c>
    </row>
    <row r="4773" spans="4:5" x14ac:dyDescent="0.25">
      <c r="D4773" t="e">
        <f>VLOOKUP(A4773,'Vehicle Master Build Schedule'!A:H,5,FALSE)</f>
        <v>#N/A</v>
      </c>
      <c r="E4773" t="e">
        <f>VLOOKUP(B4773,'Vehicle Master Build Schedule'!B:I,8,FALSE)</f>
        <v>#N/A</v>
      </c>
    </row>
    <row r="4774" spans="4:5" x14ac:dyDescent="0.25">
      <c r="D4774" t="e">
        <f>VLOOKUP(A4774,'Vehicle Master Build Schedule'!A:H,5,FALSE)</f>
        <v>#N/A</v>
      </c>
      <c r="E4774" t="e">
        <f>VLOOKUP(B4774,'Vehicle Master Build Schedule'!B:I,8,FALSE)</f>
        <v>#N/A</v>
      </c>
    </row>
    <row r="4775" spans="4:5" x14ac:dyDescent="0.25">
      <c r="D4775" t="e">
        <f>VLOOKUP(A4775,'Vehicle Master Build Schedule'!A:H,5,FALSE)</f>
        <v>#N/A</v>
      </c>
      <c r="E4775" t="e">
        <f>VLOOKUP(B4775,'Vehicle Master Build Schedule'!B:I,8,FALSE)</f>
        <v>#N/A</v>
      </c>
    </row>
    <row r="4776" spans="4:5" x14ac:dyDescent="0.25">
      <c r="D4776" t="e">
        <f>VLOOKUP(A4776,'Vehicle Master Build Schedule'!A:H,5,FALSE)</f>
        <v>#N/A</v>
      </c>
      <c r="E4776" t="e">
        <f>VLOOKUP(B4776,'Vehicle Master Build Schedule'!B:I,8,FALSE)</f>
        <v>#N/A</v>
      </c>
    </row>
    <row r="4777" spans="4:5" x14ac:dyDescent="0.25">
      <c r="D4777" t="e">
        <f>VLOOKUP(A4777,'Vehicle Master Build Schedule'!A:H,5,FALSE)</f>
        <v>#N/A</v>
      </c>
      <c r="E4777" t="e">
        <f>VLOOKUP(B4777,'Vehicle Master Build Schedule'!B:I,8,FALSE)</f>
        <v>#N/A</v>
      </c>
    </row>
    <row r="4778" spans="4:5" x14ac:dyDescent="0.25">
      <c r="D4778" t="e">
        <f>VLOOKUP(A4778,'Vehicle Master Build Schedule'!A:H,5,FALSE)</f>
        <v>#N/A</v>
      </c>
      <c r="E4778" t="e">
        <f>VLOOKUP(B4778,'Vehicle Master Build Schedule'!B:I,8,FALSE)</f>
        <v>#N/A</v>
      </c>
    </row>
    <row r="4779" spans="4:5" x14ac:dyDescent="0.25">
      <c r="D4779" t="e">
        <f>VLOOKUP(A4779,'Vehicle Master Build Schedule'!A:H,5,FALSE)</f>
        <v>#N/A</v>
      </c>
      <c r="E4779" t="e">
        <f>VLOOKUP(B4779,'Vehicle Master Build Schedule'!B:I,8,FALSE)</f>
        <v>#N/A</v>
      </c>
    </row>
    <row r="4780" spans="4:5" x14ac:dyDescent="0.25">
      <c r="D4780" t="e">
        <f>VLOOKUP(A4780,'Vehicle Master Build Schedule'!A:H,5,FALSE)</f>
        <v>#N/A</v>
      </c>
      <c r="E4780" t="e">
        <f>VLOOKUP(B4780,'Vehicle Master Build Schedule'!B:I,8,FALSE)</f>
        <v>#N/A</v>
      </c>
    </row>
    <row r="4781" spans="4:5" x14ac:dyDescent="0.25">
      <c r="D4781" t="e">
        <f>VLOOKUP(A4781,'Vehicle Master Build Schedule'!A:H,5,FALSE)</f>
        <v>#N/A</v>
      </c>
      <c r="E4781" t="e">
        <f>VLOOKUP(B4781,'Vehicle Master Build Schedule'!B:I,8,FALSE)</f>
        <v>#N/A</v>
      </c>
    </row>
    <row r="4782" spans="4:5" x14ac:dyDescent="0.25">
      <c r="D4782" t="e">
        <f>VLOOKUP(A4782,'Vehicle Master Build Schedule'!A:H,5,FALSE)</f>
        <v>#N/A</v>
      </c>
      <c r="E4782" t="e">
        <f>VLOOKUP(B4782,'Vehicle Master Build Schedule'!B:I,8,FALSE)</f>
        <v>#N/A</v>
      </c>
    </row>
    <row r="4783" spans="4:5" x14ac:dyDescent="0.25">
      <c r="D4783" t="e">
        <f>VLOOKUP(A4783,'Vehicle Master Build Schedule'!A:H,5,FALSE)</f>
        <v>#N/A</v>
      </c>
      <c r="E4783" t="e">
        <f>VLOOKUP(B4783,'Vehicle Master Build Schedule'!B:I,8,FALSE)</f>
        <v>#N/A</v>
      </c>
    </row>
    <row r="4784" spans="4:5" x14ac:dyDescent="0.25">
      <c r="D4784" t="e">
        <f>VLOOKUP(A4784,'Vehicle Master Build Schedule'!A:H,5,FALSE)</f>
        <v>#N/A</v>
      </c>
      <c r="E4784" t="e">
        <f>VLOOKUP(B4784,'Vehicle Master Build Schedule'!B:I,8,FALSE)</f>
        <v>#N/A</v>
      </c>
    </row>
    <row r="4785" spans="4:5" x14ac:dyDescent="0.25">
      <c r="D4785" t="e">
        <f>VLOOKUP(A4785,'Vehicle Master Build Schedule'!A:H,5,FALSE)</f>
        <v>#N/A</v>
      </c>
      <c r="E4785" t="e">
        <f>VLOOKUP(B4785,'Vehicle Master Build Schedule'!B:I,8,FALSE)</f>
        <v>#N/A</v>
      </c>
    </row>
    <row r="4786" spans="4:5" x14ac:dyDescent="0.25">
      <c r="D4786" t="e">
        <f>VLOOKUP(A4786,'Vehicle Master Build Schedule'!A:H,5,FALSE)</f>
        <v>#N/A</v>
      </c>
      <c r="E4786" t="e">
        <f>VLOOKUP(B4786,'Vehicle Master Build Schedule'!B:I,8,FALSE)</f>
        <v>#N/A</v>
      </c>
    </row>
    <row r="4787" spans="4:5" x14ac:dyDescent="0.25">
      <c r="D4787" t="e">
        <f>VLOOKUP(A4787,'Vehicle Master Build Schedule'!A:H,5,FALSE)</f>
        <v>#N/A</v>
      </c>
      <c r="E4787" t="e">
        <f>VLOOKUP(B4787,'Vehicle Master Build Schedule'!B:I,8,FALSE)</f>
        <v>#N/A</v>
      </c>
    </row>
    <row r="4788" spans="4:5" x14ac:dyDescent="0.25">
      <c r="D4788" t="e">
        <f>VLOOKUP(A4788,'Vehicle Master Build Schedule'!A:H,5,FALSE)</f>
        <v>#N/A</v>
      </c>
      <c r="E4788" t="e">
        <f>VLOOKUP(B4788,'Vehicle Master Build Schedule'!B:I,8,FALSE)</f>
        <v>#N/A</v>
      </c>
    </row>
    <row r="4789" spans="4:5" x14ac:dyDescent="0.25">
      <c r="D4789" t="e">
        <f>VLOOKUP(A4789,'Vehicle Master Build Schedule'!A:H,5,FALSE)</f>
        <v>#N/A</v>
      </c>
      <c r="E4789" t="e">
        <f>VLOOKUP(B4789,'Vehicle Master Build Schedule'!B:I,8,FALSE)</f>
        <v>#N/A</v>
      </c>
    </row>
    <row r="4790" spans="4:5" x14ac:dyDescent="0.25">
      <c r="D4790" t="e">
        <f>VLOOKUP(A4790,'Vehicle Master Build Schedule'!A:H,5,FALSE)</f>
        <v>#N/A</v>
      </c>
      <c r="E4790" t="e">
        <f>VLOOKUP(B4790,'Vehicle Master Build Schedule'!B:I,8,FALSE)</f>
        <v>#N/A</v>
      </c>
    </row>
    <row r="4791" spans="4:5" x14ac:dyDescent="0.25">
      <c r="D4791" t="e">
        <f>VLOOKUP(A4791,'Vehicle Master Build Schedule'!A:H,5,FALSE)</f>
        <v>#N/A</v>
      </c>
      <c r="E4791" t="e">
        <f>VLOOKUP(B4791,'Vehicle Master Build Schedule'!B:I,8,FALSE)</f>
        <v>#N/A</v>
      </c>
    </row>
    <row r="4792" spans="4:5" x14ac:dyDescent="0.25">
      <c r="D4792" t="e">
        <f>VLOOKUP(A4792,'Vehicle Master Build Schedule'!A:H,5,FALSE)</f>
        <v>#N/A</v>
      </c>
      <c r="E4792" t="e">
        <f>VLOOKUP(B4792,'Vehicle Master Build Schedule'!B:I,8,FALSE)</f>
        <v>#N/A</v>
      </c>
    </row>
    <row r="4793" spans="4:5" x14ac:dyDescent="0.25">
      <c r="D4793" t="e">
        <f>VLOOKUP(A4793,'Vehicle Master Build Schedule'!A:H,5,FALSE)</f>
        <v>#N/A</v>
      </c>
      <c r="E4793" t="e">
        <f>VLOOKUP(B4793,'Vehicle Master Build Schedule'!B:I,8,FALSE)</f>
        <v>#N/A</v>
      </c>
    </row>
    <row r="4794" spans="4:5" x14ac:dyDescent="0.25">
      <c r="D4794" t="e">
        <f>VLOOKUP(A4794,'Vehicle Master Build Schedule'!A:H,5,FALSE)</f>
        <v>#N/A</v>
      </c>
      <c r="E4794" t="e">
        <f>VLOOKUP(B4794,'Vehicle Master Build Schedule'!B:I,8,FALSE)</f>
        <v>#N/A</v>
      </c>
    </row>
    <row r="4795" spans="4:5" x14ac:dyDescent="0.25">
      <c r="D4795" t="e">
        <f>VLOOKUP(A4795,'Vehicle Master Build Schedule'!A:H,5,FALSE)</f>
        <v>#N/A</v>
      </c>
      <c r="E4795" t="e">
        <f>VLOOKUP(B4795,'Vehicle Master Build Schedule'!B:I,8,FALSE)</f>
        <v>#N/A</v>
      </c>
    </row>
    <row r="4796" spans="4:5" x14ac:dyDescent="0.25">
      <c r="D4796" t="e">
        <f>VLOOKUP(A4796,'Vehicle Master Build Schedule'!A:H,5,FALSE)</f>
        <v>#N/A</v>
      </c>
      <c r="E4796" t="e">
        <f>VLOOKUP(B4796,'Vehicle Master Build Schedule'!B:I,8,FALSE)</f>
        <v>#N/A</v>
      </c>
    </row>
    <row r="4797" spans="4:5" x14ac:dyDescent="0.25">
      <c r="D4797" t="e">
        <f>VLOOKUP(A4797,'Vehicle Master Build Schedule'!A:H,5,FALSE)</f>
        <v>#N/A</v>
      </c>
      <c r="E4797" t="e">
        <f>VLOOKUP(B4797,'Vehicle Master Build Schedule'!B:I,8,FALSE)</f>
        <v>#N/A</v>
      </c>
    </row>
    <row r="4798" spans="4:5" x14ac:dyDescent="0.25">
      <c r="D4798" t="e">
        <f>VLOOKUP(A4798,'Vehicle Master Build Schedule'!A:H,5,FALSE)</f>
        <v>#N/A</v>
      </c>
      <c r="E4798" t="e">
        <f>VLOOKUP(B4798,'Vehicle Master Build Schedule'!B:I,8,FALSE)</f>
        <v>#N/A</v>
      </c>
    </row>
    <row r="4799" spans="4:5" x14ac:dyDescent="0.25">
      <c r="D4799" t="e">
        <f>VLOOKUP(A4799,'Vehicle Master Build Schedule'!A:H,5,FALSE)</f>
        <v>#N/A</v>
      </c>
      <c r="E4799" t="e">
        <f>VLOOKUP(B4799,'Vehicle Master Build Schedule'!B:I,8,FALSE)</f>
        <v>#N/A</v>
      </c>
    </row>
    <row r="4800" spans="4:5" x14ac:dyDescent="0.25">
      <c r="D4800" t="e">
        <f>VLOOKUP(A4800,'Vehicle Master Build Schedule'!A:H,5,FALSE)</f>
        <v>#N/A</v>
      </c>
      <c r="E4800" t="e">
        <f>VLOOKUP(B4800,'Vehicle Master Build Schedule'!B:I,8,FALSE)</f>
        <v>#N/A</v>
      </c>
    </row>
    <row r="4801" spans="4:5" x14ac:dyDescent="0.25">
      <c r="D4801" t="e">
        <f>VLOOKUP(A4801,'Vehicle Master Build Schedule'!A:H,5,FALSE)</f>
        <v>#N/A</v>
      </c>
      <c r="E4801" t="e">
        <f>VLOOKUP(B4801,'Vehicle Master Build Schedule'!B:I,8,FALSE)</f>
        <v>#N/A</v>
      </c>
    </row>
    <row r="4802" spans="4:5" x14ac:dyDescent="0.25">
      <c r="D4802" t="e">
        <f>VLOOKUP(A4802,'Vehicle Master Build Schedule'!A:H,5,FALSE)</f>
        <v>#N/A</v>
      </c>
      <c r="E4802" t="e">
        <f>VLOOKUP(B4802,'Vehicle Master Build Schedule'!B:I,8,FALSE)</f>
        <v>#N/A</v>
      </c>
    </row>
    <row r="4803" spans="4:5" x14ac:dyDescent="0.25">
      <c r="D4803" t="e">
        <f>VLOOKUP(A4803,'Vehicle Master Build Schedule'!A:H,5,FALSE)</f>
        <v>#N/A</v>
      </c>
      <c r="E4803" t="e">
        <f>VLOOKUP(B4803,'Vehicle Master Build Schedule'!B:I,8,FALSE)</f>
        <v>#N/A</v>
      </c>
    </row>
    <row r="4804" spans="4:5" x14ac:dyDescent="0.25">
      <c r="D4804" t="e">
        <f>VLOOKUP(A4804,'Vehicle Master Build Schedule'!A:H,5,FALSE)</f>
        <v>#N/A</v>
      </c>
      <c r="E4804" t="e">
        <f>VLOOKUP(B4804,'Vehicle Master Build Schedule'!B:I,8,FALSE)</f>
        <v>#N/A</v>
      </c>
    </row>
    <row r="4805" spans="4:5" x14ac:dyDescent="0.25">
      <c r="D4805" t="e">
        <f>VLOOKUP(A4805,'Vehicle Master Build Schedule'!A:H,5,FALSE)</f>
        <v>#N/A</v>
      </c>
      <c r="E4805" t="e">
        <f>VLOOKUP(B4805,'Vehicle Master Build Schedule'!B:I,8,FALSE)</f>
        <v>#N/A</v>
      </c>
    </row>
    <row r="4806" spans="4:5" x14ac:dyDescent="0.25">
      <c r="D4806" t="e">
        <f>VLOOKUP(A4806,'Vehicle Master Build Schedule'!A:H,5,FALSE)</f>
        <v>#N/A</v>
      </c>
      <c r="E4806" t="e">
        <f>VLOOKUP(B4806,'Vehicle Master Build Schedule'!B:I,8,FALSE)</f>
        <v>#N/A</v>
      </c>
    </row>
    <row r="4807" spans="4:5" x14ac:dyDescent="0.25">
      <c r="D4807" t="e">
        <f>VLOOKUP(A4807,'Vehicle Master Build Schedule'!A:H,5,FALSE)</f>
        <v>#N/A</v>
      </c>
      <c r="E4807" t="e">
        <f>VLOOKUP(B4807,'Vehicle Master Build Schedule'!B:I,8,FALSE)</f>
        <v>#N/A</v>
      </c>
    </row>
    <row r="4808" spans="4:5" x14ac:dyDescent="0.25">
      <c r="D4808" t="e">
        <f>VLOOKUP(A4808,'Vehicle Master Build Schedule'!A:H,5,FALSE)</f>
        <v>#N/A</v>
      </c>
      <c r="E4808" t="e">
        <f>VLOOKUP(B4808,'Vehicle Master Build Schedule'!B:I,8,FALSE)</f>
        <v>#N/A</v>
      </c>
    </row>
    <row r="4809" spans="4:5" x14ac:dyDescent="0.25">
      <c r="D4809" t="e">
        <f>VLOOKUP(A4809,'Vehicle Master Build Schedule'!A:H,5,FALSE)</f>
        <v>#N/A</v>
      </c>
      <c r="E4809" t="e">
        <f>VLOOKUP(B4809,'Vehicle Master Build Schedule'!B:I,8,FALSE)</f>
        <v>#N/A</v>
      </c>
    </row>
    <row r="4810" spans="4:5" x14ac:dyDescent="0.25">
      <c r="D4810" t="e">
        <f>VLOOKUP(A4810,'Vehicle Master Build Schedule'!A:H,5,FALSE)</f>
        <v>#N/A</v>
      </c>
      <c r="E4810" t="e">
        <f>VLOOKUP(B4810,'Vehicle Master Build Schedule'!B:I,8,FALSE)</f>
        <v>#N/A</v>
      </c>
    </row>
    <row r="4811" spans="4:5" x14ac:dyDescent="0.25">
      <c r="D4811" t="e">
        <f>VLOOKUP(A4811,'Vehicle Master Build Schedule'!A:H,5,FALSE)</f>
        <v>#N/A</v>
      </c>
      <c r="E4811" t="e">
        <f>VLOOKUP(B4811,'Vehicle Master Build Schedule'!B:I,8,FALSE)</f>
        <v>#N/A</v>
      </c>
    </row>
    <row r="4812" spans="4:5" x14ac:dyDescent="0.25">
      <c r="D4812" t="e">
        <f>VLOOKUP(A4812,'Vehicle Master Build Schedule'!A:H,5,FALSE)</f>
        <v>#N/A</v>
      </c>
      <c r="E4812" t="e">
        <f>VLOOKUP(B4812,'Vehicle Master Build Schedule'!B:I,8,FALSE)</f>
        <v>#N/A</v>
      </c>
    </row>
    <row r="4813" spans="4:5" x14ac:dyDescent="0.25">
      <c r="D4813" t="e">
        <f>VLOOKUP(A4813,'Vehicle Master Build Schedule'!A:H,5,FALSE)</f>
        <v>#N/A</v>
      </c>
      <c r="E4813" t="e">
        <f>VLOOKUP(B4813,'Vehicle Master Build Schedule'!B:I,8,FALSE)</f>
        <v>#N/A</v>
      </c>
    </row>
    <row r="4814" spans="4:5" x14ac:dyDescent="0.25">
      <c r="D4814" t="e">
        <f>VLOOKUP(A4814,'Vehicle Master Build Schedule'!A:H,5,FALSE)</f>
        <v>#N/A</v>
      </c>
      <c r="E4814" t="e">
        <f>VLOOKUP(B4814,'Vehicle Master Build Schedule'!B:I,8,FALSE)</f>
        <v>#N/A</v>
      </c>
    </row>
    <row r="4815" spans="4:5" x14ac:dyDescent="0.25">
      <c r="D4815" t="e">
        <f>VLOOKUP(A4815,'Vehicle Master Build Schedule'!A:H,5,FALSE)</f>
        <v>#N/A</v>
      </c>
      <c r="E4815" t="e">
        <f>VLOOKUP(B4815,'Vehicle Master Build Schedule'!B:I,8,FALSE)</f>
        <v>#N/A</v>
      </c>
    </row>
    <row r="4816" spans="4:5" x14ac:dyDescent="0.25">
      <c r="D4816" t="e">
        <f>VLOOKUP(A4816,'Vehicle Master Build Schedule'!A:H,5,FALSE)</f>
        <v>#N/A</v>
      </c>
      <c r="E4816" t="e">
        <f>VLOOKUP(B4816,'Vehicle Master Build Schedule'!B:I,8,FALSE)</f>
        <v>#N/A</v>
      </c>
    </row>
    <row r="4817" spans="4:5" x14ac:dyDescent="0.25">
      <c r="D4817" t="e">
        <f>VLOOKUP(A4817,'Vehicle Master Build Schedule'!A:H,5,FALSE)</f>
        <v>#N/A</v>
      </c>
      <c r="E4817" t="e">
        <f>VLOOKUP(B4817,'Vehicle Master Build Schedule'!B:I,8,FALSE)</f>
        <v>#N/A</v>
      </c>
    </row>
    <row r="4818" spans="4:5" x14ac:dyDescent="0.25">
      <c r="D4818" t="e">
        <f>VLOOKUP(A4818,'Vehicle Master Build Schedule'!A:H,5,FALSE)</f>
        <v>#N/A</v>
      </c>
      <c r="E4818" t="e">
        <f>VLOOKUP(B4818,'Vehicle Master Build Schedule'!B:I,8,FALSE)</f>
        <v>#N/A</v>
      </c>
    </row>
    <row r="4819" spans="4:5" x14ac:dyDescent="0.25">
      <c r="D4819" t="e">
        <f>VLOOKUP(A4819,'Vehicle Master Build Schedule'!A:H,5,FALSE)</f>
        <v>#N/A</v>
      </c>
      <c r="E4819" t="e">
        <f>VLOOKUP(B4819,'Vehicle Master Build Schedule'!B:I,8,FALSE)</f>
        <v>#N/A</v>
      </c>
    </row>
    <row r="4820" spans="4:5" x14ac:dyDescent="0.25">
      <c r="D4820" t="e">
        <f>VLOOKUP(A4820,'Vehicle Master Build Schedule'!A:H,5,FALSE)</f>
        <v>#N/A</v>
      </c>
      <c r="E4820" t="e">
        <f>VLOOKUP(B4820,'Vehicle Master Build Schedule'!B:I,8,FALSE)</f>
        <v>#N/A</v>
      </c>
    </row>
    <row r="4821" spans="4:5" x14ac:dyDescent="0.25">
      <c r="D4821" t="e">
        <f>VLOOKUP(A4821,'Vehicle Master Build Schedule'!A:H,5,FALSE)</f>
        <v>#N/A</v>
      </c>
      <c r="E4821" t="e">
        <f>VLOOKUP(B4821,'Vehicle Master Build Schedule'!B:I,8,FALSE)</f>
        <v>#N/A</v>
      </c>
    </row>
    <row r="4822" spans="4:5" x14ac:dyDescent="0.25">
      <c r="D4822" t="e">
        <f>VLOOKUP(A4822,'Vehicle Master Build Schedule'!A:H,5,FALSE)</f>
        <v>#N/A</v>
      </c>
      <c r="E4822" t="e">
        <f>VLOOKUP(B4822,'Vehicle Master Build Schedule'!B:I,8,FALSE)</f>
        <v>#N/A</v>
      </c>
    </row>
    <row r="4823" spans="4:5" x14ac:dyDescent="0.25">
      <c r="D4823" t="e">
        <f>VLOOKUP(A4823,'Vehicle Master Build Schedule'!A:H,5,FALSE)</f>
        <v>#N/A</v>
      </c>
      <c r="E4823" t="e">
        <f>VLOOKUP(B4823,'Vehicle Master Build Schedule'!B:I,8,FALSE)</f>
        <v>#N/A</v>
      </c>
    </row>
    <row r="4824" spans="4:5" x14ac:dyDescent="0.25">
      <c r="D4824" t="e">
        <f>VLOOKUP(A4824,'Vehicle Master Build Schedule'!A:H,5,FALSE)</f>
        <v>#N/A</v>
      </c>
      <c r="E4824" t="e">
        <f>VLOOKUP(B4824,'Vehicle Master Build Schedule'!B:I,8,FALSE)</f>
        <v>#N/A</v>
      </c>
    </row>
    <row r="4825" spans="4:5" x14ac:dyDescent="0.25">
      <c r="D4825" t="e">
        <f>VLOOKUP(A4825,'Vehicle Master Build Schedule'!A:H,5,FALSE)</f>
        <v>#N/A</v>
      </c>
      <c r="E4825" t="e">
        <f>VLOOKUP(B4825,'Vehicle Master Build Schedule'!B:I,8,FALSE)</f>
        <v>#N/A</v>
      </c>
    </row>
    <row r="4826" spans="4:5" x14ac:dyDescent="0.25">
      <c r="D4826" t="e">
        <f>VLOOKUP(A4826,'Vehicle Master Build Schedule'!A:H,5,FALSE)</f>
        <v>#N/A</v>
      </c>
      <c r="E4826" t="e">
        <f>VLOOKUP(B4826,'Vehicle Master Build Schedule'!B:I,8,FALSE)</f>
        <v>#N/A</v>
      </c>
    </row>
    <row r="4827" spans="4:5" x14ac:dyDescent="0.25">
      <c r="D4827" t="e">
        <f>VLOOKUP(A4827,'Vehicle Master Build Schedule'!A:H,5,FALSE)</f>
        <v>#N/A</v>
      </c>
      <c r="E4827" t="e">
        <f>VLOOKUP(B4827,'Vehicle Master Build Schedule'!B:I,8,FALSE)</f>
        <v>#N/A</v>
      </c>
    </row>
    <row r="4828" spans="4:5" x14ac:dyDescent="0.25">
      <c r="D4828" t="e">
        <f>VLOOKUP(A4828,'Vehicle Master Build Schedule'!A:H,5,FALSE)</f>
        <v>#N/A</v>
      </c>
      <c r="E4828" t="e">
        <f>VLOOKUP(B4828,'Vehicle Master Build Schedule'!B:I,8,FALSE)</f>
        <v>#N/A</v>
      </c>
    </row>
    <row r="4829" spans="4:5" x14ac:dyDescent="0.25">
      <c r="D4829" t="e">
        <f>VLOOKUP(A4829,'Vehicle Master Build Schedule'!A:H,5,FALSE)</f>
        <v>#N/A</v>
      </c>
      <c r="E4829" t="e">
        <f>VLOOKUP(B4829,'Vehicle Master Build Schedule'!B:I,8,FALSE)</f>
        <v>#N/A</v>
      </c>
    </row>
    <row r="4830" spans="4:5" x14ac:dyDescent="0.25">
      <c r="D4830" t="e">
        <f>VLOOKUP(A4830,'Vehicle Master Build Schedule'!A:H,5,FALSE)</f>
        <v>#N/A</v>
      </c>
      <c r="E4830" t="e">
        <f>VLOOKUP(B4830,'Vehicle Master Build Schedule'!B:I,8,FALSE)</f>
        <v>#N/A</v>
      </c>
    </row>
    <row r="4831" spans="4:5" x14ac:dyDescent="0.25">
      <c r="D4831" t="e">
        <f>VLOOKUP(A4831,'Vehicle Master Build Schedule'!A:H,5,FALSE)</f>
        <v>#N/A</v>
      </c>
      <c r="E4831" t="e">
        <f>VLOOKUP(B4831,'Vehicle Master Build Schedule'!B:I,8,FALSE)</f>
        <v>#N/A</v>
      </c>
    </row>
    <row r="4832" spans="4:5" x14ac:dyDescent="0.25">
      <c r="D4832" t="e">
        <f>VLOOKUP(A4832,'Vehicle Master Build Schedule'!A:H,5,FALSE)</f>
        <v>#N/A</v>
      </c>
      <c r="E4832" t="e">
        <f>VLOOKUP(B4832,'Vehicle Master Build Schedule'!B:I,8,FALSE)</f>
        <v>#N/A</v>
      </c>
    </row>
    <row r="4833" spans="4:5" x14ac:dyDescent="0.25">
      <c r="D4833" t="e">
        <f>VLOOKUP(A4833,'Vehicle Master Build Schedule'!A:H,5,FALSE)</f>
        <v>#N/A</v>
      </c>
      <c r="E4833" t="e">
        <f>VLOOKUP(B4833,'Vehicle Master Build Schedule'!B:I,8,FALSE)</f>
        <v>#N/A</v>
      </c>
    </row>
    <row r="4834" spans="4:5" x14ac:dyDescent="0.25">
      <c r="D4834" t="e">
        <f>VLOOKUP(A4834,'Vehicle Master Build Schedule'!A:H,5,FALSE)</f>
        <v>#N/A</v>
      </c>
      <c r="E4834" t="e">
        <f>VLOOKUP(B4834,'Vehicle Master Build Schedule'!B:I,8,FALSE)</f>
        <v>#N/A</v>
      </c>
    </row>
    <row r="4835" spans="4:5" x14ac:dyDescent="0.25">
      <c r="D4835" t="e">
        <f>VLOOKUP(A4835,'Vehicle Master Build Schedule'!A:H,5,FALSE)</f>
        <v>#N/A</v>
      </c>
      <c r="E4835" t="e">
        <f>VLOOKUP(B4835,'Vehicle Master Build Schedule'!B:I,8,FALSE)</f>
        <v>#N/A</v>
      </c>
    </row>
    <row r="4836" spans="4:5" x14ac:dyDescent="0.25">
      <c r="D4836" t="e">
        <f>VLOOKUP(A4836,'Vehicle Master Build Schedule'!A:H,5,FALSE)</f>
        <v>#N/A</v>
      </c>
      <c r="E4836" t="e">
        <f>VLOOKUP(B4836,'Vehicle Master Build Schedule'!B:I,8,FALSE)</f>
        <v>#N/A</v>
      </c>
    </row>
    <row r="4837" spans="4:5" x14ac:dyDescent="0.25">
      <c r="D4837" t="e">
        <f>VLOOKUP(A4837,'Vehicle Master Build Schedule'!A:H,5,FALSE)</f>
        <v>#N/A</v>
      </c>
      <c r="E4837" t="e">
        <f>VLOOKUP(B4837,'Vehicle Master Build Schedule'!B:I,8,FALSE)</f>
        <v>#N/A</v>
      </c>
    </row>
    <row r="4838" spans="4:5" x14ac:dyDescent="0.25">
      <c r="D4838" t="e">
        <f>VLOOKUP(A4838,'Vehicle Master Build Schedule'!A:H,5,FALSE)</f>
        <v>#N/A</v>
      </c>
      <c r="E4838" t="e">
        <f>VLOOKUP(B4838,'Vehicle Master Build Schedule'!B:I,8,FALSE)</f>
        <v>#N/A</v>
      </c>
    </row>
    <row r="4839" spans="4:5" x14ac:dyDescent="0.25">
      <c r="D4839" t="e">
        <f>VLOOKUP(A4839,'Vehicle Master Build Schedule'!A:H,5,FALSE)</f>
        <v>#N/A</v>
      </c>
      <c r="E4839" t="e">
        <f>VLOOKUP(B4839,'Vehicle Master Build Schedule'!B:I,8,FALSE)</f>
        <v>#N/A</v>
      </c>
    </row>
    <row r="4840" spans="4:5" x14ac:dyDescent="0.25">
      <c r="D4840" t="e">
        <f>VLOOKUP(A4840,'Vehicle Master Build Schedule'!A:H,5,FALSE)</f>
        <v>#N/A</v>
      </c>
      <c r="E4840" t="e">
        <f>VLOOKUP(B4840,'Vehicle Master Build Schedule'!B:I,8,FALSE)</f>
        <v>#N/A</v>
      </c>
    </row>
    <row r="4841" spans="4:5" x14ac:dyDescent="0.25">
      <c r="D4841" t="e">
        <f>VLOOKUP(A4841,'Vehicle Master Build Schedule'!A:H,5,FALSE)</f>
        <v>#N/A</v>
      </c>
      <c r="E4841" t="e">
        <f>VLOOKUP(B4841,'Vehicle Master Build Schedule'!B:I,8,FALSE)</f>
        <v>#N/A</v>
      </c>
    </row>
    <row r="4842" spans="4:5" x14ac:dyDescent="0.25">
      <c r="D4842" t="e">
        <f>VLOOKUP(A4842,'Vehicle Master Build Schedule'!A:H,5,FALSE)</f>
        <v>#N/A</v>
      </c>
      <c r="E4842" t="e">
        <f>VLOOKUP(B4842,'Vehicle Master Build Schedule'!B:I,8,FALSE)</f>
        <v>#N/A</v>
      </c>
    </row>
    <row r="4843" spans="4:5" x14ac:dyDescent="0.25">
      <c r="D4843" t="e">
        <f>VLOOKUP(A4843,'Vehicle Master Build Schedule'!A:H,5,FALSE)</f>
        <v>#N/A</v>
      </c>
      <c r="E4843" t="e">
        <f>VLOOKUP(B4843,'Vehicle Master Build Schedule'!B:I,8,FALSE)</f>
        <v>#N/A</v>
      </c>
    </row>
    <row r="4844" spans="4:5" x14ac:dyDescent="0.25">
      <c r="D4844" t="e">
        <f>VLOOKUP(A4844,'Vehicle Master Build Schedule'!A:H,5,FALSE)</f>
        <v>#N/A</v>
      </c>
      <c r="E4844" t="e">
        <f>VLOOKUP(B4844,'Vehicle Master Build Schedule'!B:I,8,FALSE)</f>
        <v>#N/A</v>
      </c>
    </row>
    <row r="4845" spans="4:5" x14ac:dyDescent="0.25">
      <c r="D4845" t="e">
        <f>VLOOKUP(A4845,'Vehicle Master Build Schedule'!A:H,5,FALSE)</f>
        <v>#N/A</v>
      </c>
      <c r="E4845" t="e">
        <f>VLOOKUP(B4845,'Vehicle Master Build Schedule'!B:I,8,FALSE)</f>
        <v>#N/A</v>
      </c>
    </row>
    <row r="4846" spans="4:5" x14ac:dyDescent="0.25">
      <c r="D4846" t="e">
        <f>VLOOKUP(A4846,'Vehicle Master Build Schedule'!A:H,5,FALSE)</f>
        <v>#N/A</v>
      </c>
      <c r="E4846" t="e">
        <f>VLOOKUP(B4846,'Vehicle Master Build Schedule'!B:I,8,FALSE)</f>
        <v>#N/A</v>
      </c>
    </row>
    <row r="4847" spans="4:5" x14ac:dyDescent="0.25">
      <c r="D4847" t="e">
        <f>VLOOKUP(A4847,'Vehicle Master Build Schedule'!A:H,5,FALSE)</f>
        <v>#N/A</v>
      </c>
      <c r="E4847" t="e">
        <f>VLOOKUP(B4847,'Vehicle Master Build Schedule'!B:I,8,FALSE)</f>
        <v>#N/A</v>
      </c>
    </row>
    <row r="4848" spans="4:5" x14ac:dyDescent="0.25">
      <c r="D4848" t="e">
        <f>VLOOKUP(A4848,'Vehicle Master Build Schedule'!A:H,5,FALSE)</f>
        <v>#N/A</v>
      </c>
      <c r="E4848" t="e">
        <f>VLOOKUP(B4848,'Vehicle Master Build Schedule'!B:I,8,FALSE)</f>
        <v>#N/A</v>
      </c>
    </row>
    <row r="4849" spans="4:5" x14ac:dyDescent="0.25">
      <c r="D4849" t="e">
        <f>VLOOKUP(A4849,'Vehicle Master Build Schedule'!A:H,5,FALSE)</f>
        <v>#N/A</v>
      </c>
      <c r="E4849" t="e">
        <f>VLOOKUP(B4849,'Vehicle Master Build Schedule'!B:I,8,FALSE)</f>
        <v>#N/A</v>
      </c>
    </row>
    <row r="4850" spans="4:5" x14ac:dyDescent="0.25">
      <c r="D4850" t="e">
        <f>VLOOKUP(A4850,'Vehicle Master Build Schedule'!A:H,5,FALSE)</f>
        <v>#N/A</v>
      </c>
      <c r="E4850" t="e">
        <f>VLOOKUP(B4850,'Vehicle Master Build Schedule'!B:I,8,FALSE)</f>
        <v>#N/A</v>
      </c>
    </row>
    <row r="4851" spans="4:5" x14ac:dyDescent="0.25">
      <c r="D4851" t="e">
        <f>VLOOKUP(A4851,'Vehicle Master Build Schedule'!A:H,5,FALSE)</f>
        <v>#N/A</v>
      </c>
      <c r="E4851" t="e">
        <f>VLOOKUP(B4851,'Vehicle Master Build Schedule'!B:I,8,FALSE)</f>
        <v>#N/A</v>
      </c>
    </row>
    <row r="4852" spans="4:5" x14ac:dyDescent="0.25">
      <c r="D4852" t="e">
        <f>VLOOKUP(A4852,'Vehicle Master Build Schedule'!A:H,5,FALSE)</f>
        <v>#N/A</v>
      </c>
      <c r="E4852" t="e">
        <f>VLOOKUP(B4852,'Vehicle Master Build Schedule'!B:I,8,FALSE)</f>
        <v>#N/A</v>
      </c>
    </row>
    <row r="4853" spans="4:5" x14ac:dyDescent="0.25">
      <c r="D4853" t="e">
        <f>VLOOKUP(A4853,'Vehicle Master Build Schedule'!A:H,5,FALSE)</f>
        <v>#N/A</v>
      </c>
      <c r="E4853" t="e">
        <f>VLOOKUP(B4853,'Vehicle Master Build Schedule'!B:I,8,FALSE)</f>
        <v>#N/A</v>
      </c>
    </row>
    <row r="4854" spans="4:5" x14ac:dyDescent="0.25">
      <c r="D4854" t="e">
        <f>VLOOKUP(A4854,'Vehicle Master Build Schedule'!A:H,5,FALSE)</f>
        <v>#N/A</v>
      </c>
      <c r="E4854" t="e">
        <f>VLOOKUP(B4854,'Vehicle Master Build Schedule'!B:I,8,FALSE)</f>
        <v>#N/A</v>
      </c>
    </row>
    <row r="4855" spans="4:5" x14ac:dyDescent="0.25">
      <c r="D4855" t="e">
        <f>VLOOKUP(A4855,'Vehicle Master Build Schedule'!A:H,5,FALSE)</f>
        <v>#N/A</v>
      </c>
      <c r="E4855" t="e">
        <f>VLOOKUP(B4855,'Vehicle Master Build Schedule'!B:I,8,FALSE)</f>
        <v>#N/A</v>
      </c>
    </row>
    <row r="4856" spans="4:5" x14ac:dyDescent="0.25">
      <c r="D4856" t="e">
        <f>VLOOKUP(A4856,'Vehicle Master Build Schedule'!A:H,5,FALSE)</f>
        <v>#N/A</v>
      </c>
      <c r="E4856" t="e">
        <f>VLOOKUP(B4856,'Vehicle Master Build Schedule'!B:I,8,FALSE)</f>
        <v>#N/A</v>
      </c>
    </row>
    <row r="4857" spans="4:5" x14ac:dyDescent="0.25">
      <c r="D4857" t="e">
        <f>VLOOKUP(A4857,'Vehicle Master Build Schedule'!A:H,5,FALSE)</f>
        <v>#N/A</v>
      </c>
      <c r="E4857" t="e">
        <f>VLOOKUP(B4857,'Vehicle Master Build Schedule'!B:I,8,FALSE)</f>
        <v>#N/A</v>
      </c>
    </row>
    <row r="4858" spans="4:5" x14ac:dyDescent="0.25">
      <c r="D4858" t="e">
        <f>VLOOKUP(A4858,'Vehicle Master Build Schedule'!A:H,5,FALSE)</f>
        <v>#N/A</v>
      </c>
      <c r="E4858" t="e">
        <f>VLOOKUP(B4858,'Vehicle Master Build Schedule'!B:I,8,FALSE)</f>
        <v>#N/A</v>
      </c>
    </row>
    <row r="4859" spans="4:5" x14ac:dyDescent="0.25">
      <c r="D4859" t="e">
        <f>VLOOKUP(A4859,'Vehicle Master Build Schedule'!A:H,5,FALSE)</f>
        <v>#N/A</v>
      </c>
      <c r="E4859" t="e">
        <f>VLOOKUP(B4859,'Vehicle Master Build Schedule'!B:I,8,FALSE)</f>
        <v>#N/A</v>
      </c>
    </row>
    <row r="4860" spans="4:5" x14ac:dyDescent="0.25">
      <c r="D4860" t="e">
        <f>VLOOKUP(A4860,'Vehicle Master Build Schedule'!A:H,5,FALSE)</f>
        <v>#N/A</v>
      </c>
      <c r="E4860" t="e">
        <f>VLOOKUP(B4860,'Vehicle Master Build Schedule'!B:I,8,FALSE)</f>
        <v>#N/A</v>
      </c>
    </row>
    <row r="4861" spans="4:5" x14ac:dyDescent="0.25">
      <c r="D4861" t="e">
        <f>VLOOKUP(A4861,'Vehicle Master Build Schedule'!A:H,5,FALSE)</f>
        <v>#N/A</v>
      </c>
      <c r="E4861" t="e">
        <f>VLOOKUP(B4861,'Vehicle Master Build Schedule'!B:I,8,FALSE)</f>
        <v>#N/A</v>
      </c>
    </row>
    <row r="4862" spans="4:5" x14ac:dyDescent="0.25">
      <c r="D4862" t="e">
        <f>VLOOKUP(A4862,'Vehicle Master Build Schedule'!A:H,5,FALSE)</f>
        <v>#N/A</v>
      </c>
      <c r="E4862" t="e">
        <f>VLOOKUP(B4862,'Vehicle Master Build Schedule'!B:I,8,FALSE)</f>
        <v>#N/A</v>
      </c>
    </row>
    <row r="4863" spans="4:5" x14ac:dyDescent="0.25">
      <c r="D4863" t="e">
        <f>VLOOKUP(A4863,'Vehicle Master Build Schedule'!A:H,5,FALSE)</f>
        <v>#N/A</v>
      </c>
      <c r="E4863" t="e">
        <f>VLOOKUP(B4863,'Vehicle Master Build Schedule'!B:I,8,FALSE)</f>
        <v>#N/A</v>
      </c>
    </row>
    <row r="4864" spans="4:5" x14ac:dyDescent="0.25">
      <c r="D4864" t="e">
        <f>VLOOKUP(A4864,'Vehicle Master Build Schedule'!A:H,5,FALSE)</f>
        <v>#N/A</v>
      </c>
      <c r="E4864" t="e">
        <f>VLOOKUP(B4864,'Vehicle Master Build Schedule'!B:I,8,FALSE)</f>
        <v>#N/A</v>
      </c>
    </row>
    <row r="4865" spans="4:5" x14ac:dyDescent="0.25">
      <c r="D4865" t="e">
        <f>VLOOKUP(A4865,'Vehicle Master Build Schedule'!A:H,5,FALSE)</f>
        <v>#N/A</v>
      </c>
      <c r="E4865" t="e">
        <f>VLOOKUP(B4865,'Vehicle Master Build Schedule'!B:I,8,FALSE)</f>
        <v>#N/A</v>
      </c>
    </row>
    <row r="4866" spans="4:5" x14ac:dyDescent="0.25">
      <c r="D4866" t="e">
        <f>VLOOKUP(A4866,'Vehicle Master Build Schedule'!A:H,5,FALSE)</f>
        <v>#N/A</v>
      </c>
      <c r="E4866" t="e">
        <f>VLOOKUP(B4866,'Vehicle Master Build Schedule'!B:I,8,FALSE)</f>
        <v>#N/A</v>
      </c>
    </row>
    <row r="4867" spans="4:5" x14ac:dyDescent="0.25">
      <c r="D4867" t="e">
        <f>VLOOKUP(A4867,'Vehicle Master Build Schedule'!A:H,5,FALSE)</f>
        <v>#N/A</v>
      </c>
      <c r="E4867" t="e">
        <f>VLOOKUP(B4867,'Vehicle Master Build Schedule'!B:I,8,FALSE)</f>
        <v>#N/A</v>
      </c>
    </row>
    <row r="4868" spans="4:5" x14ac:dyDescent="0.25">
      <c r="D4868" t="e">
        <f>VLOOKUP(A4868,'Vehicle Master Build Schedule'!A:H,5,FALSE)</f>
        <v>#N/A</v>
      </c>
      <c r="E4868" t="e">
        <f>VLOOKUP(B4868,'Vehicle Master Build Schedule'!B:I,8,FALSE)</f>
        <v>#N/A</v>
      </c>
    </row>
    <row r="4869" spans="4:5" x14ac:dyDescent="0.25">
      <c r="D4869" t="e">
        <f>VLOOKUP(A4869,'Vehicle Master Build Schedule'!A:H,5,FALSE)</f>
        <v>#N/A</v>
      </c>
      <c r="E4869" t="e">
        <f>VLOOKUP(B4869,'Vehicle Master Build Schedule'!B:I,8,FALSE)</f>
        <v>#N/A</v>
      </c>
    </row>
    <row r="4870" spans="4:5" x14ac:dyDescent="0.25">
      <c r="D4870" t="e">
        <f>VLOOKUP(A4870,'Vehicle Master Build Schedule'!A:H,5,FALSE)</f>
        <v>#N/A</v>
      </c>
      <c r="E4870" t="e">
        <f>VLOOKUP(B4870,'Vehicle Master Build Schedule'!B:I,8,FALSE)</f>
        <v>#N/A</v>
      </c>
    </row>
    <row r="4871" spans="4:5" x14ac:dyDescent="0.25">
      <c r="D4871" t="e">
        <f>VLOOKUP(A4871,'Vehicle Master Build Schedule'!A:H,5,FALSE)</f>
        <v>#N/A</v>
      </c>
      <c r="E4871" t="e">
        <f>VLOOKUP(B4871,'Vehicle Master Build Schedule'!B:I,8,FALSE)</f>
        <v>#N/A</v>
      </c>
    </row>
    <row r="4872" spans="4:5" x14ac:dyDescent="0.25">
      <c r="D4872" t="e">
        <f>VLOOKUP(A4872,'Vehicle Master Build Schedule'!A:H,5,FALSE)</f>
        <v>#N/A</v>
      </c>
      <c r="E4872" t="e">
        <f>VLOOKUP(B4872,'Vehicle Master Build Schedule'!B:I,8,FALSE)</f>
        <v>#N/A</v>
      </c>
    </row>
    <row r="4873" spans="4:5" x14ac:dyDescent="0.25">
      <c r="D4873" t="e">
        <f>VLOOKUP(A4873,'Vehicle Master Build Schedule'!A:H,5,FALSE)</f>
        <v>#N/A</v>
      </c>
      <c r="E4873" t="e">
        <f>VLOOKUP(B4873,'Vehicle Master Build Schedule'!B:I,8,FALSE)</f>
        <v>#N/A</v>
      </c>
    </row>
    <row r="4874" spans="4:5" x14ac:dyDescent="0.25">
      <c r="D4874" t="e">
        <f>VLOOKUP(A4874,'Vehicle Master Build Schedule'!A:H,5,FALSE)</f>
        <v>#N/A</v>
      </c>
      <c r="E4874" t="e">
        <f>VLOOKUP(B4874,'Vehicle Master Build Schedule'!B:I,8,FALSE)</f>
        <v>#N/A</v>
      </c>
    </row>
    <row r="4875" spans="4:5" x14ac:dyDescent="0.25">
      <c r="D4875" t="e">
        <f>VLOOKUP(A4875,'Vehicle Master Build Schedule'!A:H,5,FALSE)</f>
        <v>#N/A</v>
      </c>
      <c r="E4875" t="e">
        <f>VLOOKUP(B4875,'Vehicle Master Build Schedule'!B:I,8,FALSE)</f>
        <v>#N/A</v>
      </c>
    </row>
    <row r="4876" spans="4:5" x14ac:dyDescent="0.25">
      <c r="D4876" t="e">
        <f>VLOOKUP(A4876,'Vehicle Master Build Schedule'!A:H,5,FALSE)</f>
        <v>#N/A</v>
      </c>
      <c r="E4876" t="e">
        <f>VLOOKUP(B4876,'Vehicle Master Build Schedule'!B:I,8,FALSE)</f>
        <v>#N/A</v>
      </c>
    </row>
    <row r="4877" spans="4:5" x14ac:dyDescent="0.25">
      <c r="D4877" t="e">
        <f>VLOOKUP(A4877,'Vehicle Master Build Schedule'!A:H,5,FALSE)</f>
        <v>#N/A</v>
      </c>
      <c r="E4877" t="e">
        <f>VLOOKUP(B4877,'Vehicle Master Build Schedule'!B:I,8,FALSE)</f>
        <v>#N/A</v>
      </c>
    </row>
    <row r="4878" spans="4:5" x14ac:dyDescent="0.25">
      <c r="D4878" t="e">
        <f>VLOOKUP(A4878,'Vehicle Master Build Schedule'!A:H,5,FALSE)</f>
        <v>#N/A</v>
      </c>
      <c r="E4878" t="e">
        <f>VLOOKUP(B4878,'Vehicle Master Build Schedule'!B:I,8,FALSE)</f>
        <v>#N/A</v>
      </c>
    </row>
    <row r="4879" spans="4:5" x14ac:dyDescent="0.25">
      <c r="D4879" t="e">
        <f>VLOOKUP(A4879,'Vehicle Master Build Schedule'!A:H,5,FALSE)</f>
        <v>#N/A</v>
      </c>
      <c r="E4879" t="e">
        <f>VLOOKUP(B4879,'Vehicle Master Build Schedule'!B:I,8,FALSE)</f>
        <v>#N/A</v>
      </c>
    </row>
    <row r="4880" spans="4:5" x14ac:dyDescent="0.25">
      <c r="D4880" t="e">
        <f>VLOOKUP(A4880,'Vehicle Master Build Schedule'!A:H,5,FALSE)</f>
        <v>#N/A</v>
      </c>
      <c r="E4880" t="e">
        <f>VLOOKUP(B4880,'Vehicle Master Build Schedule'!B:I,8,FALSE)</f>
        <v>#N/A</v>
      </c>
    </row>
    <row r="4881" spans="4:5" x14ac:dyDescent="0.25">
      <c r="D4881" t="e">
        <f>VLOOKUP(A4881,'Vehicle Master Build Schedule'!A:H,5,FALSE)</f>
        <v>#N/A</v>
      </c>
      <c r="E4881" t="e">
        <f>VLOOKUP(B4881,'Vehicle Master Build Schedule'!B:I,8,FALSE)</f>
        <v>#N/A</v>
      </c>
    </row>
    <row r="4882" spans="4:5" x14ac:dyDescent="0.25">
      <c r="D4882" t="e">
        <f>VLOOKUP(A4882,'Vehicle Master Build Schedule'!A:H,5,FALSE)</f>
        <v>#N/A</v>
      </c>
      <c r="E4882" t="e">
        <f>VLOOKUP(B4882,'Vehicle Master Build Schedule'!B:I,8,FALSE)</f>
        <v>#N/A</v>
      </c>
    </row>
    <row r="4883" spans="4:5" x14ac:dyDescent="0.25">
      <c r="D4883" t="e">
        <f>VLOOKUP(A4883,'Vehicle Master Build Schedule'!A:H,5,FALSE)</f>
        <v>#N/A</v>
      </c>
      <c r="E4883" t="e">
        <f>VLOOKUP(B4883,'Vehicle Master Build Schedule'!B:I,8,FALSE)</f>
        <v>#N/A</v>
      </c>
    </row>
    <row r="4884" spans="4:5" x14ac:dyDescent="0.25">
      <c r="D4884" t="e">
        <f>VLOOKUP(A4884,'Vehicle Master Build Schedule'!A:H,5,FALSE)</f>
        <v>#N/A</v>
      </c>
      <c r="E4884" t="e">
        <f>VLOOKUP(B4884,'Vehicle Master Build Schedule'!B:I,8,FALSE)</f>
        <v>#N/A</v>
      </c>
    </row>
    <row r="4885" spans="4:5" x14ac:dyDescent="0.25">
      <c r="D4885" t="e">
        <f>VLOOKUP(A4885,'Vehicle Master Build Schedule'!A:H,5,FALSE)</f>
        <v>#N/A</v>
      </c>
      <c r="E4885" t="e">
        <f>VLOOKUP(B4885,'Vehicle Master Build Schedule'!B:I,8,FALSE)</f>
        <v>#N/A</v>
      </c>
    </row>
    <row r="4886" spans="4:5" x14ac:dyDescent="0.25">
      <c r="D4886" t="e">
        <f>VLOOKUP(A4886,'Vehicle Master Build Schedule'!A:H,5,FALSE)</f>
        <v>#N/A</v>
      </c>
      <c r="E4886" t="e">
        <f>VLOOKUP(B4886,'Vehicle Master Build Schedule'!B:I,8,FALSE)</f>
        <v>#N/A</v>
      </c>
    </row>
    <row r="4887" spans="4:5" x14ac:dyDescent="0.25">
      <c r="D4887" t="e">
        <f>VLOOKUP(A4887,'Vehicle Master Build Schedule'!A:H,5,FALSE)</f>
        <v>#N/A</v>
      </c>
      <c r="E4887" t="e">
        <f>VLOOKUP(B4887,'Vehicle Master Build Schedule'!B:I,8,FALSE)</f>
        <v>#N/A</v>
      </c>
    </row>
    <row r="4888" spans="4:5" x14ac:dyDescent="0.25">
      <c r="D4888" t="e">
        <f>VLOOKUP(A4888,'Vehicle Master Build Schedule'!A:H,5,FALSE)</f>
        <v>#N/A</v>
      </c>
      <c r="E4888" t="e">
        <f>VLOOKUP(B4888,'Vehicle Master Build Schedule'!B:I,8,FALSE)</f>
        <v>#N/A</v>
      </c>
    </row>
    <row r="4889" spans="4:5" x14ac:dyDescent="0.25">
      <c r="D4889" t="e">
        <f>VLOOKUP(A4889,'Vehicle Master Build Schedule'!A:H,5,FALSE)</f>
        <v>#N/A</v>
      </c>
      <c r="E4889" t="e">
        <f>VLOOKUP(B4889,'Vehicle Master Build Schedule'!B:I,8,FALSE)</f>
        <v>#N/A</v>
      </c>
    </row>
    <row r="4890" spans="4:5" x14ac:dyDescent="0.25">
      <c r="D4890" t="e">
        <f>VLOOKUP(A4890,'Vehicle Master Build Schedule'!A:H,5,FALSE)</f>
        <v>#N/A</v>
      </c>
      <c r="E4890" t="e">
        <f>VLOOKUP(B4890,'Vehicle Master Build Schedule'!B:I,8,FALSE)</f>
        <v>#N/A</v>
      </c>
    </row>
    <row r="4891" spans="4:5" x14ac:dyDescent="0.25">
      <c r="D4891" t="e">
        <f>VLOOKUP(A4891,'Vehicle Master Build Schedule'!A:H,5,FALSE)</f>
        <v>#N/A</v>
      </c>
      <c r="E4891" t="e">
        <f>VLOOKUP(B4891,'Vehicle Master Build Schedule'!B:I,8,FALSE)</f>
        <v>#N/A</v>
      </c>
    </row>
    <row r="4892" spans="4:5" x14ac:dyDescent="0.25">
      <c r="D4892" t="e">
        <f>VLOOKUP(A4892,'Vehicle Master Build Schedule'!A:H,5,FALSE)</f>
        <v>#N/A</v>
      </c>
      <c r="E4892" t="e">
        <f>VLOOKUP(B4892,'Vehicle Master Build Schedule'!B:I,8,FALSE)</f>
        <v>#N/A</v>
      </c>
    </row>
    <row r="4893" spans="4:5" x14ac:dyDescent="0.25">
      <c r="D4893" t="e">
        <f>VLOOKUP(A4893,'Vehicle Master Build Schedule'!A:H,5,FALSE)</f>
        <v>#N/A</v>
      </c>
      <c r="E4893" t="e">
        <f>VLOOKUP(B4893,'Vehicle Master Build Schedule'!B:I,8,FALSE)</f>
        <v>#N/A</v>
      </c>
    </row>
    <row r="4894" spans="4:5" x14ac:dyDescent="0.25">
      <c r="D4894" t="e">
        <f>VLOOKUP(A4894,'Vehicle Master Build Schedule'!A:H,5,FALSE)</f>
        <v>#N/A</v>
      </c>
      <c r="E4894" t="e">
        <f>VLOOKUP(B4894,'Vehicle Master Build Schedule'!B:I,8,FALSE)</f>
        <v>#N/A</v>
      </c>
    </row>
    <row r="4895" spans="4:5" x14ac:dyDescent="0.25">
      <c r="D4895" t="e">
        <f>VLOOKUP(A4895,'Vehicle Master Build Schedule'!A:H,5,FALSE)</f>
        <v>#N/A</v>
      </c>
      <c r="E4895" t="e">
        <f>VLOOKUP(B4895,'Vehicle Master Build Schedule'!B:I,8,FALSE)</f>
        <v>#N/A</v>
      </c>
    </row>
    <row r="4896" spans="4:5" x14ac:dyDescent="0.25">
      <c r="D4896" t="e">
        <f>VLOOKUP(A4896,'Vehicle Master Build Schedule'!A:H,5,FALSE)</f>
        <v>#N/A</v>
      </c>
      <c r="E4896" t="e">
        <f>VLOOKUP(B4896,'Vehicle Master Build Schedule'!B:I,8,FALSE)</f>
        <v>#N/A</v>
      </c>
    </row>
    <row r="4897" spans="4:5" x14ac:dyDescent="0.25">
      <c r="D4897" t="e">
        <f>VLOOKUP(A4897,'Vehicle Master Build Schedule'!A:H,5,FALSE)</f>
        <v>#N/A</v>
      </c>
      <c r="E4897" t="e">
        <f>VLOOKUP(B4897,'Vehicle Master Build Schedule'!B:I,8,FALSE)</f>
        <v>#N/A</v>
      </c>
    </row>
    <row r="4898" spans="4:5" x14ac:dyDescent="0.25">
      <c r="D4898" t="e">
        <f>VLOOKUP(A4898,'Vehicle Master Build Schedule'!A:H,5,FALSE)</f>
        <v>#N/A</v>
      </c>
      <c r="E4898" t="e">
        <f>VLOOKUP(B4898,'Vehicle Master Build Schedule'!B:I,8,FALSE)</f>
        <v>#N/A</v>
      </c>
    </row>
    <row r="4899" spans="4:5" x14ac:dyDescent="0.25">
      <c r="D4899" t="e">
        <f>VLOOKUP(A4899,'Vehicle Master Build Schedule'!A:H,5,FALSE)</f>
        <v>#N/A</v>
      </c>
      <c r="E4899" t="e">
        <f>VLOOKUP(B4899,'Vehicle Master Build Schedule'!B:I,8,FALSE)</f>
        <v>#N/A</v>
      </c>
    </row>
    <row r="4900" spans="4:5" x14ac:dyDescent="0.25">
      <c r="D4900" t="e">
        <f>VLOOKUP(A4900,'Vehicle Master Build Schedule'!A:H,5,FALSE)</f>
        <v>#N/A</v>
      </c>
      <c r="E4900" t="e">
        <f>VLOOKUP(B4900,'Vehicle Master Build Schedule'!B:I,8,FALSE)</f>
        <v>#N/A</v>
      </c>
    </row>
    <row r="4901" spans="4:5" x14ac:dyDescent="0.25">
      <c r="D4901" t="e">
        <f>VLOOKUP(A4901,'Vehicle Master Build Schedule'!A:H,5,FALSE)</f>
        <v>#N/A</v>
      </c>
      <c r="E4901" t="e">
        <f>VLOOKUP(B4901,'Vehicle Master Build Schedule'!B:I,8,FALSE)</f>
        <v>#N/A</v>
      </c>
    </row>
    <row r="4902" spans="4:5" x14ac:dyDescent="0.25">
      <c r="D4902" t="e">
        <f>VLOOKUP(A4902,'Vehicle Master Build Schedule'!A:H,5,FALSE)</f>
        <v>#N/A</v>
      </c>
      <c r="E4902" t="e">
        <f>VLOOKUP(B4902,'Vehicle Master Build Schedule'!B:I,8,FALSE)</f>
        <v>#N/A</v>
      </c>
    </row>
    <row r="4903" spans="4:5" x14ac:dyDescent="0.25">
      <c r="D4903" t="e">
        <f>VLOOKUP(A4903,'Vehicle Master Build Schedule'!A:H,5,FALSE)</f>
        <v>#N/A</v>
      </c>
      <c r="E4903" t="e">
        <f>VLOOKUP(B4903,'Vehicle Master Build Schedule'!B:I,8,FALSE)</f>
        <v>#N/A</v>
      </c>
    </row>
    <row r="4904" spans="4:5" x14ac:dyDescent="0.25">
      <c r="D4904" t="e">
        <f>VLOOKUP(A4904,'Vehicle Master Build Schedule'!A:H,5,FALSE)</f>
        <v>#N/A</v>
      </c>
      <c r="E4904" t="e">
        <f>VLOOKUP(B4904,'Vehicle Master Build Schedule'!B:I,8,FALSE)</f>
        <v>#N/A</v>
      </c>
    </row>
    <row r="4905" spans="4:5" x14ac:dyDescent="0.25">
      <c r="D4905" t="e">
        <f>VLOOKUP(A4905,'Vehicle Master Build Schedule'!A:H,5,FALSE)</f>
        <v>#N/A</v>
      </c>
      <c r="E4905" t="e">
        <f>VLOOKUP(B4905,'Vehicle Master Build Schedule'!B:I,8,FALSE)</f>
        <v>#N/A</v>
      </c>
    </row>
    <row r="4906" spans="4:5" x14ac:dyDescent="0.25">
      <c r="D4906" t="e">
        <f>VLOOKUP(A4906,'Vehicle Master Build Schedule'!A:H,5,FALSE)</f>
        <v>#N/A</v>
      </c>
      <c r="E4906" t="e">
        <f>VLOOKUP(B4906,'Vehicle Master Build Schedule'!B:I,8,FALSE)</f>
        <v>#N/A</v>
      </c>
    </row>
    <row r="4907" spans="4:5" x14ac:dyDescent="0.25">
      <c r="D4907" t="e">
        <f>VLOOKUP(A4907,'Vehicle Master Build Schedule'!A:H,5,FALSE)</f>
        <v>#N/A</v>
      </c>
      <c r="E4907" t="e">
        <f>VLOOKUP(B4907,'Vehicle Master Build Schedule'!B:I,8,FALSE)</f>
        <v>#N/A</v>
      </c>
    </row>
    <row r="4908" spans="4:5" x14ac:dyDescent="0.25">
      <c r="D4908" t="e">
        <f>VLOOKUP(A4908,'Vehicle Master Build Schedule'!A:H,5,FALSE)</f>
        <v>#N/A</v>
      </c>
      <c r="E4908" t="e">
        <f>VLOOKUP(B4908,'Vehicle Master Build Schedule'!B:I,8,FALSE)</f>
        <v>#N/A</v>
      </c>
    </row>
    <row r="4909" spans="4:5" x14ac:dyDescent="0.25">
      <c r="D4909" t="e">
        <f>VLOOKUP(A4909,'Vehicle Master Build Schedule'!A:H,5,FALSE)</f>
        <v>#N/A</v>
      </c>
      <c r="E4909" t="e">
        <f>VLOOKUP(B4909,'Vehicle Master Build Schedule'!B:I,8,FALSE)</f>
        <v>#N/A</v>
      </c>
    </row>
    <row r="4910" spans="4:5" x14ac:dyDescent="0.25">
      <c r="D4910" t="e">
        <f>VLOOKUP(A4910,'Vehicle Master Build Schedule'!A:H,5,FALSE)</f>
        <v>#N/A</v>
      </c>
      <c r="E4910" t="e">
        <f>VLOOKUP(B4910,'Vehicle Master Build Schedule'!B:I,8,FALSE)</f>
        <v>#N/A</v>
      </c>
    </row>
    <row r="4911" spans="4:5" x14ac:dyDescent="0.25">
      <c r="D4911" t="e">
        <f>VLOOKUP(A4911,'Vehicle Master Build Schedule'!A:H,5,FALSE)</f>
        <v>#N/A</v>
      </c>
      <c r="E4911" t="e">
        <f>VLOOKUP(B4911,'Vehicle Master Build Schedule'!B:I,8,FALSE)</f>
        <v>#N/A</v>
      </c>
    </row>
    <row r="4912" spans="4:5" x14ac:dyDescent="0.25">
      <c r="D4912" t="e">
        <f>VLOOKUP(A4912,'Vehicle Master Build Schedule'!A:H,5,FALSE)</f>
        <v>#N/A</v>
      </c>
      <c r="E4912" t="e">
        <f>VLOOKUP(B4912,'Vehicle Master Build Schedule'!B:I,8,FALSE)</f>
        <v>#N/A</v>
      </c>
    </row>
    <row r="4913" spans="4:5" x14ac:dyDescent="0.25">
      <c r="D4913" t="e">
        <f>VLOOKUP(A4913,'Vehicle Master Build Schedule'!A:H,5,FALSE)</f>
        <v>#N/A</v>
      </c>
      <c r="E4913" t="e">
        <f>VLOOKUP(B4913,'Vehicle Master Build Schedule'!B:I,8,FALSE)</f>
        <v>#N/A</v>
      </c>
    </row>
    <row r="4914" spans="4:5" x14ac:dyDescent="0.25">
      <c r="D4914" t="e">
        <f>VLOOKUP(A4914,'Vehicle Master Build Schedule'!A:H,5,FALSE)</f>
        <v>#N/A</v>
      </c>
      <c r="E4914" t="e">
        <f>VLOOKUP(B4914,'Vehicle Master Build Schedule'!B:I,8,FALSE)</f>
        <v>#N/A</v>
      </c>
    </row>
    <row r="4915" spans="4:5" x14ac:dyDescent="0.25">
      <c r="D4915" t="e">
        <f>VLOOKUP(A4915,'Vehicle Master Build Schedule'!A:H,5,FALSE)</f>
        <v>#N/A</v>
      </c>
      <c r="E4915" t="e">
        <f>VLOOKUP(B4915,'Vehicle Master Build Schedule'!B:I,8,FALSE)</f>
        <v>#N/A</v>
      </c>
    </row>
    <row r="4916" spans="4:5" x14ac:dyDescent="0.25">
      <c r="D4916" t="e">
        <f>VLOOKUP(A4916,'Vehicle Master Build Schedule'!A:H,5,FALSE)</f>
        <v>#N/A</v>
      </c>
      <c r="E4916" t="e">
        <f>VLOOKUP(B4916,'Vehicle Master Build Schedule'!B:I,8,FALSE)</f>
        <v>#N/A</v>
      </c>
    </row>
    <row r="4917" spans="4:5" x14ac:dyDescent="0.25">
      <c r="D4917" t="e">
        <f>VLOOKUP(A4917,'Vehicle Master Build Schedule'!A:H,5,FALSE)</f>
        <v>#N/A</v>
      </c>
      <c r="E4917" t="e">
        <f>VLOOKUP(B4917,'Vehicle Master Build Schedule'!B:I,8,FALSE)</f>
        <v>#N/A</v>
      </c>
    </row>
    <row r="4918" spans="4:5" x14ac:dyDescent="0.25">
      <c r="D4918" t="e">
        <f>VLOOKUP(A4918,'Vehicle Master Build Schedule'!A:H,5,FALSE)</f>
        <v>#N/A</v>
      </c>
      <c r="E4918" t="e">
        <f>VLOOKUP(B4918,'Vehicle Master Build Schedule'!B:I,8,FALSE)</f>
        <v>#N/A</v>
      </c>
    </row>
    <row r="4919" spans="4:5" x14ac:dyDescent="0.25">
      <c r="D4919" t="e">
        <f>VLOOKUP(A4919,'Vehicle Master Build Schedule'!A:H,5,FALSE)</f>
        <v>#N/A</v>
      </c>
      <c r="E4919" t="e">
        <f>VLOOKUP(B4919,'Vehicle Master Build Schedule'!B:I,8,FALSE)</f>
        <v>#N/A</v>
      </c>
    </row>
    <row r="4920" spans="4:5" x14ac:dyDescent="0.25">
      <c r="D4920" t="e">
        <f>VLOOKUP(A4920,'Vehicle Master Build Schedule'!A:H,5,FALSE)</f>
        <v>#N/A</v>
      </c>
      <c r="E4920" t="e">
        <f>VLOOKUP(B4920,'Vehicle Master Build Schedule'!B:I,8,FALSE)</f>
        <v>#N/A</v>
      </c>
    </row>
    <row r="4921" spans="4:5" x14ac:dyDescent="0.25">
      <c r="D4921" t="e">
        <f>VLOOKUP(A4921,'Vehicle Master Build Schedule'!A:H,5,FALSE)</f>
        <v>#N/A</v>
      </c>
      <c r="E4921" t="e">
        <f>VLOOKUP(B4921,'Vehicle Master Build Schedule'!B:I,8,FALSE)</f>
        <v>#N/A</v>
      </c>
    </row>
    <row r="4922" spans="4:5" x14ac:dyDescent="0.25">
      <c r="D4922" t="e">
        <f>VLOOKUP(A4922,'Vehicle Master Build Schedule'!A:H,5,FALSE)</f>
        <v>#N/A</v>
      </c>
      <c r="E4922" t="e">
        <f>VLOOKUP(B4922,'Vehicle Master Build Schedule'!B:I,8,FALSE)</f>
        <v>#N/A</v>
      </c>
    </row>
    <row r="4923" spans="4:5" x14ac:dyDescent="0.25">
      <c r="D4923" t="e">
        <f>VLOOKUP(A4923,'Vehicle Master Build Schedule'!A:H,5,FALSE)</f>
        <v>#N/A</v>
      </c>
      <c r="E4923" t="e">
        <f>VLOOKUP(B4923,'Vehicle Master Build Schedule'!B:I,8,FALSE)</f>
        <v>#N/A</v>
      </c>
    </row>
    <row r="4924" spans="4:5" x14ac:dyDescent="0.25">
      <c r="D4924" t="e">
        <f>VLOOKUP(A4924,'Vehicle Master Build Schedule'!A:H,5,FALSE)</f>
        <v>#N/A</v>
      </c>
      <c r="E4924" t="e">
        <f>VLOOKUP(B4924,'Vehicle Master Build Schedule'!B:I,8,FALSE)</f>
        <v>#N/A</v>
      </c>
    </row>
    <row r="4925" spans="4:5" x14ac:dyDescent="0.25">
      <c r="D4925" t="e">
        <f>VLOOKUP(A4925,'Vehicle Master Build Schedule'!A:H,5,FALSE)</f>
        <v>#N/A</v>
      </c>
      <c r="E4925" t="e">
        <f>VLOOKUP(B4925,'Vehicle Master Build Schedule'!B:I,8,FALSE)</f>
        <v>#N/A</v>
      </c>
    </row>
    <row r="4926" spans="4:5" x14ac:dyDescent="0.25">
      <c r="D4926" t="e">
        <f>VLOOKUP(A4926,'Vehicle Master Build Schedule'!A:H,5,FALSE)</f>
        <v>#N/A</v>
      </c>
      <c r="E4926" t="e">
        <f>VLOOKUP(B4926,'Vehicle Master Build Schedule'!B:I,8,FALSE)</f>
        <v>#N/A</v>
      </c>
    </row>
    <row r="4927" spans="4:5" x14ac:dyDescent="0.25">
      <c r="D4927" t="e">
        <f>VLOOKUP(A4927,'Vehicle Master Build Schedule'!A:H,5,FALSE)</f>
        <v>#N/A</v>
      </c>
      <c r="E4927" t="e">
        <f>VLOOKUP(B4927,'Vehicle Master Build Schedule'!B:I,8,FALSE)</f>
        <v>#N/A</v>
      </c>
    </row>
    <row r="4928" spans="4:5" x14ac:dyDescent="0.25">
      <c r="D4928" t="e">
        <f>VLOOKUP(A4928,'Vehicle Master Build Schedule'!A:H,5,FALSE)</f>
        <v>#N/A</v>
      </c>
      <c r="E4928" t="e">
        <f>VLOOKUP(B4928,'Vehicle Master Build Schedule'!B:I,8,FALSE)</f>
        <v>#N/A</v>
      </c>
    </row>
    <row r="4929" spans="4:5" x14ac:dyDescent="0.25">
      <c r="D4929" t="e">
        <f>VLOOKUP(A4929,'Vehicle Master Build Schedule'!A:H,5,FALSE)</f>
        <v>#N/A</v>
      </c>
      <c r="E4929" t="e">
        <f>VLOOKUP(B4929,'Vehicle Master Build Schedule'!B:I,8,FALSE)</f>
        <v>#N/A</v>
      </c>
    </row>
    <row r="4930" spans="4:5" x14ac:dyDescent="0.25">
      <c r="D4930" t="e">
        <f>VLOOKUP(A4930,'Vehicle Master Build Schedule'!A:H,5,FALSE)</f>
        <v>#N/A</v>
      </c>
      <c r="E4930" t="e">
        <f>VLOOKUP(B4930,'Vehicle Master Build Schedule'!B:I,8,FALSE)</f>
        <v>#N/A</v>
      </c>
    </row>
    <row r="4931" spans="4:5" x14ac:dyDescent="0.25">
      <c r="D4931" t="e">
        <f>VLOOKUP(A4931,'Vehicle Master Build Schedule'!A:H,5,FALSE)</f>
        <v>#N/A</v>
      </c>
      <c r="E4931" t="e">
        <f>VLOOKUP(B4931,'Vehicle Master Build Schedule'!B:I,8,FALSE)</f>
        <v>#N/A</v>
      </c>
    </row>
    <row r="4932" spans="4:5" x14ac:dyDescent="0.25">
      <c r="D4932" t="e">
        <f>VLOOKUP(A4932,'Vehicle Master Build Schedule'!A:H,5,FALSE)</f>
        <v>#N/A</v>
      </c>
      <c r="E4932" t="e">
        <f>VLOOKUP(B4932,'Vehicle Master Build Schedule'!B:I,8,FALSE)</f>
        <v>#N/A</v>
      </c>
    </row>
    <row r="4933" spans="4:5" x14ac:dyDescent="0.25">
      <c r="D4933" t="e">
        <f>VLOOKUP(A4933,'Vehicle Master Build Schedule'!A:H,5,FALSE)</f>
        <v>#N/A</v>
      </c>
      <c r="E4933" t="e">
        <f>VLOOKUP(B4933,'Vehicle Master Build Schedule'!B:I,8,FALSE)</f>
        <v>#N/A</v>
      </c>
    </row>
    <row r="4934" spans="4:5" x14ac:dyDescent="0.25">
      <c r="D4934" t="e">
        <f>VLOOKUP(A4934,'Vehicle Master Build Schedule'!A:H,5,FALSE)</f>
        <v>#N/A</v>
      </c>
      <c r="E4934" t="e">
        <f>VLOOKUP(B4934,'Vehicle Master Build Schedule'!B:I,8,FALSE)</f>
        <v>#N/A</v>
      </c>
    </row>
    <row r="4935" spans="4:5" x14ac:dyDescent="0.25">
      <c r="D4935" t="e">
        <f>VLOOKUP(A4935,'Vehicle Master Build Schedule'!A:H,5,FALSE)</f>
        <v>#N/A</v>
      </c>
      <c r="E4935" t="e">
        <f>VLOOKUP(B4935,'Vehicle Master Build Schedule'!B:I,8,FALSE)</f>
        <v>#N/A</v>
      </c>
    </row>
    <row r="4936" spans="4:5" x14ac:dyDescent="0.25">
      <c r="D4936" t="e">
        <f>VLOOKUP(A4936,'Vehicle Master Build Schedule'!A:H,5,FALSE)</f>
        <v>#N/A</v>
      </c>
      <c r="E4936" t="e">
        <f>VLOOKUP(B4936,'Vehicle Master Build Schedule'!B:I,8,FALSE)</f>
        <v>#N/A</v>
      </c>
    </row>
    <row r="4937" spans="4:5" x14ac:dyDescent="0.25">
      <c r="D4937" t="e">
        <f>VLOOKUP(A4937,'Vehicle Master Build Schedule'!A:H,5,FALSE)</f>
        <v>#N/A</v>
      </c>
      <c r="E4937" t="e">
        <f>VLOOKUP(B4937,'Vehicle Master Build Schedule'!B:I,8,FALSE)</f>
        <v>#N/A</v>
      </c>
    </row>
    <row r="4938" spans="4:5" x14ac:dyDescent="0.25">
      <c r="D4938" t="e">
        <f>VLOOKUP(A4938,'Vehicle Master Build Schedule'!A:H,5,FALSE)</f>
        <v>#N/A</v>
      </c>
      <c r="E4938" t="e">
        <f>VLOOKUP(B4938,'Vehicle Master Build Schedule'!B:I,8,FALSE)</f>
        <v>#N/A</v>
      </c>
    </row>
    <row r="4939" spans="4:5" x14ac:dyDescent="0.25">
      <c r="D4939" t="e">
        <f>VLOOKUP(A4939,'Vehicle Master Build Schedule'!A:H,5,FALSE)</f>
        <v>#N/A</v>
      </c>
      <c r="E4939" t="e">
        <f>VLOOKUP(B4939,'Vehicle Master Build Schedule'!B:I,8,FALSE)</f>
        <v>#N/A</v>
      </c>
    </row>
    <row r="4940" spans="4:5" x14ac:dyDescent="0.25">
      <c r="D4940" t="e">
        <f>VLOOKUP(A4940,'Vehicle Master Build Schedule'!A:H,5,FALSE)</f>
        <v>#N/A</v>
      </c>
      <c r="E4940" t="e">
        <f>VLOOKUP(B4940,'Vehicle Master Build Schedule'!B:I,8,FALSE)</f>
        <v>#N/A</v>
      </c>
    </row>
    <row r="4941" spans="4:5" x14ac:dyDescent="0.25">
      <c r="D4941" t="e">
        <f>VLOOKUP(A4941,'Vehicle Master Build Schedule'!A:H,5,FALSE)</f>
        <v>#N/A</v>
      </c>
      <c r="E4941" t="e">
        <f>VLOOKUP(B4941,'Vehicle Master Build Schedule'!B:I,8,FALSE)</f>
        <v>#N/A</v>
      </c>
    </row>
    <row r="4942" spans="4:5" x14ac:dyDescent="0.25">
      <c r="D4942" t="e">
        <f>VLOOKUP(A4942,'Vehicle Master Build Schedule'!A:H,5,FALSE)</f>
        <v>#N/A</v>
      </c>
      <c r="E4942" t="e">
        <f>VLOOKUP(B4942,'Vehicle Master Build Schedule'!B:I,8,FALSE)</f>
        <v>#N/A</v>
      </c>
    </row>
    <row r="4943" spans="4:5" x14ac:dyDescent="0.25">
      <c r="D4943" t="e">
        <f>VLOOKUP(A4943,'Vehicle Master Build Schedule'!A:H,5,FALSE)</f>
        <v>#N/A</v>
      </c>
      <c r="E4943" t="e">
        <f>VLOOKUP(B4943,'Vehicle Master Build Schedule'!B:I,8,FALSE)</f>
        <v>#N/A</v>
      </c>
    </row>
    <row r="4944" spans="4:5" x14ac:dyDescent="0.25">
      <c r="D4944" t="e">
        <f>VLOOKUP(A4944,'Vehicle Master Build Schedule'!A:H,5,FALSE)</f>
        <v>#N/A</v>
      </c>
      <c r="E4944" t="e">
        <f>VLOOKUP(B4944,'Vehicle Master Build Schedule'!B:I,8,FALSE)</f>
        <v>#N/A</v>
      </c>
    </row>
    <row r="4945" spans="4:5" x14ac:dyDescent="0.25">
      <c r="D4945" t="e">
        <f>VLOOKUP(A4945,'Vehicle Master Build Schedule'!A:H,5,FALSE)</f>
        <v>#N/A</v>
      </c>
      <c r="E4945" t="e">
        <f>VLOOKUP(B4945,'Vehicle Master Build Schedule'!B:I,8,FALSE)</f>
        <v>#N/A</v>
      </c>
    </row>
    <row r="4946" spans="4:5" x14ac:dyDescent="0.25">
      <c r="D4946" t="e">
        <f>VLOOKUP(A4946,'Vehicle Master Build Schedule'!A:H,5,FALSE)</f>
        <v>#N/A</v>
      </c>
      <c r="E4946" t="e">
        <f>VLOOKUP(B4946,'Vehicle Master Build Schedule'!B:I,8,FALSE)</f>
        <v>#N/A</v>
      </c>
    </row>
    <row r="4947" spans="4:5" x14ac:dyDescent="0.25">
      <c r="D4947" t="e">
        <f>VLOOKUP(A4947,'Vehicle Master Build Schedule'!A:H,5,FALSE)</f>
        <v>#N/A</v>
      </c>
      <c r="E4947" t="e">
        <f>VLOOKUP(B4947,'Vehicle Master Build Schedule'!B:I,8,FALSE)</f>
        <v>#N/A</v>
      </c>
    </row>
    <row r="4948" spans="4:5" x14ac:dyDescent="0.25">
      <c r="D4948" t="e">
        <f>VLOOKUP(A4948,'Vehicle Master Build Schedule'!A:H,5,FALSE)</f>
        <v>#N/A</v>
      </c>
      <c r="E4948" t="e">
        <f>VLOOKUP(B4948,'Vehicle Master Build Schedule'!B:I,8,FALSE)</f>
        <v>#N/A</v>
      </c>
    </row>
    <row r="4949" spans="4:5" x14ac:dyDescent="0.25">
      <c r="D4949" t="e">
        <f>VLOOKUP(A4949,'Vehicle Master Build Schedule'!A:H,5,FALSE)</f>
        <v>#N/A</v>
      </c>
      <c r="E4949" t="e">
        <f>VLOOKUP(B4949,'Vehicle Master Build Schedule'!B:I,8,FALSE)</f>
        <v>#N/A</v>
      </c>
    </row>
    <row r="4950" spans="4:5" x14ac:dyDescent="0.25">
      <c r="D4950" t="e">
        <f>VLOOKUP(A4950,'Vehicle Master Build Schedule'!A:H,5,FALSE)</f>
        <v>#N/A</v>
      </c>
      <c r="E4950" t="e">
        <f>VLOOKUP(B4950,'Vehicle Master Build Schedule'!B:I,8,FALSE)</f>
        <v>#N/A</v>
      </c>
    </row>
    <row r="4951" spans="4:5" x14ac:dyDescent="0.25">
      <c r="D4951" t="e">
        <f>VLOOKUP(A4951,'Vehicle Master Build Schedule'!A:H,5,FALSE)</f>
        <v>#N/A</v>
      </c>
      <c r="E4951" t="e">
        <f>VLOOKUP(B4951,'Vehicle Master Build Schedule'!B:I,8,FALSE)</f>
        <v>#N/A</v>
      </c>
    </row>
    <row r="4952" spans="4:5" x14ac:dyDescent="0.25">
      <c r="D4952" t="e">
        <f>VLOOKUP(A4952,'Vehicle Master Build Schedule'!A:H,5,FALSE)</f>
        <v>#N/A</v>
      </c>
      <c r="E4952" t="e">
        <f>VLOOKUP(B4952,'Vehicle Master Build Schedule'!B:I,8,FALSE)</f>
        <v>#N/A</v>
      </c>
    </row>
    <row r="4953" spans="4:5" x14ac:dyDescent="0.25">
      <c r="D4953" t="e">
        <f>VLOOKUP(A4953,'Vehicle Master Build Schedule'!A:H,5,FALSE)</f>
        <v>#N/A</v>
      </c>
      <c r="E4953" t="e">
        <f>VLOOKUP(B4953,'Vehicle Master Build Schedule'!B:I,8,FALSE)</f>
        <v>#N/A</v>
      </c>
    </row>
    <row r="4954" spans="4:5" x14ac:dyDescent="0.25">
      <c r="D4954" t="e">
        <f>VLOOKUP(A4954,'Vehicle Master Build Schedule'!A:H,5,FALSE)</f>
        <v>#N/A</v>
      </c>
      <c r="E4954" t="e">
        <f>VLOOKUP(B4954,'Vehicle Master Build Schedule'!B:I,8,FALSE)</f>
        <v>#N/A</v>
      </c>
    </row>
    <row r="4955" spans="4:5" x14ac:dyDescent="0.25">
      <c r="D4955" t="e">
        <f>VLOOKUP(A4955,'Vehicle Master Build Schedule'!A:H,5,FALSE)</f>
        <v>#N/A</v>
      </c>
      <c r="E4955" t="e">
        <f>VLOOKUP(B4955,'Vehicle Master Build Schedule'!B:I,8,FALSE)</f>
        <v>#N/A</v>
      </c>
    </row>
    <row r="4956" spans="4:5" x14ac:dyDescent="0.25">
      <c r="D4956" t="e">
        <f>VLOOKUP(A4956,'Vehicle Master Build Schedule'!A:H,5,FALSE)</f>
        <v>#N/A</v>
      </c>
      <c r="E4956" t="e">
        <f>VLOOKUP(B4956,'Vehicle Master Build Schedule'!B:I,8,FALSE)</f>
        <v>#N/A</v>
      </c>
    </row>
    <row r="4957" spans="4:5" x14ac:dyDescent="0.25">
      <c r="D4957" t="e">
        <f>VLOOKUP(A4957,'Vehicle Master Build Schedule'!A:H,5,FALSE)</f>
        <v>#N/A</v>
      </c>
      <c r="E4957" t="e">
        <f>VLOOKUP(B4957,'Vehicle Master Build Schedule'!B:I,8,FALSE)</f>
        <v>#N/A</v>
      </c>
    </row>
    <row r="4958" spans="4:5" x14ac:dyDescent="0.25">
      <c r="D4958" t="e">
        <f>VLOOKUP(A4958,'Vehicle Master Build Schedule'!A:H,5,FALSE)</f>
        <v>#N/A</v>
      </c>
      <c r="E4958" t="e">
        <f>VLOOKUP(B4958,'Vehicle Master Build Schedule'!B:I,8,FALSE)</f>
        <v>#N/A</v>
      </c>
    </row>
    <row r="4959" spans="4:5" x14ac:dyDescent="0.25">
      <c r="D4959" t="e">
        <f>VLOOKUP(A4959,'Vehicle Master Build Schedule'!A:H,5,FALSE)</f>
        <v>#N/A</v>
      </c>
      <c r="E4959" t="e">
        <f>VLOOKUP(B4959,'Vehicle Master Build Schedule'!B:I,8,FALSE)</f>
        <v>#N/A</v>
      </c>
    </row>
    <row r="4960" spans="4:5" x14ac:dyDescent="0.25">
      <c r="D4960" t="e">
        <f>VLOOKUP(A4960,'Vehicle Master Build Schedule'!A:H,5,FALSE)</f>
        <v>#N/A</v>
      </c>
      <c r="E4960" t="e">
        <f>VLOOKUP(B4960,'Vehicle Master Build Schedule'!B:I,8,FALSE)</f>
        <v>#N/A</v>
      </c>
    </row>
    <row r="4961" spans="4:5" x14ac:dyDescent="0.25">
      <c r="D4961" t="e">
        <f>VLOOKUP(A4961,'Vehicle Master Build Schedule'!A:H,5,FALSE)</f>
        <v>#N/A</v>
      </c>
      <c r="E4961" t="e">
        <f>VLOOKUP(B4961,'Vehicle Master Build Schedule'!B:I,8,FALSE)</f>
        <v>#N/A</v>
      </c>
    </row>
    <row r="4962" spans="4:5" x14ac:dyDescent="0.25">
      <c r="D4962" t="e">
        <f>VLOOKUP(A4962,'Vehicle Master Build Schedule'!A:H,5,FALSE)</f>
        <v>#N/A</v>
      </c>
      <c r="E4962" t="e">
        <f>VLOOKUP(B4962,'Vehicle Master Build Schedule'!B:I,8,FALSE)</f>
        <v>#N/A</v>
      </c>
    </row>
    <row r="4963" spans="4:5" x14ac:dyDescent="0.25">
      <c r="D4963" t="e">
        <f>VLOOKUP(A4963,'Vehicle Master Build Schedule'!A:H,5,FALSE)</f>
        <v>#N/A</v>
      </c>
      <c r="E4963" t="e">
        <f>VLOOKUP(B4963,'Vehicle Master Build Schedule'!B:I,8,FALSE)</f>
        <v>#N/A</v>
      </c>
    </row>
    <row r="4964" spans="4:5" x14ac:dyDescent="0.25">
      <c r="D4964" t="e">
        <f>VLOOKUP(A4964,'Vehicle Master Build Schedule'!A:H,5,FALSE)</f>
        <v>#N/A</v>
      </c>
      <c r="E4964" t="e">
        <f>VLOOKUP(B4964,'Vehicle Master Build Schedule'!B:I,8,FALSE)</f>
        <v>#N/A</v>
      </c>
    </row>
    <row r="4965" spans="4:5" x14ac:dyDescent="0.25">
      <c r="D4965" t="e">
        <f>VLOOKUP(A4965,'Vehicle Master Build Schedule'!A:H,5,FALSE)</f>
        <v>#N/A</v>
      </c>
      <c r="E4965" t="e">
        <f>VLOOKUP(B4965,'Vehicle Master Build Schedule'!B:I,8,FALSE)</f>
        <v>#N/A</v>
      </c>
    </row>
    <row r="4966" spans="4:5" x14ac:dyDescent="0.25">
      <c r="D4966" t="e">
        <f>VLOOKUP(A4966,'Vehicle Master Build Schedule'!A:H,5,FALSE)</f>
        <v>#N/A</v>
      </c>
      <c r="E4966" t="e">
        <f>VLOOKUP(B4966,'Vehicle Master Build Schedule'!B:I,8,FALSE)</f>
        <v>#N/A</v>
      </c>
    </row>
    <row r="4967" spans="4:5" x14ac:dyDescent="0.25">
      <c r="D4967" t="e">
        <f>VLOOKUP(A4967,'Vehicle Master Build Schedule'!A:H,5,FALSE)</f>
        <v>#N/A</v>
      </c>
      <c r="E4967" t="e">
        <f>VLOOKUP(B4967,'Vehicle Master Build Schedule'!B:I,8,FALSE)</f>
        <v>#N/A</v>
      </c>
    </row>
    <row r="4968" spans="4:5" x14ac:dyDescent="0.25">
      <c r="D4968" t="e">
        <f>VLOOKUP(A4968,'Vehicle Master Build Schedule'!A:H,5,FALSE)</f>
        <v>#N/A</v>
      </c>
      <c r="E4968" t="e">
        <f>VLOOKUP(B4968,'Vehicle Master Build Schedule'!B:I,8,FALSE)</f>
        <v>#N/A</v>
      </c>
    </row>
    <row r="4969" spans="4:5" x14ac:dyDescent="0.25">
      <c r="D4969" t="e">
        <f>VLOOKUP(A4969,'Vehicle Master Build Schedule'!A:H,5,FALSE)</f>
        <v>#N/A</v>
      </c>
      <c r="E4969" t="e">
        <f>VLOOKUP(B4969,'Vehicle Master Build Schedule'!B:I,8,FALSE)</f>
        <v>#N/A</v>
      </c>
    </row>
    <row r="4970" spans="4:5" x14ac:dyDescent="0.25">
      <c r="D4970" t="e">
        <f>VLOOKUP(A4970,'Vehicle Master Build Schedule'!A:H,5,FALSE)</f>
        <v>#N/A</v>
      </c>
      <c r="E4970" t="e">
        <f>VLOOKUP(B4970,'Vehicle Master Build Schedule'!B:I,8,FALSE)</f>
        <v>#N/A</v>
      </c>
    </row>
    <row r="4971" spans="4:5" x14ac:dyDescent="0.25">
      <c r="D4971" t="e">
        <f>VLOOKUP(A4971,'Vehicle Master Build Schedule'!A:H,5,FALSE)</f>
        <v>#N/A</v>
      </c>
      <c r="E4971" t="e">
        <f>VLOOKUP(B4971,'Vehicle Master Build Schedule'!B:I,8,FALSE)</f>
        <v>#N/A</v>
      </c>
    </row>
    <row r="4972" spans="4:5" x14ac:dyDescent="0.25">
      <c r="D4972" t="e">
        <f>VLOOKUP(A4972,'Vehicle Master Build Schedule'!A:H,5,FALSE)</f>
        <v>#N/A</v>
      </c>
      <c r="E4972" t="e">
        <f>VLOOKUP(B4972,'Vehicle Master Build Schedule'!B:I,8,FALSE)</f>
        <v>#N/A</v>
      </c>
    </row>
    <row r="4973" spans="4:5" x14ac:dyDescent="0.25">
      <c r="D4973" t="e">
        <f>VLOOKUP(A4973,'Vehicle Master Build Schedule'!A:H,5,FALSE)</f>
        <v>#N/A</v>
      </c>
      <c r="E4973" t="e">
        <f>VLOOKUP(B4973,'Vehicle Master Build Schedule'!B:I,8,FALSE)</f>
        <v>#N/A</v>
      </c>
    </row>
    <row r="4974" spans="4:5" x14ac:dyDescent="0.25">
      <c r="D4974" t="e">
        <f>VLOOKUP(A4974,'Vehicle Master Build Schedule'!A:H,5,FALSE)</f>
        <v>#N/A</v>
      </c>
      <c r="E4974" t="e">
        <f>VLOOKUP(B4974,'Vehicle Master Build Schedule'!B:I,8,FALSE)</f>
        <v>#N/A</v>
      </c>
    </row>
    <row r="4975" spans="4:5" x14ac:dyDescent="0.25">
      <c r="D4975" t="e">
        <f>VLOOKUP(A4975,'Vehicle Master Build Schedule'!A:H,5,FALSE)</f>
        <v>#N/A</v>
      </c>
      <c r="E4975" t="e">
        <f>VLOOKUP(B4975,'Vehicle Master Build Schedule'!B:I,8,FALSE)</f>
        <v>#N/A</v>
      </c>
    </row>
    <row r="4976" spans="4:5" x14ac:dyDescent="0.25">
      <c r="D4976" t="e">
        <f>VLOOKUP(A4976,'Vehicle Master Build Schedule'!A:H,5,FALSE)</f>
        <v>#N/A</v>
      </c>
      <c r="E4976" t="e">
        <f>VLOOKUP(B4976,'Vehicle Master Build Schedule'!B:I,8,FALSE)</f>
        <v>#N/A</v>
      </c>
    </row>
    <row r="4977" spans="4:5" x14ac:dyDescent="0.25">
      <c r="D4977" t="e">
        <f>VLOOKUP(A4977,'Vehicle Master Build Schedule'!A:H,5,FALSE)</f>
        <v>#N/A</v>
      </c>
      <c r="E4977" t="e">
        <f>VLOOKUP(B4977,'Vehicle Master Build Schedule'!B:I,8,FALSE)</f>
        <v>#N/A</v>
      </c>
    </row>
    <row r="4978" spans="4:5" x14ac:dyDescent="0.25">
      <c r="D4978" t="e">
        <f>VLOOKUP(A4978,'Vehicle Master Build Schedule'!A:H,5,FALSE)</f>
        <v>#N/A</v>
      </c>
      <c r="E4978" t="e">
        <f>VLOOKUP(B4978,'Vehicle Master Build Schedule'!B:I,8,FALSE)</f>
        <v>#N/A</v>
      </c>
    </row>
    <row r="4979" spans="4:5" x14ac:dyDescent="0.25">
      <c r="D4979" t="e">
        <f>VLOOKUP(A4979,'Vehicle Master Build Schedule'!A:H,5,FALSE)</f>
        <v>#N/A</v>
      </c>
      <c r="E4979" t="e">
        <f>VLOOKUP(B4979,'Vehicle Master Build Schedule'!B:I,8,FALSE)</f>
        <v>#N/A</v>
      </c>
    </row>
    <row r="4980" spans="4:5" x14ac:dyDescent="0.25">
      <c r="D4980" t="e">
        <f>VLOOKUP(A4980,'Vehicle Master Build Schedule'!A:H,5,FALSE)</f>
        <v>#N/A</v>
      </c>
      <c r="E4980" t="e">
        <f>VLOOKUP(B4980,'Vehicle Master Build Schedule'!B:I,8,FALSE)</f>
        <v>#N/A</v>
      </c>
    </row>
    <row r="4981" spans="4:5" x14ac:dyDescent="0.25">
      <c r="D4981" t="e">
        <f>VLOOKUP(A4981,'Vehicle Master Build Schedule'!A:H,5,FALSE)</f>
        <v>#N/A</v>
      </c>
      <c r="E4981" t="e">
        <f>VLOOKUP(B4981,'Vehicle Master Build Schedule'!B:I,8,FALSE)</f>
        <v>#N/A</v>
      </c>
    </row>
    <row r="4982" spans="4:5" x14ac:dyDescent="0.25">
      <c r="D4982" t="e">
        <f>VLOOKUP(A4982,'Vehicle Master Build Schedule'!A:H,5,FALSE)</f>
        <v>#N/A</v>
      </c>
      <c r="E4982" t="e">
        <f>VLOOKUP(B4982,'Vehicle Master Build Schedule'!B:I,8,FALSE)</f>
        <v>#N/A</v>
      </c>
    </row>
    <row r="4983" spans="4:5" x14ac:dyDescent="0.25">
      <c r="D4983" t="e">
        <f>VLOOKUP(A4983,'Vehicle Master Build Schedule'!A:H,5,FALSE)</f>
        <v>#N/A</v>
      </c>
      <c r="E4983" t="e">
        <f>VLOOKUP(B4983,'Vehicle Master Build Schedule'!B:I,8,FALSE)</f>
        <v>#N/A</v>
      </c>
    </row>
    <row r="4984" spans="4:5" x14ac:dyDescent="0.25">
      <c r="D4984" t="e">
        <f>VLOOKUP(A4984,'Vehicle Master Build Schedule'!A:H,5,FALSE)</f>
        <v>#N/A</v>
      </c>
      <c r="E4984" t="e">
        <f>VLOOKUP(B4984,'Vehicle Master Build Schedule'!B:I,8,FALSE)</f>
        <v>#N/A</v>
      </c>
    </row>
    <row r="4985" spans="4:5" x14ac:dyDescent="0.25">
      <c r="D4985" t="e">
        <f>VLOOKUP(A4985,'Vehicle Master Build Schedule'!A:H,5,FALSE)</f>
        <v>#N/A</v>
      </c>
      <c r="E4985" t="e">
        <f>VLOOKUP(B4985,'Vehicle Master Build Schedule'!B:I,8,FALSE)</f>
        <v>#N/A</v>
      </c>
    </row>
    <row r="4986" spans="4:5" x14ac:dyDescent="0.25">
      <c r="D4986" t="e">
        <f>VLOOKUP(A4986,'Vehicle Master Build Schedule'!A:H,5,FALSE)</f>
        <v>#N/A</v>
      </c>
      <c r="E4986" t="e">
        <f>VLOOKUP(B4986,'Vehicle Master Build Schedule'!B:I,8,FALSE)</f>
        <v>#N/A</v>
      </c>
    </row>
    <row r="4987" spans="4:5" x14ac:dyDescent="0.25">
      <c r="D4987" t="e">
        <f>VLOOKUP(A4987,'Vehicle Master Build Schedule'!A:H,5,FALSE)</f>
        <v>#N/A</v>
      </c>
      <c r="E4987" t="e">
        <f>VLOOKUP(B4987,'Vehicle Master Build Schedule'!B:I,8,FALSE)</f>
        <v>#N/A</v>
      </c>
    </row>
    <row r="4988" spans="4:5" x14ac:dyDescent="0.25">
      <c r="D4988" t="e">
        <f>VLOOKUP(A4988,'Vehicle Master Build Schedule'!A:H,5,FALSE)</f>
        <v>#N/A</v>
      </c>
      <c r="E4988" t="e">
        <f>VLOOKUP(B4988,'Vehicle Master Build Schedule'!B:I,8,FALSE)</f>
        <v>#N/A</v>
      </c>
    </row>
    <row r="4989" spans="4:5" x14ac:dyDescent="0.25">
      <c r="D4989" t="e">
        <f>VLOOKUP(A4989,'Vehicle Master Build Schedule'!A:H,5,FALSE)</f>
        <v>#N/A</v>
      </c>
      <c r="E4989" t="e">
        <f>VLOOKUP(B4989,'Vehicle Master Build Schedule'!B:I,8,FALSE)</f>
        <v>#N/A</v>
      </c>
    </row>
    <row r="4990" spans="4:5" x14ac:dyDescent="0.25">
      <c r="D4990" t="e">
        <f>VLOOKUP(A4990,'Vehicle Master Build Schedule'!A:H,5,FALSE)</f>
        <v>#N/A</v>
      </c>
      <c r="E4990" t="e">
        <f>VLOOKUP(B4990,'Vehicle Master Build Schedule'!B:I,8,FALSE)</f>
        <v>#N/A</v>
      </c>
    </row>
    <row r="4991" spans="4:5" x14ac:dyDescent="0.25">
      <c r="D4991" t="e">
        <f>VLOOKUP(A4991,'Vehicle Master Build Schedule'!A:H,5,FALSE)</f>
        <v>#N/A</v>
      </c>
      <c r="E4991" t="e">
        <f>VLOOKUP(B4991,'Vehicle Master Build Schedule'!B:I,8,FALSE)</f>
        <v>#N/A</v>
      </c>
    </row>
    <row r="4992" spans="4:5" x14ac:dyDescent="0.25">
      <c r="D4992" t="e">
        <f>VLOOKUP(A4992,'Vehicle Master Build Schedule'!A:H,5,FALSE)</f>
        <v>#N/A</v>
      </c>
      <c r="E4992" t="e">
        <f>VLOOKUP(B4992,'Vehicle Master Build Schedule'!B:I,8,FALSE)</f>
        <v>#N/A</v>
      </c>
    </row>
    <row r="4993" spans="4:5" x14ac:dyDescent="0.25">
      <c r="D4993" t="e">
        <f>VLOOKUP(A4993,'Vehicle Master Build Schedule'!A:H,5,FALSE)</f>
        <v>#N/A</v>
      </c>
      <c r="E4993" t="e">
        <f>VLOOKUP(B4993,'Vehicle Master Build Schedule'!B:I,8,FALSE)</f>
        <v>#N/A</v>
      </c>
    </row>
    <row r="4994" spans="4:5" x14ac:dyDescent="0.25">
      <c r="D4994" t="e">
        <f>VLOOKUP(A4994,'Vehicle Master Build Schedule'!A:H,5,FALSE)</f>
        <v>#N/A</v>
      </c>
      <c r="E4994" t="e">
        <f>VLOOKUP(B4994,'Vehicle Master Build Schedule'!B:I,8,FALSE)</f>
        <v>#N/A</v>
      </c>
    </row>
    <row r="4995" spans="4:5" x14ac:dyDescent="0.25">
      <c r="D4995" t="e">
        <f>VLOOKUP(A4995,'Vehicle Master Build Schedule'!A:H,5,FALSE)</f>
        <v>#N/A</v>
      </c>
      <c r="E4995" t="e">
        <f>VLOOKUP(B4995,'Vehicle Master Build Schedule'!B:I,8,FALSE)</f>
        <v>#N/A</v>
      </c>
    </row>
    <row r="4996" spans="4:5" x14ac:dyDescent="0.25">
      <c r="D4996" t="e">
        <f>VLOOKUP(A4996,'Vehicle Master Build Schedule'!A:H,5,FALSE)</f>
        <v>#N/A</v>
      </c>
      <c r="E4996" t="e">
        <f>VLOOKUP(B4996,'Vehicle Master Build Schedule'!B:I,8,FALSE)</f>
        <v>#N/A</v>
      </c>
    </row>
    <row r="4997" spans="4:5" x14ac:dyDescent="0.25">
      <c r="D4997" t="e">
        <f>VLOOKUP(A4997,'Vehicle Master Build Schedule'!A:H,5,FALSE)</f>
        <v>#N/A</v>
      </c>
      <c r="E4997" t="e">
        <f>VLOOKUP(B4997,'Vehicle Master Build Schedule'!B:I,8,FALSE)</f>
        <v>#N/A</v>
      </c>
    </row>
    <row r="4998" spans="4:5" x14ac:dyDescent="0.25">
      <c r="D4998" t="e">
        <f>VLOOKUP(A4998,'Vehicle Master Build Schedule'!A:H,5,FALSE)</f>
        <v>#N/A</v>
      </c>
      <c r="E4998" t="e">
        <f>VLOOKUP(B4998,'Vehicle Master Build Schedule'!B:I,8,FALSE)</f>
        <v>#N/A</v>
      </c>
    </row>
    <row r="4999" spans="4:5" x14ac:dyDescent="0.25">
      <c r="D4999" t="e">
        <f>VLOOKUP(A4999,'Vehicle Master Build Schedule'!A:H,5,FALSE)</f>
        <v>#N/A</v>
      </c>
      <c r="E4999" t="e">
        <f>VLOOKUP(B4999,'Vehicle Master Build Schedule'!B:I,8,FALSE)</f>
        <v>#N/A</v>
      </c>
    </row>
    <row r="5000" spans="4:5" x14ac:dyDescent="0.25">
      <c r="D5000" t="e">
        <f>VLOOKUP(A5000,'Vehicle Master Build Schedule'!A:H,5,FALSE)</f>
        <v>#N/A</v>
      </c>
      <c r="E5000" t="e">
        <f>VLOOKUP(B5000,'Vehicle Master Build Schedule'!B:I,8,FALSE)</f>
        <v>#N/A</v>
      </c>
    </row>
    <row r="5001" spans="4:5" x14ac:dyDescent="0.25">
      <c r="D5001" t="e">
        <f>VLOOKUP(A5001,'Vehicle Master Build Schedule'!A:H,5,FALSE)</f>
        <v>#N/A</v>
      </c>
      <c r="E5001" t="e">
        <f>VLOOKUP(B5001,'Vehicle Master Build Schedule'!B:I,8,FALSE)</f>
        <v>#N/A</v>
      </c>
    </row>
    <row r="5002" spans="4:5" x14ac:dyDescent="0.25">
      <c r="D5002" t="e">
        <f>VLOOKUP(A5002,'Vehicle Master Build Schedule'!A:H,5,FALSE)</f>
        <v>#N/A</v>
      </c>
      <c r="E5002" t="e">
        <f>VLOOKUP(B5002,'Vehicle Master Build Schedule'!B:I,8,FALSE)</f>
        <v>#N/A</v>
      </c>
    </row>
    <row r="5003" spans="4:5" x14ac:dyDescent="0.25">
      <c r="D5003" t="e">
        <f>VLOOKUP(A5003,'Vehicle Master Build Schedule'!A:H,5,FALSE)</f>
        <v>#N/A</v>
      </c>
      <c r="E5003" t="e">
        <f>VLOOKUP(B5003,'Vehicle Master Build Schedule'!B:I,8,FALSE)</f>
        <v>#N/A</v>
      </c>
    </row>
    <row r="5004" spans="4:5" x14ac:dyDescent="0.25">
      <c r="D5004" t="e">
        <f>VLOOKUP(A5004,'Vehicle Master Build Schedule'!A:H,5,FALSE)</f>
        <v>#N/A</v>
      </c>
      <c r="E5004" t="e">
        <f>VLOOKUP(B5004,'Vehicle Master Build Schedule'!B:I,8,FALSE)</f>
        <v>#N/A</v>
      </c>
    </row>
    <row r="5005" spans="4:5" x14ac:dyDescent="0.25">
      <c r="D5005" t="e">
        <f>VLOOKUP(A5005,'Vehicle Master Build Schedule'!A:H,5,FALSE)</f>
        <v>#N/A</v>
      </c>
      <c r="E5005" t="e">
        <f>VLOOKUP(B5005,'Vehicle Master Build Schedule'!B:I,8,FALSE)</f>
        <v>#N/A</v>
      </c>
    </row>
    <row r="5006" spans="4:5" x14ac:dyDescent="0.25">
      <c r="D5006" t="e">
        <f>VLOOKUP(A5006,'Vehicle Master Build Schedule'!A:H,5,FALSE)</f>
        <v>#N/A</v>
      </c>
      <c r="E5006" t="e">
        <f>VLOOKUP(B5006,'Vehicle Master Build Schedule'!B:I,8,FALSE)</f>
        <v>#N/A</v>
      </c>
    </row>
    <row r="5007" spans="4:5" x14ac:dyDescent="0.25">
      <c r="D5007" t="e">
        <f>VLOOKUP(A5007,'Vehicle Master Build Schedule'!A:H,5,FALSE)</f>
        <v>#N/A</v>
      </c>
      <c r="E5007" t="e">
        <f>VLOOKUP(B5007,'Vehicle Master Build Schedule'!B:I,8,FALSE)</f>
        <v>#N/A</v>
      </c>
    </row>
    <row r="5008" spans="4:5" x14ac:dyDescent="0.25">
      <c r="D5008" t="e">
        <f>VLOOKUP(A5008,'Vehicle Master Build Schedule'!A:H,5,FALSE)</f>
        <v>#N/A</v>
      </c>
      <c r="E5008" t="e">
        <f>VLOOKUP(B5008,'Vehicle Master Build Schedule'!B:I,8,FALSE)</f>
        <v>#N/A</v>
      </c>
    </row>
    <row r="5009" spans="4:5" x14ac:dyDescent="0.25">
      <c r="D5009" t="e">
        <f>VLOOKUP(A5009,'Vehicle Master Build Schedule'!A:H,5,FALSE)</f>
        <v>#N/A</v>
      </c>
      <c r="E5009" t="e">
        <f>VLOOKUP(B5009,'Vehicle Master Build Schedule'!B:I,8,FALSE)</f>
        <v>#N/A</v>
      </c>
    </row>
    <row r="5010" spans="4:5" x14ac:dyDescent="0.25">
      <c r="D5010" t="e">
        <f>VLOOKUP(A5010,'Vehicle Master Build Schedule'!A:H,5,FALSE)</f>
        <v>#N/A</v>
      </c>
      <c r="E5010" t="e">
        <f>VLOOKUP(B5010,'Vehicle Master Build Schedule'!B:I,8,FALSE)</f>
        <v>#N/A</v>
      </c>
    </row>
    <row r="5011" spans="4:5" x14ac:dyDescent="0.25">
      <c r="D5011" t="e">
        <f>VLOOKUP(A5011,'Vehicle Master Build Schedule'!A:H,5,FALSE)</f>
        <v>#N/A</v>
      </c>
      <c r="E5011" t="e">
        <f>VLOOKUP(B5011,'Vehicle Master Build Schedule'!B:I,8,FALSE)</f>
        <v>#N/A</v>
      </c>
    </row>
    <row r="5012" spans="4:5" x14ac:dyDescent="0.25">
      <c r="D5012" t="e">
        <f>VLOOKUP(A5012,'Vehicle Master Build Schedule'!A:H,5,FALSE)</f>
        <v>#N/A</v>
      </c>
      <c r="E5012" t="e">
        <f>VLOOKUP(B5012,'Vehicle Master Build Schedule'!B:I,8,FALSE)</f>
        <v>#N/A</v>
      </c>
    </row>
    <row r="5013" spans="4:5" x14ac:dyDescent="0.25">
      <c r="D5013" t="e">
        <f>VLOOKUP(A5013,'Vehicle Master Build Schedule'!A:H,5,FALSE)</f>
        <v>#N/A</v>
      </c>
      <c r="E5013" t="e">
        <f>VLOOKUP(B5013,'Vehicle Master Build Schedule'!B:I,8,FALSE)</f>
        <v>#N/A</v>
      </c>
    </row>
    <row r="5014" spans="4:5" x14ac:dyDescent="0.25">
      <c r="D5014" t="e">
        <f>VLOOKUP(A5014,'Vehicle Master Build Schedule'!A:H,5,FALSE)</f>
        <v>#N/A</v>
      </c>
      <c r="E5014" t="e">
        <f>VLOOKUP(B5014,'Vehicle Master Build Schedule'!B:I,8,FALSE)</f>
        <v>#N/A</v>
      </c>
    </row>
    <row r="5015" spans="4:5" x14ac:dyDescent="0.25">
      <c r="D5015" t="e">
        <f>VLOOKUP(A5015,'Vehicle Master Build Schedule'!A:H,5,FALSE)</f>
        <v>#N/A</v>
      </c>
      <c r="E5015" t="e">
        <f>VLOOKUP(B5015,'Vehicle Master Build Schedule'!B:I,8,FALSE)</f>
        <v>#N/A</v>
      </c>
    </row>
    <row r="5016" spans="4:5" x14ac:dyDescent="0.25">
      <c r="D5016" t="e">
        <f>VLOOKUP(A5016,'Vehicle Master Build Schedule'!A:H,5,FALSE)</f>
        <v>#N/A</v>
      </c>
      <c r="E5016" t="e">
        <f>VLOOKUP(B5016,'Vehicle Master Build Schedule'!B:I,8,FALSE)</f>
        <v>#N/A</v>
      </c>
    </row>
    <row r="5017" spans="4:5" x14ac:dyDescent="0.25">
      <c r="D5017" t="e">
        <f>VLOOKUP(A5017,'Vehicle Master Build Schedule'!A:H,5,FALSE)</f>
        <v>#N/A</v>
      </c>
      <c r="E5017" t="e">
        <f>VLOOKUP(B5017,'Vehicle Master Build Schedule'!B:I,8,FALSE)</f>
        <v>#N/A</v>
      </c>
    </row>
    <row r="5018" spans="4:5" x14ac:dyDescent="0.25">
      <c r="D5018" t="e">
        <f>VLOOKUP(A5018,'Vehicle Master Build Schedule'!A:H,5,FALSE)</f>
        <v>#N/A</v>
      </c>
      <c r="E5018" t="e">
        <f>VLOOKUP(B5018,'Vehicle Master Build Schedule'!B:I,8,FALSE)</f>
        <v>#N/A</v>
      </c>
    </row>
    <row r="5019" spans="4:5" x14ac:dyDescent="0.25">
      <c r="D5019" t="e">
        <f>VLOOKUP(A5019,'Vehicle Master Build Schedule'!A:H,5,FALSE)</f>
        <v>#N/A</v>
      </c>
      <c r="E5019" t="e">
        <f>VLOOKUP(B5019,'Vehicle Master Build Schedule'!B:I,8,FALSE)</f>
        <v>#N/A</v>
      </c>
    </row>
    <row r="5020" spans="4:5" x14ac:dyDescent="0.25">
      <c r="D5020" t="e">
        <f>VLOOKUP(A5020,'Vehicle Master Build Schedule'!A:H,5,FALSE)</f>
        <v>#N/A</v>
      </c>
      <c r="E5020" t="e">
        <f>VLOOKUP(B5020,'Vehicle Master Build Schedule'!B:I,8,FALSE)</f>
        <v>#N/A</v>
      </c>
    </row>
    <row r="5021" spans="4:5" x14ac:dyDescent="0.25">
      <c r="D5021" t="e">
        <f>VLOOKUP(A5021,'Vehicle Master Build Schedule'!A:H,5,FALSE)</f>
        <v>#N/A</v>
      </c>
      <c r="E5021" t="e">
        <f>VLOOKUP(B5021,'Vehicle Master Build Schedule'!B:I,8,FALSE)</f>
        <v>#N/A</v>
      </c>
    </row>
    <row r="5022" spans="4:5" x14ac:dyDescent="0.25">
      <c r="D5022" t="e">
        <f>VLOOKUP(A5022,'Vehicle Master Build Schedule'!A:H,5,FALSE)</f>
        <v>#N/A</v>
      </c>
      <c r="E5022" t="e">
        <f>VLOOKUP(B5022,'Vehicle Master Build Schedule'!B:I,8,FALSE)</f>
        <v>#N/A</v>
      </c>
    </row>
    <row r="5023" spans="4:5" x14ac:dyDescent="0.25">
      <c r="D5023" t="e">
        <f>VLOOKUP(A5023,'Vehicle Master Build Schedule'!A:H,5,FALSE)</f>
        <v>#N/A</v>
      </c>
      <c r="E5023" t="e">
        <f>VLOOKUP(B5023,'Vehicle Master Build Schedule'!B:I,8,FALSE)</f>
        <v>#N/A</v>
      </c>
    </row>
    <row r="5024" spans="4:5" x14ac:dyDescent="0.25">
      <c r="D5024" t="e">
        <f>VLOOKUP(A5024,'Vehicle Master Build Schedule'!A:H,5,FALSE)</f>
        <v>#N/A</v>
      </c>
      <c r="E5024" t="e">
        <f>VLOOKUP(B5024,'Vehicle Master Build Schedule'!B:I,8,FALSE)</f>
        <v>#N/A</v>
      </c>
    </row>
    <row r="5025" spans="4:5" x14ac:dyDescent="0.25">
      <c r="D5025" t="e">
        <f>VLOOKUP(A5025,'Vehicle Master Build Schedule'!A:H,5,FALSE)</f>
        <v>#N/A</v>
      </c>
      <c r="E5025" t="e">
        <f>VLOOKUP(B5025,'Vehicle Master Build Schedule'!B:I,8,FALSE)</f>
        <v>#N/A</v>
      </c>
    </row>
    <row r="5026" spans="4:5" x14ac:dyDescent="0.25">
      <c r="D5026" t="e">
        <f>VLOOKUP(A5026,'Vehicle Master Build Schedule'!A:H,5,FALSE)</f>
        <v>#N/A</v>
      </c>
      <c r="E5026" t="e">
        <f>VLOOKUP(B5026,'Vehicle Master Build Schedule'!B:I,8,FALSE)</f>
        <v>#N/A</v>
      </c>
    </row>
    <row r="5027" spans="4:5" x14ac:dyDescent="0.25">
      <c r="D5027" t="e">
        <f>VLOOKUP(A5027,'Vehicle Master Build Schedule'!A:H,5,FALSE)</f>
        <v>#N/A</v>
      </c>
      <c r="E5027" t="e">
        <f>VLOOKUP(B5027,'Vehicle Master Build Schedule'!B:I,8,FALSE)</f>
        <v>#N/A</v>
      </c>
    </row>
    <row r="5028" spans="4:5" x14ac:dyDescent="0.25">
      <c r="D5028" t="e">
        <f>VLOOKUP(A5028,'Vehicle Master Build Schedule'!A:H,5,FALSE)</f>
        <v>#N/A</v>
      </c>
      <c r="E5028" t="e">
        <f>VLOOKUP(B5028,'Vehicle Master Build Schedule'!B:I,8,FALSE)</f>
        <v>#N/A</v>
      </c>
    </row>
    <row r="5029" spans="4:5" x14ac:dyDescent="0.25">
      <c r="D5029" t="e">
        <f>VLOOKUP(A5029,'Vehicle Master Build Schedule'!A:H,5,FALSE)</f>
        <v>#N/A</v>
      </c>
      <c r="E5029" t="e">
        <f>VLOOKUP(B5029,'Vehicle Master Build Schedule'!B:I,8,FALSE)</f>
        <v>#N/A</v>
      </c>
    </row>
    <row r="5030" spans="4:5" x14ac:dyDescent="0.25">
      <c r="D5030" t="e">
        <f>VLOOKUP(A5030,'Vehicle Master Build Schedule'!A:H,5,FALSE)</f>
        <v>#N/A</v>
      </c>
      <c r="E5030" t="e">
        <f>VLOOKUP(B5030,'Vehicle Master Build Schedule'!B:I,8,FALSE)</f>
        <v>#N/A</v>
      </c>
    </row>
    <row r="5031" spans="4:5" x14ac:dyDescent="0.25">
      <c r="D5031" t="e">
        <f>VLOOKUP(A5031,'Vehicle Master Build Schedule'!A:H,5,FALSE)</f>
        <v>#N/A</v>
      </c>
      <c r="E5031" t="e">
        <f>VLOOKUP(B5031,'Vehicle Master Build Schedule'!B:I,8,FALSE)</f>
        <v>#N/A</v>
      </c>
    </row>
    <row r="5032" spans="4:5" x14ac:dyDescent="0.25">
      <c r="D5032" t="e">
        <f>VLOOKUP(A5032,'Vehicle Master Build Schedule'!A:H,5,FALSE)</f>
        <v>#N/A</v>
      </c>
      <c r="E5032" t="e">
        <f>VLOOKUP(B5032,'Vehicle Master Build Schedule'!B:I,8,FALSE)</f>
        <v>#N/A</v>
      </c>
    </row>
    <row r="5033" spans="4:5" x14ac:dyDescent="0.25">
      <c r="D5033" t="e">
        <f>VLOOKUP(A5033,'Vehicle Master Build Schedule'!A:H,5,FALSE)</f>
        <v>#N/A</v>
      </c>
      <c r="E5033" t="e">
        <f>VLOOKUP(B5033,'Vehicle Master Build Schedule'!B:I,8,FALSE)</f>
        <v>#N/A</v>
      </c>
    </row>
    <row r="5034" spans="4:5" x14ac:dyDescent="0.25">
      <c r="D5034" t="e">
        <f>VLOOKUP(A5034,'Vehicle Master Build Schedule'!A:H,5,FALSE)</f>
        <v>#N/A</v>
      </c>
      <c r="E5034" t="e">
        <f>VLOOKUP(B5034,'Vehicle Master Build Schedule'!B:I,8,FALSE)</f>
        <v>#N/A</v>
      </c>
    </row>
    <row r="5035" spans="4:5" x14ac:dyDescent="0.25">
      <c r="D5035" t="e">
        <f>VLOOKUP(A5035,'Vehicle Master Build Schedule'!A:H,5,FALSE)</f>
        <v>#N/A</v>
      </c>
      <c r="E5035" t="e">
        <f>VLOOKUP(B5035,'Vehicle Master Build Schedule'!B:I,8,FALSE)</f>
        <v>#N/A</v>
      </c>
    </row>
    <row r="5036" spans="4:5" x14ac:dyDescent="0.25">
      <c r="D5036" t="e">
        <f>VLOOKUP(A5036,'Vehicle Master Build Schedule'!A:H,5,FALSE)</f>
        <v>#N/A</v>
      </c>
      <c r="E5036" t="e">
        <f>VLOOKUP(B5036,'Vehicle Master Build Schedule'!B:I,8,FALSE)</f>
        <v>#N/A</v>
      </c>
    </row>
    <row r="5037" spans="4:5" x14ac:dyDescent="0.25">
      <c r="D5037" t="e">
        <f>VLOOKUP(A5037,'Vehicle Master Build Schedule'!A:H,5,FALSE)</f>
        <v>#N/A</v>
      </c>
      <c r="E5037" t="e">
        <f>VLOOKUP(B5037,'Vehicle Master Build Schedule'!B:I,8,FALSE)</f>
        <v>#N/A</v>
      </c>
    </row>
    <row r="5038" spans="4:5" x14ac:dyDescent="0.25">
      <c r="D5038" t="e">
        <f>VLOOKUP(A5038,'Vehicle Master Build Schedule'!A:H,5,FALSE)</f>
        <v>#N/A</v>
      </c>
      <c r="E5038" t="e">
        <f>VLOOKUP(B5038,'Vehicle Master Build Schedule'!B:I,8,FALSE)</f>
        <v>#N/A</v>
      </c>
    </row>
    <row r="5039" spans="4:5" x14ac:dyDescent="0.25">
      <c r="D5039" t="e">
        <f>VLOOKUP(A5039,'Vehicle Master Build Schedule'!A:H,5,FALSE)</f>
        <v>#N/A</v>
      </c>
      <c r="E5039" t="e">
        <f>VLOOKUP(B5039,'Vehicle Master Build Schedule'!B:I,8,FALSE)</f>
        <v>#N/A</v>
      </c>
    </row>
    <row r="5040" spans="4:5" x14ac:dyDescent="0.25">
      <c r="D5040" t="e">
        <f>VLOOKUP(A5040,'Vehicle Master Build Schedule'!A:H,5,FALSE)</f>
        <v>#N/A</v>
      </c>
      <c r="E5040" t="e">
        <f>VLOOKUP(B5040,'Vehicle Master Build Schedule'!B:I,8,FALSE)</f>
        <v>#N/A</v>
      </c>
    </row>
    <row r="5041" spans="4:5" x14ac:dyDescent="0.25">
      <c r="D5041" t="e">
        <f>VLOOKUP(A5041,'Vehicle Master Build Schedule'!A:H,5,FALSE)</f>
        <v>#N/A</v>
      </c>
      <c r="E5041" t="e">
        <f>VLOOKUP(B5041,'Vehicle Master Build Schedule'!B:I,8,FALSE)</f>
        <v>#N/A</v>
      </c>
    </row>
    <row r="5042" spans="4:5" x14ac:dyDescent="0.25">
      <c r="D5042" t="e">
        <f>VLOOKUP(A5042,'Vehicle Master Build Schedule'!A:H,5,FALSE)</f>
        <v>#N/A</v>
      </c>
      <c r="E5042" t="e">
        <f>VLOOKUP(B5042,'Vehicle Master Build Schedule'!B:I,8,FALSE)</f>
        <v>#N/A</v>
      </c>
    </row>
    <row r="5043" spans="4:5" x14ac:dyDescent="0.25">
      <c r="D5043" t="e">
        <f>VLOOKUP(A5043,'Vehicle Master Build Schedule'!A:H,5,FALSE)</f>
        <v>#N/A</v>
      </c>
      <c r="E5043" t="e">
        <f>VLOOKUP(B5043,'Vehicle Master Build Schedule'!B:I,8,FALSE)</f>
        <v>#N/A</v>
      </c>
    </row>
    <row r="5044" spans="4:5" x14ac:dyDescent="0.25">
      <c r="D5044" t="e">
        <f>VLOOKUP(A5044,'Vehicle Master Build Schedule'!A:H,5,FALSE)</f>
        <v>#N/A</v>
      </c>
      <c r="E5044" t="e">
        <f>VLOOKUP(B5044,'Vehicle Master Build Schedule'!B:I,8,FALSE)</f>
        <v>#N/A</v>
      </c>
    </row>
    <row r="5045" spans="4:5" x14ac:dyDescent="0.25">
      <c r="D5045" t="e">
        <f>VLOOKUP(A5045,'Vehicle Master Build Schedule'!A:H,5,FALSE)</f>
        <v>#N/A</v>
      </c>
      <c r="E5045" t="e">
        <f>VLOOKUP(B5045,'Vehicle Master Build Schedule'!B:I,8,FALSE)</f>
        <v>#N/A</v>
      </c>
    </row>
    <row r="5046" spans="4:5" x14ac:dyDescent="0.25">
      <c r="D5046" t="e">
        <f>VLOOKUP(A5046,'Vehicle Master Build Schedule'!A:H,5,FALSE)</f>
        <v>#N/A</v>
      </c>
      <c r="E5046" t="e">
        <f>VLOOKUP(B5046,'Vehicle Master Build Schedule'!B:I,8,FALSE)</f>
        <v>#N/A</v>
      </c>
    </row>
    <row r="5047" spans="4:5" x14ac:dyDescent="0.25">
      <c r="D5047" t="e">
        <f>VLOOKUP(A5047,'Vehicle Master Build Schedule'!A:H,5,FALSE)</f>
        <v>#N/A</v>
      </c>
      <c r="E5047" t="e">
        <f>VLOOKUP(B5047,'Vehicle Master Build Schedule'!B:I,8,FALSE)</f>
        <v>#N/A</v>
      </c>
    </row>
    <row r="5048" spans="4:5" x14ac:dyDescent="0.25">
      <c r="D5048" t="e">
        <f>VLOOKUP(A5048,'Vehicle Master Build Schedule'!A:H,5,FALSE)</f>
        <v>#N/A</v>
      </c>
      <c r="E5048" t="e">
        <f>VLOOKUP(B5048,'Vehicle Master Build Schedule'!B:I,8,FALSE)</f>
        <v>#N/A</v>
      </c>
    </row>
    <row r="5049" spans="4:5" x14ac:dyDescent="0.25">
      <c r="D5049" t="e">
        <f>VLOOKUP(A5049,'Vehicle Master Build Schedule'!A:H,5,FALSE)</f>
        <v>#N/A</v>
      </c>
      <c r="E5049" t="e">
        <f>VLOOKUP(B5049,'Vehicle Master Build Schedule'!B:I,8,FALSE)</f>
        <v>#N/A</v>
      </c>
    </row>
    <row r="5050" spans="4:5" x14ac:dyDescent="0.25">
      <c r="D5050" t="e">
        <f>VLOOKUP(A5050,'Vehicle Master Build Schedule'!A:H,5,FALSE)</f>
        <v>#N/A</v>
      </c>
      <c r="E5050" t="e">
        <f>VLOOKUP(B5050,'Vehicle Master Build Schedule'!B:I,8,FALSE)</f>
        <v>#N/A</v>
      </c>
    </row>
    <row r="5051" spans="4:5" x14ac:dyDescent="0.25">
      <c r="D5051" t="e">
        <f>VLOOKUP(A5051,'Vehicle Master Build Schedule'!A:H,5,FALSE)</f>
        <v>#N/A</v>
      </c>
      <c r="E5051" t="e">
        <f>VLOOKUP(B5051,'Vehicle Master Build Schedule'!B:I,8,FALSE)</f>
        <v>#N/A</v>
      </c>
    </row>
    <row r="5052" spans="4:5" x14ac:dyDescent="0.25">
      <c r="D5052" t="e">
        <f>VLOOKUP(A5052,'Vehicle Master Build Schedule'!A:H,5,FALSE)</f>
        <v>#N/A</v>
      </c>
      <c r="E5052" t="e">
        <f>VLOOKUP(B5052,'Vehicle Master Build Schedule'!B:I,8,FALSE)</f>
        <v>#N/A</v>
      </c>
    </row>
    <row r="5053" spans="4:5" x14ac:dyDescent="0.25">
      <c r="D5053" t="e">
        <f>VLOOKUP(A5053,'Vehicle Master Build Schedule'!A:H,5,FALSE)</f>
        <v>#N/A</v>
      </c>
      <c r="E5053" t="e">
        <f>VLOOKUP(B5053,'Vehicle Master Build Schedule'!B:I,8,FALSE)</f>
        <v>#N/A</v>
      </c>
    </row>
    <row r="5054" spans="4:5" x14ac:dyDescent="0.25">
      <c r="D5054" t="e">
        <f>VLOOKUP(A5054,'Vehicle Master Build Schedule'!A:H,5,FALSE)</f>
        <v>#N/A</v>
      </c>
      <c r="E5054" t="e">
        <f>VLOOKUP(B5054,'Vehicle Master Build Schedule'!B:I,8,FALSE)</f>
        <v>#N/A</v>
      </c>
    </row>
    <row r="5055" spans="4:5" x14ac:dyDescent="0.25">
      <c r="D5055" t="e">
        <f>VLOOKUP(A5055,'Vehicle Master Build Schedule'!A:H,5,FALSE)</f>
        <v>#N/A</v>
      </c>
      <c r="E5055" t="e">
        <f>VLOOKUP(B5055,'Vehicle Master Build Schedule'!B:I,8,FALSE)</f>
        <v>#N/A</v>
      </c>
    </row>
    <row r="5056" spans="4:5" x14ac:dyDescent="0.25">
      <c r="D5056" t="e">
        <f>VLOOKUP(A5056,'Vehicle Master Build Schedule'!A:H,5,FALSE)</f>
        <v>#N/A</v>
      </c>
      <c r="E5056" t="e">
        <f>VLOOKUP(B5056,'Vehicle Master Build Schedule'!B:I,8,FALSE)</f>
        <v>#N/A</v>
      </c>
    </row>
    <row r="5057" spans="4:5" x14ac:dyDescent="0.25">
      <c r="D5057" t="e">
        <f>VLOOKUP(A5057,'Vehicle Master Build Schedule'!A:H,5,FALSE)</f>
        <v>#N/A</v>
      </c>
      <c r="E5057" t="e">
        <f>VLOOKUP(B5057,'Vehicle Master Build Schedule'!B:I,8,FALSE)</f>
        <v>#N/A</v>
      </c>
    </row>
    <row r="5058" spans="4:5" x14ac:dyDescent="0.25">
      <c r="D5058" t="e">
        <f>VLOOKUP(A5058,'Vehicle Master Build Schedule'!A:H,5,FALSE)</f>
        <v>#N/A</v>
      </c>
      <c r="E5058" t="e">
        <f>VLOOKUP(B5058,'Vehicle Master Build Schedule'!B:I,8,FALSE)</f>
        <v>#N/A</v>
      </c>
    </row>
    <row r="5059" spans="4:5" x14ac:dyDescent="0.25">
      <c r="D5059" t="e">
        <f>VLOOKUP(A5059,'Vehicle Master Build Schedule'!A:H,5,FALSE)</f>
        <v>#N/A</v>
      </c>
      <c r="E5059" t="e">
        <f>VLOOKUP(B5059,'Vehicle Master Build Schedule'!B:I,8,FALSE)</f>
        <v>#N/A</v>
      </c>
    </row>
    <row r="5060" spans="4:5" x14ac:dyDescent="0.25">
      <c r="D5060" t="e">
        <f>VLOOKUP(A5060,'Vehicle Master Build Schedule'!A:H,5,FALSE)</f>
        <v>#N/A</v>
      </c>
      <c r="E5060" t="e">
        <f>VLOOKUP(B5060,'Vehicle Master Build Schedule'!B:I,8,FALSE)</f>
        <v>#N/A</v>
      </c>
    </row>
    <row r="5061" spans="4:5" x14ac:dyDescent="0.25">
      <c r="D5061" t="e">
        <f>VLOOKUP(A5061,'Vehicle Master Build Schedule'!A:H,5,FALSE)</f>
        <v>#N/A</v>
      </c>
      <c r="E5061" t="e">
        <f>VLOOKUP(B5061,'Vehicle Master Build Schedule'!B:I,8,FALSE)</f>
        <v>#N/A</v>
      </c>
    </row>
    <row r="5062" spans="4:5" x14ac:dyDescent="0.25">
      <c r="D5062" t="e">
        <f>VLOOKUP(A5062,'Vehicle Master Build Schedule'!A:H,5,FALSE)</f>
        <v>#N/A</v>
      </c>
      <c r="E5062" t="e">
        <f>VLOOKUP(B5062,'Vehicle Master Build Schedule'!B:I,8,FALSE)</f>
        <v>#N/A</v>
      </c>
    </row>
    <row r="5063" spans="4:5" x14ac:dyDescent="0.25">
      <c r="D5063" t="e">
        <f>VLOOKUP(A5063,'Vehicle Master Build Schedule'!A:H,5,FALSE)</f>
        <v>#N/A</v>
      </c>
      <c r="E5063" t="e">
        <f>VLOOKUP(B5063,'Vehicle Master Build Schedule'!B:I,8,FALSE)</f>
        <v>#N/A</v>
      </c>
    </row>
    <row r="5064" spans="4:5" x14ac:dyDescent="0.25">
      <c r="D5064" t="e">
        <f>VLOOKUP(A5064,'Vehicle Master Build Schedule'!A:H,5,FALSE)</f>
        <v>#N/A</v>
      </c>
      <c r="E5064" t="e">
        <f>VLOOKUP(B5064,'Vehicle Master Build Schedule'!B:I,8,FALSE)</f>
        <v>#N/A</v>
      </c>
    </row>
    <row r="5065" spans="4:5" x14ac:dyDescent="0.25">
      <c r="D5065" t="e">
        <f>VLOOKUP(A5065,'Vehicle Master Build Schedule'!A:H,5,FALSE)</f>
        <v>#N/A</v>
      </c>
      <c r="E5065" t="e">
        <f>VLOOKUP(B5065,'Vehicle Master Build Schedule'!B:I,8,FALSE)</f>
        <v>#N/A</v>
      </c>
    </row>
    <row r="5066" spans="4:5" x14ac:dyDescent="0.25">
      <c r="D5066" t="e">
        <f>VLOOKUP(A5066,'Vehicle Master Build Schedule'!A:H,5,FALSE)</f>
        <v>#N/A</v>
      </c>
      <c r="E5066" t="e">
        <f>VLOOKUP(B5066,'Vehicle Master Build Schedule'!B:I,8,FALSE)</f>
        <v>#N/A</v>
      </c>
    </row>
    <row r="5067" spans="4:5" x14ac:dyDescent="0.25">
      <c r="D5067" t="e">
        <f>VLOOKUP(A5067,'Vehicle Master Build Schedule'!A:H,5,FALSE)</f>
        <v>#N/A</v>
      </c>
      <c r="E5067" t="e">
        <f>VLOOKUP(B5067,'Vehicle Master Build Schedule'!B:I,8,FALSE)</f>
        <v>#N/A</v>
      </c>
    </row>
    <row r="5068" spans="4:5" x14ac:dyDescent="0.25">
      <c r="D5068" t="e">
        <f>VLOOKUP(A5068,'Vehicle Master Build Schedule'!A:H,5,FALSE)</f>
        <v>#N/A</v>
      </c>
      <c r="E5068" t="e">
        <f>VLOOKUP(B5068,'Vehicle Master Build Schedule'!B:I,8,FALSE)</f>
        <v>#N/A</v>
      </c>
    </row>
    <row r="5069" spans="4:5" x14ac:dyDescent="0.25">
      <c r="D5069" t="e">
        <f>VLOOKUP(A5069,'Vehicle Master Build Schedule'!A:H,5,FALSE)</f>
        <v>#N/A</v>
      </c>
      <c r="E5069" t="e">
        <f>VLOOKUP(B5069,'Vehicle Master Build Schedule'!B:I,8,FALSE)</f>
        <v>#N/A</v>
      </c>
    </row>
    <row r="5070" spans="4:5" x14ac:dyDescent="0.25">
      <c r="D5070" t="e">
        <f>VLOOKUP(A5070,'Vehicle Master Build Schedule'!A:H,5,FALSE)</f>
        <v>#N/A</v>
      </c>
      <c r="E5070" t="e">
        <f>VLOOKUP(B5070,'Vehicle Master Build Schedule'!B:I,8,FALSE)</f>
        <v>#N/A</v>
      </c>
    </row>
    <row r="5071" spans="4:5" x14ac:dyDescent="0.25">
      <c r="D5071" t="e">
        <f>VLOOKUP(A5071,'Vehicle Master Build Schedule'!A:H,5,FALSE)</f>
        <v>#N/A</v>
      </c>
      <c r="E5071" t="e">
        <f>VLOOKUP(B5071,'Vehicle Master Build Schedule'!B:I,8,FALSE)</f>
        <v>#N/A</v>
      </c>
    </row>
    <row r="5072" spans="4:5" x14ac:dyDescent="0.25">
      <c r="D5072" t="e">
        <f>VLOOKUP(A5072,'Vehicle Master Build Schedule'!A:H,5,FALSE)</f>
        <v>#N/A</v>
      </c>
      <c r="E5072" t="e">
        <f>VLOOKUP(B5072,'Vehicle Master Build Schedule'!B:I,8,FALSE)</f>
        <v>#N/A</v>
      </c>
    </row>
    <row r="5073" spans="4:5" x14ac:dyDescent="0.25">
      <c r="D5073" t="e">
        <f>VLOOKUP(A5073,'Vehicle Master Build Schedule'!A:H,5,FALSE)</f>
        <v>#N/A</v>
      </c>
      <c r="E5073" t="e">
        <f>VLOOKUP(B5073,'Vehicle Master Build Schedule'!B:I,8,FALSE)</f>
        <v>#N/A</v>
      </c>
    </row>
    <row r="5074" spans="4:5" x14ac:dyDescent="0.25">
      <c r="D5074" t="e">
        <f>VLOOKUP(A5074,'Vehicle Master Build Schedule'!A:H,5,FALSE)</f>
        <v>#N/A</v>
      </c>
      <c r="E5074" t="e">
        <f>VLOOKUP(B5074,'Vehicle Master Build Schedule'!B:I,8,FALSE)</f>
        <v>#N/A</v>
      </c>
    </row>
    <row r="5075" spans="4:5" x14ac:dyDescent="0.25">
      <c r="D5075" t="e">
        <f>VLOOKUP(A5075,'Vehicle Master Build Schedule'!A:H,5,FALSE)</f>
        <v>#N/A</v>
      </c>
      <c r="E5075" t="e">
        <f>VLOOKUP(B5075,'Vehicle Master Build Schedule'!B:I,8,FALSE)</f>
        <v>#N/A</v>
      </c>
    </row>
    <row r="5076" spans="4:5" x14ac:dyDescent="0.25">
      <c r="D5076" t="e">
        <f>VLOOKUP(A5076,'Vehicle Master Build Schedule'!A:H,5,FALSE)</f>
        <v>#N/A</v>
      </c>
      <c r="E5076" t="e">
        <f>VLOOKUP(B5076,'Vehicle Master Build Schedule'!B:I,8,FALSE)</f>
        <v>#N/A</v>
      </c>
    </row>
    <row r="5077" spans="4:5" x14ac:dyDescent="0.25">
      <c r="D5077" t="e">
        <f>VLOOKUP(A5077,'Vehicle Master Build Schedule'!A:H,5,FALSE)</f>
        <v>#N/A</v>
      </c>
      <c r="E5077" t="e">
        <f>VLOOKUP(B5077,'Vehicle Master Build Schedule'!B:I,8,FALSE)</f>
        <v>#N/A</v>
      </c>
    </row>
    <row r="5078" spans="4:5" x14ac:dyDescent="0.25">
      <c r="D5078" t="e">
        <f>VLOOKUP(A5078,'Vehicle Master Build Schedule'!A:H,5,FALSE)</f>
        <v>#N/A</v>
      </c>
      <c r="E5078" t="e">
        <f>VLOOKUP(B5078,'Vehicle Master Build Schedule'!B:I,8,FALSE)</f>
        <v>#N/A</v>
      </c>
    </row>
    <row r="5079" spans="4:5" x14ac:dyDescent="0.25">
      <c r="D5079" t="e">
        <f>VLOOKUP(A5079,'Vehicle Master Build Schedule'!A:H,5,FALSE)</f>
        <v>#N/A</v>
      </c>
      <c r="E5079" t="e">
        <f>VLOOKUP(B5079,'Vehicle Master Build Schedule'!B:I,8,FALSE)</f>
        <v>#N/A</v>
      </c>
    </row>
    <row r="5080" spans="4:5" x14ac:dyDescent="0.25">
      <c r="D5080" t="e">
        <f>VLOOKUP(A5080,'Vehicle Master Build Schedule'!A:H,5,FALSE)</f>
        <v>#N/A</v>
      </c>
      <c r="E5080" t="e">
        <f>VLOOKUP(B5080,'Vehicle Master Build Schedule'!B:I,8,FALSE)</f>
        <v>#N/A</v>
      </c>
    </row>
    <row r="5081" spans="4:5" x14ac:dyDescent="0.25">
      <c r="D5081" t="e">
        <f>VLOOKUP(A5081,'Vehicle Master Build Schedule'!A:H,5,FALSE)</f>
        <v>#N/A</v>
      </c>
      <c r="E5081" t="e">
        <f>VLOOKUP(B5081,'Vehicle Master Build Schedule'!B:I,8,FALSE)</f>
        <v>#N/A</v>
      </c>
    </row>
    <row r="5082" spans="4:5" x14ac:dyDescent="0.25">
      <c r="D5082" t="e">
        <f>VLOOKUP(A5082,'Vehicle Master Build Schedule'!A:H,5,FALSE)</f>
        <v>#N/A</v>
      </c>
      <c r="E5082" t="e">
        <f>VLOOKUP(B5082,'Vehicle Master Build Schedule'!B:I,8,FALSE)</f>
        <v>#N/A</v>
      </c>
    </row>
    <row r="5083" spans="4:5" x14ac:dyDescent="0.25">
      <c r="D5083" t="e">
        <f>VLOOKUP(A5083,'Vehicle Master Build Schedule'!A:H,5,FALSE)</f>
        <v>#N/A</v>
      </c>
      <c r="E5083" t="e">
        <f>VLOOKUP(B5083,'Vehicle Master Build Schedule'!B:I,8,FALSE)</f>
        <v>#N/A</v>
      </c>
    </row>
    <row r="5084" spans="4:5" x14ac:dyDescent="0.25">
      <c r="D5084" t="e">
        <f>VLOOKUP(A5084,'Vehicle Master Build Schedule'!A:H,5,FALSE)</f>
        <v>#N/A</v>
      </c>
      <c r="E5084" t="e">
        <f>VLOOKUP(B5084,'Vehicle Master Build Schedule'!B:I,8,FALSE)</f>
        <v>#N/A</v>
      </c>
    </row>
    <row r="5085" spans="4:5" x14ac:dyDescent="0.25">
      <c r="D5085" t="e">
        <f>VLOOKUP(A5085,'Vehicle Master Build Schedule'!A:H,5,FALSE)</f>
        <v>#N/A</v>
      </c>
      <c r="E5085" t="e">
        <f>VLOOKUP(B5085,'Vehicle Master Build Schedule'!B:I,8,FALSE)</f>
        <v>#N/A</v>
      </c>
    </row>
    <row r="5086" spans="4:5" x14ac:dyDescent="0.25">
      <c r="D5086" t="e">
        <f>VLOOKUP(A5086,'Vehicle Master Build Schedule'!A:H,5,FALSE)</f>
        <v>#N/A</v>
      </c>
      <c r="E5086" t="e">
        <f>VLOOKUP(B5086,'Vehicle Master Build Schedule'!B:I,8,FALSE)</f>
        <v>#N/A</v>
      </c>
    </row>
    <row r="5087" spans="4:5" x14ac:dyDescent="0.25">
      <c r="D5087" t="e">
        <f>VLOOKUP(A5087,'Vehicle Master Build Schedule'!A:H,5,FALSE)</f>
        <v>#N/A</v>
      </c>
      <c r="E5087" t="e">
        <f>VLOOKUP(B5087,'Vehicle Master Build Schedule'!B:I,8,FALSE)</f>
        <v>#N/A</v>
      </c>
    </row>
    <row r="5088" spans="4:5" x14ac:dyDescent="0.25">
      <c r="D5088" t="e">
        <f>VLOOKUP(A5088,'Vehicle Master Build Schedule'!A:H,5,FALSE)</f>
        <v>#N/A</v>
      </c>
      <c r="E5088" t="e">
        <f>VLOOKUP(B5088,'Vehicle Master Build Schedule'!B:I,8,FALSE)</f>
        <v>#N/A</v>
      </c>
    </row>
    <row r="5089" spans="4:5" x14ac:dyDescent="0.25">
      <c r="D5089" t="e">
        <f>VLOOKUP(A5089,'Vehicle Master Build Schedule'!A:H,5,FALSE)</f>
        <v>#N/A</v>
      </c>
      <c r="E5089" t="e">
        <f>VLOOKUP(B5089,'Vehicle Master Build Schedule'!B:I,8,FALSE)</f>
        <v>#N/A</v>
      </c>
    </row>
    <row r="5090" spans="4:5" x14ac:dyDescent="0.25">
      <c r="D5090" t="e">
        <f>VLOOKUP(A5090,'Vehicle Master Build Schedule'!A:H,5,FALSE)</f>
        <v>#N/A</v>
      </c>
      <c r="E5090" t="e">
        <f>VLOOKUP(B5090,'Vehicle Master Build Schedule'!B:I,8,FALSE)</f>
        <v>#N/A</v>
      </c>
    </row>
    <row r="5091" spans="4:5" x14ac:dyDescent="0.25">
      <c r="D5091" t="e">
        <f>VLOOKUP(A5091,'Vehicle Master Build Schedule'!A:H,5,FALSE)</f>
        <v>#N/A</v>
      </c>
      <c r="E5091" t="e">
        <f>VLOOKUP(B5091,'Vehicle Master Build Schedule'!B:I,8,FALSE)</f>
        <v>#N/A</v>
      </c>
    </row>
    <row r="5092" spans="4:5" x14ac:dyDescent="0.25">
      <c r="D5092" t="e">
        <f>VLOOKUP(A5092,'Vehicle Master Build Schedule'!A:H,5,FALSE)</f>
        <v>#N/A</v>
      </c>
      <c r="E5092" t="e">
        <f>VLOOKUP(B5092,'Vehicle Master Build Schedule'!B:I,8,FALSE)</f>
        <v>#N/A</v>
      </c>
    </row>
    <row r="5093" spans="4:5" x14ac:dyDescent="0.25">
      <c r="D5093" t="e">
        <f>VLOOKUP(A5093,'Vehicle Master Build Schedule'!A:H,5,FALSE)</f>
        <v>#N/A</v>
      </c>
      <c r="E5093" t="e">
        <f>VLOOKUP(B5093,'Vehicle Master Build Schedule'!B:I,8,FALSE)</f>
        <v>#N/A</v>
      </c>
    </row>
    <row r="5094" spans="4:5" x14ac:dyDescent="0.25">
      <c r="D5094" t="e">
        <f>VLOOKUP(A5094,'Vehicle Master Build Schedule'!A:H,5,FALSE)</f>
        <v>#N/A</v>
      </c>
      <c r="E5094" t="e">
        <f>VLOOKUP(B5094,'Vehicle Master Build Schedule'!B:I,8,FALSE)</f>
        <v>#N/A</v>
      </c>
    </row>
    <row r="5095" spans="4:5" x14ac:dyDescent="0.25">
      <c r="D5095" t="e">
        <f>VLOOKUP(A5095,'Vehicle Master Build Schedule'!A:H,5,FALSE)</f>
        <v>#N/A</v>
      </c>
      <c r="E5095" t="e">
        <f>VLOOKUP(B5095,'Vehicle Master Build Schedule'!B:I,8,FALSE)</f>
        <v>#N/A</v>
      </c>
    </row>
    <row r="5096" spans="4:5" x14ac:dyDescent="0.25">
      <c r="D5096" t="e">
        <f>VLOOKUP(A5096,'Vehicle Master Build Schedule'!A:H,5,FALSE)</f>
        <v>#N/A</v>
      </c>
      <c r="E5096" t="e">
        <f>VLOOKUP(B5096,'Vehicle Master Build Schedule'!B:I,8,FALSE)</f>
        <v>#N/A</v>
      </c>
    </row>
    <row r="5097" spans="4:5" x14ac:dyDescent="0.25">
      <c r="D5097" t="e">
        <f>VLOOKUP(A5097,'Vehicle Master Build Schedule'!A:H,5,FALSE)</f>
        <v>#N/A</v>
      </c>
      <c r="E5097" t="e">
        <f>VLOOKUP(B5097,'Vehicle Master Build Schedule'!B:I,8,FALSE)</f>
        <v>#N/A</v>
      </c>
    </row>
    <row r="5098" spans="4:5" x14ac:dyDescent="0.25">
      <c r="D5098" t="e">
        <f>VLOOKUP(A5098,'Vehicle Master Build Schedule'!A:H,5,FALSE)</f>
        <v>#N/A</v>
      </c>
      <c r="E5098" t="e">
        <f>VLOOKUP(B5098,'Vehicle Master Build Schedule'!B:I,8,FALSE)</f>
        <v>#N/A</v>
      </c>
    </row>
    <row r="5099" spans="4:5" x14ac:dyDescent="0.25">
      <c r="D5099" t="e">
        <f>VLOOKUP(A5099,'Vehicle Master Build Schedule'!A:H,5,FALSE)</f>
        <v>#N/A</v>
      </c>
      <c r="E5099" t="e">
        <f>VLOOKUP(B5099,'Vehicle Master Build Schedule'!B:I,8,FALSE)</f>
        <v>#N/A</v>
      </c>
    </row>
    <row r="5100" spans="4:5" x14ac:dyDescent="0.25">
      <c r="D5100" t="e">
        <f>VLOOKUP(A5100,'Vehicle Master Build Schedule'!A:H,5,FALSE)</f>
        <v>#N/A</v>
      </c>
      <c r="E5100" t="e">
        <f>VLOOKUP(B5100,'Vehicle Master Build Schedule'!B:I,8,FALSE)</f>
        <v>#N/A</v>
      </c>
    </row>
    <row r="5101" spans="4:5" x14ac:dyDescent="0.25">
      <c r="D5101" t="e">
        <f>VLOOKUP(A5101,'Vehicle Master Build Schedule'!A:H,5,FALSE)</f>
        <v>#N/A</v>
      </c>
      <c r="E5101" t="e">
        <f>VLOOKUP(B5101,'Vehicle Master Build Schedule'!B:I,8,FALSE)</f>
        <v>#N/A</v>
      </c>
    </row>
    <row r="5102" spans="4:5" x14ac:dyDescent="0.25">
      <c r="D5102" t="e">
        <f>VLOOKUP(A5102,'Vehicle Master Build Schedule'!A:H,5,FALSE)</f>
        <v>#N/A</v>
      </c>
      <c r="E5102" t="e">
        <f>VLOOKUP(B5102,'Vehicle Master Build Schedule'!B:I,8,FALSE)</f>
        <v>#N/A</v>
      </c>
    </row>
    <row r="5103" spans="4:5" x14ac:dyDescent="0.25">
      <c r="D5103" t="e">
        <f>VLOOKUP(A5103,'Vehicle Master Build Schedule'!A:H,5,FALSE)</f>
        <v>#N/A</v>
      </c>
      <c r="E5103" t="e">
        <f>VLOOKUP(B5103,'Vehicle Master Build Schedule'!B:I,8,FALSE)</f>
        <v>#N/A</v>
      </c>
    </row>
    <row r="5104" spans="4:5" x14ac:dyDescent="0.25">
      <c r="D5104" t="e">
        <f>VLOOKUP(A5104,'Vehicle Master Build Schedule'!A:H,5,FALSE)</f>
        <v>#N/A</v>
      </c>
      <c r="E5104" t="e">
        <f>VLOOKUP(B5104,'Vehicle Master Build Schedule'!B:I,8,FALSE)</f>
        <v>#N/A</v>
      </c>
    </row>
    <row r="5105" spans="4:5" x14ac:dyDescent="0.25">
      <c r="D5105" t="e">
        <f>VLOOKUP(A5105,'Vehicle Master Build Schedule'!A:H,5,FALSE)</f>
        <v>#N/A</v>
      </c>
      <c r="E5105" t="e">
        <f>VLOOKUP(B5105,'Vehicle Master Build Schedule'!B:I,8,FALSE)</f>
        <v>#N/A</v>
      </c>
    </row>
    <row r="5106" spans="4:5" x14ac:dyDescent="0.25">
      <c r="D5106" t="e">
        <f>VLOOKUP(A5106,'Vehicle Master Build Schedule'!A:H,5,FALSE)</f>
        <v>#N/A</v>
      </c>
      <c r="E5106" t="e">
        <f>VLOOKUP(B5106,'Vehicle Master Build Schedule'!B:I,8,FALSE)</f>
        <v>#N/A</v>
      </c>
    </row>
    <row r="5107" spans="4:5" x14ac:dyDescent="0.25">
      <c r="D5107" t="e">
        <f>VLOOKUP(A5107,'Vehicle Master Build Schedule'!A:H,5,FALSE)</f>
        <v>#N/A</v>
      </c>
      <c r="E5107" t="e">
        <f>VLOOKUP(B5107,'Vehicle Master Build Schedule'!B:I,8,FALSE)</f>
        <v>#N/A</v>
      </c>
    </row>
    <row r="5108" spans="4:5" x14ac:dyDescent="0.25">
      <c r="D5108" t="e">
        <f>VLOOKUP(A5108,'Vehicle Master Build Schedule'!A:H,5,FALSE)</f>
        <v>#N/A</v>
      </c>
      <c r="E5108" t="e">
        <f>VLOOKUP(B5108,'Vehicle Master Build Schedule'!B:I,8,FALSE)</f>
        <v>#N/A</v>
      </c>
    </row>
    <row r="5109" spans="4:5" x14ac:dyDescent="0.25">
      <c r="D5109" t="e">
        <f>VLOOKUP(A5109,'Vehicle Master Build Schedule'!A:H,5,FALSE)</f>
        <v>#N/A</v>
      </c>
      <c r="E5109" t="e">
        <f>VLOOKUP(B5109,'Vehicle Master Build Schedule'!B:I,8,FALSE)</f>
        <v>#N/A</v>
      </c>
    </row>
    <row r="5110" spans="4:5" x14ac:dyDescent="0.25">
      <c r="D5110" t="e">
        <f>VLOOKUP(A5110,'Vehicle Master Build Schedule'!A:H,5,FALSE)</f>
        <v>#N/A</v>
      </c>
      <c r="E5110" t="e">
        <f>VLOOKUP(B5110,'Vehicle Master Build Schedule'!B:I,8,FALSE)</f>
        <v>#N/A</v>
      </c>
    </row>
    <row r="5111" spans="4:5" x14ac:dyDescent="0.25">
      <c r="D5111" t="e">
        <f>VLOOKUP(A5111,'Vehicle Master Build Schedule'!A:H,5,FALSE)</f>
        <v>#N/A</v>
      </c>
      <c r="E5111" t="e">
        <f>VLOOKUP(B5111,'Vehicle Master Build Schedule'!B:I,8,FALSE)</f>
        <v>#N/A</v>
      </c>
    </row>
    <row r="5112" spans="4:5" x14ac:dyDescent="0.25">
      <c r="D5112" t="e">
        <f>VLOOKUP(A5112,'Vehicle Master Build Schedule'!A:H,5,FALSE)</f>
        <v>#N/A</v>
      </c>
      <c r="E5112" t="e">
        <f>VLOOKUP(B5112,'Vehicle Master Build Schedule'!B:I,8,FALSE)</f>
        <v>#N/A</v>
      </c>
    </row>
    <row r="5113" spans="4:5" x14ac:dyDescent="0.25">
      <c r="D5113" t="e">
        <f>VLOOKUP(A5113,'Vehicle Master Build Schedule'!A:H,5,FALSE)</f>
        <v>#N/A</v>
      </c>
      <c r="E5113" t="e">
        <f>VLOOKUP(B5113,'Vehicle Master Build Schedule'!B:I,8,FALSE)</f>
        <v>#N/A</v>
      </c>
    </row>
    <row r="5114" spans="4:5" x14ac:dyDescent="0.25">
      <c r="D5114" t="e">
        <f>VLOOKUP(A5114,'Vehicle Master Build Schedule'!A:H,5,FALSE)</f>
        <v>#N/A</v>
      </c>
      <c r="E5114" t="e">
        <f>VLOOKUP(B5114,'Vehicle Master Build Schedule'!B:I,8,FALSE)</f>
        <v>#N/A</v>
      </c>
    </row>
    <row r="5115" spans="4:5" x14ac:dyDescent="0.25">
      <c r="D5115" t="e">
        <f>VLOOKUP(A5115,'Vehicle Master Build Schedule'!A:H,5,FALSE)</f>
        <v>#N/A</v>
      </c>
      <c r="E5115" t="e">
        <f>VLOOKUP(B5115,'Vehicle Master Build Schedule'!B:I,8,FALSE)</f>
        <v>#N/A</v>
      </c>
    </row>
    <row r="5116" spans="4:5" x14ac:dyDescent="0.25">
      <c r="D5116" t="e">
        <f>VLOOKUP(A5116,'Vehicle Master Build Schedule'!A:H,5,FALSE)</f>
        <v>#N/A</v>
      </c>
      <c r="E5116" t="e">
        <f>VLOOKUP(B5116,'Vehicle Master Build Schedule'!B:I,8,FALSE)</f>
        <v>#N/A</v>
      </c>
    </row>
    <row r="5117" spans="4:5" x14ac:dyDescent="0.25">
      <c r="D5117" t="e">
        <f>VLOOKUP(A5117,'Vehicle Master Build Schedule'!A:H,5,FALSE)</f>
        <v>#N/A</v>
      </c>
      <c r="E5117" t="e">
        <f>VLOOKUP(B5117,'Vehicle Master Build Schedule'!B:I,8,FALSE)</f>
        <v>#N/A</v>
      </c>
    </row>
    <row r="5118" spans="4:5" x14ac:dyDescent="0.25">
      <c r="D5118" t="e">
        <f>VLOOKUP(A5118,'Vehicle Master Build Schedule'!A:H,5,FALSE)</f>
        <v>#N/A</v>
      </c>
      <c r="E5118" t="e">
        <f>VLOOKUP(B5118,'Vehicle Master Build Schedule'!B:I,8,FALSE)</f>
        <v>#N/A</v>
      </c>
    </row>
    <row r="5119" spans="4:5" x14ac:dyDescent="0.25">
      <c r="D5119" t="e">
        <f>VLOOKUP(A5119,'Vehicle Master Build Schedule'!A:H,5,FALSE)</f>
        <v>#N/A</v>
      </c>
      <c r="E5119" t="e">
        <f>VLOOKUP(B5119,'Vehicle Master Build Schedule'!B:I,8,FALSE)</f>
        <v>#N/A</v>
      </c>
    </row>
    <row r="5120" spans="4:5" x14ac:dyDescent="0.25">
      <c r="D5120" t="e">
        <f>VLOOKUP(A5120,'Vehicle Master Build Schedule'!A:H,5,FALSE)</f>
        <v>#N/A</v>
      </c>
      <c r="E5120" t="e">
        <f>VLOOKUP(B5120,'Vehicle Master Build Schedule'!B:I,8,FALSE)</f>
        <v>#N/A</v>
      </c>
    </row>
    <row r="5121" spans="4:5" x14ac:dyDescent="0.25">
      <c r="D5121" t="e">
        <f>VLOOKUP(A5121,'Vehicle Master Build Schedule'!A:H,5,FALSE)</f>
        <v>#N/A</v>
      </c>
      <c r="E5121" t="e">
        <f>VLOOKUP(B5121,'Vehicle Master Build Schedule'!B:I,8,FALSE)</f>
        <v>#N/A</v>
      </c>
    </row>
    <row r="5122" spans="4:5" x14ac:dyDescent="0.25">
      <c r="D5122" t="e">
        <f>VLOOKUP(A5122,'Vehicle Master Build Schedule'!A:H,5,FALSE)</f>
        <v>#N/A</v>
      </c>
      <c r="E5122" t="e">
        <f>VLOOKUP(B5122,'Vehicle Master Build Schedule'!B:I,8,FALSE)</f>
        <v>#N/A</v>
      </c>
    </row>
    <row r="5123" spans="4:5" x14ac:dyDescent="0.25">
      <c r="D5123" t="e">
        <f>VLOOKUP(A5123,'Vehicle Master Build Schedule'!A:H,5,FALSE)</f>
        <v>#N/A</v>
      </c>
      <c r="E5123" t="e">
        <f>VLOOKUP(B5123,'Vehicle Master Build Schedule'!B:I,8,FALSE)</f>
        <v>#N/A</v>
      </c>
    </row>
    <row r="5124" spans="4:5" x14ac:dyDescent="0.25">
      <c r="D5124" t="e">
        <f>VLOOKUP(A5124,'Vehicle Master Build Schedule'!A:H,5,FALSE)</f>
        <v>#N/A</v>
      </c>
      <c r="E5124" t="e">
        <f>VLOOKUP(B5124,'Vehicle Master Build Schedule'!B:I,8,FALSE)</f>
        <v>#N/A</v>
      </c>
    </row>
    <row r="5125" spans="4:5" x14ac:dyDescent="0.25">
      <c r="D5125" t="e">
        <f>VLOOKUP(A5125,'Vehicle Master Build Schedule'!A:H,5,FALSE)</f>
        <v>#N/A</v>
      </c>
      <c r="E5125" t="e">
        <f>VLOOKUP(B5125,'Vehicle Master Build Schedule'!B:I,8,FALSE)</f>
        <v>#N/A</v>
      </c>
    </row>
    <row r="5126" spans="4:5" x14ac:dyDescent="0.25">
      <c r="D5126" t="e">
        <f>VLOOKUP(A5126,'Vehicle Master Build Schedule'!A:H,5,FALSE)</f>
        <v>#N/A</v>
      </c>
      <c r="E5126" t="e">
        <f>VLOOKUP(B5126,'Vehicle Master Build Schedule'!B:I,8,FALSE)</f>
        <v>#N/A</v>
      </c>
    </row>
    <row r="5127" spans="4:5" x14ac:dyDescent="0.25">
      <c r="D5127" t="e">
        <f>VLOOKUP(A5127,'Vehicle Master Build Schedule'!A:H,5,FALSE)</f>
        <v>#N/A</v>
      </c>
      <c r="E5127" t="e">
        <f>VLOOKUP(B5127,'Vehicle Master Build Schedule'!B:I,8,FALSE)</f>
        <v>#N/A</v>
      </c>
    </row>
    <row r="5128" spans="4:5" x14ac:dyDescent="0.25">
      <c r="D5128" t="e">
        <f>VLOOKUP(A5128,'Vehicle Master Build Schedule'!A:H,5,FALSE)</f>
        <v>#N/A</v>
      </c>
      <c r="E5128" t="e">
        <f>VLOOKUP(B5128,'Vehicle Master Build Schedule'!B:I,8,FALSE)</f>
        <v>#N/A</v>
      </c>
    </row>
    <row r="5129" spans="4:5" x14ac:dyDescent="0.25">
      <c r="D5129" t="e">
        <f>VLOOKUP(A5129,'Vehicle Master Build Schedule'!A:H,5,FALSE)</f>
        <v>#N/A</v>
      </c>
      <c r="E5129" t="e">
        <f>VLOOKUP(B5129,'Vehicle Master Build Schedule'!B:I,8,FALSE)</f>
        <v>#N/A</v>
      </c>
    </row>
    <row r="5130" spans="4:5" x14ac:dyDescent="0.25">
      <c r="D5130" t="e">
        <f>VLOOKUP(A5130,'Vehicle Master Build Schedule'!A:H,5,FALSE)</f>
        <v>#N/A</v>
      </c>
      <c r="E5130" t="e">
        <f>VLOOKUP(B5130,'Vehicle Master Build Schedule'!B:I,8,FALSE)</f>
        <v>#N/A</v>
      </c>
    </row>
    <row r="5131" spans="4:5" x14ac:dyDescent="0.25">
      <c r="D5131" t="e">
        <f>VLOOKUP(A5131,'Vehicle Master Build Schedule'!A:H,5,FALSE)</f>
        <v>#N/A</v>
      </c>
      <c r="E5131" t="e">
        <f>VLOOKUP(B5131,'Vehicle Master Build Schedule'!B:I,8,FALSE)</f>
        <v>#N/A</v>
      </c>
    </row>
    <row r="5132" spans="4:5" x14ac:dyDescent="0.25">
      <c r="D5132" t="e">
        <f>VLOOKUP(A5132,'Vehicle Master Build Schedule'!A:H,5,FALSE)</f>
        <v>#N/A</v>
      </c>
      <c r="E5132" t="e">
        <f>VLOOKUP(B5132,'Vehicle Master Build Schedule'!B:I,8,FALSE)</f>
        <v>#N/A</v>
      </c>
    </row>
    <row r="5133" spans="4:5" x14ac:dyDescent="0.25">
      <c r="D5133" t="e">
        <f>VLOOKUP(A5133,'Vehicle Master Build Schedule'!A:H,5,FALSE)</f>
        <v>#N/A</v>
      </c>
      <c r="E5133" t="e">
        <f>VLOOKUP(B5133,'Vehicle Master Build Schedule'!B:I,8,FALSE)</f>
        <v>#N/A</v>
      </c>
    </row>
    <row r="5134" spans="4:5" x14ac:dyDescent="0.25">
      <c r="D5134" t="e">
        <f>VLOOKUP(A5134,'Vehicle Master Build Schedule'!A:H,5,FALSE)</f>
        <v>#N/A</v>
      </c>
      <c r="E5134" t="e">
        <f>VLOOKUP(B5134,'Vehicle Master Build Schedule'!B:I,8,FALSE)</f>
        <v>#N/A</v>
      </c>
    </row>
    <row r="5135" spans="4:5" x14ac:dyDescent="0.25">
      <c r="D5135" t="e">
        <f>VLOOKUP(A5135,'Vehicle Master Build Schedule'!A:H,5,FALSE)</f>
        <v>#N/A</v>
      </c>
      <c r="E5135" t="e">
        <f>VLOOKUP(B5135,'Vehicle Master Build Schedule'!B:I,8,FALSE)</f>
        <v>#N/A</v>
      </c>
    </row>
    <row r="5136" spans="4:5" x14ac:dyDescent="0.25">
      <c r="D5136" t="e">
        <f>VLOOKUP(A5136,'Vehicle Master Build Schedule'!A:H,5,FALSE)</f>
        <v>#N/A</v>
      </c>
      <c r="E5136" t="e">
        <f>VLOOKUP(B5136,'Vehicle Master Build Schedule'!B:I,8,FALSE)</f>
        <v>#N/A</v>
      </c>
    </row>
    <row r="5137" spans="4:5" x14ac:dyDescent="0.25">
      <c r="D5137" t="e">
        <f>VLOOKUP(A5137,'Vehicle Master Build Schedule'!A:H,5,FALSE)</f>
        <v>#N/A</v>
      </c>
      <c r="E5137" t="e">
        <f>VLOOKUP(B5137,'Vehicle Master Build Schedule'!B:I,8,FALSE)</f>
        <v>#N/A</v>
      </c>
    </row>
    <row r="5138" spans="4:5" x14ac:dyDescent="0.25">
      <c r="D5138" t="e">
        <f>VLOOKUP(A5138,'Vehicle Master Build Schedule'!A:H,5,FALSE)</f>
        <v>#N/A</v>
      </c>
      <c r="E5138" t="e">
        <f>VLOOKUP(B5138,'Vehicle Master Build Schedule'!B:I,8,FALSE)</f>
        <v>#N/A</v>
      </c>
    </row>
    <row r="5139" spans="4:5" x14ac:dyDescent="0.25">
      <c r="D5139" t="e">
        <f>VLOOKUP(A5139,'Vehicle Master Build Schedule'!A:H,5,FALSE)</f>
        <v>#N/A</v>
      </c>
      <c r="E5139" t="e">
        <f>VLOOKUP(B5139,'Vehicle Master Build Schedule'!B:I,8,FALSE)</f>
        <v>#N/A</v>
      </c>
    </row>
    <row r="5140" spans="4:5" x14ac:dyDescent="0.25">
      <c r="D5140" t="e">
        <f>VLOOKUP(A5140,'Vehicle Master Build Schedule'!A:H,5,FALSE)</f>
        <v>#N/A</v>
      </c>
      <c r="E5140" t="e">
        <f>VLOOKUP(B5140,'Vehicle Master Build Schedule'!B:I,8,FALSE)</f>
        <v>#N/A</v>
      </c>
    </row>
    <row r="5141" spans="4:5" x14ac:dyDescent="0.25">
      <c r="D5141" t="e">
        <f>VLOOKUP(A5141,'Vehicle Master Build Schedule'!A:H,5,FALSE)</f>
        <v>#N/A</v>
      </c>
      <c r="E5141" t="e">
        <f>VLOOKUP(B5141,'Vehicle Master Build Schedule'!B:I,8,FALSE)</f>
        <v>#N/A</v>
      </c>
    </row>
    <row r="5142" spans="4:5" x14ac:dyDescent="0.25">
      <c r="D5142" t="e">
        <f>VLOOKUP(A5142,'Vehicle Master Build Schedule'!A:H,5,FALSE)</f>
        <v>#N/A</v>
      </c>
      <c r="E5142" t="e">
        <f>VLOOKUP(B5142,'Vehicle Master Build Schedule'!B:I,8,FALSE)</f>
        <v>#N/A</v>
      </c>
    </row>
    <row r="5143" spans="4:5" x14ac:dyDescent="0.25">
      <c r="D5143" t="e">
        <f>VLOOKUP(A5143,'Vehicle Master Build Schedule'!A:H,5,FALSE)</f>
        <v>#N/A</v>
      </c>
      <c r="E5143" t="e">
        <f>VLOOKUP(B5143,'Vehicle Master Build Schedule'!B:I,8,FALSE)</f>
        <v>#N/A</v>
      </c>
    </row>
    <row r="5144" spans="4:5" x14ac:dyDescent="0.25">
      <c r="D5144" t="e">
        <f>VLOOKUP(A5144,'Vehicle Master Build Schedule'!A:H,5,FALSE)</f>
        <v>#N/A</v>
      </c>
      <c r="E5144" t="e">
        <f>VLOOKUP(B5144,'Vehicle Master Build Schedule'!B:I,8,FALSE)</f>
        <v>#N/A</v>
      </c>
    </row>
    <row r="5145" spans="4:5" x14ac:dyDescent="0.25">
      <c r="D5145" t="e">
        <f>VLOOKUP(A5145,'Vehicle Master Build Schedule'!A:H,5,FALSE)</f>
        <v>#N/A</v>
      </c>
      <c r="E5145" t="e">
        <f>VLOOKUP(B5145,'Vehicle Master Build Schedule'!B:I,8,FALSE)</f>
        <v>#N/A</v>
      </c>
    </row>
    <row r="5146" spans="4:5" x14ac:dyDescent="0.25">
      <c r="D5146" t="e">
        <f>VLOOKUP(A5146,'Vehicle Master Build Schedule'!A:H,5,FALSE)</f>
        <v>#N/A</v>
      </c>
      <c r="E5146" t="e">
        <f>VLOOKUP(B5146,'Vehicle Master Build Schedule'!B:I,8,FALSE)</f>
        <v>#N/A</v>
      </c>
    </row>
    <row r="5147" spans="4:5" x14ac:dyDescent="0.25">
      <c r="D5147" t="e">
        <f>VLOOKUP(A5147,'Vehicle Master Build Schedule'!A:H,5,FALSE)</f>
        <v>#N/A</v>
      </c>
      <c r="E5147" t="e">
        <f>VLOOKUP(B5147,'Vehicle Master Build Schedule'!B:I,8,FALSE)</f>
        <v>#N/A</v>
      </c>
    </row>
    <row r="5148" spans="4:5" x14ac:dyDescent="0.25">
      <c r="D5148" t="e">
        <f>VLOOKUP(A5148,'Vehicle Master Build Schedule'!A:H,5,FALSE)</f>
        <v>#N/A</v>
      </c>
      <c r="E5148" t="e">
        <f>VLOOKUP(B5148,'Vehicle Master Build Schedule'!B:I,8,FALSE)</f>
        <v>#N/A</v>
      </c>
    </row>
    <row r="5149" spans="4:5" x14ac:dyDescent="0.25">
      <c r="D5149" t="e">
        <f>VLOOKUP(A5149,'Vehicle Master Build Schedule'!A:H,5,FALSE)</f>
        <v>#N/A</v>
      </c>
      <c r="E5149" t="e">
        <f>VLOOKUP(B5149,'Vehicle Master Build Schedule'!B:I,8,FALSE)</f>
        <v>#N/A</v>
      </c>
    </row>
    <row r="5150" spans="4:5" x14ac:dyDescent="0.25">
      <c r="D5150" t="e">
        <f>VLOOKUP(A5150,'Vehicle Master Build Schedule'!A:H,5,FALSE)</f>
        <v>#N/A</v>
      </c>
      <c r="E5150" t="e">
        <f>VLOOKUP(B5150,'Vehicle Master Build Schedule'!B:I,8,FALSE)</f>
        <v>#N/A</v>
      </c>
    </row>
    <row r="5151" spans="4:5" x14ac:dyDescent="0.25">
      <c r="D5151" t="e">
        <f>VLOOKUP(A5151,'Vehicle Master Build Schedule'!A:H,5,FALSE)</f>
        <v>#N/A</v>
      </c>
      <c r="E5151" t="e">
        <f>VLOOKUP(B5151,'Vehicle Master Build Schedule'!B:I,8,FALSE)</f>
        <v>#N/A</v>
      </c>
    </row>
    <row r="5152" spans="4:5" x14ac:dyDescent="0.25">
      <c r="D5152" t="e">
        <f>VLOOKUP(A5152,'Vehicle Master Build Schedule'!A:H,5,FALSE)</f>
        <v>#N/A</v>
      </c>
      <c r="E5152" t="e">
        <f>VLOOKUP(B5152,'Vehicle Master Build Schedule'!B:I,8,FALSE)</f>
        <v>#N/A</v>
      </c>
    </row>
    <row r="5153" spans="4:5" x14ac:dyDescent="0.25">
      <c r="D5153" t="e">
        <f>VLOOKUP(A5153,'Vehicle Master Build Schedule'!A:H,5,FALSE)</f>
        <v>#N/A</v>
      </c>
      <c r="E5153" t="e">
        <f>VLOOKUP(B5153,'Vehicle Master Build Schedule'!B:I,8,FALSE)</f>
        <v>#N/A</v>
      </c>
    </row>
    <row r="5154" spans="4:5" x14ac:dyDescent="0.25">
      <c r="D5154" t="e">
        <f>VLOOKUP(A5154,'Vehicle Master Build Schedule'!A:H,5,FALSE)</f>
        <v>#N/A</v>
      </c>
      <c r="E5154" t="e">
        <f>VLOOKUP(B5154,'Vehicle Master Build Schedule'!B:I,8,FALSE)</f>
        <v>#N/A</v>
      </c>
    </row>
    <row r="5155" spans="4:5" x14ac:dyDescent="0.25">
      <c r="D5155" t="e">
        <f>VLOOKUP(A5155,'Vehicle Master Build Schedule'!A:H,5,FALSE)</f>
        <v>#N/A</v>
      </c>
      <c r="E5155" t="e">
        <f>VLOOKUP(B5155,'Vehicle Master Build Schedule'!B:I,8,FALSE)</f>
        <v>#N/A</v>
      </c>
    </row>
    <row r="5156" spans="4:5" x14ac:dyDescent="0.25">
      <c r="D5156" t="e">
        <f>VLOOKUP(A5156,'Vehicle Master Build Schedule'!A:H,5,FALSE)</f>
        <v>#N/A</v>
      </c>
      <c r="E5156" t="e">
        <f>VLOOKUP(B5156,'Vehicle Master Build Schedule'!B:I,8,FALSE)</f>
        <v>#N/A</v>
      </c>
    </row>
    <row r="5157" spans="4:5" x14ac:dyDescent="0.25">
      <c r="D5157" t="e">
        <f>VLOOKUP(A5157,'Vehicle Master Build Schedule'!A:H,5,FALSE)</f>
        <v>#N/A</v>
      </c>
      <c r="E5157" t="e">
        <f>VLOOKUP(B5157,'Vehicle Master Build Schedule'!B:I,8,FALSE)</f>
        <v>#N/A</v>
      </c>
    </row>
    <row r="5158" spans="4:5" x14ac:dyDescent="0.25">
      <c r="D5158" t="e">
        <f>VLOOKUP(A5158,'Vehicle Master Build Schedule'!A:H,5,FALSE)</f>
        <v>#N/A</v>
      </c>
      <c r="E5158" t="e">
        <f>VLOOKUP(B5158,'Vehicle Master Build Schedule'!B:I,8,FALSE)</f>
        <v>#N/A</v>
      </c>
    </row>
    <row r="5159" spans="4:5" x14ac:dyDescent="0.25">
      <c r="D5159" t="e">
        <f>VLOOKUP(A5159,'Vehicle Master Build Schedule'!A:H,5,FALSE)</f>
        <v>#N/A</v>
      </c>
      <c r="E5159" t="e">
        <f>VLOOKUP(B5159,'Vehicle Master Build Schedule'!B:I,8,FALSE)</f>
        <v>#N/A</v>
      </c>
    </row>
    <row r="5160" spans="4:5" x14ac:dyDescent="0.25">
      <c r="D5160" t="e">
        <f>VLOOKUP(A5160,'Vehicle Master Build Schedule'!A:H,5,FALSE)</f>
        <v>#N/A</v>
      </c>
      <c r="E5160" t="e">
        <f>VLOOKUP(B5160,'Vehicle Master Build Schedule'!B:I,8,FALSE)</f>
        <v>#N/A</v>
      </c>
    </row>
    <row r="5161" spans="4:5" x14ac:dyDescent="0.25">
      <c r="D5161" t="e">
        <f>VLOOKUP(A5161,'Vehicle Master Build Schedule'!A:H,5,FALSE)</f>
        <v>#N/A</v>
      </c>
      <c r="E5161" t="e">
        <f>VLOOKUP(B5161,'Vehicle Master Build Schedule'!B:I,8,FALSE)</f>
        <v>#N/A</v>
      </c>
    </row>
    <row r="5162" spans="4:5" x14ac:dyDescent="0.25">
      <c r="D5162" t="e">
        <f>VLOOKUP(A5162,'Vehicle Master Build Schedule'!A:H,5,FALSE)</f>
        <v>#N/A</v>
      </c>
      <c r="E5162" t="e">
        <f>VLOOKUP(B5162,'Vehicle Master Build Schedule'!B:I,8,FALSE)</f>
        <v>#N/A</v>
      </c>
    </row>
    <row r="5163" spans="4:5" x14ac:dyDescent="0.25">
      <c r="D5163" t="e">
        <f>VLOOKUP(A5163,'Vehicle Master Build Schedule'!A:H,5,FALSE)</f>
        <v>#N/A</v>
      </c>
      <c r="E5163" t="e">
        <f>VLOOKUP(B5163,'Vehicle Master Build Schedule'!B:I,8,FALSE)</f>
        <v>#N/A</v>
      </c>
    </row>
    <row r="5164" spans="4:5" x14ac:dyDescent="0.25">
      <c r="D5164" t="e">
        <f>VLOOKUP(A5164,'Vehicle Master Build Schedule'!A:H,5,FALSE)</f>
        <v>#N/A</v>
      </c>
      <c r="E5164" t="e">
        <f>VLOOKUP(B5164,'Vehicle Master Build Schedule'!B:I,8,FALSE)</f>
        <v>#N/A</v>
      </c>
    </row>
    <row r="5165" spans="4:5" x14ac:dyDescent="0.25">
      <c r="D5165" t="e">
        <f>VLOOKUP(A5165,'Vehicle Master Build Schedule'!A:H,5,FALSE)</f>
        <v>#N/A</v>
      </c>
      <c r="E5165" t="e">
        <f>VLOOKUP(B5165,'Vehicle Master Build Schedule'!B:I,8,FALSE)</f>
        <v>#N/A</v>
      </c>
    </row>
    <row r="5166" spans="4:5" x14ac:dyDescent="0.25">
      <c r="D5166" t="e">
        <f>VLOOKUP(A5166,'Vehicle Master Build Schedule'!A:H,5,FALSE)</f>
        <v>#N/A</v>
      </c>
      <c r="E5166" t="e">
        <f>VLOOKUP(B5166,'Vehicle Master Build Schedule'!B:I,8,FALSE)</f>
        <v>#N/A</v>
      </c>
    </row>
    <row r="5167" spans="4:5" x14ac:dyDescent="0.25">
      <c r="D5167" t="e">
        <f>VLOOKUP(A5167,'Vehicle Master Build Schedule'!A:H,5,FALSE)</f>
        <v>#N/A</v>
      </c>
      <c r="E5167" t="e">
        <f>VLOOKUP(B5167,'Vehicle Master Build Schedule'!B:I,8,FALSE)</f>
        <v>#N/A</v>
      </c>
    </row>
    <row r="5168" spans="4:5" x14ac:dyDescent="0.25">
      <c r="D5168" t="e">
        <f>VLOOKUP(A5168,'Vehicle Master Build Schedule'!A:H,5,FALSE)</f>
        <v>#N/A</v>
      </c>
      <c r="E5168" t="e">
        <f>VLOOKUP(B5168,'Vehicle Master Build Schedule'!B:I,8,FALSE)</f>
        <v>#N/A</v>
      </c>
    </row>
    <row r="5169" spans="4:5" x14ac:dyDescent="0.25">
      <c r="D5169" t="e">
        <f>VLOOKUP(A5169,'Vehicle Master Build Schedule'!A:H,5,FALSE)</f>
        <v>#N/A</v>
      </c>
      <c r="E5169" t="e">
        <f>VLOOKUP(B5169,'Vehicle Master Build Schedule'!B:I,8,FALSE)</f>
        <v>#N/A</v>
      </c>
    </row>
    <row r="5170" spans="4:5" x14ac:dyDescent="0.25">
      <c r="D5170" t="e">
        <f>VLOOKUP(A5170,'Vehicle Master Build Schedule'!A:H,5,FALSE)</f>
        <v>#N/A</v>
      </c>
      <c r="E5170" t="e">
        <f>VLOOKUP(B5170,'Vehicle Master Build Schedule'!B:I,8,FALSE)</f>
        <v>#N/A</v>
      </c>
    </row>
    <row r="5171" spans="4:5" x14ac:dyDescent="0.25">
      <c r="D5171" t="e">
        <f>VLOOKUP(A5171,'Vehicle Master Build Schedule'!A:H,5,FALSE)</f>
        <v>#N/A</v>
      </c>
      <c r="E5171" t="e">
        <f>VLOOKUP(B5171,'Vehicle Master Build Schedule'!B:I,8,FALSE)</f>
        <v>#N/A</v>
      </c>
    </row>
    <row r="5172" spans="4:5" x14ac:dyDescent="0.25">
      <c r="D5172" t="e">
        <f>VLOOKUP(A5172,'Vehicle Master Build Schedule'!A:H,5,FALSE)</f>
        <v>#N/A</v>
      </c>
      <c r="E5172" t="e">
        <f>VLOOKUP(B5172,'Vehicle Master Build Schedule'!B:I,8,FALSE)</f>
        <v>#N/A</v>
      </c>
    </row>
    <row r="5173" spans="4:5" x14ac:dyDescent="0.25">
      <c r="D5173" t="e">
        <f>VLOOKUP(A5173,'Vehicle Master Build Schedule'!A:H,5,FALSE)</f>
        <v>#N/A</v>
      </c>
      <c r="E5173" t="e">
        <f>VLOOKUP(B5173,'Vehicle Master Build Schedule'!B:I,8,FALSE)</f>
        <v>#N/A</v>
      </c>
    </row>
    <row r="5174" spans="4:5" x14ac:dyDescent="0.25">
      <c r="D5174" t="e">
        <f>VLOOKUP(A5174,'Vehicle Master Build Schedule'!A:H,5,FALSE)</f>
        <v>#N/A</v>
      </c>
      <c r="E5174" t="e">
        <f>VLOOKUP(B5174,'Vehicle Master Build Schedule'!B:I,8,FALSE)</f>
        <v>#N/A</v>
      </c>
    </row>
    <row r="5175" spans="4:5" x14ac:dyDescent="0.25">
      <c r="D5175" t="e">
        <f>VLOOKUP(A5175,'Vehicle Master Build Schedule'!A:H,5,FALSE)</f>
        <v>#N/A</v>
      </c>
      <c r="E5175" t="e">
        <f>VLOOKUP(B5175,'Vehicle Master Build Schedule'!B:I,8,FALSE)</f>
        <v>#N/A</v>
      </c>
    </row>
    <row r="5176" spans="4:5" x14ac:dyDescent="0.25">
      <c r="D5176" t="e">
        <f>VLOOKUP(A5176,'Vehicle Master Build Schedule'!A:H,5,FALSE)</f>
        <v>#N/A</v>
      </c>
      <c r="E5176" t="e">
        <f>VLOOKUP(B5176,'Vehicle Master Build Schedule'!B:I,8,FALSE)</f>
        <v>#N/A</v>
      </c>
    </row>
    <row r="5177" spans="4:5" x14ac:dyDescent="0.25">
      <c r="D5177" t="e">
        <f>VLOOKUP(A5177,'Vehicle Master Build Schedule'!A:H,5,FALSE)</f>
        <v>#N/A</v>
      </c>
      <c r="E5177" t="e">
        <f>VLOOKUP(B5177,'Vehicle Master Build Schedule'!B:I,8,FALSE)</f>
        <v>#N/A</v>
      </c>
    </row>
    <row r="5178" spans="4:5" x14ac:dyDescent="0.25">
      <c r="D5178" t="e">
        <f>VLOOKUP(A5178,'Vehicle Master Build Schedule'!A:H,5,FALSE)</f>
        <v>#N/A</v>
      </c>
      <c r="E5178" t="e">
        <f>VLOOKUP(B5178,'Vehicle Master Build Schedule'!B:I,8,FALSE)</f>
        <v>#N/A</v>
      </c>
    </row>
    <row r="5179" spans="4:5" x14ac:dyDescent="0.25">
      <c r="D5179" t="e">
        <f>VLOOKUP(A5179,'Vehicle Master Build Schedule'!A:H,5,FALSE)</f>
        <v>#N/A</v>
      </c>
      <c r="E5179" t="e">
        <f>VLOOKUP(B5179,'Vehicle Master Build Schedule'!B:I,8,FALSE)</f>
        <v>#N/A</v>
      </c>
    </row>
    <row r="5180" spans="4:5" x14ac:dyDescent="0.25">
      <c r="D5180" t="e">
        <f>VLOOKUP(A5180,'Vehicle Master Build Schedule'!A:H,5,FALSE)</f>
        <v>#N/A</v>
      </c>
      <c r="E5180" t="e">
        <f>VLOOKUP(B5180,'Vehicle Master Build Schedule'!B:I,8,FALSE)</f>
        <v>#N/A</v>
      </c>
    </row>
    <row r="5181" spans="4:5" x14ac:dyDescent="0.25">
      <c r="D5181" t="e">
        <f>VLOOKUP(A5181,'Vehicle Master Build Schedule'!A:H,5,FALSE)</f>
        <v>#N/A</v>
      </c>
      <c r="E5181" t="e">
        <f>VLOOKUP(B5181,'Vehicle Master Build Schedule'!B:I,8,FALSE)</f>
        <v>#N/A</v>
      </c>
    </row>
    <row r="5182" spans="4:5" x14ac:dyDescent="0.25">
      <c r="D5182" t="e">
        <f>VLOOKUP(A5182,'Vehicle Master Build Schedule'!A:H,5,FALSE)</f>
        <v>#N/A</v>
      </c>
      <c r="E5182" t="e">
        <f>VLOOKUP(B5182,'Vehicle Master Build Schedule'!B:I,8,FALSE)</f>
        <v>#N/A</v>
      </c>
    </row>
    <row r="5183" spans="4:5" x14ac:dyDescent="0.25">
      <c r="D5183" t="e">
        <f>VLOOKUP(A5183,'Vehicle Master Build Schedule'!A:H,5,FALSE)</f>
        <v>#N/A</v>
      </c>
      <c r="E5183" t="e">
        <f>VLOOKUP(B5183,'Vehicle Master Build Schedule'!B:I,8,FALSE)</f>
        <v>#N/A</v>
      </c>
    </row>
    <row r="5184" spans="4:5" x14ac:dyDescent="0.25">
      <c r="D5184" t="e">
        <f>VLOOKUP(A5184,'Vehicle Master Build Schedule'!A:H,5,FALSE)</f>
        <v>#N/A</v>
      </c>
      <c r="E5184" t="e">
        <f>VLOOKUP(B5184,'Vehicle Master Build Schedule'!B:I,8,FALSE)</f>
        <v>#N/A</v>
      </c>
    </row>
    <row r="5185" spans="4:5" x14ac:dyDescent="0.25">
      <c r="D5185" t="e">
        <f>VLOOKUP(A5185,'Vehicle Master Build Schedule'!A:H,5,FALSE)</f>
        <v>#N/A</v>
      </c>
      <c r="E5185" t="e">
        <f>VLOOKUP(B5185,'Vehicle Master Build Schedule'!B:I,8,FALSE)</f>
        <v>#N/A</v>
      </c>
    </row>
    <row r="5186" spans="4:5" x14ac:dyDescent="0.25">
      <c r="D5186" t="e">
        <f>VLOOKUP(A5186,'Vehicle Master Build Schedule'!A:H,5,FALSE)</f>
        <v>#N/A</v>
      </c>
      <c r="E5186" t="e">
        <f>VLOOKUP(B5186,'Vehicle Master Build Schedule'!B:I,8,FALSE)</f>
        <v>#N/A</v>
      </c>
    </row>
    <row r="5187" spans="4:5" x14ac:dyDescent="0.25">
      <c r="D5187" t="e">
        <f>VLOOKUP(A5187,'Vehicle Master Build Schedule'!A:H,5,FALSE)</f>
        <v>#N/A</v>
      </c>
      <c r="E5187" t="e">
        <f>VLOOKUP(B5187,'Vehicle Master Build Schedule'!B:I,8,FALSE)</f>
        <v>#N/A</v>
      </c>
    </row>
    <row r="5188" spans="4:5" x14ac:dyDescent="0.25">
      <c r="D5188" t="e">
        <f>VLOOKUP(A5188,'Vehicle Master Build Schedule'!A:H,5,FALSE)</f>
        <v>#N/A</v>
      </c>
      <c r="E5188" t="e">
        <f>VLOOKUP(B5188,'Vehicle Master Build Schedule'!B:I,8,FALSE)</f>
        <v>#N/A</v>
      </c>
    </row>
    <row r="5189" spans="4:5" x14ac:dyDescent="0.25">
      <c r="D5189" t="e">
        <f>VLOOKUP(A5189,'Vehicle Master Build Schedule'!A:H,5,FALSE)</f>
        <v>#N/A</v>
      </c>
      <c r="E5189" t="e">
        <f>VLOOKUP(B5189,'Vehicle Master Build Schedule'!B:I,8,FALSE)</f>
        <v>#N/A</v>
      </c>
    </row>
    <row r="5190" spans="4:5" x14ac:dyDescent="0.25">
      <c r="D5190" t="e">
        <f>VLOOKUP(A5190,'Vehicle Master Build Schedule'!A:H,5,FALSE)</f>
        <v>#N/A</v>
      </c>
      <c r="E5190" t="e">
        <f>VLOOKUP(B5190,'Vehicle Master Build Schedule'!B:I,8,FALSE)</f>
        <v>#N/A</v>
      </c>
    </row>
    <row r="5191" spans="4:5" x14ac:dyDescent="0.25">
      <c r="D5191" t="e">
        <f>VLOOKUP(A5191,'Vehicle Master Build Schedule'!A:H,5,FALSE)</f>
        <v>#N/A</v>
      </c>
      <c r="E5191" t="e">
        <f>VLOOKUP(B5191,'Vehicle Master Build Schedule'!B:I,8,FALSE)</f>
        <v>#N/A</v>
      </c>
    </row>
    <row r="5192" spans="4:5" x14ac:dyDescent="0.25">
      <c r="D5192" t="e">
        <f>VLOOKUP(A5192,'Vehicle Master Build Schedule'!A:H,5,FALSE)</f>
        <v>#N/A</v>
      </c>
      <c r="E5192" t="e">
        <f>VLOOKUP(B5192,'Vehicle Master Build Schedule'!B:I,8,FALSE)</f>
        <v>#N/A</v>
      </c>
    </row>
    <row r="5193" spans="4:5" x14ac:dyDescent="0.25">
      <c r="D5193" t="e">
        <f>VLOOKUP(A5193,'Vehicle Master Build Schedule'!A:H,5,FALSE)</f>
        <v>#N/A</v>
      </c>
      <c r="E5193" t="e">
        <f>VLOOKUP(B5193,'Vehicle Master Build Schedule'!B:I,8,FALSE)</f>
        <v>#N/A</v>
      </c>
    </row>
    <row r="5194" spans="4:5" x14ac:dyDescent="0.25">
      <c r="D5194" t="e">
        <f>VLOOKUP(A5194,'Vehicle Master Build Schedule'!A:H,5,FALSE)</f>
        <v>#N/A</v>
      </c>
      <c r="E5194" t="e">
        <f>VLOOKUP(B5194,'Vehicle Master Build Schedule'!B:I,8,FALSE)</f>
        <v>#N/A</v>
      </c>
    </row>
    <row r="5195" spans="4:5" x14ac:dyDescent="0.25">
      <c r="D5195" t="e">
        <f>VLOOKUP(A5195,'Vehicle Master Build Schedule'!A:H,5,FALSE)</f>
        <v>#N/A</v>
      </c>
      <c r="E5195" t="e">
        <f>VLOOKUP(B5195,'Vehicle Master Build Schedule'!B:I,8,FALSE)</f>
        <v>#N/A</v>
      </c>
    </row>
    <row r="5196" spans="4:5" x14ac:dyDescent="0.25">
      <c r="D5196" t="e">
        <f>VLOOKUP(A5196,'Vehicle Master Build Schedule'!A:H,5,FALSE)</f>
        <v>#N/A</v>
      </c>
      <c r="E5196" t="e">
        <f>VLOOKUP(B5196,'Vehicle Master Build Schedule'!B:I,8,FALSE)</f>
        <v>#N/A</v>
      </c>
    </row>
    <row r="5197" spans="4:5" x14ac:dyDescent="0.25">
      <c r="D5197" t="e">
        <f>VLOOKUP(A5197,'Vehicle Master Build Schedule'!A:H,5,FALSE)</f>
        <v>#N/A</v>
      </c>
      <c r="E5197" t="e">
        <f>VLOOKUP(B5197,'Vehicle Master Build Schedule'!B:I,8,FALSE)</f>
        <v>#N/A</v>
      </c>
    </row>
    <row r="5198" spans="4:5" x14ac:dyDescent="0.25">
      <c r="D5198" t="e">
        <f>VLOOKUP(A5198,'Vehicle Master Build Schedule'!A:H,5,FALSE)</f>
        <v>#N/A</v>
      </c>
      <c r="E5198" t="e">
        <f>VLOOKUP(B5198,'Vehicle Master Build Schedule'!B:I,8,FALSE)</f>
        <v>#N/A</v>
      </c>
    </row>
    <row r="5199" spans="4:5" x14ac:dyDescent="0.25">
      <c r="D5199" t="e">
        <f>VLOOKUP(A5199,'Vehicle Master Build Schedule'!A:H,5,FALSE)</f>
        <v>#N/A</v>
      </c>
      <c r="E5199" t="e">
        <f>VLOOKUP(B5199,'Vehicle Master Build Schedule'!B:I,8,FALSE)</f>
        <v>#N/A</v>
      </c>
    </row>
    <row r="5200" spans="4:5" x14ac:dyDescent="0.25">
      <c r="D5200" t="e">
        <f>VLOOKUP(A5200,'Vehicle Master Build Schedule'!A:H,5,FALSE)</f>
        <v>#N/A</v>
      </c>
      <c r="E5200" t="e">
        <f>VLOOKUP(B5200,'Vehicle Master Build Schedule'!B:I,8,FALSE)</f>
        <v>#N/A</v>
      </c>
    </row>
    <row r="5201" spans="4:5" x14ac:dyDescent="0.25">
      <c r="D5201" t="e">
        <f>VLOOKUP(A5201,'Vehicle Master Build Schedule'!A:H,5,FALSE)</f>
        <v>#N/A</v>
      </c>
      <c r="E5201" t="e">
        <f>VLOOKUP(B5201,'Vehicle Master Build Schedule'!B:I,8,FALSE)</f>
        <v>#N/A</v>
      </c>
    </row>
    <row r="5202" spans="4:5" x14ac:dyDescent="0.25">
      <c r="D5202" t="e">
        <f>VLOOKUP(A5202,'Vehicle Master Build Schedule'!A:H,5,FALSE)</f>
        <v>#N/A</v>
      </c>
      <c r="E5202" t="e">
        <f>VLOOKUP(B5202,'Vehicle Master Build Schedule'!B:I,8,FALSE)</f>
        <v>#N/A</v>
      </c>
    </row>
    <row r="5203" spans="4:5" x14ac:dyDescent="0.25">
      <c r="D5203" t="e">
        <f>VLOOKUP(A5203,'Vehicle Master Build Schedule'!A:H,5,FALSE)</f>
        <v>#N/A</v>
      </c>
      <c r="E5203" t="e">
        <f>VLOOKUP(B5203,'Vehicle Master Build Schedule'!B:I,8,FALSE)</f>
        <v>#N/A</v>
      </c>
    </row>
    <row r="5204" spans="4:5" x14ac:dyDescent="0.25">
      <c r="D5204" t="e">
        <f>VLOOKUP(A5204,'Vehicle Master Build Schedule'!A:H,5,FALSE)</f>
        <v>#N/A</v>
      </c>
      <c r="E5204" t="e">
        <f>VLOOKUP(B5204,'Vehicle Master Build Schedule'!B:I,8,FALSE)</f>
        <v>#N/A</v>
      </c>
    </row>
    <row r="5205" spans="4:5" x14ac:dyDescent="0.25">
      <c r="D5205" t="e">
        <f>VLOOKUP(A5205,'Vehicle Master Build Schedule'!A:H,5,FALSE)</f>
        <v>#N/A</v>
      </c>
      <c r="E5205" t="e">
        <f>VLOOKUP(B5205,'Vehicle Master Build Schedule'!B:I,8,FALSE)</f>
        <v>#N/A</v>
      </c>
    </row>
    <row r="5206" spans="4:5" x14ac:dyDescent="0.25">
      <c r="D5206" t="e">
        <f>VLOOKUP(A5206,'Vehicle Master Build Schedule'!A:H,5,FALSE)</f>
        <v>#N/A</v>
      </c>
      <c r="E5206" t="e">
        <f>VLOOKUP(B5206,'Vehicle Master Build Schedule'!B:I,8,FALSE)</f>
        <v>#N/A</v>
      </c>
    </row>
    <row r="5207" spans="4:5" x14ac:dyDescent="0.25">
      <c r="D5207" t="e">
        <f>VLOOKUP(A5207,'Vehicle Master Build Schedule'!A:H,5,FALSE)</f>
        <v>#N/A</v>
      </c>
      <c r="E5207" t="e">
        <f>VLOOKUP(B5207,'Vehicle Master Build Schedule'!B:I,8,FALSE)</f>
        <v>#N/A</v>
      </c>
    </row>
    <row r="5208" spans="4:5" x14ac:dyDescent="0.25">
      <c r="D5208" t="e">
        <f>VLOOKUP(A5208,'Vehicle Master Build Schedule'!A:H,5,FALSE)</f>
        <v>#N/A</v>
      </c>
      <c r="E5208" t="e">
        <f>VLOOKUP(B5208,'Vehicle Master Build Schedule'!B:I,8,FALSE)</f>
        <v>#N/A</v>
      </c>
    </row>
    <row r="5209" spans="4:5" x14ac:dyDescent="0.25">
      <c r="D5209" t="e">
        <f>VLOOKUP(A5209,'Vehicle Master Build Schedule'!A:H,5,FALSE)</f>
        <v>#N/A</v>
      </c>
      <c r="E5209" t="e">
        <f>VLOOKUP(B5209,'Vehicle Master Build Schedule'!B:I,8,FALSE)</f>
        <v>#N/A</v>
      </c>
    </row>
    <row r="5210" spans="4:5" x14ac:dyDescent="0.25">
      <c r="D5210" t="e">
        <f>VLOOKUP(A5210,'Vehicle Master Build Schedule'!A:H,5,FALSE)</f>
        <v>#N/A</v>
      </c>
      <c r="E5210" t="e">
        <f>VLOOKUP(B5210,'Vehicle Master Build Schedule'!B:I,8,FALSE)</f>
        <v>#N/A</v>
      </c>
    </row>
    <row r="5211" spans="4:5" x14ac:dyDescent="0.25">
      <c r="D5211" t="e">
        <f>VLOOKUP(A5211,'Vehicle Master Build Schedule'!A:H,5,FALSE)</f>
        <v>#N/A</v>
      </c>
      <c r="E5211" t="e">
        <f>VLOOKUP(B5211,'Vehicle Master Build Schedule'!B:I,8,FALSE)</f>
        <v>#N/A</v>
      </c>
    </row>
    <row r="5212" spans="4:5" x14ac:dyDescent="0.25">
      <c r="D5212" t="e">
        <f>VLOOKUP(A5212,'Vehicle Master Build Schedule'!A:H,5,FALSE)</f>
        <v>#N/A</v>
      </c>
      <c r="E5212" t="e">
        <f>VLOOKUP(B5212,'Vehicle Master Build Schedule'!B:I,8,FALSE)</f>
        <v>#N/A</v>
      </c>
    </row>
    <row r="5213" spans="4:5" x14ac:dyDescent="0.25">
      <c r="D5213" t="e">
        <f>VLOOKUP(A5213,'Vehicle Master Build Schedule'!A:H,5,FALSE)</f>
        <v>#N/A</v>
      </c>
      <c r="E5213" t="e">
        <f>VLOOKUP(B5213,'Vehicle Master Build Schedule'!B:I,8,FALSE)</f>
        <v>#N/A</v>
      </c>
    </row>
    <row r="5214" spans="4:5" x14ac:dyDescent="0.25">
      <c r="D5214" t="e">
        <f>VLOOKUP(A5214,'Vehicle Master Build Schedule'!A:H,5,FALSE)</f>
        <v>#N/A</v>
      </c>
      <c r="E5214" t="e">
        <f>VLOOKUP(B5214,'Vehicle Master Build Schedule'!B:I,8,FALSE)</f>
        <v>#N/A</v>
      </c>
    </row>
    <row r="5215" spans="4:5" x14ac:dyDescent="0.25">
      <c r="D5215" t="e">
        <f>VLOOKUP(A5215,'Vehicle Master Build Schedule'!A:H,5,FALSE)</f>
        <v>#N/A</v>
      </c>
      <c r="E5215" t="e">
        <f>VLOOKUP(B5215,'Vehicle Master Build Schedule'!B:I,8,FALSE)</f>
        <v>#N/A</v>
      </c>
    </row>
    <row r="5216" spans="4:5" x14ac:dyDescent="0.25">
      <c r="D5216" t="e">
        <f>VLOOKUP(A5216,'Vehicle Master Build Schedule'!A:H,5,FALSE)</f>
        <v>#N/A</v>
      </c>
      <c r="E5216" t="e">
        <f>VLOOKUP(B5216,'Vehicle Master Build Schedule'!B:I,8,FALSE)</f>
        <v>#N/A</v>
      </c>
    </row>
    <row r="5217" spans="4:5" x14ac:dyDescent="0.25">
      <c r="D5217" t="e">
        <f>VLOOKUP(A5217,'Vehicle Master Build Schedule'!A:H,5,FALSE)</f>
        <v>#N/A</v>
      </c>
      <c r="E5217" t="e">
        <f>VLOOKUP(B5217,'Vehicle Master Build Schedule'!B:I,8,FALSE)</f>
        <v>#N/A</v>
      </c>
    </row>
    <row r="5218" spans="4:5" x14ac:dyDescent="0.25">
      <c r="D5218" t="e">
        <f>VLOOKUP(A5218,'Vehicle Master Build Schedule'!A:H,5,FALSE)</f>
        <v>#N/A</v>
      </c>
      <c r="E5218" t="e">
        <f>VLOOKUP(B5218,'Vehicle Master Build Schedule'!B:I,8,FALSE)</f>
        <v>#N/A</v>
      </c>
    </row>
    <row r="5219" spans="4:5" x14ac:dyDescent="0.25">
      <c r="D5219" t="e">
        <f>VLOOKUP(A5219,'Vehicle Master Build Schedule'!A:H,5,FALSE)</f>
        <v>#N/A</v>
      </c>
      <c r="E5219" t="e">
        <f>VLOOKUP(B5219,'Vehicle Master Build Schedule'!B:I,8,FALSE)</f>
        <v>#N/A</v>
      </c>
    </row>
    <row r="5220" spans="4:5" x14ac:dyDescent="0.25">
      <c r="D5220" t="e">
        <f>VLOOKUP(A5220,'Vehicle Master Build Schedule'!A:H,5,FALSE)</f>
        <v>#N/A</v>
      </c>
      <c r="E5220" t="e">
        <f>VLOOKUP(B5220,'Vehicle Master Build Schedule'!B:I,8,FALSE)</f>
        <v>#N/A</v>
      </c>
    </row>
    <row r="5221" spans="4:5" x14ac:dyDescent="0.25">
      <c r="D5221" t="e">
        <f>VLOOKUP(A5221,'Vehicle Master Build Schedule'!A:H,5,FALSE)</f>
        <v>#N/A</v>
      </c>
      <c r="E5221" t="e">
        <f>VLOOKUP(B5221,'Vehicle Master Build Schedule'!B:I,8,FALSE)</f>
        <v>#N/A</v>
      </c>
    </row>
    <row r="5222" spans="4:5" x14ac:dyDescent="0.25">
      <c r="D5222" t="e">
        <f>VLOOKUP(A5222,'Vehicle Master Build Schedule'!A:H,5,FALSE)</f>
        <v>#N/A</v>
      </c>
      <c r="E5222" t="e">
        <f>VLOOKUP(B5222,'Vehicle Master Build Schedule'!B:I,8,FALSE)</f>
        <v>#N/A</v>
      </c>
    </row>
    <row r="5223" spans="4:5" x14ac:dyDescent="0.25">
      <c r="D5223" t="e">
        <f>VLOOKUP(A5223,'Vehicle Master Build Schedule'!A:H,5,FALSE)</f>
        <v>#N/A</v>
      </c>
      <c r="E5223" t="e">
        <f>VLOOKUP(B5223,'Vehicle Master Build Schedule'!B:I,8,FALSE)</f>
        <v>#N/A</v>
      </c>
    </row>
    <row r="5224" spans="4:5" x14ac:dyDescent="0.25">
      <c r="D5224" t="e">
        <f>VLOOKUP(A5224,'Vehicle Master Build Schedule'!A:H,5,FALSE)</f>
        <v>#N/A</v>
      </c>
      <c r="E5224" t="e">
        <f>VLOOKUP(B5224,'Vehicle Master Build Schedule'!B:I,8,FALSE)</f>
        <v>#N/A</v>
      </c>
    </row>
    <row r="5225" spans="4:5" x14ac:dyDescent="0.25">
      <c r="D5225" t="e">
        <f>VLOOKUP(A5225,'Vehicle Master Build Schedule'!A:H,5,FALSE)</f>
        <v>#N/A</v>
      </c>
      <c r="E5225" t="e">
        <f>VLOOKUP(B5225,'Vehicle Master Build Schedule'!B:I,8,FALSE)</f>
        <v>#N/A</v>
      </c>
    </row>
    <row r="5226" spans="4:5" x14ac:dyDescent="0.25">
      <c r="D5226" t="e">
        <f>VLOOKUP(A5226,'Vehicle Master Build Schedule'!A:H,5,FALSE)</f>
        <v>#N/A</v>
      </c>
      <c r="E5226" t="e">
        <f>VLOOKUP(B5226,'Vehicle Master Build Schedule'!B:I,8,FALSE)</f>
        <v>#N/A</v>
      </c>
    </row>
    <row r="5227" spans="4:5" x14ac:dyDescent="0.25">
      <c r="D5227" t="e">
        <f>VLOOKUP(A5227,'Vehicle Master Build Schedule'!A:H,5,FALSE)</f>
        <v>#N/A</v>
      </c>
      <c r="E5227" t="e">
        <f>VLOOKUP(B5227,'Vehicle Master Build Schedule'!B:I,8,FALSE)</f>
        <v>#N/A</v>
      </c>
    </row>
    <row r="5228" spans="4:5" x14ac:dyDescent="0.25">
      <c r="D5228" t="e">
        <f>VLOOKUP(A5228,'Vehicle Master Build Schedule'!A:H,5,FALSE)</f>
        <v>#N/A</v>
      </c>
      <c r="E5228" t="e">
        <f>VLOOKUP(B5228,'Vehicle Master Build Schedule'!B:I,8,FALSE)</f>
        <v>#N/A</v>
      </c>
    </row>
    <row r="5229" spans="4:5" x14ac:dyDescent="0.25">
      <c r="D5229" t="e">
        <f>VLOOKUP(A5229,'Vehicle Master Build Schedule'!A:H,5,FALSE)</f>
        <v>#N/A</v>
      </c>
      <c r="E5229" t="e">
        <f>VLOOKUP(B5229,'Vehicle Master Build Schedule'!B:I,8,FALSE)</f>
        <v>#N/A</v>
      </c>
    </row>
    <row r="5230" spans="4:5" x14ac:dyDescent="0.25">
      <c r="D5230" t="e">
        <f>VLOOKUP(A5230,'Vehicle Master Build Schedule'!A:H,5,FALSE)</f>
        <v>#N/A</v>
      </c>
      <c r="E5230" t="e">
        <f>VLOOKUP(B5230,'Vehicle Master Build Schedule'!B:I,8,FALSE)</f>
        <v>#N/A</v>
      </c>
    </row>
    <row r="5231" spans="4:5" x14ac:dyDescent="0.25">
      <c r="D5231" t="e">
        <f>VLOOKUP(A5231,'Vehicle Master Build Schedule'!A:H,5,FALSE)</f>
        <v>#N/A</v>
      </c>
      <c r="E5231" t="e">
        <f>VLOOKUP(B5231,'Vehicle Master Build Schedule'!B:I,8,FALSE)</f>
        <v>#N/A</v>
      </c>
    </row>
    <row r="5232" spans="4:5" x14ac:dyDescent="0.25">
      <c r="D5232" t="e">
        <f>VLOOKUP(A5232,'Vehicle Master Build Schedule'!A:H,5,FALSE)</f>
        <v>#N/A</v>
      </c>
      <c r="E5232" t="e">
        <f>VLOOKUP(B5232,'Vehicle Master Build Schedule'!B:I,8,FALSE)</f>
        <v>#N/A</v>
      </c>
    </row>
    <row r="5233" spans="4:5" x14ac:dyDescent="0.25">
      <c r="D5233" t="e">
        <f>VLOOKUP(A5233,'Vehicle Master Build Schedule'!A:H,5,FALSE)</f>
        <v>#N/A</v>
      </c>
      <c r="E5233" t="e">
        <f>VLOOKUP(B5233,'Vehicle Master Build Schedule'!B:I,8,FALSE)</f>
        <v>#N/A</v>
      </c>
    </row>
    <row r="5234" spans="4:5" x14ac:dyDescent="0.25">
      <c r="D5234" t="e">
        <f>VLOOKUP(A5234,'Vehicle Master Build Schedule'!A:H,5,FALSE)</f>
        <v>#N/A</v>
      </c>
      <c r="E5234" t="e">
        <f>VLOOKUP(B5234,'Vehicle Master Build Schedule'!B:I,8,FALSE)</f>
        <v>#N/A</v>
      </c>
    </row>
    <row r="5235" spans="4:5" x14ac:dyDescent="0.25">
      <c r="D5235" t="e">
        <f>VLOOKUP(A5235,'Vehicle Master Build Schedule'!A:H,5,FALSE)</f>
        <v>#N/A</v>
      </c>
      <c r="E5235" t="e">
        <f>VLOOKUP(B5235,'Vehicle Master Build Schedule'!B:I,8,FALSE)</f>
        <v>#N/A</v>
      </c>
    </row>
    <row r="5236" spans="4:5" x14ac:dyDescent="0.25">
      <c r="D5236" t="e">
        <f>VLOOKUP(A5236,'Vehicle Master Build Schedule'!A:H,5,FALSE)</f>
        <v>#N/A</v>
      </c>
      <c r="E5236" t="e">
        <f>VLOOKUP(B5236,'Vehicle Master Build Schedule'!B:I,8,FALSE)</f>
        <v>#N/A</v>
      </c>
    </row>
    <row r="5237" spans="4:5" x14ac:dyDescent="0.25">
      <c r="D5237" t="e">
        <f>VLOOKUP(A5237,'Vehicle Master Build Schedule'!A:H,5,FALSE)</f>
        <v>#N/A</v>
      </c>
      <c r="E5237" t="e">
        <f>VLOOKUP(B5237,'Vehicle Master Build Schedule'!B:I,8,FALSE)</f>
        <v>#N/A</v>
      </c>
    </row>
    <row r="5238" spans="4:5" x14ac:dyDescent="0.25">
      <c r="D5238" t="e">
        <f>VLOOKUP(A5238,'Vehicle Master Build Schedule'!A:H,5,FALSE)</f>
        <v>#N/A</v>
      </c>
      <c r="E5238" t="e">
        <f>VLOOKUP(B5238,'Vehicle Master Build Schedule'!B:I,8,FALSE)</f>
        <v>#N/A</v>
      </c>
    </row>
    <row r="5239" spans="4:5" x14ac:dyDescent="0.25">
      <c r="D5239" t="e">
        <f>VLOOKUP(A5239,'Vehicle Master Build Schedule'!A:H,5,FALSE)</f>
        <v>#N/A</v>
      </c>
      <c r="E5239" t="e">
        <f>VLOOKUP(B5239,'Vehicle Master Build Schedule'!B:I,8,FALSE)</f>
        <v>#N/A</v>
      </c>
    </row>
    <row r="5240" spans="4:5" x14ac:dyDescent="0.25">
      <c r="D5240" t="e">
        <f>VLOOKUP(A5240,'Vehicle Master Build Schedule'!A:H,5,FALSE)</f>
        <v>#N/A</v>
      </c>
      <c r="E5240" t="e">
        <f>VLOOKUP(B5240,'Vehicle Master Build Schedule'!B:I,8,FALSE)</f>
        <v>#N/A</v>
      </c>
    </row>
    <row r="5241" spans="4:5" x14ac:dyDescent="0.25">
      <c r="D5241" t="e">
        <f>VLOOKUP(A5241,'Vehicle Master Build Schedule'!A:H,5,FALSE)</f>
        <v>#N/A</v>
      </c>
      <c r="E5241" t="e">
        <f>VLOOKUP(B5241,'Vehicle Master Build Schedule'!B:I,8,FALSE)</f>
        <v>#N/A</v>
      </c>
    </row>
    <row r="5242" spans="4:5" x14ac:dyDescent="0.25">
      <c r="D5242" t="e">
        <f>VLOOKUP(A5242,'Vehicle Master Build Schedule'!A:H,5,FALSE)</f>
        <v>#N/A</v>
      </c>
      <c r="E5242" t="e">
        <f>VLOOKUP(B5242,'Vehicle Master Build Schedule'!B:I,8,FALSE)</f>
        <v>#N/A</v>
      </c>
    </row>
    <row r="5243" spans="4:5" x14ac:dyDescent="0.25">
      <c r="D5243" t="e">
        <f>VLOOKUP(A5243,'Vehicle Master Build Schedule'!A:H,5,FALSE)</f>
        <v>#N/A</v>
      </c>
      <c r="E5243" t="e">
        <f>VLOOKUP(B5243,'Vehicle Master Build Schedule'!B:I,8,FALSE)</f>
        <v>#N/A</v>
      </c>
    </row>
    <row r="5244" spans="4:5" x14ac:dyDescent="0.25">
      <c r="D5244" t="e">
        <f>VLOOKUP(A5244,'Vehicle Master Build Schedule'!A:H,5,FALSE)</f>
        <v>#N/A</v>
      </c>
      <c r="E5244" t="e">
        <f>VLOOKUP(B5244,'Vehicle Master Build Schedule'!B:I,8,FALSE)</f>
        <v>#N/A</v>
      </c>
    </row>
    <row r="5245" spans="4:5" x14ac:dyDescent="0.25">
      <c r="D5245" t="e">
        <f>VLOOKUP(A5245,'Vehicle Master Build Schedule'!A:H,5,FALSE)</f>
        <v>#N/A</v>
      </c>
      <c r="E5245" t="e">
        <f>VLOOKUP(B5245,'Vehicle Master Build Schedule'!B:I,8,FALSE)</f>
        <v>#N/A</v>
      </c>
    </row>
    <row r="5246" spans="4:5" x14ac:dyDescent="0.25">
      <c r="D5246" t="e">
        <f>VLOOKUP(A5246,'Vehicle Master Build Schedule'!A:H,5,FALSE)</f>
        <v>#N/A</v>
      </c>
      <c r="E5246" t="e">
        <f>VLOOKUP(B5246,'Vehicle Master Build Schedule'!B:I,8,FALSE)</f>
        <v>#N/A</v>
      </c>
    </row>
    <row r="5247" spans="4:5" x14ac:dyDescent="0.25">
      <c r="D5247" t="e">
        <f>VLOOKUP(A5247,'Vehicle Master Build Schedule'!A:H,5,FALSE)</f>
        <v>#N/A</v>
      </c>
      <c r="E5247" t="e">
        <f>VLOOKUP(B5247,'Vehicle Master Build Schedule'!B:I,8,FALSE)</f>
        <v>#N/A</v>
      </c>
    </row>
    <row r="5248" spans="4:5" x14ac:dyDescent="0.25">
      <c r="D5248" t="e">
        <f>VLOOKUP(A5248,'Vehicle Master Build Schedule'!A:H,5,FALSE)</f>
        <v>#N/A</v>
      </c>
      <c r="E5248" t="e">
        <f>VLOOKUP(B5248,'Vehicle Master Build Schedule'!B:I,8,FALSE)</f>
        <v>#N/A</v>
      </c>
    </row>
    <row r="5249" spans="4:5" x14ac:dyDescent="0.25">
      <c r="D5249" t="e">
        <f>VLOOKUP(A5249,'Vehicle Master Build Schedule'!A:H,5,FALSE)</f>
        <v>#N/A</v>
      </c>
      <c r="E5249" t="e">
        <f>VLOOKUP(B5249,'Vehicle Master Build Schedule'!B:I,8,FALSE)</f>
        <v>#N/A</v>
      </c>
    </row>
    <row r="5250" spans="4:5" x14ac:dyDescent="0.25">
      <c r="D5250" t="e">
        <f>VLOOKUP(A5250,'Vehicle Master Build Schedule'!A:H,5,FALSE)</f>
        <v>#N/A</v>
      </c>
      <c r="E5250" t="e">
        <f>VLOOKUP(B5250,'Vehicle Master Build Schedule'!B:I,8,FALSE)</f>
        <v>#N/A</v>
      </c>
    </row>
    <row r="5251" spans="4:5" x14ac:dyDescent="0.25">
      <c r="D5251" t="e">
        <f>VLOOKUP(A5251,'Vehicle Master Build Schedule'!A:H,5,FALSE)</f>
        <v>#N/A</v>
      </c>
      <c r="E5251" t="e">
        <f>VLOOKUP(B5251,'Vehicle Master Build Schedule'!B:I,8,FALSE)</f>
        <v>#N/A</v>
      </c>
    </row>
    <row r="5252" spans="4:5" x14ac:dyDescent="0.25">
      <c r="D5252" t="e">
        <f>VLOOKUP(A5252,'Vehicle Master Build Schedule'!A:H,5,FALSE)</f>
        <v>#N/A</v>
      </c>
      <c r="E5252" t="e">
        <f>VLOOKUP(B5252,'Vehicle Master Build Schedule'!B:I,8,FALSE)</f>
        <v>#N/A</v>
      </c>
    </row>
    <row r="5253" spans="4:5" x14ac:dyDescent="0.25">
      <c r="D5253" t="e">
        <f>VLOOKUP(A5253,'Vehicle Master Build Schedule'!A:H,5,FALSE)</f>
        <v>#N/A</v>
      </c>
      <c r="E5253" t="e">
        <f>VLOOKUP(B5253,'Vehicle Master Build Schedule'!B:I,8,FALSE)</f>
        <v>#N/A</v>
      </c>
    </row>
    <row r="5254" spans="4:5" x14ac:dyDescent="0.25">
      <c r="D5254" t="e">
        <f>VLOOKUP(A5254,'Vehicle Master Build Schedule'!A:H,5,FALSE)</f>
        <v>#N/A</v>
      </c>
      <c r="E5254" t="e">
        <f>VLOOKUP(B5254,'Vehicle Master Build Schedule'!B:I,8,FALSE)</f>
        <v>#N/A</v>
      </c>
    </row>
    <row r="5255" spans="4:5" x14ac:dyDescent="0.25">
      <c r="D5255" t="e">
        <f>VLOOKUP(A5255,'Vehicle Master Build Schedule'!A:H,5,FALSE)</f>
        <v>#N/A</v>
      </c>
      <c r="E5255" t="e">
        <f>VLOOKUP(B5255,'Vehicle Master Build Schedule'!B:I,8,FALSE)</f>
        <v>#N/A</v>
      </c>
    </row>
    <row r="5256" spans="4:5" x14ac:dyDescent="0.25">
      <c r="D5256" t="e">
        <f>VLOOKUP(A5256,'Vehicle Master Build Schedule'!A:H,5,FALSE)</f>
        <v>#N/A</v>
      </c>
      <c r="E5256" t="e">
        <f>VLOOKUP(B5256,'Vehicle Master Build Schedule'!B:I,8,FALSE)</f>
        <v>#N/A</v>
      </c>
    </row>
    <row r="5257" spans="4:5" x14ac:dyDescent="0.25">
      <c r="D5257" t="e">
        <f>VLOOKUP(A5257,'Vehicle Master Build Schedule'!A:H,5,FALSE)</f>
        <v>#N/A</v>
      </c>
      <c r="E5257" t="e">
        <f>VLOOKUP(B5257,'Vehicle Master Build Schedule'!B:I,8,FALSE)</f>
        <v>#N/A</v>
      </c>
    </row>
    <row r="5258" spans="4:5" x14ac:dyDescent="0.25">
      <c r="D5258" t="e">
        <f>VLOOKUP(A5258,'Vehicle Master Build Schedule'!A:H,5,FALSE)</f>
        <v>#N/A</v>
      </c>
      <c r="E5258" t="e">
        <f>VLOOKUP(B5258,'Vehicle Master Build Schedule'!B:I,8,FALSE)</f>
        <v>#N/A</v>
      </c>
    </row>
    <row r="5259" spans="4:5" x14ac:dyDescent="0.25">
      <c r="D5259" t="e">
        <f>VLOOKUP(A5259,'Vehicle Master Build Schedule'!A:H,5,FALSE)</f>
        <v>#N/A</v>
      </c>
      <c r="E5259" t="e">
        <f>VLOOKUP(B5259,'Vehicle Master Build Schedule'!B:I,8,FALSE)</f>
        <v>#N/A</v>
      </c>
    </row>
    <row r="5260" spans="4:5" x14ac:dyDescent="0.25">
      <c r="D5260" t="e">
        <f>VLOOKUP(A5260,'Vehicle Master Build Schedule'!A:H,5,FALSE)</f>
        <v>#N/A</v>
      </c>
      <c r="E5260" t="e">
        <f>VLOOKUP(B5260,'Vehicle Master Build Schedule'!B:I,8,FALSE)</f>
        <v>#N/A</v>
      </c>
    </row>
    <row r="5261" spans="4:5" x14ac:dyDescent="0.25">
      <c r="D5261" t="e">
        <f>VLOOKUP(A5261,'Vehicle Master Build Schedule'!A:H,5,FALSE)</f>
        <v>#N/A</v>
      </c>
      <c r="E5261" t="e">
        <f>VLOOKUP(B5261,'Vehicle Master Build Schedule'!B:I,8,FALSE)</f>
        <v>#N/A</v>
      </c>
    </row>
    <row r="5262" spans="4:5" x14ac:dyDescent="0.25">
      <c r="D5262" t="e">
        <f>VLOOKUP(A5262,'Vehicle Master Build Schedule'!A:H,5,FALSE)</f>
        <v>#N/A</v>
      </c>
      <c r="E5262" t="e">
        <f>VLOOKUP(B5262,'Vehicle Master Build Schedule'!B:I,8,FALSE)</f>
        <v>#N/A</v>
      </c>
    </row>
    <row r="5263" spans="4:5" x14ac:dyDescent="0.25">
      <c r="D5263" t="e">
        <f>VLOOKUP(A5263,'Vehicle Master Build Schedule'!A:H,5,FALSE)</f>
        <v>#N/A</v>
      </c>
      <c r="E5263" t="e">
        <f>VLOOKUP(B5263,'Vehicle Master Build Schedule'!B:I,8,FALSE)</f>
        <v>#N/A</v>
      </c>
    </row>
    <row r="5264" spans="4:5" x14ac:dyDescent="0.25">
      <c r="D5264" t="e">
        <f>VLOOKUP(A5264,'Vehicle Master Build Schedule'!A:H,5,FALSE)</f>
        <v>#N/A</v>
      </c>
      <c r="E5264" t="e">
        <f>VLOOKUP(B5264,'Vehicle Master Build Schedule'!B:I,8,FALSE)</f>
        <v>#N/A</v>
      </c>
    </row>
    <row r="5265" spans="4:5" x14ac:dyDescent="0.25">
      <c r="D5265" t="e">
        <f>VLOOKUP(A5265,'Vehicle Master Build Schedule'!A:H,5,FALSE)</f>
        <v>#N/A</v>
      </c>
      <c r="E5265" t="e">
        <f>VLOOKUP(B5265,'Vehicle Master Build Schedule'!B:I,8,FALSE)</f>
        <v>#N/A</v>
      </c>
    </row>
    <row r="5266" spans="4:5" x14ac:dyDescent="0.25">
      <c r="D5266" t="e">
        <f>VLOOKUP(A5266,'Vehicle Master Build Schedule'!A:H,5,FALSE)</f>
        <v>#N/A</v>
      </c>
      <c r="E5266" t="e">
        <f>VLOOKUP(B5266,'Vehicle Master Build Schedule'!B:I,8,FALSE)</f>
        <v>#N/A</v>
      </c>
    </row>
    <row r="5267" spans="4:5" x14ac:dyDescent="0.25">
      <c r="D5267" t="e">
        <f>VLOOKUP(A5267,'Vehicle Master Build Schedule'!A:H,5,FALSE)</f>
        <v>#N/A</v>
      </c>
      <c r="E5267" t="e">
        <f>VLOOKUP(B5267,'Vehicle Master Build Schedule'!B:I,8,FALSE)</f>
        <v>#N/A</v>
      </c>
    </row>
    <row r="5268" spans="4:5" x14ac:dyDescent="0.25">
      <c r="D5268" t="e">
        <f>VLOOKUP(A5268,'Vehicle Master Build Schedule'!A:H,5,FALSE)</f>
        <v>#N/A</v>
      </c>
      <c r="E5268" t="e">
        <f>VLOOKUP(B5268,'Vehicle Master Build Schedule'!B:I,8,FALSE)</f>
        <v>#N/A</v>
      </c>
    </row>
    <row r="5269" spans="4:5" x14ac:dyDescent="0.25">
      <c r="D5269" t="e">
        <f>VLOOKUP(A5269,'Vehicle Master Build Schedule'!A:H,5,FALSE)</f>
        <v>#N/A</v>
      </c>
      <c r="E5269" t="e">
        <f>VLOOKUP(B5269,'Vehicle Master Build Schedule'!B:I,8,FALSE)</f>
        <v>#N/A</v>
      </c>
    </row>
    <row r="5270" spans="4:5" x14ac:dyDescent="0.25">
      <c r="D5270" t="e">
        <f>VLOOKUP(A5270,'Vehicle Master Build Schedule'!A:H,5,FALSE)</f>
        <v>#N/A</v>
      </c>
      <c r="E5270" t="e">
        <f>VLOOKUP(B5270,'Vehicle Master Build Schedule'!B:I,8,FALSE)</f>
        <v>#N/A</v>
      </c>
    </row>
    <row r="5271" spans="4:5" x14ac:dyDescent="0.25">
      <c r="D5271" t="e">
        <f>VLOOKUP(A5271,'Vehicle Master Build Schedule'!A:H,5,FALSE)</f>
        <v>#N/A</v>
      </c>
      <c r="E5271" t="e">
        <f>VLOOKUP(B5271,'Vehicle Master Build Schedule'!B:I,8,FALSE)</f>
        <v>#N/A</v>
      </c>
    </row>
    <row r="5272" spans="4:5" x14ac:dyDescent="0.25">
      <c r="D5272" t="e">
        <f>VLOOKUP(A5272,'Vehicle Master Build Schedule'!A:H,5,FALSE)</f>
        <v>#N/A</v>
      </c>
      <c r="E5272" t="e">
        <f>VLOOKUP(B5272,'Vehicle Master Build Schedule'!B:I,8,FALSE)</f>
        <v>#N/A</v>
      </c>
    </row>
    <row r="5273" spans="4:5" x14ac:dyDescent="0.25">
      <c r="D5273" t="e">
        <f>VLOOKUP(A5273,'Vehicle Master Build Schedule'!A:H,5,FALSE)</f>
        <v>#N/A</v>
      </c>
      <c r="E5273" t="e">
        <f>VLOOKUP(B5273,'Vehicle Master Build Schedule'!B:I,8,FALSE)</f>
        <v>#N/A</v>
      </c>
    </row>
    <row r="5274" spans="4:5" x14ac:dyDescent="0.25">
      <c r="D5274" t="e">
        <f>VLOOKUP(A5274,'Vehicle Master Build Schedule'!A:H,5,FALSE)</f>
        <v>#N/A</v>
      </c>
      <c r="E5274" t="e">
        <f>VLOOKUP(B5274,'Vehicle Master Build Schedule'!B:I,8,FALSE)</f>
        <v>#N/A</v>
      </c>
    </row>
    <row r="5275" spans="4:5" x14ac:dyDescent="0.25">
      <c r="D5275" t="e">
        <f>VLOOKUP(A5275,'Vehicle Master Build Schedule'!A:H,5,FALSE)</f>
        <v>#N/A</v>
      </c>
      <c r="E5275" t="e">
        <f>VLOOKUP(B5275,'Vehicle Master Build Schedule'!B:I,8,FALSE)</f>
        <v>#N/A</v>
      </c>
    </row>
    <row r="5276" spans="4:5" x14ac:dyDescent="0.25">
      <c r="D5276" t="e">
        <f>VLOOKUP(A5276,'Vehicle Master Build Schedule'!A:H,5,FALSE)</f>
        <v>#N/A</v>
      </c>
      <c r="E5276" t="e">
        <f>VLOOKUP(B5276,'Vehicle Master Build Schedule'!B:I,8,FALSE)</f>
        <v>#N/A</v>
      </c>
    </row>
    <row r="5277" spans="4:5" x14ac:dyDescent="0.25">
      <c r="D5277" t="e">
        <f>VLOOKUP(A5277,'Vehicle Master Build Schedule'!A:H,5,FALSE)</f>
        <v>#N/A</v>
      </c>
      <c r="E5277" t="e">
        <f>VLOOKUP(B5277,'Vehicle Master Build Schedule'!B:I,8,FALSE)</f>
        <v>#N/A</v>
      </c>
    </row>
    <row r="5278" spans="4:5" x14ac:dyDescent="0.25">
      <c r="D5278" t="e">
        <f>VLOOKUP(A5278,'Vehicle Master Build Schedule'!A:H,5,FALSE)</f>
        <v>#N/A</v>
      </c>
      <c r="E5278" t="e">
        <f>VLOOKUP(B5278,'Vehicle Master Build Schedule'!B:I,8,FALSE)</f>
        <v>#N/A</v>
      </c>
    </row>
    <row r="5279" spans="4:5" x14ac:dyDescent="0.25">
      <c r="D5279" t="e">
        <f>VLOOKUP(A5279,'Vehicle Master Build Schedule'!A:H,5,FALSE)</f>
        <v>#N/A</v>
      </c>
      <c r="E5279" t="e">
        <f>VLOOKUP(B5279,'Vehicle Master Build Schedule'!B:I,8,FALSE)</f>
        <v>#N/A</v>
      </c>
    </row>
    <row r="5280" spans="4:5" x14ac:dyDescent="0.25">
      <c r="D5280" t="e">
        <f>VLOOKUP(A5280,'Vehicle Master Build Schedule'!A:H,5,FALSE)</f>
        <v>#N/A</v>
      </c>
      <c r="E5280" t="e">
        <f>VLOOKUP(B5280,'Vehicle Master Build Schedule'!B:I,8,FALSE)</f>
        <v>#N/A</v>
      </c>
    </row>
    <row r="5281" spans="4:5" x14ac:dyDescent="0.25">
      <c r="D5281" t="e">
        <f>VLOOKUP(A5281,'Vehicle Master Build Schedule'!A:H,5,FALSE)</f>
        <v>#N/A</v>
      </c>
      <c r="E5281" t="e">
        <f>VLOOKUP(B5281,'Vehicle Master Build Schedule'!B:I,8,FALSE)</f>
        <v>#N/A</v>
      </c>
    </row>
    <row r="5282" spans="4:5" x14ac:dyDescent="0.25">
      <c r="D5282" t="e">
        <f>VLOOKUP(A5282,'Vehicle Master Build Schedule'!A:H,5,FALSE)</f>
        <v>#N/A</v>
      </c>
      <c r="E5282" t="e">
        <f>VLOOKUP(B5282,'Vehicle Master Build Schedule'!B:I,8,FALSE)</f>
        <v>#N/A</v>
      </c>
    </row>
    <row r="5283" spans="4:5" x14ac:dyDescent="0.25">
      <c r="D5283" t="e">
        <f>VLOOKUP(A5283,'Vehicle Master Build Schedule'!A:H,5,FALSE)</f>
        <v>#N/A</v>
      </c>
      <c r="E5283" t="e">
        <f>VLOOKUP(B5283,'Vehicle Master Build Schedule'!B:I,8,FALSE)</f>
        <v>#N/A</v>
      </c>
    </row>
    <row r="5284" spans="4:5" x14ac:dyDescent="0.25">
      <c r="D5284" t="e">
        <f>VLOOKUP(A5284,'Vehicle Master Build Schedule'!A:H,5,FALSE)</f>
        <v>#N/A</v>
      </c>
      <c r="E5284" t="e">
        <f>VLOOKUP(B5284,'Vehicle Master Build Schedule'!B:I,8,FALSE)</f>
        <v>#N/A</v>
      </c>
    </row>
    <row r="5285" spans="4:5" x14ac:dyDescent="0.25">
      <c r="D5285" t="e">
        <f>VLOOKUP(A5285,'Vehicle Master Build Schedule'!A:H,5,FALSE)</f>
        <v>#N/A</v>
      </c>
      <c r="E5285" t="e">
        <f>VLOOKUP(B5285,'Vehicle Master Build Schedule'!B:I,8,FALSE)</f>
        <v>#N/A</v>
      </c>
    </row>
    <row r="5286" spans="4:5" x14ac:dyDescent="0.25">
      <c r="D5286" t="e">
        <f>VLOOKUP(A5286,'Vehicle Master Build Schedule'!A:H,5,FALSE)</f>
        <v>#N/A</v>
      </c>
      <c r="E5286" t="e">
        <f>VLOOKUP(B5286,'Vehicle Master Build Schedule'!B:I,8,FALSE)</f>
        <v>#N/A</v>
      </c>
    </row>
    <row r="5287" spans="4:5" x14ac:dyDescent="0.25">
      <c r="D5287" t="e">
        <f>VLOOKUP(A5287,'Vehicle Master Build Schedule'!A:H,5,FALSE)</f>
        <v>#N/A</v>
      </c>
      <c r="E5287" t="e">
        <f>VLOOKUP(B5287,'Vehicle Master Build Schedule'!B:I,8,FALSE)</f>
        <v>#N/A</v>
      </c>
    </row>
    <row r="5288" spans="4:5" x14ac:dyDescent="0.25">
      <c r="D5288" t="e">
        <f>VLOOKUP(A5288,'Vehicle Master Build Schedule'!A:H,5,FALSE)</f>
        <v>#N/A</v>
      </c>
      <c r="E5288" t="e">
        <f>VLOOKUP(B5288,'Vehicle Master Build Schedule'!B:I,8,FALSE)</f>
        <v>#N/A</v>
      </c>
    </row>
    <row r="5289" spans="4:5" x14ac:dyDescent="0.25">
      <c r="D5289" t="e">
        <f>VLOOKUP(A5289,'Vehicle Master Build Schedule'!A:H,5,FALSE)</f>
        <v>#N/A</v>
      </c>
      <c r="E5289" t="e">
        <f>VLOOKUP(B5289,'Vehicle Master Build Schedule'!B:I,8,FALSE)</f>
        <v>#N/A</v>
      </c>
    </row>
    <row r="5290" spans="4:5" x14ac:dyDescent="0.25">
      <c r="D5290" t="e">
        <f>VLOOKUP(A5290,'Vehicle Master Build Schedule'!A:H,5,FALSE)</f>
        <v>#N/A</v>
      </c>
      <c r="E5290" t="e">
        <f>VLOOKUP(B5290,'Vehicle Master Build Schedule'!B:I,8,FALSE)</f>
        <v>#N/A</v>
      </c>
    </row>
    <row r="5291" spans="4:5" x14ac:dyDescent="0.25">
      <c r="D5291" t="e">
        <f>VLOOKUP(A5291,'Vehicle Master Build Schedule'!A:H,5,FALSE)</f>
        <v>#N/A</v>
      </c>
      <c r="E5291" t="e">
        <f>VLOOKUP(B5291,'Vehicle Master Build Schedule'!B:I,8,FALSE)</f>
        <v>#N/A</v>
      </c>
    </row>
    <row r="5292" spans="4:5" x14ac:dyDescent="0.25">
      <c r="D5292" t="e">
        <f>VLOOKUP(A5292,'Vehicle Master Build Schedule'!A:H,5,FALSE)</f>
        <v>#N/A</v>
      </c>
      <c r="E5292" t="e">
        <f>VLOOKUP(B5292,'Vehicle Master Build Schedule'!B:I,8,FALSE)</f>
        <v>#N/A</v>
      </c>
    </row>
    <row r="5293" spans="4:5" x14ac:dyDescent="0.25">
      <c r="D5293" t="e">
        <f>VLOOKUP(A5293,'Vehicle Master Build Schedule'!A:H,5,FALSE)</f>
        <v>#N/A</v>
      </c>
      <c r="E5293" t="e">
        <f>VLOOKUP(B5293,'Vehicle Master Build Schedule'!B:I,8,FALSE)</f>
        <v>#N/A</v>
      </c>
    </row>
    <row r="5294" spans="4:5" x14ac:dyDescent="0.25">
      <c r="D5294" t="e">
        <f>VLOOKUP(A5294,'Vehicle Master Build Schedule'!A:H,5,FALSE)</f>
        <v>#N/A</v>
      </c>
      <c r="E5294" t="e">
        <f>VLOOKUP(B5294,'Vehicle Master Build Schedule'!B:I,8,FALSE)</f>
        <v>#N/A</v>
      </c>
    </row>
    <row r="5295" spans="4:5" x14ac:dyDescent="0.25">
      <c r="D5295" t="e">
        <f>VLOOKUP(A5295,'Vehicle Master Build Schedule'!A:H,5,FALSE)</f>
        <v>#N/A</v>
      </c>
      <c r="E5295" t="e">
        <f>VLOOKUP(B5295,'Vehicle Master Build Schedule'!B:I,8,FALSE)</f>
        <v>#N/A</v>
      </c>
    </row>
    <row r="5296" spans="4:5" x14ac:dyDescent="0.25">
      <c r="D5296" t="e">
        <f>VLOOKUP(A5296,'Vehicle Master Build Schedule'!A:H,5,FALSE)</f>
        <v>#N/A</v>
      </c>
      <c r="E5296" t="e">
        <f>VLOOKUP(B5296,'Vehicle Master Build Schedule'!B:I,8,FALSE)</f>
        <v>#N/A</v>
      </c>
    </row>
    <row r="5297" spans="4:5" x14ac:dyDescent="0.25">
      <c r="D5297" t="e">
        <f>VLOOKUP(A5297,'Vehicle Master Build Schedule'!A:H,5,FALSE)</f>
        <v>#N/A</v>
      </c>
      <c r="E5297" t="e">
        <f>VLOOKUP(B5297,'Vehicle Master Build Schedule'!B:I,8,FALSE)</f>
        <v>#N/A</v>
      </c>
    </row>
    <row r="5298" spans="4:5" x14ac:dyDescent="0.25">
      <c r="D5298" t="e">
        <f>VLOOKUP(A5298,'Vehicle Master Build Schedule'!A:H,5,FALSE)</f>
        <v>#N/A</v>
      </c>
      <c r="E5298" t="e">
        <f>VLOOKUP(B5298,'Vehicle Master Build Schedule'!B:I,8,FALSE)</f>
        <v>#N/A</v>
      </c>
    </row>
    <row r="5299" spans="4:5" x14ac:dyDescent="0.25">
      <c r="D5299" t="e">
        <f>VLOOKUP(A5299,'Vehicle Master Build Schedule'!A:H,5,FALSE)</f>
        <v>#N/A</v>
      </c>
      <c r="E5299" t="e">
        <f>VLOOKUP(B5299,'Vehicle Master Build Schedule'!B:I,8,FALSE)</f>
        <v>#N/A</v>
      </c>
    </row>
    <row r="5300" spans="4:5" x14ac:dyDescent="0.25">
      <c r="D5300" t="e">
        <f>VLOOKUP(A5300,'Vehicle Master Build Schedule'!A:H,5,FALSE)</f>
        <v>#N/A</v>
      </c>
      <c r="E5300" t="e">
        <f>VLOOKUP(B5300,'Vehicle Master Build Schedule'!B:I,8,FALSE)</f>
        <v>#N/A</v>
      </c>
    </row>
    <row r="5301" spans="4:5" x14ac:dyDescent="0.25">
      <c r="D5301" t="e">
        <f>VLOOKUP(A5301,'Vehicle Master Build Schedule'!A:H,5,FALSE)</f>
        <v>#N/A</v>
      </c>
      <c r="E5301" t="e">
        <f>VLOOKUP(B5301,'Vehicle Master Build Schedule'!B:I,8,FALSE)</f>
        <v>#N/A</v>
      </c>
    </row>
    <row r="5302" spans="4:5" x14ac:dyDescent="0.25">
      <c r="D5302" t="e">
        <f>VLOOKUP(A5302,'Vehicle Master Build Schedule'!A:H,5,FALSE)</f>
        <v>#N/A</v>
      </c>
      <c r="E5302" t="e">
        <f>VLOOKUP(B5302,'Vehicle Master Build Schedule'!B:I,8,FALSE)</f>
        <v>#N/A</v>
      </c>
    </row>
    <row r="5303" spans="4:5" x14ac:dyDescent="0.25">
      <c r="D5303" t="e">
        <f>VLOOKUP(A5303,'Vehicle Master Build Schedule'!A:H,5,FALSE)</f>
        <v>#N/A</v>
      </c>
      <c r="E5303" t="e">
        <f>VLOOKUP(B5303,'Vehicle Master Build Schedule'!B:I,8,FALSE)</f>
        <v>#N/A</v>
      </c>
    </row>
    <row r="5304" spans="4:5" x14ac:dyDescent="0.25">
      <c r="D5304" t="e">
        <f>VLOOKUP(A5304,'Vehicle Master Build Schedule'!A:H,5,FALSE)</f>
        <v>#N/A</v>
      </c>
      <c r="E5304" t="e">
        <f>VLOOKUP(B5304,'Vehicle Master Build Schedule'!B:I,8,FALSE)</f>
        <v>#N/A</v>
      </c>
    </row>
    <row r="5305" spans="4:5" x14ac:dyDescent="0.25">
      <c r="D5305" t="e">
        <f>VLOOKUP(A5305,'Vehicle Master Build Schedule'!A:H,5,FALSE)</f>
        <v>#N/A</v>
      </c>
      <c r="E5305" t="e">
        <f>VLOOKUP(B5305,'Vehicle Master Build Schedule'!B:I,8,FALSE)</f>
        <v>#N/A</v>
      </c>
    </row>
    <row r="5306" spans="4:5" x14ac:dyDescent="0.25">
      <c r="D5306" t="e">
        <f>VLOOKUP(A5306,'Vehicle Master Build Schedule'!A:H,5,FALSE)</f>
        <v>#N/A</v>
      </c>
      <c r="E5306" t="e">
        <f>VLOOKUP(B5306,'Vehicle Master Build Schedule'!B:I,8,FALSE)</f>
        <v>#N/A</v>
      </c>
    </row>
    <row r="5307" spans="4:5" x14ac:dyDescent="0.25">
      <c r="D5307" t="e">
        <f>VLOOKUP(A5307,'Vehicle Master Build Schedule'!A:H,5,FALSE)</f>
        <v>#N/A</v>
      </c>
      <c r="E5307" t="e">
        <f>VLOOKUP(B5307,'Vehicle Master Build Schedule'!B:I,8,FALSE)</f>
        <v>#N/A</v>
      </c>
    </row>
    <row r="5308" spans="4:5" x14ac:dyDescent="0.25">
      <c r="D5308" t="e">
        <f>VLOOKUP(A5308,'Vehicle Master Build Schedule'!A:H,5,FALSE)</f>
        <v>#N/A</v>
      </c>
      <c r="E5308" t="e">
        <f>VLOOKUP(B5308,'Vehicle Master Build Schedule'!B:I,8,FALSE)</f>
        <v>#N/A</v>
      </c>
    </row>
    <row r="5309" spans="4:5" x14ac:dyDescent="0.25">
      <c r="D5309" t="e">
        <f>VLOOKUP(A5309,'Vehicle Master Build Schedule'!A:H,5,FALSE)</f>
        <v>#N/A</v>
      </c>
      <c r="E5309" t="e">
        <f>VLOOKUP(B5309,'Vehicle Master Build Schedule'!B:I,8,FALSE)</f>
        <v>#N/A</v>
      </c>
    </row>
    <row r="5310" spans="4:5" x14ac:dyDescent="0.25">
      <c r="D5310" t="e">
        <f>VLOOKUP(A5310,'Vehicle Master Build Schedule'!A:H,5,FALSE)</f>
        <v>#N/A</v>
      </c>
      <c r="E5310" t="e">
        <f>VLOOKUP(B5310,'Vehicle Master Build Schedule'!B:I,8,FALSE)</f>
        <v>#N/A</v>
      </c>
    </row>
    <row r="5311" spans="4:5" x14ac:dyDescent="0.25">
      <c r="D5311" t="e">
        <f>VLOOKUP(A5311,'Vehicle Master Build Schedule'!A:H,5,FALSE)</f>
        <v>#N/A</v>
      </c>
      <c r="E5311" t="e">
        <f>VLOOKUP(B5311,'Vehicle Master Build Schedule'!B:I,8,FALSE)</f>
        <v>#N/A</v>
      </c>
    </row>
    <row r="5312" spans="4:5" x14ac:dyDescent="0.25">
      <c r="D5312" t="e">
        <f>VLOOKUP(A5312,'Vehicle Master Build Schedule'!A:H,5,FALSE)</f>
        <v>#N/A</v>
      </c>
      <c r="E5312" t="e">
        <f>VLOOKUP(B5312,'Vehicle Master Build Schedule'!B:I,8,FALSE)</f>
        <v>#N/A</v>
      </c>
    </row>
    <row r="5313" spans="4:5" x14ac:dyDescent="0.25">
      <c r="D5313" t="e">
        <f>VLOOKUP(A5313,'Vehicle Master Build Schedule'!A:H,5,FALSE)</f>
        <v>#N/A</v>
      </c>
      <c r="E5313" t="e">
        <f>VLOOKUP(B5313,'Vehicle Master Build Schedule'!B:I,8,FALSE)</f>
        <v>#N/A</v>
      </c>
    </row>
    <row r="5314" spans="4:5" x14ac:dyDescent="0.25">
      <c r="D5314" t="e">
        <f>VLOOKUP(A5314,'Vehicle Master Build Schedule'!A:H,5,FALSE)</f>
        <v>#N/A</v>
      </c>
      <c r="E5314" t="e">
        <f>VLOOKUP(B5314,'Vehicle Master Build Schedule'!B:I,8,FALSE)</f>
        <v>#N/A</v>
      </c>
    </row>
    <row r="5315" spans="4:5" x14ac:dyDescent="0.25">
      <c r="D5315" t="e">
        <f>VLOOKUP(A5315,'Vehicle Master Build Schedule'!A:H,5,FALSE)</f>
        <v>#N/A</v>
      </c>
      <c r="E5315" t="e">
        <f>VLOOKUP(B5315,'Vehicle Master Build Schedule'!B:I,8,FALSE)</f>
        <v>#N/A</v>
      </c>
    </row>
    <row r="5316" spans="4:5" x14ac:dyDescent="0.25">
      <c r="D5316" t="e">
        <f>VLOOKUP(A5316,'Vehicle Master Build Schedule'!A:H,5,FALSE)</f>
        <v>#N/A</v>
      </c>
      <c r="E5316" t="e">
        <f>VLOOKUP(B5316,'Vehicle Master Build Schedule'!B:I,8,FALSE)</f>
        <v>#N/A</v>
      </c>
    </row>
    <row r="5317" spans="4:5" x14ac:dyDescent="0.25">
      <c r="D5317" t="e">
        <f>VLOOKUP(A5317,'Vehicle Master Build Schedule'!A:H,5,FALSE)</f>
        <v>#N/A</v>
      </c>
      <c r="E5317" t="e">
        <f>VLOOKUP(B5317,'Vehicle Master Build Schedule'!B:I,8,FALSE)</f>
        <v>#N/A</v>
      </c>
    </row>
    <row r="5318" spans="4:5" x14ac:dyDescent="0.25">
      <c r="D5318" t="e">
        <f>VLOOKUP(A5318,'Vehicle Master Build Schedule'!A:H,5,FALSE)</f>
        <v>#N/A</v>
      </c>
      <c r="E5318" t="e">
        <f>VLOOKUP(B5318,'Vehicle Master Build Schedule'!B:I,8,FALSE)</f>
        <v>#N/A</v>
      </c>
    </row>
    <row r="5319" spans="4:5" x14ac:dyDescent="0.25">
      <c r="D5319" t="e">
        <f>VLOOKUP(A5319,'Vehicle Master Build Schedule'!A:H,5,FALSE)</f>
        <v>#N/A</v>
      </c>
      <c r="E5319" t="e">
        <f>VLOOKUP(B5319,'Vehicle Master Build Schedule'!B:I,8,FALSE)</f>
        <v>#N/A</v>
      </c>
    </row>
    <row r="5320" spans="4:5" x14ac:dyDescent="0.25">
      <c r="D5320" t="e">
        <f>VLOOKUP(A5320,'Vehicle Master Build Schedule'!A:H,5,FALSE)</f>
        <v>#N/A</v>
      </c>
      <c r="E5320" t="e">
        <f>VLOOKUP(B5320,'Vehicle Master Build Schedule'!B:I,8,FALSE)</f>
        <v>#N/A</v>
      </c>
    </row>
    <row r="5321" spans="4:5" x14ac:dyDescent="0.25">
      <c r="D5321" t="e">
        <f>VLOOKUP(A5321,'Vehicle Master Build Schedule'!A:H,5,FALSE)</f>
        <v>#N/A</v>
      </c>
      <c r="E5321" t="e">
        <f>VLOOKUP(B5321,'Vehicle Master Build Schedule'!B:I,8,FALSE)</f>
        <v>#N/A</v>
      </c>
    </row>
    <row r="5322" spans="4:5" x14ac:dyDescent="0.25">
      <c r="D5322" t="e">
        <f>VLOOKUP(A5322,'Vehicle Master Build Schedule'!A:H,5,FALSE)</f>
        <v>#N/A</v>
      </c>
      <c r="E5322" t="e">
        <f>VLOOKUP(B5322,'Vehicle Master Build Schedule'!B:I,8,FALSE)</f>
        <v>#N/A</v>
      </c>
    </row>
    <row r="5323" spans="4:5" x14ac:dyDescent="0.25">
      <c r="D5323" t="e">
        <f>VLOOKUP(A5323,'Vehicle Master Build Schedule'!A:H,5,FALSE)</f>
        <v>#N/A</v>
      </c>
      <c r="E5323" t="e">
        <f>VLOOKUP(B5323,'Vehicle Master Build Schedule'!B:I,8,FALSE)</f>
        <v>#N/A</v>
      </c>
    </row>
    <row r="5324" spans="4:5" x14ac:dyDescent="0.25">
      <c r="D5324" t="e">
        <f>VLOOKUP(A5324,'Vehicle Master Build Schedule'!A:H,5,FALSE)</f>
        <v>#N/A</v>
      </c>
      <c r="E5324" t="e">
        <f>VLOOKUP(B5324,'Vehicle Master Build Schedule'!B:I,8,FALSE)</f>
        <v>#N/A</v>
      </c>
    </row>
    <row r="5325" spans="4:5" x14ac:dyDescent="0.25">
      <c r="D5325" t="e">
        <f>VLOOKUP(A5325,'Vehicle Master Build Schedule'!A:H,5,FALSE)</f>
        <v>#N/A</v>
      </c>
      <c r="E5325" t="e">
        <f>VLOOKUP(B5325,'Vehicle Master Build Schedule'!B:I,8,FALSE)</f>
        <v>#N/A</v>
      </c>
    </row>
    <row r="5326" spans="4:5" x14ac:dyDescent="0.25">
      <c r="D5326" t="e">
        <f>VLOOKUP(A5326,'Vehicle Master Build Schedule'!A:H,5,FALSE)</f>
        <v>#N/A</v>
      </c>
      <c r="E5326" t="e">
        <f>VLOOKUP(B5326,'Vehicle Master Build Schedule'!B:I,8,FALSE)</f>
        <v>#N/A</v>
      </c>
    </row>
    <row r="5327" spans="4:5" x14ac:dyDescent="0.25">
      <c r="D5327" t="e">
        <f>VLOOKUP(A5327,'Vehicle Master Build Schedule'!A:H,5,FALSE)</f>
        <v>#N/A</v>
      </c>
      <c r="E5327" t="e">
        <f>VLOOKUP(B5327,'Vehicle Master Build Schedule'!B:I,8,FALSE)</f>
        <v>#N/A</v>
      </c>
    </row>
    <row r="5328" spans="4:5" x14ac:dyDescent="0.25">
      <c r="D5328" t="e">
        <f>VLOOKUP(A5328,'Vehicle Master Build Schedule'!A:H,5,FALSE)</f>
        <v>#N/A</v>
      </c>
      <c r="E5328" t="e">
        <f>VLOOKUP(B5328,'Vehicle Master Build Schedule'!B:I,8,FALSE)</f>
        <v>#N/A</v>
      </c>
    </row>
    <row r="5329" spans="4:5" x14ac:dyDescent="0.25">
      <c r="D5329" t="e">
        <f>VLOOKUP(A5329,'Vehicle Master Build Schedule'!A:H,5,FALSE)</f>
        <v>#N/A</v>
      </c>
      <c r="E5329" t="e">
        <f>VLOOKUP(B5329,'Vehicle Master Build Schedule'!B:I,8,FALSE)</f>
        <v>#N/A</v>
      </c>
    </row>
    <row r="5330" spans="4:5" x14ac:dyDescent="0.25">
      <c r="D5330" t="e">
        <f>VLOOKUP(A5330,'Vehicle Master Build Schedule'!A:H,5,FALSE)</f>
        <v>#N/A</v>
      </c>
      <c r="E5330" t="e">
        <f>VLOOKUP(B5330,'Vehicle Master Build Schedule'!B:I,8,FALSE)</f>
        <v>#N/A</v>
      </c>
    </row>
    <row r="5331" spans="4:5" x14ac:dyDescent="0.25">
      <c r="D5331" t="e">
        <f>VLOOKUP(A5331,'Vehicle Master Build Schedule'!A:H,5,FALSE)</f>
        <v>#N/A</v>
      </c>
      <c r="E5331" t="e">
        <f>VLOOKUP(B5331,'Vehicle Master Build Schedule'!B:I,8,FALSE)</f>
        <v>#N/A</v>
      </c>
    </row>
    <row r="5332" spans="4:5" x14ac:dyDescent="0.25">
      <c r="D5332" t="e">
        <f>VLOOKUP(A5332,'Vehicle Master Build Schedule'!A:H,5,FALSE)</f>
        <v>#N/A</v>
      </c>
      <c r="E5332" t="e">
        <f>VLOOKUP(B5332,'Vehicle Master Build Schedule'!B:I,8,FALSE)</f>
        <v>#N/A</v>
      </c>
    </row>
    <row r="5333" spans="4:5" x14ac:dyDescent="0.25">
      <c r="D5333" t="e">
        <f>VLOOKUP(A5333,'Vehicle Master Build Schedule'!A:H,5,FALSE)</f>
        <v>#N/A</v>
      </c>
      <c r="E5333" t="e">
        <f>VLOOKUP(B5333,'Vehicle Master Build Schedule'!B:I,8,FALSE)</f>
        <v>#N/A</v>
      </c>
    </row>
    <row r="5334" spans="4:5" x14ac:dyDescent="0.25">
      <c r="D5334" t="e">
        <f>VLOOKUP(A5334,'Vehicle Master Build Schedule'!A:H,5,FALSE)</f>
        <v>#N/A</v>
      </c>
      <c r="E5334" t="e">
        <f>VLOOKUP(B5334,'Vehicle Master Build Schedule'!B:I,8,FALSE)</f>
        <v>#N/A</v>
      </c>
    </row>
    <row r="5335" spans="4:5" x14ac:dyDescent="0.25">
      <c r="D5335" t="e">
        <f>VLOOKUP(A5335,'Vehicle Master Build Schedule'!A:H,5,FALSE)</f>
        <v>#N/A</v>
      </c>
      <c r="E5335" t="e">
        <f>VLOOKUP(B5335,'Vehicle Master Build Schedule'!B:I,8,FALSE)</f>
        <v>#N/A</v>
      </c>
    </row>
    <row r="5336" spans="4:5" x14ac:dyDescent="0.25">
      <c r="D5336" t="e">
        <f>VLOOKUP(A5336,'Vehicle Master Build Schedule'!A:H,5,FALSE)</f>
        <v>#N/A</v>
      </c>
      <c r="E5336" t="e">
        <f>VLOOKUP(B5336,'Vehicle Master Build Schedule'!B:I,8,FALSE)</f>
        <v>#N/A</v>
      </c>
    </row>
    <row r="5337" spans="4:5" x14ac:dyDescent="0.25">
      <c r="D5337" t="e">
        <f>VLOOKUP(A5337,'Vehicle Master Build Schedule'!A:H,5,FALSE)</f>
        <v>#N/A</v>
      </c>
      <c r="E5337" t="e">
        <f>VLOOKUP(B5337,'Vehicle Master Build Schedule'!B:I,8,FALSE)</f>
        <v>#N/A</v>
      </c>
    </row>
    <row r="5338" spans="4:5" x14ac:dyDescent="0.25">
      <c r="D5338" t="e">
        <f>VLOOKUP(A5338,'Vehicle Master Build Schedule'!A:H,5,FALSE)</f>
        <v>#N/A</v>
      </c>
      <c r="E5338" t="e">
        <f>VLOOKUP(B5338,'Vehicle Master Build Schedule'!B:I,8,FALSE)</f>
        <v>#N/A</v>
      </c>
    </row>
    <row r="5339" spans="4:5" x14ac:dyDescent="0.25">
      <c r="D5339" t="e">
        <f>VLOOKUP(A5339,'Vehicle Master Build Schedule'!A:H,5,FALSE)</f>
        <v>#N/A</v>
      </c>
      <c r="E5339" t="e">
        <f>VLOOKUP(B5339,'Vehicle Master Build Schedule'!B:I,8,FALSE)</f>
        <v>#N/A</v>
      </c>
    </row>
    <row r="5340" spans="4:5" x14ac:dyDescent="0.25">
      <c r="D5340" t="e">
        <f>VLOOKUP(A5340,'Vehicle Master Build Schedule'!A:H,5,FALSE)</f>
        <v>#N/A</v>
      </c>
      <c r="E5340" t="e">
        <f>VLOOKUP(B5340,'Vehicle Master Build Schedule'!B:I,8,FALSE)</f>
        <v>#N/A</v>
      </c>
    </row>
    <row r="5341" spans="4:5" x14ac:dyDescent="0.25">
      <c r="D5341" t="e">
        <f>VLOOKUP(A5341,'Vehicle Master Build Schedule'!A:H,5,FALSE)</f>
        <v>#N/A</v>
      </c>
      <c r="E5341" t="e">
        <f>VLOOKUP(B5341,'Vehicle Master Build Schedule'!B:I,8,FALSE)</f>
        <v>#N/A</v>
      </c>
    </row>
    <row r="5342" spans="4:5" x14ac:dyDescent="0.25">
      <c r="D5342" t="e">
        <f>VLOOKUP(A5342,'Vehicle Master Build Schedule'!A:H,5,FALSE)</f>
        <v>#N/A</v>
      </c>
      <c r="E5342" t="e">
        <f>VLOOKUP(B5342,'Vehicle Master Build Schedule'!B:I,8,FALSE)</f>
        <v>#N/A</v>
      </c>
    </row>
    <row r="5343" spans="4:5" x14ac:dyDescent="0.25">
      <c r="D5343" t="e">
        <f>VLOOKUP(A5343,'Vehicle Master Build Schedule'!A:H,5,FALSE)</f>
        <v>#N/A</v>
      </c>
      <c r="E5343" t="e">
        <f>VLOOKUP(B5343,'Vehicle Master Build Schedule'!B:I,8,FALSE)</f>
        <v>#N/A</v>
      </c>
    </row>
    <row r="5344" spans="4:5" x14ac:dyDescent="0.25">
      <c r="D5344" t="e">
        <f>VLOOKUP(A5344,'Vehicle Master Build Schedule'!A:H,5,FALSE)</f>
        <v>#N/A</v>
      </c>
      <c r="E5344" t="e">
        <f>VLOOKUP(B5344,'Vehicle Master Build Schedule'!B:I,8,FALSE)</f>
        <v>#N/A</v>
      </c>
    </row>
    <row r="5345" spans="4:5" x14ac:dyDescent="0.25">
      <c r="D5345" t="e">
        <f>VLOOKUP(A5345,'Vehicle Master Build Schedule'!A:H,5,FALSE)</f>
        <v>#N/A</v>
      </c>
      <c r="E5345" t="e">
        <f>VLOOKUP(B5345,'Vehicle Master Build Schedule'!B:I,8,FALSE)</f>
        <v>#N/A</v>
      </c>
    </row>
    <row r="5346" spans="4:5" x14ac:dyDescent="0.25">
      <c r="D5346" t="e">
        <f>VLOOKUP(A5346,'Vehicle Master Build Schedule'!A:H,5,FALSE)</f>
        <v>#N/A</v>
      </c>
      <c r="E5346" t="e">
        <f>VLOOKUP(B5346,'Vehicle Master Build Schedule'!B:I,8,FALSE)</f>
        <v>#N/A</v>
      </c>
    </row>
    <row r="5347" spans="4:5" x14ac:dyDescent="0.25">
      <c r="D5347" t="e">
        <f>VLOOKUP(A5347,'Vehicle Master Build Schedule'!A:H,5,FALSE)</f>
        <v>#N/A</v>
      </c>
      <c r="E5347" t="e">
        <f>VLOOKUP(B5347,'Vehicle Master Build Schedule'!B:I,8,FALSE)</f>
        <v>#N/A</v>
      </c>
    </row>
    <row r="5348" spans="4:5" x14ac:dyDescent="0.25">
      <c r="D5348" t="e">
        <f>VLOOKUP(A5348,'Vehicle Master Build Schedule'!A:H,5,FALSE)</f>
        <v>#N/A</v>
      </c>
      <c r="E5348" t="e">
        <f>VLOOKUP(B5348,'Vehicle Master Build Schedule'!B:I,8,FALSE)</f>
        <v>#N/A</v>
      </c>
    </row>
    <row r="5349" spans="4:5" x14ac:dyDescent="0.25">
      <c r="D5349" t="e">
        <f>VLOOKUP(A5349,'Vehicle Master Build Schedule'!A:H,5,FALSE)</f>
        <v>#N/A</v>
      </c>
      <c r="E5349" t="e">
        <f>VLOOKUP(B5349,'Vehicle Master Build Schedule'!B:I,8,FALSE)</f>
        <v>#N/A</v>
      </c>
    </row>
    <row r="5350" spans="4:5" x14ac:dyDescent="0.25">
      <c r="D5350" t="e">
        <f>VLOOKUP(A5350,'Vehicle Master Build Schedule'!A:H,5,FALSE)</f>
        <v>#N/A</v>
      </c>
      <c r="E5350" t="e">
        <f>VLOOKUP(B5350,'Vehicle Master Build Schedule'!B:I,8,FALSE)</f>
        <v>#N/A</v>
      </c>
    </row>
    <row r="5351" spans="4:5" x14ac:dyDescent="0.25">
      <c r="D5351" t="e">
        <f>VLOOKUP(A5351,'Vehicle Master Build Schedule'!A:H,5,FALSE)</f>
        <v>#N/A</v>
      </c>
      <c r="E5351" t="e">
        <f>VLOOKUP(B5351,'Vehicle Master Build Schedule'!B:I,8,FALSE)</f>
        <v>#N/A</v>
      </c>
    </row>
    <row r="5352" spans="4:5" x14ac:dyDescent="0.25">
      <c r="D5352" t="e">
        <f>VLOOKUP(A5352,'Vehicle Master Build Schedule'!A:H,5,FALSE)</f>
        <v>#N/A</v>
      </c>
      <c r="E5352" t="e">
        <f>VLOOKUP(B5352,'Vehicle Master Build Schedule'!B:I,8,FALSE)</f>
        <v>#N/A</v>
      </c>
    </row>
    <row r="5353" spans="4:5" x14ac:dyDescent="0.25">
      <c r="D5353" t="e">
        <f>VLOOKUP(A5353,'Vehicle Master Build Schedule'!A:H,5,FALSE)</f>
        <v>#N/A</v>
      </c>
      <c r="E5353" t="e">
        <f>VLOOKUP(B5353,'Vehicle Master Build Schedule'!B:I,8,FALSE)</f>
        <v>#N/A</v>
      </c>
    </row>
    <row r="5354" spans="4:5" x14ac:dyDescent="0.25">
      <c r="D5354" t="e">
        <f>VLOOKUP(A5354,'Vehicle Master Build Schedule'!A:H,5,FALSE)</f>
        <v>#N/A</v>
      </c>
      <c r="E5354" t="e">
        <f>VLOOKUP(B5354,'Vehicle Master Build Schedule'!B:I,8,FALSE)</f>
        <v>#N/A</v>
      </c>
    </row>
    <row r="5355" spans="4:5" x14ac:dyDescent="0.25">
      <c r="D5355" t="e">
        <f>VLOOKUP(A5355,'Vehicle Master Build Schedule'!A:H,5,FALSE)</f>
        <v>#N/A</v>
      </c>
      <c r="E5355" t="e">
        <f>VLOOKUP(B5355,'Vehicle Master Build Schedule'!B:I,8,FALSE)</f>
        <v>#N/A</v>
      </c>
    </row>
    <row r="5356" spans="4:5" x14ac:dyDescent="0.25">
      <c r="D5356" t="e">
        <f>VLOOKUP(A5356,'Vehicle Master Build Schedule'!A:H,5,FALSE)</f>
        <v>#N/A</v>
      </c>
      <c r="E5356" t="e">
        <f>VLOOKUP(B5356,'Vehicle Master Build Schedule'!B:I,8,FALSE)</f>
        <v>#N/A</v>
      </c>
    </row>
    <row r="5357" spans="4:5" x14ac:dyDescent="0.25">
      <c r="D5357" t="e">
        <f>VLOOKUP(A5357,'Vehicle Master Build Schedule'!A:H,5,FALSE)</f>
        <v>#N/A</v>
      </c>
      <c r="E5357" t="e">
        <f>VLOOKUP(B5357,'Vehicle Master Build Schedule'!B:I,8,FALSE)</f>
        <v>#N/A</v>
      </c>
    </row>
    <row r="5358" spans="4:5" x14ac:dyDescent="0.25">
      <c r="D5358" t="e">
        <f>VLOOKUP(A5358,'Vehicle Master Build Schedule'!A:H,5,FALSE)</f>
        <v>#N/A</v>
      </c>
      <c r="E5358" t="e">
        <f>VLOOKUP(B5358,'Vehicle Master Build Schedule'!B:I,8,FALSE)</f>
        <v>#N/A</v>
      </c>
    </row>
    <row r="5359" spans="4:5" x14ac:dyDescent="0.25">
      <c r="D5359" t="e">
        <f>VLOOKUP(A5359,'Vehicle Master Build Schedule'!A:H,5,FALSE)</f>
        <v>#N/A</v>
      </c>
      <c r="E5359" t="e">
        <f>VLOOKUP(B5359,'Vehicle Master Build Schedule'!B:I,8,FALSE)</f>
        <v>#N/A</v>
      </c>
    </row>
    <row r="5360" spans="4:5" x14ac:dyDescent="0.25">
      <c r="D5360" t="e">
        <f>VLOOKUP(A5360,'Vehicle Master Build Schedule'!A:H,5,FALSE)</f>
        <v>#N/A</v>
      </c>
      <c r="E5360" t="e">
        <f>VLOOKUP(B5360,'Vehicle Master Build Schedule'!B:I,8,FALSE)</f>
        <v>#N/A</v>
      </c>
    </row>
    <row r="5361" spans="4:5" x14ac:dyDescent="0.25">
      <c r="D5361" t="e">
        <f>VLOOKUP(A5361,'Vehicle Master Build Schedule'!A:H,5,FALSE)</f>
        <v>#N/A</v>
      </c>
      <c r="E5361" t="e">
        <f>VLOOKUP(B5361,'Vehicle Master Build Schedule'!B:I,8,FALSE)</f>
        <v>#N/A</v>
      </c>
    </row>
    <row r="5362" spans="4:5" x14ac:dyDescent="0.25">
      <c r="D5362" t="e">
        <f>VLOOKUP(A5362,'Vehicle Master Build Schedule'!A:H,5,FALSE)</f>
        <v>#N/A</v>
      </c>
      <c r="E5362" t="e">
        <f>VLOOKUP(B5362,'Vehicle Master Build Schedule'!B:I,8,FALSE)</f>
        <v>#N/A</v>
      </c>
    </row>
    <row r="5363" spans="4:5" x14ac:dyDescent="0.25">
      <c r="D5363" t="e">
        <f>VLOOKUP(A5363,'Vehicle Master Build Schedule'!A:H,5,FALSE)</f>
        <v>#N/A</v>
      </c>
      <c r="E5363" t="e">
        <f>VLOOKUP(B5363,'Vehicle Master Build Schedule'!B:I,8,FALSE)</f>
        <v>#N/A</v>
      </c>
    </row>
    <row r="5364" spans="4:5" x14ac:dyDescent="0.25">
      <c r="D5364" t="e">
        <f>VLOOKUP(A5364,'Vehicle Master Build Schedule'!A:H,5,FALSE)</f>
        <v>#N/A</v>
      </c>
      <c r="E5364" t="e">
        <f>VLOOKUP(B5364,'Vehicle Master Build Schedule'!B:I,8,FALSE)</f>
        <v>#N/A</v>
      </c>
    </row>
    <row r="5365" spans="4:5" x14ac:dyDescent="0.25">
      <c r="D5365" t="e">
        <f>VLOOKUP(A5365,'Vehicle Master Build Schedule'!A:H,5,FALSE)</f>
        <v>#N/A</v>
      </c>
      <c r="E5365" t="e">
        <f>VLOOKUP(B5365,'Vehicle Master Build Schedule'!B:I,8,FALSE)</f>
        <v>#N/A</v>
      </c>
    </row>
    <row r="5366" spans="4:5" x14ac:dyDescent="0.25">
      <c r="D5366" t="e">
        <f>VLOOKUP(A5366,'Vehicle Master Build Schedule'!A:H,5,FALSE)</f>
        <v>#N/A</v>
      </c>
      <c r="E5366" t="e">
        <f>VLOOKUP(B5366,'Vehicle Master Build Schedule'!B:I,8,FALSE)</f>
        <v>#N/A</v>
      </c>
    </row>
    <row r="5367" spans="4:5" x14ac:dyDescent="0.25">
      <c r="D5367" t="e">
        <f>VLOOKUP(A5367,'Vehicle Master Build Schedule'!A:H,5,FALSE)</f>
        <v>#N/A</v>
      </c>
      <c r="E5367" t="e">
        <f>VLOOKUP(B5367,'Vehicle Master Build Schedule'!B:I,8,FALSE)</f>
        <v>#N/A</v>
      </c>
    </row>
    <row r="5368" spans="4:5" x14ac:dyDescent="0.25">
      <c r="D5368" t="e">
        <f>VLOOKUP(A5368,'Vehicle Master Build Schedule'!A:H,5,FALSE)</f>
        <v>#N/A</v>
      </c>
      <c r="E5368" t="e">
        <f>VLOOKUP(B5368,'Vehicle Master Build Schedule'!B:I,8,FALSE)</f>
        <v>#N/A</v>
      </c>
    </row>
    <row r="5369" spans="4:5" x14ac:dyDescent="0.25">
      <c r="D5369" t="e">
        <f>VLOOKUP(A5369,'Vehicle Master Build Schedule'!A:H,5,FALSE)</f>
        <v>#N/A</v>
      </c>
      <c r="E5369" t="e">
        <f>VLOOKUP(B5369,'Vehicle Master Build Schedule'!B:I,8,FALSE)</f>
        <v>#N/A</v>
      </c>
    </row>
    <row r="5370" spans="4:5" x14ac:dyDescent="0.25">
      <c r="D5370" t="e">
        <f>VLOOKUP(A5370,'Vehicle Master Build Schedule'!A:H,5,FALSE)</f>
        <v>#N/A</v>
      </c>
      <c r="E5370" t="e">
        <f>VLOOKUP(B5370,'Vehicle Master Build Schedule'!B:I,8,FALSE)</f>
        <v>#N/A</v>
      </c>
    </row>
    <row r="5371" spans="4:5" x14ac:dyDescent="0.25">
      <c r="D5371" t="e">
        <f>VLOOKUP(A5371,'Vehicle Master Build Schedule'!A:H,5,FALSE)</f>
        <v>#N/A</v>
      </c>
      <c r="E5371" t="e">
        <f>VLOOKUP(B5371,'Vehicle Master Build Schedule'!B:I,8,FALSE)</f>
        <v>#N/A</v>
      </c>
    </row>
    <row r="5372" spans="4:5" x14ac:dyDescent="0.25">
      <c r="D5372" t="e">
        <f>VLOOKUP(A5372,'Vehicle Master Build Schedule'!A:H,5,FALSE)</f>
        <v>#N/A</v>
      </c>
      <c r="E5372" t="e">
        <f>VLOOKUP(B5372,'Vehicle Master Build Schedule'!B:I,8,FALSE)</f>
        <v>#N/A</v>
      </c>
    </row>
    <row r="5373" spans="4:5" x14ac:dyDescent="0.25">
      <c r="D5373" t="e">
        <f>VLOOKUP(A5373,'Vehicle Master Build Schedule'!A:H,5,FALSE)</f>
        <v>#N/A</v>
      </c>
      <c r="E5373" t="e">
        <f>VLOOKUP(B5373,'Vehicle Master Build Schedule'!B:I,8,FALSE)</f>
        <v>#N/A</v>
      </c>
    </row>
    <row r="5374" spans="4:5" x14ac:dyDescent="0.25">
      <c r="D5374" t="e">
        <f>VLOOKUP(A5374,'Vehicle Master Build Schedule'!A:H,5,FALSE)</f>
        <v>#N/A</v>
      </c>
      <c r="E5374" t="e">
        <f>VLOOKUP(B5374,'Vehicle Master Build Schedule'!B:I,8,FALSE)</f>
        <v>#N/A</v>
      </c>
    </row>
    <row r="5375" spans="4:5" x14ac:dyDescent="0.25">
      <c r="D5375" t="e">
        <f>VLOOKUP(A5375,'Vehicle Master Build Schedule'!A:H,5,FALSE)</f>
        <v>#N/A</v>
      </c>
      <c r="E5375" t="e">
        <f>VLOOKUP(B5375,'Vehicle Master Build Schedule'!B:I,8,FALSE)</f>
        <v>#N/A</v>
      </c>
    </row>
    <row r="5376" spans="4:5" x14ac:dyDescent="0.25">
      <c r="D5376" t="e">
        <f>VLOOKUP(A5376,'Vehicle Master Build Schedule'!A:H,5,FALSE)</f>
        <v>#N/A</v>
      </c>
      <c r="E5376" t="e">
        <f>VLOOKUP(B5376,'Vehicle Master Build Schedule'!B:I,8,FALSE)</f>
        <v>#N/A</v>
      </c>
    </row>
    <row r="5377" spans="4:5" x14ac:dyDescent="0.25">
      <c r="D5377" t="e">
        <f>VLOOKUP(A5377,'Vehicle Master Build Schedule'!A:H,5,FALSE)</f>
        <v>#N/A</v>
      </c>
      <c r="E5377" t="e">
        <f>VLOOKUP(B5377,'Vehicle Master Build Schedule'!B:I,8,FALSE)</f>
        <v>#N/A</v>
      </c>
    </row>
    <row r="5378" spans="4:5" x14ac:dyDescent="0.25">
      <c r="D5378" t="e">
        <f>VLOOKUP(A5378,'Vehicle Master Build Schedule'!A:H,5,FALSE)</f>
        <v>#N/A</v>
      </c>
      <c r="E5378" t="e">
        <f>VLOOKUP(B5378,'Vehicle Master Build Schedule'!B:I,8,FALSE)</f>
        <v>#N/A</v>
      </c>
    </row>
    <row r="5379" spans="4:5" x14ac:dyDescent="0.25">
      <c r="D5379" t="e">
        <f>VLOOKUP(A5379,'Vehicle Master Build Schedule'!A:H,5,FALSE)</f>
        <v>#N/A</v>
      </c>
      <c r="E5379" t="e">
        <f>VLOOKUP(B5379,'Vehicle Master Build Schedule'!B:I,8,FALSE)</f>
        <v>#N/A</v>
      </c>
    </row>
    <row r="5380" spans="4:5" x14ac:dyDescent="0.25">
      <c r="D5380" t="e">
        <f>VLOOKUP(A5380,'Vehicle Master Build Schedule'!A:H,5,FALSE)</f>
        <v>#N/A</v>
      </c>
      <c r="E5380" t="e">
        <f>VLOOKUP(B5380,'Vehicle Master Build Schedule'!B:I,8,FALSE)</f>
        <v>#N/A</v>
      </c>
    </row>
    <row r="5381" spans="4:5" x14ac:dyDescent="0.25">
      <c r="D5381" t="e">
        <f>VLOOKUP(A5381,'Vehicle Master Build Schedule'!A:H,5,FALSE)</f>
        <v>#N/A</v>
      </c>
      <c r="E5381" t="e">
        <f>VLOOKUP(B5381,'Vehicle Master Build Schedule'!B:I,8,FALSE)</f>
        <v>#N/A</v>
      </c>
    </row>
    <row r="5382" spans="4:5" x14ac:dyDescent="0.25">
      <c r="D5382" t="e">
        <f>VLOOKUP(A5382,'Vehicle Master Build Schedule'!A:H,5,FALSE)</f>
        <v>#N/A</v>
      </c>
      <c r="E5382" t="e">
        <f>VLOOKUP(B5382,'Vehicle Master Build Schedule'!B:I,8,FALSE)</f>
        <v>#N/A</v>
      </c>
    </row>
    <row r="5383" spans="4:5" x14ac:dyDescent="0.25">
      <c r="D5383" t="e">
        <f>VLOOKUP(A5383,'Vehicle Master Build Schedule'!A:H,5,FALSE)</f>
        <v>#N/A</v>
      </c>
      <c r="E5383" t="e">
        <f>VLOOKUP(B5383,'Vehicle Master Build Schedule'!B:I,8,FALSE)</f>
        <v>#N/A</v>
      </c>
    </row>
    <row r="5384" spans="4:5" x14ac:dyDescent="0.25">
      <c r="D5384" t="e">
        <f>VLOOKUP(A5384,'Vehicle Master Build Schedule'!A:H,5,FALSE)</f>
        <v>#N/A</v>
      </c>
      <c r="E5384" t="e">
        <f>VLOOKUP(B5384,'Vehicle Master Build Schedule'!B:I,8,FALSE)</f>
        <v>#N/A</v>
      </c>
    </row>
    <row r="5385" spans="4:5" x14ac:dyDescent="0.25">
      <c r="D5385" t="e">
        <f>VLOOKUP(A5385,'Vehicle Master Build Schedule'!A:H,5,FALSE)</f>
        <v>#N/A</v>
      </c>
      <c r="E5385" t="e">
        <f>VLOOKUP(B5385,'Vehicle Master Build Schedule'!B:I,8,FALSE)</f>
        <v>#N/A</v>
      </c>
    </row>
    <row r="5386" spans="4:5" x14ac:dyDescent="0.25">
      <c r="D5386" t="e">
        <f>VLOOKUP(A5386,'Vehicle Master Build Schedule'!A:H,5,FALSE)</f>
        <v>#N/A</v>
      </c>
      <c r="E5386" t="e">
        <f>VLOOKUP(B5386,'Vehicle Master Build Schedule'!B:I,8,FALSE)</f>
        <v>#N/A</v>
      </c>
    </row>
    <row r="5387" spans="4:5" x14ac:dyDescent="0.25">
      <c r="D5387" t="e">
        <f>VLOOKUP(A5387,'Vehicle Master Build Schedule'!A:H,5,FALSE)</f>
        <v>#N/A</v>
      </c>
      <c r="E5387" t="e">
        <f>VLOOKUP(B5387,'Vehicle Master Build Schedule'!B:I,8,FALSE)</f>
        <v>#N/A</v>
      </c>
    </row>
    <row r="5388" spans="4:5" x14ac:dyDescent="0.25">
      <c r="D5388" t="e">
        <f>VLOOKUP(A5388,'Vehicle Master Build Schedule'!A:H,5,FALSE)</f>
        <v>#N/A</v>
      </c>
      <c r="E5388" t="e">
        <f>VLOOKUP(B5388,'Vehicle Master Build Schedule'!B:I,8,FALSE)</f>
        <v>#N/A</v>
      </c>
    </row>
    <row r="5389" spans="4:5" x14ac:dyDescent="0.25">
      <c r="D5389" t="e">
        <f>VLOOKUP(A5389,'Vehicle Master Build Schedule'!A:H,5,FALSE)</f>
        <v>#N/A</v>
      </c>
      <c r="E5389" t="e">
        <f>VLOOKUP(B5389,'Vehicle Master Build Schedule'!B:I,8,FALSE)</f>
        <v>#N/A</v>
      </c>
    </row>
    <row r="5390" spans="4:5" x14ac:dyDescent="0.25">
      <c r="D5390" t="e">
        <f>VLOOKUP(A5390,'Vehicle Master Build Schedule'!A:H,5,FALSE)</f>
        <v>#N/A</v>
      </c>
      <c r="E5390" t="e">
        <f>VLOOKUP(B5390,'Vehicle Master Build Schedule'!B:I,8,FALSE)</f>
        <v>#N/A</v>
      </c>
    </row>
    <row r="5391" spans="4:5" x14ac:dyDescent="0.25">
      <c r="D5391" t="e">
        <f>VLOOKUP(A5391,'Vehicle Master Build Schedule'!A:H,5,FALSE)</f>
        <v>#N/A</v>
      </c>
      <c r="E5391" t="e">
        <f>VLOOKUP(B5391,'Vehicle Master Build Schedule'!B:I,8,FALSE)</f>
        <v>#N/A</v>
      </c>
    </row>
    <row r="5392" spans="4:5" x14ac:dyDescent="0.25">
      <c r="D5392" t="e">
        <f>VLOOKUP(A5392,'Vehicle Master Build Schedule'!A:H,5,FALSE)</f>
        <v>#N/A</v>
      </c>
      <c r="E5392" t="e">
        <f>VLOOKUP(B5392,'Vehicle Master Build Schedule'!B:I,8,FALSE)</f>
        <v>#N/A</v>
      </c>
    </row>
    <row r="5393" spans="4:5" x14ac:dyDescent="0.25">
      <c r="D5393" t="e">
        <f>VLOOKUP(A5393,'Vehicle Master Build Schedule'!A:H,5,FALSE)</f>
        <v>#N/A</v>
      </c>
      <c r="E5393" t="e">
        <f>VLOOKUP(B5393,'Vehicle Master Build Schedule'!B:I,8,FALSE)</f>
        <v>#N/A</v>
      </c>
    </row>
    <row r="5394" spans="4:5" x14ac:dyDescent="0.25">
      <c r="D5394" t="e">
        <f>VLOOKUP(A5394,'Vehicle Master Build Schedule'!A:H,5,FALSE)</f>
        <v>#N/A</v>
      </c>
      <c r="E5394" t="e">
        <f>VLOOKUP(B5394,'Vehicle Master Build Schedule'!B:I,8,FALSE)</f>
        <v>#N/A</v>
      </c>
    </row>
    <row r="5395" spans="4:5" x14ac:dyDescent="0.25">
      <c r="D5395" t="e">
        <f>VLOOKUP(A5395,'Vehicle Master Build Schedule'!A:H,5,FALSE)</f>
        <v>#N/A</v>
      </c>
      <c r="E5395" t="e">
        <f>VLOOKUP(B5395,'Vehicle Master Build Schedule'!B:I,8,FALSE)</f>
        <v>#N/A</v>
      </c>
    </row>
    <row r="5396" spans="4:5" x14ac:dyDescent="0.25">
      <c r="D5396" t="e">
        <f>VLOOKUP(A5396,'Vehicle Master Build Schedule'!A:H,5,FALSE)</f>
        <v>#N/A</v>
      </c>
      <c r="E5396" t="e">
        <f>VLOOKUP(B5396,'Vehicle Master Build Schedule'!B:I,8,FALSE)</f>
        <v>#N/A</v>
      </c>
    </row>
    <row r="5397" spans="4:5" x14ac:dyDescent="0.25">
      <c r="D5397" t="e">
        <f>VLOOKUP(A5397,'Vehicle Master Build Schedule'!A:H,5,FALSE)</f>
        <v>#N/A</v>
      </c>
      <c r="E5397" t="e">
        <f>VLOOKUP(B5397,'Vehicle Master Build Schedule'!B:I,8,FALSE)</f>
        <v>#N/A</v>
      </c>
    </row>
    <row r="5398" spans="4:5" x14ac:dyDescent="0.25">
      <c r="D5398" t="e">
        <f>VLOOKUP(A5398,'Vehicle Master Build Schedule'!A:H,5,FALSE)</f>
        <v>#N/A</v>
      </c>
      <c r="E5398" t="e">
        <f>VLOOKUP(B5398,'Vehicle Master Build Schedule'!B:I,8,FALSE)</f>
        <v>#N/A</v>
      </c>
    </row>
    <row r="5399" spans="4:5" x14ac:dyDescent="0.25">
      <c r="D5399" t="e">
        <f>VLOOKUP(A5399,'Vehicle Master Build Schedule'!A:H,5,FALSE)</f>
        <v>#N/A</v>
      </c>
      <c r="E5399" t="e">
        <f>VLOOKUP(B5399,'Vehicle Master Build Schedule'!B:I,8,FALSE)</f>
        <v>#N/A</v>
      </c>
    </row>
    <row r="5400" spans="4:5" x14ac:dyDescent="0.25">
      <c r="D5400" t="e">
        <f>VLOOKUP(A5400,'Vehicle Master Build Schedule'!A:H,5,FALSE)</f>
        <v>#N/A</v>
      </c>
      <c r="E5400" t="e">
        <f>VLOOKUP(B5400,'Vehicle Master Build Schedule'!B:I,8,FALSE)</f>
        <v>#N/A</v>
      </c>
    </row>
    <row r="5401" spans="4:5" x14ac:dyDescent="0.25">
      <c r="D5401" t="e">
        <f>VLOOKUP(A5401,'Vehicle Master Build Schedule'!A:H,5,FALSE)</f>
        <v>#N/A</v>
      </c>
      <c r="E5401" t="e">
        <f>VLOOKUP(B5401,'Vehicle Master Build Schedule'!B:I,8,FALSE)</f>
        <v>#N/A</v>
      </c>
    </row>
    <row r="5402" spans="4:5" x14ac:dyDescent="0.25">
      <c r="D5402" t="e">
        <f>VLOOKUP(A5402,'Vehicle Master Build Schedule'!A:H,5,FALSE)</f>
        <v>#N/A</v>
      </c>
      <c r="E5402" t="e">
        <f>VLOOKUP(B5402,'Vehicle Master Build Schedule'!B:I,8,FALSE)</f>
        <v>#N/A</v>
      </c>
    </row>
    <row r="5403" spans="4:5" x14ac:dyDescent="0.25">
      <c r="D5403" t="e">
        <f>VLOOKUP(A5403,'Vehicle Master Build Schedule'!A:H,5,FALSE)</f>
        <v>#N/A</v>
      </c>
      <c r="E5403" t="e">
        <f>VLOOKUP(B5403,'Vehicle Master Build Schedule'!B:I,8,FALSE)</f>
        <v>#N/A</v>
      </c>
    </row>
    <row r="5404" spans="4:5" x14ac:dyDescent="0.25">
      <c r="D5404" t="e">
        <f>VLOOKUP(A5404,'Vehicle Master Build Schedule'!A:H,5,FALSE)</f>
        <v>#N/A</v>
      </c>
      <c r="E5404" t="e">
        <f>VLOOKUP(B5404,'Vehicle Master Build Schedule'!B:I,8,FALSE)</f>
        <v>#N/A</v>
      </c>
    </row>
    <row r="5405" spans="4:5" x14ac:dyDescent="0.25">
      <c r="D5405" t="e">
        <f>VLOOKUP(A5405,'Vehicle Master Build Schedule'!A:H,5,FALSE)</f>
        <v>#N/A</v>
      </c>
      <c r="E5405" t="e">
        <f>VLOOKUP(B5405,'Vehicle Master Build Schedule'!B:I,8,FALSE)</f>
        <v>#N/A</v>
      </c>
    </row>
    <row r="5406" spans="4:5" x14ac:dyDescent="0.25">
      <c r="D5406" t="e">
        <f>VLOOKUP(A5406,'Vehicle Master Build Schedule'!A:H,5,FALSE)</f>
        <v>#N/A</v>
      </c>
      <c r="E5406" t="e">
        <f>VLOOKUP(B5406,'Vehicle Master Build Schedule'!B:I,8,FALSE)</f>
        <v>#N/A</v>
      </c>
    </row>
    <row r="5407" spans="4:5" x14ac:dyDescent="0.25">
      <c r="D5407" t="e">
        <f>VLOOKUP(A5407,'Vehicle Master Build Schedule'!A:H,5,FALSE)</f>
        <v>#N/A</v>
      </c>
      <c r="E5407" t="e">
        <f>VLOOKUP(B5407,'Vehicle Master Build Schedule'!B:I,8,FALSE)</f>
        <v>#N/A</v>
      </c>
    </row>
    <row r="5408" spans="4:5" x14ac:dyDescent="0.25">
      <c r="D5408" t="e">
        <f>VLOOKUP(A5408,'Vehicle Master Build Schedule'!A:H,5,FALSE)</f>
        <v>#N/A</v>
      </c>
      <c r="E5408" t="e">
        <f>VLOOKUP(B5408,'Vehicle Master Build Schedule'!B:I,8,FALSE)</f>
        <v>#N/A</v>
      </c>
    </row>
    <row r="5409" spans="4:5" x14ac:dyDescent="0.25">
      <c r="D5409" t="e">
        <f>VLOOKUP(A5409,'Vehicle Master Build Schedule'!A:H,5,FALSE)</f>
        <v>#N/A</v>
      </c>
      <c r="E5409" t="e">
        <f>VLOOKUP(B5409,'Vehicle Master Build Schedule'!B:I,8,FALSE)</f>
        <v>#N/A</v>
      </c>
    </row>
    <row r="5410" spans="4:5" x14ac:dyDescent="0.25">
      <c r="D5410" t="e">
        <f>VLOOKUP(A5410,'Vehicle Master Build Schedule'!A:H,5,FALSE)</f>
        <v>#N/A</v>
      </c>
      <c r="E5410" t="e">
        <f>VLOOKUP(B5410,'Vehicle Master Build Schedule'!B:I,8,FALSE)</f>
        <v>#N/A</v>
      </c>
    </row>
    <row r="5411" spans="4:5" x14ac:dyDescent="0.25">
      <c r="D5411" t="e">
        <f>VLOOKUP(A5411,'Vehicle Master Build Schedule'!A:H,5,FALSE)</f>
        <v>#N/A</v>
      </c>
      <c r="E5411" t="e">
        <f>VLOOKUP(B5411,'Vehicle Master Build Schedule'!B:I,8,FALSE)</f>
        <v>#N/A</v>
      </c>
    </row>
    <row r="5412" spans="4:5" x14ac:dyDescent="0.25">
      <c r="D5412" t="e">
        <f>VLOOKUP(A5412,'Vehicle Master Build Schedule'!A:H,5,FALSE)</f>
        <v>#N/A</v>
      </c>
      <c r="E5412" t="e">
        <f>VLOOKUP(B5412,'Vehicle Master Build Schedule'!B:I,8,FALSE)</f>
        <v>#N/A</v>
      </c>
    </row>
    <row r="5413" spans="4:5" x14ac:dyDescent="0.25">
      <c r="D5413" t="e">
        <f>VLOOKUP(A5413,'Vehicle Master Build Schedule'!A:H,5,FALSE)</f>
        <v>#N/A</v>
      </c>
      <c r="E5413" t="e">
        <f>VLOOKUP(B5413,'Vehicle Master Build Schedule'!B:I,8,FALSE)</f>
        <v>#N/A</v>
      </c>
    </row>
    <row r="5414" spans="4:5" x14ac:dyDescent="0.25">
      <c r="D5414" t="e">
        <f>VLOOKUP(A5414,'Vehicle Master Build Schedule'!A:H,5,FALSE)</f>
        <v>#N/A</v>
      </c>
      <c r="E5414" t="e">
        <f>VLOOKUP(B5414,'Vehicle Master Build Schedule'!B:I,8,FALSE)</f>
        <v>#N/A</v>
      </c>
    </row>
    <row r="5415" spans="4:5" x14ac:dyDescent="0.25">
      <c r="D5415" t="e">
        <f>VLOOKUP(A5415,'Vehicle Master Build Schedule'!A:H,5,FALSE)</f>
        <v>#N/A</v>
      </c>
      <c r="E5415" t="e">
        <f>VLOOKUP(B5415,'Vehicle Master Build Schedule'!B:I,8,FALSE)</f>
        <v>#N/A</v>
      </c>
    </row>
    <row r="5416" spans="4:5" x14ac:dyDescent="0.25">
      <c r="D5416" t="e">
        <f>VLOOKUP(A5416,'Vehicle Master Build Schedule'!A:H,5,FALSE)</f>
        <v>#N/A</v>
      </c>
      <c r="E5416" t="e">
        <f>VLOOKUP(B5416,'Vehicle Master Build Schedule'!B:I,8,FALSE)</f>
        <v>#N/A</v>
      </c>
    </row>
    <row r="5417" spans="4:5" x14ac:dyDescent="0.25">
      <c r="D5417" t="e">
        <f>VLOOKUP(A5417,'Vehicle Master Build Schedule'!A:H,5,FALSE)</f>
        <v>#N/A</v>
      </c>
      <c r="E5417" t="e">
        <f>VLOOKUP(B5417,'Vehicle Master Build Schedule'!B:I,8,FALSE)</f>
        <v>#N/A</v>
      </c>
    </row>
    <row r="5418" spans="4:5" x14ac:dyDescent="0.25">
      <c r="D5418" t="e">
        <f>VLOOKUP(A5418,'Vehicle Master Build Schedule'!A:H,5,FALSE)</f>
        <v>#N/A</v>
      </c>
      <c r="E5418" t="e">
        <f>VLOOKUP(B5418,'Vehicle Master Build Schedule'!B:I,8,FALSE)</f>
        <v>#N/A</v>
      </c>
    </row>
    <row r="5419" spans="4:5" x14ac:dyDescent="0.25">
      <c r="D5419" t="e">
        <f>VLOOKUP(A5419,'Vehicle Master Build Schedule'!A:H,5,FALSE)</f>
        <v>#N/A</v>
      </c>
      <c r="E5419" t="e">
        <f>VLOOKUP(B5419,'Vehicle Master Build Schedule'!B:I,8,FALSE)</f>
        <v>#N/A</v>
      </c>
    </row>
    <row r="5420" spans="4:5" x14ac:dyDescent="0.25">
      <c r="D5420" t="e">
        <f>VLOOKUP(A5420,'Vehicle Master Build Schedule'!A:H,5,FALSE)</f>
        <v>#N/A</v>
      </c>
      <c r="E5420" t="e">
        <f>VLOOKUP(B5420,'Vehicle Master Build Schedule'!B:I,8,FALSE)</f>
        <v>#N/A</v>
      </c>
    </row>
    <row r="5421" spans="4:5" x14ac:dyDescent="0.25">
      <c r="D5421" t="e">
        <f>VLOOKUP(A5421,'Vehicle Master Build Schedule'!A:H,5,FALSE)</f>
        <v>#N/A</v>
      </c>
      <c r="E5421" t="e">
        <f>VLOOKUP(B5421,'Vehicle Master Build Schedule'!B:I,8,FALSE)</f>
        <v>#N/A</v>
      </c>
    </row>
    <row r="5422" spans="4:5" x14ac:dyDescent="0.25">
      <c r="D5422" t="e">
        <f>VLOOKUP(A5422,'Vehicle Master Build Schedule'!A:H,5,FALSE)</f>
        <v>#N/A</v>
      </c>
      <c r="E5422" t="e">
        <f>VLOOKUP(B5422,'Vehicle Master Build Schedule'!B:I,8,FALSE)</f>
        <v>#N/A</v>
      </c>
    </row>
    <row r="5423" spans="4:5" x14ac:dyDescent="0.25">
      <c r="D5423" t="e">
        <f>VLOOKUP(A5423,'Vehicle Master Build Schedule'!A:H,5,FALSE)</f>
        <v>#N/A</v>
      </c>
      <c r="E5423" t="e">
        <f>VLOOKUP(B5423,'Vehicle Master Build Schedule'!B:I,8,FALSE)</f>
        <v>#N/A</v>
      </c>
    </row>
    <row r="5424" spans="4:5" x14ac:dyDescent="0.25">
      <c r="D5424" t="e">
        <f>VLOOKUP(A5424,'Vehicle Master Build Schedule'!A:H,5,FALSE)</f>
        <v>#N/A</v>
      </c>
      <c r="E5424" t="e">
        <f>VLOOKUP(B5424,'Vehicle Master Build Schedule'!B:I,8,FALSE)</f>
        <v>#N/A</v>
      </c>
    </row>
    <row r="5425" spans="4:5" x14ac:dyDescent="0.25">
      <c r="D5425" t="e">
        <f>VLOOKUP(A5425,'Vehicle Master Build Schedule'!A:H,5,FALSE)</f>
        <v>#N/A</v>
      </c>
      <c r="E5425" t="e">
        <f>VLOOKUP(B5425,'Vehicle Master Build Schedule'!B:I,8,FALSE)</f>
        <v>#N/A</v>
      </c>
    </row>
    <row r="5426" spans="4:5" x14ac:dyDescent="0.25">
      <c r="D5426" t="e">
        <f>VLOOKUP(A5426,'Vehicle Master Build Schedule'!A:H,5,FALSE)</f>
        <v>#N/A</v>
      </c>
      <c r="E5426" t="e">
        <f>VLOOKUP(B5426,'Vehicle Master Build Schedule'!B:I,8,FALSE)</f>
        <v>#N/A</v>
      </c>
    </row>
    <row r="5427" spans="4:5" x14ac:dyDescent="0.25">
      <c r="D5427" t="e">
        <f>VLOOKUP(A5427,'Vehicle Master Build Schedule'!A:H,5,FALSE)</f>
        <v>#N/A</v>
      </c>
      <c r="E5427" t="e">
        <f>VLOOKUP(B5427,'Vehicle Master Build Schedule'!B:I,8,FALSE)</f>
        <v>#N/A</v>
      </c>
    </row>
    <row r="5428" spans="4:5" x14ac:dyDescent="0.25">
      <c r="D5428" t="e">
        <f>VLOOKUP(A5428,'Vehicle Master Build Schedule'!A:H,5,FALSE)</f>
        <v>#N/A</v>
      </c>
      <c r="E5428" t="e">
        <f>VLOOKUP(B5428,'Vehicle Master Build Schedule'!B:I,8,FALSE)</f>
        <v>#N/A</v>
      </c>
    </row>
    <row r="5429" spans="4:5" x14ac:dyDescent="0.25">
      <c r="D5429" t="e">
        <f>VLOOKUP(A5429,'Vehicle Master Build Schedule'!A:H,5,FALSE)</f>
        <v>#N/A</v>
      </c>
      <c r="E5429" t="e">
        <f>VLOOKUP(B5429,'Vehicle Master Build Schedule'!B:I,8,FALSE)</f>
        <v>#N/A</v>
      </c>
    </row>
    <row r="5430" spans="4:5" x14ac:dyDescent="0.25">
      <c r="D5430" t="e">
        <f>VLOOKUP(A5430,'Vehicle Master Build Schedule'!A:H,5,FALSE)</f>
        <v>#N/A</v>
      </c>
      <c r="E5430" t="e">
        <f>VLOOKUP(B5430,'Vehicle Master Build Schedule'!B:I,8,FALSE)</f>
        <v>#N/A</v>
      </c>
    </row>
    <row r="5431" spans="4:5" x14ac:dyDescent="0.25">
      <c r="D5431" t="e">
        <f>VLOOKUP(A5431,'Vehicle Master Build Schedule'!A:H,5,FALSE)</f>
        <v>#N/A</v>
      </c>
      <c r="E5431" t="e">
        <f>VLOOKUP(B5431,'Vehicle Master Build Schedule'!B:I,8,FALSE)</f>
        <v>#N/A</v>
      </c>
    </row>
    <row r="5432" spans="4:5" x14ac:dyDescent="0.25">
      <c r="D5432" t="e">
        <f>VLOOKUP(A5432,'Vehicle Master Build Schedule'!A:H,5,FALSE)</f>
        <v>#N/A</v>
      </c>
      <c r="E5432" t="e">
        <f>VLOOKUP(B5432,'Vehicle Master Build Schedule'!B:I,8,FALSE)</f>
        <v>#N/A</v>
      </c>
    </row>
    <row r="5433" spans="4:5" x14ac:dyDescent="0.25">
      <c r="D5433" t="e">
        <f>VLOOKUP(A5433,'Vehicle Master Build Schedule'!A:H,5,FALSE)</f>
        <v>#N/A</v>
      </c>
      <c r="E5433" t="e">
        <f>VLOOKUP(B5433,'Vehicle Master Build Schedule'!B:I,8,FALSE)</f>
        <v>#N/A</v>
      </c>
    </row>
    <row r="5434" spans="4:5" x14ac:dyDescent="0.25">
      <c r="D5434" t="e">
        <f>VLOOKUP(A5434,'Vehicle Master Build Schedule'!A:H,5,FALSE)</f>
        <v>#N/A</v>
      </c>
      <c r="E5434" t="e">
        <f>VLOOKUP(B5434,'Vehicle Master Build Schedule'!B:I,8,FALSE)</f>
        <v>#N/A</v>
      </c>
    </row>
    <row r="5435" spans="4:5" x14ac:dyDescent="0.25">
      <c r="D5435" t="e">
        <f>VLOOKUP(A5435,'Vehicle Master Build Schedule'!A:H,5,FALSE)</f>
        <v>#N/A</v>
      </c>
      <c r="E5435" t="e">
        <f>VLOOKUP(B5435,'Vehicle Master Build Schedule'!B:I,8,FALSE)</f>
        <v>#N/A</v>
      </c>
    </row>
    <row r="5436" spans="4:5" x14ac:dyDescent="0.25">
      <c r="D5436" t="e">
        <f>VLOOKUP(A5436,'Vehicle Master Build Schedule'!A:H,5,FALSE)</f>
        <v>#N/A</v>
      </c>
      <c r="E5436" t="e">
        <f>VLOOKUP(B5436,'Vehicle Master Build Schedule'!B:I,8,FALSE)</f>
        <v>#N/A</v>
      </c>
    </row>
    <row r="5437" spans="4:5" x14ac:dyDescent="0.25">
      <c r="D5437" t="e">
        <f>VLOOKUP(A5437,'Vehicle Master Build Schedule'!A:H,5,FALSE)</f>
        <v>#N/A</v>
      </c>
      <c r="E5437" t="e">
        <f>VLOOKUP(B5437,'Vehicle Master Build Schedule'!B:I,8,FALSE)</f>
        <v>#N/A</v>
      </c>
    </row>
    <row r="5438" spans="4:5" x14ac:dyDescent="0.25">
      <c r="D5438" t="e">
        <f>VLOOKUP(A5438,'Vehicle Master Build Schedule'!A:H,5,FALSE)</f>
        <v>#N/A</v>
      </c>
      <c r="E5438" t="e">
        <f>VLOOKUP(B5438,'Vehicle Master Build Schedule'!B:I,8,FALSE)</f>
        <v>#N/A</v>
      </c>
    </row>
    <row r="5439" spans="4:5" x14ac:dyDescent="0.25">
      <c r="D5439" t="e">
        <f>VLOOKUP(A5439,'Vehicle Master Build Schedule'!A:H,5,FALSE)</f>
        <v>#N/A</v>
      </c>
      <c r="E5439" t="e">
        <f>VLOOKUP(B5439,'Vehicle Master Build Schedule'!B:I,8,FALSE)</f>
        <v>#N/A</v>
      </c>
    </row>
    <row r="5440" spans="4:5" x14ac:dyDescent="0.25">
      <c r="D5440" t="e">
        <f>VLOOKUP(A5440,'Vehicle Master Build Schedule'!A:H,5,FALSE)</f>
        <v>#N/A</v>
      </c>
      <c r="E5440" t="e">
        <f>VLOOKUP(B5440,'Vehicle Master Build Schedule'!B:I,8,FALSE)</f>
        <v>#N/A</v>
      </c>
    </row>
    <row r="5441" spans="4:5" x14ac:dyDescent="0.25">
      <c r="D5441" t="e">
        <f>VLOOKUP(A5441,'Vehicle Master Build Schedule'!A:H,5,FALSE)</f>
        <v>#N/A</v>
      </c>
      <c r="E5441" t="e">
        <f>VLOOKUP(B5441,'Vehicle Master Build Schedule'!B:I,8,FALSE)</f>
        <v>#N/A</v>
      </c>
    </row>
    <row r="5442" spans="4:5" x14ac:dyDescent="0.25">
      <c r="D5442" t="e">
        <f>VLOOKUP(A5442,'Vehicle Master Build Schedule'!A:H,5,FALSE)</f>
        <v>#N/A</v>
      </c>
      <c r="E5442" t="e">
        <f>VLOOKUP(B5442,'Vehicle Master Build Schedule'!B:I,8,FALSE)</f>
        <v>#N/A</v>
      </c>
    </row>
    <row r="5443" spans="4:5" x14ac:dyDescent="0.25">
      <c r="D5443" t="e">
        <f>VLOOKUP(A5443,'Vehicle Master Build Schedule'!A:H,5,FALSE)</f>
        <v>#N/A</v>
      </c>
      <c r="E5443" t="e">
        <f>VLOOKUP(B5443,'Vehicle Master Build Schedule'!B:I,8,FALSE)</f>
        <v>#N/A</v>
      </c>
    </row>
    <row r="5444" spans="4:5" x14ac:dyDescent="0.25">
      <c r="D5444" t="e">
        <f>VLOOKUP(A5444,'Vehicle Master Build Schedule'!A:H,5,FALSE)</f>
        <v>#N/A</v>
      </c>
      <c r="E5444" t="e">
        <f>VLOOKUP(B5444,'Vehicle Master Build Schedule'!B:I,8,FALSE)</f>
        <v>#N/A</v>
      </c>
    </row>
    <row r="5445" spans="4:5" x14ac:dyDescent="0.25">
      <c r="D5445" t="e">
        <f>VLOOKUP(A5445,'Vehicle Master Build Schedule'!A:H,5,FALSE)</f>
        <v>#N/A</v>
      </c>
      <c r="E5445" t="e">
        <f>VLOOKUP(B5445,'Vehicle Master Build Schedule'!B:I,8,FALSE)</f>
        <v>#N/A</v>
      </c>
    </row>
    <row r="5446" spans="4:5" x14ac:dyDescent="0.25">
      <c r="D5446" t="e">
        <f>VLOOKUP(A5446,'Vehicle Master Build Schedule'!A:H,5,FALSE)</f>
        <v>#N/A</v>
      </c>
      <c r="E5446" t="e">
        <f>VLOOKUP(B5446,'Vehicle Master Build Schedule'!B:I,8,FALSE)</f>
        <v>#N/A</v>
      </c>
    </row>
    <row r="5447" spans="4:5" x14ac:dyDescent="0.25">
      <c r="D5447" t="e">
        <f>VLOOKUP(A5447,'Vehicle Master Build Schedule'!A:H,5,FALSE)</f>
        <v>#N/A</v>
      </c>
      <c r="E5447" t="e">
        <f>VLOOKUP(B5447,'Vehicle Master Build Schedule'!B:I,8,FALSE)</f>
        <v>#N/A</v>
      </c>
    </row>
    <row r="5448" spans="4:5" x14ac:dyDescent="0.25">
      <c r="D5448" t="e">
        <f>VLOOKUP(A5448,'Vehicle Master Build Schedule'!A:H,5,FALSE)</f>
        <v>#N/A</v>
      </c>
      <c r="E5448" t="e">
        <f>VLOOKUP(B5448,'Vehicle Master Build Schedule'!B:I,8,FALSE)</f>
        <v>#N/A</v>
      </c>
    </row>
    <row r="5449" spans="4:5" x14ac:dyDescent="0.25">
      <c r="D5449" t="e">
        <f>VLOOKUP(A5449,'Vehicle Master Build Schedule'!A:H,5,FALSE)</f>
        <v>#N/A</v>
      </c>
      <c r="E5449" t="e">
        <f>VLOOKUP(B5449,'Vehicle Master Build Schedule'!B:I,8,FALSE)</f>
        <v>#N/A</v>
      </c>
    </row>
    <row r="5450" spans="4:5" x14ac:dyDescent="0.25">
      <c r="D5450" t="e">
        <f>VLOOKUP(A5450,'Vehicle Master Build Schedule'!A:H,5,FALSE)</f>
        <v>#N/A</v>
      </c>
      <c r="E5450" t="e">
        <f>VLOOKUP(B5450,'Vehicle Master Build Schedule'!B:I,8,FALSE)</f>
        <v>#N/A</v>
      </c>
    </row>
    <row r="5451" spans="4:5" x14ac:dyDescent="0.25">
      <c r="D5451" t="e">
        <f>VLOOKUP(A5451,'Vehicle Master Build Schedule'!A:H,5,FALSE)</f>
        <v>#N/A</v>
      </c>
      <c r="E5451" t="e">
        <f>VLOOKUP(B5451,'Vehicle Master Build Schedule'!B:I,8,FALSE)</f>
        <v>#N/A</v>
      </c>
    </row>
    <row r="5452" spans="4:5" x14ac:dyDescent="0.25">
      <c r="D5452" t="e">
        <f>VLOOKUP(A5452,'Vehicle Master Build Schedule'!A:H,5,FALSE)</f>
        <v>#N/A</v>
      </c>
      <c r="E5452" t="e">
        <f>VLOOKUP(B5452,'Vehicle Master Build Schedule'!B:I,8,FALSE)</f>
        <v>#N/A</v>
      </c>
    </row>
    <row r="5453" spans="4:5" x14ac:dyDescent="0.25">
      <c r="D5453" t="e">
        <f>VLOOKUP(A5453,'Vehicle Master Build Schedule'!A:H,5,FALSE)</f>
        <v>#N/A</v>
      </c>
      <c r="E5453" t="e">
        <f>VLOOKUP(B5453,'Vehicle Master Build Schedule'!B:I,8,FALSE)</f>
        <v>#N/A</v>
      </c>
    </row>
    <row r="5454" spans="4:5" x14ac:dyDescent="0.25">
      <c r="D5454" t="e">
        <f>VLOOKUP(A5454,'Vehicle Master Build Schedule'!A:H,5,FALSE)</f>
        <v>#N/A</v>
      </c>
      <c r="E5454" t="e">
        <f>VLOOKUP(B5454,'Vehicle Master Build Schedule'!B:I,8,FALSE)</f>
        <v>#N/A</v>
      </c>
    </row>
    <row r="5455" spans="4:5" x14ac:dyDescent="0.25">
      <c r="D5455" t="e">
        <f>VLOOKUP(A5455,'Vehicle Master Build Schedule'!A:H,5,FALSE)</f>
        <v>#N/A</v>
      </c>
      <c r="E5455" t="e">
        <f>VLOOKUP(B5455,'Vehicle Master Build Schedule'!B:I,8,FALSE)</f>
        <v>#N/A</v>
      </c>
    </row>
    <row r="5456" spans="4:5" x14ac:dyDescent="0.25">
      <c r="D5456" t="e">
        <f>VLOOKUP(A5456,'Vehicle Master Build Schedule'!A:H,5,FALSE)</f>
        <v>#N/A</v>
      </c>
      <c r="E5456" t="e">
        <f>VLOOKUP(B5456,'Vehicle Master Build Schedule'!B:I,8,FALSE)</f>
        <v>#N/A</v>
      </c>
    </row>
    <row r="5457" spans="4:5" x14ac:dyDescent="0.25">
      <c r="D5457" t="e">
        <f>VLOOKUP(A5457,'Vehicle Master Build Schedule'!A:H,5,FALSE)</f>
        <v>#N/A</v>
      </c>
      <c r="E5457" t="e">
        <f>VLOOKUP(B5457,'Vehicle Master Build Schedule'!B:I,8,FALSE)</f>
        <v>#N/A</v>
      </c>
    </row>
    <row r="5458" spans="4:5" x14ac:dyDescent="0.25">
      <c r="D5458" t="e">
        <f>VLOOKUP(A5458,'Vehicle Master Build Schedule'!A:H,5,FALSE)</f>
        <v>#N/A</v>
      </c>
      <c r="E5458" t="e">
        <f>VLOOKUP(B5458,'Vehicle Master Build Schedule'!B:I,8,FALSE)</f>
        <v>#N/A</v>
      </c>
    </row>
    <row r="5459" spans="4:5" x14ac:dyDescent="0.25">
      <c r="D5459" t="e">
        <f>VLOOKUP(A5459,'Vehicle Master Build Schedule'!A:H,5,FALSE)</f>
        <v>#N/A</v>
      </c>
      <c r="E5459" t="e">
        <f>VLOOKUP(B5459,'Vehicle Master Build Schedule'!B:I,8,FALSE)</f>
        <v>#N/A</v>
      </c>
    </row>
    <row r="5460" spans="4:5" x14ac:dyDescent="0.25">
      <c r="D5460" t="e">
        <f>VLOOKUP(A5460,'Vehicle Master Build Schedule'!A:H,5,FALSE)</f>
        <v>#N/A</v>
      </c>
      <c r="E5460" t="e">
        <f>VLOOKUP(B5460,'Vehicle Master Build Schedule'!B:I,8,FALSE)</f>
        <v>#N/A</v>
      </c>
    </row>
    <row r="5461" spans="4:5" x14ac:dyDescent="0.25">
      <c r="D5461" t="e">
        <f>VLOOKUP(A5461,'Vehicle Master Build Schedule'!A:H,5,FALSE)</f>
        <v>#N/A</v>
      </c>
      <c r="E5461" t="e">
        <f>VLOOKUP(B5461,'Vehicle Master Build Schedule'!B:I,8,FALSE)</f>
        <v>#N/A</v>
      </c>
    </row>
    <row r="5462" spans="4:5" x14ac:dyDescent="0.25">
      <c r="D5462" t="e">
        <f>VLOOKUP(A5462,'Vehicle Master Build Schedule'!A:H,5,FALSE)</f>
        <v>#N/A</v>
      </c>
      <c r="E5462" t="e">
        <f>VLOOKUP(B5462,'Vehicle Master Build Schedule'!B:I,8,FALSE)</f>
        <v>#N/A</v>
      </c>
    </row>
    <row r="5463" spans="4:5" x14ac:dyDescent="0.25">
      <c r="D5463" t="e">
        <f>VLOOKUP(A5463,'Vehicle Master Build Schedule'!A:H,5,FALSE)</f>
        <v>#N/A</v>
      </c>
      <c r="E5463" t="e">
        <f>VLOOKUP(B5463,'Vehicle Master Build Schedule'!B:I,8,FALSE)</f>
        <v>#N/A</v>
      </c>
    </row>
    <row r="5464" spans="4:5" x14ac:dyDescent="0.25">
      <c r="D5464" t="e">
        <f>VLOOKUP(A5464,'Vehicle Master Build Schedule'!A:H,5,FALSE)</f>
        <v>#N/A</v>
      </c>
      <c r="E5464" t="e">
        <f>VLOOKUP(B5464,'Vehicle Master Build Schedule'!B:I,8,FALSE)</f>
        <v>#N/A</v>
      </c>
    </row>
    <row r="5465" spans="4:5" x14ac:dyDescent="0.25">
      <c r="D5465" t="e">
        <f>VLOOKUP(A5465,'Vehicle Master Build Schedule'!A:H,5,FALSE)</f>
        <v>#N/A</v>
      </c>
      <c r="E5465" t="e">
        <f>VLOOKUP(B5465,'Vehicle Master Build Schedule'!B:I,8,FALSE)</f>
        <v>#N/A</v>
      </c>
    </row>
    <row r="5466" spans="4:5" x14ac:dyDescent="0.25">
      <c r="D5466" t="e">
        <f>VLOOKUP(A5466,'Vehicle Master Build Schedule'!A:H,5,FALSE)</f>
        <v>#N/A</v>
      </c>
      <c r="E5466" t="e">
        <f>VLOOKUP(B5466,'Vehicle Master Build Schedule'!B:I,8,FALSE)</f>
        <v>#N/A</v>
      </c>
    </row>
    <row r="5467" spans="4:5" x14ac:dyDescent="0.25">
      <c r="D5467" t="e">
        <f>VLOOKUP(A5467,'Vehicle Master Build Schedule'!A:H,5,FALSE)</f>
        <v>#N/A</v>
      </c>
      <c r="E5467" t="e">
        <f>VLOOKUP(B5467,'Vehicle Master Build Schedule'!B:I,8,FALSE)</f>
        <v>#N/A</v>
      </c>
    </row>
    <row r="5468" spans="4:5" x14ac:dyDescent="0.25">
      <c r="D5468" t="e">
        <f>VLOOKUP(A5468,'Vehicle Master Build Schedule'!A:H,5,FALSE)</f>
        <v>#N/A</v>
      </c>
      <c r="E5468" t="e">
        <f>VLOOKUP(B5468,'Vehicle Master Build Schedule'!B:I,8,FALSE)</f>
        <v>#N/A</v>
      </c>
    </row>
    <row r="5469" spans="4:5" x14ac:dyDescent="0.25">
      <c r="D5469" t="e">
        <f>VLOOKUP(A5469,'Vehicle Master Build Schedule'!A:H,5,FALSE)</f>
        <v>#N/A</v>
      </c>
      <c r="E5469" t="e">
        <f>VLOOKUP(B5469,'Vehicle Master Build Schedule'!B:I,8,FALSE)</f>
        <v>#N/A</v>
      </c>
    </row>
    <row r="5470" spans="4:5" x14ac:dyDescent="0.25">
      <c r="D5470" t="e">
        <f>VLOOKUP(A5470,'Vehicle Master Build Schedule'!A:H,5,FALSE)</f>
        <v>#N/A</v>
      </c>
      <c r="E5470" t="e">
        <f>VLOOKUP(B5470,'Vehicle Master Build Schedule'!B:I,8,FALSE)</f>
        <v>#N/A</v>
      </c>
    </row>
    <row r="5471" spans="4:5" x14ac:dyDescent="0.25">
      <c r="D5471" t="e">
        <f>VLOOKUP(A5471,'Vehicle Master Build Schedule'!A:H,5,FALSE)</f>
        <v>#N/A</v>
      </c>
      <c r="E5471" t="e">
        <f>VLOOKUP(B5471,'Vehicle Master Build Schedule'!B:I,8,FALSE)</f>
        <v>#N/A</v>
      </c>
    </row>
    <row r="5472" spans="4:5" x14ac:dyDescent="0.25">
      <c r="D5472" t="e">
        <f>VLOOKUP(A5472,'Vehicle Master Build Schedule'!A:H,5,FALSE)</f>
        <v>#N/A</v>
      </c>
      <c r="E5472" t="e">
        <f>VLOOKUP(B5472,'Vehicle Master Build Schedule'!B:I,8,FALSE)</f>
        <v>#N/A</v>
      </c>
    </row>
    <row r="5473" spans="4:5" x14ac:dyDescent="0.25">
      <c r="D5473" t="e">
        <f>VLOOKUP(A5473,'Vehicle Master Build Schedule'!A:H,5,FALSE)</f>
        <v>#N/A</v>
      </c>
      <c r="E5473" t="e">
        <f>VLOOKUP(B5473,'Vehicle Master Build Schedule'!B:I,8,FALSE)</f>
        <v>#N/A</v>
      </c>
    </row>
    <row r="5474" spans="4:5" x14ac:dyDescent="0.25">
      <c r="D5474" t="e">
        <f>VLOOKUP(A5474,'Vehicle Master Build Schedule'!A:H,5,FALSE)</f>
        <v>#N/A</v>
      </c>
      <c r="E5474" t="e">
        <f>VLOOKUP(B5474,'Vehicle Master Build Schedule'!B:I,8,FALSE)</f>
        <v>#N/A</v>
      </c>
    </row>
    <row r="5475" spans="4:5" x14ac:dyDescent="0.25">
      <c r="D5475" t="e">
        <f>VLOOKUP(A5475,'Vehicle Master Build Schedule'!A:H,5,FALSE)</f>
        <v>#N/A</v>
      </c>
      <c r="E5475" t="e">
        <f>VLOOKUP(B5475,'Vehicle Master Build Schedule'!B:I,8,FALSE)</f>
        <v>#N/A</v>
      </c>
    </row>
    <row r="5476" spans="4:5" x14ac:dyDescent="0.25">
      <c r="D5476" t="e">
        <f>VLOOKUP(A5476,'Vehicle Master Build Schedule'!A:H,5,FALSE)</f>
        <v>#N/A</v>
      </c>
      <c r="E5476" t="e">
        <f>VLOOKUP(B5476,'Vehicle Master Build Schedule'!B:I,8,FALSE)</f>
        <v>#N/A</v>
      </c>
    </row>
    <row r="5477" spans="4:5" x14ac:dyDescent="0.25">
      <c r="D5477" t="e">
        <f>VLOOKUP(A5477,'Vehicle Master Build Schedule'!A:H,5,FALSE)</f>
        <v>#N/A</v>
      </c>
      <c r="E5477" t="e">
        <f>VLOOKUP(B5477,'Vehicle Master Build Schedule'!B:I,8,FALSE)</f>
        <v>#N/A</v>
      </c>
    </row>
    <row r="5478" spans="4:5" x14ac:dyDescent="0.25">
      <c r="D5478" t="e">
        <f>VLOOKUP(A5478,'Vehicle Master Build Schedule'!A:H,5,FALSE)</f>
        <v>#N/A</v>
      </c>
      <c r="E5478" t="e">
        <f>VLOOKUP(B5478,'Vehicle Master Build Schedule'!B:I,8,FALSE)</f>
        <v>#N/A</v>
      </c>
    </row>
    <row r="5479" spans="4:5" x14ac:dyDescent="0.25">
      <c r="D5479" t="e">
        <f>VLOOKUP(A5479,'Vehicle Master Build Schedule'!A:H,5,FALSE)</f>
        <v>#N/A</v>
      </c>
      <c r="E5479" t="e">
        <f>VLOOKUP(B5479,'Vehicle Master Build Schedule'!B:I,8,FALSE)</f>
        <v>#N/A</v>
      </c>
    </row>
    <row r="5480" spans="4:5" x14ac:dyDescent="0.25">
      <c r="D5480" t="e">
        <f>VLOOKUP(A5480,'Vehicle Master Build Schedule'!A:H,5,FALSE)</f>
        <v>#N/A</v>
      </c>
      <c r="E5480" t="e">
        <f>VLOOKUP(B5480,'Vehicle Master Build Schedule'!B:I,8,FALSE)</f>
        <v>#N/A</v>
      </c>
    </row>
    <row r="5481" spans="4:5" x14ac:dyDescent="0.25">
      <c r="D5481" t="e">
        <f>VLOOKUP(A5481,'Vehicle Master Build Schedule'!A:H,5,FALSE)</f>
        <v>#N/A</v>
      </c>
      <c r="E5481" t="e">
        <f>VLOOKUP(B5481,'Vehicle Master Build Schedule'!B:I,8,FALSE)</f>
        <v>#N/A</v>
      </c>
    </row>
    <row r="5482" spans="4:5" x14ac:dyDescent="0.25">
      <c r="D5482" t="e">
        <f>VLOOKUP(A5482,'Vehicle Master Build Schedule'!A:H,5,FALSE)</f>
        <v>#N/A</v>
      </c>
      <c r="E5482" t="e">
        <f>VLOOKUP(B5482,'Vehicle Master Build Schedule'!B:I,8,FALSE)</f>
        <v>#N/A</v>
      </c>
    </row>
    <row r="5483" spans="4:5" x14ac:dyDescent="0.25">
      <c r="D5483" t="e">
        <f>VLOOKUP(A5483,'Vehicle Master Build Schedule'!A:H,5,FALSE)</f>
        <v>#N/A</v>
      </c>
      <c r="E5483" t="e">
        <f>VLOOKUP(B5483,'Vehicle Master Build Schedule'!B:I,8,FALSE)</f>
        <v>#N/A</v>
      </c>
    </row>
    <row r="5484" spans="4:5" x14ac:dyDescent="0.25">
      <c r="D5484" t="e">
        <f>VLOOKUP(A5484,'Vehicle Master Build Schedule'!A:H,5,FALSE)</f>
        <v>#N/A</v>
      </c>
      <c r="E5484" t="e">
        <f>VLOOKUP(B5484,'Vehicle Master Build Schedule'!B:I,8,FALSE)</f>
        <v>#N/A</v>
      </c>
    </row>
    <row r="5485" spans="4:5" x14ac:dyDescent="0.25">
      <c r="D5485" t="e">
        <f>VLOOKUP(A5485,'Vehicle Master Build Schedule'!A:H,5,FALSE)</f>
        <v>#N/A</v>
      </c>
      <c r="E5485" t="e">
        <f>VLOOKUP(B5485,'Vehicle Master Build Schedule'!B:I,8,FALSE)</f>
        <v>#N/A</v>
      </c>
    </row>
    <row r="5486" spans="4:5" x14ac:dyDescent="0.25">
      <c r="D5486" t="e">
        <f>VLOOKUP(A5486,'Vehicle Master Build Schedule'!A:H,5,FALSE)</f>
        <v>#N/A</v>
      </c>
      <c r="E5486" t="e">
        <f>VLOOKUP(B5486,'Vehicle Master Build Schedule'!B:I,8,FALSE)</f>
        <v>#N/A</v>
      </c>
    </row>
    <row r="5487" spans="4:5" x14ac:dyDescent="0.25">
      <c r="D5487" t="e">
        <f>VLOOKUP(A5487,'Vehicle Master Build Schedule'!A:H,5,FALSE)</f>
        <v>#N/A</v>
      </c>
      <c r="E5487" t="e">
        <f>VLOOKUP(B5487,'Vehicle Master Build Schedule'!B:I,8,FALSE)</f>
        <v>#N/A</v>
      </c>
    </row>
    <row r="5488" spans="4:5" x14ac:dyDescent="0.25">
      <c r="D5488" t="e">
        <f>VLOOKUP(A5488,'Vehicle Master Build Schedule'!A:H,5,FALSE)</f>
        <v>#N/A</v>
      </c>
      <c r="E5488" t="e">
        <f>VLOOKUP(B5488,'Vehicle Master Build Schedule'!B:I,8,FALSE)</f>
        <v>#N/A</v>
      </c>
    </row>
    <row r="5489" spans="4:5" x14ac:dyDescent="0.25">
      <c r="D5489" t="e">
        <f>VLOOKUP(A5489,'Vehicle Master Build Schedule'!A:H,5,FALSE)</f>
        <v>#N/A</v>
      </c>
      <c r="E5489" t="e">
        <f>VLOOKUP(B5489,'Vehicle Master Build Schedule'!B:I,8,FALSE)</f>
        <v>#N/A</v>
      </c>
    </row>
    <row r="5490" spans="4:5" x14ac:dyDescent="0.25">
      <c r="D5490" t="e">
        <f>VLOOKUP(A5490,'Vehicle Master Build Schedule'!A:H,5,FALSE)</f>
        <v>#N/A</v>
      </c>
      <c r="E5490" t="e">
        <f>VLOOKUP(B5490,'Vehicle Master Build Schedule'!B:I,8,FALSE)</f>
        <v>#N/A</v>
      </c>
    </row>
    <row r="5491" spans="4:5" x14ac:dyDescent="0.25">
      <c r="D5491" t="e">
        <f>VLOOKUP(A5491,'Vehicle Master Build Schedule'!A:H,5,FALSE)</f>
        <v>#N/A</v>
      </c>
      <c r="E5491" t="e">
        <f>VLOOKUP(B5491,'Vehicle Master Build Schedule'!B:I,8,FALSE)</f>
        <v>#N/A</v>
      </c>
    </row>
    <row r="5492" spans="4:5" x14ac:dyDescent="0.25">
      <c r="D5492" t="e">
        <f>VLOOKUP(A5492,'Vehicle Master Build Schedule'!A:H,5,FALSE)</f>
        <v>#N/A</v>
      </c>
      <c r="E5492" t="e">
        <f>VLOOKUP(B5492,'Vehicle Master Build Schedule'!B:I,8,FALSE)</f>
        <v>#N/A</v>
      </c>
    </row>
    <row r="5493" spans="4:5" x14ac:dyDescent="0.25">
      <c r="D5493" t="e">
        <f>VLOOKUP(A5493,'Vehicle Master Build Schedule'!A:H,5,FALSE)</f>
        <v>#N/A</v>
      </c>
      <c r="E5493" t="e">
        <f>VLOOKUP(B5493,'Vehicle Master Build Schedule'!B:I,8,FALSE)</f>
        <v>#N/A</v>
      </c>
    </row>
    <row r="5494" spans="4:5" x14ac:dyDescent="0.25">
      <c r="D5494" t="e">
        <f>VLOOKUP(A5494,'Vehicle Master Build Schedule'!A:H,5,FALSE)</f>
        <v>#N/A</v>
      </c>
      <c r="E5494" t="e">
        <f>VLOOKUP(B5494,'Vehicle Master Build Schedule'!B:I,8,FALSE)</f>
        <v>#N/A</v>
      </c>
    </row>
    <row r="5495" spans="4:5" x14ac:dyDescent="0.25">
      <c r="D5495" t="e">
        <f>VLOOKUP(A5495,'Vehicle Master Build Schedule'!A:H,5,FALSE)</f>
        <v>#N/A</v>
      </c>
      <c r="E5495" t="e">
        <f>VLOOKUP(B5495,'Vehicle Master Build Schedule'!B:I,8,FALSE)</f>
        <v>#N/A</v>
      </c>
    </row>
    <row r="5496" spans="4:5" x14ac:dyDescent="0.25">
      <c r="D5496" t="e">
        <f>VLOOKUP(A5496,'Vehicle Master Build Schedule'!A:H,5,FALSE)</f>
        <v>#N/A</v>
      </c>
      <c r="E5496" t="e">
        <f>VLOOKUP(B5496,'Vehicle Master Build Schedule'!B:I,8,FALSE)</f>
        <v>#N/A</v>
      </c>
    </row>
    <row r="5497" spans="4:5" x14ac:dyDescent="0.25">
      <c r="D5497" t="e">
        <f>VLOOKUP(A5497,'Vehicle Master Build Schedule'!A:H,5,FALSE)</f>
        <v>#N/A</v>
      </c>
      <c r="E5497" t="e">
        <f>VLOOKUP(B5497,'Vehicle Master Build Schedule'!B:I,8,FALSE)</f>
        <v>#N/A</v>
      </c>
    </row>
    <row r="5498" spans="4:5" x14ac:dyDescent="0.25">
      <c r="D5498" t="e">
        <f>VLOOKUP(A5498,'Vehicle Master Build Schedule'!A:H,5,FALSE)</f>
        <v>#N/A</v>
      </c>
      <c r="E5498" t="e">
        <f>VLOOKUP(B5498,'Vehicle Master Build Schedule'!B:I,8,FALSE)</f>
        <v>#N/A</v>
      </c>
    </row>
    <row r="5499" spans="4:5" x14ac:dyDescent="0.25">
      <c r="D5499" t="e">
        <f>VLOOKUP(A5499,'Vehicle Master Build Schedule'!A:H,5,FALSE)</f>
        <v>#N/A</v>
      </c>
      <c r="E5499" t="e">
        <f>VLOOKUP(B5499,'Vehicle Master Build Schedule'!B:I,8,FALSE)</f>
        <v>#N/A</v>
      </c>
    </row>
    <row r="5500" spans="4:5" x14ac:dyDescent="0.25">
      <c r="D5500" t="e">
        <f>VLOOKUP(A5500,'Vehicle Master Build Schedule'!A:H,5,FALSE)</f>
        <v>#N/A</v>
      </c>
      <c r="E5500" t="e">
        <f>VLOOKUP(B5500,'Vehicle Master Build Schedule'!B:I,8,FALSE)</f>
        <v>#N/A</v>
      </c>
    </row>
    <row r="5501" spans="4:5" x14ac:dyDescent="0.25">
      <c r="D5501" t="e">
        <f>VLOOKUP(A5501,'Vehicle Master Build Schedule'!A:H,5,FALSE)</f>
        <v>#N/A</v>
      </c>
      <c r="E5501" t="e">
        <f>VLOOKUP(B5501,'Vehicle Master Build Schedule'!B:I,8,FALSE)</f>
        <v>#N/A</v>
      </c>
    </row>
    <row r="5502" spans="4:5" x14ac:dyDescent="0.25">
      <c r="D5502" t="e">
        <f>VLOOKUP(A5502,'Vehicle Master Build Schedule'!A:H,5,FALSE)</f>
        <v>#N/A</v>
      </c>
      <c r="E5502" t="e">
        <f>VLOOKUP(B5502,'Vehicle Master Build Schedule'!B:I,8,FALSE)</f>
        <v>#N/A</v>
      </c>
    </row>
    <row r="5503" spans="4:5" x14ac:dyDescent="0.25">
      <c r="D5503" t="e">
        <f>VLOOKUP(A5503,'Vehicle Master Build Schedule'!A:H,5,FALSE)</f>
        <v>#N/A</v>
      </c>
      <c r="E5503" t="e">
        <f>VLOOKUP(B5503,'Vehicle Master Build Schedule'!B:I,8,FALSE)</f>
        <v>#N/A</v>
      </c>
    </row>
    <row r="5504" spans="4:5" x14ac:dyDescent="0.25">
      <c r="D5504" t="e">
        <f>VLOOKUP(A5504,'Vehicle Master Build Schedule'!A:H,5,FALSE)</f>
        <v>#N/A</v>
      </c>
      <c r="E5504" t="e">
        <f>VLOOKUP(B5504,'Vehicle Master Build Schedule'!B:I,8,FALSE)</f>
        <v>#N/A</v>
      </c>
    </row>
    <row r="5505" spans="4:5" x14ac:dyDescent="0.25">
      <c r="D5505" t="e">
        <f>VLOOKUP(A5505,'Vehicle Master Build Schedule'!A:H,5,FALSE)</f>
        <v>#N/A</v>
      </c>
      <c r="E5505" t="e">
        <f>VLOOKUP(B5505,'Vehicle Master Build Schedule'!B:I,8,FALSE)</f>
        <v>#N/A</v>
      </c>
    </row>
    <row r="5506" spans="4:5" x14ac:dyDescent="0.25">
      <c r="D5506" t="e">
        <f>VLOOKUP(A5506,'Vehicle Master Build Schedule'!A:H,5,FALSE)</f>
        <v>#N/A</v>
      </c>
      <c r="E5506" t="e">
        <f>VLOOKUP(B5506,'Vehicle Master Build Schedule'!B:I,8,FALSE)</f>
        <v>#N/A</v>
      </c>
    </row>
    <row r="5507" spans="4:5" x14ac:dyDescent="0.25">
      <c r="D5507" t="e">
        <f>VLOOKUP(A5507,'Vehicle Master Build Schedule'!A:H,5,FALSE)</f>
        <v>#N/A</v>
      </c>
      <c r="E5507" t="e">
        <f>VLOOKUP(B5507,'Vehicle Master Build Schedule'!B:I,8,FALSE)</f>
        <v>#N/A</v>
      </c>
    </row>
    <row r="5508" spans="4:5" x14ac:dyDescent="0.25">
      <c r="D5508" t="e">
        <f>VLOOKUP(A5508,'Vehicle Master Build Schedule'!A:H,5,FALSE)</f>
        <v>#N/A</v>
      </c>
      <c r="E5508" t="e">
        <f>VLOOKUP(B5508,'Vehicle Master Build Schedule'!B:I,8,FALSE)</f>
        <v>#N/A</v>
      </c>
    </row>
    <row r="5509" spans="4:5" x14ac:dyDescent="0.25">
      <c r="D5509" t="e">
        <f>VLOOKUP(A5509,'Vehicle Master Build Schedule'!A:H,5,FALSE)</f>
        <v>#N/A</v>
      </c>
      <c r="E5509" t="e">
        <f>VLOOKUP(B5509,'Vehicle Master Build Schedule'!B:I,8,FALSE)</f>
        <v>#N/A</v>
      </c>
    </row>
    <row r="5510" spans="4:5" x14ac:dyDescent="0.25">
      <c r="D5510" t="e">
        <f>VLOOKUP(A5510,'Vehicle Master Build Schedule'!A:H,5,FALSE)</f>
        <v>#N/A</v>
      </c>
      <c r="E5510" t="e">
        <f>VLOOKUP(B5510,'Vehicle Master Build Schedule'!B:I,8,FALSE)</f>
        <v>#N/A</v>
      </c>
    </row>
    <row r="5511" spans="4:5" x14ac:dyDescent="0.25">
      <c r="D5511" t="e">
        <f>VLOOKUP(A5511,'Vehicle Master Build Schedule'!A:H,5,FALSE)</f>
        <v>#N/A</v>
      </c>
      <c r="E5511" t="e">
        <f>VLOOKUP(B5511,'Vehicle Master Build Schedule'!B:I,8,FALSE)</f>
        <v>#N/A</v>
      </c>
    </row>
    <row r="5512" spans="4:5" x14ac:dyDescent="0.25">
      <c r="D5512" t="e">
        <f>VLOOKUP(A5512,'Vehicle Master Build Schedule'!A:H,5,FALSE)</f>
        <v>#N/A</v>
      </c>
      <c r="E5512" t="e">
        <f>VLOOKUP(B5512,'Vehicle Master Build Schedule'!B:I,8,FALSE)</f>
        <v>#N/A</v>
      </c>
    </row>
    <row r="5513" spans="4:5" x14ac:dyDescent="0.25">
      <c r="D5513" t="e">
        <f>VLOOKUP(A5513,'Vehicle Master Build Schedule'!A:H,5,FALSE)</f>
        <v>#N/A</v>
      </c>
      <c r="E5513" t="e">
        <f>VLOOKUP(B5513,'Vehicle Master Build Schedule'!B:I,8,FALSE)</f>
        <v>#N/A</v>
      </c>
    </row>
    <row r="5514" spans="4:5" x14ac:dyDescent="0.25">
      <c r="D5514" t="e">
        <f>VLOOKUP(A5514,'Vehicle Master Build Schedule'!A:H,5,FALSE)</f>
        <v>#N/A</v>
      </c>
      <c r="E5514" t="e">
        <f>VLOOKUP(B5514,'Vehicle Master Build Schedule'!B:I,8,FALSE)</f>
        <v>#N/A</v>
      </c>
    </row>
    <row r="5515" spans="4:5" x14ac:dyDescent="0.25">
      <c r="D5515" t="e">
        <f>VLOOKUP(A5515,'Vehicle Master Build Schedule'!A:H,5,FALSE)</f>
        <v>#N/A</v>
      </c>
      <c r="E5515" t="e">
        <f>VLOOKUP(B5515,'Vehicle Master Build Schedule'!B:I,8,FALSE)</f>
        <v>#N/A</v>
      </c>
    </row>
    <row r="5516" spans="4:5" x14ac:dyDescent="0.25">
      <c r="D5516" t="e">
        <f>VLOOKUP(A5516,'Vehicle Master Build Schedule'!A:H,5,FALSE)</f>
        <v>#N/A</v>
      </c>
      <c r="E5516" t="e">
        <f>VLOOKUP(B5516,'Vehicle Master Build Schedule'!B:I,8,FALSE)</f>
        <v>#N/A</v>
      </c>
    </row>
    <row r="5517" spans="4:5" x14ac:dyDescent="0.25">
      <c r="D5517" t="e">
        <f>VLOOKUP(A5517,'Vehicle Master Build Schedule'!A:H,5,FALSE)</f>
        <v>#N/A</v>
      </c>
      <c r="E5517" t="e">
        <f>VLOOKUP(B5517,'Vehicle Master Build Schedule'!B:I,8,FALSE)</f>
        <v>#N/A</v>
      </c>
    </row>
    <row r="5518" spans="4:5" x14ac:dyDescent="0.25">
      <c r="D5518" t="e">
        <f>VLOOKUP(A5518,'Vehicle Master Build Schedule'!A:H,5,FALSE)</f>
        <v>#N/A</v>
      </c>
      <c r="E5518" t="e">
        <f>VLOOKUP(B5518,'Vehicle Master Build Schedule'!B:I,8,FALSE)</f>
        <v>#N/A</v>
      </c>
    </row>
    <row r="5519" spans="4:5" x14ac:dyDescent="0.25">
      <c r="D5519" t="e">
        <f>VLOOKUP(A5519,'Vehicle Master Build Schedule'!A:H,5,FALSE)</f>
        <v>#N/A</v>
      </c>
      <c r="E5519" t="e">
        <f>VLOOKUP(B5519,'Vehicle Master Build Schedule'!B:I,8,FALSE)</f>
        <v>#N/A</v>
      </c>
    </row>
    <row r="5520" spans="4:5" x14ac:dyDescent="0.25">
      <c r="D5520" t="e">
        <f>VLOOKUP(A5520,'Vehicle Master Build Schedule'!A:H,5,FALSE)</f>
        <v>#N/A</v>
      </c>
      <c r="E5520" t="e">
        <f>VLOOKUP(B5520,'Vehicle Master Build Schedule'!B:I,8,FALSE)</f>
        <v>#N/A</v>
      </c>
    </row>
    <row r="5521" spans="4:5" x14ac:dyDescent="0.25">
      <c r="D5521" t="e">
        <f>VLOOKUP(A5521,'Vehicle Master Build Schedule'!A:H,5,FALSE)</f>
        <v>#N/A</v>
      </c>
      <c r="E5521" t="e">
        <f>VLOOKUP(B5521,'Vehicle Master Build Schedule'!B:I,8,FALSE)</f>
        <v>#N/A</v>
      </c>
    </row>
    <row r="5522" spans="4:5" x14ac:dyDescent="0.25">
      <c r="D5522" t="e">
        <f>VLOOKUP(A5522,'Vehicle Master Build Schedule'!A:H,5,FALSE)</f>
        <v>#N/A</v>
      </c>
      <c r="E5522" t="e">
        <f>VLOOKUP(B5522,'Vehicle Master Build Schedule'!B:I,8,FALSE)</f>
        <v>#N/A</v>
      </c>
    </row>
    <row r="5523" spans="4:5" x14ac:dyDescent="0.25">
      <c r="D5523" t="e">
        <f>VLOOKUP(A5523,'Vehicle Master Build Schedule'!A:H,5,FALSE)</f>
        <v>#N/A</v>
      </c>
      <c r="E5523" t="e">
        <f>VLOOKUP(B5523,'Vehicle Master Build Schedule'!B:I,8,FALSE)</f>
        <v>#N/A</v>
      </c>
    </row>
    <row r="5524" spans="4:5" x14ac:dyDescent="0.25">
      <c r="D5524" t="e">
        <f>VLOOKUP(A5524,'Vehicle Master Build Schedule'!A:H,5,FALSE)</f>
        <v>#N/A</v>
      </c>
      <c r="E5524" t="e">
        <f>VLOOKUP(B5524,'Vehicle Master Build Schedule'!B:I,8,FALSE)</f>
        <v>#N/A</v>
      </c>
    </row>
    <row r="5525" spans="4:5" x14ac:dyDescent="0.25">
      <c r="D5525" t="e">
        <f>VLOOKUP(A5525,'Vehicle Master Build Schedule'!A:H,5,FALSE)</f>
        <v>#N/A</v>
      </c>
      <c r="E5525" t="e">
        <f>VLOOKUP(B5525,'Vehicle Master Build Schedule'!B:I,8,FALSE)</f>
        <v>#N/A</v>
      </c>
    </row>
    <row r="5526" spans="4:5" x14ac:dyDescent="0.25">
      <c r="D5526" t="e">
        <f>VLOOKUP(A5526,'Vehicle Master Build Schedule'!A:H,5,FALSE)</f>
        <v>#N/A</v>
      </c>
      <c r="E5526" t="e">
        <f>VLOOKUP(B5526,'Vehicle Master Build Schedule'!B:I,8,FALSE)</f>
        <v>#N/A</v>
      </c>
    </row>
    <row r="5527" spans="4:5" x14ac:dyDescent="0.25">
      <c r="D5527" t="e">
        <f>VLOOKUP(A5527,'Vehicle Master Build Schedule'!A:H,5,FALSE)</f>
        <v>#N/A</v>
      </c>
      <c r="E5527" t="e">
        <f>VLOOKUP(B5527,'Vehicle Master Build Schedule'!B:I,8,FALSE)</f>
        <v>#N/A</v>
      </c>
    </row>
    <row r="5528" spans="4:5" x14ac:dyDescent="0.25">
      <c r="D5528" t="e">
        <f>VLOOKUP(A5528,'Vehicle Master Build Schedule'!A:H,5,FALSE)</f>
        <v>#N/A</v>
      </c>
      <c r="E5528" t="e">
        <f>VLOOKUP(B5528,'Vehicle Master Build Schedule'!B:I,8,FALSE)</f>
        <v>#N/A</v>
      </c>
    </row>
    <row r="5529" spans="4:5" x14ac:dyDescent="0.25">
      <c r="D5529" t="e">
        <f>VLOOKUP(A5529,'Vehicle Master Build Schedule'!A:H,5,FALSE)</f>
        <v>#N/A</v>
      </c>
      <c r="E5529" t="e">
        <f>VLOOKUP(B5529,'Vehicle Master Build Schedule'!B:I,8,FALSE)</f>
        <v>#N/A</v>
      </c>
    </row>
    <row r="5530" spans="4:5" x14ac:dyDescent="0.25">
      <c r="D5530" t="e">
        <f>VLOOKUP(A5530,'Vehicle Master Build Schedule'!A:H,5,FALSE)</f>
        <v>#N/A</v>
      </c>
      <c r="E5530" t="e">
        <f>VLOOKUP(B5530,'Vehicle Master Build Schedule'!B:I,8,FALSE)</f>
        <v>#N/A</v>
      </c>
    </row>
    <row r="5531" spans="4:5" x14ac:dyDescent="0.25">
      <c r="D5531" t="e">
        <f>VLOOKUP(A5531,'Vehicle Master Build Schedule'!A:H,5,FALSE)</f>
        <v>#N/A</v>
      </c>
      <c r="E5531" t="e">
        <f>VLOOKUP(B5531,'Vehicle Master Build Schedule'!B:I,8,FALSE)</f>
        <v>#N/A</v>
      </c>
    </row>
    <row r="5532" spans="4:5" x14ac:dyDescent="0.25">
      <c r="D5532" t="e">
        <f>VLOOKUP(A5532,'Vehicle Master Build Schedule'!A:H,5,FALSE)</f>
        <v>#N/A</v>
      </c>
      <c r="E5532" t="e">
        <f>VLOOKUP(B5532,'Vehicle Master Build Schedule'!B:I,8,FALSE)</f>
        <v>#N/A</v>
      </c>
    </row>
    <row r="5533" spans="4:5" x14ac:dyDescent="0.25">
      <c r="D5533" t="e">
        <f>VLOOKUP(A5533,'Vehicle Master Build Schedule'!A:H,5,FALSE)</f>
        <v>#N/A</v>
      </c>
      <c r="E5533" t="e">
        <f>VLOOKUP(B5533,'Vehicle Master Build Schedule'!B:I,8,FALSE)</f>
        <v>#N/A</v>
      </c>
    </row>
    <row r="5534" spans="4:5" x14ac:dyDescent="0.25">
      <c r="D5534" t="e">
        <f>VLOOKUP(A5534,'Vehicle Master Build Schedule'!A:H,5,FALSE)</f>
        <v>#N/A</v>
      </c>
      <c r="E5534" t="e">
        <f>VLOOKUP(B5534,'Vehicle Master Build Schedule'!B:I,8,FALSE)</f>
        <v>#N/A</v>
      </c>
    </row>
    <row r="5535" spans="4:5" x14ac:dyDescent="0.25">
      <c r="D5535" t="e">
        <f>VLOOKUP(A5535,'Vehicle Master Build Schedule'!A:H,5,FALSE)</f>
        <v>#N/A</v>
      </c>
      <c r="E5535" t="e">
        <f>VLOOKUP(B5535,'Vehicle Master Build Schedule'!B:I,8,FALSE)</f>
        <v>#N/A</v>
      </c>
    </row>
    <row r="5536" spans="4:5" x14ac:dyDescent="0.25">
      <c r="D5536" t="e">
        <f>VLOOKUP(A5536,'Vehicle Master Build Schedule'!A:H,5,FALSE)</f>
        <v>#N/A</v>
      </c>
      <c r="E5536" t="e">
        <f>VLOOKUP(B5536,'Vehicle Master Build Schedule'!B:I,8,FALSE)</f>
        <v>#N/A</v>
      </c>
    </row>
    <row r="5537" spans="4:5" x14ac:dyDescent="0.25">
      <c r="D5537" t="e">
        <f>VLOOKUP(A5537,'Vehicle Master Build Schedule'!A:H,5,FALSE)</f>
        <v>#N/A</v>
      </c>
      <c r="E5537" t="e">
        <f>VLOOKUP(B5537,'Vehicle Master Build Schedule'!B:I,8,FALSE)</f>
        <v>#N/A</v>
      </c>
    </row>
    <row r="5538" spans="4:5" x14ac:dyDescent="0.25">
      <c r="D5538" t="e">
        <f>VLOOKUP(A5538,'Vehicle Master Build Schedule'!A:H,5,FALSE)</f>
        <v>#N/A</v>
      </c>
      <c r="E5538" t="e">
        <f>VLOOKUP(B5538,'Vehicle Master Build Schedule'!B:I,8,FALSE)</f>
        <v>#N/A</v>
      </c>
    </row>
    <row r="5539" spans="4:5" x14ac:dyDescent="0.25">
      <c r="D5539" t="e">
        <f>VLOOKUP(A5539,'Vehicle Master Build Schedule'!A:H,5,FALSE)</f>
        <v>#N/A</v>
      </c>
      <c r="E5539" t="e">
        <f>VLOOKUP(B5539,'Vehicle Master Build Schedule'!B:I,8,FALSE)</f>
        <v>#N/A</v>
      </c>
    </row>
    <row r="5540" spans="4:5" x14ac:dyDescent="0.25">
      <c r="D5540" t="e">
        <f>VLOOKUP(A5540,'Vehicle Master Build Schedule'!A:H,5,FALSE)</f>
        <v>#N/A</v>
      </c>
      <c r="E5540" t="e">
        <f>VLOOKUP(B5540,'Vehicle Master Build Schedule'!B:I,8,FALSE)</f>
        <v>#N/A</v>
      </c>
    </row>
    <row r="5541" spans="4:5" x14ac:dyDescent="0.25">
      <c r="D5541" t="e">
        <f>VLOOKUP(A5541,'Vehicle Master Build Schedule'!A:H,5,FALSE)</f>
        <v>#N/A</v>
      </c>
      <c r="E5541" t="e">
        <f>VLOOKUP(B5541,'Vehicle Master Build Schedule'!B:I,8,FALSE)</f>
        <v>#N/A</v>
      </c>
    </row>
    <row r="5542" spans="4:5" x14ac:dyDescent="0.25">
      <c r="D5542" t="e">
        <f>VLOOKUP(A5542,'Vehicle Master Build Schedule'!A:H,5,FALSE)</f>
        <v>#N/A</v>
      </c>
      <c r="E5542" t="e">
        <f>VLOOKUP(B5542,'Vehicle Master Build Schedule'!B:I,8,FALSE)</f>
        <v>#N/A</v>
      </c>
    </row>
    <row r="5543" spans="4:5" x14ac:dyDescent="0.25">
      <c r="D5543" t="e">
        <f>VLOOKUP(A5543,'Vehicle Master Build Schedule'!A:H,5,FALSE)</f>
        <v>#N/A</v>
      </c>
      <c r="E5543" t="e">
        <f>VLOOKUP(B5543,'Vehicle Master Build Schedule'!B:I,8,FALSE)</f>
        <v>#N/A</v>
      </c>
    </row>
    <row r="5544" spans="4:5" x14ac:dyDescent="0.25">
      <c r="D5544" t="e">
        <f>VLOOKUP(A5544,'Vehicle Master Build Schedule'!A:H,5,FALSE)</f>
        <v>#N/A</v>
      </c>
      <c r="E5544" t="e">
        <f>VLOOKUP(B5544,'Vehicle Master Build Schedule'!B:I,8,FALSE)</f>
        <v>#N/A</v>
      </c>
    </row>
    <row r="5545" spans="4:5" x14ac:dyDescent="0.25">
      <c r="D5545" t="e">
        <f>VLOOKUP(A5545,'Vehicle Master Build Schedule'!A:H,5,FALSE)</f>
        <v>#N/A</v>
      </c>
      <c r="E5545" t="e">
        <f>VLOOKUP(B5545,'Vehicle Master Build Schedule'!B:I,8,FALSE)</f>
        <v>#N/A</v>
      </c>
    </row>
    <row r="5546" spans="4:5" x14ac:dyDescent="0.25">
      <c r="D5546" t="e">
        <f>VLOOKUP(A5546,'Vehicle Master Build Schedule'!A:H,5,FALSE)</f>
        <v>#N/A</v>
      </c>
      <c r="E5546" t="e">
        <f>VLOOKUP(B5546,'Vehicle Master Build Schedule'!B:I,8,FALSE)</f>
        <v>#N/A</v>
      </c>
    </row>
    <row r="5547" spans="4:5" x14ac:dyDescent="0.25">
      <c r="D5547" t="e">
        <f>VLOOKUP(A5547,'Vehicle Master Build Schedule'!A:H,5,FALSE)</f>
        <v>#N/A</v>
      </c>
      <c r="E5547" t="e">
        <f>VLOOKUP(B5547,'Vehicle Master Build Schedule'!B:I,8,FALSE)</f>
        <v>#N/A</v>
      </c>
    </row>
    <row r="5548" spans="4:5" x14ac:dyDescent="0.25">
      <c r="D5548" t="e">
        <f>VLOOKUP(A5548,'Vehicle Master Build Schedule'!A:H,5,FALSE)</f>
        <v>#N/A</v>
      </c>
      <c r="E5548" t="e">
        <f>VLOOKUP(B5548,'Vehicle Master Build Schedule'!B:I,8,FALSE)</f>
        <v>#N/A</v>
      </c>
    </row>
    <row r="5549" spans="4:5" x14ac:dyDescent="0.25">
      <c r="D5549" t="e">
        <f>VLOOKUP(A5549,'Vehicle Master Build Schedule'!A:H,5,FALSE)</f>
        <v>#N/A</v>
      </c>
      <c r="E5549" t="e">
        <f>VLOOKUP(B5549,'Vehicle Master Build Schedule'!B:I,8,FALSE)</f>
        <v>#N/A</v>
      </c>
    </row>
    <row r="5550" spans="4:5" x14ac:dyDescent="0.25">
      <c r="D5550" t="e">
        <f>VLOOKUP(A5550,'Vehicle Master Build Schedule'!A:H,5,FALSE)</f>
        <v>#N/A</v>
      </c>
      <c r="E5550" t="e">
        <f>VLOOKUP(B5550,'Vehicle Master Build Schedule'!B:I,8,FALSE)</f>
        <v>#N/A</v>
      </c>
    </row>
    <row r="5551" spans="4:5" x14ac:dyDescent="0.25">
      <c r="D5551" t="e">
        <f>VLOOKUP(A5551,'Vehicle Master Build Schedule'!A:H,5,FALSE)</f>
        <v>#N/A</v>
      </c>
      <c r="E5551" t="e">
        <f>VLOOKUP(B5551,'Vehicle Master Build Schedule'!B:I,8,FALSE)</f>
        <v>#N/A</v>
      </c>
    </row>
    <row r="5552" spans="4:5" x14ac:dyDescent="0.25">
      <c r="D5552" t="e">
        <f>VLOOKUP(A5552,'Vehicle Master Build Schedule'!A:H,5,FALSE)</f>
        <v>#N/A</v>
      </c>
      <c r="E5552" t="e">
        <f>VLOOKUP(B5552,'Vehicle Master Build Schedule'!B:I,8,FALSE)</f>
        <v>#N/A</v>
      </c>
    </row>
    <row r="5553" spans="4:5" x14ac:dyDescent="0.25">
      <c r="D5553" t="e">
        <f>VLOOKUP(A5553,'Vehicle Master Build Schedule'!A:H,5,FALSE)</f>
        <v>#N/A</v>
      </c>
      <c r="E5553" t="e">
        <f>VLOOKUP(B5553,'Vehicle Master Build Schedule'!B:I,8,FALSE)</f>
        <v>#N/A</v>
      </c>
    </row>
    <row r="5554" spans="4:5" x14ac:dyDescent="0.25">
      <c r="D5554" t="e">
        <f>VLOOKUP(A5554,'Vehicle Master Build Schedule'!A:H,5,FALSE)</f>
        <v>#N/A</v>
      </c>
      <c r="E5554" t="e">
        <f>VLOOKUP(B5554,'Vehicle Master Build Schedule'!B:I,8,FALSE)</f>
        <v>#N/A</v>
      </c>
    </row>
    <row r="5555" spans="4:5" x14ac:dyDescent="0.25">
      <c r="D5555" t="e">
        <f>VLOOKUP(A5555,'Vehicle Master Build Schedule'!A:H,5,FALSE)</f>
        <v>#N/A</v>
      </c>
      <c r="E5555" t="e">
        <f>VLOOKUP(B5555,'Vehicle Master Build Schedule'!B:I,8,FALSE)</f>
        <v>#N/A</v>
      </c>
    </row>
    <row r="5556" spans="4:5" x14ac:dyDescent="0.25">
      <c r="D5556" t="e">
        <f>VLOOKUP(A5556,'Vehicle Master Build Schedule'!A:H,5,FALSE)</f>
        <v>#N/A</v>
      </c>
      <c r="E5556" t="e">
        <f>VLOOKUP(B5556,'Vehicle Master Build Schedule'!B:I,8,FALSE)</f>
        <v>#N/A</v>
      </c>
    </row>
    <row r="5557" spans="4:5" x14ac:dyDescent="0.25">
      <c r="D5557" t="e">
        <f>VLOOKUP(A5557,'Vehicle Master Build Schedule'!A:H,5,FALSE)</f>
        <v>#N/A</v>
      </c>
      <c r="E5557" t="e">
        <f>VLOOKUP(B5557,'Vehicle Master Build Schedule'!B:I,8,FALSE)</f>
        <v>#N/A</v>
      </c>
    </row>
    <row r="5558" spans="4:5" x14ac:dyDescent="0.25">
      <c r="D5558" t="e">
        <f>VLOOKUP(A5558,'Vehicle Master Build Schedule'!A:H,5,FALSE)</f>
        <v>#N/A</v>
      </c>
      <c r="E5558" t="e">
        <f>VLOOKUP(B5558,'Vehicle Master Build Schedule'!B:I,8,FALSE)</f>
        <v>#N/A</v>
      </c>
    </row>
    <row r="5559" spans="4:5" x14ac:dyDescent="0.25">
      <c r="D5559" t="e">
        <f>VLOOKUP(A5559,'Vehicle Master Build Schedule'!A:H,5,FALSE)</f>
        <v>#N/A</v>
      </c>
      <c r="E5559" t="e">
        <f>VLOOKUP(B5559,'Vehicle Master Build Schedule'!B:I,8,FALSE)</f>
        <v>#N/A</v>
      </c>
    </row>
    <row r="5560" spans="4:5" x14ac:dyDescent="0.25">
      <c r="D5560" t="e">
        <f>VLOOKUP(A5560,'Vehicle Master Build Schedule'!A:H,5,FALSE)</f>
        <v>#N/A</v>
      </c>
      <c r="E5560" t="e">
        <f>VLOOKUP(B5560,'Vehicle Master Build Schedule'!B:I,8,FALSE)</f>
        <v>#N/A</v>
      </c>
    </row>
    <row r="5561" spans="4:5" x14ac:dyDescent="0.25">
      <c r="D5561" t="e">
        <f>VLOOKUP(A5561,'Vehicle Master Build Schedule'!A:H,5,FALSE)</f>
        <v>#N/A</v>
      </c>
      <c r="E5561" t="e">
        <f>VLOOKUP(B5561,'Vehicle Master Build Schedule'!B:I,8,FALSE)</f>
        <v>#N/A</v>
      </c>
    </row>
    <row r="5562" spans="4:5" x14ac:dyDescent="0.25">
      <c r="D5562" t="e">
        <f>VLOOKUP(A5562,'Vehicle Master Build Schedule'!A:H,5,FALSE)</f>
        <v>#N/A</v>
      </c>
      <c r="E5562" t="e">
        <f>VLOOKUP(B5562,'Vehicle Master Build Schedule'!B:I,8,FALSE)</f>
        <v>#N/A</v>
      </c>
    </row>
    <row r="5563" spans="4:5" x14ac:dyDescent="0.25">
      <c r="D5563" t="e">
        <f>VLOOKUP(A5563,'Vehicle Master Build Schedule'!A:H,5,FALSE)</f>
        <v>#N/A</v>
      </c>
      <c r="E5563" t="e">
        <f>VLOOKUP(B5563,'Vehicle Master Build Schedule'!B:I,8,FALSE)</f>
        <v>#N/A</v>
      </c>
    </row>
    <row r="5564" spans="4:5" x14ac:dyDescent="0.25">
      <c r="D5564" t="e">
        <f>VLOOKUP(A5564,'Vehicle Master Build Schedule'!A:H,5,FALSE)</f>
        <v>#N/A</v>
      </c>
      <c r="E5564" t="e">
        <f>VLOOKUP(B5564,'Vehicle Master Build Schedule'!B:I,8,FALSE)</f>
        <v>#N/A</v>
      </c>
    </row>
    <row r="5565" spans="4:5" x14ac:dyDescent="0.25">
      <c r="D5565" t="e">
        <f>VLOOKUP(A5565,'Vehicle Master Build Schedule'!A:H,5,FALSE)</f>
        <v>#N/A</v>
      </c>
      <c r="E5565" t="e">
        <f>VLOOKUP(B5565,'Vehicle Master Build Schedule'!B:I,8,FALSE)</f>
        <v>#N/A</v>
      </c>
    </row>
    <row r="5566" spans="4:5" x14ac:dyDescent="0.25">
      <c r="D5566" t="e">
        <f>VLOOKUP(A5566,'Vehicle Master Build Schedule'!A:H,5,FALSE)</f>
        <v>#N/A</v>
      </c>
      <c r="E5566" t="e">
        <f>VLOOKUP(B5566,'Vehicle Master Build Schedule'!B:I,8,FALSE)</f>
        <v>#N/A</v>
      </c>
    </row>
    <row r="5567" spans="4:5" x14ac:dyDescent="0.25">
      <c r="D5567" t="e">
        <f>VLOOKUP(A5567,'Vehicle Master Build Schedule'!A:H,5,FALSE)</f>
        <v>#N/A</v>
      </c>
      <c r="E5567" t="e">
        <f>VLOOKUP(B5567,'Vehicle Master Build Schedule'!B:I,8,FALSE)</f>
        <v>#N/A</v>
      </c>
    </row>
    <row r="5568" spans="4:5" x14ac:dyDescent="0.25">
      <c r="D5568" t="e">
        <f>VLOOKUP(A5568,'Vehicle Master Build Schedule'!A:H,5,FALSE)</f>
        <v>#N/A</v>
      </c>
      <c r="E5568" t="e">
        <f>VLOOKUP(B5568,'Vehicle Master Build Schedule'!B:I,8,FALSE)</f>
        <v>#N/A</v>
      </c>
    </row>
    <row r="5569" spans="4:5" x14ac:dyDescent="0.25">
      <c r="D5569" t="e">
        <f>VLOOKUP(A5569,'Vehicle Master Build Schedule'!A:H,5,FALSE)</f>
        <v>#N/A</v>
      </c>
      <c r="E5569" t="e">
        <f>VLOOKUP(B5569,'Vehicle Master Build Schedule'!B:I,8,FALSE)</f>
        <v>#N/A</v>
      </c>
    </row>
    <row r="5570" spans="4:5" x14ac:dyDescent="0.25">
      <c r="D5570" t="e">
        <f>VLOOKUP(A5570,'Vehicle Master Build Schedule'!A:H,5,FALSE)</f>
        <v>#N/A</v>
      </c>
      <c r="E5570" t="e">
        <f>VLOOKUP(B5570,'Vehicle Master Build Schedule'!B:I,8,FALSE)</f>
        <v>#N/A</v>
      </c>
    </row>
    <row r="5571" spans="4:5" x14ac:dyDescent="0.25">
      <c r="D5571" t="e">
        <f>VLOOKUP(A5571,'Vehicle Master Build Schedule'!A:H,5,FALSE)</f>
        <v>#N/A</v>
      </c>
      <c r="E5571" t="e">
        <f>VLOOKUP(B5571,'Vehicle Master Build Schedule'!B:I,8,FALSE)</f>
        <v>#N/A</v>
      </c>
    </row>
    <row r="5572" spans="4:5" x14ac:dyDescent="0.25">
      <c r="D5572" t="e">
        <f>VLOOKUP(A5572,'Vehicle Master Build Schedule'!A:H,5,FALSE)</f>
        <v>#N/A</v>
      </c>
      <c r="E5572" t="e">
        <f>VLOOKUP(B5572,'Vehicle Master Build Schedule'!B:I,8,FALSE)</f>
        <v>#N/A</v>
      </c>
    </row>
    <row r="5573" spans="4:5" x14ac:dyDescent="0.25">
      <c r="D5573" t="e">
        <f>VLOOKUP(A5573,'Vehicle Master Build Schedule'!A:H,5,FALSE)</f>
        <v>#N/A</v>
      </c>
      <c r="E5573" t="e">
        <f>VLOOKUP(B5573,'Vehicle Master Build Schedule'!B:I,8,FALSE)</f>
        <v>#N/A</v>
      </c>
    </row>
    <row r="5574" spans="4:5" x14ac:dyDescent="0.25">
      <c r="D5574" t="e">
        <f>VLOOKUP(A5574,'Vehicle Master Build Schedule'!A:H,5,FALSE)</f>
        <v>#N/A</v>
      </c>
      <c r="E5574" t="e">
        <f>VLOOKUP(B5574,'Vehicle Master Build Schedule'!B:I,8,FALSE)</f>
        <v>#N/A</v>
      </c>
    </row>
    <row r="5575" spans="4:5" x14ac:dyDescent="0.25">
      <c r="D5575" t="e">
        <f>VLOOKUP(A5575,'Vehicle Master Build Schedule'!A:H,5,FALSE)</f>
        <v>#N/A</v>
      </c>
      <c r="E5575" t="e">
        <f>VLOOKUP(B5575,'Vehicle Master Build Schedule'!B:I,8,FALSE)</f>
        <v>#N/A</v>
      </c>
    </row>
    <row r="5576" spans="4:5" x14ac:dyDescent="0.25">
      <c r="D5576" t="e">
        <f>VLOOKUP(A5576,'Vehicle Master Build Schedule'!A:H,5,FALSE)</f>
        <v>#N/A</v>
      </c>
      <c r="E5576" t="e">
        <f>VLOOKUP(B5576,'Vehicle Master Build Schedule'!B:I,8,FALSE)</f>
        <v>#N/A</v>
      </c>
    </row>
    <row r="5577" spans="4:5" x14ac:dyDescent="0.25">
      <c r="D5577" t="e">
        <f>VLOOKUP(A5577,'Vehicle Master Build Schedule'!A:H,5,FALSE)</f>
        <v>#N/A</v>
      </c>
      <c r="E5577" t="e">
        <f>VLOOKUP(B5577,'Vehicle Master Build Schedule'!B:I,8,FALSE)</f>
        <v>#N/A</v>
      </c>
    </row>
    <row r="5578" spans="4:5" x14ac:dyDescent="0.25">
      <c r="D5578" t="e">
        <f>VLOOKUP(A5578,'Vehicle Master Build Schedule'!A:H,5,FALSE)</f>
        <v>#N/A</v>
      </c>
      <c r="E5578" t="e">
        <f>VLOOKUP(B5578,'Vehicle Master Build Schedule'!B:I,8,FALSE)</f>
        <v>#N/A</v>
      </c>
    </row>
    <row r="5579" spans="4:5" x14ac:dyDescent="0.25">
      <c r="D5579" t="e">
        <f>VLOOKUP(A5579,'Vehicle Master Build Schedule'!A:H,5,FALSE)</f>
        <v>#N/A</v>
      </c>
      <c r="E5579" t="e">
        <f>VLOOKUP(B5579,'Vehicle Master Build Schedule'!B:I,8,FALSE)</f>
        <v>#N/A</v>
      </c>
    </row>
    <row r="5580" spans="4:5" x14ac:dyDescent="0.25">
      <c r="D5580" t="e">
        <f>VLOOKUP(A5580,'Vehicle Master Build Schedule'!A:H,5,FALSE)</f>
        <v>#N/A</v>
      </c>
      <c r="E5580" t="e">
        <f>VLOOKUP(B5580,'Vehicle Master Build Schedule'!B:I,8,FALSE)</f>
        <v>#N/A</v>
      </c>
    </row>
    <row r="5581" spans="4:5" x14ac:dyDescent="0.25">
      <c r="D5581" t="e">
        <f>VLOOKUP(A5581,'Vehicle Master Build Schedule'!A:H,5,FALSE)</f>
        <v>#N/A</v>
      </c>
      <c r="E5581" t="e">
        <f>VLOOKUP(B5581,'Vehicle Master Build Schedule'!B:I,8,FALSE)</f>
        <v>#N/A</v>
      </c>
    </row>
    <row r="5582" spans="4:5" x14ac:dyDescent="0.25">
      <c r="D5582" t="e">
        <f>VLOOKUP(A5582,'Vehicle Master Build Schedule'!A:H,5,FALSE)</f>
        <v>#N/A</v>
      </c>
      <c r="E5582" t="e">
        <f>VLOOKUP(B5582,'Vehicle Master Build Schedule'!B:I,8,FALSE)</f>
        <v>#N/A</v>
      </c>
    </row>
    <row r="5583" spans="4:5" x14ac:dyDescent="0.25">
      <c r="D5583" t="e">
        <f>VLOOKUP(A5583,'Vehicle Master Build Schedule'!A:H,5,FALSE)</f>
        <v>#N/A</v>
      </c>
      <c r="E5583" t="e">
        <f>VLOOKUP(B5583,'Vehicle Master Build Schedule'!B:I,8,FALSE)</f>
        <v>#N/A</v>
      </c>
    </row>
    <row r="5584" spans="4:5" x14ac:dyDescent="0.25">
      <c r="D5584" t="e">
        <f>VLOOKUP(A5584,'Vehicle Master Build Schedule'!A:H,5,FALSE)</f>
        <v>#N/A</v>
      </c>
      <c r="E5584" t="e">
        <f>VLOOKUP(B5584,'Vehicle Master Build Schedule'!B:I,8,FALSE)</f>
        <v>#N/A</v>
      </c>
    </row>
    <row r="5585" spans="4:5" x14ac:dyDescent="0.25">
      <c r="D5585" t="e">
        <f>VLOOKUP(A5585,'Vehicle Master Build Schedule'!A:H,5,FALSE)</f>
        <v>#N/A</v>
      </c>
      <c r="E5585" t="e">
        <f>VLOOKUP(B5585,'Vehicle Master Build Schedule'!B:I,8,FALSE)</f>
        <v>#N/A</v>
      </c>
    </row>
    <row r="5586" spans="4:5" x14ac:dyDescent="0.25">
      <c r="D5586" t="e">
        <f>VLOOKUP(A5586,'Vehicle Master Build Schedule'!A:H,5,FALSE)</f>
        <v>#N/A</v>
      </c>
      <c r="E5586" t="e">
        <f>VLOOKUP(B5586,'Vehicle Master Build Schedule'!B:I,8,FALSE)</f>
        <v>#N/A</v>
      </c>
    </row>
    <row r="5587" spans="4:5" x14ac:dyDescent="0.25">
      <c r="D5587" t="e">
        <f>VLOOKUP(A5587,'Vehicle Master Build Schedule'!A:H,5,FALSE)</f>
        <v>#N/A</v>
      </c>
      <c r="E5587" t="e">
        <f>VLOOKUP(B5587,'Vehicle Master Build Schedule'!B:I,8,FALSE)</f>
        <v>#N/A</v>
      </c>
    </row>
    <row r="5588" spans="4:5" x14ac:dyDescent="0.25">
      <c r="D5588" t="e">
        <f>VLOOKUP(A5588,'Vehicle Master Build Schedule'!A:H,5,FALSE)</f>
        <v>#N/A</v>
      </c>
      <c r="E5588" t="e">
        <f>VLOOKUP(B5588,'Vehicle Master Build Schedule'!B:I,8,FALSE)</f>
        <v>#N/A</v>
      </c>
    </row>
    <row r="5589" spans="4:5" x14ac:dyDescent="0.25">
      <c r="D5589" t="e">
        <f>VLOOKUP(A5589,'Vehicle Master Build Schedule'!A:H,5,FALSE)</f>
        <v>#N/A</v>
      </c>
      <c r="E5589" t="e">
        <f>VLOOKUP(B5589,'Vehicle Master Build Schedule'!B:I,8,FALSE)</f>
        <v>#N/A</v>
      </c>
    </row>
    <row r="5590" spans="4:5" x14ac:dyDescent="0.25">
      <c r="D5590" t="e">
        <f>VLOOKUP(A5590,'Vehicle Master Build Schedule'!A:H,5,FALSE)</f>
        <v>#N/A</v>
      </c>
      <c r="E5590" t="e">
        <f>VLOOKUP(B5590,'Vehicle Master Build Schedule'!B:I,8,FALSE)</f>
        <v>#N/A</v>
      </c>
    </row>
    <row r="5591" spans="4:5" x14ac:dyDescent="0.25">
      <c r="D5591" t="e">
        <f>VLOOKUP(A5591,'Vehicle Master Build Schedule'!A:H,5,FALSE)</f>
        <v>#N/A</v>
      </c>
      <c r="E5591" t="e">
        <f>VLOOKUP(B5591,'Vehicle Master Build Schedule'!B:I,8,FALSE)</f>
        <v>#N/A</v>
      </c>
    </row>
    <row r="5592" spans="4:5" x14ac:dyDescent="0.25">
      <c r="D5592" t="e">
        <f>VLOOKUP(A5592,'Vehicle Master Build Schedule'!A:H,5,FALSE)</f>
        <v>#N/A</v>
      </c>
      <c r="E5592" t="e">
        <f>VLOOKUP(B5592,'Vehicle Master Build Schedule'!B:I,8,FALSE)</f>
        <v>#N/A</v>
      </c>
    </row>
    <row r="5593" spans="4:5" x14ac:dyDescent="0.25">
      <c r="D5593" t="e">
        <f>VLOOKUP(A5593,'Vehicle Master Build Schedule'!A:H,5,FALSE)</f>
        <v>#N/A</v>
      </c>
      <c r="E5593" t="e">
        <f>VLOOKUP(B5593,'Vehicle Master Build Schedule'!B:I,8,FALSE)</f>
        <v>#N/A</v>
      </c>
    </row>
    <row r="5594" spans="4:5" x14ac:dyDescent="0.25">
      <c r="D5594" t="e">
        <f>VLOOKUP(A5594,'Vehicle Master Build Schedule'!A:H,5,FALSE)</f>
        <v>#N/A</v>
      </c>
      <c r="E5594" t="e">
        <f>VLOOKUP(B5594,'Vehicle Master Build Schedule'!B:I,8,FALSE)</f>
        <v>#N/A</v>
      </c>
    </row>
    <row r="5595" spans="4:5" x14ac:dyDescent="0.25">
      <c r="D5595" t="e">
        <f>VLOOKUP(A5595,'Vehicle Master Build Schedule'!A:H,5,FALSE)</f>
        <v>#N/A</v>
      </c>
      <c r="E5595" t="e">
        <f>VLOOKUP(B5595,'Vehicle Master Build Schedule'!B:I,8,FALSE)</f>
        <v>#N/A</v>
      </c>
    </row>
    <row r="5596" spans="4:5" x14ac:dyDescent="0.25">
      <c r="D5596" t="e">
        <f>VLOOKUP(A5596,'Vehicle Master Build Schedule'!A:H,5,FALSE)</f>
        <v>#N/A</v>
      </c>
      <c r="E5596" t="e">
        <f>VLOOKUP(B5596,'Vehicle Master Build Schedule'!B:I,8,FALSE)</f>
        <v>#N/A</v>
      </c>
    </row>
    <row r="5597" spans="4:5" x14ac:dyDescent="0.25">
      <c r="D5597" t="e">
        <f>VLOOKUP(A5597,'Vehicle Master Build Schedule'!A:H,5,FALSE)</f>
        <v>#N/A</v>
      </c>
      <c r="E5597" t="e">
        <f>VLOOKUP(B5597,'Vehicle Master Build Schedule'!B:I,8,FALSE)</f>
        <v>#N/A</v>
      </c>
    </row>
    <row r="5598" spans="4:5" x14ac:dyDescent="0.25">
      <c r="D5598" t="e">
        <f>VLOOKUP(A5598,'Vehicle Master Build Schedule'!A:H,5,FALSE)</f>
        <v>#N/A</v>
      </c>
      <c r="E5598" t="e">
        <f>VLOOKUP(B5598,'Vehicle Master Build Schedule'!B:I,8,FALSE)</f>
        <v>#N/A</v>
      </c>
    </row>
    <row r="5599" spans="4:5" x14ac:dyDescent="0.25">
      <c r="D5599" t="e">
        <f>VLOOKUP(A5599,'Vehicle Master Build Schedule'!A:H,5,FALSE)</f>
        <v>#N/A</v>
      </c>
      <c r="E5599" t="e">
        <f>VLOOKUP(B5599,'Vehicle Master Build Schedule'!B:I,8,FALSE)</f>
        <v>#N/A</v>
      </c>
    </row>
    <row r="5600" spans="4:5" x14ac:dyDescent="0.25">
      <c r="D5600" t="e">
        <f>VLOOKUP(A5600,'Vehicle Master Build Schedule'!A:H,5,FALSE)</f>
        <v>#N/A</v>
      </c>
      <c r="E5600" t="e">
        <f>VLOOKUP(B5600,'Vehicle Master Build Schedule'!B:I,8,FALSE)</f>
        <v>#N/A</v>
      </c>
    </row>
    <row r="5601" spans="4:5" x14ac:dyDescent="0.25">
      <c r="D5601" t="e">
        <f>VLOOKUP(A5601,'Vehicle Master Build Schedule'!A:H,5,FALSE)</f>
        <v>#N/A</v>
      </c>
      <c r="E5601" t="e">
        <f>VLOOKUP(B5601,'Vehicle Master Build Schedule'!B:I,8,FALSE)</f>
        <v>#N/A</v>
      </c>
    </row>
    <row r="5602" spans="4:5" x14ac:dyDescent="0.25">
      <c r="D5602" t="e">
        <f>VLOOKUP(A5602,'Vehicle Master Build Schedule'!A:H,5,FALSE)</f>
        <v>#N/A</v>
      </c>
      <c r="E5602" t="e">
        <f>VLOOKUP(B5602,'Vehicle Master Build Schedule'!B:I,8,FALSE)</f>
        <v>#N/A</v>
      </c>
    </row>
    <row r="5603" spans="4:5" x14ac:dyDescent="0.25">
      <c r="D5603" t="e">
        <f>VLOOKUP(A5603,'Vehicle Master Build Schedule'!A:H,5,FALSE)</f>
        <v>#N/A</v>
      </c>
      <c r="E5603" t="e">
        <f>VLOOKUP(B5603,'Vehicle Master Build Schedule'!B:I,8,FALSE)</f>
        <v>#N/A</v>
      </c>
    </row>
    <row r="5604" spans="4:5" x14ac:dyDescent="0.25">
      <c r="D5604" t="e">
        <f>VLOOKUP(A5604,'Vehicle Master Build Schedule'!A:H,5,FALSE)</f>
        <v>#N/A</v>
      </c>
      <c r="E5604" t="e">
        <f>VLOOKUP(B5604,'Vehicle Master Build Schedule'!B:I,8,FALSE)</f>
        <v>#N/A</v>
      </c>
    </row>
    <row r="5605" spans="4:5" x14ac:dyDescent="0.25">
      <c r="D5605" t="e">
        <f>VLOOKUP(A5605,'Vehicle Master Build Schedule'!A:H,5,FALSE)</f>
        <v>#N/A</v>
      </c>
      <c r="E5605" t="e">
        <f>VLOOKUP(B5605,'Vehicle Master Build Schedule'!B:I,8,FALSE)</f>
        <v>#N/A</v>
      </c>
    </row>
    <row r="5606" spans="4:5" x14ac:dyDescent="0.25">
      <c r="D5606" t="e">
        <f>VLOOKUP(A5606,'Vehicle Master Build Schedule'!A:H,5,FALSE)</f>
        <v>#N/A</v>
      </c>
      <c r="E5606" t="e">
        <f>VLOOKUP(B5606,'Vehicle Master Build Schedule'!B:I,8,FALSE)</f>
        <v>#N/A</v>
      </c>
    </row>
    <row r="5607" spans="4:5" x14ac:dyDescent="0.25">
      <c r="D5607" t="e">
        <f>VLOOKUP(A5607,'Vehicle Master Build Schedule'!A:H,5,FALSE)</f>
        <v>#N/A</v>
      </c>
      <c r="E5607" t="e">
        <f>VLOOKUP(B5607,'Vehicle Master Build Schedule'!B:I,8,FALSE)</f>
        <v>#N/A</v>
      </c>
    </row>
    <row r="5608" spans="4:5" x14ac:dyDescent="0.25">
      <c r="D5608" t="e">
        <f>VLOOKUP(A5608,'Vehicle Master Build Schedule'!A:H,5,FALSE)</f>
        <v>#N/A</v>
      </c>
      <c r="E5608" t="e">
        <f>VLOOKUP(B5608,'Vehicle Master Build Schedule'!B:I,8,FALSE)</f>
        <v>#N/A</v>
      </c>
    </row>
    <row r="5609" spans="4:5" x14ac:dyDescent="0.25">
      <c r="D5609" t="e">
        <f>VLOOKUP(A5609,'Vehicle Master Build Schedule'!A:H,5,FALSE)</f>
        <v>#N/A</v>
      </c>
      <c r="E5609" t="e">
        <f>VLOOKUP(B5609,'Vehicle Master Build Schedule'!B:I,8,FALSE)</f>
        <v>#N/A</v>
      </c>
    </row>
    <row r="5610" spans="4:5" x14ac:dyDescent="0.25">
      <c r="D5610" t="e">
        <f>VLOOKUP(A5610,'Vehicle Master Build Schedule'!A:H,5,FALSE)</f>
        <v>#N/A</v>
      </c>
      <c r="E5610" t="e">
        <f>VLOOKUP(B5610,'Vehicle Master Build Schedule'!B:I,8,FALSE)</f>
        <v>#N/A</v>
      </c>
    </row>
    <row r="5611" spans="4:5" x14ac:dyDescent="0.25">
      <c r="D5611" t="e">
        <f>VLOOKUP(A5611,'Vehicle Master Build Schedule'!A:H,5,FALSE)</f>
        <v>#N/A</v>
      </c>
      <c r="E5611" t="e">
        <f>VLOOKUP(B5611,'Vehicle Master Build Schedule'!B:I,8,FALSE)</f>
        <v>#N/A</v>
      </c>
    </row>
    <row r="5612" spans="4:5" x14ac:dyDescent="0.25">
      <c r="D5612" t="e">
        <f>VLOOKUP(A5612,'Vehicle Master Build Schedule'!A:H,5,FALSE)</f>
        <v>#N/A</v>
      </c>
      <c r="E5612" t="e">
        <f>VLOOKUP(B5612,'Vehicle Master Build Schedule'!B:I,8,FALSE)</f>
        <v>#N/A</v>
      </c>
    </row>
    <row r="5613" spans="4:5" x14ac:dyDescent="0.25">
      <c r="D5613" t="e">
        <f>VLOOKUP(A5613,'Vehicle Master Build Schedule'!A:H,5,FALSE)</f>
        <v>#N/A</v>
      </c>
      <c r="E5613" t="e">
        <f>VLOOKUP(B5613,'Vehicle Master Build Schedule'!B:I,8,FALSE)</f>
        <v>#N/A</v>
      </c>
    </row>
    <row r="5614" spans="4:5" x14ac:dyDescent="0.25">
      <c r="D5614" t="e">
        <f>VLOOKUP(A5614,'Vehicle Master Build Schedule'!A:H,5,FALSE)</f>
        <v>#N/A</v>
      </c>
      <c r="E5614" t="e">
        <f>VLOOKUP(B5614,'Vehicle Master Build Schedule'!B:I,8,FALSE)</f>
        <v>#N/A</v>
      </c>
    </row>
    <row r="5615" spans="4:5" x14ac:dyDescent="0.25">
      <c r="D5615" t="e">
        <f>VLOOKUP(A5615,'Vehicle Master Build Schedule'!A:H,5,FALSE)</f>
        <v>#N/A</v>
      </c>
      <c r="E5615" t="e">
        <f>VLOOKUP(B5615,'Vehicle Master Build Schedule'!B:I,8,FALSE)</f>
        <v>#N/A</v>
      </c>
    </row>
    <row r="5616" spans="4:5" x14ac:dyDescent="0.25">
      <c r="D5616" t="e">
        <f>VLOOKUP(A5616,'Vehicle Master Build Schedule'!A:H,5,FALSE)</f>
        <v>#N/A</v>
      </c>
      <c r="E5616" t="e">
        <f>VLOOKUP(B5616,'Vehicle Master Build Schedule'!B:I,8,FALSE)</f>
        <v>#N/A</v>
      </c>
    </row>
    <row r="5617" spans="4:5" x14ac:dyDescent="0.25">
      <c r="D5617" t="e">
        <f>VLOOKUP(A5617,'Vehicle Master Build Schedule'!A:H,5,FALSE)</f>
        <v>#N/A</v>
      </c>
      <c r="E5617" t="e">
        <f>VLOOKUP(B5617,'Vehicle Master Build Schedule'!B:I,8,FALSE)</f>
        <v>#N/A</v>
      </c>
    </row>
    <row r="5618" spans="4:5" x14ac:dyDescent="0.25">
      <c r="D5618" t="e">
        <f>VLOOKUP(A5618,'Vehicle Master Build Schedule'!A:H,5,FALSE)</f>
        <v>#N/A</v>
      </c>
      <c r="E5618" t="e">
        <f>VLOOKUP(B5618,'Vehicle Master Build Schedule'!B:I,8,FALSE)</f>
        <v>#N/A</v>
      </c>
    </row>
    <row r="5619" spans="4:5" x14ac:dyDescent="0.25">
      <c r="D5619" t="e">
        <f>VLOOKUP(A5619,'Vehicle Master Build Schedule'!A:H,5,FALSE)</f>
        <v>#N/A</v>
      </c>
      <c r="E5619" t="e">
        <f>VLOOKUP(B5619,'Vehicle Master Build Schedule'!B:I,8,FALSE)</f>
        <v>#N/A</v>
      </c>
    </row>
    <row r="5620" spans="4:5" x14ac:dyDescent="0.25">
      <c r="D5620" t="e">
        <f>VLOOKUP(A5620,'Vehicle Master Build Schedule'!A:H,5,FALSE)</f>
        <v>#N/A</v>
      </c>
      <c r="E5620" t="e">
        <f>VLOOKUP(B5620,'Vehicle Master Build Schedule'!B:I,8,FALSE)</f>
        <v>#N/A</v>
      </c>
    </row>
    <row r="5621" spans="4:5" x14ac:dyDescent="0.25">
      <c r="D5621" t="e">
        <f>VLOOKUP(A5621,'Vehicle Master Build Schedule'!A:H,5,FALSE)</f>
        <v>#N/A</v>
      </c>
      <c r="E5621" t="e">
        <f>VLOOKUP(B5621,'Vehicle Master Build Schedule'!B:I,8,FALSE)</f>
        <v>#N/A</v>
      </c>
    </row>
    <row r="5622" spans="4:5" x14ac:dyDescent="0.25">
      <c r="D5622" t="e">
        <f>VLOOKUP(A5622,'Vehicle Master Build Schedule'!A:H,5,FALSE)</f>
        <v>#N/A</v>
      </c>
      <c r="E5622" t="e">
        <f>VLOOKUP(B5622,'Vehicle Master Build Schedule'!B:I,8,FALSE)</f>
        <v>#N/A</v>
      </c>
    </row>
    <row r="5623" spans="4:5" x14ac:dyDescent="0.25">
      <c r="D5623" t="e">
        <f>VLOOKUP(A5623,'Vehicle Master Build Schedule'!A:H,5,FALSE)</f>
        <v>#N/A</v>
      </c>
      <c r="E5623" t="e">
        <f>VLOOKUP(B5623,'Vehicle Master Build Schedule'!B:I,8,FALSE)</f>
        <v>#N/A</v>
      </c>
    </row>
    <row r="5624" spans="4:5" x14ac:dyDescent="0.25">
      <c r="D5624" t="e">
        <f>VLOOKUP(A5624,'Vehicle Master Build Schedule'!A:H,5,FALSE)</f>
        <v>#N/A</v>
      </c>
      <c r="E5624" t="e">
        <f>VLOOKUP(B5624,'Vehicle Master Build Schedule'!B:I,8,FALSE)</f>
        <v>#N/A</v>
      </c>
    </row>
    <row r="5625" spans="4:5" x14ac:dyDescent="0.25">
      <c r="D5625" t="e">
        <f>VLOOKUP(A5625,'Vehicle Master Build Schedule'!A:H,5,FALSE)</f>
        <v>#N/A</v>
      </c>
      <c r="E5625" t="e">
        <f>VLOOKUP(B5625,'Vehicle Master Build Schedule'!B:I,8,FALSE)</f>
        <v>#N/A</v>
      </c>
    </row>
    <row r="5626" spans="4:5" x14ac:dyDescent="0.25">
      <c r="D5626" t="e">
        <f>VLOOKUP(A5626,'Vehicle Master Build Schedule'!A:H,5,FALSE)</f>
        <v>#N/A</v>
      </c>
      <c r="E5626" t="e">
        <f>VLOOKUP(B5626,'Vehicle Master Build Schedule'!B:I,8,FALSE)</f>
        <v>#N/A</v>
      </c>
    </row>
    <row r="5627" spans="4:5" x14ac:dyDescent="0.25">
      <c r="D5627" t="e">
        <f>VLOOKUP(A5627,'Vehicle Master Build Schedule'!A:H,5,FALSE)</f>
        <v>#N/A</v>
      </c>
      <c r="E5627" t="e">
        <f>VLOOKUP(B5627,'Vehicle Master Build Schedule'!B:I,8,FALSE)</f>
        <v>#N/A</v>
      </c>
    </row>
    <row r="5628" spans="4:5" x14ac:dyDescent="0.25">
      <c r="D5628" t="e">
        <f>VLOOKUP(A5628,'Vehicle Master Build Schedule'!A:H,5,FALSE)</f>
        <v>#N/A</v>
      </c>
      <c r="E5628" t="e">
        <f>VLOOKUP(B5628,'Vehicle Master Build Schedule'!B:I,8,FALSE)</f>
        <v>#N/A</v>
      </c>
    </row>
    <row r="5629" spans="4:5" x14ac:dyDescent="0.25">
      <c r="D5629" t="e">
        <f>VLOOKUP(A5629,'Vehicle Master Build Schedule'!A:H,5,FALSE)</f>
        <v>#N/A</v>
      </c>
      <c r="E5629" t="e">
        <f>VLOOKUP(B5629,'Vehicle Master Build Schedule'!B:I,8,FALSE)</f>
        <v>#N/A</v>
      </c>
    </row>
    <row r="5630" spans="4:5" x14ac:dyDescent="0.25">
      <c r="D5630" t="e">
        <f>VLOOKUP(A5630,'Vehicle Master Build Schedule'!A:H,5,FALSE)</f>
        <v>#N/A</v>
      </c>
      <c r="E5630" t="e">
        <f>VLOOKUP(B5630,'Vehicle Master Build Schedule'!B:I,8,FALSE)</f>
        <v>#N/A</v>
      </c>
    </row>
    <row r="5631" spans="4:5" x14ac:dyDescent="0.25">
      <c r="D5631" t="e">
        <f>VLOOKUP(A5631,'Vehicle Master Build Schedule'!A:H,5,FALSE)</f>
        <v>#N/A</v>
      </c>
      <c r="E5631" t="e">
        <f>VLOOKUP(B5631,'Vehicle Master Build Schedule'!B:I,8,FALSE)</f>
        <v>#N/A</v>
      </c>
    </row>
    <row r="5632" spans="4:5" x14ac:dyDescent="0.25">
      <c r="D5632" t="e">
        <f>VLOOKUP(A5632,'Vehicle Master Build Schedule'!A:H,5,FALSE)</f>
        <v>#N/A</v>
      </c>
      <c r="E5632" t="e">
        <f>VLOOKUP(B5632,'Vehicle Master Build Schedule'!B:I,8,FALSE)</f>
        <v>#N/A</v>
      </c>
    </row>
    <row r="5633" spans="4:5" x14ac:dyDescent="0.25">
      <c r="D5633" t="e">
        <f>VLOOKUP(A5633,'Vehicle Master Build Schedule'!A:H,5,FALSE)</f>
        <v>#N/A</v>
      </c>
      <c r="E5633" t="e">
        <f>VLOOKUP(B5633,'Vehicle Master Build Schedule'!B:I,8,FALSE)</f>
        <v>#N/A</v>
      </c>
    </row>
    <row r="5634" spans="4:5" x14ac:dyDescent="0.25">
      <c r="D5634" t="e">
        <f>VLOOKUP(A5634,'Vehicle Master Build Schedule'!A:H,5,FALSE)</f>
        <v>#N/A</v>
      </c>
      <c r="E5634" t="e">
        <f>VLOOKUP(B5634,'Vehicle Master Build Schedule'!B:I,8,FALSE)</f>
        <v>#N/A</v>
      </c>
    </row>
    <row r="5635" spans="4:5" x14ac:dyDescent="0.25">
      <c r="D5635" t="e">
        <f>VLOOKUP(A5635,'Vehicle Master Build Schedule'!A:H,5,FALSE)</f>
        <v>#N/A</v>
      </c>
      <c r="E5635" t="e">
        <f>VLOOKUP(B5635,'Vehicle Master Build Schedule'!B:I,8,FALSE)</f>
        <v>#N/A</v>
      </c>
    </row>
    <row r="5636" spans="4:5" x14ac:dyDescent="0.25">
      <c r="D5636" t="e">
        <f>VLOOKUP(A5636,'Vehicle Master Build Schedule'!A:H,5,FALSE)</f>
        <v>#N/A</v>
      </c>
      <c r="E5636" t="e">
        <f>VLOOKUP(B5636,'Vehicle Master Build Schedule'!B:I,8,FALSE)</f>
        <v>#N/A</v>
      </c>
    </row>
    <row r="5637" spans="4:5" x14ac:dyDescent="0.25">
      <c r="D5637" t="e">
        <f>VLOOKUP(A5637,'Vehicle Master Build Schedule'!A:H,5,FALSE)</f>
        <v>#N/A</v>
      </c>
      <c r="E5637" t="e">
        <f>VLOOKUP(B5637,'Vehicle Master Build Schedule'!B:I,8,FALSE)</f>
        <v>#N/A</v>
      </c>
    </row>
    <row r="5638" spans="4:5" x14ac:dyDescent="0.25">
      <c r="D5638" t="e">
        <f>VLOOKUP(A5638,'Vehicle Master Build Schedule'!A:H,5,FALSE)</f>
        <v>#N/A</v>
      </c>
      <c r="E5638" t="e">
        <f>VLOOKUP(B5638,'Vehicle Master Build Schedule'!B:I,8,FALSE)</f>
        <v>#N/A</v>
      </c>
    </row>
    <row r="5639" spans="4:5" x14ac:dyDescent="0.25">
      <c r="D5639" t="e">
        <f>VLOOKUP(A5639,'Vehicle Master Build Schedule'!A:H,5,FALSE)</f>
        <v>#N/A</v>
      </c>
      <c r="E5639" t="e">
        <f>VLOOKUP(B5639,'Vehicle Master Build Schedule'!B:I,8,FALSE)</f>
        <v>#N/A</v>
      </c>
    </row>
    <row r="5640" spans="4:5" x14ac:dyDescent="0.25">
      <c r="D5640" t="e">
        <f>VLOOKUP(A5640,'Vehicle Master Build Schedule'!A:H,5,FALSE)</f>
        <v>#N/A</v>
      </c>
      <c r="E5640" t="e">
        <f>VLOOKUP(B5640,'Vehicle Master Build Schedule'!B:I,8,FALSE)</f>
        <v>#N/A</v>
      </c>
    </row>
    <row r="5641" spans="4:5" x14ac:dyDescent="0.25">
      <c r="D5641" t="e">
        <f>VLOOKUP(A5641,'Vehicle Master Build Schedule'!A:H,5,FALSE)</f>
        <v>#N/A</v>
      </c>
      <c r="E5641" t="e">
        <f>VLOOKUP(B5641,'Vehicle Master Build Schedule'!B:I,8,FALSE)</f>
        <v>#N/A</v>
      </c>
    </row>
    <row r="5642" spans="4:5" x14ac:dyDescent="0.25">
      <c r="D5642" t="e">
        <f>VLOOKUP(A5642,'Vehicle Master Build Schedule'!A:H,5,FALSE)</f>
        <v>#N/A</v>
      </c>
      <c r="E5642" t="e">
        <f>VLOOKUP(B5642,'Vehicle Master Build Schedule'!B:I,8,FALSE)</f>
        <v>#N/A</v>
      </c>
    </row>
    <row r="5643" spans="4:5" x14ac:dyDescent="0.25">
      <c r="D5643" t="e">
        <f>VLOOKUP(A5643,'Vehicle Master Build Schedule'!A:H,5,FALSE)</f>
        <v>#N/A</v>
      </c>
      <c r="E5643" t="e">
        <f>VLOOKUP(B5643,'Vehicle Master Build Schedule'!B:I,8,FALSE)</f>
        <v>#N/A</v>
      </c>
    </row>
    <row r="5644" spans="4:5" x14ac:dyDescent="0.25">
      <c r="D5644" t="e">
        <f>VLOOKUP(A5644,'Vehicle Master Build Schedule'!A:H,5,FALSE)</f>
        <v>#N/A</v>
      </c>
      <c r="E5644" t="e">
        <f>VLOOKUP(B5644,'Vehicle Master Build Schedule'!B:I,8,FALSE)</f>
        <v>#N/A</v>
      </c>
    </row>
    <row r="5645" spans="4:5" x14ac:dyDescent="0.25">
      <c r="D5645" t="e">
        <f>VLOOKUP(A5645,'Vehicle Master Build Schedule'!A:H,5,FALSE)</f>
        <v>#N/A</v>
      </c>
      <c r="E5645" t="e">
        <f>VLOOKUP(B5645,'Vehicle Master Build Schedule'!B:I,8,FALSE)</f>
        <v>#N/A</v>
      </c>
    </row>
    <row r="5646" spans="4:5" x14ac:dyDescent="0.25">
      <c r="D5646" t="e">
        <f>VLOOKUP(A5646,'Vehicle Master Build Schedule'!A:H,5,FALSE)</f>
        <v>#N/A</v>
      </c>
      <c r="E5646" t="e">
        <f>VLOOKUP(B5646,'Vehicle Master Build Schedule'!B:I,8,FALSE)</f>
        <v>#N/A</v>
      </c>
    </row>
    <row r="5647" spans="4:5" x14ac:dyDescent="0.25">
      <c r="D5647" t="e">
        <f>VLOOKUP(A5647,'Vehicle Master Build Schedule'!A:H,5,FALSE)</f>
        <v>#N/A</v>
      </c>
      <c r="E5647" t="e">
        <f>VLOOKUP(B5647,'Vehicle Master Build Schedule'!B:I,8,FALSE)</f>
        <v>#N/A</v>
      </c>
    </row>
    <row r="5648" spans="4:5" x14ac:dyDescent="0.25">
      <c r="D5648" t="e">
        <f>VLOOKUP(A5648,'Vehicle Master Build Schedule'!A:H,5,FALSE)</f>
        <v>#N/A</v>
      </c>
      <c r="E5648" t="e">
        <f>VLOOKUP(B5648,'Vehicle Master Build Schedule'!B:I,8,FALSE)</f>
        <v>#N/A</v>
      </c>
    </row>
    <row r="5649" spans="4:5" x14ac:dyDescent="0.25">
      <c r="D5649" t="e">
        <f>VLOOKUP(A5649,'Vehicle Master Build Schedule'!A:H,5,FALSE)</f>
        <v>#N/A</v>
      </c>
      <c r="E5649" t="e">
        <f>VLOOKUP(B5649,'Vehicle Master Build Schedule'!B:I,8,FALSE)</f>
        <v>#N/A</v>
      </c>
    </row>
    <row r="5650" spans="4:5" x14ac:dyDescent="0.25">
      <c r="D5650" t="e">
        <f>VLOOKUP(A5650,'Vehicle Master Build Schedule'!A:H,5,FALSE)</f>
        <v>#N/A</v>
      </c>
      <c r="E5650" t="e">
        <f>VLOOKUP(B5650,'Vehicle Master Build Schedule'!B:I,8,FALSE)</f>
        <v>#N/A</v>
      </c>
    </row>
    <row r="5651" spans="4:5" x14ac:dyDescent="0.25">
      <c r="D5651" t="e">
        <f>VLOOKUP(A5651,'Vehicle Master Build Schedule'!A:H,5,FALSE)</f>
        <v>#N/A</v>
      </c>
      <c r="E5651" t="e">
        <f>VLOOKUP(B5651,'Vehicle Master Build Schedule'!B:I,8,FALSE)</f>
        <v>#N/A</v>
      </c>
    </row>
    <row r="5652" spans="4:5" x14ac:dyDescent="0.25">
      <c r="D5652" t="e">
        <f>VLOOKUP(A5652,'Vehicle Master Build Schedule'!A:H,5,FALSE)</f>
        <v>#N/A</v>
      </c>
      <c r="E5652" t="e">
        <f>VLOOKUP(B5652,'Vehicle Master Build Schedule'!B:I,8,FALSE)</f>
        <v>#N/A</v>
      </c>
    </row>
    <row r="5653" spans="4:5" x14ac:dyDescent="0.25">
      <c r="D5653" t="e">
        <f>VLOOKUP(A5653,'Vehicle Master Build Schedule'!A:H,5,FALSE)</f>
        <v>#N/A</v>
      </c>
      <c r="E5653" t="e">
        <f>VLOOKUP(B5653,'Vehicle Master Build Schedule'!B:I,8,FALSE)</f>
        <v>#N/A</v>
      </c>
    </row>
    <row r="5654" spans="4:5" x14ac:dyDescent="0.25">
      <c r="D5654" t="e">
        <f>VLOOKUP(A5654,'Vehicle Master Build Schedule'!A:H,5,FALSE)</f>
        <v>#N/A</v>
      </c>
      <c r="E5654" t="e">
        <f>VLOOKUP(B5654,'Vehicle Master Build Schedule'!B:I,8,FALSE)</f>
        <v>#N/A</v>
      </c>
    </row>
    <row r="5655" spans="4:5" x14ac:dyDescent="0.25">
      <c r="D5655" t="e">
        <f>VLOOKUP(A5655,'Vehicle Master Build Schedule'!A:H,5,FALSE)</f>
        <v>#N/A</v>
      </c>
      <c r="E5655" t="e">
        <f>VLOOKUP(B5655,'Vehicle Master Build Schedule'!B:I,8,FALSE)</f>
        <v>#N/A</v>
      </c>
    </row>
    <row r="5656" spans="4:5" x14ac:dyDescent="0.25">
      <c r="D5656" t="e">
        <f>VLOOKUP(A5656,'Vehicle Master Build Schedule'!A:H,5,FALSE)</f>
        <v>#N/A</v>
      </c>
      <c r="E5656" t="e">
        <f>VLOOKUP(B5656,'Vehicle Master Build Schedule'!B:I,8,FALSE)</f>
        <v>#N/A</v>
      </c>
    </row>
    <row r="5657" spans="4:5" x14ac:dyDescent="0.25">
      <c r="D5657" t="e">
        <f>VLOOKUP(A5657,'Vehicle Master Build Schedule'!A:H,5,FALSE)</f>
        <v>#N/A</v>
      </c>
      <c r="E5657" t="e">
        <f>VLOOKUP(B5657,'Vehicle Master Build Schedule'!B:I,8,FALSE)</f>
        <v>#N/A</v>
      </c>
    </row>
    <row r="5658" spans="4:5" x14ac:dyDescent="0.25">
      <c r="D5658" t="e">
        <f>VLOOKUP(A5658,'Vehicle Master Build Schedule'!A:H,5,FALSE)</f>
        <v>#N/A</v>
      </c>
      <c r="E5658" t="e">
        <f>VLOOKUP(B5658,'Vehicle Master Build Schedule'!B:I,8,FALSE)</f>
        <v>#N/A</v>
      </c>
    </row>
    <row r="5659" spans="4:5" x14ac:dyDescent="0.25">
      <c r="D5659" t="e">
        <f>VLOOKUP(A5659,'Vehicle Master Build Schedule'!A:H,5,FALSE)</f>
        <v>#N/A</v>
      </c>
      <c r="E5659" t="e">
        <f>VLOOKUP(B5659,'Vehicle Master Build Schedule'!B:I,8,FALSE)</f>
        <v>#N/A</v>
      </c>
    </row>
    <row r="5660" spans="4:5" x14ac:dyDescent="0.25">
      <c r="D5660" t="e">
        <f>VLOOKUP(A5660,'Vehicle Master Build Schedule'!A:H,5,FALSE)</f>
        <v>#N/A</v>
      </c>
      <c r="E5660" t="e">
        <f>VLOOKUP(B5660,'Vehicle Master Build Schedule'!B:I,8,FALSE)</f>
        <v>#N/A</v>
      </c>
    </row>
    <row r="5661" spans="4:5" x14ac:dyDescent="0.25">
      <c r="D5661" t="e">
        <f>VLOOKUP(A5661,'Vehicle Master Build Schedule'!A:H,5,FALSE)</f>
        <v>#N/A</v>
      </c>
      <c r="E5661" t="e">
        <f>VLOOKUP(B5661,'Vehicle Master Build Schedule'!B:I,8,FALSE)</f>
        <v>#N/A</v>
      </c>
    </row>
    <row r="5662" spans="4:5" x14ac:dyDescent="0.25">
      <c r="D5662" t="e">
        <f>VLOOKUP(A5662,'Vehicle Master Build Schedule'!A:H,5,FALSE)</f>
        <v>#N/A</v>
      </c>
      <c r="E5662" t="e">
        <f>VLOOKUP(B5662,'Vehicle Master Build Schedule'!B:I,8,FALSE)</f>
        <v>#N/A</v>
      </c>
    </row>
    <row r="5663" spans="4:5" x14ac:dyDescent="0.25">
      <c r="D5663" t="e">
        <f>VLOOKUP(A5663,'Vehicle Master Build Schedule'!A:H,5,FALSE)</f>
        <v>#N/A</v>
      </c>
      <c r="E5663" t="e">
        <f>VLOOKUP(B5663,'Vehicle Master Build Schedule'!B:I,8,FALSE)</f>
        <v>#N/A</v>
      </c>
    </row>
    <row r="5664" spans="4:5" x14ac:dyDescent="0.25">
      <c r="D5664" t="e">
        <f>VLOOKUP(A5664,'Vehicle Master Build Schedule'!A:H,5,FALSE)</f>
        <v>#N/A</v>
      </c>
      <c r="E5664" t="e">
        <f>VLOOKUP(B5664,'Vehicle Master Build Schedule'!B:I,8,FALSE)</f>
        <v>#N/A</v>
      </c>
    </row>
    <row r="5665" spans="4:5" x14ac:dyDescent="0.25">
      <c r="D5665" t="e">
        <f>VLOOKUP(A5665,'Vehicle Master Build Schedule'!A:H,5,FALSE)</f>
        <v>#N/A</v>
      </c>
      <c r="E5665" t="e">
        <f>VLOOKUP(B5665,'Vehicle Master Build Schedule'!B:I,8,FALSE)</f>
        <v>#N/A</v>
      </c>
    </row>
    <row r="5666" spans="4:5" x14ac:dyDescent="0.25">
      <c r="D5666" t="e">
        <f>VLOOKUP(A5666,'Vehicle Master Build Schedule'!A:H,5,FALSE)</f>
        <v>#N/A</v>
      </c>
      <c r="E5666" t="e">
        <f>VLOOKUP(B5666,'Vehicle Master Build Schedule'!B:I,8,FALSE)</f>
        <v>#N/A</v>
      </c>
    </row>
    <row r="5667" spans="4:5" x14ac:dyDescent="0.25">
      <c r="D5667" t="e">
        <f>VLOOKUP(A5667,'Vehicle Master Build Schedule'!A:H,5,FALSE)</f>
        <v>#N/A</v>
      </c>
      <c r="E5667" t="e">
        <f>VLOOKUP(B5667,'Vehicle Master Build Schedule'!B:I,8,FALSE)</f>
        <v>#N/A</v>
      </c>
    </row>
    <row r="5668" spans="4:5" x14ac:dyDescent="0.25">
      <c r="D5668" t="e">
        <f>VLOOKUP(A5668,'Vehicle Master Build Schedule'!A:H,5,FALSE)</f>
        <v>#N/A</v>
      </c>
      <c r="E5668" t="e">
        <f>VLOOKUP(B5668,'Vehicle Master Build Schedule'!B:I,8,FALSE)</f>
        <v>#N/A</v>
      </c>
    </row>
    <row r="5669" spans="4:5" x14ac:dyDescent="0.25">
      <c r="D5669" t="e">
        <f>VLOOKUP(A5669,'Vehicle Master Build Schedule'!A:H,5,FALSE)</f>
        <v>#N/A</v>
      </c>
      <c r="E5669" t="e">
        <f>VLOOKUP(B5669,'Vehicle Master Build Schedule'!B:I,8,FALSE)</f>
        <v>#N/A</v>
      </c>
    </row>
    <row r="5670" spans="4:5" x14ac:dyDescent="0.25">
      <c r="D5670" t="e">
        <f>VLOOKUP(A5670,'Vehicle Master Build Schedule'!A:H,5,FALSE)</f>
        <v>#N/A</v>
      </c>
      <c r="E5670" t="e">
        <f>VLOOKUP(B5670,'Vehicle Master Build Schedule'!B:I,8,FALSE)</f>
        <v>#N/A</v>
      </c>
    </row>
    <row r="5671" spans="4:5" x14ac:dyDescent="0.25">
      <c r="D5671" t="e">
        <f>VLOOKUP(A5671,'Vehicle Master Build Schedule'!A:H,5,FALSE)</f>
        <v>#N/A</v>
      </c>
      <c r="E5671" t="e">
        <f>VLOOKUP(B5671,'Vehicle Master Build Schedule'!B:I,8,FALSE)</f>
        <v>#N/A</v>
      </c>
    </row>
    <row r="5672" spans="4:5" x14ac:dyDescent="0.25">
      <c r="D5672" t="e">
        <f>VLOOKUP(A5672,'Vehicle Master Build Schedule'!A:H,5,FALSE)</f>
        <v>#N/A</v>
      </c>
      <c r="E5672" t="e">
        <f>VLOOKUP(B5672,'Vehicle Master Build Schedule'!B:I,8,FALSE)</f>
        <v>#N/A</v>
      </c>
    </row>
    <row r="5673" spans="4:5" x14ac:dyDescent="0.25">
      <c r="D5673" t="e">
        <f>VLOOKUP(A5673,'Vehicle Master Build Schedule'!A:H,5,FALSE)</f>
        <v>#N/A</v>
      </c>
      <c r="E5673" t="e">
        <f>VLOOKUP(B5673,'Vehicle Master Build Schedule'!B:I,8,FALSE)</f>
        <v>#N/A</v>
      </c>
    </row>
    <row r="5674" spans="4:5" x14ac:dyDescent="0.25">
      <c r="D5674" t="e">
        <f>VLOOKUP(A5674,'Vehicle Master Build Schedule'!A:H,5,FALSE)</f>
        <v>#N/A</v>
      </c>
      <c r="E5674" t="e">
        <f>VLOOKUP(B5674,'Vehicle Master Build Schedule'!B:I,8,FALSE)</f>
        <v>#N/A</v>
      </c>
    </row>
    <row r="5675" spans="4:5" x14ac:dyDescent="0.25">
      <c r="D5675" t="e">
        <f>VLOOKUP(A5675,'Vehicle Master Build Schedule'!A:H,5,FALSE)</f>
        <v>#N/A</v>
      </c>
      <c r="E5675" t="e">
        <f>VLOOKUP(B5675,'Vehicle Master Build Schedule'!B:I,8,FALSE)</f>
        <v>#N/A</v>
      </c>
    </row>
    <row r="5676" spans="4:5" x14ac:dyDescent="0.25">
      <c r="D5676" t="e">
        <f>VLOOKUP(A5676,'Vehicle Master Build Schedule'!A:H,5,FALSE)</f>
        <v>#N/A</v>
      </c>
      <c r="E5676" t="e">
        <f>VLOOKUP(B5676,'Vehicle Master Build Schedule'!B:I,8,FALSE)</f>
        <v>#N/A</v>
      </c>
    </row>
    <row r="5677" spans="4:5" x14ac:dyDescent="0.25">
      <c r="D5677" t="e">
        <f>VLOOKUP(A5677,'Vehicle Master Build Schedule'!A:H,5,FALSE)</f>
        <v>#N/A</v>
      </c>
      <c r="E5677" t="e">
        <f>VLOOKUP(B5677,'Vehicle Master Build Schedule'!B:I,8,FALSE)</f>
        <v>#N/A</v>
      </c>
    </row>
    <row r="5678" spans="4:5" x14ac:dyDescent="0.25">
      <c r="D5678" t="e">
        <f>VLOOKUP(A5678,'Vehicle Master Build Schedule'!A:H,5,FALSE)</f>
        <v>#N/A</v>
      </c>
      <c r="E5678" t="e">
        <f>VLOOKUP(B5678,'Vehicle Master Build Schedule'!B:I,8,FALSE)</f>
        <v>#N/A</v>
      </c>
    </row>
    <row r="5679" spans="4:5" x14ac:dyDescent="0.25">
      <c r="D5679" t="e">
        <f>VLOOKUP(A5679,'Vehicle Master Build Schedule'!A:H,5,FALSE)</f>
        <v>#N/A</v>
      </c>
      <c r="E5679" t="e">
        <f>VLOOKUP(B5679,'Vehicle Master Build Schedule'!B:I,8,FALSE)</f>
        <v>#N/A</v>
      </c>
    </row>
    <row r="5680" spans="4:5" x14ac:dyDescent="0.25">
      <c r="D5680" t="e">
        <f>VLOOKUP(A5680,'Vehicle Master Build Schedule'!A:H,5,FALSE)</f>
        <v>#N/A</v>
      </c>
      <c r="E5680" t="e">
        <f>VLOOKUP(B5680,'Vehicle Master Build Schedule'!B:I,8,FALSE)</f>
        <v>#N/A</v>
      </c>
    </row>
    <row r="5681" spans="4:5" x14ac:dyDescent="0.25">
      <c r="D5681" t="e">
        <f>VLOOKUP(A5681,'Vehicle Master Build Schedule'!A:H,5,FALSE)</f>
        <v>#N/A</v>
      </c>
      <c r="E5681" t="e">
        <f>VLOOKUP(B5681,'Vehicle Master Build Schedule'!B:I,8,FALSE)</f>
        <v>#N/A</v>
      </c>
    </row>
    <row r="5682" spans="4:5" x14ac:dyDescent="0.25">
      <c r="D5682" t="e">
        <f>VLOOKUP(A5682,'Vehicle Master Build Schedule'!A:H,5,FALSE)</f>
        <v>#N/A</v>
      </c>
      <c r="E5682" t="e">
        <f>VLOOKUP(B5682,'Vehicle Master Build Schedule'!B:I,8,FALSE)</f>
        <v>#N/A</v>
      </c>
    </row>
    <row r="5683" spans="4:5" x14ac:dyDescent="0.25">
      <c r="D5683" t="e">
        <f>VLOOKUP(A5683,'Vehicle Master Build Schedule'!A:H,5,FALSE)</f>
        <v>#N/A</v>
      </c>
      <c r="E5683" t="e">
        <f>VLOOKUP(B5683,'Vehicle Master Build Schedule'!B:I,8,FALSE)</f>
        <v>#N/A</v>
      </c>
    </row>
    <row r="5684" spans="4:5" x14ac:dyDescent="0.25">
      <c r="D5684" t="e">
        <f>VLOOKUP(A5684,'Vehicle Master Build Schedule'!A:H,5,FALSE)</f>
        <v>#N/A</v>
      </c>
      <c r="E5684" t="e">
        <f>VLOOKUP(B5684,'Vehicle Master Build Schedule'!B:I,8,FALSE)</f>
        <v>#N/A</v>
      </c>
    </row>
    <row r="5685" spans="4:5" x14ac:dyDescent="0.25">
      <c r="D5685" t="e">
        <f>VLOOKUP(A5685,'Vehicle Master Build Schedule'!A:H,5,FALSE)</f>
        <v>#N/A</v>
      </c>
      <c r="E5685" t="e">
        <f>VLOOKUP(B5685,'Vehicle Master Build Schedule'!B:I,8,FALSE)</f>
        <v>#N/A</v>
      </c>
    </row>
    <row r="5686" spans="4:5" x14ac:dyDescent="0.25">
      <c r="D5686" t="e">
        <f>VLOOKUP(A5686,'Vehicle Master Build Schedule'!A:H,5,FALSE)</f>
        <v>#N/A</v>
      </c>
      <c r="E5686" t="e">
        <f>VLOOKUP(B5686,'Vehicle Master Build Schedule'!B:I,8,FALSE)</f>
        <v>#N/A</v>
      </c>
    </row>
    <row r="5687" spans="4:5" x14ac:dyDescent="0.25">
      <c r="D5687" t="e">
        <f>VLOOKUP(A5687,'Vehicle Master Build Schedule'!A:H,5,FALSE)</f>
        <v>#N/A</v>
      </c>
      <c r="E5687" t="e">
        <f>VLOOKUP(B5687,'Vehicle Master Build Schedule'!B:I,8,FALSE)</f>
        <v>#N/A</v>
      </c>
    </row>
    <row r="5688" spans="4:5" x14ac:dyDescent="0.25">
      <c r="D5688" t="e">
        <f>VLOOKUP(A5688,'Vehicle Master Build Schedule'!A:H,5,FALSE)</f>
        <v>#N/A</v>
      </c>
      <c r="E5688" t="e">
        <f>VLOOKUP(B5688,'Vehicle Master Build Schedule'!B:I,8,FALSE)</f>
        <v>#N/A</v>
      </c>
    </row>
    <row r="5689" spans="4:5" x14ac:dyDescent="0.25">
      <c r="D5689" t="e">
        <f>VLOOKUP(A5689,'Vehicle Master Build Schedule'!A:H,5,FALSE)</f>
        <v>#N/A</v>
      </c>
      <c r="E5689" t="e">
        <f>VLOOKUP(B5689,'Vehicle Master Build Schedule'!B:I,8,FALSE)</f>
        <v>#N/A</v>
      </c>
    </row>
    <row r="5690" spans="4:5" x14ac:dyDescent="0.25">
      <c r="D5690" t="e">
        <f>VLOOKUP(A5690,'Vehicle Master Build Schedule'!A:H,5,FALSE)</f>
        <v>#N/A</v>
      </c>
      <c r="E5690" t="e">
        <f>VLOOKUP(B5690,'Vehicle Master Build Schedule'!B:I,8,FALSE)</f>
        <v>#N/A</v>
      </c>
    </row>
    <row r="5691" spans="4:5" x14ac:dyDescent="0.25">
      <c r="D5691" t="e">
        <f>VLOOKUP(A5691,'Vehicle Master Build Schedule'!A:H,5,FALSE)</f>
        <v>#N/A</v>
      </c>
      <c r="E5691" t="e">
        <f>VLOOKUP(B5691,'Vehicle Master Build Schedule'!B:I,8,FALSE)</f>
        <v>#N/A</v>
      </c>
    </row>
    <row r="5692" spans="4:5" x14ac:dyDescent="0.25">
      <c r="D5692" t="e">
        <f>VLOOKUP(A5692,'Vehicle Master Build Schedule'!A:H,5,FALSE)</f>
        <v>#N/A</v>
      </c>
      <c r="E5692" t="e">
        <f>VLOOKUP(B5692,'Vehicle Master Build Schedule'!B:I,8,FALSE)</f>
        <v>#N/A</v>
      </c>
    </row>
    <row r="5693" spans="4:5" x14ac:dyDescent="0.25">
      <c r="D5693" t="e">
        <f>VLOOKUP(A5693,'Vehicle Master Build Schedule'!A:H,5,FALSE)</f>
        <v>#N/A</v>
      </c>
      <c r="E5693" t="e">
        <f>VLOOKUP(B5693,'Vehicle Master Build Schedule'!B:I,8,FALSE)</f>
        <v>#N/A</v>
      </c>
    </row>
    <row r="5694" spans="4:5" x14ac:dyDescent="0.25">
      <c r="D5694" t="e">
        <f>VLOOKUP(A5694,'Vehicle Master Build Schedule'!A:H,5,FALSE)</f>
        <v>#N/A</v>
      </c>
      <c r="E5694" t="e">
        <f>VLOOKUP(B5694,'Vehicle Master Build Schedule'!B:I,8,FALSE)</f>
        <v>#N/A</v>
      </c>
    </row>
    <row r="5695" spans="4:5" x14ac:dyDescent="0.25">
      <c r="D5695" t="e">
        <f>VLOOKUP(A5695,'Vehicle Master Build Schedule'!A:H,5,FALSE)</f>
        <v>#N/A</v>
      </c>
      <c r="E5695" t="e">
        <f>VLOOKUP(B5695,'Vehicle Master Build Schedule'!B:I,8,FALSE)</f>
        <v>#N/A</v>
      </c>
    </row>
    <row r="5696" spans="4:5" x14ac:dyDescent="0.25">
      <c r="D5696" t="e">
        <f>VLOOKUP(A5696,'Vehicle Master Build Schedule'!A:H,5,FALSE)</f>
        <v>#N/A</v>
      </c>
      <c r="E5696" t="e">
        <f>VLOOKUP(B5696,'Vehicle Master Build Schedule'!B:I,8,FALSE)</f>
        <v>#N/A</v>
      </c>
    </row>
    <row r="5697" spans="4:5" x14ac:dyDescent="0.25">
      <c r="D5697" t="e">
        <f>VLOOKUP(A5697,'Vehicle Master Build Schedule'!A:H,5,FALSE)</f>
        <v>#N/A</v>
      </c>
      <c r="E5697" t="e">
        <f>VLOOKUP(B5697,'Vehicle Master Build Schedule'!B:I,8,FALSE)</f>
        <v>#N/A</v>
      </c>
    </row>
    <row r="5698" spans="4:5" x14ac:dyDescent="0.25">
      <c r="D5698" t="e">
        <f>VLOOKUP(A5698,'Vehicle Master Build Schedule'!A:H,5,FALSE)</f>
        <v>#N/A</v>
      </c>
      <c r="E5698" t="e">
        <f>VLOOKUP(B5698,'Vehicle Master Build Schedule'!B:I,8,FALSE)</f>
        <v>#N/A</v>
      </c>
    </row>
    <row r="5699" spans="4:5" x14ac:dyDescent="0.25">
      <c r="D5699" t="e">
        <f>VLOOKUP(A5699,'Vehicle Master Build Schedule'!A:H,5,FALSE)</f>
        <v>#N/A</v>
      </c>
      <c r="E5699" t="e">
        <f>VLOOKUP(B5699,'Vehicle Master Build Schedule'!B:I,8,FALSE)</f>
        <v>#N/A</v>
      </c>
    </row>
    <row r="5700" spans="4:5" x14ac:dyDescent="0.25">
      <c r="D5700" t="e">
        <f>VLOOKUP(A5700,'Vehicle Master Build Schedule'!A:H,5,FALSE)</f>
        <v>#N/A</v>
      </c>
      <c r="E5700" t="e">
        <f>VLOOKUP(B5700,'Vehicle Master Build Schedule'!B:I,8,FALSE)</f>
        <v>#N/A</v>
      </c>
    </row>
    <row r="5701" spans="4:5" x14ac:dyDescent="0.25">
      <c r="D5701" t="e">
        <f>VLOOKUP(A5701,'Vehicle Master Build Schedule'!A:H,5,FALSE)</f>
        <v>#N/A</v>
      </c>
      <c r="E5701" t="e">
        <f>VLOOKUP(B5701,'Vehicle Master Build Schedule'!B:I,8,FALSE)</f>
        <v>#N/A</v>
      </c>
    </row>
    <row r="5702" spans="4:5" x14ac:dyDescent="0.25">
      <c r="D5702" t="e">
        <f>VLOOKUP(A5702,'Vehicle Master Build Schedule'!A:H,5,FALSE)</f>
        <v>#N/A</v>
      </c>
      <c r="E5702" t="e">
        <f>VLOOKUP(B5702,'Vehicle Master Build Schedule'!B:I,8,FALSE)</f>
        <v>#N/A</v>
      </c>
    </row>
    <row r="5703" spans="4:5" x14ac:dyDescent="0.25">
      <c r="D5703" t="e">
        <f>VLOOKUP(A5703,'Vehicle Master Build Schedule'!A:H,5,FALSE)</f>
        <v>#N/A</v>
      </c>
      <c r="E5703" t="e">
        <f>VLOOKUP(B5703,'Vehicle Master Build Schedule'!B:I,8,FALSE)</f>
        <v>#N/A</v>
      </c>
    </row>
    <row r="5704" spans="4:5" x14ac:dyDescent="0.25">
      <c r="D5704" t="e">
        <f>VLOOKUP(A5704,'Vehicle Master Build Schedule'!A:H,5,FALSE)</f>
        <v>#N/A</v>
      </c>
      <c r="E5704" t="e">
        <f>VLOOKUP(B5704,'Vehicle Master Build Schedule'!B:I,8,FALSE)</f>
        <v>#N/A</v>
      </c>
    </row>
    <row r="5705" spans="4:5" x14ac:dyDescent="0.25">
      <c r="D5705" t="e">
        <f>VLOOKUP(A5705,'Vehicle Master Build Schedule'!A:H,5,FALSE)</f>
        <v>#N/A</v>
      </c>
      <c r="E5705" t="e">
        <f>VLOOKUP(B5705,'Vehicle Master Build Schedule'!B:I,8,FALSE)</f>
        <v>#N/A</v>
      </c>
    </row>
    <row r="5706" spans="4:5" x14ac:dyDescent="0.25">
      <c r="D5706" t="e">
        <f>VLOOKUP(A5706,'Vehicle Master Build Schedule'!A:H,5,FALSE)</f>
        <v>#N/A</v>
      </c>
      <c r="E5706" t="e">
        <f>VLOOKUP(B5706,'Vehicle Master Build Schedule'!B:I,8,FALSE)</f>
        <v>#N/A</v>
      </c>
    </row>
    <row r="5707" spans="4:5" x14ac:dyDescent="0.25">
      <c r="D5707" t="e">
        <f>VLOOKUP(A5707,'Vehicle Master Build Schedule'!A:H,5,FALSE)</f>
        <v>#N/A</v>
      </c>
      <c r="E5707" t="e">
        <f>VLOOKUP(B5707,'Vehicle Master Build Schedule'!B:I,8,FALSE)</f>
        <v>#N/A</v>
      </c>
    </row>
    <row r="5708" spans="4:5" x14ac:dyDescent="0.25">
      <c r="D5708" t="e">
        <f>VLOOKUP(A5708,'Vehicle Master Build Schedule'!A:H,5,FALSE)</f>
        <v>#N/A</v>
      </c>
      <c r="E5708" t="e">
        <f>VLOOKUP(B5708,'Vehicle Master Build Schedule'!B:I,8,FALSE)</f>
        <v>#N/A</v>
      </c>
    </row>
    <row r="5709" spans="4:5" x14ac:dyDescent="0.25">
      <c r="D5709" t="e">
        <f>VLOOKUP(A5709,'Vehicle Master Build Schedule'!A:H,5,FALSE)</f>
        <v>#N/A</v>
      </c>
      <c r="E5709" t="e">
        <f>VLOOKUP(B5709,'Vehicle Master Build Schedule'!B:I,8,FALSE)</f>
        <v>#N/A</v>
      </c>
    </row>
    <row r="5710" spans="4:5" x14ac:dyDescent="0.25">
      <c r="D5710" t="e">
        <f>VLOOKUP(A5710,'Vehicle Master Build Schedule'!A:H,5,FALSE)</f>
        <v>#N/A</v>
      </c>
      <c r="E5710" t="e">
        <f>VLOOKUP(B5710,'Vehicle Master Build Schedule'!B:I,8,FALSE)</f>
        <v>#N/A</v>
      </c>
    </row>
    <row r="5711" spans="4:5" x14ac:dyDescent="0.25">
      <c r="D5711" t="e">
        <f>VLOOKUP(A5711,'Vehicle Master Build Schedule'!A:H,5,FALSE)</f>
        <v>#N/A</v>
      </c>
      <c r="E5711" t="e">
        <f>VLOOKUP(B5711,'Vehicle Master Build Schedule'!B:I,8,FALSE)</f>
        <v>#N/A</v>
      </c>
    </row>
    <row r="5712" spans="4:5" x14ac:dyDescent="0.25">
      <c r="D5712" t="e">
        <f>VLOOKUP(A5712,'Vehicle Master Build Schedule'!A:H,5,FALSE)</f>
        <v>#N/A</v>
      </c>
      <c r="E5712" t="e">
        <f>VLOOKUP(B5712,'Vehicle Master Build Schedule'!B:I,8,FALSE)</f>
        <v>#N/A</v>
      </c>
    </row>
    <row r="5713" spans="4:5" x14ac:dyDescent="0.25">
      <c r="D5713" t="e">
        <f>VLOOKUP(A5713,'Vehicle Master Build Schedule'!A:H,5,FALSE)</f>
        <v>#N/A</v>
      </c>
      <c r="E5713" t="e">
        <f>VLOOKUP(B5713,'Vehicle Master Build Schedule'!B:I,8,FALSE)</f>
        <v>#N/A</v>
      </c>
    </row>
    <row r="5714" spans="4:5" x14ac:dyDescent="0.25">
      <c r="D5714" t="e">
        <f>VLOOKUP(A5714,'Vehicle Master Build Schedule'!A:H,5,FALSE)</f>
        <v>#N/A</v>
      </c>
      <c r="E5714" t="e">
        <f>VLOOKUP(B5714,'Vehicle Master Build Schedule'!B:I,8,FALSE)</f>
        <v>#N/A</v>
      </c>
    </row>
    <row r="5715" spans="4:5" x14ac:dyDescent="0.25">
      <c r="D5715" t="e">
        <f>VLOOKUP(A5715,'Vehicle Master Build Schedule'!A:H,5,FALSE)</f>
        <v>#N/A</v>
      </c>
      <c r="E5715" t="e">
        <f>VLOOKUP(B5715,'Vehicle Master Build Schedule'!B:I,8,FALSE)</f>
        <v>#N/A</v>
      </c>
    </row>
    <row r="5716" spans="4:5" x14ac:dyDescent="0.25">
      <c r="D5716" t="e">
        <f>VLOOKUP(A5716,'Vehicle Master Build Schedule'!A:H,5,FALSE)</f>
        <v>#N/A</v>
      </c>
      <c r="E5716" t="e">
        <f>VLOOKUP(B5716,'Vehicle Master Build Schedule'!B:I,8,FALSE)</f>
        <v>#N/A</v>
      </c>
    </row>
    <row r="5717" spans="4:5" x14ac:dyDescent="0.25">
      <c r="D5717" t="e">
        <f>VLOOKUP(A5717,'Vehicle Master Build Schedule'!A:H,5,FALSE)</f>
        <v>#N/A</v>
      </c>
      <c r="E5717" t="e">
        <f>VLOOKUP(B5717,'Vehicle Master Build Schedule'!B:I,8,FALSE)</f>
        <v>#N/A</v>
      </c>
    </row>
    <row r="5718" spans="4:5" x14ac:dyDescent="0.25">
      <c r="D5718" t="e">
        <f>VLOOKUP(A5718,'Vehicle Master Build Schedule'!A:H,5,FALSE)</f>
        <v>#N/A</v>
      </c>
      <c r="E5718" t="e">
        <f>VLOOKUP(B5718,'Vehicle Master Build Schedule'!B:I,8,FALSE)</f>
        <v>#N/A</v>
      </c>
    </row>
    <row r="5719" spans="4:5" x14ac:dyDescent="0.25">
      <c r="D5719" t="e">
        <f>VLOOKUP(A5719,'Vehicle Master Build Schedule'!A:H,5,FALSE)</f>
        <v>#N/A</v>
      </c>
      <c r="E5719" t="e">
        <f>VLOOKUP(B5719,'Vehicle Master Build Schedule'!B:I,8,FALSE)</f>
        <v>#N/A</v>
      </c>
    </row>
    <row r="5720" spans="4:5" x14ac:dyDescent="0.25">
      <c r="D5720" t="e">
        <f>VLOOKUP(A5720,'Vehicle Master Build Schedule'!A:H,5,FALSE)</f>
        <v>#N/A</v>
      </c>
      <c r="E5720" t="e">
        <f>VLOOKUP(B5720,'Vehicle Master Build Schedule'!B:I,8,FALSE)</f>
        <v>#N/A</v>
      </c>
    </row>
    <row r="5721" spans="4:5" x14ac:dyDescent="0.25">
      <c r="D5721" t="e">
        <f>VLOOKUP(A5721,'Vehicle Master Build Schedule'!A:H,5,FALSE)</f>
        <v>#N/A</v>
      </c>
      <c r="E5721" t="e">
        <f>VLOOKUP(B5721,'Vehicle Master Build Schedule'!B:I,8,FALSE)</f>
        <v>#N/A</v>
      </c>
    </row>
    <row r="5722" spans="4:5" x14ac:dyDescent="0.25">
      <c r="D5722" t="e">
        <f>VLOOKUP(A5722,'Vehicle Master Build Schedule'!A:H,5,FALSE)</f>
        <v>#N/A</v>
      </c>
      <c r="E5722" t="e">
        <f>VLOOKUP(B5722,'Vehicle Master Build Schedule'!B:I,8,FALSE)</f>
        <v>#N/A</v>
      </c>
    </row>
    <row r="5723" spans="4:5" x14ac:dyDescent="0.25">
      <c r="D5723" t="e">
        <f>VLOOKUP(A5723,'Vehicle Master Build Schedule'!A:H,5,FALSE)</f>
        <v>#N/A</v>
      </c>
      <c r="E5723" t="e">
        <f>VLOOKUP(B5723,'Vehicle Master Build Schedule'!B:I,8,FALSE)</f>
        <v>#N/A</v>
      </c>
    </row>
    <row r="5724" spans="4:5" x14ac:dyDescent="0.25">
      <c r="D5724" t="e">
        <f>VLOOKUP(A5724,'Vehicle Master Build Schedule'!A:H,5,FALSE)</f>
        <v>#N/A</v>
      </c>
      <c r="E5724" t="e">
        <f>VLOOKUP(B5724,'Vehicle Master Build Schedule'!B:I,8,FALSE)</f>
        <v>#N/A</v>
      </c>
    </row>
    <row r="5725" spans="4:5" x14ac:dyDescent="0.25">
      <c r="D5725" t="e">
        <f>VLOOKUP(A5725,'Vehicle Master Build Schedule'!A:H,5,FALSE)</f>
        <v>#N/A</v>
      </c>
      <c r="E5725" t="e">
        <f>VLOOKUP(B5725,'Vehicle Master Build Schedule'!B:I,8,FALSE)</f>
        <v>#N/A</v>
      </c>
    </row>
    <row r="5726" spans="4:5" x14ac:dyDescent="0.25">
      <c r="D5726" t="e">
        <f>VLOOKUP(A5726,'Vehicle Master Build Schedule'!A:H,5,FALSE)</f>
        <v>#N/A</v>
      </c>
      <c r="E5726" t="e">
        <f>VLOOKUP(B5726,'Vehicle Master Build Schedule'!B:I,8,FALSE)</f>
        <v>#N/A</v>
      </c>
    </row>
    <row r="5727" spans="4:5" x14ac:dyDescent="0.25">
      <c r="D5727" t="e">
        <f>VLOOKUP(A5727,'Vehicle Master Build Schedule'!A:H,5,FALSE)</f>
        <v>#N/A</v>
      </c>
      <c r="E5727" t="e">
        <f>VLOOKUP(B5727,'Vehicle Master Build Schedule'!B:I,8,FALSE)</f>
        <v>#N/A</v>
      </c>
    </row>
    <row r="5728" spans="4:5" x14ac:dyDescent="0.25">
      <c r="D5728" t="e">
        <f>VLOOKUP(A5728,'Vehicle Master Build Schedule'!A:H,5,FALSE)</f>
        <v>#N/A</v>
      </c>
      <c r="E5728" t="e">
        <f>VLOOKUP(B5728,'Vehicle Master Build Schedule'!B:I,8,FALSE)</f>
        <v>#N/A</v>
      </c>
    </row>
    <row r="5729" spans="4:5" x14ac:dyDescent="0.25">
      <c r="D5729" t="e">
        <f>VLOOKUP(A5729,'Vehicle Master Build Schedule'!A:H,5,FALSE)</f>
        <v>#N/A</v>
      </c>
      <c r="E5729" t="e">
        <f>VLOOKUP(B5729,'Vehicle Master Build Schedule'!B:I,8,FALSE)</f>
        <v>#N/A</v>
      </c>
    </row>
    <row r="5730" spans="4:5" x14ac:dyDescent="0.25">
      <c r="D5730" t="e">
        <f>VLOOKUP(A5730,'Vehicle Master Build Schedule'!A:H,5,FALSE)</f>
        <v>#N/A</v>
      </c>
      <c r="E5730" t="e">
        <f>VLOOKUP(B5730,'Vehicle Master Build Schedule'!B:I,8,FALSE)</f>
        <v>#N/A</v>
      </c>
    </row>
    <row r="5731" spans="4:5" x14ac:dyDescent="0.25">
      <c r="D5731" t="e">
        <f>VLOOKUP(A5731,'Vehicle Master Build Schedule'!A:H,5,FALSE)</f>
        <v>#N/A</v>
      </c>
      <c r="E5731" t="e">
        <f>VLOOKUP(B5731,'Vehicle Master Build Schedule'!B:I,8,FALSE)</f>
        <v>#N/A</v>
      </c>
    </row>
    <row r="5732" spans="4:5" x14ac:dyDescent="0.25">
      <c r="D5732" t="e">
        <f>VLOOKUP(A5732,'Vehicle Master Build Schedule'!A:H,5,FALSE)</f>
        <v>#N/A</v>
      </c>
      <c r="E5732" t="e">
        <f>VLOOKUP(B5732,'Vehicle Master Build Schedule'!B:I,8,FALSE)</f>
        <v>#N/A</v>
      </c>
    </row>
    <row r="5733" spans="4:5" x14ac:dyDescent="0.25">
      <c r="D5733" t="e">
        <f>VLOOKUP(A5733,'Vehicle Master Build Schedule'!A:H,5,FALSE)</f>
        <v>#N/A</v>
      </c>
      <c r="E5733" t="e">
        <f>VLOOKUP(B5733,'Vehicle Master Build Schedule'!B:I,8,FALSE)</f>
        <v>#N/A</v>
      </c>
    </row>
    <row r="5734" spans="4:5" x14ac:dyDescent="0.25">
      <c r="D5734" t="e">
        <f>VLOOKUP(A5734,'Vehicle Master Build Schedule'!A:H,5,FALSE)</f>
        <v>#N/A</v>
      </c>
      <c r="E5734" t="e">
        <f>VLOOKUP(B5734,'Vehicle Master Build Schedule'!B:I,8,FALSE)</f>
        <v>#N/A</v>
      </c>
    </row>
    <row r="5735" spans="4:5" x14ac:dyDescent="0.25">
      <c r="D5735" t="e">
        <f>VLOOKUP(A5735,'Vehicle Master Build Schedule'!A:H,5,FALSE)</f>
        <v>#N/A</v>
      </c>
      <c r="E5735" t="e">
        <f>VLOOKUP(B5735,'Vehicle Master Build Schedule'!B:I,8,FALSE)</f>
        <v>#N/A</v>
      </c>
    </row>
    <row r="5736" spans="4:5" x14ac:dyDescent="0.25">
      <c r="D5736" t="e">
        <f>VLOOKUP(A5736,'Vehicle Master Build Schedule'!A:H,5,FALSE)</f>
        <v>#N/A</v>
      </c>
      <c r="E5736" t="e">
        <f>VLOOKUP(B5736,'Vehicle Master Build Schedule'!B:I,8,FALSE)</f>
        <v>#N/A</v>
      </c>
    </row>
    <row r="5737" spans="4:5" x14ac:dyDescent="0.25">
      <c r="D5737" t="e">
        <f>VLOOKUP(A5737,'Vehicle Master Build Schedule'!A:H,5,FALSE)</f>
        <v>#N/A</v>
      </c>
      <c r="E5737" t="e">
        <f>VLOOKUP(B5737,'Vehicle Master Build Schedule'!B:I,8,FALSE)</f>
        <v>#N/A</v>
      </c>
    </row>
    <row r="5738" spans="4:5" x14ac:dyDescent="0.25">
      <c r="D5738" t="e">
        <f>VLOOKUP(A5738,'Vehicle Master Build Schedule'!A:H,5,FALSE)</f>
        <v>#N/A</v>
      </c>
      <c r="E5738" t="e">
        <f>VLOOKUP(B5738,'Vehicle Master Build Schedule'!B:I,8,FALSE)</f>
        <v>#N/A</v>
      </c>
    </row>
    <row r="5739" spans="4:5" x14ac:dyDescent="0.25">
      <c r="D5739" t="e">
        <f>VLOOKUP(A5739,'Vehicle Master Build Schedule'!A:H,5,FALSE)</f>
        <v>#N/A</v>
      </c>
      <c r="E5739" t="e">
        <f>VLOOKUP(B5739,'Vehicle Master Build Schedule'!B:I,8,FALSE)</f>
        <v>#N/A</v>
      </c>
    </row>
    <row r="5740" spans="4:5" x14ac:dyDescent="0.25">
      <c r="D5740" t="e">
        <f>VLOOKUP(A5740,'Vehicle Master Build Schedule'!A:H,5,FALSE)</f>
        <v>#N/A</v>
      </c>
      <c r="E5740" t="e">
        <f>VLOOKUP(B5740,'Vehicle Master Build Schedule'!B:I,8,FALSE)</f>
        <v>#N/A</v>
      </c>
    </row>
    <row r="5741" spans="4:5" x14ac:dyDescent="0.25">
      <c r="D5741" t="e">
        <f>VLOOKUP(A5741,'Vehicle Master Build Schedule'!A:H,5,FALSE)</f>
        <v>#N/A</v>
      </c>
      <c r="E5741" t="e">
        <f>VLOOKUP(B5741,'Vehicle Master Build Schedule'!B:I,8,FALSE)</f>
        <v>#N/A</v>
      </c>
    </row>
    <row r="5742" spans="4:5" x14ac:dyDescent="0.25">
      <c r="D5742" t="e">
        <f>VLOOKUP(A5742,'Vehicle Master Build Schedule'!A:H,5,FALSE)</f>
        <v>#N/A</v>
      </c>
      <c r="E5742" t="e">
        <f>VLOOKUP(B5742,'Vehicle Master Build Schedule'!B:I,8,FALSE)</f>
        <v>#N/A</v>
      </c>
    </row>
    <row r="5743" spans="4:5" x14ac:dyDescent="0.25">
      <c r="D5743" t="e">
        <f>VLOOKUP(A5743,'Vehicle Master Build Schedule'!A:H,5,FALSE)</f>
        <v>#N/A</v>
      </c>
      <c r="E5743" t="e">
        <f>VLOOKUP(B5743,'Vehicle Master Build Schedule'!B:I,8,FALSE)</f>
        <v>#N/A</v>
      </c>
    </row>
    <row r="5744" spans="4:5" x14ac:dyDescent="0.25">
      <c r="D5744" t="e">
        <f>VLOOKUP(A5744,'Vehicle Master Build Schedule'!A:H,5,FALSE)</f>
        <v>#N/A</v>
      </c>
      <c r="E5744" t="e">
        <f>VLOOKUP(B5744,'Vehicle Master Build Schedule'!B:I,8,FALSE)</f>
        <v>#N/A</v>
      </c>
    </row>
    <row r="5745" spans="4:5" x14ac:dyDescent="0.25">
      <c r="D5745" t="e">
        <f>VLOOKUP(A5745,'Vehicle Master Build Schedule'!A:H,5,FALSE)</f>
        <v>#N/A</v>
      </c>
      <c r="E5745" t="e">
        <f>VLOOKUP(B5745,'Vehicle Master Build Schedule'!B:I,8,FALSE)</f>
        <v>#N/A</v>
      </c>
    </row>
    <row r="5746" spans="4:5" x14ac:dyDescent="0.25">
      <c r="D5746" t="e">
        <f>VLOOKUP(A5746,'Vehicle Master Build Schedule'!A:H,5,FALSE)</f>
        <v>#N/A</v>
      </c>
      <c r="E5746" t="e">
        <f>VLOOKUP(B5746,'Vehicle Master Build Schedule'!B:I,8,FALSE)</f>
        <v>#N/A</v>
      </c>
    </row>
    <row r="5747" spans="4:5" x14ac:dyDescent="0.25">
      <c r="D5747" t="e">
        <f>VLOOKUP(A5747,'Vehicle Master Build Schedule'!A:H,5,FALSE)</f>
        <v>#N/A</v>
      </c>
      <c r="E5747" t="e">
        <f>VLOOKUP(B5747,'Vehicle Master Build Schedule'!B:I,8,FALSE)</f>
        <v>#N/A</v>
      </c>
    </row>
    <row r="5748" spans="4:5" x14ac:dyDescent="0.25">
      <c r="D5748" t="e">
        <f>VLOOKUP(A5748,'Vehicle Master Build Schedule'!A:H,5,FALSE)</f>
        <v>#N/A</v>
      </c>
      <c r="E5748" t="e">
        <f>VLOOKUP(B5748,'Vehicle Master Build Schedule'!B:I,8,FALSE)</f>
        <v>#N/A</v>
      </c>
    </row>
    <row r="5749" spans="4:5" x14ac:dyDescent="0.25">
      <c r="D5749" t="e">
        <f>VLOOKUP(A5749,'Vehicle Master Build Schedule'!A:H,5,FALSE)</f>
        <v>#N/A</v>
      </c>
      <c r="E5749" t="e">
        <f>VLOOKUP(B5749,'Vehicle Master Build Schedule'!B:I,8,FALSE)</f>
        <v>#N/A</v>
      </c>
    </row>
    <row r="5750" spans="4:5" x14ac:dyDescent="0.25">
      <c r="D5750" t="e">
        <f>VLOOKUP(A5750,'Vehicle Master Build Schedule'!A:H,5,FALSE)</f>
        <v>#N/A</v>
      </c>
      <c r="E5750" t="e">
        <f>VLOOKUP(B5750,'Vehicle Master Build Schedule'!B:I,8,FALSE)</f>
        <v>#N/A</v>
      </c>
    </row>
    <row r="5751" spans="4:5" x14ac:dyDescent="0.25">
      <c r="D5751" t="e">
        <f>VLOOKUP(A5751,'Vehicle Master Build Schedule'!A:H,5,FALSE)</f>
        <v>#N/A</v>
      </c>
      <c r="E5751" t="e">
        <f>VLOOKUP(B5751,'Vehicle Master Build Schedule'!B:I,8,FALSE)</f>
        <v>#N/A</v>
      </c>
    </row>
    <row r="5752" spans="4:5" x14ac:dyDescent="0.25">
      <c r="D5752" t="e">
        <f>VLOOKUP(A5752,'Vehicle Master Build Schedule'!A:H,5,FALSE)</f>
        <v>#N/A</v>
      </c>
      <c r="E5752" t="e">
        <f>VLOOKUP(B5752,'Vehicle Master Build Schedule'!B:I,8,FALSE)</f>
        <v>#N/A</v>
      </c>
    </row>
    <row r="5753" spans="4:5" x14ac:dyDescent="0.25">
      <c r="D5753" t="e">
        <f>VLOOKUP(A5753,'Vehicle Master Build Schedule'!A:H,5,FALSE)</f>
        <v>#N/A</v>
      </c>
      <c r="E5753" t="e">
        <f>VLOOKUP(B5753,'Vehicle Master Build Schedule'!B:I,8,FALSE)</f>
        <v>#N/A</v>
      </c>
    </row>
    <row r="5754" spans="4:5" x14ac:dyDescent="0.25">
      <c r="D5754" t="e">
        <f>VLOOKUP(A5754,'Vehicle Master Build Schedule'!A:H,5,FALSE)</f>
        <v>#N/A</v>
      </c>
      <c r="E5754" t="e">
        <f>VLOOKUP(B5754,'Vehicle Master Build Schedule'!B:I,8,FALSE)</f>
        <v>#N/A</v>
      </c>
    </row>
    <row r="5755" spans="4:5" x14ac:dyDescent="0.25">
      <c r="D5755" t="e">
        <f>VLOOKUP(A5755,'Vehicle Master Build Schedule'!A:H,5,FALSE)</f>
        <v>#N/A</v>
      </c>
      <c r="E5755" t="e">
        <f>VLOOKUP(B5755,'Vehicle Master Build Schedule'!B:I,8,FALSE)</f>
        <v>#N/A</v>
      </c>
    </row>
    <row r="5756" spans="4:5" x14ac:dyDescent="0.25">
      <c r="D5756" t="e">
        <f>VLOOKUP(A5756,'Vehicle Master Build Schedule'!A:H,5,FALSE)</f>
        <v>#N/A</v>
      </c>
      <c r="E5756" t="e">
        <f>VLOOKUP(B5756,'Vehicle Master Build Schedule'!B:I,8,FALSE)</f>
        <v>#N/A</v>
      </c>
    </row>
    <row r="5757" spans="4:5" x14ac:dyDescent="0.25">
      <c r="D5757" t="e">
        <f>VLOOKUP(A5757,'Vehicle Master Build Schedule'!A:H,5,FALSE)</f>
        <v>#N/A</v>
      </c>
      <c r="E5757" t="e">
        <f>VLOOKUP(B5757,'Vehicle Master Build Schedule'!B:I,8,FALSE)</f>
        <v>#N/A</v>
      </c>
    </row>
    <row r="5758" spans="4:5" x14ac:dyDescent="0.25">
      <c r="D5758" t="e">
        <f>VLOOKUP(A5758,'Vehicle Master Build Schedule'!A:H,5,FALSE)</f>
        <v>#N/A</v>
      </c>
      <c r="E5758" t="e">
        <f>VLOOKUP(B5758,'Vehicle Master Build Schedule'!B:I,8,FALSE)</f>
        <v>#N/A</v>
      </c>
    </row>
    <row r="5759" spans="4:5" x14ac:dyDescent="0.25">
      <c r="D5759" t="e">
        <f>VLOOKUP(A5759,'Vehicle Master Build Schedule'!A:H,5,FALSE)</f>
        <v>#N/A</v>
      </c>
      <c r="E5759" t="e">
        <f>VLOOKUP(B5759,'Vehicle Master Build Schedule'!B:I,8,FALSE)</f>
        <v>#N/A</v>
      </c>
    </row>
    <row r="5760" spans="4:5" x14ac:dyDescent="0.25">
      <c r="D5760" t="e">
        <f>VLOOKUP(A5760,'Vehicle Master Build Schedule'!A:H,5,FALSE)</f>
        <v>#N/A</v>
      </c>
      <c r="E5760" t="e">
        <f>VLOOKUP(B5760,'Vehicle Master Build Schedule'!B:I,8,FALSE)</f>
        <v>#N/A</v>
      </c>
    </row>
    <row r="5761" spans="4:5" x14ac:dyDescent="0.25">
      <c r="D5761" t="e">
        <f>VLOOKUP(A5761,'Vehicle Master Build Schedule'!A:H,5,FALSE)</f>
        <v>#N/A</v>
      </c>
      <c r="E5761" t="e">
        <f>VLOOKUP(B5761,'Vehicle Master Build Schedule'!B:I,8,FALSE)</f>
        <v>#N/A</v>
      </c>
    </row>
    <row r="5762" spans="4:5" x14ac:dyDescent="0.25">
      <c r="D5762" t="e">
        <f>VLOOKUP(A5762,'Vehicle Master Build Schedule'!A:H,5,FALSE)</f>
        <v>#N/A</v>
      </c>
      <c r="E5762" t="e">
        <f>VLOOKUP(B5762,'Vehicle Master Build Schedule'!B:I,8,FALSE)</f>
        <v>#N/A</v>
      </c>
    </row>
    <row r="5763" spans="4:5" x14ac:dyDescent="0.25">
      <c r="D5763" t="e">
        <f>VLOOKUP(A5763,'Vehicle Master Build Schedule'!A:H,5,FALSE)</f>
        <v>#N/A</v>
      </c>
      <c r="E5763" t="e">
        <f>VLOOKUP(B5763,'Vehicle Master Build Schedule'!B:I,8,FALSE)</f>
        <v>#N/A</v>
      </c>
    </row>
    <row r="5764" spans="4:5" x14ac:dyDescent="0.25">
      <c r="D5764" t="e">
        <f>VLOOKUP(A5764,'Vehicle Master Build Schedule'!A:H,5,FALSE)</f>
        <v>#N/A</v>
      </c>
      <c r="E5764" t="e">
        <f>VLOOKUP(B5764,'Vehicle Master Build Schedule'!B:I,8,FALSE)</f>
        <v>#N/A</v>
      </c>
    </row>
    <row r="5765" spans="4:5" x14ac:dyDescent="0.25">
      <c r="D5765" t="e">
        <f>VLOOKUP(A5765,'Vehicle Master Build Schedule'!A:H,5,FALSE)</f>
        <v>#N/A</v>
      </c>
      <c r="E5765" t="e">
        <f>VLOOKUP(B5765,'Vehicle Master Build Schedule'!B:I,8,FALSE)</f>
        <v>#N/A</v>
      </c>
    </row>
    <row r="5766" spans="4:5" x14ac:dyDescent="0.25">
      <c r="D5766" t="e">
        <f>VLOOKUP(A5766,'Vehicle Master Build Schedule'!A:H,5,FALSE)</f>
        <v>#N/A</v>
      </c>
      <c r="E5766" t="e">
        <f>VLOOKUP(B5766,'Vehicle Master Build Schedule'!B:I,8,FALSE)</f>
        <v>#N/A</v>
      </c>
    </row>
    <row r="5767" spans="4:5" x14ac:dyDescent="0.25">
      <c r="D5767" t="e">
        <f>VLOOKUP(A5767,'Vehicle Master Build Schedule'!A:H,5,FALSE)</f>
        <v>#N/A</v>
      </c>
      <c r="E5767" t="e">
        <f>VLOOKUP(B5767,'Vehicle Master Build Schedule'!B:I,8,FALSE)</f>
        <v>#N/A</v>
      </c>
    </row>
    <row r="5768" spans="4:5" x14ac:dyDescent="0.25">
      <c r="D5768" t="e">
        <f>VLOOKUP(A5768,'Vehicle Master Build Schedule'!A:H,5,FALSE)</f>
        <v>#N/A</v>
      </c>
      <c r="E5768" t="e">
        <f>VLOOKUP(B5768,'Vehicle Master Build Schedule'!B:I,8,FALSE)</f>
        <v>#N/A</v>
      </c>
    </row>
    <row r="5769" spans="4:5" x14ac:dyDescent="0.25">
      <c r="D5769" t="e">
        <f>VLOOKUP(A5769,'Vehicle Master Build Schedule'!A:H,5,FALSE)</f>
        <v>#N/A</v>
      </c>
      <c r="E5769" t="e">
        <f>VLOOKUP(B5769,'Vehicle Master Build Schedule'!B:I,8,FALSE)</f>
        <v>#N/A</v>
      </c>
    </row>
    <row r="5770" spans="4:5" x14ac:dyDescent="0.25">
      <c r="D5770" t="e">
        <f>VLOOKUP(A5770,'Vehicle Master Build Schedule'!A:H,5,FALSE)</f>
        <v>#N/A</v>
      </c>
      <c r="E5770" t="e">
        <f>VLOOKUP(B5770,'Vehicle Master Build Schedule'!B:I,8,FALSE)</f>
        <v>#N/A</v>
      </c>
    </row>
    <row r="5771" spans="4:5" x14ac:dyDescent="0.25">
      <c r="D5771" t="e">
        <f>VLOOKUP(A5771,'Vehicle Master Build Schedule'!A:H,5,FALSE)</f>
        <v>#N/A</v>
      </c>
      <c r="E5771" t="e">
        <f>VLOOKUP(B5771,'Vehicle Master Build Schedule'!B:I,8,FALSE)</f>
        <v>#N/A</v>
      </c>
    </row>
    <row r="5772" spans="4:5" x14ac:dyDescent="0.25">
      <c r="D5772" t="e">
        <f>VLOOKUP(A5772,'Vehicle Master Build Schedule'!A:H,5,FALSE)</f>
        <v>#N/A</v>
      </c>
      <c r="E5772" t="e">
        <f>VLOOKUP(B5772,'Vehicle Master Build Schedule'!B:I,8,FALSE)</f>
        <v>#N/A</v>
      </c>
    </row>
    <row r="5773" spans="4:5" x14ac:dyDescent="0.25">
      <c r="D5773" t="e">
        <f>VLOOKUP(A5773,'Vehicle Master Build Schedule'!A:H,5,FALSE)</f>
        <v>#N/A</v>
      </c>
      <c r="E5773" t="e">
        <f>VLOOKUP(B5773,'Vehicle Master Build Schedule'!B:I,8,FALSE)</f>
        <v>#N/A</v>
      </c>
    </row>
    <row r="5774" spans="4:5" x14ac:dyDescent="0.25">
      <c r="D5774" t="e">
        <f>VLOOKUP(A5774,'Vehicle Master Build Schedule'!A:H,5,FALSE)</f>
        <v>#N/A</v>
      </c>
      <c r="E5774" t="e">
        <f>VLOOKUP(B5774,'Vehicle Master Build Schedule'!B:I,8,FALSE)</f>
        <v>#N/A</v>
      </c>
    </row>
    <row r="5775" spans="4:5" x14ac:dyDescent="0.25">
      <c r="D5775" t="e">
        <f>VLOOKUP(A5775,'Vehicle Master Build Schedule'!A:H,5,FALSE)</f>
        <v>#N/A</v>
      </c>
      <c r="E5775" t="e">
        <f>VLOOKUP(B5775,'Vehicle Master Build Schedule'!B:I,8,FALSE)</f>
        <v>#N/A</v>
      </c>
    </row>
    <row r="5776" spans="4:5" x14ac:dyDescent="0.25">
      <c r="D5776" t="e">
        <f>VLOOKUP(A5776,'Vehicle Master Build Schedule'!A:H,5,FALSE)</f>
        <v>#N/A</v>
      </c>
      <c r="E5776" t="e">
        <f>VLOOKUP(B5776,'Vehicle Master Build Schedule'!B:I,8,FALSE)</f>
        <v>#N/A</v>
      </c>
    </row>
    <row r="5777" spans="4:5" x14ac:dyDescent="0.25">
      <c r="D5777" t="e">
        <f>VLOOKUP(A5777,'Vehicle Master Build Schedule'!A:H,5,FALSE)</f>
        <v>#N/A</v>
      </c>
      <c r="E5777" t="e">
        <f>VLOOKUP(B5777,'Vehicle Master Build Schedule'!B:I,8,FALSE)</f>
        <v>#N/A</v>
      </c>
    </row>
    <row r="5778" spans="4:5" x14ac:dyDescent="0.25">
      <c r="D5778" t="e">
        <f>VLOOKUP(A5778,'Vehicle Master Build Schedule'!A:H,5,FALSE)</f>
        <v>#N/A</v>
      </c>
      <c r="E5778" t="e">
        <f>VLOOKUP(B5778,'Vehicle Master Build Schedule'!B:I,8,FALSE)</f>
        <v>#N/A</v>
      </c>
    </row>
    <row r="5779" spans="4:5" x14ac:dyDescent="0.25">
      <c r="D5779" t="e">
        <f>VLOOKUP(A5779,'Vehicle Master Build Schedule'!A:H,5,FALSE)</f>
        <v>#N/A</v>
      </c>
      <c r="E5779" t="e">
        <f>VLOOKUP(B5779,'Vehicle Master Build Schedule'!B:I,8,FALSE)</f>
        <v>#N/A</v>
      </c>
    </row>
    <row r="5780" spans="4:5" x14ac:dyDescent="0.25">
      <c r="D5780" t="e">
        <f>VLOOKUP(A5780,'Vehicle Master Build Schedule'!A:H,5,FALSE)</f>
        <v>#N/A</v>
      </c>
      <c r="E5780" t="e">
        <f>VLOOKUP(B5780,'Vehicle Master Build Schedule'!B:I,8,FALSE)</f>
        <v>#N/A</v>
      </c>
    </row>
    <row r="5781" spans="4:5" x14ac:dyDescent="0.25">
      <c r="D5781" t="e">
        <f>VLOOKUP(A5781,'Vehicle Master Build Schedule'!A:H,5,FALSE)</f>
        <v>#N/A</v>
      </c>
      <c r="E5781" t="e">
        <f>VLOOKUP(B5781,'Vehicle Master Build Schedule'!B:I,8,FALSE)</f>
        <v>#N/A</v>
      </c>
    </row>
    <row r="5782" spans="4:5" x14ac:dyDescent="0.25">
      <c r="D5782" t="e">
        <f>VLOOKUP(A5782,'Vehicle Master Build Schedule'!A:H,5,FALSE)</f>
        <v>#N/A</v>
      </c>
      <c r="E5782" t="e">
        <f>VLOOKUP(B5782,'Vehicle Master Build Schedule'!B:I,8,FALSE)</f>
        <v>#N/A</v>
      </c>
    </row>
    <row r="5783" spans="4:5" x14ac:dyDescent="0.25">
      <c r="D5783" t="e">
        <f>VLOOKUP(A5783,'Vehicle Master Build Schedule'!A:H,5,FALSE)</f>
        <v>#N/A</v>
      </c>
      <c r="E5783" t="e">
        <f>VLOOKUP(B5783,'Vehicle Master Build Schedule'!B:I,8,FALSE)</f>
        <v>#N/A</v>
      </c>
    </row>
    <row r="5784" spans="4:5" x14ac:dyDescent="0.25">
      <c r="D5784" t="e">
        <f>VLOOKUP(A5784,'Vehicle Master Build Schedule'!A:H,5,FALSE)</f>
        <v>#N/A</v>
      </c>
      <c r="E5784" t="e">
        <f>VLOOKUP(B5784,'Vehicle Master Build Schedule'!B:I,8,FALSE)</f>
        <v>#N/A</v>
      </c>
    </row>
    <row r="5785" spans="4:5" x14ac:dyDescent="0.25">
      <c r="D5785" t="e">
        <f>VLOOKUP(A5785,'Vehicle Master Build Schedule'!A:H,5,FALSE)</f>
        <v>#N/A</v>
      </c>
      <c r="E5785" t="e">
        <f>VLOOKUP(B5785,'Vehicle Master Build Schedule'!B:I,8,FALSE)</f>
        <v>#N/A</v>
      </c>
    </row>
    <row r="5786" spans="4:5" x14ac:dyDescent="0.25">
      <c r="D5786" t="e">
        <f>VLOOKUP(A5786,'Vehicle Master Build Schedule'!A:H,5,FALSE)</f>
        <v>#N/A</v>
      </c>
      <c r="E5786" t="e">
        <f>VLOOKUP(B5786,'Vehicle Master Build Schedule'!B:I,8,FALSE)</f>
        <v>#N/A</v>
      </c>
    </row>
    <row r="5787" spans="4:5" x14ac:dyDescent="0.25">
      <c r="D5787" t="e">
        <f>VLOOKUP(A5787,'Vehicle Master Build Schedule'!A:H,5,FALSE)</f>
        <v>#N/A</v>
      </c>
      <c r="E5787" t="e">
        <f>VLOOKUP(B5787,'Vehicle Master Build Schedule'!B:I,8,FALSE)</f>
        <v>#N/A</v>
      </c>
    </row>
    <row r="5788" spans="4:5" x14ac:dyDescent="0.25">
      <c r="D5788" t="e">
        <f>VLOOKUP(A5788,'Vehicle Master Build Schedule'!A:H,5,FALSE)</f>
        <v>#N/A</v>
      </c>
      <c r="E5788" t="e">
        <f>VLOOKUP(B5788,'Vehicle Master Build Schedule'!B:I,8,FALSE)</f>
        <v>#N/A</v>
      </c>
    </row>
    <row r="5789" spans="4:5" x14ac:dyDescent="0.25">
      <c r="D5789" t="e">
        <f>VLOOKUP(A5789,'Vehicle Master Build Schedule'!A:H,5,FALSE)</f>
        <v>#N/A</v>
      </c>
      <c r="E5789" t="e">
        <f>VLOOKUP(B5789,'Vehicle Master Build Schedule'!B:I,8,FALSE)</f>
        <v>#N/A</v>
      </c>
    </row>
    <row r="5790" spans="4:5" x14ac:dyDescent="0.25">
      <c r="D5790" t="e">
        <f>VLOOKUP(A5790,'Vehicle Master Build Schedule'!A:H,5,FALSE)</f>
        <v>#N/A</v>
      </c>
      <c r="E5790" t="e">
        <f>VLOOKUP(B5790,'Vehicle Master Build Schedule'!B:I,8,FALSE)</f>
        <v>#N/A</v>
      </c>
    </row>
    <row r="5791" spans="4:5" x14ac:dyDescent="0.25">
      <c r="D5791" t="e">
        <f>VLOOKUP(A5791,'Vehicle Master Build Schedule'!A:H,5,FALSE)</f>
        <v>#N/A</v>
      </c>
      <c r="E5791" t="e">
        <f>VLOOKUP(B5791,'Vehicle Master Build Schedule'!B:I,8,FALSE)</f>
        <v>#N/A</v>
      </c>
    </row>
    <row r="5792" spans="4:5" x14ac:dyDescent="0.25">
      <c r="D5792" t="e">
        <f>VLOOKUP(A5792,'Vehicle Master Build Schedule'!A:H,5,FALSE)</f>
        <v>#N/A</v>
      </c>
      <c r="E5792" t="e">
        <f>VLOOKUP(B5792,'Vehicle Master Build Schedule'!B:I,8,FALSE)</f>
        <v>#N/A</v>
      </c>
    </row>
    <row r="5793" spans="4:5" x14ac:dyDescent="0.25">
      <c r="D5793" t="e">
        <f>VLOOKUP(A5793,'Vehicle Master Build Schedule'!A:H,5,FALSE)</f>
        <v>#N/A</v>
      </c>
      <c r="E5793" t="e">
        <f>VLOOKUP(B5793,'Vehicle Master Build Schedule'!B:I,8,FALSE)</f>
        <v>#N/A</v>
      </c>
    </row>
    <row r="5794" spans="4:5" x14ac:dyDescent="0.25">
      <c r="D5794" t="e">
        <f>VLOOKUP(A5794,'Vehicle Master Build Schedule'!A:H,5,FALSE)</f>
        <v>#N/A</v>
      </c>
      <c r="E5794" t="e">
        <f>VLOOKUP(B5794,'Vehicle Master Build Schedule'!B:I,8,FALSE)</f>
        <v>#N/A</v>
      </c>
    </row>
    <row r="5795" spans="4:5" x14ac:dyDescent="0.25">
      <c r="D5795" t="e">
        <f>VLOOKUP(A5795,'Vehicle Master Build Schedule'!A:H,5,FALSE)</f>
        <v>#N/A</v>
      </c>
      <c r="E5795" t="e">
        <f>VLOOKUP(B5795,'Vehicle Master Build Schedule'!B:I,8,FALSE)</f>
        <v>#N/A</v>
      </c>
    </row>
    <row r="5796" spans="4:5" x14ac:dyDescent="0.25">
      <c r="D5796" t="e">
        <f>VLOOKUP(A5796,'Vehicle Master Build Schedule'!A:H,5,FALSE)</f>
        <v>#N/A</v>
      </c>
      <c r="E5796" t="e">
        <f>VLOOKUP(B5796,'Vehicle Master Build Schedule'!B:I,8,FALSE)</f>
        <v>#N/A</v>
      </c>
    </row>
    <row r="5797" spans="4:5" x14ac:dyDescent="0.25">
      <c r="D5797" t="e">
        <f>VLOOKUP(A5797,'Vehicle Master Build Schedule'!A:H,5,FALSE)</f>
        <v>#N/A</v>
      </c>
      <c r="E5797" t="e">
        <f>VLOOKUP(B5797,'Vehicle Master Build Schedule'!B:I,8,FALSE)</f>
        <v>#N/A</v>
      </c>
    </row>
    <row r="5798" spans="4:5" x14ac:dyDescent="0.25">
      <c r="D5798" t="e">
        <f>VLOOKUP(A5798,'Vehicle Master Build Schedule'!A:H,5,FALSE)</f>
        <v>#N/A</v>
      </c>
      <c r="E5798" t="e">
        <f>VLOOKUP(B5798,'Vehicle Master Build Schedule'!B:I,8,FALSE)</f>
        <v>#N/A</v>
      </c>
    </row>
    <row r="5799" spans="4:5" x14ac:dyDescent="0.25">
      <c r="D5799" t="e">
        <f>VLOOKUP(A5799,'Vehicle Master Build Schedule'!A:H,5,FALSE)</f>
        <v>#N/A</v>
      </c>
      <c r="E5799" t="e">
        <f>VLOOKUP(B5799,'Vehicle Master Build Schedule'!B:I,8,FALSE)</f>
        <v>#N/A</v>
      </c>
    </row>
    <row r="5800" spans="4:5" x14ac:dyDescent="0.25">
      <c r="D5800" t="e">
        <f>VLOOKUP(A5800,'Vehicle Master Build Schedule'!A:H,5,FALSE)</f>
        <v>#N/A</v>
      </c>
      <c r="E5800" t="e">
        <f>VLOOKUP(B5800,'Vehicle Master Build Schedule'!B:I,8,FALSE)</f>
        <v>#N/A</v>
      </c>
    </row>
    <row r="5801" spans="4:5" x14ac:dyDescent="0.25">
      <c r="D5801" t="e">
        <f>VLOOKUP(A5801,'Vehicle Master Build Schedule'!A:H,5,FALSE)</f>
        <v>#N/A</v>
      </c>
      <c r="E5801" t="e">
        <f>VLOOKUP(B5801,'Vehicle Master Build Schedule'!B:I,8,FALSE)</f>
        <v>#N/A</v>
      </c>
    </row>
    <row r="5802" spans="4:5" x14ac:dyDescent="0.25">
      <c r="D5802" t="e">
        <f>VLOOKUP(A5802,'Vehicle Master Build Schedule'!A:H,5,FALSE)</f>
        <v>#N/A</v>
      </c>
      <c r="E5802" t="e">
        <f>VLOOKUP(B5802,'Vehicle Master Build Schedule'!B:I,8,FALSE)</f>
        <v>#N/A</v>
      </c>
    </row>
    <row r="5803" spans="4:5" x14ac:dyDescent="0.25">
      <c r="D5803" t="e">
        <f>VLOOKUP(A5803,'Vehicle Master Build Schedule'!A:H,5,FALSE)</f>
        <v>#N/A</v>
      </c>
      <c r="E5803" t="e">
        <f>VLOOKUP(B5803,'Vehicle Master Build Schedule'!B:I,8,FALSE)</f>
        <v>#N/A</v>
      </c>
    </row>
    <row r="5804" spans="4:5" x14ac:dyDescent="0.25">
      <c r="D5804" t="e">
        <f>VLOOKUP(A5804,'Vehicle Master Build Schedule'!A:H,5,FALSE)</f>
        <v>#N/A</v>
      </c>
      <c r="E5804" t="e">
        <f>VLOOKUP(B5804,'Vehicle Master Build Schedule'!B:I,8,FALSE)</f>
        <v>#N/A</v>
      </c>
    </row>
    <row r="5805" spans="4:5" x14ac:dyDescent="0.25">
      <c r="D5805" t="e">
        <f>VLOOKUP(A5805,'Vehicle Master Build Schedule'!A:H,5,FALSE)</f>
        <v>#N/A</v>
      </c>
      <c r="E5805" t="e">
        <f>VLOOKUP(B5805,'Vehicle Master Build Schedule'!B:I,8,FALSE)</f>
        <v>#N/A</v>
      </c>
    </row>
    <row r="5806" spans="4:5" x14ac:dyDescent="0.25">
      <c r="D5806" t="e">
        <f>VLOOKUP(A5806,'Vehicle Master Build Schedule'!A:H,5,FALSE)</f>
        <v>#N/A</v>
      </c>
      <c r="E5806" t="e">
        <f>VLOOKUP(B5806,'Vehicle Master Build Schedule'!B:I,8,FALSE)</f>
        <v>#N/A</v>
      </c>
    </row>
    <row r="5807" spans="4:5" x14ac:dyDescent="0.25">
      <c r="D5807" t="e">
        <f>VLOOKUP(A5807,'Vehicle Master Build Schedule'!A:H,5,FALSE)</f>
        <v>#N/A</v>
      </c>
      <c r="E5807" t="e">
        <f>VLOOKUP(B5807,'Vehicle Master Build Schedule'!B:I,8,FALSE)</f>
        <v>#N/A</v>
      </c>
    </row>
    <row r="5808" spans="4:5" x14ac:dyDescent="0.25">
      <c r="D5808" t="e">
        <f>VLOOKUP(A5808,'Vehicle Master Build Schedule'!A:H,5,FALSE)</f>
        <v>#N/A</v>
      </c>
      <c r="E5808" t="e">
        <f>VLOOKUP(B5808,'Vehicle Master Build Schedule'!B:I,8,FALSE)</f>
        <v>#N/A</v>
      </c>
    </row>
    <row r="5809" spans="4:5" x14ac:dyDescent="0.25">
      <c r="D5809" t="e">
        <f>VLOOKUP(A5809,'Vehicle Master Build Schedule'!A:H,5,FALSE)</f>
        <v>#N/A</v>
      </c>
      <c r="E5809" t="e">
        <f>VLOOKUP(B5809,'Vehicle Master Build Schedule'!B:I,8,FALSE)</f>
        <v>#N/A</v>
      </c>
    </row>
    <row r="5810" spans="4:5" x14ac:dyDescent="0.25">
      <c r="D5810" t="e">
        <f>VLOOKUP(A5810,'Vehicle Master Build Schedule'!A:H,5,FALSE)</f>
        <v>#N/A</v>
      </c>
      <c r="E5810" t="e">
        <f>VLOOKUP(B5810,'Vehicle Master Build Schedule'!B:I,8,FALSE)</f>
        <v>#N/A</v>
      </c>
    </row>
    <row r="5811" spans="4:5" x14ac:dyDescent="0.25">
      <c r="D5811" t="e">
        <f>VLOOKUP(A5811,'Vehicle Master Build Schedule'!A:H,5,FALSE)</f>
        <v>#N/A</v>
      </c>
      <c r="E5811" t="e">
        <f>VLOOKUP(B5811,'Vehicle Master Build Schedule'!B:I,8,FALSE)</f>
        <v>#N/A</v>
      </c>
    </row>
    <row r="5812" spans="4:5" x14ac:dyDescent="0.25">
      <c r="D5812" t="e">
        <f>VLOOKUP(A5812,'Vehicle Master Build Schedule'!A:H,5,FALSE)</f>
        <v>#N/A</v>
      </c>
      <c r="E5812" t="e">
        <f>VLOOKUP(B5812,'Vehicle Master Build Schedule'!B:I,8,FALSE)</f>
        <v>#N/A</v>
      </c>
    </row>
    <row r="5813" spans="4:5" x14ac:dyDescent="0.25">
      <c r="D5813" t="e">
        <f>VLOOKUP(A5813,'Vehicle Master Build Schedule'!A:H,5,FALSE)</f>
        <v>#N/A</v>
      </c>
      <c r="E5813" t="e">
        <f>VLOOKUP(B5813,'Vehicle Master Build Schedule'!B:I,8,FALSE)</f>
        <v>#N/A</v>
      </c>
    </row>
    <row r="5814" spans="4:5" x14ac:dyDescent="0.25">
      <c r="D5814" t="e">
        <f>VLOOKUP(A5814,'Vehicle Master Build Schedule'!A:H,5,FALSE)</f>
        <v>#N/A</v>
      </c>
      <c r="E5814" t="e">
        <f>VLOOKUP(B5814,'Vehicle Master Build Schedule'!B:I,8,FALSE)</f>
        <v>#N/A</v>
      </c>
    </row>
    <row r="5815" spans="4:5" x14ac:dyDescent="0.25">
      <c r="D5815" t="e">
        <f>VLOOKUP(A5815,'Vehicle Master Build Schedule'!A:H,5,FALSE)</f>
        <v>#N/A</v>
      </c>
      <c r="E5815" t="e">
        <f>VLOOKUP(B5815,'Vehicle Master Build Schedule'!B:I,8,FALSE)</f>
        <v>#N/A</v>
      </c>
    </row>
    <row r="5816" spans="4:5" x14ac:dyDescent="0.25">
      <c r="D5816" t="e">
        <f>VLOOKUP(A5816,'Vehicle Master Build Schedule'!A:H,5,FALSE)</f>
        <v>#N/A</v>
      </c>
      <c r="E5816" t="e">
        <f>VLOOKUP(B5816,'Vehicle Master Build Schedule'!B:I,8,FALSE)</f>
        <v>#N/A</v>
      </c>
    </row>
    <row r="5817" spans="4:5" x14ac:dyDescent="0.25">
      <c r="D5817" t="e">
        <f>VLOOKUP(A5817,'Vehicle Master Build Schedule'!A:H,5,FALSE)</f>
        <v>#N/A</v>
      </c>
      <c r="E5817" t="e">
        <f>VLOOKUP(B5817,'Vehicle Master Build Schedule'!B:I,8,FALSE)</f>
        <v>#N/A</v>
      </c>
    </row>
    <row r="5818" spans="4:5" x14ac:dyDescent="0.25">
      <c r="D5818" t="e">
        <f>VLOOKUP(A5818,'Vehicle Master Build Schedule'!A:H,5,FALSE)</f>
        <v>#N/A</v>
      </c>
      <c r="E5818" t="e">
        <f>VLOOKUP(B5818,'Vehicle Master Build Schedule'!B:I,8,FALSE)</f>
        <v>#N/A</v>
      </c>
    </row>
    <row r="5819" spans="4:5" x14ac:dyDescent="0.25">
      <c r="D5819" t="e">
        <f>VLOOKUP(A5819,'Vehicle Master Build Schedule'!A:H,5,FALSE)</f>
        <v>#N/A</v>
      </c>
      <c r="E5819" t="e">
        <f>VLOOKUP(B5819,'Vehicle Master Build Schedule'!B:I,8,FALSE)</f>
        <v>#N/A</v>
      </c>
    </row>
    <row r="5820" spans="4:5" x14ac:dyDescent="0.25">
      <c r="D5820" t="e">
        <f>VLOOKUP(A5820,'Vehicle Master Build Schedule'!A:H,5,FALSE)</f>
        <v>#N/A</v>
      </c>
      <c r="E5820" t="e">
        <f>VLOOKUP(B5820,'Vehicle Master Build Schedule'!B:I,8,FALSE)</f>
        <v>#N/A</v>
      </c>
    </row>
    <row r="5821" spans="4:5" x14ac:dyDescent="0.25">
      <c r="D5821" t="e">
        <f>VLOOKUP(A5821,'Vehicle Master Build Schedule'!A:H,5,FALSE)</f>
        <v>#N/A</v>
      </c>
      <c r="E5821" t="e">
        <f>VLOOKUP(B5821,'Vehicle Master Build Schedule'!B:I,8,FALSE)</f>
        <v>#N/A</v>
      </c>
    </row>
    <row r="5822" spans="4:5" x14ac:dyDescent="0.25">
      <c r="D5822" t="e">
        <f>VLOOKUP(A5822,'Vehicle Master Build Schedule'!A:H,5,FALSE)</f>
        <v>#N/A</v>
      </c>
      <c r="E5822" t="e">
        <f>VLOOKUP(B5822,'Vehicle Master Build Schedule'!B:I,8,FALSE)</f>
        <v>#N/A</v>
      </c>
    </row>
    <row r="5823" spans="4:5" x14ac:dyDescent="0.25">
      <c r="D5823" t="e">
        <f>VLOOKUP(A5823,'Vehicle Master Build Schedule'!A:H,5,FALSE)</f>
        <v>#N/A</v>
      </c>
      <c r="E5823" t="e">
        <f>VLOOKUP(B5823,'Vehicle Master Build Schedule'!B:I,8,FALSE)</f>
        <v>#N/A</v>
      </c>
    </row>
    <row r="5824" spans="4:5" x14ac:dyDescent="0.25">
      <c r="D5824" t="e">
        <f>VLOOKUP(A5824,'Vehicle Master Build Schedule'!A:H,5,FALSE)</f>
        <v>#N/A</v>
      </c>
      <c r="E5824" t="e">
        <f>VLOOKUP(B5824,'Vehicle Master Build Schedule'!B:I,8,FALSE)</f>
        <v>#N/A</v>
      </c>
    </row>
    <row r="5825" spans="4:5" x14ac:dyDescent="0.25">
      <c r="D5825" t="e">
        <f>VLOOKUP(A5825,'Vehicle Master Build Schedule'!A:H,5,FALSE)</f>
        <v>#N/A</v>
      </c>
      <c r="E5825" t="e">
        <f>VLOOKUP(B5825,'Vehicle Master Build Schedule'!B:I,8,FALSE)</f>
        <v>#N/A</v>
      </c>
    </row>
    <row r="5826" spans="4:5" x14ac:dyDescent="0.25">
      <c r="D5826" t="e">
        <f>VLOOKUP(A5826,'Vehicle Master Build Schedule'!A:H,5,FALSE)</f>
        <v>#N/A</v>
      </c>
      <c r="E5826" t="e">
        <f>VLOOKUP(B5826,'Vehicle Master Build Schedule'!B:I,8,FALSE)</f>
        <v>#N/A</v>
      </c>
    </row>
    <row r="5827" spans="4:5" x14ac:dyDescent="0.25">
      <c r="D5827" t="e">
        <f>VLOOKUP(A5827,'Vehicle Master Build Schedule'!A:H,5,FALSE)</f>
        <v>#N/A</v>
      </c>
      <c r="E5827" t="e">
        <f>VLOOKUP(B5827,'Vehicle Master Build Schedule'!B:I,8,FALSE)</f>
        <v>#N/A</v>
      </c>
    </row>
    <row r="5828" spans="4:5" x14ac:dyDescent="0.25">
      <c r="D5828" t="e">
        <f>VLOOKUP(A5828,'Vehicle Master Build Schedule'!A:H,5,FALSE)</f>
        <v>#N/A</v>
      </c>
      <c r="E5828" t="e">
        <f>VLOOKUP(B5828,'Vehicle Master Build Schedule'!B:I,8,FALSE)</f>
        <v>#N/A</v>
      </c>
    </row>
    <row r="5829" spans="4:5" x14ac:dyDescent="0.25">
      <c r="D5829" t="e">
        <f>VLOOKUP(A5829,'Vehicle Master Build Schedule'!A:H,5,FALSE)</f>
        <v>#N/A</v>
      </c>
      <c r="E5829" t="e">
        <f>VLOOKUP(B5829,'Vehicle Master Build Schedule'!B:I,8,FALSE)</f>
        <v>#N/A</v>
      </c>
    </row>
    <row r="5830" spans="4:5" x14ac:dyDescent="0.25">
      <c r="D5830" t="e">
        <f>VLOOKUP(A5830,'Vehicle Master Build Schedule'!A:H,5,FALSE)</f>
        <v>#N/A</v>
      </c>
      <c r="E5830" t="e">
        <f>VLOOKUP(B5830,'Vehicle Master Build Schedule'!B:I,8,FALSE)</f>
        <v>#N/A</v>
      </c>
    </row>
    <row r="5831" spans="4:5" x14ac:dyDescent="0.25">
      <c r="D5831" t="e">
        <f>VLOOKUP(A5831,'Vehicle Master Build Schedule'!A:H,5,FALSE)</f>
        <v>#N/A</v>
      </c>
      <c r="E5831" t="e">
        <f>VLOOKUP(B5831,'Vehicle Master Build Schedule'!B:I,8,FALSE)</f>
        <v>#N/A</v>
      </c>
    </row>
    <row r="5832" spans="4:5" x14ac:dyDescent="0.25">
      <c r="D5832" t="e">
        <f>VLOOKUP(A5832,'Vehicle Master Build Schedule'!A:H,5,FALSE)</f>
        <v>#N/A</v>
      </c>
      <c r="E5832" t="e">
        <f>VLOOKUP(B5832,'Vehicle Master Build Schedule'!B:I,8,FALSE)</f>
        <v>#N/A</v>
      </c>
    </row>
    <row r="5833" spans="4:5" x14ac:dyDescent="0.25">
      <c r="D5833" t="e">
        <f>VLOOKUP(A5833,'Vehicle Master Build Schedule'!A:H,5,FALSE)</f>
        <v>#N/A</v>
      </c>
      <c r="E5833" t="e">
        <f>VLOOKUP(B5833,'Vehicle Master Build Schedule'!B:I,8,FALSE)</f>
        <v>#N/A</v>
      </c>
    </row>
    <row r="5834" spans="4:5" x14ac:dyDescent="0.25">
      <c r="D5834" t="e">
        <f>VLOOKUP(A5834,'Vehicle Master Build Schedule'!A:H,5,FALSE)</f>
        <v>#N/A</v>
      </c>
      <c r="E5834" t="e">
        <f>VLOOKUP(B5834,'Vehicle Master Build Schedule'!B:I,8,FALSE)</f>
        <v>#N/A</v>
      </c>
    </row>
    <row r="5835" spans="4:5" x14ac:dyDescent="0.25">
      <c r="D5835" t="e">
        <f>VLOOKUP(A5835,'Vehicle Master Build Schedule'!A:H,5,FALSE)</f>
        <v>#N/A</v>
      </c>
      <c r="E5835" t="e">
        <f>VLOOKUP(B5835,'Vehicle Master Build Schedule'!B:I,8,FALSE)</f>
        <v>#N/A</v>
      </c>
    </row>
    <row r="5836" spans="4:5" x14ac:dyDescent="0.25">
      <c r="D5836" t="e">
        <f>VLOOKUP(A5836,'Vehicle Master Build Schedule'!A:H,5,FALSE)</f>
        <v>#N/A</v>
      </c>
      <c r="E5836" t="e">
        <f>VLOOKUP(B5836,'Vehicle Master Build Schedule'!B:I,8,FALSE)</f>
        <v>#N/A</v>
      </c>
    </row>
    <row r="5837" spans="4:5" x14ac:dyDescent="0.25">
      <c r="D5837" t="e">
        <f>VLOOKUP(A5837,'Vehicle Master Build Schedule'!A:H,5,FALSE)</f>
        <v>#N/A</v>
      </c>
      <c r="E5837" t="e">
        <f>VLOOKUP(B5837,'Vehicle Master Build Schedule'!B:I,8,FALSE)</f>
        <v>#N/A</v>
      </c>
    </row>
    <row r="5838" spans="4:5" x14ac:dyDescent="0.25">
      <c r="D5838" t="e">
        <f>VLOOKUP(A5838,'Vehicle Master Build Schedule'!A:H,5,FALSE)</f>
        <v>#N/A</v>
      </c>
      <c r="E5838" t="e">
        <f>VLOOKUP(B5838,'Vehicle Master Build Schedule'!B:I,8,FALSE)</f>
        <v>#N/A</v>
      </c>
    </row>
    <row r="5839" spans="4:5" x14ac:dyDescent="0.25">
      <c r="D5839" t="e">
        <f>VLOOKUP(A5839,'Vehicle Master Build Schedule'!A:H,5,FALSE)</f>
        <v>#N/A</v>
      </c>
      <c r="E5839" t="e">
        <f>VLOOKUP(B5839,'Vehicle Master Build Schedule'!B:I,8,FALSE)</f>
        <v>#N/A</v>
      </c>
    </row>
    <row r="5840" spans="4:5" x14ac:dyDescent="0.25">
      <c r="D5840" t="e">
        <f>VLOOKUP(A5840,'Vehicle Master Build Schedule'!A:H,5,FALSE)</f>
        <v>#N/A</v>
      </c>
      <c r="E5840" t="e">
        <f>VLOOKUP(B5840,'Vehicle Master Build Schedule'!B:I,8,FALSE)</f>
        <v>#N/A</v>
      </c>
    </row>
    <row r="5841" spans="4:5" x14ac:dyDescent="0.25">
      <c r="D5841" t="e">
        <f>VLOOKUP(A5841,'Vehicle Master Build Schedule'!A:H,5,FALSE)</f>
        <v>#N/A</v>
      </c>
      <c r="E5841" t="e">
        <f>VLOOKUP(B5841,'Vehicle Master Build Schedule'!B:I,8,FALSE)</f>
        <v>#N/A</v>
      </c>
    </row>
    <row r="5842" spans="4:5" x14ac:dyDescent="0.25">
      <c r="D5842" t="e">
        <f>VLOOKUP(A5842,'Vehicle Master Build Schedule'!A:H,5,FALSE)</f>
        <v>#N/A</v>
      </c>
      <c r="E5842" t="e">
        <f>VLOOKUP(B5842,'Vehicle Master Build Schedule'!B:I,8,FALSE)</f>
        <v>#N/A</v>
      </c>
    </row>
    <row r="5843" spans="4:5" x14ac:dyDescent="0.25">
      <c r="D5843" t="e">
        <f>VLOOKUP(A5843,'Vehicle Master Build Schedule'!A:H,5,FALSE)</f>
        <v>#N/A</v>
      </c>
      <c r="E5843" t="e">
        <f>VLOOKUP(B5843,'Vehicle Master Build Schedule'!B:I,8,FALSE)</f>
        <v>#N/A</v>
      </c>
    </row>
    <row r="5844" spans="4:5" x14ac:dyDescent="0.25">
      <c r="D5844" t="e">
        <f>VLOOKUP(A5844,'Vehicle Master Build Schedule'!A:H,5,FALSE)</f>
        <v>#N/A</v>
      </c>
      <c r="E5844" t="e">
        <f>VLOOKUP(B5844,'Vehicle Master Build Schedule'!B:I,8,FALSE)</f>
        <v>#N/A</v>
      </c>
    </row>
    <row r="5845" spans="4:5" x14ac:dyDescent="0.25">
      <c r="D5845" t="e">
        <f>VLOOKUP(A5845,'Vehicle Master Build Schedule'!A:H,5,FALSE)</f>
        <v>#N/A</v>
      </c>
      <c r="E5845" t="e">
        <f>VLOOKUP(B5845,'Vehicle Master Build Schedule'!B:I,8,FALSE)</f>
        <v>#N/A</v>
      </c>
    </row>
    <row r="5846" spans="4:5" x14ac:dyDescent="0.25">
      <c r="D5846" t="e">
        <f>VLOOKUP(A5846,'Vehicle Master Build Schedule'!A:H,5,FALSE)</f>
        <v>#N/A</v>
      </c>
      <c r="E5846" t="e">
        <f>VLOOKUP(B5846,'Vehicle Master Build Schedule'!B:I,8,FALSE)</f>
        <v>#N/A</v>
      </c>
    </row>
    <row r="5847" spans="4:5" x14ac:dyDescent="0.25">
      <c r="D5847" t="e">
        <f>VLOOKUP(A5847,'Vehicle Master Build Schedule'!A:H,5,FALSE)</f>
        <v>#N/A</v>
      </c>
      <c r="E5847" t="e">
        <f>VLOOKUP(B5847,'Vehicle Master Build Schedule'!B:I,8,FALSE)</f>
        <v>#N/A</v>
      </c>
    </row>
    <row r="5848" spans="4:5" x14ac:dyDescent="0.25">
      <c r="D5848" t="e">
        <f>VLOOKUP(A5848,'Vehicle Master Build Schedule'!A:H,5,FALSE)</f>
        <v>#N/A</v>
      </c>
      <c r="E5848" t="e">
        <f>VLOOKUP(B5848,'Vehicle Master Build Schedule'!B:I,8,FALSE)</f>
        <v>#N/A</v>
      </c>
    </row>
    <row r="5849" spans="4:5" x14ac:dyDescent="0.25">
      <c r="D5849" t="e">
        <f>VLOOKUP(A5849,'Vehicle Master Build Schedule'!A:H,5,FALSE)</f>
        <v>#N/A</v>
      </c>
      <c r="E5849" t="e">
        <f>VLOOKUP(B5849,'Vehicle Master Build Schedule'!B:I,8,FALSE)</f>
        <v>#N/A</v>
      </c>
    </row>
    <row r="5850" spans="4:5" x14ac:dyDescent="0.25">
      <c r="D5850" t="e">
        <f>VLOOKUP(A5850,'Vehicle Master Build Schedule'!A:H,5,FALSE)</f>
        <v>#N/A</v>
      </c>
      <c r="E5850" t="e">
        <f>VLOOKUP(B5850,'Vehicle Master Build Schedule'!B:I,8,FALSE)</f>
        <v>#N/A</v>
      </c>
    </row>
    <row r="5851" spans="4:5" x14ac:dyDescent="0.25">
      <c r="D5851" t="e">
        <f>VLOOKUP(A5851,'Vehicle Master Build Schedule'!A:H,5,FALSE)</f>
        <v>#N/A</v>
      </c>
      <c r="E5851" t="e">
        <f>VLOOKUP(B5851,'Vehicle Master Build Schedule'!B:I,8,FALSE)</f>
        <v>#N/A</v>
      </c>
    </row>
    <row r="5852" spans="4:5" x14ac:dyDescent="0.25">
      <c r="D5852" t="e">
        <f>VLOOKUP(A5852,'Vehicle Master Build Schedule'!A:H,5,FALSE)</f>
        <v>#N/A</v>
      </c>
      <c r="E5852" t="e">
        <f>VLOOKUP(B5852,'Vehicle Master Build Schedule'!B:I,8,FALSE)</f>
        <v>#N/A</v>
      </c>
    </row>
    <row r="5853" spans="4:5" x14ac:dyDescent="0.25">
      <c r="D5853" t="e">
        <f>VLOOKUP(A5853,'Vehicle Master Build Schedule'!A:H,5,FALSE)</f>
        <v>#N/A</v>
      </c>
      <c r="E5853" t="e">
        <f>VLOOKUP(B5853,'Vehicle Master Build Schedule'!B:I,8,FALSE)</f>
        <v>#N/A</v>
      </c>
    </row>
    <row r="5854" spans="4:5" x14ac:dyDescent="0.25">
      <c r="D5854" t="e">
        <f>VLOOKUP(A5854,'Vehicle Master Build Schedule'!A:H,5,FALSE)</f>
        <v>#N/A</v>
      </c>
      <c r="E5854" t="e">
        <f>VLOOKUP(B5854,'Vehicle Master Build Schedule'!B:I,8,FALSE)</f>
        <v>#N/A</v>
      </c>
    </row>
    <row r="5855" spans="4:5" x14ac:dyDescent="0.25">
      <c r="D5855" t="e">
        <f>VLOOKUP(A5855,'Vehicle Master Build Schedule'!A:H,5,FALSE)</f>
        <v>#N/A</v>
      </c>
      <c r="E5855" t="e">
        <f>VLOOKUP(B5855,'Vehicle Master Build Schedule'!B:I,8,FALSE)</f>
        <v>#N/A</v>
      </c>
    </row>
    <row r="5856" spans="4:5" x14ac:dyDescent="0.25">
      <c r="D5856" t="e">
        <f>VLOOKUP(A5856,'Vehicle Master Build Schedule'!A:H,5,FALSE)</f>
        <v>#N/A</v>
      </c>
      <c r="E5856" t="e">
        <f>VLOOKUP(B5856,'Vehicle Master Build Schedule'!B:I,8,FALSE)</f>
        <v>#N/A</v>
      </c>
    </row>
    <row r="5857" spans="4:5" x14ac:dyDescent="0.25">
      <c r="D5857" t="e">
        <f>VLOOKUP(A5857,'Vehicle Master Build Schedule'!A:H,5,FALSE)</f>
        <v>#N/A</v>
      </c>
      <c r="E5857" t="e">
        <f>VLOOKUP(B5857,'Vehicle Master Build Schedule'!B:I,8,FALSE)</f>
        <v>#N/A</v>
      </c>
    </row>
    <row r="5858" spans="4:5" x14ac:dyDescent="0.25">
      <c r="D5858" t="e">
        <f>VLOOKUP(A5858,'Vehicle Master Build Schedule'!A:H,5,FALSE)</f>
        <v>#N/A</v>
      </c>
      <c r="E5858" t="e">
        <f>VLOOKUP(B5858,'Vehicle Master Build Schedule'!B:I,8,FALSE)</f>
        <v>#N/A</v>
      </c>
    </row>
    <row r="5859" spans="4:5" x14ac:dyDescent="0.25">
      <c r="D5859" t="e">
        <f>VLOOKUP(A5859,'Vehicle Master Build Schedule'!A:H,5,FALSE)</f>
        <v>#N/A</v>
      </c>
      <c r="E5859" t="e">
        <f>VLOOKUP(B5859,'Vehicle Master Build Schedule'!B:I,8,FALSE)</f>
        <v>#N/A</v>
      </c>
    </row>
    <row r="5860" spans="4:5" x14ac:dyDescent="0.25">
      <c r="D5860" t="e">
        <f>VLOOKUP(A5860,'Vehicle Master Build Schedule'!A:H,5,FALSE)</f>
        <v>#N/A</v>
      </c>
      <c r="E5860" t="e">
        <f>VLOOKUP(B5860,'Vehicle Master Build Schedule'!B:I,8,FALSE)</f>
        <v>#N/A</v>
      </c>
    </row>
    <row r="5861" spans="4:5" x14ac:dyDescent="0.25">
      <c r="D5861" t="e">
        <f>VLOOKUP(A5861,'Vehicle Master Build Schedule'!A:H,5,FALSE)</f>
        <v>#N/A</v>
      </c>
      <c r="E5861" t="e">
        <f>VLOOKUP(B5861,'Vehicle Master Build Schedule'!B:I,8,FALSE)</f>
        <v>#N/A</v>
      </c>
    </row>
    <row r="5862" spans="4:5" x14ac:dyDescent="0.25">
      <c r="D5862" t="e">
        <f>VLOOKUP(A5862,'Vehicle Master Build Schedule'!A:H,5,FALSE)</f>
        <v>#N/A</v>
      </c>
      <c r="E5862" t="e">
        <f>VLOOKUP(B5862,'Vehicle Master Build Schedule'!B:I,8,FALSE)</f>
        <v>#N/A</v>
      </c>
    </row>
    <row r="5863" spans="4:5" x14ac:dyDescent="0.25">
      <c r="D5863" t="e">
        <f>VLOOKUP(A5863,'Vehicle Master Build Schedule'!A:H,5,FALSE)</f>
        <v>#N/A</v>
      </c>
      <c r="E5863" t="e">
        <f>VLOOKUP(B5863,'Vehicle Master Build Schedule'!B:I,8,FALSE)</f>
        <v>#N/A</v>
      </c>
    </row>
    <row r="5864" spans="4:5" x14ac:dyDescent="0.25">
      <c r="D5864" t="e">
        <f>VLOOKUP(A5864,'Vehicle Master Build Schedule'!A:H,5,FALSE)</f>
        <v>#N/A</v>
      </c>
      <c r="E5864" t="e">
        <f>VLOOKUP(B5864,'Vehicle Master Build Schedule'!B:I,8,FALSE)</f>
        <v>#N/A</v>
      </c>
    </row>
    <row r="5865" spans="4:5" x14ac:dyDescent="0.25">
      <c r="D5865" t="e">
        <f>VLOOKUP(A5865,'Vehicle Master Build Schedule'!A:H,5,FALSE)</f>
        <v>#N/A</v>
      </c>
      <c r="E5865" t="e">
        <f>VLOOKUP(B5865,'Vehicle Master Build Schedule'!B:I,8,FALSE)</f>
        <v>#N/A</v>
      </c>
    </row>
    <row r="5866" spans="4:5" x14ac:dyDescent="0.25">
      <c r="D5866" t="e">
        <f>VLOOKUP(A5866,'Vehicle Master Build Schedule'!A:H,5,FALSE)</f>
        <v>#N/A</v>
      </c>
      <c r="E5866" t="e">
        <f>VLOOKUP(B5866,'Vehicle Master Build Schedule'!B:I,8,FALSE)</f>
        <v>#N/A</v>
      </c>
    </row>
    <row r="5867" spans="4:5" x14ac:dyDescent="0.25">
      <c r="D5867" t="e">
        <f>VLOOKUP(A5867,'Vehicle Master Build Schedule'!A:H,5,FALSE)</f>
        <v>#N/A</v>
      </c>
      <c r="E5867" t="e">
        <f>VLOOKUP(B5867,'Vehicle Master Build Schedule'!B:I,8,FALSE)</f>
        <v>#N/A</v>
      </c>
    </row>
    <row r="5868" spans="4:5" x14ac:dyDescent="0.25">
      <c r="D5868" t="e">
        <f>VLOOKUP(A5868,'Vehicle Master Build Schedule'!A:H,5,FALSE)</f>
        <v>#N/A</v>
      </c>
      <c r="E5868" t="e">
        <f>VLOOKUP(B5868,'Vehicle Master Build Schedule'!B:I,8,FALSE)</f>
        <v>#N/A</v>
      </c>
    </row>
    <row r="5869" spans="4:5" x14ac:dyDescent="0.25">
      <c r="D5869" t="e">
        <f>VLOOKUP(A5869,'Vehicle Master Build Schedule'!A:H,5,FALSE)</f>
        <v>#N/A</v>
      </c>
      <c r="E5869" t="e">
        <f>VLOOKUP(B5869,'Vehicle Master Build Schedule'!B:I,8,FALSE)</f>
        <v>#N/A</v>
      </c>
    </row>
    <row r="5870" spans="4:5" x14ac:dyDescent="0.25">
      <c r="D5870" t="e">
        <f>VLOOKUP(A5870,'Vehicle Master Build Schedule'!A:H,5,FALSE)</f>
        <v>#N/A</v>
      </c>
      <c r="E5870" t="e">
        <f>VLOOKUP(B5870,'Vehicle Master Build Schedule'!B:I,8,FALSE)</f>
        <v>#N/A</v>
      </c>
    </row>
    <row r="5871" spans="4:5" x14ac:dyDescent="0.25">
      <c r="D5871" t="e">
        <f>VLOOKUP(A5871,'Vehicle Master Build Schedule'!A:H,5,FALSE)</f>
        <v>#N/A</v>
      </c>
      <c r="E5871" t="e">
        <f>VLOOKUP(B5871,'Vehicle Master Build Schedule'!B:I,8,FALSE)</f>
        <v>#N/A</v>
      </c>
    </row>
    <row r="5872" spans="4:5" x14ac:dyDescent="0.25">
      <c r="D5872" t="e">
        <f>VLOOKUP(A5872,'Vehicle Master Build Schedule'!A:H,5,FALSE)</f>
        <v>#N/A</v>
      </c>
      <c r="E5872" t="e">
        <f>VLOOKUP(B5872,'Vehicle Master Build Schedule'!B:I,8,FALSE)</f>
        <v>#N/A</v>
      </c>
    </row>
    <row r="5873" spans="4:5" x14ac:dyDescent="0.25">
      <c r="D5873" t="e">
        <f>VLOOKUP(A5873,'Vehicle Master Build Schedule'!A:H,5,FALSE)</f>
        <v>#N/A</v>
      </c>
      <c r="E5873" t="e">
        <f>VLOOKUP(B5873,'Vehicle Master Build Schedule'!B:I,8,FALSE)</f>
        <v>#N/A</v>
      </c>
    </row>
    <row r="5874" spans="4:5" x14ac:dyDescent="0.25">
      <c r="D5874" t="e">
        <f>VLOOKUP(A5874,'Vehicle Master Build Schedule'!A:H,5,FALSE)</f>
        <v>#N/A</v>
      </c>
      <c r="E5874" t="e">
        <f>VLOOKUP(B5874,'Vehicle Master Build Schedule'!B:I,8,FALSE)</f>
        <v>#N/A</v>
      </c>
    </row>
    <row r="5875" spans="4:5" x14ac:dyDescent="0.25">
      <c r="D5875" t="e">
        <f>VLOOKUP(A5875,'Vehicle Master Build Schedule'!A:H,5,FALSE)</f>
        <v>#N/A</v>
      </c>
      <c r="E5875" t="e">
        <f>VLOOKUP(B5875,'Vehicle Master Build Schedule'!B:I,8,FALSE)</f>
        <v>#N/A</v>
      </c>
    </row>
    <row r="5876" spans="4:5" x14ac:dyDescent="0.25">
      <c r="D5876" t="e">
        <f>VLOOKUP(A5876,'Vehicle Master Build Schedule'!A:H,5,FALSE)</f>
        <v>#N/A</v>
      </c>
      <c r="E5876" t="e">
        <f>VLOOKUP(B5876,'Vehicle Master Build Schedule'!B:I,8,FALSE)</f>
        <v>#N/A</v>
      </c>
    </row>
    <row r="5877" spans="4:5" x14ac:dyDescent="0.25">
      <c r="D5877" t="e">
        <f>VLOOKUP(A5877,'Vehicle Master Build Schedule'!A:H,5,FALSE)</f>
        <v>#N/A</v>
      </c>
      <c r="E5877" t="e">
        <f>VLOOKUP(B5877,'Vehicle Master Build Schedule'!B:I,8,FALSE)</f>
        <v>#N/A</v>
      </c>
    </row>
    <row r="5878" spans="4:5" x14ac:dyDescent="0.25">
      <c r="D5878" t="e">
        <f>VLOOKUP(A5878,'Vehicle Master Build Schedule'!A:H,5,FALSE)</f>
        <v>#N/A</v>
      </c>
      <c r="E5878" t="e">
        <f>VLOOKUP(B5878,'Vehicle Master Build Schedule'!B:I,8,FALSE)</f>
        <v>#N/A</v>
      </c>
    </row>
    <row r="5879" spans="4:5" x14ac:dyDescent="0.25">
      <c r="D5879" t="e">
        <f>VLOOKUP(A5879,'Vehicle Master Build Schedule'!A:H,5,FALSE)</f>
        <v>#N/A</v>
      </c>
      <c r="E5879" t="e">
        <f>VLOOKUP(B5879,'Vehicle Master Build Schedule'!B:I,8,FALSE)</f>
        <v>#N/A</v>
      </c>
    </row>
    <row r="5880" spans="4:5" x14ac:dyDescent="0.25">
      <c r="D5880" t="e">
        <f>VLOOKUP(A5880,'Vehicle Master Build Schedule'!A:H,5,FALSE)</f>
        <v>#N/A</v>
      </c>
      <c r="E5880" t="e">
        <f>VLOOKUP(B5880,'Vehicle Master Build Schedule'!B:I,8,FALSE)</f>
        <v>#N/A</v>
      </c>
    </row>
    <row r="5881" spans="4:5" x14ac:dyDescent="0.25">
      <c r="D5881" t="e">
        <f>VLOOKUP(A5881,'Vehicle Master Build Schedule'!A:H,5,FALSE)</f>
        <v>#N/A</v>
      </c>
      <c r="E5881" t="e">
        <f>VLOOKUP(B5881,'Vehicle Master Build Schedule'!B:I,8,FALSE)</f>
        <v>#N/A</v>
      </c>
    </row>
    <row r="5882" spans="4:5" x14ac:dyDescent="0.25">
      <c r="D5882" t="e">
        <f>VLOOKUP(A5882,'Vehicle Master Build Schedule'!A:H,5,FALSE)</f>
        <v>#N/A</v>
      </c>
      <c r="E5882" t="e">
        <f>VLOOKUP(B5882,'Vehicle Master Build Schedule'!B:I,8,FALSE)</f>
        <v>#N/A</v>
      </c>
    </row>
    <row r="5883" spans="4:5" x14ac:dyDescent="0.25">
      <c r="D5883" t="e">
        <f>VLOOKUP(A5883,'Vehicle Master Build Schedule'!A:H,5,FALSE)</f>
        <v>#N/A</v>
      </c>
      <c r="E5883" t="e">
        <f>VLOOKUP(B5883,'Vehicle Master Build Schedule'!B:I,8,FALSE)</f>
        <v>#N/A</v>
      </c>
    </row>
    <row r="5884" spans="4:5" x14ac:dyDescent="0.25">
      <c r="D5884" t="e">
        <f>VLOOKUP(A5884,'Vehicle Master Build Schedule'!A:H,5,FALSE)</f>
        <v>#N/A</v>
      </c>
      <c r="E5884" t="e">
        <f>VLOOKUP(B5884,'Vehicle Master Build Schedule'!B:I,8,FALSE)</f>
        <v>#N/A</v>
      </c>
    </row>
    <row r="5885" spans="4:5" x14ac:dyDescent="0.25">
      <c r="D5885" t="e">
        <f>VLOOKUP(A5885,'Vehicle Master Build Schedule'!A:H,5,FALSE)</f>
        <v>#N/A</v>
      </c>
      <c r="E5885" t="e">
        <f>VLOOKUP(B5885,'Vehicle Master Build Schedule'!B:I,8,FALSE)</f>
        <v>#N/A</v>
      </c>
    </row>
    <row r="5886" spans="4:5" x14ac:dyDescent="0.25">
      <c r="D5886" t="e">
        <f>VLOOKUP(A5886,'Vehicle Master Build Schedule'!A:H,5,FALSE)</f>
        <v>#N/A</v>
      </c>
      <c r="E5886" t="e">
        <f>VLOOKUP(B5886,'Vehicle Master Build Schedule'!B:I,8,FALSE)</f>
        <v>#N/A</v>
      </c>
    </row>
    <row r="5887" spans="4:5" x14ac:dyDescent="0.25">
      <c r="D5887" t="e">
        <f>VLOOKUP(A5887,'Vehicle Master Build Schedule'!A:H,5,FALSE)</f>
        <v>#N/A</v>
      </c>
      <c r="E5887" t="e">
        <f>VLOOKUP(B5887,'Vehicle Master Build Schedule'!B:I,8,FALSE)</f>
        <v>#N/A</v>
      </c>
    </row>
    <row r="5888" spans="4:5" x14ac:dyDescent="0.25">
      <c r="D5888" t="e">
        <f>VLOOKUP(A5888,'Vehicle Master Build Schedule'!A:H,5,FALSE)</f>
        <v>#N/A</v>
      </c>
      <c r="E5888" t="e">
        <f>VLOOKUP(B5888,'Vehicle Master Build Schedule'!B:I,8,FALSE)</f>
        <v>#N/A</v>
      </c>
    </row>
    <row r="5889" spans="4:5" x14ac:dyDescent="0.25">
      <c r="D5889" t="e">
        <f>VLOOKUP(A5889,'Vehicle Master Build Schedule'!A:H,5,FALSE)</f>
        <v>#N/A</v>
      </c>
      <c r="E5889" t="e">
        <f>VLOOKUP(B5889,'Vehicle Master Build Schedule'!B:I,8,FALSE)</f>
        <v>#N/A</v>
      </c>
    </row>
    <row r="5890" spans="4:5" x14ac:dyDescent="0.25">
      <c r="D5890" t="e">
        <f>VLOOKUP(A5890,'Vehicle Master Build Schedule'!A:H,5,FALSE)</f>
        <v>#N/A</v>
      </c>
      <c r="E5890" t="e">
        <f>VLOOKUP(B5890,'Vehicle Master Build Schedule'!B:I,8,FALSE)</f>
        <v>#N/A</v>
      </c>
    </row>
    <row r="5891" spans="4:5" x14ac:dyDescent="0.25">
      <c r="D5891" t="e">
        <f>VLOOKUP(A5891,'Vehicle Master Build Schedule'!A:H,5,FALSE)</f>
        <v>#N/A</v>
      </c>
      <c r="E5891" t="e">
        <f>VLOOKUP(B5891,'Vehicle Master Build Schedule'!B:I,8,FALSE)</f>
        <v>#N/A</v>
      </c>
    </row>
    <row r="5892" spans="4:5" x14ac:dyDescent="0.25">
      <c r="D5892" t="e">
        <f>VLOOKUP(A5892,'Vehicle Master Build Schedule'!A:H,5,FALSE)</f>
        <v>#N/A</v>
      </c>
      <c r="E5892" t="e">
        <f>VLOOKUP(B5892,'Vehicle Master Build Schedule'!B:I,8,FALSE)</f>
        <v>#N/A</v>
      </c>
    </row>
    <row r="5893" spans="4:5" x14ac:dyDescent="0.25">
      <c r="D5893" t="e">
        <f>VLOOKUP(A5893,'Vehicle Master Build Schedule'!A:H,5,FALSE)</f>
        <v>#N/A</v>
      </c>
      <c r="E5893" t="e">
        <f>VLOOKUP(B5893,'Vehicle Master Build Schedule'!B:I,8,FALSE)</f>
        <v>#N/A</v>
      </c>
    </row>
    <row r="5894" spans="4:5" x14ac:dyDescent="0.25">
      <c r="D5894" t="e">
        <f>VLOOKUP(A5894,'Vehicle Master Build Schedule'!A:H,5,FALSE)</f>
        <v>#N/A</v>
      </c>
      <c r="E5894" t="e">
        <f>VLOOKUP(B5894,'Vehicle Master Build Schedule'!B:I,8,FALSE)</f>
        <v>#N/A</v>
      </c>
    </row>
    <row r="5895" spans="4:5" x14ac:dyDescent="0.25">
      <c r="D5895" t="e">
        <f>VLOOKUP(A5895,'Vehicle Master Build Schedule'!A:H,5,FALSE)</f>
        <v>#N/A</v>
      </c>
      <c r="E5895" t="e">
        <f>VLOOKUP(B5895,'Vehicle Master Build Schedule'!B:I,8,FALSE)</f>
        <v>#N/A</v>
      </c>
    </row>
    <row r="5896" spans="4:5" x14ac:dyDescent="0.25">
      <c r="D5896" t="e">
        <f>VLOOKUP(A5896,'Vehicle Master Build Schedule'!A:H,5,FALSE)</f>
        <v>#N/A</v>
      </c>
      <c r="E5896" t="e">
        <f>VLOOKUP(B5896,'Vehicle Master Build Schedule'!B:I,8,FALSE)</f>
        <v>#N/A</v>
      </c>
    </row>
    <row r="5897" spans="4:5" x14ac:dyDescent="0.25">
      <c r="D5897" t="e">
        <f>VLOOKUP(A5897,'Vehicle Master Build Schedule'!A:H,5,FALSE)</f>
        <v>#N/A</v>
      </c>
      <c r="E5897" t="e">
        <f>VLOOKUP(B5897,'Vehicle Master Build Schedule'!B:I,8,FALSE)</f>
        <v>#N/A</v>
      </c>
    </row>
    <row r="5898" spans="4:5" x14ac:dyDescent="0.25">
      <c r="D5898" t="e">
        <f>VLOOKUP(A5898,'Vehicle Master Build Schedule'!A:H,5,FALSE)</f>
        <v>#N/A</v>
      </c>
      <c r="E5898" t="e">
        <f>VLOOKUP(B5898,'Vehicle Master Build Schedule'!B:I,8,FALSE)</f>
        <v>#N/A</v>
      </c>
    </row>
    <row r="5899" spans="4:5" x14ac:dyDescent="0.25">
      <c r="D5899" t="e">
        <f>VLOOKUP(A5899,'Vehicle Master Build Schedule'!A:H,5,FALSE)</f>
        <v>#N/A</v>
      </c>
      <c r="E5899" t="e">
        <f>VLOOKUP(B5899,'Vehicle Master Build Schedule'!B:I,8,FALSE)</f>
        <v>#N/A</v>
      </c>
    </row>
    <row r="5900" spans="4:5" x14ac:dyDescent="0.25">
      <c r="D5900" t="e">
        <f>VLOOKUP(A5900,'Vehicle Master Build Schedule'!A:H,5,FALSE)</f>
        <v>#N/A</v>
      </c>
      <c r="E5900" t="e">
        <f>VLOOKUP(B5900,'Vehicle Master Build Schedule'!B:I,8,FALSE)</f>
        <v>#N/A</v>
      </c>
    </row>
    <row r="5901" spans="4:5" x14ac:dyDescent="0.25">
      <c r="D5901" t="e">
        <f>VLOOKUP(A5901,'Vehicle Master Build Schedule'!A:H,5,FALSE)</f>
        <v>#N/A</v>
      </c>
      <c r="E5901" t="e">
        <f>VLOOKUP(B5901,'Vehicle Master Build Schedule'!B:I,8,FALSE)</f>
        <v>#N/A</v>
      </c>
    </row>
    <row r="5902" spans="4:5" x14ac:dyDescent="0.25">
      <c r="D5902" t="e">
        <f>VLOOKUP(A5902,'Vehicle Master Build Schedule'!A:H,5,FALSE)</f>
        <v>#N/A</v>
      </c>
      <c r="E5902" t="e">
        <f>VLOOKUP(B5902,'Vehicle Master Build Schedule'!B:I,8,FALSE)</f>
        <v>#N/A</v>
      </c>
    </row>
    <row r="5903" spans="4:5" x14ac:dyDescent="0.25">
      <c r="D5903" t="e">
        <f>VLOOKUP(A5903,'Vehicle Master Build Schedule'!A:H,5,FALSE)</f>
        <v>#N/A</v>
      </c>
      <c r="E5903" t="e">
        <f>VLOOKUP(B5903,'Vehicle Master Build Schedule'!B:I,8,FALSE)</f>
        <v>#N/A</v>
      </c>
    </row>
    <row r="5904" spans="4:5" x14ac:dyDescent="0.25">
      <c r="D5904" t="e">
        <f>VLOOKUP(A5904,'Vehicle Master Build Schedule'!A:H,5,FALSE)</f>
        <v>#N/A</v>
      </c>
      <c r="E5904" t="e">
        <f>VLOOKUP(B5904,'Vehicle Master Build Schedule'!B:I,8,FALSE)</f>
        <v>#N/A</v>
      </c>
    </row>
    <row r="5905" spans="4:5" x14ac:dyDescent="0.25">
      <c r="D5905" t="e">
        <f>VLOOKUP(A5905,'Vehicle Master Build Schedule'!A:H,5,FALSE)</f>
        <v>#N/A</v>
      </c>
      <c r="E5905" t="e">
        <f>VLOOKUP(B5905,'Vehicle Master Build Schedule'!B:I,8,FALSE)</f>
        <v>#N/A</v>
      </c>
    </row>
    <row r="5906" spans="4:5" x14ac:dyDescent="0.25">
      <c r="D5906" t="e">
        <f>VLOOKUP(A5906,'Vehicle Master Build Schedule'!A:H,5,FALSE)</f>
        <v>#N/A</v>
      </c>
      <c r="E5906" t="e">
        <f>VLOOKUP(B5906,'Vehicle Master Build Schedule'!B:I,8,FALSE)</f>
        <v>#N/A</v>
      </c>
    </row>
    <row r="5907" spans="4:5" x14ac:dyDescent="0.25">
      <c r="D5907" t="e">
        <f>VLOOKUP(A5907,'Vehicle Master Build Schedule'!A:H,5,FALSE)</f>
        <v>#N/A</v>
      </c>
      <c r="E5907" t="e">
        <f>VLOOKUP(B5907,'Vehicle Master Build Schedule'!B:I,8,FALSE)</f>
        <v>#N/A</v>
      </c>
    </row>
    <row r="5908" spans="4:5" x14ac:dyDescent="0.25">
      <c r="D5908" t="e">
        <f>VLOOKUP(A5908,'Vehicle Master Build Schedule'!A:H,5,FALSE)</f>
        <v>#N/A</v>
      </c>
      <c r="E5908" t="e">
        <f>VLOOKUP(B5908,'Vehicle Master Build Schedule'!B:I,8,FALSE)</f>
        <v>#N/A</v>
      </c>
    </row>
    <row r="5909" spans="4:5" x14ac:dyDescent="0.25">
      <c r="D5909" t="e">
        <f>VLOOKUP(A5909,'Vehicle Master Build Schedule'!A:H,5,FALSE)</f>
        <v>#N/A</v>
      </c>
      <c r="E5909" t="e">
        <f>VLOOKUP(B5909,'Vehicle Master Build Schedule'!B:I,8,FALSE)</f>
        <v>#N/A</v>
      </c>
    </row>
    <row r="5910" spans="4:5" x14ac:dyDescent="0.25">
      <c r="D5910" t="e">
        <f>VLOOKUP(A5910,'Vehicle Master Build Schedule'!A:H,5,FALSE)</f>
        <v>#N/A</v>
      </c>
      <c r="E5910" t="e">
        <f>VLOOKUP(B5910,'Vehicle Master Build Schedule'!B:I,8,FALSE)</f>
        <v>#N/A</v>
      </c>
    </row>
    <row r="5911" spans="4:5" x14ac:dyDescent="0.25">
      <c r="D5911" t="e">
        <f>VLOOKUP(A5911,'Vehicle Master Build Schedule'!A:H,5,FALSE)</f>
        <v>#N/A</v>
      </c>
      <c r="E5911" t="e">
        <f>VLOOKUP(B5911,'Vehicle Master Build Schedule'!B:I,8,FALSE)</f>
        <v>#N/A</v>
      </c>
    </row>
    <row r="5912" spans="4:5" x14ac:dyDescent="0.25">
      <c r="D5912" t="e">
        <f>VLOOKUP(A5912,'Vehicle Master Build Schedule'!A:H,5,FALSE)</f>
        <v>#N/A</v>
      </c>
      <c r="E5912" t="e">
        <f>VLOOKUP(B5912,'Vehicle Master Build Schedule'!B:I,8,FALSE)</f>
        <v>#N/A</v>
      </c>
    </row>
    <row r="5913" spans="4:5" x14ac:dyDescent="0.25">
      <c r="D5913" t="e">
        <f>VLOOKUP(A5913,'Vehicle Master Build Schedule'!A:H,5,FALSE)</f>
        <v>#N/A</v>
      </c>
      <c r="E5913" t="e">
        <f>VLOOKUP(B5913,'Vehicle Master Build Schedule'!B:I,8,FALSE)</f>
        <v>#N/A</v>
      </c>
    </row>
    <row r="5914" spans="4:5" x14ac:dyDescent="0.25">
      <c r="D5914" t="e">
        <f>VLOOKUP(A5914,'Vehicle Master Build Schedule'!A:H,5,FALSE)</f>
        <v>#N/A</v>
      </c>
      <c r="E5914" t="e">
        <f>VLOOKUP(B5914,'Vehicle Master Build Schedule'!B:I,8,FALSE)</f>
        <v>#N/A</v>
      </c>
    </row>
    <row r="5915" spans="4:5" x14ac:dyDescent="0.25">
      <c r="D5915" t="e">
        <f>VLOOKUP(A5915,'Vehicle Master Build Schedule'!A:H,5,FALSE)</f>
        <v>#N/A</v>
      </c>
      <c r="E5915" t="e">
        <f>VLOOKUP(B5915,'Vehicle Master Build Schedule'!B:I,8,FALSE)</f>
        <v>#N/A</v>
      </c>
    </row>
    <row r="5916" spans="4:5" x14ac:dyDescent="0.25">
      <c r="D5916" t="e">
        <f>VLOOKUP(A5916,'Vehicle Master Build Schedule'!A:H,5,FALSE)</f>
        <v>#N/A</v>
      </c>
      <c r="E5916" t="e">
        <f>VLOOKUP(B5916,'Vehicle Master Build Schedule'!B:I,8,FALSE)</f>
        <v>#N/A</v>
      </c>
    </row>
    <row r="5917" spans="4:5" x14ac:dyDescent="0.25">
      <c r="D5917" t="e">
        <f>VLOOKUP(A5917,'Vehicle Master Build Schedule'!A:H,5,FALSE)</f>
        <v>#N/A</v>
      </c>
      <c r="E5917" t="e">
        <f>VLOOKUP(B5917,'Vehicle Master Build Schedule'!B:I,8,FALSE)</f>
        <v>#N/A</v>
      </c>
    </row>
    <row r="5918" spans="4:5" x14ac:dyDescent="0.25">
      <c r="D5918" t="e">
        <f>VLOOKUP(A5918,'Vehicle Master Build Schedule'!A:H,5,FALSE)</f>
        <v>#N/A</v>
      </c>
      <c r="E5918" t="e">
        <f>VLOOKUP(B5918,'Vehicle Master Build Schedule'!B:I,8,FALSE)</f>
        <v>#N/A</v>
      </c>
    </row>
    <row r="5919" spans="4:5" x14ac:dyDescent="0.25">
      <c r="D5919" t="e">
        <f>VLOOKUP(A5919,'Vehicle Master Build Schedule'!A:H,5,FALSE)</f>
        <v>#N/A</v>
      </c>
      <c r="E5919" t="e">
        <f>VLOOKUP(B5919,'Vehicle Master Build Schedule'!B:I,8,FALSE)</f>
        <v>#N/A</v>
      </c>
    </row>
    <row r="5920" spans="4:5" x14ac:dyDescent="0.25">
      <c r="D5920" t="e">
        <f>VLOOKUP(A5920,'Vehicle Master Build Schedule'!A:H,5,FALSE)</f>
        <v>#N/A</v>
      </c>
      <c r="E5920" t="e">
        <f>VLOOKUP(B5920,'Vehicle Master Build Schedule'!B:I,8,FALSE)</f>
        <v>#N/A</v>
      </c>
    </row>
    <row r="5921" spans="4:5" x14ac:dyDescent="0.25">
      <c r="D5921" t="e">
        <f>VLOOKUP(A5921,'Vehicle Master Build Schedule'!A:H,5,FALSE)</f>
        <v>#N/A</v>
      </c>
      <c r="E5921" t="e">
        <f>VLOOKUP(B5921,'Vehicle Master Build Schedule'!B:I,8,FALSE)</f>
        <v>#N/A</v>
      </c>
    </row>
    <row r="5922" spans="4:5" x14ac:dyDescent="0.25">
      <c r="D5922" t="e">
        <f>VLOOKUP(A5922,'Vehicle Master Build Schedule'!A:H,5,FALSE)</f>
        <v>#N/A</v>
      </c>
      <c r="E5922" t="e">
        <f>VLOOKUP(B5922,'Vehicle Master Build Schedule'!B:I,8,FALSE)</f>
        <v>#N/A</v>
      </c>
    </row>
    <row r="5923" spans="4:5" x14ac:dyDescent="0.25">
      <c r="D5923" t="e">
        <f>VLOOKUP(A5923,'Vehicle Master Build Schedule'!A:H,5,FALSE)</f>
        <v>#N/A</v>
      </c>
      <c r="E5923" t="e">
        <f>VLOOKUP(B5923,'Vehicle Master Build Schedule'!B:I,8,FALSE)</f>
        <v>#N/A</v>
      </c>
    </row>
    <row r="5924" spans="4:5" x14ac:dyDescent="0.25">
      <c r="D5924" t="e">
        <f>VLOOKUP(A5924,'Vehicle Master Build Schedule'!A:H,5,FALSE)</f>
        <v>#N/A</v>
      </c>
      <c r="E5924" t="e">
        <f>VLOOKUP(B5924,'Vehicle Master Build Schedule'!B:I,8,FALSE)</f>
        <v>#N/A</v>
      </c>
    </row>
    <row r="5925" spans="4:5" x14ac:dyDescent="0.25">
      <c r="D5925" t="e">
        <f>VLOOKUP(A5925,'Vehicle Master Build Schedule'!A:H,5,FALSE)</f>
        <v>#N/A</v>
      </c>
      <c r="E5925" t="e">
        <f>VLOOKUP(B5925,'Vehicle Master Build Schedule'!B:I,8,FALSE)</f>
        <v>#N/A</v>
      </c>
    </row>
    <row r="5926" spans="4:5" x14ac:dyDescent="0.25">
      <c r="D5926" t="e">
        <f>VLOOKUP(A5926,'Vehicle Master Build Schedule'!A:H,5,FALSE)</f>
        <v>#N/A</v>
      </c>
      <c r="E5926" t="e">
        <f>VLOOKUP(B5926,'Vehicle Master Build Schedule'!B:I,8,FALSE)</f>
        <v>#N/A</v>
      </c>
    </row>
    <row r="5927" spans="4:5" x14ac:dyDescent="0.25">
      <c r="D5927" t="e">
        <f>VLOOKUP(A5927,'Vehicle Master Build Schedule'!A:H,5,FALSE)</f>
        <v>#N/A</v>
      </c>
      <c r="E5927" t="e">
        <f>VLOOKUP(B5927,'Vehicle Master Build Schedule'!B:I,8,FALSE)</f>
        <v>#N/A</v>
      </c>
    </row>
    <row r="5928" spans="4:5" x14ac:dyDescent="0.25">
      <c r="D5928" t="e">
        <f>VLOOKUP(A5928,'Vehicle Master Build Schedule'!A:H,5,FALSE)</f>
        <v>#N/A</v>
      </c>
      <c r="E5928" t="e">
        <f>VLOOKUP(B5928,'Vehicle Master Build Schedule'!B:I,8,FALSE)</f>
        <v>#N/A</v>
      </c>
    </row>
    <row r="5929" spans="4:5" x14ac:dyDescent="0.25">
      <c r="D5929" t="e">
        <f>VLOOKUP(A5929,'Vehicle Master Build Schedule'!A:H,5,FALSE)</f>
        <v>#N/A</v>
      </c>
      <c r="E5929" t="e">
        <f>VLOOKUP(B5929,'Vehicle Master Build Schedule'!B:I,8,FALSE)</f>
        <v>#N/A</v>
      </c>
    </row>
    <row r="5930" spans="4:5" x14ac:dyDescent="0.25">
      <c r="D5930" t="e">
        <f>VLOOKUP(A5930,'Vehicle Master Build Schedule'!A:H,5,FALSE)</f>
        <v>#N/A</v>
      </c>
      <c r="E5930" t="e">
        <f>VLOOKUP(B5930,'Vehicle Master Build Schedule'!B:I,8,FALSE)</f>
        <v>#N/A</v>
      </c>
    </row>
    <row r="5931" spans="4:5" x14ac:dyDescent="0.25">
      <c r="D5931" t="e">
        <f>VLOOKUP(A5931,'Vehicle Master Build Schedule'!A:H,5,FALSE)</f>
        <v>#N/A</v>
      </c>
      <c r="E5931" t="e">
        <f>VLOOKUP(B5931,'Vehicle Master Build Schedule'!B:I,8,FALSE)</f>
        <v>#N/A</v>
      </c>
    </row>
    <row r="5932" spans="4:5" x14ac:dyDescent="0.25">
      <c r="D5932" t="e">
        <f>VLOOKUP(A5932,'Vehicle Master Build Schedule'!A:H,5,FALSE)</f>
        <v>#N/A</v>
      </c>
      <c r="E5932" t="e">
        <f>VLOOKUP(B5932,'Vehicle Master Build Schedule'!B:I,8,FALSE)</f>
        <v>#N/A</v>
      </c>
    </row>
    <row r="5933" spans="4:5" x14ac:dyDescent="0.25">
      <c r="D5933" t="e">
        <f>VLOOKUP(A5933,'Vehicle Master Build Schedule'!A:H,5,FALSE)</f>
        <v>#N/A</v>
      </c>
      <c r="E5933" t="e">
        <f>VLOOKUP(B5933,'Vehicle Master Build Schedule'!B:I,8,FALSE)</f>
        <v>#N/A</v>
      </c>
    </row>
    <row r="5934" spans="4:5" x14ac:dyDescent="0.25">
      <c r="D5934" t="e">
        <f>VLOOKUP(A5934,'Vehicle Master Build Schedule'!A:H,5,FALSE)</f>
        <v>#N/A</v>
      </c>
      <c r="E5934" t="e">
        <f>VLOOKUP(B5934,'Vehicle Master Build Schedule'!B:I,8,FALSE)</f>
        <v>#N/A</v>
      </c>
    </row>
    <row r="5935" spans="4:5" x14ac:dyDescent="0.25">
      <c r="D5935" t="e">
        <f>VLOOKUP(A5935,'Vehicle Master Build Schedule'!A:H,5,FALSE)</f>
        <v>#N/A</v>
      </c>
      <c r="E5935" t="e">
        <f>VLOOKUP(B5935,'Vehicle Master Build Schedule'!B:I,8,FALSE)</f>
        <v>#N/A</v>
      </c>
    </row>
    <row r="5936" spans="4:5" x14ac:dyDescent="0.25">
      <c r="D5936" t="e">
        <f>VLOOKUP(A5936,'Vehicle Master Build Schedule'!A:H,5,FALSE)</f>
        <v>#N/A</v>
      </c>
      <c r="E5936" t="e">
        <f>VLOOKUP(B5936,'Vehicle Master Build Schedule'!B:I,8,FALSE)</f>
        <v>#N/A</v>
      </c>
    </row>
    <row r="5937" spans="4:5" x14ac:dyDescent="0.25">
      <c r="D5937" t="e">
        <f>VLOOKUP(A5937,'Vehicle Master Build Schedule'!A:H,5,FALSE)</f>
        <v>#N/A</v>
      </c>
      <c r="E5937" t="e">
        <f>VLOOKUP(B5937,'Vehicle Master Build Schedule'!B:I,8,FALSE)</f>
        <v>#N/A</v>
      </c>
    </row>
    <row r="5938" spans="4:5" x14ac:dyDescent="0.25">
      <c r="D5938" t="e">
        <f>VLOOKUP(A5938,'Vehicle Master Build Schedule'!A:H,5,FALSE)</f>
        <v>#N/A</v>
      </c>
      <c r="E5938" t="e">
        <f>VLOOKUP(B5938,'Vehicle Master Build Schedule'!B:I,8,FALSE)</f>
        <v>#N/A</v>
      </c>
    </row>
    <row r="5939" spans="4:5" x14ac:dyDescent="0.25">
      <c r="D5939" t="e">
        <f>VLOOKUP(A5939,'Vehicle Master Build Schedule'!A:H,5,FALSE)</f>
        <v>#N/A</v>
      </c>
      <c r="E5939" t="e">
        <f>VLOOKUP(B5939,'Vehicle Master Build Schedule'!B:I,8,FALSE)</f>
        <v>#N/A</v>
      </c>
    </row>
    <row r="5940" spans="4:5" x14ac:dyDescent="0.25">
      <c r="D5940" t="e">
        <f>VLOOKUP(A5940,'Vehicle Master Build Schedule'!A:H,5,FALSE)</f>
        <v>#N/A</v>
      </c>
      <c r="E5940" t="e">
        <f>VLOOKUP(B5940,'Vehicle Master Build Schedule'!B:I,8,FALSE)</f>
        <v>#N/A</v>
      </c>
    </row>
    <row r="5941" spans="4:5" x14ac:dyDescent="0.25">
      <c r="D5941" t="e">
        <f>VLOOKUP(A5941,'Vehicle Master Build Schedule'!A:H,5,FALSE)</f>
        <v>#N/A</v>
      </c>
      <c r="E5941" t="e">
        <f>VLOOKUP(B5941,'Vehicle Master Build Schedule'!B:I,8,FALSE)</f>
        <v>#N/A</v>
      </c>
    </row>
    <row r="5942" spans="4:5" x14ac:dyDescent="0.25">
      <c r="D5942" t="e">
        <f>VLOOKUP(A5942,'Vehicle Master Build Schedule'!A:H,5,FALSE)</f>
        <v>#N/A</v>
      </c>
      <c r="E5942" t="e">
        <f>VLOOKUP(B5942,'Vehicle Master Build Schedule'!B:I,8,FALSE)</f>
        <v>#N/A</v>
      </c>
    </row>
    <row r="5943" spans="4:5" x14ac:dyDescent="0.25">
      <c r="D5943" t="e">
        <f>VLOOKUP(A5943,'Vehicle Master Build Schedule'!A:H,5,FALSE)</f>
        <v>#N/A</v>
      </c>
      <c r="E5943" t="e">
        <f>VLOOKUP(B5943,'Vehicle Master Build Schedule'!B:I,8,FALSE)</f>
        <v>#N/A</v>
      </c>
    </row>
    <row r="5944" spans="4:5" x14ac:dyDescent="0.25">
      <c r="D5944" t="e">
        <f>VLOOKUP(A5944,'Vehicle Master Build Schedule'!A:H,5,FALSE)</f>
        <v>#N/A</v>
      </c>
      <c r="E5944" t="e">
        <f>VLOOKUP(B5944,'Vehicle Master Build Schedule'!B:I,8,FALSE)</f>
        <v>#N/A</v>
      </c>
    </row>
    <row r="5945" spans="4:5" x14ac:dyDescent="0.25">
      <c r="D5945" t="e">
        <f>VLOOKUP(A5945,'Vehicle Master Build Schedule'!A:H,5,FALSE)</f>
        <v>#N/A</v>
      </c>
      <c r="E5945" t="e">
        <f>VLOOKUP(B5945,'Vehicle Master Build Schedule'!B:I,8,FALSE)</f>
        <v>#N/A</v>
      </c>
    </row>
    <row r="5946" spans="4:5" x14ac:dyDescent="0.25">
      <c r="D5946" t="e">
        <f>VLOOKUP(A5946,'Vehicle Master Build Schedule'!A:H,5,FALSE)</f>
        <v>#N/A</v>
      </c>
      <c r="E5946" t="e">
        <f>VLOOKUP(B5946,'Vehicle Master Build Schedule'!B:I,8,FALSE)</f>
        <v>#N/A</v>
      </c>
    </row>
    <row r="5947" spans="4:5" x14ac:dyDescent="0.25">
      <c r="D5947" t="e">
        <f>VLOOKUP(A5947,'Vehicle Master Build Schedule'!A:H,5,FALSE)</f>
        <v>#N/A</v>
      </c>
      <c r="E5947" t="e">
        <f>VLOOKUP(B5947,'Vehicle Master Build Schedule'!B:I,8,FALSE)</f>
        <v>#N/A</v>
      </c>
    </row>
    <row r="5948" spans="4:5" x14ac:dyDescent="0.25">
      <c r="D5948" t="e">
        <f>VLOOKUP(A5948,'Vehicle Master Build Schedule'!A:H,5,FALSE)</f>
        <v>#N/A</v>
      </c>
      <c r="E5948" t="e">
        <f>VLOOKUP(B5948,'Vehicle Master Build Schedule'!B:I,8,FALSE)</f>
        <v>#N/A</v>
      </c>
    </row>
    <row r="5949" spans="4:5" x14ac:dyDescent="0.25">
      <c r="D5949" t="e">
        <f>VLOOKUP(A5949,'Vehicle Master Build Schedule'!A:H,5,FALSE)</f>
        <v>#N/A</v>
      </c>
      <c r="E5949" t="e">
        <f>VLOOKUP(B5949,'Vehicle Master Build Schedule'!B:I,8,FALSE)</f>
        <v>#N/A</v>
      </c>
    </row>
    <row r="5950" spans="4:5" x14ac:dyDescent="0.25">
      <c r="D5950" t="e">
        <f>VLOOKUP(A5950,'Vehicle Master Build Schedule'!A:H,5,FALSE)</f>
        <v>#N/A</v>
      </c>
      <c r="E5950" t="e">
        <f>VLOOKUP(B5950,'Vehicle Master Build Schedule'!B:I,8,FALSE)</f>
        <v>#N/A</v>
      </c>
    </row>
    <row r="5951" spans="4:5" x14ac:dyDescent="0.25">
      <c r="D5951" t="e">
        <f>VLOOKUP(A5951,'Vehicle Master Build Schedule'!A:H,5,FALSE)</f>
        <v>#N/A</v>
      </c>
      <c r="E5951" t="e">
        <f>VLOOKUP(B5951,'Vehicle Master Build Schedule'!B:I,8,FALSE)</f>
        <v>#N/A</v>
      </c>
    </row>
    <row r="5952" spans="4:5" x14ac:dyDescent="0.25">
      <c r="D5952" t="e">
        <f>VLOOKUP(A5952,'Vehicle Master Build Schedule'!A:H,5,FALSE)</f>
        <v>#N/A</v>
      </c>
      <c r="E5952" t="e">
        <f>VLOOKUP(B5952,'Vehicle Master Build Schedule'!B:I,8,FALSE)</f>
        <v>#N/A</v>
      </c>
    </row>
    <row r="5953" spans="4:5" x14ac:dyDescent="0.25">
      <c r="D5953" t="e">
        <f>VLOOKUP(A5953,'Vehicle Master Build Schedule'!A:H,5,FALSE)</f>
        <v>#N/A</v>
      </c>
      <c r="E5953" t="e">
        <f>VLOOKUP(B5953,'Vehicle Master Build Schedule'!B:I,8,FALSE)</f>
        <v>#N/A</v>
      </c>
    </row>
    <row r="5954" spans="4:5" x14ac:dyDescent="0.25">
      <c r="D5954" t="e">
        <f>VLOOKUP(A5954,'Vehicle Master Build Schedule'!A:H,5,FALSE)</f>
        <v>#N/A</v>
      </c>
      <c r="E5954" t="e">
        <f>VLOOKUP(B5954,'Vehicle Master Build Schedule'!B:I,8,FALSE)</f>
        <v>#N/A</v>
      </c>
    </row>
    <row r="5955" spans="4:5" x14ac:dyDescent="0.25">
      <c r="D5955" t="e">
        <f>VLOOKUP(A5955,'Vehicle Master Build Schedule'!A:H,5,FALSE)</f>
        <v>#N/A</v>
      </c>
      <c r="E5955" t="e">
        <f>VLOOKUP(B5955,'Vehicle Master Build Schedule'!B:I,8,FALSE)</f>
        <v>#N/A</v>
      </c>
    </row>
    <row r="5956" spans="4:5" x14ac:dyDescent="0.25">
      <c r="D5956" t="e">
        <f>VLOOKUP(A5956,'Vehicle Master Build Schedule'!A:H,5,FALSE)</f>
        <v>#N/A</v>
      </c>
      <c r="E5956" t="e">
        <f>VLOOKUP(B5956,'Vehicle Master Build Schedule'!B:I,8,FALSE)</f>
        <v>#N/A</v>
      </c>
    </row>
    <row r="5957" spans="4:5" x14ac:dyDescent="0.25">
      <c r="D5957" t="e">
        <f>VLOOKUP(A5957,'Vehicle Master Build Schedule'!A:H,5,FALSE)</f>
        <v>#N/A</v>
      </c>
      <c r="E5957" t="e">
        <f>VLOOKUP(B5957,'Vehicle Master Build Schedule'!B:I,8,FALSE)</f>
        <v>#N/A</v>
      </c>
    </row>
    <row r="5958" spans="4:5" x14ac:dyDescent="0.25">
      <c r="D5958" t="e">
        <f>VLOOKUP(A5958,'Vehicle Master Build Schedule'!A:H,5,FALSE)</f>
        <v>#N/A</v>
      </c>
      <c r="E5958" t="e">
        <f>VLOOKUP(B5958,'Vehicle Master Build Schedule'!B:I,8,FALSE)</f>
        <v>#N/A</v>
      </c>
    </row>
    <row r="5959" spans="4:5" x14ac:dyDescent="0.25">
      <c r="D5959" t="e">
        <f>VLOOKUP(A5959,'Vehicle Master Build Schedule'!A:H,5,FALSE)</f>
        <v>#N/A</v>
      </c>
      <c r="E5959" t="e">
        <f>VLOOKUP(B5959,'Vehicle Master Build Schedule'!B:I,8,FALSE)</f>
        <v>#N/A</v>
      </c>
    </row>
    <row r="5960" spans="4:5" x14ac:dyDescent="0.25">
      <c r="D5960" t="e">
        <f>VLOOKUP(A5960,'Vehicle Master Build Schedule'!A:H,5,FALSE)</f>
        <v>#N/A</v>
      </c>
      <c r="E5960" t="e">
        <f>VLOOKUP(B5960,'Vehicle Master Build Schedule'!B:I,8,FALSE)</f>
        <v>#N/A</v>
      </c>
    </row>
    <row r="5961" spans="4:5" x14ac:dyDescent="0.25">
      <c r="D5961" t="e">
        <f>VLOOKUP(A5961,'Vehicle Master Build Schedule'!A:H,5,FALSE)</f>
        <v>#N/A</v>
      </c>
      <c r="E5961" t="e">
        <f>VLOOKUP(B5961,'Vehicle Master Build Schedule'!B:I,8,FALSE)</f>
        <v>#N/A</v>
      </c>
    </row>
    <row r="5962" spans="4:5" x14ac:dyDescent="0.25">
      <c r="D5962" t="e">
        <f>VLOOKUP(A5962,'Vehicle Master Build Schedule'!A:H,5,FALSE)</f>
        <v>#N/A</v>
      </c>
      <c r="E5962" t="e">
        <f>VLOOKUP(B5962,'Vehicle Master Build Schedule'!B:I,8,FALSE)</f>
        <v>#N/A</v>
      </c>
    </row>
    <row r="5963" spans="4:5" x14ac:dyDescent="0.25">
      <c r="D5963" t="e">
        <f>VLOOKUP(A5963,'Vehicle Master Build Schedule'!A:H,5,FALSE)</f>
        <v>#N/A</v>
      </c>
      <c r="E5963" t="e">
        <f>VLOOKUP(B5963,'Vehicle Master Build Schedule'!B:I,8,FALSE)</f>
        <v>#N/A</v>
      </c>
    </row>
    <row r="5964" spans="4:5" x14ac:dyDescent="0.25">
      <c r="D5964" t="e">
        <f>VLOOKUP(A5964,'Vehicle Master Build Schedule'!A:H,5,FALSE)</f>
        <v>#N/A</v>
      </c>
      <c r="E5964" t="e">
        <f>VLOOKUP(B5964,'Vehicle Master Build Schedule'!B:I,8,FALSE)</f>
        <v>#N/A</v>
      </c>
    </row>
    <row r="5965" spans="4:5" x14ac:dyDescent="0.25">
      <c r="D5965" t="e">
        <f>VLOOKUP(A5965,'Vehicle Master Build Schedule'!A:H,5,FALSE)</f>
        <v>#N/A</v>
      </c>
      <c r="E5965" t="e">
        <f>VLOOKUP(B5965,'Vehicle Master Build Schedule'!B:I,8,FALSE)</f>
        <v>#N/A</v>
      </c>
    </row>
    <row r="5966" spans="4:5" x14ac:dyDescent="0.25">
      <c r="D5966" t="e">
        <f>VLOOKUP(A5966,'Vehicle Master Build Schedule'!A:H,5,FALSE)</f>
        <v>#N/A</v>
      </c>
      <c r="E5966" t="e">
        <f>VLOOKUP(B5966,'Vehicle Master Build Schedule'!B:I,8,FALSE)</f>
        <v>#N/A</v>
      </c>
    </row>
    <row r="5967" spans="4:5" x14ac:dyDescent="0.25">
      <c r="D5967" t="e">
        <f>VLOOKUP(A5967,'Vehicle Master Build Schedule'!A:H,5,FALSE)</f>
        <v>#N/A</v>
      </c>
      <c r="E5967" t="e">
        <f>VLOOKUP(B5967,'Vehicle Master Build Schedule'!B:I,8,FALSE)</f>
        <v>#N/A</v>
      </c>
    </row>
    <row r="5968" spans="4:5" x14ac:dyDescent="0.25">
      <c r="D5968" t="e">
        <f>VLOOKUP(A5968,'Vehicle Master Build Schedule'!A:H,5,FALSE)</f>
        <v>#N/A</v>
      </c>
      <c r="E5968" t="e">
        <f>VLOOKUP(B5968,'Vehicle Master Build Schedule'!B:I,8,FALSE)</f>
        <v>#N/A</v>
      </c>
    </row>
    <row r="5969" spans="4:5" x14ac:dyDescent="0.25">
      <c r="D5969" t="e">
        <f>VLOOKUP(A5969,'Vehicle Master Build Schedule'!A:H,5,FALSE)</f>
        <v>#N/A</v>
      </c>
      <c r="E5969" t="e">
        <f>VLOOKUP(B5969,'Vehicle Master Build Schedule'!B:I,8,FALSE)</f>
        <v>#N/A</v>
      </c>
    </row>
    <row r="5970" spans="4:5" x14ac:dyDescent="0.25">
      <c r="D5970" t="e">
        <f>VLOOKUP(A5970,'Vehicle Master Build Schedule'!A:H,5,FALSE)</f>
        <v>#N/A</v>
      </c>
      <c r="E5970" t="e">
        <f>VLOOKUP(B5970,'Vehicle Master Build Schedule'!B:I,8,FALSE)</f>
        <v>#N/A</v>
      </c>
    </row>
    <row r="5971" spans="4:5" x14ac:dyDescent="0.25">
      <c r="D5971" t="e">
        <f>VLOOKUP(A5971,'Vehicle Master Build Schedule'!A:H,5,FALSE)</f>
        <v>#N/A</v>
      </c>
      <c r="E5971" t="e">
        <f>VLOOKUP(B5971,'Vehicle Master Build Schedule'!B:I,8,FALSE)</f>
        <v>#N/A</v>
      </c>
    </row>
    <row r="5972" spans="4:5" x14ac:dyDescent="0.25">
      <c r="D5972" t="e">
        <f>VLOOKUP(A5972,'Vehicle Master Build Schedule'!A:H,5,FALSE)</f>
        <v>#N/A</v>
      </c>
      <c r="E5972" t="e">
        <f>VLOOKUP(B5972,'Vehicle Master Build Schedule'!B:I,8,FALSE)</f>
        <v>#N/A</v>
      </c>
    </row>
    <row r="5973" spans="4:5" x14ac:dyDescent="0.25">
      <c r="D5973" t="e">
        <f>VLOOKUP(A5973,'Vehicle Master Build Schedule'!A:H,5,FALSE)</f>
        <v>#N/A</v>
      </c>
      <c r="E5973" t="e">
        <f>VLOOKUP(B5973,'Vehicle Master Build Schedule'!B:I,8,FALSE)</f>
        <v>#N/A</v>
      </c>
    </row>
    <row r="5974" spans="4:5" x14ac:dyDescent="0.25">
      <c r="D5974" t="e">
        <f>VLOOKUP(A5974,'Vehicle Master Build Schedule'!A:H,5,FALSE)</f>
        <v>#N/A</v>
      </c>
      <c r="E5974" t="e">
        <f>VLOOKUP(B5974,'Vehicle Master Build Schedule'!B:I,8,FALSE)</f>
        <v>#N/A</v>
      </c>
    </row>
    <row r="5975" spans="4:5" x14ac:dyDescent="0.25">
      <c r="D5975" t="e">
        <f>VLOOKUP(A5975,'Vehicle Master Build Schedule'!A:H,5,FALSE)</f>
        <v>#N/A</v>
      </c>
      <c r="E5975" t="e">
        <f>VLOOKUP(B5975,'Vehicle Master Build Schedule'!B:I,8,FALSE)</f>
        <v>#N/A</v>
      </c>
    </row>
    <row r="5976" spans="4:5" x14ac:dyDescent="0.25">
      <c r="D5976" t="e">
        <f>VLOOKUP(A5976,'Vehicle Master Build Schedule'!A:H,5,FALSE)</f>
        <v>#N/A</v>
      </c>
      <c r="E5976" t="e">
        <f>VLOOKUP(B5976,'Vehicle Master Build Schedule'!B:I,8,FALSE)</f>
        <v>#N/A</v>
      </c>
    </row>
    <row r="5977" spans="4:5" x14ac:dyDescent="0.25">
      <c r="D5977" t="e">
        <f>VLOOKUP(A5977,'Vehicle Master Build Schedule'!A:H,5,FALSE)</f>
        <v>#N/A</v>
      </c>
      <c r="E5977" t="e">
        <f>VLOOKUP(B5977,'Vehicle Master Build Schedule'!B:I,8,FALSE)</f>
        <v>#N/A</v>
      </c>
    </row>
    <row r="5978" spans="4:5" x14ac:dyDescent="0.25">
      <c r="D5978" t="e">
        <f>VLOOKUP(A5978,'Vehicle Master Build Schedule'!A:H,5,FALSE)</f>
        <v>#N/A</v>
      </c>
      <c r="E5978" t="e">
        <f>VLOOKUP(B5978,'Vehicle Master Build Schedule'!B:I,8,FALSE)</f>
        <v>#N/A</v>
      </c>
    </row>
    <row r="5979" spans="4:5" x14ac:dyDescent="0.25">
      <c r="D5979" t="e">
        <f>VLOOKUP(A5979,'Vehicle Master Build Schedule'!A:H,5,FALSE)</f>
        <v>#N/A</v>
      </c>
      <c r="E5979" t="e">
        <f>VLOOKUP(B5979,'Vehicle Master Build Schedule'!B:I,8,FALSE)</f>
        <v>#N/A</v>
      </c>
    </row>
    <row r="5980" spans="4:5" x14ac:dyDescent="0.25">
      <c r="D5980" t="e">
        <f>VLOOKUP(A5980,'Vehicle Master Build Schedule'!A:H,5,FALSE)</f>
        <v>#N/A</v>
      </c>
      <c r="E5980" t="e">
        <f>VLOOKUP(B5980,'Vehicle Master Build Schedule'!B:I,8,FALSE)</f>
        <v>#N/A</v>
      </c>
    </row>
    <row r="5981" spans="4:5" x14ac:dyDescent="0.25">
      <c r="D5981" t="e">
        <f>VLOOKUP(A5981,'Vehicle Master Build Schedule'!A:H,5,FALSE)</f>
        <v>#N/A</v>
      </c>
      <c r="E5981" t="e">
        <f>VLOOKUP(B5981,'Vehicle Master Build Schedule'!B:I,8,FALSE)</f>
        <v>#N/A</v>
      </c>
    </row>
    <row r="5982" spans="4:5" x14ac:dyDescent="0.25">
      <c r="D5982" t="e">
        <f>VLOOKUP(A5982,'Vehicle Master Build Schedule'!A:H,5,FALSE)</f>
        <v>#N/A</v>
      </c>
      <c r="E5982" t="e">
        <f>VLOOKUP(B5982,'Vehicle Master Build Schedule'!B:I,8,FALSE)</f>
        <v>#N/A</v>
      </c>
    </row>
    <row r="5983" spans="4:5" x14ac:dyDescent="0.25">
      <c r="D5983" t="e">
        <f>VLOOKUP(A5983,'Vehicle Master Build Schedule'!A:H,5,FALSE)</f>
        <v>#N/A</v>
      </c>
      <c r="E5983" t="e">
        <f>VLOOKUP(B5983,'Vehicle Master Build Schedule'!B:I,8,FALSE)</f>
        <v>#N/A</v>
      </c>
    </row>
    <row r="5984" spans="4:5" x14ac:dyDescent="0.25">
      <c r="D5984" t="e">
        <f>VLOOKUP(A5984,'Vehicle Master Build Schedule'!A:H,5,FALSE)</f>
        <v>#N/A</v>
      </c>
      <c r="E5984" t="e">
        <f>VLOOKUP(B5984,'Vehicle Master Build Schedule'!B:I,8,FALSE)</f>
        <v>#N/A</v>
      </c>
    </row>
    <row r="5985" spans="4:5" x14ac:dyDescent="0.25">
      <c r="D5985" t="e">
        <f>VLOOKUP(A5985,'Vehicle Master Build Schedule'!A:H,5,FALSE)</f>
        <v>#N/A</v>
      </c>
      <c r="E5985" t="e">
        <f>VLOOKUP(B5985,'Vehicle Master Build Schedule'!B:I,8,FALSE)</f>
        <v>#N/A</v>
      </c>
    </row>
    <row r="5986" spans="4:5" x14ac:dyDescent="0.25">
      <c r="D5986" t="e">
        <f>VLOOKUP(A5986,'Vehicle Master Build Schedule'!A:H,5,FALSE)</f>
        <v>#N/A</v>
      </c>
      <c r="E5986" t="e">
        <f>VLOOKUP(B5986,'Vehicle Master Build Schedule'!B:I,8,FALSE)</f>
        <v>#N/A</v>
      </c>
    </row>
    <row r="5987" spans="4:5" x14ac:dyDescent="0.25">
      <c r="D5987" t="e">
        <f>VLOOKUP(A5987,'Vehicle Master Build Schedule'!A:H,5,FALSE)</f>
        <v>#N/A</v>
      </c>
      <c r="E5987" t="e">
        <f>VLOOKUP(B5987,'Vehicle Master Build Schedule'!B:I,8,FALSE)</f>
        <v>#N/A</v>
      </c>
    </row>
    <row r="5988" spans="4:5" x14ac:dyDescent="0.25">
      <c r="D5988" t="e">
        <f>VLOOKUP(A5988,'Vehicle Master Build Schedule'!A:H,5,FALSE)</f>
        <v>#N/A</v>
      </c>
      <c r="E5988" t="e">
        <f>VLOOKUP(B5988,'Vehicle Master Build Schedule'!B:I,8,FALSE)</f>
        <v>#N/A</v>
      </c>
    </row>
    <row r="5989" spans="4:5" x14ac:dyDescent="0.25">
      <c r="D5989" t="e">
        <f>VLOOKUP(A5989,'Vehicle Master Build Schedule'!A:H,5,FALSE)</f>
        <v>#N/A</v>
      </c>
      <c r="E5989" t="e">
        <f>VLOOKUP(B5989,'Vehicle Master Build Schedule'!B:I,8,FALSE)</f>
        <v>#N/A</v>
      </c>
    </row>
    <row r="5990" spans="4:5" x14ac:dyDescent="0.25">
      <c r="D5990" t="e">
        <f>VLOOKUP(A5990,'Vehicle Master Build Schedule'!A:H,5,FALSE)</f>
        <v>#N/A</v>
      </c>
      <c r="E5990" t="e">
        <f>VLOOKUP(B5990,'Vehicle Master Build Schedule'!B:I,8,FALSE)</f>
        <v>#N/A</v>
      </c>
    </row>
    <row r="5991" spans="4:5" x14ac:dyDescent="0.25">
      <c r="D5991" t="e">
        <f>VLOOKUP(A5991,'Vehicle Master Build Schedule'!A:H,5,FALSE)</f>
        <v>#N/A</v>
      </c>
      <c r="E5991" t="e">
        <f>VLOOKUP(B5991,'Vehicle Master Build Schedule'!B:I,8,FALSE)</f>
        <v>#N/A</v>
      </c>
    </row>
    <row r="5992" spans="4:5" x14ac:dyDescent="0.25">
      <c r="D5992" t="e">
        <f>VLOOKUP(A5992,'Vehicle Master Build Schedule'!A:H,5,FALSE)</f>
        <v>#N/A</v>
      </c>
      <c r="E5992" t="e">
        <f>VLOOKUP(B5992,'Vehicle Master Build Schedule'!B:I,8,FALSE)</f>
        <v>#N/A</v>
      </c>
    </row>
    <row r="5993" spans="4:5" x14ac:dyDescent="0.25">
      <c r="D5993" t="e">
        <f>VLOOKUP(A5993,'Vehicle Master Build Schedule'!A:H,5,FALSE)</f>
        <v>#N/A</v>
      </c>
      <c r="E5993" t="e">
        <f>VLOOKUP(B5993,'Vehicle Master Build Schedule'!B:I,8,FALSE)</f>
        <v>#N/A</v>
      </c>
    </row>
    <row r="5994" spans="4:5" x14ac:dyDescent="0.25">
      <c r="D5994" t="e">
        <f>VLOOKUP(A5994,'Vehicle Master Build Schedule'!A:H,5,FALSE)</f>
        <v>#N/A</v>
      </c>
      <c r="E5994" t="e">
        <f>VLOOKUP(B5994,'Vehicle Master Build Schedule'!B:I,8,FALSE)</f>
        <v>#N/A</v>
      </c>
    </row>
    <row r="5995" spans="4:5" x14ac:dyDescent="0.25">
      <c r="D5995" t="e">
        <f>VLOOKUP(A5995,'Vehicle Master Build Schedule'!A:H,5,FALSE)</f>
        <v>#N/A</v>
      </c>
      <c r="E5995" t="e">
        <f>VLOOKUP(B5995,'Vehicle Master Build Schedule'!B:I,8,FALSE)</f>
        <v>#N/A</v>
      </c>
    </row>
    <row r="5996" spans="4:5" x14ac:dyDescent="0.25">
      <c r="D5996" t="e">
        <f>VLOOKUP(A5996,'Vehicle Master Build Schedule'!A:H,5,FALSE)</f>
        <v>#N/A</v>
      </c>
      <c r="E5996" t="e">
        <f>VLOOKUP(B5996,'Vehicle Master Build Schedule'!B:I,8,FALSE)</f>
        <v>#N/A</v>
      </c>
    </row>
    <row r="5997" spans="4:5" x14ac:dyDescent="0.25">
      <c r="D5997" t="e">
        <f>VLOOKUP(A5997,'Vehicle Master Build Schedule'!A:H,5,FALSE)</f>
        <v>#N/A</v>
      </c>
      <c r="E5997" t="e">
        <f>VLOOKUP(B5997,'Vehicle Master Build Schedule'!B:I,8,FALSE)</f>
        <v>#N/A</v>
      </c>
    </row>
    <row r="5998" spans="4:5" x14ac:dyDescent="0.25">
      <c r="D5998" t="e">
        <f>VLOOKUP(A5998,'Vehicle Master Build Schedule'!A:H,5,FALSE)</f>
        <v>#N/A</v>
      </c>
      <c r="E5998" t="e">
        <f>VLOOKUP(B5998,'Vehicle Master Build Schedule'!B:I,8,FALSE)</f>
        <v>#N/A</v>
      </c>
    </row>
    <row r="5999" spans="4:5" x14ac:dyDescent="0.25">
      <c r="D5999" t="e">
        <f>VLOOKUP(A5999,'Vehicle Master Build Schedule'!A:H,5,FALSE)</f>
        <v>#N/A</v>
      </c>
      <c r="E5999" t="e">
        <f>VLOOKUP(B5999,'Vehicle Master Build Schedule'!B:I,8,FALSE)</f>
        <v>#N/A</v>
      </c>
    </row>
    <row r="6000" spans="4:5" x14ac:dyDescent="0.25">
      <c r="D6000" t="e">
        <f>VLOOKUP(A6000,'Vehicle Master Build Schedule'!A:H,5,FALSE)</f>
        <v>#N/A</v>
      </c>
      <c r="E6000" t="e">
        <f>VLOOKUP(B6000,'Vehicle Master Build Schedule'!B:I,8,FALSE)</f>
        <v>#N/A</v>
      </c>
    </row>
    <row r="6001" spans="4:5" x14ac:dyDescent="0.25">
      <c r="D6001" t="e">
        <f>VLOOKUP(A6001,'Vehicle Master Build Schedule'!A:H,5,FALSE)</f>
        <v>#N/A</v>
      </c>
      <c r="E6001" t="e">
        <f>VLOOKUP(B6001,'Vehicle Master Build Schedule'!B:I,8,FALSE)</f>
        <v>#N/A</v>
      </c>
    </row>
    <row r="6002" spans="4:5" x14ac:dyDescent="0.25">
      <c r="D6002" t="e">
        <f>VLOOKUP(A6002,'Vehicle Master Build Schedule'!A:H,5,FALSE)</f>
        <v>#N/A</v>
      </c>
      <c r="E6002" t="e">
        <f>VLOOKUP(B6002,'Vehicle Master Build Schedule'!B:I,8,FALSE)</f>
        <v>#N/A</v>
      </c>
    </row>
    <row r="6003" spans="4:5" x14ac:dyDescent="0.25">
      <c r="D6003" t="e">
        <f>VLOOKUP(A6003,'Vehicle Master Build Schedule'!A:H,5,FALSE)</f>
        <v>#N/A</v>
      </c>
      <c r="E6003" t="e">
        <f>VLOOKUP(B6003,'Vehicle Master Build Schedule'!B:I,8,FALSE)</f>
        <v>#N/A</v>
      </c>
    </row>
    <row r="6004" spans="4:5" x14ac:dyDescent="0.25">
      <c r="D6004" t="e">
        <f>VLOOKUP(A6004,'Vehicle Master Build Schedule'!A:H,5,FALSE)</f>
        <v>#N/A</v>
      </c>
      <c r="E6004" t="e">
        <f>VLOOKUP(B6004,'Vehicle Master Build Schedule'!B:I,8,FALSE)</f>
        <v>#N/A</v>
      </c>
    </row>
    <row r="6005" spans="4:5" x14ac:dyDescent="0.25">
      <c r="D6005" t="e">
        <f>VLOOKUP(A6005,'Vehicle Master Build Schedule'!A:H,5,FALSE)</f>
        <v>#N/A</v>
      </c>
      <c r="E6005" t="e">
        <f>VLOOKUP(B6005,'Vehicle Master Build Schedule'!B:I,8,FALSE)</f>
        <v>#N/A</v>
      </c>
    </row>
    <row r="6006" spans="4:5" x14ac:dyDescent="0.25">
      <c r="D6006" t="e">
        <f>VLOOKUP(A6006,'Vehicle Master Build Schedule'!A:H,5,FALSE)</f>
        <v>#N/A</v>
      </c>
      <c r="E6006" t="e">
        <f>VLOOKUP(B6006,'Vehicle Master Build Schedule'!B:I,8,FALSE)</f>
        <v>#N/A</v>
      </c>
    </row>
    <row r="6007" spans="4:5" x14ac:dyDescent="0.25">
      <c r="D6007" t="e">
        <f>VLOOKUP(A6007,'Vehicle Master Build Schedule'!A:H,5,FALSE)</f>
        <v>#N/A</v>
      </c>
      <c r="E6007" t="e">
        <f>VLOOKUP(B6007,'Vehicle Master Build Schedule'!B:I,8,FALSE)</f>
        <v>#N/A</v>
      </c>
    </row>
    <row r="6008" spans="4:5" x14ac:dyDescent="0.25">
      <c r="D6008" t="e">
        <f>VLOOKUP(A6008,'Vehicle Master Build Schedule'!A:H,5,FALSE)</f>
        <v>#N/A</v>
      </c>
      <c r="E6008" t="e">
        <f>VLOOKUP(B6008,'Vehicle Master Build Schedule'!B:I,8,FALSE)</f>
        <v>#N/A</v>
      </c>
    </row>
    <row r="6009" spans="4:5" x14ac:dyDescent="0.25">
      <c r="D6009" t="e">
        <f>VLOOKUP(A6009,'Vehicle Master Build Schedule'!A:H,5,FALSE)</f>
        <v>#N/A</v>
      </c>
      <c r="E6009" t="e">
        <f>VLOOKUP(B6009,'Vehicle Master Build Schedule'!B:I,8,FALSE)</f>
        <v>#N/A</v>
      </c>
    </row>
    <row r="6010" spans="4:5" x14ac:dyDescent="0.25">
      <c r="D6010" t="e">
        <f>VLOOKUP(A6010,'Vehicle Master Build Schedule'!A:H,5,FALSE)</f>
        <v>#N/A</v>
      </c>
      <c r="E6010" t="e">
        <f>VLOOKUP(B6010,'Vehicle Master Build Schedule'!B:I,8,FALSE)</f>
        <v>#N/A</v>
      </c>
    </row>
    <row r="6011" spans="4:5" x14ac:dyDescent="0.25">
      <c r="D6011" t="e">
        <f>VLOOKUP(A6011,'Vehicle Master Build Schedule'!A:H,5,FALSE)</f>
        <v>#N/A</v>
      </c>
      <c r="E6011" t="e">
        <f>VLOOKUP(B6011,'Vehicle Master Build Schedule'!B:I,8,FALSE)</f>
        <v>#N/A</v>
      </c>
    </row>
    <row r="6012" spans="4:5" x14ac:dyDescent="0.25">
      <c r="D6012" t="e">
        <f>VLOOKUP(A6012,'Vehicle Master Build Schedule'!A:H,5,FALSE)</f>
        <v>#N/A</v>
      </c>
      <c r="E6012" t="e">
        <f>VLOOKUP(B6012,'Vehicle Master Build Schedule'!B:I,8,FALSE)</f>
        <v>#N/A</v>
      </c>
    </row>
    <row r="6013" spans="4:5" x14ac:dyDescent="0.25">
      <c r="D6013" t="e">
        <f>VLOOKUP(A6013,'Vehicle Master Build Schedule'!A:H,5,FALSE)</f>
        <v>#N/A</v>
      </c>
      <c r="E6013" t="e">
        <f>VLOOKUP(B6013,'Vehicle Master Build Schedule'!B:I,8,FALSE)</f>
        <v>#N/A</v>
      </c>
    </row>
    <row r="6014" spans="4:5" x14ac:dyDescent="0.25">
      <c r="D6014" t="e">
        <f>VLOOKUP(A6014,'Vehicle Master Build Schedule'!A:H,5,FALSE)</f>
        <v>#N/A</v>
      </c>
      <c r="E6014" t="e">
        <f>VLOOKUP(B6014,'Vehicle Master Build Schedule'!B:I,8,FALSE)</f>
        <v>#N/A</v>
      </c>
    </row>
    <row r="6015" spans="4:5" x14ac:dyDescent="0.25">
      <c r="D6015" t="e">
        <f>VLOOKUP(A6015,'Vehicle Master Build Schedule'!A:H,5,FALSE)</f>
        <v>#N/A</v>
      </c>
      <c r="E6015" t="e">
        <f>VLOOKUP(B6015,'Vehicle Master Build Schedule'!B:I,8,FALSE)</f>
        <v>#N/A</v>
      </c>
    </row>
    <row r="6016" spans="4:5" x14ac:dyDescent="0.25">
      <c r="D6016" t="e">
        <f>VLOOKUP(A6016,'Vehicle Master Build Schedule'!A:H,5,FALSE)</f>
        <v>#N/A</v>
      </c>
      <c r="E6016" t="e">
        <f>VLOOKUP(B6016,'Vehicle Master Build Schedule'!B:I,8,FALSE)</f>
        <v>#N/A</v>
      </c>
    </row>
    <row r="6017" spans="4:5" x14ac:dyDescent="0.25">
      <c r="D6017" t="e">
        <f>VLOOKUP(A6017,'Vehicle Master Build Schedule'!A:H,5,FALSE)</f>
        <v>#N/A</v>
      </c>
      <c r="E6017" t="e">
        <f>VLOOKUP(B6017,'Vehicle Master Build Schedule'!B:I,8,FALSE)</f>
        <v>#N/A</v>
      </c>
    </row>
    <row r="6018" spans="4:5" x14ac:dyDescent="0.25">
      <c r="D6018" t="e">
        <f>VLOOKUP(A6018,'Vehicle Master Build Schedule'!A:H,5,FALSE)</f>
        <v>#N/A</v>
      </c>
      <c r="E6018" t="e">
        <f>VLOOKUP(B6018,'Vehicle Master Build Schedule'!B:I,8,FALSE)</f>
        <v>#N/A</v>
      </c>
    </row>
    <row r="6019" spans="4:5" x14ac:dyDescent="0.25">
      <c r="D6019" t="e">
        <f>VLOOKUP(A6019,'Vehicle Master Build Schedule'!A:H,5,FALSE)</f>
        <v>#N/A</v>
      </c>
      <c r="E6019" t="e">
        <f>VLOOKUP(B6019,'Vehicle Master Build Schedule'!B:I,8,FALSE)</f>
        <v>#N/A</v>
      </c>
    </row>
    <row r="6020" spans="4:5" x14ac:dyDescent="0.25">
      <c r="D6020" t="e">
        <f>VLOOKUP(A6020,'Vehicle Master Build Schedule'!A:H,5,FALSE)</f>
        <v>#N/A</v>
      </c>
      <c r="E6020" t="e">
        <f>VLOOKUP(B6020,'Vehicle Master Build Schedule'!B:I,8,FALSE)</f>
        <v>#N/A</v>
      </c>
    </row>
    <row r="6021" spans="4:5" x14ac:dyDescent="0.25">
      <c r="D6021" t="e">
        <f>VLOOKUP(A6021,'Vehicle Master Build Schedule'!A:H,5,FALSE)</f>
        <v>#N/A</v>
      </c>
      <c r="E6021" t="e">
        <f>VLOOKUP(B6021,'Vehicle Master Build Schedule'!B:I,8,FALSE)</f>
        <v>#N/A</v>
      </c>
    </row>
    <row r="6022" spans="4:5" x14ac:dyDescent="0.25">
      <c r="D6022" t="e">
        <f>VLOOKUP(A6022,'Vehicle Master Build Schedule'!A:H,5,FALSE)</f>
        <v>#N/A</v>
      </c>
      <c r="E6022" t="e">
        <f>VLOOKUP(B6022,'Vehicle Master Build Schedule'!B:I,8,FALSE)</f>
        <v>#N/A</v>
      </c>
    </row>
    <row r="6023" spans="4:5" x14ac:dyDescent="0.25">
      <c r="D6023" t="e">
        <f>VLOOKUP(A6023,'Vehicle Master Build Schedule'!A:H,5,FALSE)</f>
        <v>#N/A</v>
      </c>
      <c r="E6023" t="e">
        <f>VLOOKUP(B6023,'Vehicle Master Build Schedule'!B:I,8,FALSE)</f>
        <v>#N/A</v>
      </c>
    </row>
    <row r="6024" spans="4:5" x14ac:dyDescent="0.25">
      <c r="D6024" t="e">
        <f>VLOOKUP(A6024,'Vehicle Master Build Schedule'!A:H,5,FALSE)</f>
        <v>#N/A</v>
      </c>
      <c r="E6024" t="e">
        <f>VLOOKUP(B6024,'Vehicle Master Build Schedule'!B:I,8,FALSE)</f>
        <v>#N/A</v>
      </c>
    </row>
    <row r="6025" spans="4:5" x14ac:dyDescent="0.25">
      <c r="D6025" t="e">
        <f>VLOOKUP(A6025,'Vehicle Master Build Schedule'!A:H,5,FALSE)</f>
        <v>#N/A</v>
      </c>
      <c r="E6025" t="e">
        <f>VLOOKUP(B6025,'Vehicle Master Build Schedule'!B:I,8,FALSE)</f>
        <v>#N/A</v>
      </c>
    </row>
    <row r="6026" spans="4:5" x14ac:dyDescent="0.25">
      <c r="D6026" t="e">
        <f>VLOOKUP(A6026,'Vehicle Master Build Schedule'!A:H,5,FALSE)</f>
        <v>#N/A</v>
      </c>
      <c r="E6026" t="e">
        <f>VLOOKUP(B6026,'Vehicle Master Build Schedule'!B:I,8,FALSE)</f>
        <v>#N/A</v>
      </c>
    </row>
    <row r="6027" spans="4:5" x14ac:dyDescent="0.25">
      <c r="D6027" t="e">
        <f>VLOOKUP(A6027,'Vehicle Master Build Schedule'!A:H,5,FALSE)</f>
        <v>#N/A</v>
      </c>
      <c r="E6027" t="e">
        <f>VLOOKUP(B6027,'Vehicle Master Build Schedule'!B:I,8,FALSE)</f>
        <v>#N/A</v>
      </c>
    </row>
    <row r="6028" spans="4:5" x14ac:dyDescent="0.25">
      <c r="D6028" t="e">
        <f>VLOOKUP(A6028,'Vehicle Master Build Schedule'!A:H,5,FALSE)</f>
        <v>#N/A</v>
      </c>
      <c r="E6028" t="e">
        <f>VLOOKUP(B6028,'Vehicle Master Build Schedule'!B:I,8,FALSE)</f>
        <v>#N/A</v>
      </c>
    </row>
    <row r="6029" spans="4:5" x14ac:dyDescent="0.25">
      <c r="D6029" t="e">
        <f>VLOOKUP(A6029,'Vehicle Master Build Schedule'!A:H,5,FALSE)</f>
        <v>#N/A</v>
      </c>
      <c r="E6029" t="e">
        <f>VLOOKUP(B6029,'Vehicle Master Build Schedule'!B:I,8,FALSE)</f>
        <v>#N/A</v>
      </c>
    </row>
    <row r="6030" spans="4:5" x14ac:dyDescent="0.25">
      <c r="D6030" t="e">
        <f>VLOOKUP(A6030,'Vehicle Master Build Schedule'!A:H,5,FALSE)</f>
        <v>#N/A</v>
      </c>
      <c r="E6030" t="e">
        <f>VLOOKUP(B6030,'Vehicle Master Build Schedule'!B:I,8,FALSE)</f>
        <v>#N/A</v>
      </c>
    </row>
    <row r="6031" spans="4:5" x14ac:dyDescent="0.25">
      <c r="D6031" t="e">
        <f>VLOOKUP(A6031,'Vehicle Master Build Schedule'!A:H,5,FALSE)</f>
        <v>#N/A</v>
      </c>
      <c r="E6031" t="e">
        <f>VLOOKUP(B6031,'Vehicle Master Build Schedule'!B:I,8,FALSE)</f>
        <v>#N/A</v>
      </c>
    </row>
    <row r="6032" spans="4:5" x14ac:dyDescent="0.25">
      <c r="D6032" t="e">
        <f>VLOOKUP(A6032,'Vehicle Master Build Schedule'!A:H,5,FALSE)</f>
        <v>#N/A</v>
      </c>
      <c r="E6032" t="e">
        <f>VLOOKUP(B6032,'Vehicle Master Build Schedule'!B:I,8,FALSE)</f>
        <v>#N/A</v>
      </c>
    </row>
    <row r="6033" spans="4:5" x14ac:dyDescent="0.25">
      <c r="D6033" t="e">
        <f>VLOOKUP(A6033,'Vehicle Master Build Schedule'!A:H,5,FALSE)</f>
        <v>#N/A</v>
      </c>
      <c r="E6033" t="e">
        <f>VLOOKUP(B6033,'Vehicle Master Build Schedule'!B:I,8,FALSE)</f>
        <v>#N/A</v>
      </c>
    </row>
    <row r="6034" spans="4:5" x14ac:dyDescent="0.25">
      <c r="D6034" t="e">
        <f>VLOOKUP(A6034,'Vehicle Master Build Schedule'!A:H,5,FALSE)</f>
        <v>#N/A</v>
      </c>
      <c r="E6034" t="e">
        <f>VLOOKUP(B6034,'Vehicle Master Build Schedule'!B:I,8,FALSE)</f>
        <v>#N/A</v>
      </c>
    </row>
    <row r="6035" spans="4:5" x14ac:dyDescent="0.25">
      <c r="D6035" t="e">
        <f>VLOOKUP(A6035,'Vehicle Master Build Schedule'!A:H,5,FALSE)</f>
        <v>#N/A</v>
      </c>
      <c r="E6035" t="e">
        <f>VLOOKUP(B6035,'Vehicle Master Build Schedule'!B:I,8,FALSE)</f>
        <v>#N/A</v>
      </c>
    </row>
    <row r="6036" spans="4:5" x14ac:dyDescent="0.25">
      <c r="D6036" t="e">
        <f>VLOOKUP(A6036,'Vehicle Master Build Schedule'!A:H,5,FALSE)</f>
        <v>#N/A</v>
      </c>
      <c r="E6036" t="e">
        <f>VLOOKUP(B6036,'Vehicle Master Build Schedule'!B:I,8,FALSE)</f>
        <v>#N/A</v>
      </c>
    </row>
    <row r="6037" spans="4:5" x14ac:dyDescent="0.25">
      <c r="D6037" t="e">
        <f>VLOOKUP(A6037,'Vehicle Master Build Schedule'!A:H,5,FALSE)</f>
        <v>#N/A</v>
      </c>
      <c r="E6037" t="e">
        <f>VLOOKUP(B6037,'Vehicle Master Build Schedule'!B:I,8,FALSE)</f>
        <v>#N/A</v>
      </c>
    </row>
    <row r="6038" spans="4:5" x14ac:dyDescent="0.25">
      <c r="D6038" t="e">
        <f>VLOOKUP(A6038,'Vehicle Master Build Schedule'!A:H,5,FALSE)</f>
        <v>#N/A</v>
      </c>
      <c r="E6038" t="e">
        <f>VLOOKUP(B6038,'Vehicle Master Build Schedule'!B:I,8,FALSE)</f>
        <v>#N/A</v>
      </c>
    </row>
    <row r="6039" spans="4:5" x14ac:dyDescent="0.25">
      <c r="D6039" t="e">
        <f>VLOOKUP(A6039,'Vehicle Master Build Schedule'!A:H,5,FALSE)</f>
        <v>#N/A</v>
      </c>
      <c r="E6039" t="e">
        <f>VLOOKUP(B6039,'Vehicle Master Build Schedule'!B:I,8,FALSE)</f>
        <v>#N/A</v>
      </c>
    </row>
    <row r="6040" spans="4:5" x14ac:dyDescent="0.25">
      <c r="D6040" t="e">
        <f>VLOOKUP(A6040,'Vehicle Master Build Schedule'!A:H,5,FALSE)</f>
        <v>#N/A</v>
      </c>
      <c r="E6040" t="e">
        <f>VLOOKUP(B6040,'Vehicle Master Build Schedule'!B:I,8,FALSE)</f>
        <v>#N/A</v>
      </c>
    </row>
    <row r="6041" spans="4:5" x14ac:dyDescent="0.25">
      <c r="D6041" t="e">
        <f>VLOOKUP(A6041,'Vehicle Master Build Schedule'!A:H,5,FALSE)</f>
        <v>#N/A</v>
      </c>
      <c r="E6041" t="e">
        <f>VLOOKUP(B6041,'Vehicle Master Build Schedule'!B:I,8,FALSE)</f>
        <v>#N/A</v>
      </c>
    </row>
    <row r="6042" spans="4:5" x14ac:dyDescent="0.25">
      <c r="D6042" t="e">
        <f>VLOOKUP(A6042,'Vehicle Master Build Schedule'!A:H,5,FALSE)</f>
        <v>#N/A</v>
      </c>
      <c r="E6042" t="e">
        <f>VLOOKUP(B6042,'Vehicle Master Build Schedule'!B:I,8,FALSE)</f>
        <v>#N/A</v>
      </c>
    </row>
    <row r="6043" spans="4:5" x14ac:dyDescent="0.25">
      <c r="D6043" t="e">
        <f>VLOOKUP(A6043,'Vehicle Master Build Schedule'!A:H,5,FALSE)</f>
        <v>#N/A</v>
      </c>
      <c r="E6043" t="e">
        <f>VLOOKUP(B6043,'Vehicle Master Build Schedule'!B:I,8,FALSE)</f>
        <v>#N/A</v>
      </c>
    </row>
    <row r="6044" spans="4:5" x14ac:dyDescent="0.25">
      <c r="D6044" t="e">
        <f>VLOOKUP(A6044,'Vehicle Master Build Schedule'!A:H,5,FALSE)</f>
        <v>#N/A</v>
      </c>
      <c r="E6044" t="e">
        <f>VLOOKUP(B6044,'Vehicle Master Build Schedule'!B:I,8,FALSE)</f>
        <v>#N/A</v>
      </c>
    </row>
    <row r="6045" spans="4:5" x14ac:dyDescent="0.25">
      <c r="D6045" t="e">
        <f>VLOOKUP(A6045,'Vehicle Master Build Schedule'!A:H,5,FALSE)</f>
        <v>#N/A</v>
      </c>
      <c r="E6045" t="e">
        <f>VLOOKUP(B6045,'Vehicle Master Build Schedule'!B:I,8,FALSE)</f>
        <v>#N/A</v>
      </c>
    </row>
    <row r="6046" spans="4:5" x14ac:dyDescent="0.25">
      <c r="D6046" t="e">
        <f>VLOOKUP(A6046,'Vehicle Master Build Schedule'!A:H,5,FALSE)</f>
        <v>#N/A</v>
      </c>
      <c r="E6046" t="e">
        <f>VLOOKUP(B6046,'Vehicle Master Build Schedule'!B:I,8,FALSE)</f>
        <v>#N/A</v>
      </c>
    </row>
    <row r="6047" spans="4:5" x14ac:dyDescent="0.25">
      <c r="D6047" t="e">
        <f>VLOOKUP(A6047,'Vehicle Master Build Schedule'!A:H,5,FALSE)</f>
        <v>#N/A</v>
      </c>
      <c r="E6047" t="e">
        <f>VLOOKUP(B6047,'Vehicle Master Build Schedule'!B:I,8,FALSE)</f>
        <v>#N/A</v>
      </c>
    </row>
    <row r="6048" spans="4:5" x14ac:dyDescent="0.25">
      <c r="D6048" t="e">
        <f>VLOOKUP(A6048,'Vehicle Master Build Schedule'!A:H,5,FALSE)</f>
        <v>#N/A</v>
      </c>
      <c r="E6048" t="e">
        <f>VLOOKUP(B6048,'Vehicle Master Build Schedule'!B:I,8,FALSE)</f>
        <v>#N/A</v>
      </c>
    </row>
    <row r="6049" spans="4:5" x14ac:dyDescent="0.25">
      <c r="D6049" t="e">
        <f>VLOOKUP(A6049,'Vehicle Master Build Schedule'!A:H,5,FALSE)</f>
        <v>#N/A</v>
      </c>
      <c r="E6049" t="e">
        <f>VLOOKUP(B6049,'Vehicle Master Build Schedule'!B:I,8,FALSE)</f>
        <v>#N/A</v>
      </c>
    </row>
    <row r="6050" spans="4:5" x14ac:dyDescent="0.25">
      <c r="D6050" t="e">
        <f>VLOOKUP(A6050,'Vehicle Master Build Schedule'!A:H,5,FALSE)</f>
        <v>#N/A</v>
      </c>
      <c r="E6050" t="e">
        <f>VLOOKUP(B6050,'Vehicle Master Build Schedule'!B:I,8,FALSE)</f>
        <v>#N/A</v>
      </c>
    </row>
    <row r="6051" spans="4:5" x14ac:dyDescent="0.25">
      <c r="D6051" t="e">
        <f>VLOOKUP(A6051,'Vehicle Master Build Schedule'!A:H,5,FALSE)</f>
        <v>#N/A</v>
      </c>
      <c r="E6051" t="e">
        <f>VLOOKUP(B6051,'Vehicle Master Build Schedule'!B:I,8,FALSE)</f>
        <v>#N/A</v>
      </c>
    </row>
    <row r="6052" spans="4:5" x14ac:dyDescent="0.25">
      <c r="D6052" t="e">
        <f>VLOOKUP(A6052,'Vehicle Master Build Schedule'!A:H,5,FALSE)</f>
        <v>#N/A</v>
      </c>
      <c r="E6052" t="e">
        <f>VLOOKUP(B6052,'Vehicle Master Build Schedule'!B:I,8,FALSE)</f>
        <v>#N/A</v>
      </c>
    </row>
    <row r="6053" spans="4:5" x14ac:dyDescent="0.25">
      <c r="D6053" t="e">
        <f>VLOOKUP(A6053,'Vehicle Master Build Schedule'!A:H,5,FALSE)</f>
        <v>#N/A</v>
      </c>
      <c r="E6053" t="e">
        <f>VLOOKUP(B6053,'Vehicle Master Build Schedule'!B:I,8,FALSE)</f>
        <v>#N/A</v>
      </c>
    </row>
    <row r="6054" spans="4:5" x14ac:dyDescent="0.25">
      <c r="D6054" t="e">
        <f>VLOOKUP(A6054,'Vehicle Master Build Schedule'!A:H,5,FALSE)</f>
        <v>#N/A</v>
      </c>
      <c r="E6054" t="e">
        <f>VLOOKUP(B6054,'Vehicle Master Build Schedule'!B:I,8,FALSE)</f>
        <v>#N/A</v>
      </c>
    </row>
    <row r="6055" spans="4:5" x14ac:dyDescent="0.25">
      <c r="D6055" t="e">
        <f>VLOOKUP(A6055,'Vehicle Master Build Schedule'!A:H,5,FALSE)</f>
        <v>#N/A</v>
      </c>
      <c r="E6055" t="e">
        <f>VLOOKUP(B6055,'Vehicle Master Build Schedule'!B:I,8,FALSE)</f>
        <v>#N/A</v>
      </c>
    </row>
    <row r="6056" spans="4:5" x14ac:dyDescent="0.25">
      <c r="D6056" t="e">
        <f>VLOOKUP(A6056,'Vehicle Master Build Schedule'!A:H,5,FALSE)</f>
        <v>#N/A</v>
      </c>
      <c r="E6056" t="e">
        <f>VLOOKUP(B6056,'Vehicle Master Build Schedule'!B:I,8,FALSE)</f>
        <v>#N/A</v>
      </c>
    </row>
    <row r="6057" spans="4:5" x14ac:dyDescent="0.25">
      <c r="D6057" t="e">
        <f>VLOOKUP(A6057,'Vehicle Master Build Schedule'!A:H,5,FALSE)</f>
        <v>#N/A</v>
      </c>
      <c r="E6057" t="e">
        <f>VLOOKUP(B6057,'Vehicle Master Build Schedule'!B:I,8,FALSE)</f>
        <v>#N/A</v>
      </c>
    </row>
    <row r="6058" spans="4:5" x14ac:dyDescent="0.25">
      <c r="D6058" t="e">
        <f>VLOOKUP(A6058,'Vehicle Master Build Schedule'!A:H,5,FALSE)</f>
        <v>#N/A</v>
      </c>
      <c r="E6058" t="e">
        <f>VLOOKUP(B6058,'Vehicle Master Build Schedule'!B:I,8,FALSE)</f>
        <v>#N/A</v>
      </c>
    </row>
    <row r="6059" spans="4:5" x14ac:dyDescent="0.25">
      <c r="D6059" t="e">
        <f>VLOOKUP(A6059,'Vehicle Master Build Schedule'!A:H,5,FALSE)</f>
        <v>#N/A</v>
      </c>
      <c r="E6059" t="e">
        <f>VLOOKUP(B6059,'Vehicle Master Build Schedule'!B:I,8,FALSE)</f>
        <v>#N/A</v>
      </c>
    </row>
    <row r="6060" spans="4:5" x14ac:dyDescent="0.25">
      <c r="D6060" t="e">
        <f>VLOOKUP(A6060,'Vehicle Master Build Schedule'!A:H,5,FALSE)</f>
        <v>#N/A</v>
      </c>
      <c r="E6060" t="e">
        <f>VLOOKUP(B6060,'Vehicle Master Build Schedule'!B:I,8,FALSE)</f>
        <v>#N/A</v>
      </c>
    </row>
    <row r="6061" spans="4:5" x14ac:dyDescent="0.25">
      <c r="D6061" t="e">
        <f>VLOOKUP(A6061,'Vehicle Master Build Schedule'!A:H,5,FALSE)</f>
        <v>#N/A</v>
      </c>
      <c r="E6061" t="e">
        <f>VLOOKUP(B6061,'Vehicle Master Build Schedule'!B:I,8,FALSE)</f>
        <v>#N/A</v>
      </c>
    </row>
    <row r="6062" spans="4:5" x14ac:dyDescent="0.25">
      <c r="D6062" t="e">
        <f>VLOOKUP(A6062,'Vehicle Master Build Schedule'!A:H,5,FALSE)</f>
        <v>#N/A</v>
      </c>
      <c r="E6062" t="e">
        <f>VLOOKUP(B6062,'Vehicle Master Build Schedule'!B:I,8,FALSE)</f>
        <v>#N/A</v>
      </c>
    </row>
    <row r="6063" spans="4:5" x14ac:dyDescent="0.25">
      <c r="D6063" t="e">
        <f>VLOOKUP(A6063,'Vehicle Master Build Schedule'!A:H,5,FALSE)</f>
        <v>#N/A</v>
      </c>
      <c r="E6063" t="e">
        <f>VLOOKUP(B6063,'Vehicle Master Build Schedule'!B:I,8,FALSE)</f>
        <v>#N/A</v>
      </c>
    </row>
    <row r="6064" spans="4:5" x14ac:dyDescent="0.25">
      <c r="D6064" t="e">
        <f>VLOOKUP(A6064,'Vehicle Master Build Schedule'!A:H,5,FALSE)</f>
        <v>#N/A</v>
      </c>
      <c r="E6064" t="e">
        <f>VLOOKUP(B6064,'Vehicle Master Build Schedule'!B:I,8,FALSE)</f>
        <v>#N/A</v>
      </c>
    </row>
    <row r="6065" spans="4:5" x14ac:dyDescent="0.25">
      <c r="D6065" t="e">
        <f>VLOOKUP(A6065,'Vehicle Master Build Schedule'!A:H,5,FALSE)</f>
        <v>#N/A</v>
      </c>
      <c r="E6065" t="e">
        <f>VLOOKUP(B6065,'Vehicle Master Build Schedule'!B:I,8,FALSE)</f>
        <v>#N/A</v>
      </c>
    </row>
    <row r="6066" spans="4:5" x14ac:dyDescent="0.25">
      <c r="D6066" t="e">
        <f>VLOOKUP(A6066,'Vehicle Master Build Schedule'!A:H,5,FALSE)</f>
        <v>#N/A</v>
      </c>
      <c r="E6066" t="e">
        <f>VLOOKUP(B6066,'Vehicle Master Build Schedule'!B:I,8,FALSE)</f>
        <v>#N/A</v>
      </c>
    </row>
    <row r="6067" spans="4:5" x14ac:dyDescent="0.25">
      <c r="D6067" t="e">
        <f>VLOOKUP(A6067,'Vehicle Master Build Schedule'!A:H,5,FALSE)</f>
        <v>#N/A</v>
      </c>
      <c r="E6067" t="e">
        <f>VLOOKUP(B6067,'Vehicle Master Build Schedule'!B:I,8,FALSE)</f>
        <v>#N/A</v>
      </c>
    </row>
    <row r="6068" spans="4:5" x14ac:dyDescent="0.25">
      <c r="D6068" t="e">
        <f>VLOOKUP(A6068,'Vehicle Master Build Schedule'!A:H,5,FALSE)</f>
        <v>#N/A</v>
      </c>
      <c r="E6068" t="e">
        <f>VLOOKUP(B6068,'Vehicle Master Build Schedule'!B:I,8,FALSE)</f>
        <v>#N/A</v>
      </c>
    </row>
    <row r="6069" spans="4:5" x14ac:dyDescent="0.25">
      <c r="D6069" t="e">
        <f>VLOOKUP(A6069,'Vehicle Master Build Schedule'!A:H,5,FALSE)</f>
        <v>#N/A</v>
      </c>
      <c r="E6069" t="e">
        <f>VLOOKUP(B6069,'Vehicle Master Build Schedule'!B:I,8,FALSE)</f>
        <v>#N/A</v>
      </c>
    </row>
    <row r="6070" spans="4:5" x14ac:dyDescent="0.25">
      <c r="D6070" t="e">
        <f>VLOOKUP(A6070,'Vehicle Master Build Schedule'!A:H,5,FALSE)</f>
        <v>#N/A</v>
      </c>
      <c r="E6070" t="e">
        <f>VLOOKUP(B6070,'Vehicle Master Build Schedule'!B:I,8,FALSE)</f>
        <v>#N/A</v>
      </c>
    </row>
    <row r="6071" spans="4:5" x14ac:dyDescent="0.25">
      <c r="D6071" t="e">
        <f>VLOOKUP(A6071,'Vehicle Master Build Schedule'!A:H,5,FALSE)</f>
        <v>#N/A</v>
      </c>
      <c r="E6071" t="e">
        <f>VLOOKUP(B6071,'Vehicle Master Build Schedule'!B:I,8,FALSE)</f>
        <v>#N/A</v>
      </c>
    </row>
    <row r="6072" spans="4:5" x14ac:dyDescent="0.25">
      <c r="D6072" t="e">
        <f>VLOOKUP(A6072,'Vehicle Master Build Schedule'!A:H,5,FALSE)</f>
        <v>#N/A</v>
      </c>
      <c r="E6072" t="e">
        <f>VLOOKUP(B6072,'Vehicle Master Build Schedule'!B:I,8,FALSE)</f>
        <v>#N/A</v>
      </c>
    </row>
    <row r="6073" spans="4:5" x14ac:dyDescent="0.25">
      <c r="D6073" t="e">
        <f>VLOOKUP(A6073,'Vehicle Master Build Schedule'!A:H,5,FALSE)</f>
        <v>#N/A</v>
      </c>
      <c r="E6073" t="e">
        <f>VLOOKUP(B6073,'Vehicle Master Build Schedule'!B:I,8,FALSE)</f>
        <v>#N/A</v>
      </c>
    </row>
    <row r="6074" spans="4:5" x14ac:dyDescent="0.25">
      <c r="D6074" t="e">
        <f>VLOOKUP(A6074,'Vehicle Master Build Schedule'!A:H,5,FALSE)</f>
        <v>#N/A</v>
      </c>
      <c r="E6074" t="e">
        <f>VLOOKUP(B6074,'Vehicle Master Build Schedule'!B:I,8,FALSE)</f>
        <v>#N/A</v>
      </c>
    </row>
    <row r="6075" spans="4:5" x14ac:dyDescent="0.25">
      <c r="D6075" t="e">
        <f>VLOOKUP(A6075,'Vehicle Master Build Schedule'!A:H,5,FALSE)</f>
        <v>#N/A</v>
      </c>
      <c r="E6075" t="e">
        <f>VLOOKUP(B6075,'Vehicle Master Build Schedule'!B:I,8,FALSE)</f>
        <v>#N/A</v>
      </c>
    </row>
    <row r="6076" spans="4:5" x14ac:dyDescent="0.25">
      <c r="D6076" t="e">
        <f>VLOOKUP(A6076,'Vehicle Master Build Schedule'!A:H,5,FALSE)</f>
        <v>#N/A</v>
      </c>
      <c r="E6076" t="e">
        <f>VLOOKUP(B6076,'Vehicle Master Build Schedule'!B:I,8,FALSE)</f>
        <v>#N/A</v>
      </c>
    </row>
    <row r="6077" spans="4:5" x14ac:dyDescent="0.25">
      <c r="D6077" t="e">
        <f>VLOOKUP(A6077,'Vehicle Master Build Schedule'!A:H,5,FALSE)</f>
        <v>#N/A</v>
      </c>
      <c r="E6077" t="e">
        <f>VLOOKUP(B6077,'Vehicle Master Build Schedule'!B:I,8,FALSE)</f>
        <v>#N/A</v>
      </c>
    </row>
    <row r="6078" spans="4:5" x14ac:dyDescent="0.25">
      <c r="D6078" t="e">
        <f>VLOOKUP(A6078,'Vehicle Master Build Schedule'!A:H,5,FALSE)</f>
        <v>#N/A</v>
      </c>
      <c r="E6078" t="e">
        <f>VLOOKUP(B6078,'Vehicle Master Build Schedule'!B:I,8,FALSE)</f>
        <v>#N/A</v>
      </c>
    </row>
    <row r="6079" spans="4:5" x14ac:dyDescent="0.25">
      <c r="D6079" t="e">
        <f>VLOOKUP(A6079,'Vehicle Master Build Schedule'!A:H,5,FALSE)</f>
        <v>#N/A</v>
      </c>
      <c r="E6079" t="e">
        <f>VLOOKUP(B6079,'Vehicle Master Build Schedule'!B:I,8,FALSE)</f>
        <v>#N/A</v>
      </c>
    </row>
    <row r="6080" spans="4:5" x14ac:dyDescent="0.25">
      <c r="D6080" t="e">
        <f>VLOOKUP(A6080,'Vehicle Master Build Schedule'!A:H,5,FALSE)</f>
        <v>#N/A</v>
      </c>
      <c r="E6080" t="e">
        <f>VLOOKUP(B6080,'Vehicle Master Build Schedule'!B:I,8,FALSE)</f>
        <v>#N/A</v>
      </c>
    </row>
    <row r="6081" spans="4:5" x14ac:dyDescent="0.25">
      <c r="D6081" t="e">
        <f>VLOOKUP(A6081,'Vehicle Master Build Schedule'!A:H,5,FALSE)</f>
        <v>#N/A</v>
      </c>
      <c r="E6081" t="e">
        <f>VLOOKUP(B6081,'Vehicle Master Build Schedule'!B:I,8,FALSE)</f>
        <v>#N/A</v>
      </c>
    </row>
    <row r="6082" spans="4:5" x14ac:dyDescent="0.25">
      <c r="D6082" t="e">
        <f>VLOOKUP(A6082,'Vehicle Master Build Schedule'!A:H,5,FALSE)</f>
        <v>#N/A</v>
      </c>
      <c r="E6082" t="e">
        <f>VLOOKUP(B6082,'Vehicle Master Build Schedule'!B:I,8,FALSE)</f>
        <v>#N/A</v>
      </c>
    </row>
    <row r="6083" spans="4:5" x14ac:dyDescent="0.25">
      <c r="D6083" t="e">
        <f>VLOOKUP(A6083,'Vehicle Master Build Schedule'!A:H,5,FALSE)</f>
        <v>#N/A</v>
      </c>
      <c r="E6083" t="e">
        <f>VLOOKUP(B6083,'Vehicle Master Build Schedule'!B:I,8,FALSE)</f>
        <v>#N/A</v>
      </c>
    </row>
    <row r="6084" spans="4:5" x14ac:dyDescent="0.25">
      <c r="D6084" t="e">
        <f>VLOOKUP(A6084,'Vehicle Master Build Schedule'!A:H,5,FALSE)</f>
        <v>#N/A</v>
      </c>
      <c r="E6084" t="e">
        <f>VLOOKUP(B6084,'Vehicle Master Build Schedule'!B:I,8,FALSE)</f>
        <v>#N/A</v>
      </c>
    </row>
    <row r="6085" spans="4:5" x14ac:dyDescent="0.25">
      <c r="D6085" t="e">
        <f>VLOOKUP(A6085,'Vehicle Master Build Schedule'!A:H,5,FALSE)</f>
        <v>#N/A</v>
      </c>
      <c r="E6085" t="e">
        <f>VLOOKUP(B6085,'Vehicle Master Build Schedule'!B:I,8,FALSE)</f>
        <v>#N/A</v>
      </c>
    </row>
    <row r="6086" spans="4:5" x14ac:dyDescent="0.25">
      <c r="D6086" t="e">
        <f>VLOOKUP(A6086,'Vehicle Master Build Schedule'!A:H,5,FALSE)</f>
        <v>#N/A</v>
      </c>
      <c r="E6086" t="e">
        <f>VLOOKUP(B6086,'Vehicle Master Build Schedule'!B:I,8,FALSE)</f>
        <v>#N/A</v>
      </c>
    </row>
    <row r="6087" spans="4:5" x14ac:dyDescent="0.25">
      <c r="D6087" t="e">
        <f>VLOOKUP(A6087,'Vehicle Master Build Schedule'!A:H,5,FALSE)</f>
        <v>#N/A</v>
      </c>
      <c r="E6087" t="e">
        <f>VLOOKUP(B6087,'Vehicle Master Build Schedule'!B:I,8,FALSE)</f>
        <v>#N/A</v>
      </c>
    </row>
    <row r="6088" spans="4:5" x14ac:dyDescent="0.25">
      <c r="D6088" t="e">
        <f>VLOOKUP(A6088,'Vehicle Master Build Schedule'!A:H,5,FALSE)</f>
        <v>#N/A</v>
      </c>
      <c r="E6088" t="e">
        <f>VLOOKUP(B6088,'Vehicle Master Build Schedule'!B:I,8,FALSE)</f>
        <v>#N/A</v>
      </c>
    </row>
    <row r="6089" spans="4:5" x14ac:dyDescent="0.25">
      <c r="D6089" t="e">
        <f>VLOOKUP(A6089,'Vehicle Master Build Schedule'!A:H,5,FALSE)</f>
        <v>#N/A</v>
      </c>
      <c r="E6089" t="e">
        <f>VLOOKUP(B6089,'Vehicle Master Build Schedule'!B:I,8,FALSE)</f>
        <v>#N/A</v>
      </c>
    </row>
    <row r="6090" spans="4:5" x14ac:dyDescent="0.25">
      <c r="D6090" t="e">
        <f>VLOOKUP(A6090,'Vehicle Master Build Schedule'!A:H,5,FALSE)</f>
        <v>#N/A</v>
      </c>
      <c r="E6090" t="e">
        <f>VLOOKUP(B6090,'Vehicle Master Build Schedule'!B:I,8,FALSE)</f>
        <v>#N/A</v>
      </c>
    </row>
    <row r="6091" spans="4:5" x14ac:dyDescent="0.25">
      <c r="D6091" t="e">
        <f>VLOOKUP(A6091,'Vehicle Master Build Schedule'!A:H,5,FALSE)</f>
        <v>#N/A</v>
      </c>
      <c r="E6091" t="e">
        <f>VLOOKUP(B6091,'Vehicle Master Build Schedule'!B:I,8,FALSE)</f>
        <v>#N/A</v>
      </c>
    </row>
    <row r="6092" spans="4:5" x14ac:dyDescent="0.25">
      <c r="D6092" t="e">
        <f>VLOOKUP(A6092,'Vehicle Master Build Schedule'!A:H,5,FALSE)</f>
        <v>#N/A</v>
      </c>
      <c r="E6092" t="e">
        <f>VLOOKUP(B6092,'Vehicle Master Build Schedule'!B:I,8,FALSE)</f>
        <v>#N/A</v>
      </c>
    </row>
    <row r="6093" spans="4:5" x14ac:dyDescent="0.25">
      <c r="D6093" t="e">
        <f>VLOOKUP(A6093,'Vehicle Master Build Schedule'!A:H,5,FALSE)</f>
        <v>#N/A</v>
      </c>
      <c r="E6093" t="e">
        <f>VLOOKUP(B6093,'Vehicle Master Build Schedule'!B:I,8,FALSE)</f>
        <v>#N/A</v>
      </c>
    </row>
    <row r="6094" spans="4:5" x14ac:dyDescent="0.25">
      <c r="D6094" t="e">
        <f>VLOOKUP(A6094,'Vehicle Master Build Schedule'!A:H,5,FALSE)</f>
        <v>#N/A</v>
      </c>
      <c r="E6094" t="e">
        <f>VLOOKUP(B6094,'Vehicle Master Build Schedule'!B:I,8,FALSE)</f>
        <v>#N/A</v>
      </c>
    </row>
    <row r="6095" spans="4:5" x14ac:dyDescent="0.25">
      <c r="D6095" t="e">
        <f>VLOOKUP(A6095,'Vehicle Master Build Schedule'!A:H,5,FALSE)</f>
        <v>#N/A</v>
      </c>
      <c r="E6095" t="e">
        <f>VLOOKUP(B6095,'Vehicle Master Build Schedule'!B:I,8,FALSE)</f>
        <v>#N/A</v>
      </c>
    </row>
    <row r="6096" spans="4:5" x14ac:dyDescent="0.25">
      <c r="D6096" t="e">
        <f>VLOOKUP(A6096,'Vehicle Master Build Schedule'!A:H,5,FALSE)</f>
        <v>#N/A</v>
      </c>
      <c r="E6096" t="e">
        <f>VLOOKUP(B6096,'Vehicle Master Build Schedule'!B:I,8,FALSE)</f>
        <v>#N/A</v>
      </c>
    </row>
    <row r="6097" spans="4:5" x14ac:dyDescent="0.25">
      <c r="D6097" t="e">
        <f>VLOOKUP(A6097,'Vehicle Master Build Schedule'!A:H,5,FALSE)</f>
        <v>#N/A</v>
      </c>
      <c r="E6097" t="e">
        <f>VLOOKUP(B6097,'Vehicle Master Build Schedule'!B:I,8,FALSE)</f>
        <v>#N/A</v>
      </c>
    </row>
    <row r="6098" spans="4:5" x14ac:dyDescent="0.25">
      <c r="D6098" t="e">
        <f>VLOOKUP(A6098,'Vehicle Master Build Schedule'!A:H,5,FALSE)</f>
        <v>#N/A</v>
      </c>
      <c r="E6098" t="e">
        <f>VLOOKUP(B6098,'Vehicle Master Build Schedule'!B:I,8,FALSE)</f>
        <v>#N/A</v>
      </c>
    </row>
    <row r="6099" spans="4:5" x14ac:dyDescent="0.25">
      <c r="D6099" t="e">
        <f>VLOOKUP(A6099,'Vehicle Master Build Schedule'!A:H,5,FALSE)</f>
        <v>#N/A</v>
      </c>
      <c r="E6099" t="e">
        <f>VLOOKUP(B6099,'Vehicle Master Build Schedule'!B:I,8,FALSE)</f>
        <v>#N/A</v>
      </c>
    </row>
    <row r="6100" spans="4:5" x14ac:dyDescent="0.25">
      <c r="D6100" t="e">
        <f>VLOOKUP(A6100,'Vehicle Master Build Schedule'!A:H,5,FALSE)</f>
        <v>#N/A</v>
      </c>
      <c r="E6100" t="e">
        <f>VLOOKUP(B6100,'Vehicle Master Build Schedule'!B:I,8,FALSE)</f>
        <v>#N/A</v>
      </c>
    </row>
    <row r="6101" spans="4:5" x14ac:dyDescent="0.25">
      <c r="D6101" t="e">
        <f>VLOOKUP(A6101,'Vehicle Master Build Schedule'!A:H,5,FALSE)</f>
        <v>#N/A</v>
      </c>
      <c r="E6101" t="e">
        <f>VLOOKUP(B6101,'Vehicle Master Build Schedule'!B:I,8,FALSE)</f>
        <v>#N/A</v>
      </c>
    </row>
    <row r="6102" spans="4:5" x14ac:dyDescent="0.25">
      <c r="D6102" t="e">
        <f>VLOOKUP(A6102,'Vehicle Master Build Schedule'!A:H,5,FALSE)</f>
        <v>#N/A</v>
      </c>
      <c r="E6102" t="e">
        <f>VLOOKUP(B6102,'Vehicle Master Build Schedule'!B:I,8,FALSE)</f>
        <v>#N/A</v>
      </c>
    </row>
    <row r="6103" spans="4:5" x14ac:dyDescent="0.25">
      <c r="D6103" t="e">
        <f>VLOOKUP(A6103,'Vehicle Master Build Schedule'!A:H,5,FALSE)</f>
        <v>#N/A</v>
      </c>
      <c r="E6103" t="e">
        <f>VLOOKUP(B6103,'Vehicle Master Build Schedule'!B:I,8,FALSE)</f>
        <v>#N/A</v>
      </c>
    </row>
    <row r="6104" spans="4:5" x14ac:dyDescent="0.25">
      <c r="D6104" t="e">
        <f>VLOOKUP(A6104,'Vehicle Master Build Schedule'!A:H,5,FALSE)</f>
        <v>#N/A</v>
      </c>
      <c r="E6104" t="e">
        <f>VLOOKUP(B6104,'Vehicle Master Build Schedule'!B:I,8,FALSE)</f>
        <v>#N/A</v>
      </c>
    </row>
    <row r="6105" spans="4:5" x14ac:dyDescent="0.25">
      <c r="D6105" t="e">
        <f>VLOOKUP(A6105,'Vehicle Master Build Schedule'!A:H,5,FALSE)</f>
        <v>#N/A</v>
      </c>
      <c r="E6105" t="e">
        <f>VLOOKUP(B6105,'Vehicle Master Build Schedule'!B:I,8,FALSE)</f>
        <v>#N/A</v>
      </c>
    </row>
    <row r="6106" spans="4:5" x14ac:dyDescent="0.25">
      <c r="D6106" t="e">
        <f>VLOOKUP(A6106,'Vehicle Master Build Schedule'!A:H,5,FALSE)</f>
        <v>#N/A</v>
      </c>
      <c r="E6106" t="e">
        <f>VLOOKUP(B6106,'Vehicle Master Build Schedule'!B:I,8,FALSE)</f>
        <v>#N/A</v>
      </c>
    </row>
    <row r="6107" spans="4:5" x14ac:dyDescent="0.25">
      <c r="D6107" t="e">
        <f>VLOOKUP(A6107,'Vehicle Master Build Schedule'!A:H,5,FALSE)</f>
        <v>#N/A</v>
      </c>
      <c r="E6107" t="e">
        <f>VLOOKUP(B6107,'Vehicle Master Build Schedule'!B:I,8,FALSE)</f>
        <v>#N/A</v>
      </c>
    </row>
    <row r="6108" spans="4:5" x14ac:dyDescent="0.25">
      <c r="D6108" t="e">
        <f>VLOOKUP(A6108,'Vehicle Master Build Schedule'!A:H,5,FALSE)</f>
        <v>#N/A</v>
      </c>
      <c r="E6108" t="e">
        <f>VLOOKUP(B6108,'Vehicle Master Build Schedule'!B:I,8,FALSE)</f>
        <v>#N/A</v>
      </c>
    </row>
    <row r="6109" spans="4:5" x14ac:dyDescent="0.25">
      <c r="D6109" t="e">
        <f>VLOOKUP(A6109,'Vehicle Master Build Schedule'!A:H,5,FALSE)</f>
        <v>#N/A</v>
      </c>
      <c r="E6109" t="e">
        <f>VLOOKUP(B6109,'Vehicle Master Build Schedule'!B:I,8,FALSE)</f>
        <v>#N/A</v>
      </c>
    </row>
    <row r="6110" spans="4:5" x14ac:dyDescent="0.25">
      <c r="D6110" t="e">
        <f>VLOOKUP(A6110,'Vehicle Master Build Schedule'!A:H,5,FALSE)</f>
        <v>#N/A</v>
      </c>
      <c r="E6110" t="e">
        <f>VLOOKUP(B6110,'Vehicle Master Build Schedule'!B:I,8,FALSE)</f>
        <v>#N/A</v>
      </c>
    </row>
    <row r="6111" spans="4:5" x14ac:dyDescent="0.25">
      <c r="D6111" t="e">
        <f>VLOOKUP(A6111,'Vehicle Master Build Schedule'!A:H,5,FALSE)</f>
        <v>#N/A</v>
      </c>
      <c r="E6111" t="e">
        <f>VLOOKUP(B6111,'Vehicle Master Build Schedule'!B:I,8,FALSE)</f>
        <v>#N/A</v>
      </c>
    </row>
    <row r="6112" spans="4:5" x14ac:dyDescent="0.25">
      <c r="D6112" t="e">
        <f>VLOOKUP(A6112,'Vehicle Master Build Schedule'!A:H,5,FALSE)</f>
        <v>#N/A</v>
      </c>
      <c r="E6112" t="e">
        <f>VLOOKUP(B6112,'Vehicle Master Build Schedule'!B:I,8,FALSE)</f>
        <v>#N/A</v>
      </c>
    </row>
    <row r="6113" spans="4:5" x14ac:dyDescent="0.25">
      <c r="D6113" t="e">
        <f>VLOOKUP(A6113,'Vehicle Master Build Schedule'!A:H,5,FALSE)</f>
        <v>#N/A</v>
      </c>
      <c r="E6113" t="e">
        <f>VLOOKUP(B6113,'Vehicle Master Build Schedule'!B:I,8,FALSE)</f>
        <v>#N/A</v>
      </c>
    </row>
    <row r="6114" spans="4:5" x14ac:dyDescent="0.25">
      <c r="D6114" t="e">
        <f>VLOOKUP(A6114,'Vehicle Master Build Schedule'!A:H,5,FALSE)</f>
        <v>#N/A</v>
      </c>
      <c r="E6114" t="e">
        <f>VLOOKUP(B6114,'Vehicle Master Build Schedule'!B:I,8,FALSE)</f>
        <v>#N/A</v>
      </c>
    </row>
    <row r="6115" spans="4:5" x14ac:dyDescent="0.25">
      <c r="D6115" t="e">
        <f>VLOOKUP(A6115,'Vehicle Master Build Schedule'!A:H,5,FALSE)</f>
        <v>#N/A</v>
      </c>
      <c r="E6115" t="e">
        <f>VLOOKUP(B6115,'Vehicle Master Build Schedule'!B:I,8,FALSE)</f>
        <v>#N/A</v>
      </c>
    </row>
    <row r="6116" spans="4:5" x14ac:dyDescent="0.25">
      <c r="D6116" t="e">
        <f>VLOOKUP(A6116,'Vehicle Master Build Schedule'!A:H,5,FALSE)</f>
        <v>#N/A</v>
      </c>
      <c r="E6116" t="e">
        <f>VLOOKUP(B6116,'Vehicle Master Build Schedule'!B:I,8,FALSE)</f>
        <v>#N/A</v>
      </c>
    </row>
    <row r="6117" spans="4:5" x14ac:dyDescent="0.25">
      <c r="D6117" t="e">
        <f>VLOOKUP(A6117,'Vehicle Master Build Schedule'!A:H,5,FALSE)</f>
        <v>#N/A</v>
      </c>
      <c r="E6117" t="e">
        <f>VLOOKUP(B6117,'Vehicle Master Build Schedule'!B:I,8,FALSE)</f>
        <v>#N/A</v>
      </c>
    </row>
    <row r="6118" spans="4:5" x14ac:dyDescent="0.25">
      <c r="D6118" t="e">
        <f>VLOOKUP(A6118,'Vehicle Master Build Schedule'!A:H,5,FALSE)</f>
        <v>#N/A</v>
      </c>
      <c r="E6118" t="e">
        <f>VLOOKUP(B6118,'Vehicle Master Build Schedule'!B:I,8,FALSE)</f>
        <v>#N/A</v>
      </c>
    </row>
    <row r="6119" spans="4:5" x14ac:dyDescent="0.25">
      <c r="D6119" t="e">
        <f>VLOOKUP(A6119,'Vehicle Master Build Schedule'!A:H,5,FALSE)</f>
        <v>#N/A</v>
      </c>
      <c r="E6119" t="e">
        <f>VLOOKUP(B6119,'Vehicle Master Build Schedule'!B:I,8,FALSE)</f>
        <v>#N/A</v>
      </c>
    </row>
    <row r="6120" spans="4:5" x14ac:dyDescent="0.25">
      <c r="D6120" t="e">
        <f>VLOOKUP(A6120,'Vehicle Master Build Schedule'!A:H,5,FALSE)</f>
        <v>#N/A</v>
      </c>
      <c r="E6120" t="e">
        <f>VLOOKUP(B6120,'Vehicle Master Build Schedule'!B:I,8,FALSE)</f>
        <v>#N/A</v>
      </c>
    </row>
    <row r="6121" spans="4:5" x14ac:dyDescent="0.25">
      <c r="D6121" t="e">
        <f>VLOOKUP(A6121,'Vehicle Master Build Schedule'!A:H,5,FALSE)</f>
        <v>#N/A</v>
      </c>
      <c r="E6121" t="e">
        <f>VLOOKUP(B6121,'Vehicle Master Build Schedule'!B:I,8,FALSE)</f>
        <v>#N/A</v>
      </c>
    </row>
    <row r="6122" spans="4:5" x14ac:dyDescent="0.25">
      <c r="D6122" t="e">
        <f>VLOOKUP(A6122,'Vehicle Master Build Schedule'!A:H,5,FALSE)</f>
        <v>#N/A</v>
      </c>
      <c r="E6122" t="e">
        <f>VLOOKUP(B6122,'Vehicle Master Build Schedule'!B:I,8,FALSE)</f>
        <v>#N/A</v>
      </c>
    </row>
    <row r="6123" spans="4:5" x14ac:dyDescent="0.25">
      <c r="D6123" t="e">
        <f>VLOOKUP(A6123,'Vehicle Master Build Schedule'!A:H,5,FALSE)</f>
        <v>#N/A</v>
      </c>
      <c r="E6123" t="e">
        <f>VLOOKUP(B6123,'Vehicle Master Build Schedule'!B:I,8,FALSE)</f>
        <v>#N/A</v>
      </c>
    </row>
    <row r="6124" spans="4:5" x14ac:dyDescent="0.25">
      <c r="D6124" t="e">
        <f>VLOOKUP(A6124,'Vehicle Master Build Schedule'!A:H,5,FALSE)</f>
        <v>#N/A</v>
      </c>
      <c r="E6124" t="e">
        <f>VLOOKUP(B6124,'Vehicle Master Build Schedule'!B:I,8,FALSE)</f>
        <v>#N/A</v>
      </c>
    </row>
    <row r="6125" spans="4:5" x14ac:dyDescent="0.25">
      <c r="D6125" t="e">
        <f>VLOOKUP(A6125,'Vehicle Master Build Schedule'!A:H,5,FALSE)</f>
        <v>#N/A</v>
      </c>
      <c r="E6125" t="e">
        <f>VLOOKUP(B6125,'Vehicle Master Build Schedule'!B:I,8,FALSE)</f>
        <v>#N/A</v>
      </c>
    </row>
    <row r="6126" spans="4:5" x14ac:dyDescent="0.25">
      <c r="D6126" t="e">
        <f>VLOOKUP(A6126,'Vehicle Master Build Schedule'!A:H,5,FALSE)</f>
        <v>#N/A</v>
      </c>
      <c r="E6126" t="e">
        <f>VLOOKUP(B6126,'Vehicle Master Build Schedule'!B:I,8,FALSE)</f>
        <v>#N/A</v>
      </c>
    </row>
    <row r="6127" spans="4:5" x14ac:dyDescent="0.25">
      <c r="D6127" t="e">
        <f>VLOOKUP(A6127,'Vehicle Master Build Schedule'!A:H,5,FALSE)</f>
        <v>#N/A</v>
      </c>
      <c r="E6127" t="e">
        <f>VLOOKUP(B6127,'Vehicle Master Build Schedule'!B:I,8,FALSE)</f>
        <v>#N/A</v>
      </c>
    </row>
    <row r="6128" spans="4:5" x14ac:dyDescent="0.25">
      <c r="D6128" t="e">
        <f>VLOOKUP(A6128,'Vehicle Master Build Schedule'!A:H,5,FALSE)</f>
        <v>#N/A</v>
      </c>
      <c r="E6128" t="e">
        <f>VLOOKUP(B6128,'Vehicle Master Build Schedule'!B:I,8,FALSE)</f>
        <v>#N/A</v>
      </c>
    </row>
    <row r="6129" spans="4:5" x14ac:dyDescent="0.25">
      <c r="D6129" t="e">
        <f>VLOOKUP(A6129,'Vehicle Master Build Schedule'!A:H,5,FALSE)</f>
        <v>#N/A</v>
      </c>
      <c r="E6129" t="e">
        <f>VLOOKUP(B6129,'Vehicle Master Build Schedule'!B:I,8,FALSE)</f>
        <v>#N/A</v>
      </c>
    </row>
    <row r="6130" spans="4:5" x14ac:dyDescent="0.25">
      <c r="D6130" t="e">
        <f>VLOOKUP(A6130,'Vehicle Master Build Schedule'!A:H,5,FALSE)</f>
        <v>#N/A</v>
      </c>
      <c r="E6130" t="e">
        <f>VLOOKUP(B6130,'Vehicle Master Build Schedule'!B:I,8,FALSE)</f>
        <v>#N/A</v>
      </c>
    </row>
    <row r="6131" spans="4:5" x14ac:dyDescent="0.25">
      <c r="D6131" t="e">
        <f>VLOOKUP(A6131,'Vehicle Master Build Schedule'!A:H,5,FALSE)</f>
        <v>#N/A</v>
      </c>
      <c r="E6131" t="e">
        <f>VLOOKUP(B6131,'Vehicle Master Build Schedule'!B:I,8,FALSE)</f>
        <v>#N/A</v>
      </c>
    </row>
    <row r="6132" spans="4:5" x14ac:dyDescent="0.25">
      <c r="D6132" t="e">
        <f>VLOOKUP(A6132,'Vehicle Master Build Schedule'!A:H,5,FALSE)</f>
        <v>#N/A</v>
      </c>
      <c r="E6132" t="e">
        <f>VLOOKUP(B6132,'Vehicle Master Build Schedule'!B:I,8,FALSE)</f>
        <v>#N/A</v>
      </c>
    </row>
    <row r="6133" spans="4:5" x14ac:dyDescent="0.25">
      <c r="D6133" t="e">
        <f>VLOOKUP(A6133,'Vehicle Master Build Schedule'!A:H,5,FALSE)</f>
        <v>#N/A</v>
      </c>
      <c r="E6133" t="e">
        <f>VLOOKUP(B6133,'Vehicle Master Build Schedule'!B:I,8,FALSE)</f>
        <v>#N/A</v>
      </c>
    </row>
    <row r="6134" spans="4:5" x14ac:dyDescent="0.25">
      <c r="D6134" t="e">
        <f>VLOOKUP(A6134,'Vehicle Master Build Schedule'!A:H,5,FALSE)</f>
        <v>#N/A</v>
      </c>
      <c r="E6134" t="e">
        <f>VLOOKUP(B6134,'Vehicle Master Build Schedule'!B:I,8,FALSE)</f>
        <v>#N/A</v>
      </c>
    </row>
    <row r="6135" spans="4:5" x14ac:dyDescent="0.25">
      <c r="D6135" t="e">
        <f>VLOOKUP(A6135,'Vehicle Master Build Schedule'!A:H,5,FALSE)</f>
        <v>#N/A</v>
      </c>
      <c r="E6135" t="e">
        <f>VLOOKUP(B6135,'Vehicle Master Build Schedule'!B:I,8,FALSE)</f>
        <v>#N/A</v>
      </c>
    </row>
    <row r="6136" spans="4:5" x14ac:dyDescent="0.25">
      <c r="D6136" t="e">
        <f>VLOOKUP(A6136,'Vehicle Master Build Schedule'!A:H,5,FALSE)</f>
        <v>#N/A</v>
      </c>
      <c r="E6136" t="e">
        <f>VLOOKUP(B6136,'Vehicle Master Build Schedule'!B:I,8,FALSE)</f>
        <v>#N/A</v>
      </c>
    </row>
    <row r="6137" spans="4:5" x14ac:dyDescent="0.25">
      <c r="D6137" t="e">
        <f>VLOOKUP(A6137,'Vehicle Master Build Schedule'!A:H,5,FALSE)</f>
        <v>#N/A</v>
      </c>
      <c r="E6137" t="e">
        <f>VLOOKUP(B6137,'Vehicle Master Build Schedule'!B:I,8,FALSE)</f>
        <v>#N/A</v>
      </c>
    </row>
    <row r="6138" spans="4:5" x14ac:dyDescent="0.25">
      <c r="D6138" t="e">
        <f>VLOOKUP(A6138,'Vehicle Master Build Schedule'!A:H,5,FALSE)</f>
        <v>#N/A</v>
      </c>
      <c r="E6138" t="e">
        <f>VLOOKUP(B6138,'Vehicle Master Build Schedule'!B:I,8,FALSE)</f>
        <v>#N/A</v>
      </c>
    </row>
    <row r="6139" spans="4:5" x14ac:dyDescent="0.25">
      <c r="D6139" t="e">
        <f>VLOOKUP(A6139,'Vehicle Master Build Schedule'!A:H,5,FALSE)</f>
        <v>#N/A</v>
      </c>
      <c r="E6139" t="e">
        <f>VLOOKUP(B6139,'Vehicle Master Build Schedule'!B:I,8,FALSE)</f>
        <v>#N/A</v>
      </c>
    </row>
    <row r="6140" spans="4:5" x14ac:dyDescent="0.25">
      <c r="D6140" t="e">
        <f>VLOOKUP(A6140,'Vehicle Master Build Schedule'!A:H,5,FALSE)</f>
        <v>#N/A</v>
      </c>
      <c r="E6140" t="e">
        <f>VLOOKUP(B6140,'Vehicle Master Build Schedule'!B:I,8,FALSE)</f>
        <v>#N/A</v>
      </c>
    </row>
    <row r="6141" spans="4:5" x14ac:dyDescent="0.25">
      <c r="D6141" t="e">
        <f>VLOOKUP(A6141,'Vehicle Master Build Schedule'!A:H,5,FALSE)</f>
        <v>#N/A</v>
      </c>
      <c r="E6141" t="e">
        <f>VLOOKUP(B6141,'Vehicle Master Build Schedule'!B:I,8,FALSE)</f>
        <v>#N/A</v>
      </c>
    </row>
    <row r="6142" spans="4:5" x14ac:dyDescent="0.25">
      <c r="D6142" t="e">
        <f>VLOOKUP(A6142,'Vehicle Master Build Schedule'!A:H,5,FALSE)</f>
        <v>#N/A</v>
      </c>
      <c r="E6142" t="e">
        <f>VLOOKUP(B6142,'Vehicle Master Build Schedule'!B:I,8,FALSE)</f>
        <v>#N/A</v>
      </c>
    </row>
    <row r="6143" spans="4:5" x14ac:dyDescent="0.25">
      <c r="D6143" t="e">
        <f>VLOOKUP(A6143,'Vehicle Master Build Schedule'!A:H,5,FALSE)</f>
        <v>#N/A</v>
      </c>
      <c r="E6143" t="e">
        <f>VLOOKUP(B6143,'Vehicle Master Build Schedule'!B:I,8,FALSE)</f>
        <v>#N/A</v>
      </c>
    </row>
    <row r="6144" spans="4:5" x14ac:dyDescent="0.25">
      <c r="D6144" t="e">
        <f>VLOOKUP(A6144,'Vehicle Master Build Schedule'!A:H,5,FALSE)</f>
        <v>#N/A</v>
      </c>
      <c r="E6144" t="e">
        <f>VLOOKUP(B6144,'Vehicle Master Build Schedule'!B:I,8,FALSE)</f>
        <v>#N/A</v>
      </c>
    </row>
    <row r="6145" spans="4:5" x14ac:dyDescent="0.25">
      <c r="D6145" t="e">
        <f>VLOOKUP(A6145,'Vehicle Master Build Schedule'!A:H,5,FALSE)</f>
        <v>#N/A</v>
      </c>
      <c r="E6145" t="e">
        <f>VLOOKUP(B6145,'Vehicle Master Build Schedule'!B:I,8,FALSE)</f>
        <v>#N/A</v>
      </c>
    </row>
    <row r="6146" spans="4:5" x14ac:dyDescent="0.25">
      <c r="D6146" t="e">
        <f>VLOOKUP(A6146,'Vehicle Master Build Schedule'!A:H,5,FALSE)</f>
        <v>#N/A</v>
      </c>
      <c r="E6146" t="e">
        <f>VLOOKUP(B6146,'Vehicle Master Build Schedule'!B:I,8,FALSE)</f>
        <v>#N/A</v>
      </c>
    </row>
    <row r="6147" spans="4:5" x14ac:dyDescent="0.25">
      <c r="D6147" t="e">
        <f>VLOOKUP(A6147,'Vehicle Master Build Schedule'!A:H,5,FALSE)</f>
        <v>#N/A</v>
      </c>
      <c r="E6147" t="e">
        <f>VLOOKUP(B6147,'Vehicle Master Build Schedule'!B:I,8,FALSE)</f>
        <v>#N/A</v>
      </c>
    </row>
    <row r="6148" spans="4:5" x14ac:dyDescent="0.25">
      <c r="D6148" t="e">
        <f>VLOOKUP(A6148,'Vehicle Master Build Schedule'!A:H,5,FALSE)</f>
        <v>#N/A</v>
      </c>
      <c r="E6148" t="e">
        <f>VLOOKUP(B6148,'Vehicle Master Build Schedule'!B:I,8,FALSE)</f>
        <v>#N/A</v>
      </c>
    </row>
    <row r="6149" spans="4:5" x14ac:dyDescent="0.25">
      <c r="D6149" t="e">
        <f>VLOOKUP(A6149,'Vehicle Master Build Schedule'!A:H,5,FALSE)</f>
        <v>#N/A</v>
      </c>
      <c r="E6149" t="e">
        <f>VLOOKUP(B6149,'Vehicle Master Build Schedule'!B:I,8,FALSE)</f>
        <v>#N/A</v>
      </c>
    </row>
    <row r="6150" spans="4:5" x14ac:dyDescent="0.25">
      <c r="D6150" t="e">
        <f>VLOOKUP(A6150,'Vehicle Master Build Schedule'!A:H,5,FALSE)</f>
        <v>#N/A</v>
      </c>
      <c r="E6150" t="e">
        <f>VLOOKUP(B6150,'Vehicle Master Build Schedule'!B:I,8,FALSE)</f>
        <v>#N/A</v>
      </c>
    </row>
    <row r="6151" spans="4:5" x14ac:dyDescent="0.25">
      <c r="D6151" t="e">
        <f>VLOOKUP(A6151,'Vehicle Master Build Schedule'!A:H,5,FALSE)</f>
        <v>#N/A</v>
      </c>
      <c r="E6151" t="e">
        <f>VLOOKUP(B6151,'Vehicle Master Build Schedule'!B:I,8,FALSE)</f>
        <v>#N/A</v>
      </c>
    </row>
    <row r="6152" spans="4:5" x14ac:dyDescent="0.25">
      <c r="D6152" t="e">
        <f>VLOOKUP(A6152,'Vehicle Master Build Schedule'!A:H,5,FALSE)</f>
        <v>#N/A</v>
      </c>
      <c r="E6152" t="e">
        <f>VLOOKUP(B6152,'Vehicle Master Build Schedule'!B:I,8,FALSE)</f>
        <v>#N/A</v>
      </c>
    </row>
    <row r="6153" spans="4:5" x14ac:dyDescent="0.25">
      <c r="D6153" t="e">
        <f>VLOOKUP(A6153,'Vehicle Master Build Schedule'!A:H,5,FALSE)</f>
        <v>#N/A</v>
      </c>
      <c r="E6153" t="e">
        <f>VLOOKUP(B6153,'Vehicle Master Build Schedule'!B:I,8,FALSE)</f>
        <v>#N/A</v>
      </c>
    </row>
    <row r="6154" spans="4:5" x14ac:dyDescent="0.25">
      <c r="D6154" t="e">
        <f>VLOOKUP(A6154,'Vehicle Master Build Schedule'!A:H,5,FALSE)</f>
        <v>#N/A</v>
      </c>
      <c r="E6154" t="e">
        <f>VLOOKUP(B6154,'Vehicle Master Build Schedule'!B:I,8,FALSE)</f>
        <v>#N/A</v>
      </c>
    </row>
    <row r="6155" spans="4:5" x14ac:dyDescent="0.25">
      <c r="D6155" t="e">
        <f>VLOOKUP(A6155,'Vehicle Master Build Schedule'!A:H,5,FALSE)</f>
        <v>#N/A</v>
      </c>
      <c r="E6155" t="e">
        <f>VLOOKUP(B6155,'Vehicle Master Build Schedule'!B:I,8,FALSE)</f>
        <v>#N/A</v>
      </c>
    </row>
    <row r="6156" spans="4:5" x14ac:dyDescent="0.25">
      <c r="D6156" t="e">
        <f>VLOOKUP(A6156,'Vehicle Master Build Schedule'!A:H,5,FALSE)</f>
        <v>#N/A</v>
      </c>
      <c r="E6156" t="e">
        <f>VLOOKUP(B6156,'Vehicle Master Build Schedule'!B:I,8,FALSE)</f>
        <v>#N/A</v>
      </c>
    </row>
    <row r="6157" spans="4:5" x14ac:dyDescent="0.25">
      <c r="D6157" t="e">
        <f>VLOOKUP(A6157,'Vehicle Master Build Schedule'!A:H,5,FALSE)</f>
        <v>#N/A</v>
      </c>
      <c r="E6157" t="e">
        <f>VLOOKUP(B6157,'Vehicle Master Build Schedule'!B:I,8,FALSE)</f>
        <v>#N/A</v>
      </c>
    </row>
    <row r="6158" spans="4:5" x14ac:dyDescent="0.25">
      <c r="D6158" t="e">
        <f>VLOOKUP(A6158,'Vehicle Master Build Schedule'!A:H,5,FALSE)</f>
        <v>#N/A</v>
      </c>
      <c r="E6158" t="e">
        <f>VLOOKUP(B6158,'Vehicle Master Build Schedule'!B:I,8,FALSE)</f>
        <v>#N/A</v>
      </c>
    </row>
    <row r="6159" spans="4:5" x14ac:dyDescent="0.25">
      <c r="D6159" t="e">
        <f>VLOOKUP(A6159,'Vehicle Master Build Schedule'!A:H,5,FALSE)</f>
        <v>#N/A</v>
      </c>
      <c r="E6159" t="e">
        <f>VLOOKUP(B6159,'Vehicle Master Build Schedule'!B:I,8,FALSE)</f>
        <v>#N/A</v>
      </c>
    </row>
    <row r="6160" spans="4:5" x14ac:dyDescent="0.25">
      <c r="D6160" t="e">
        <f>VLOOKUP(A6160,'Vehicle Master Build Schedule'!A:H,5,FALSE)</f>
        <v>#N/A</v>
      </c>
      <c r="E6160" t="e">
        <f>VLOOKUP(B6160,'Vehicle Master Build Schedule'!B:I,8,FALSE)</f>
        <v>#N/A</v>
      </c>
    </row>
    <row r="6161" spans="4:5" x14ac:dyDescent="0.25">
      <c r="D6161" t="e">
        <f>VLOOKUP(A6161,'Vehicle Master Build Schedule'!A:H,5,FALSE)</f>
        <v>#N/A</v>
      </c>
      <c r="E6161" t="e">
        <f>VLOOKUP(B6161,'Vehicle Master Build Schedule'!B:I,8,FALSE)</f>
        <v>#N/A</v>
      </c>
    </row>
    <row r="6162" spans="4:5" x14ac:dyDescent="0.25">
      <c r="D6162" t="e">
        <f>VLOOKUP(A6162,'Vehicle Master Build Schedule'!A:H,5,FALSE)</f>
        <v>#N/A</v>
      </c>
      <c r="E6162" t="e">
        <f>VLOOKUP(B6162,'Vehicle Master Build Schedule'!B:I,8,FALSE)</f>
        <v>#N/A</v>
      </c>
    </row>
    <row r="6163" spans="4:5" x14ac:dyDescent="0.25">
      <c r="D6163" t="e">
        <f>VLOOKUP(A6163,'Vehicle Master Build Schedule'!A:H,5,FALSE)</f>
        <v>#N/A</v>
      </c>
      <c r="E6163" t="e">
        <f>VLOOKUP(B6163,'Vehicle Master Build Schedule'!B:I,8,FALSE)</f>
        <v>#N/A</v>
      </c>
    </row>
    <row r="6164" spans="4:5" x14ac:dyDescent="0.25">
      <c r="D6164" t="e">
        <f>VLOOKUP(A6164,'Vehicle Master Build Schedule'!A:H,5,FALSE)</f>
        <v>#N/A</v>
      </c>
      <c r="E6164" t="e">
        <f>VLOOKUP(B6164,'Vehicle Master Build Schedule'!B:I,8,FALSE)</f>
        <v>#N/A</v>
      </c>
    </row>
    <row r="6165" spans="4:5" x14ac:dyDescent="0.25">
      <c r="D6165" t="e">
        <f>VLOOKUP(A6165,'Vehicle Master Build Schedule'!A:H,5,FALSE)</f>
        <v>#N/A</v>
      </c>
      <c r="E6165" t="e">
        <f>VLOOKUP(B6165,'Vehicle Master Build Schedule'!B:I,8,FALSE)</f>
        <v>#N/A</v>
      </c>
    </row>
    <row r="6166" spans="4:5" x14ac:dyDescent="0.25">
      <c r="D6166" t="e">
        <f>VLOOKUP(A6166,'Vehicle Master Build Schedule'!A:H,5,FALSE)</f>
        <v>#N/A</v>
      </c>
      <c r="E6166" t="e">
        <f>VLOOKUP(B6166,'Vehicle Master Build Schedule'!B:I,8,FALSE)</f>
        <v>#N/A</v>
      </c>
    </row>
    <row r="6167" spans="4:5" x14ac:dyDescent="0.25">
      <c r="D6167" t="e">
        <f>VLOOKUP(A6167,'Vehicle Master Build Schedule'!A:H,5,FALSE)</f>
        <v>#N/A</v>
      </c>
      <c r="E6167" t="e">
        <f>VLOOKUP(B6167,'Vehicle Master Build Schedule'!B:I,8,FALSE)</f>
        <v>#N/A</v>
      </c>
    </row>
    <row r="6168" spans="4:5" x14ac:dyDescent="0.25">
      <c r="D6168" t="e">
        <f>VLOOKUP(A6168,'Vehicle Master Build Schedule'!A:H,5,FALSE)</f>
        <v>#N/A</v>
      </c>
      <c r="E6168" t="e">
        <f>VLOOKUP(B6168,'Vehicle Master Build Schedule'!B:I,8,FALSE)</f>
        <v>#N/A</v>
      </c>
    </row>
    <row r="6169" spans="4:5" x14ac:dyDescent="0.25">
      <c r="D6169" t="e">
        <f>VLOOKUP(A6169,'Vehicle Master Build Schedule'!A:H,5,FALSE)</f>
        <v>#N/A</v>
      </c>
      <c r="E6169" t="e">
        <f>VLOOKUP(B6169,'Vehicle Master Build Schedule'!B:I,8,FALSE)</f>
        <v>#N/A</v>
      </c>
    </row>
    <row r="6170" spans="4:5" x14ac:dyDescent="0.25">
      <c r="D6170" t="e">
        <f>VLOOKUP(A6170,'Vehicle Master Build Schedule'!A:H,5,FALSE)</f>
        <v>#N/A</v>
      </c>
      <c r="E6170" t="e">
        <f>VLOOKUP(B6170,'Vehicle Master Build Schedule'!B:I,8,FALSE)</f>
        <v>#N/A</v>
      </c>
    </row>
    <row r="6171" spans="4:5" x14ac:dyDescent="0.25">
      <c r="D6171" t="e">
        <f>VLOOKUP(A6171,'Vehicle Master Build Schedule'!A:H,5,FALSE)</f>
        <v>#N/A</v>
      </c>
      <c r="E6171" t="e">
        <f>VLOOKUP(B6171,'Vehicle Master Build Schedule'!B:I,8,FALSE)</f>
        <v>#N/A</v>
      </c>
    </row>
    <row r="6172" spans="4:5" x14ac:dyDescent="0.25">
      <c r="D6172" t="e">
        <f>VLOOKUP(A6172,'Vehicle Master Build Schedule'!A:H,5,FALSE)</f>
        <v>#N/A</v>
      </c>
      <c r="E6172" t="e">
        <f>VLOOKUP(B6172,'Vehicle Master Build Schedule'!B:I,8,FALSE)</f>
        <v>#N/A</v>
      </c>
    </row>
    <row r="6173" spans="4:5" x14ac:dyDescent="0.25">
      <c r="D6173" t="e">
        <f>VLOOKUP(A6173,'Vehicle Master Build Schedule'!A:H,5,FALSE)</f>
        <v>#N/A</v>
      </c>
      <c r="E6173" t="e">
        <f>VLOOKUP(B6173,'Vehicle Master Build Schedule'!B:I,8,FALSE)</f>
        <v>#N/A</v>
      </c>
    </row>
    <row r="6174" spans="4:5" x14ac:dyDescent="0.25">
      <c r="D6174" t="e">
        <f>VLOOKUP(A6174,'Vehicle Master Build Schedule'!A:H,5,FALSE)</f>
        <v>#N/A</v>
      </c>
      <c r="E6174" t="e">
        <f>VLOOKUP(B6174,'Vehicle Master Build Schedule'!B:I,8,FALSE)</f>
        <v>#N/A</v>
      </c>
    </row>
    <row r="6175" spans="4:5" x14ac:dyDescent="0.25">
      <c r="D6175" t="e">
        <f>VLOOKUP(A6175,'Vehicle Master Build Schedule'!A:H,5,FALSE)</f>
        <v>#N/A</v>
      </c>
      <c r="E6175" t="e">
        <f>VLOOKUP(B6175,'Vehicle Master Build Schedule'!B:I,8,FALSE)</f>
        <v>#N/A</v>
      </c>
    </row>
    <row r="6176" spans="4:5" x14ac:dyDescent="0.25">
      <c r="D6176" t="e">
        <f>VLOOKUP(A6176,'Vehicle Master Build Schedule'!A:H,5,FALSE)</f>
        <v>#N/A</v>
      </c>
      <c r="E6176" t="e">
        <f>VLOOKUP(B6176,'Vehicle Master Build Schedule'!B:I,8,FALSE)</f>
        <v>#N/A</v>
      </c>
    </row>
    <row r="6177" spans="4:5" x14ac:dyDescent="0.25">
      <c r="D6177" t="e">
        <f>VLOOKUP(A6177,'Vehicle Master Build Schedule'!A:H,5,FALSE)</f>
        <v>#N/A</v>
      </c>
      <c r="E6177" t="e">
        <f>VLOOKUP(B6177,'Vehicle Master Build Schedule'!B:I,8,FALSE)</f>
        <v>#N/A</v>
      </c>
    </row>
    <row r="6178" spans="4:5" x14ac:dyDescent="0.25">
      <c r="D6178" t="e">
        <f>VLOOKUP(A6178,'Vehicle Master Build Schedule'!A:H,5,FALSE)</f>
        <v>#N/A</v>
      </c>
      <c r="E6178" t="e">
        <f>VLOOKUP(B6178,'Vehicle Master Build Schedule'!B:I,8,FALSE)</f>
        <v>#N/A</v>
      </c>
    </row>
    <row r="6179" spans="4:5" x14ac:dyDescent="0.25">
      <c r="D6179" t="e">
        <f>VLOOKUP(A6179,'Vehicle Master Build Schedule'!A:H,5,FALSE)</f>
        <v>#N/A</v>
      </c>
      <c r="E6179" t="e">
        <f>VLOOKUP(B6179,'Vehicle Master Build Schedule'!B:I,8,FALSE)</f>
        <v>#N/A</v>
      </c>
    </row>
    <row r="6180" spans="4:5" x14ac:dyDescent="0.25">
      <c r="D6180" t="e">
        <f>VLOOKUP(A6180,'Vehicle Master Build Schedule'!A:H,5,FALSE)</f>
        <v>#N/A</v>
      </c>
      <c r="E6180" t="e">
        <f>VLOOKUP(B6180,'Vehicle Master Build Schedule'!B:I,8,FALSE)</f>
        <v>#N/A</v>
      </c>
    </row>
    <row r="6181" spans="4:5" x14ac:dyDescent="0.25">
      <c r="D6181" t="e">
        <f>VLOOKUP(A6181,'Vehicle Master Build Schedule'!A:H,5,FALSE)</f>
        <v>#N/A</v>
      </c>
      <c r="E6181" t="e">
        <f>VLOOKUP(B6181,'Vehicle Master Build Schedule'!B:I,8,FALSE)</f>
        <v>#N/A</v>
      </c>
    </row>
    <row r="6182" spans="4:5" x14ac:dyDescent="0.25">
      <c r="D6182" t="e">
        <f>VLOOKUP(A6182,'Vehicle Master Build Schedule'!A:H,5,FALSE)</f>
        <v>#N/A</v>
      </c>
      <c r="E6182" t="e">
        <f>VLOOKUP(B6182,'Vehicle Master Build Schedule'!B:I,8,FALSE)</f>
        <v>#N/A</v>
      </c>
    </row>
    <row r="6183" spans="4:5" x14ac:dyDescent="0.25">
      <c r="D6183" t="e">
        <f>VLOOKUP(A6183,'Vehicle Master Build Schedule'!A:H,5,FALSE)</f>
        <v>#N/A</v>
      </c>
      <c r="E6183" t="e">
        <f>VLOOKUP(B6183,'Vehicle Master Build Schedule'!B:I,8,FALSE)</f>
        <v>#N/A</v>
      </c>
    </row>
    <row r="6184" spans="4:5" x14ac:dyDescent="0.25">
      <c r="D6184" t="e">
        <f>VLOOKUP(A6184,'Vehicle Master Build Schedule'!A:H,5,FALSE)</f>
        <v>#N/A</v>
      </c>
      <c r="E6184" t="e">
        <f>VLOOKUP(B6184,'Vehicle Master Build Schedule'!B:I,8,FALSE)</f>
        <v>#N/A</v>
      </c>
    </row>
    <row r="6185" spans="4:5" x14ac:dyDescent="0.25">
      <c r="D6185" t="e">
        <f>VLOOKUP(A6185,'Vehicle Master Build Schedule'!A:H,5,FALSE)</f>
        <v>#N/A</v>
      </c>
      <c r="E6185" t="e">
        <f>VLOOKUP(B6185,'Vehicle Master Build Schedule'!B:I,8,FALSE)</f>
        <v>#N/A</v>
      </c>
    </row>
    <row r="6186" spans="4:5" x14ac:dyDescent="0.25">
      <c r="D6186" t="e">
        <f>VLOOKUP(A6186,'Vehicle Master Build Schedule'!A:H,5,FALSE)</f>
        <v>#N/A</v>
      </c>
      <c r="E6186" t="e">
        <f>VLOOKUP(B6186,'Vehicle Master Build Schedule'!B:I,8,FALSE)</f>
        <v>#N/A</v>
      </c>
    </row>
    <row r="6187" spans="4:5" x14ac:dyDescent="0.25">
      <c r="D6187" t="e">
        <f>VLOOKUP(A6187,'Vehicle Master Build Schedule'!A:H,5,FALSE)</f>
        <v>#N/A</v>
      </c>
      <c r="E6187" t="e">
        <f>VLOOKUP(B6187,'Vehicle Master Build Schedule'!B:I,8,FALSE)</f>
        <v>#N/A</v>
      </c>
    </row>
    <row r="6188" spans="4:5" x14ac:dyDescent="0.25">
      <c r="D6188" t="e">
        <f>VLOOKUP(A6188,'Vehicle Master Build Schedule'!A:H,5,FALSE)</f>
        <v>#N/A</v>
      </c>
      <c r="E6188" t="e">
        <f>VLOOKUP(B6188,'Vehicle Master Build Schedule'!B:I,8,FALSE)</f>
        <v>#N/A</v>
      </c>
    </row>
    <row r="6189" spans="4:5" x14ac:dyDescent="0.25">
      <c r="D6189" t="e">
        <f>VLOOKUP(A6189,'Vehicle Master Build Schedule'!A:H,5,FALSE)</f>
        <v>#N/A</v>
      </c>
      <c r="E6189" t="e">
        <f>VLOOKUP(B6189,'Vehicle Master Build Schedule'!B:I,8,FALSE)</f>
        <v>#N/A</v>
      </c>
    </row>
    <row r="6190" spans="4:5" x14ac:dyDescent="0.25">
      <c r="D6190" t="e">
        <f>VLOOKUP(A6190,'Vehicle Master Build Schedule'!A:H,5,FALSE)</f>
        <v>#N/A</v>
      </c>
      <c r="E6190" t="e">
        <f>VLOOKUP(B6190,'Vehicle Master Build Schedule'!B:I,8,FALSE)</f>
        <v>#N/A</v>
      </c>
    </row>
    <row r="6191" spans="4:5" x14ac:dyDescent="0.25">
      <c r="D6191" t="e">
        <f>VLOOKUP(A6191,'Vehicle Master Build Schedule'!A:H,5,FALSE)</f>
        <v>#N/A</v>
      </c>
      <c r="E6191" t="e">
        <f>VLOOKUP(B6191,'Vehicle Master Build Schedule'!B:I,8,FALSE)</f>
        <v>#N/A</v>
      </c>
    </row>
    <row r="6192" spans="4:5" x14ac:dyDescent="0.25">
      <c r="D6192" t="e">
        <f>VLOOKUP(A6192,'Vehicle Master Build Schedule'!A:H,5,FALSE)</f>
        <v>#N/A</v>
      </c>
      <c r="E6192" t="e">
        <f>VLOOKUP(B6192,'Vehicle Master Build Schedule'!B:I,8,FALSE)</f>
        <v>#N/A</v>
      </c>
    </row>
    <row r="6193" spans="4:5" x14ac:dyDescent="0.25">
      <c r="D6193" t="e">
        <f>VLOOKUP(A6193,'Vehicle Master Build Schedule'!A:H,5,FALSE)</f>
        <v>#N/A</v>
      </c>
      <c r="E6193" t="e">
        <f>VLOOKUP(B6193,'Vehicle Master Build Schedule'!B:I,8,FALSE)</f>
        <v>#N/A</v>
      </c>
    </row>
    <row r="6194" spans="4:5" x14ac:dyDescent="0.25">
      <c r="D6194" t="e">
        <f>VLOOKUP(A6194,'Vehicle Master Build Schedule'!A:H,5,FALSE)</f>
        <v>#N/A</v>
      </c>
      <c r="E6194" t="e">
        <f>VLOOKUP(B6194,'Vehicle Master Build Schedule'!B:I,8,FALSE)</f>
        <v>#N/A</v>
      </c>
    </row>
    <row r="6195" spans="4:5" x14ac:dyDescent="0.25">
      <c r="D6195" t="e">
        <f>VLOOKUP(A6195,'Vehicle Master Build Schedule'!A:H,5,FALSE)</f>
        <v>#N/A</v>
      </c>
      <c r="E6195" t="e">
        <f>VLOOKUP(B6195,'Vehicle Master Build Schedule'!B:I,8,FALSE)</f>
        <v>#N/A</v>
      </c>
    </row>
    <row r="6196" spans="4:5" x14ac:dyDescent="0.25">
      <c r="D6196" t="e">
        <f>VLOOKUP(A6196,'Vehicle Master Build Schedule'!A:H,5,FALSE)</f>
        <v>#N/A</v>
      </c>
      <c r="E6196" t="e">
        <f>VLOOKUP(B6196,'Vehicle Master Build Schedule'!B:I,8,FALSE)</f>
        <v>#N/A</v>
      </c>
    </row>
    <row r="6197" spans="4:5" x14ac:dyDescent="0.25">
      <c r="D6197" t="e">
        <f>VLOOKUP(A6197,'Vehicle Master Build Schedule'!A:H,5,FALSE)</f>
        <v>#N/A</v>
      </c>
      <c r="E6197" t="e">
        <f>VLOOKUP(B6197,'Vehicle Master Build Schedule'!B:I,8,FALSE)</f>
        <v>#N/A</v>
      </c>
    </row>
    <row r="6198" spans="4:5" x14ac:dyDescent="0.25">
      <c r="D6198" t="e">
        <f>VLOOKUP(A6198,'Vehicle Master Build Schedule'!A:H,5,FALSE)</f>
        <v>#N/A</v>
      </c>
      <c r="E6198" t="e">
        <f>VLOOKUP(B6198,'Vehicle Master Build Schedule'!B:I,8,FALSE)</f>
        <v>#N/A</v>
      </c>
    </row>
    <row r="6199" spans="4:5" x14ac:dyDescent="0.25">
      <c r="D6199" t="e">
        <f>VLOOKUP(A6199,'Vehicle Master Build Schedule'!A:H,5,FALSE)</f>
        <v>#N/A</v>
      </c>
      <c r="E6199" t="e">
        <f>VLOOKUP(B6199,'Vehicle Master Build Schedule'!B:I,8,FALSE)</f>
        <v>#N/A</v>
      </c>
    </row>
    <row r="6200" spans="4:5" x14ac:dyDescent="0.25">
      <c r="D6200" t="e">
        <f>VLOOKUP(A6200,'Vehicle Master Build Schedule'!A:H,5,FALSE)</f>
        <v>#N/A</v>
      </c>
      <c r="E6200" t="e">
        <f>VLOOKUP(B6200,'Vehicle Master Build Schedule'!B:I,8,FALSE)</f>
        <v>#N/A</v>
      </c>
    </row>
    <row r="6201" spans="4:5" x14ac:dyDescent="0.25">
      <c r="D6201" t="e">
        <f>VLOOKUP(A6201,'Vehicle Master Build Schedule'!A:H,5,FALSE)</f>
        <v>#N/A</v>
      </c>
      <c r="E6201" t="e">
        <f>VLOOKUP(B6201,'Vehicle Master Build Schedule'!B:I,8,FALSE)</f>
        <v>#N/A</v>
      </c>
    </row>
    <row r="6202" spans="4:5" x14ac:dyDescent="0.25">
      <c r="D6202" t="e">
        <f>VLOOKUP(A6202,'Vehicle Master Build Schedule'!A:H,5,FALSE)</f>
        <v>#N/A</v>
      </c>
      <c r="E6202" t="e">
        <f>VLOOKUP(B6202,'Vehicle Master Build Schedule'!B:I,8,FALSE)</f>
        <v>#N/A</v>
      </c>
    </row>
    <row r="6203" spans="4:5" x14ac:dyDescent="0.25">
      <c r="D6203" t="e">
        <f>VLOOKUP(A6203,'Vehicle Master Build Schedule'!A:H,5,FALSE)</f>
        <v>#N/A</v>
      </c>
      <c r="E6203" t="e">
        <f>VLOOKUP(B6203,'Vehicle Master Build Schedule'!B:I,8,FALSE)</f>
        <v>#N/A</v>
      </c>
    </row>
    <row r="6204" spans="4:5" x14ac:dyDescent="0.25">
      <c r="D6204" t="e">
        <f>VLOOKUP(A6204,'Vehicle Master Build Schedule'!A:H,5,FALSE)</f>
        <v>#N/A</v>
      </c>
      <c r="E6204" t="e">
        <f>VLOOKUP(B6204,'Vehicle Master Build Schedule'!B:I,8,FALSE)</f>
        <v>#N/A</v>
      </c>
    </row>
    <row r="6205" spans="4:5" x14ac:dyDescent="0.25">
      <c r="D6205" t="e">
        <f>VLOOKUP(A6205,'Vehicle Master Build Schedule'!A:H,5,FALSE)</f>
        <v>#N/A</v>
      </c>
      <c r="E6205" t="e">
        <f>VLOOKUP(B6205,'Vehicle Master Build Schedule'!B:I,8,FALSE)</f>
        <v>#N/A</v>
      </c>
    </row>
    <row r="6206" spans="4:5" x14ac:dyDescent="0.25">
      <c r="D6206" t="e">
        <f>VLOOKUP(A6206,'Vehicle Master Build Schedule'!A:H,5,FALSE)</f>
        <v>#N/A</v>
      </c>
      <c r="E6206" t="e">
        <f>VLOOKUP(B6206,'Vehicle Master Build Schedule'!B:I,8,FALSE)</f>
        <v>#N/A</v>
      </c>
    </row>
    <row r="6207" spans="4:5" x14ac:dyDescent="0.25">
      <c r="D6207" t="e">
        <f>VLOOKUP(A6207,'Vehicle Master Build Schedule'!A:H,5,FALSE)</f>
        <v>#N/A</v>
      </c>
      <c r="E6207" t="e">
        <f>VLOOKUP(B6207,'Vehicle Master Build Schedule'!B:I,8,FALSE)</f>
        <v>#N/A</v>
      </c>
    </row>
    <row r="6208" spans="4:5" x14ac:dyDescent="0.25">
      <c r="D6208" t="e">
        <f>VLOOKUP(A6208,'Vehicle Master Build Schedule'!A:H,5,FALSE)</f>
        <v>#N/A</v>
      </c>
      <c r="E6208" t="e">
        <f>VLOOKUP(B6208,'Vehicle Master Build Schedule'!B:I,8,FALSE)</f>
        <v>#N/A</v>
      </c>
    </row>
    <row r="6209" spans="4:5" x14ac:dyDescent="0.25">
      <c r="D6209" t="e">
        <f>VLOOKUP(A6209,'Vehicle Master Build Schedule'!A:H,5,FALSE)</f>
        <v>#N/A</v>
      </c>
      <c r="E6209" t="e">
        <f>VLOOKUP(B6209,'Vehicle Master Build Schedule'!B:I,8,FALSE)</f>
        <v>#N/A</v>
      </c>
    </row>
    <row r="6210" spans="4:5" x14ac:dyDescent="0.25">
      <c r="D6210" t="e">
        <f>VLOOKUP(A6210,'Vehicle Master Build Schedule'!A:H,5,FALSE)</f>
        <v>#N/A</v>
      </c>
      <c r="E6210" t="e">
        <f>VLOOKUP(B6210,'Vehicle Master Build Schedule'!B:I,8,FALSE)</f>
        <v>#N/A</v>
      </c>
    </row>
    <row r="6211" spans="4:5" x14ac:dyDescent="0.25">
      <c r="D6211" t="e">
        <f>VLOOKUP(A6211,'Vehicle Master Build Schedule'!A:H,5,FALSE)</f>
        <v>#N/A</v>
      </c>
      <c r="E6211" t="e">
        <f>VLOOKUP(B6211,'Vehicle Master Build Schedule'!B:I,8,FALSE)</f>
        <v>#N/A</v>
      </c>
    </row>
    <row r="6212" spans="4:5" x14ac:dyDescent="0.25">
      <c r="D6212" t="e">
        <f>VLOOKUP(A6212,'Vehicle Master Build Schedule'!A:H,5,FALSE)</f>
        <v>#N/A</v>
      </c>
      <c r="E6212" t="e">
        <f>VLOOKUP(B6212,'Vehicle Master Build Schedule'!B:I,8,FALSE)</f>
        <v>#N/A</v>
      </c>
    </row>
    <row r="6213" spans="4:5" x14ac:dyDescent="0.25">
      <c r="D6213" t="e">
        <f>VLOOKUP(A6213,'Vehicle Master Build Schedule'!A:H,5,FALSE)</f>
        <v>#N/A</v>
      </c>
      <c r="E6213" t="e">
        <f>VLOOKUP(B6213,'Vehicle Master Build Schedule'!B:I,8,FALSE)</f>
        <v>#N/A</v>
      </c>
    </row>
    <row r="6214" spans="4:5" x14ac:dyDescent="0.25">
      <c r="D6214" t="e">
        <f>VLOOKUP(A6214,'Vehicle Master Build Schedule'!A:H,5,FALSE)</f>
        <v>#N/A</v>
      </c>
      <c r="E6214" t="e">
        <f>VLOOKUP(B6214,'Vehicle Master Build Schedule'!B:I,8,FALSE)</f>
        <v>#N/A</v>
      </c>
    </row>
    <row r="6215" spans="4:5" x14ac:dyDescent="0.25">
      <c r="D6215" t="e">
        <f>VLOOKUP(A6215,'Vehicle Master Build Schedule'!A:H,5,FALSE)</f>
        <v>#N/A</v>
      </c>
      <c r="E6215" t="e">
        <f>VLOOKUP(B6215,'Vehicle Master Build Schedule'!B:I,8,FALSE)</f>
        <v>#N/A</v>
      </c>
    </row>
    <row r="6216" spans="4:5" x14ac:dyDescent="0.25">
      <c r="D6216" t="e">
        <f>VLOOKUP(A6216,'Vehicle Master Build Schedule'!A:H,5,FALSE)</f>
        <v>#N/A</v>
      </c>
      <c r="E6216" t="e">
        <f>VLOOKUP(B6216,'Vehicle Master Build Schedule'!B:I,8,FALSE)</f>
        <v>#N/A</v>
      </c>
    </row>
    <row r="6217" spans="4:5" x14ac:dyDescent="0.25">
      <c r="D6217" t="e">
        <f>VLOOKUP(A6217,'Vehicle Master Build Schedule'!A:H,5,FALSE)</f>
        <v>#N/A</v>
      </c>
      <c r="E6217" t="e">
        <f>VLOOKUP(B6217,'Vehicle Master Build Schedule'!B:I,8,FALSE)</f>
        <v>#N/A</v>
      </c>
    </row>
    <row r="6218" spans="4:5" x14ac:dyDescent="0.25">
      <c r="D6218" t="e">
        <f>VLOOKUP(A6218,'Vehicle Master Build Schedule'!A:H,5,FALSE)</f>
        <v>#N/A</v>
      </c>
      <c r="E6218" t="e">
        <f>VLOOKUP(B6218,'Vehicle Master Build Schedule'!B:I,8,FALSE)</f>
        <v>#N/A</v>
      </c>
    </row>
    <row r="6219" spans="4:5" x14ac:dyDescent="0.25">
      <c r="D6219" t="e">
        <f>VLOOKUP(A6219,'Vehicle Master Build Schedule'!A:H,5,FALSE)</f>
        <v>#N/A</v>
      </c>
      <c r="E6219" t="e">
        <f>VLOOKUP(B6219,'Vehicle Master Build Schedule'!B:I,8,FALSE)</f>
        <v>#N/A</v>
      </c>
    </row>
    <row r="6220" spans="4:5" x14ac:dyDescent="0.25">
      <c r="D6220" t="e">
        <f>VLOOKUP(A6220,'Vehicle Master Build Schedule'!A:H,5,FALSE)</f>
        <v>#N/A</v>
      </c>
      <c r="E6220" t="e">
        <f>VLOOKUP(B6220,'Vehicle Master Build Schedule'!B:I,8,FALSE)</f>
        <v>#N/A</v>
      </c>
    </row>
    <row r="6221" spans="4:5" x14ac:dyDescent="0.25">
      <c r="D6221" t="e">
        <f>VLOOKUP(A6221,'Vehicle Master Build Schedule'!A:H,5,FALSE)</f>
        <v>#N/A</v>
      </c>
      <c r="E6221" t="e">
        <f>VLOOKUP(B6221,'Vehicle Master Build Schedule'!B:I,8,FALSE)</f>
        <v>#N/A</v>
      </c>
    </row>
    <row r="6222" spans="4:5" x14ac:dyDescent="0.25">
      <c r="D6222" t="e">
        <f>VLOOKUP(A6222,'Vehicle Master Build Schedule'!A:H,5,FALSE)</f>
        <v>#N/A</v>
      </c>
      <c r="E6222" t="e">
        <f>VLOOKUP(B6222,'Vehicle Master Build Schedule'!B:I,8,FALSE)</f>
        <v>#N/A</v>
      </c>
    </row>
    <row r="6223" spans="4:5" x14ac:dyDescent="0.25">
      <c r="D6223" t="e">
        <f>VLOOKUP(A6223,'Vehicle Master Build Schedule'!A:H,5,FALSE)</f>
        <v>#N/A</v>
      </c>
      <c r="E6223" t="e">
        <f>VLOOKUP(B6223,'Vehicle Master Build Schedule'!B:I,8,FALSE)</f>
        <v>#N/A</v>
      </c>
    </row>
    <row r="6224" spans="4:5" x14ac:dyDescent="0.25">
      <c r="D6224" t="e">
        <f>VLOOKUP(A6224,'Vehicle Master Build Schedule'!A:H,5,FALSE)</f>
        <v>#N/A</v>
      </c>
      <c r="E6224" t="e">
        <f>VLOOKUP(B6224,'Vehicle Master Build Schedule'!B:I,8,FALSE)</f>
        <v>#N/A</v>
      </c>
    </row>
    <row r="6225" spans="4:5" x14ac:dyDescent="0.25">
      <c r="D6225" t="e">
        <f>VLOOKUP(A6225,'Vehicle Master Build Schedule'!A:H,5,FALSE)</f>
        <v>#N/A</v>
      </c>
      <c r="E6225" t="e">
        <f>VLOOKUP(B6225,'Vehicle Master Build Schedule'!B:I,8,FALSE)</f>
        <v>#N/A</v>
      </c>
    </row>
    <row r="6226" spans="4:5" x14ac:dyDescent="0.25">
      <c r="D6226" t="e">
        <f>VLOOKUP(A6226,'Vehicle Master Build Schedule'!A:H,5,FALSE)</f>
        <v>#N/A</v>
      </c>
      <c r="E6226" t="e">
        <f>VLOOKUP(B6226,'Vehicle Master Build Schedule'!B:I,8,FALSE)</f>
        <v>#N/A</v>
      </c>
    </row>
    <row r="6227" spans="4:5" x14ac:dyDescent="0.25">
      <c r="D6227" t="e">
        <f>VLOOKUP(A6227,'Vehicle Master Build Schedule'!A:H,5,FALSE)</f>
        <v>#N/A</v>
      </c>
      <c r="E6227" t="e">
        <f>VLOOKUP(B6227,'Vehicle Master Build Schedule'!B:I,8,FALSE)</f>
        <v>#N/A</v>
      </c>
    </row>
    <row r="6228" spans="4:5" x14ac:dyDescent="0.25">
      <c r="D6228" t="e">
        <f>VLOOKUP(A6228,'Vehicle Master Build Schedule'!A:H,5,FALSE)</f>
        <v>#N/A</v>
      </c>
      <c r="E6228" t="e">
        <f>VLOOKUP(B6228,'Vehicle Master Build Schedule'!B:I,8,FALSE)</f>
        <v>#N/A</v>
      </c>
    </row>
    <row r="6229" spans="4:5" x14ac:dyDescent="0.25">
      <c r="D6229" t="e">
        <f>VLOOKUP(A6229,'Vehicle Master Build Schedule'!A:H,5,FALSE)</f>
        <v>#N/A</v>
      </c>
      <c r="E6229" t="e">
        <f>VLOOKUP(B6229,'Vehicle Master Build Schedule'!B:I,8,FALSE)</f>
        <v>#N/A</v>
      </c>
    </row>
    <row r="6230" spans="4:5" x14ac:dyDescent="0.25">
      <c r="D6230" t="e">
        <f>VLOOKUP(A6230,'Vehicle Master Build Schedule'!A:H,5,FALSE)</f>
        <v>#N/A</v>
      </c>
      <c r="E6230" t="e">
        <f>VLOOKUP(B6230,'Vehicle Master Build Schedule'!B:I,8,FALSE)</f>
        <v>#N/A</v>
      </c>
    </row>
    <row r="6231" spans="4:5" x14ac:dyDescent="0.25">
      <c r="D6231" t="e">
        <f>VLOOKUP(A6231,'Vehicle Master Build Schedule'!A:H,5,FALSE)</f>
        <v>#N/A</v>
      </c>
      <c r="E6231" t="e">
        <f>VLOOKUP(B6231,'Vehicle Master Build Schedule'!B:I,8,FALSE)</f>
        <v>#N/A</v>
      </c>
    </row>
    <row r="6232" spans="4:5" x14ac:dyDescent="0.25">
      <c r="D6232" t="e">
        <f>VLOOKUP(A6232,'Vehicle Master Build Schedule'!A:H,5,FALSE)</f>
        <v>#N/A</v>
      </c>
      <c r="E6232" t="e">
        <f>VLOOKUP(B6232,'Vehicle Master Build Schedule'!B:I,8,FALSE)</f>
        <v>#N/A</v>
      </c>
    </row>
    <row r="6233" spans="4:5" x14ac:dyDescent="0.25">
      <c r="D6233" t="e">
        <f>VLOOKUP(A6233,'Vehicle Master Build Schedule'!A:H,5,FALSE)</f>
        <v>#N/A</v>
      </c>
      <c r="E6233" t="e">
        <f>VLOOKUP(B6233,'Vehicle Master Build Schedule'!B:I,8,FALSE)</f>
        <v>#N/A</v>
      </c>
    </row>
    <row r="6234" spans="4:5" x14ac:dyDescent="0.25">
      <c r="D6234" t="e">
        <f>VLOOKUP(A6234,'Vehicle Master Build Schedule'!A:H,5,FALSE)</f>
        <v>#N/A</v>
      </c>
      <c r="E6234" t="e">
        <f>VLOOKUP(B6234,'Vehicle Master Build Schedule'!B:I,8,FALSE)</f>
        <v>#N/A</v>
      </c>
    </row>
    <row r="6235" spans="4:5" x14ac:dyDescent="0.25">
      <c r="D6235" t="e">
        <f>VLOOKUP(A6235,'Vehicle Master Build Schedule'!A:H,5,FALSE)</f>
        <v>#N/A</v>
      </c>
      <c r="E6235" t="e">
        <f>VLOOKUP(B6235,'Vehicle Master Build Schedule'!B:I,8,FALSE)</f>
        <v>#N/A</v>
      </c>
    </row>
    <row r="6236" spans="4:5" x14ac:dyDescent="0.25">
      <c r="D6236" t="e">
        <f>VLOOKUP(A6236,'Vehicle Master Build Schedule'!A:H,5,FALSE)</f>
        <v>#N/A</v>
      </c>
      <c r="E6236" t="e">
        <f>VLOOKUP(B6236,'Vehicle Master Build Schedule'!B:I,8,FALSE)</f>
        <v>#N/A</v>
      </c>
    </row>
    <row r="6237" spans="4:5" x14ac:dyDescent="0.25">
      <c r="D6237" t="e">
        <f>VLOOKUP(A6237,'Vehicle Master Build Schedule'!A:H,5,FALSE)</f>
        <v>#N/A</v>
      </c>
      <c r="E6237" t="e">
        <f>VLOOKUP(B6237,'Vehicle Master Build Schedule'!B:I,8,FALSE)</f>
        <v>#N/A</v>
      </c>
    </row>
    <row r="6238" spans="4:5" x14ac:dyDescent="0.25">
      <c r="D6238" t="e">
        <f>VLOOKUP(A6238,'Vehicle Master Build Schedule'!A:H,5,FALSE)</f>
        <v>#N/A</v>
      </c>
      <c r="E6238" t="e">
        <f>VLOOKUP(B6238,'Vehicle Master Build Schedule'!B:I,8,FALSE)</f>
        <v>#N/A</v>
      </c>
    </row>
    <row r="6239" spans="4:5" x14ac:dyDescent="0.25">
      <c r="D6239" t="e">
        <f>VLOOKUP(A6239,'Vehicle Master Build Schedule'!A:H,5,FALSE)</f>
        <v>#N/A</v>
      </c>
      <c r="E6239" t="e">
        <f>VLOOKUP(B6239,'Vehicle Master Build Schedule'!B:I,8,FALSE)</f>
        <v>#N/A</v>
      </c>
    </row>
    <row r="6240" spans="4:5" x14ac:dyDescent="0.25">
      <c r="D6240" t="e">
        <f>VLOOKUP(A6240,'Vehicle Master Build Schedule'!A:H,5,FALSE)</f>
        <v>#N/A</v>
      </c>
      <c r="E6240" t="e">
        <f>VLOOKUP(B6240,'Vehicle Master Build Schedule'!B:I,8,FALSE)</f>
        <v>#N/A</v>
      </c>
    </row>
    <row r="6241" spans="4:5" x14ac:dyDescent="0.25">
      <c r="D6241" t="e">
        <f>VLOOKUP(A6241,'Vehicle Master Build Schedule'!A:H,5,FALSE)</f>
        <v>#N/A</v>
      </c>
      <c r="E6241" t="e">
        <f>VLOOKUP(B6241,'Vehicle Master Build Schedule'!B:I,8,FALSE)</f>
        <v>#N/A</v>
      </c>
    </row>
    <row r="6242" spans="4:5" x14ac:dyDescent="0.25">
      <c r="D6242" t="e">
        <f>VLOOKUP(A6242,'Vehicle Master Build Schedule'!A:H,5,FALSE)</f>
        <v>#N/A</v>
      </c>
      <c r="E6242" t="e">
        <f>VLOOKUP(B6242,'Vehicle Master Build Schedule'!B:I,8,FALSE)</f>
        <v>#N/A</v>
      </c>
    </row>
    <row r="6243" spans="4:5" x14ac:dyDescent="0.25">
      <c r="D6243" t="e">
        <f>VLOOKUP(A6243,'Vehicle Master Build Schedule'!A:H,5,FALSE)</f>
        <v>#N/A</v>
      </c>
      <c r="E6243" t="e">
        <f>VLOOKUP(B6243,'Vehicle Master Build Schedule'!B:I,8,FALSE)</f>
        <v>#N/A</v>
      </c>
    </row>
    <row r="6244" spans="4:5" x14ac:dyDescent="0.25">
      <c r="D6244" t="e">
        <f>VLOOKUP(A6244,'Vehicle Master Build Schedule'!A:H,5,FALSE)</f>
        <v>#N/A</v>
      </c>
      <c r="E6244" t="e">
        <f>VLOOKUP(B6244,'Vehicle Master Build Schedule'!B:I,8,FALSE)</f>
        <v>#N/A</v>
      </c>
    </row>
    <row r="6245" spans="4:5" x14ac:dyDescent="0.25">
      <c r="D6245" t="e">
        <f>VLOOKUP(A6245,'Vehicle Master Build Schedule'!A:H,5,FALSE)</f>
        <v>#N/A</v>
      </c>
      <c r="E6245" t="e">
        <f>VLOOKUP(B6245,'Vehicle Master Build Schedule'!B:I,8,FALSE)</f>
        <v>#N/A</v>
      </c>
    </row>
    <row r="6246" spans="4:5" x14ac:dyDescent="0.25">
      <c r="D6246" t="e">
        <f>VLOOKUP(A6246,'Vehicle Master Build Schedule'!A:H,5,FALSE)</f>
        <v>#N/A</v>
      </c>
      <c r="E6246" t="e">
        <f>VLOOKUP(B6246,'Vehicle Master Build Schedule'!B:I,8,FALSE)</f>
        <v>#N/A</v>
      </c>
    </row>
    <row r="6247" spans="4:5" x14ac:dyDescent="0.25">
      <c r="D6247" t="e">
        <f>VLOOKUP(A6247,'Vehicle Master Build Schedule'!A:H,5,FALSE)</f>
        <v>#N/A</v>
      </c>
      <c r="E6247" t="e">
        <f>VLOOKUP(B6247,'Vehicle Master Build Schedule'!B:I,8,FALSE)</f>
        <v>#N/A</v>
      </c>
    </row>
    <row r="6248" spans="4:5" x14ac:dyDescent="0.25">
      <c r="D6248" t="e">
        <f>VLOOKUP(A6248,'Vehicle Master Build Schedule'!A:H,5,FALSE)</f>
        <v>#N/A</v>
      </c>
      <c r="E6248" t="e">
        <f>VLOOKUP(B6248,'Vehicle Master Build Schedule'!B:I,8,FALSE)</f>
        <v>#N/A</v>
      </c>
    </row>
    <row r="6249" spans="4:5" x14ac:dyDescent="0.25">
      <c r="D6249" t="e">
        <f>VLOOKUP(A6249,'Vehicle Master Build Schedule'!A:H,5,FALSE)</f>
        <v>#N/A</v>
      </c>
      <c r="E6249" t="e">
        <f>VLOOKUP(B6249,'Vehicle Master Build Schedule'!B:I,8,FALSE)</f>
        <v>#N/A</v>
      </c>
    </row>
    <row r="6250" spans="4:5" x14ac:dyDescent="0.25">
      <c r="D6250" t="e">
        <f>VLOOKUP(A6250,'Vehicle Master Build Schedule'!A:H,5,FALSE)</f>
        <v>#N/A</v>
      </c>
      <c r="E6250" t="e">
        <f>VLOOKUP(B6250,'Vehicle Master Build Schedule'!B:I,8,FALSE)</f>
        <v>#N/A</v>
      </c>
    </row>
    <row r="6251" spans="4:5" x14ac:dyDescent="0.25">
      <c r="D6251" t="e">
        <f>VLOOKUP(A6251,'Vehicle Master Build Schedule'!A:H,5,FALSE)</f>
        <v>#N/A</v>
      </c>
      <c r="E6251" t="e">
        <f>VLOOKUP(B6251,'Vehicle Master Build Schedule'!B:I,8,FALSE)</f>
        <v>#N/A</v>
      </c>
    </row>
    <row r="6252" spans="4:5" x14ac:dyDescent="0.25">
      <c r="D6252" t="e">
        <f>VLOOKUP(A6252,'Vehicle Master Build Schedule'!A:H,5,FALSE)</f>
        <v>#N/A</v>
      </c>
      <c r="E6252" t="e">
        <f>VLOOKUP(B6252,'Vehicle Master Build Schedule'!B:I,8,FALSE)</f>
        <v>#N/A</v>
      </c>
    </row>
    <row r="6253" spans="4:5" x14ac:dyDescent="0.25">
      <c r="D6253" t="e">
        <f>VLOOKUP(A6253,'Vehicle Master Build Schedule'!A:H,5,FALSE)</f>
        <v>#N/A</v>
      </c>
      <c r="E6253" t="e">
        <f>VLOOKUP(B6253,'Vehicle Master Build Schedule'!B:I,8,FALSE)</f>
        <v>#N/A</v>
      </c>
    </row>
    <row r="6254" spans="4:5" x14ac:dyDescent="0.25">
      <c r="D6254" t="e">
        <f>VLOOKUP(A6254,'Vehicle Master Build Schedule'!A:H,5,FALSE)</f>
        <v>#N/A</v>
      </c>
      <c r="E6254" t="e">
        <f>VLOOKUP(B6254,'Vehicle Master Build Schedule'!B:I,8,FALSE)</f>
        <v>#N/A</v>
      </c>
    </row>
    <row r="6255" spans="4:5" x14ac:dyDescent="0.25">
      <c r="D6255" t="e">
        <f>VLOOKUP(A6255,'Vehicle Master Build Schedule'!A:H,5,FALSE)</f>
        <v>#N/A</v>
      </c>
      <c r="E6255" t="e">
        <f>VLOOKUP(B6255,'Vehicle Master Build Schedule'!B:I,8,FALSE)</f>
        <v>#N/A</v>
      </c>
    </row>
    <row r="6256" spans="4:5" x14ac:dyDescent="0.25">
      <c r="D6256" t="e">
        <f>VLOOKUP(A6256,'Vehicle Master Build Schedule'!A:H,5,FALSE)</f>
        <v>#N/A</v>
      </c>
      <c r="E6256" t="e">
        <f>VLOOKUP(B6256,'Vehicle Master Build Schedule'!B:I,8,FALSE)</f>
        <v>#N/A</v>
      </c>
    </row>
    <row r="6257" spans="4:5" x14ac:dyDescent="0.25">
      <c r="D6257" t="e">
        <f>VLOOKUP(A6257,'Vehicle Master Build Schedule'!A:H,5,FALSE)</f>
        <v>#N/A</v>
      </c>
      <c r="E6257" t="e">
        <f>VLOOKUP(B6257,'Vehicle Master Build Schedule'!B:I,8,FALSE)</f>
        <v>#N/A</v>
      </c>
    </row>
    <row r="6258" spans="4:5" x14ac:dyDescent="0.25">
      <c r="D6258" t="e">
        <f>VLOOKUP(A6258,'Vehicle Master Build Schedule'!A:H,5,FALSE)</f>
        <v>#N/A</v>
      </c>
      <c r="E6258" t="e">
        <f>VLOOKUP(B6258,'Vehicle Master Build Schedule'!B:I,8,FALSE)</f>
        <v>#N/A</v>
      </c>
    </row>
    <row r="6259" spans="4:5" x14ac:dyDescent="0.25">
      <c r="D6259" t="e">
        <f>VLOOKUP(A6259,'Vehicle Master Build Schedule'!A:H,5,FALSE)</f>
        <v>#N/A</v>
      </c>
      <c r="E6259" t="e">
        <f>VLOOKUP(B6259,'Vehicle Master Build Schedule'!B:I,8,FALSE)</f>
        <v>#N/A</v>
      </c>
    </row>
    <row r="6260" spans="4:5" x14ac:dyDescent="0.25">
      <c r="D6260" t="e">
        <f>VLOOKUP(A6260,'Vehicle Master Build Schedule'!A:H,5,FALSE)</f>
        <v>#N/A</v>
      </c>
      <c r="E6260" t="e">
        <f>VLOOKUP(B6260,'Vehicle Master Build Schedule'!B:I,8,FALSE)</f>
        <v>#N/A</v>
      </c>
    </row>
    <row r="6261" spans="4:5" x14ac:dyDescent="0.25">
      <c r="D6261" t="e">
        <f>VLOOKUP(A6261,'Vehicle Master Build Schedule'!A:H,5,FALSE)</f>
        <v>#N/A</v>
      </c>
      <c r="E6261" t="e">
        <f>VLOOKUP(B6261,'Vehicle Master Build Schedule'!B:I,8,FALSE)</f>
        <v>#N/A</v>
      </c>
    </row>
    <row r="6262" spans="4:5" x14ac:dyDescent="0.25">
      <c r="D6262" t="e">
        <f>VLOOKUP(A6262,'Vehicle Master Build Schedule'!A:H,5,FALSE)</f>
        <v>#N/A</v>
      </c>
      <c r="E6262" t="e">
        <f>VLOOKUP(B6262,'Vehicle Master Build Schedule'!B:I,8,FALSE)</f>
        <v>#N/A</v>
      </c>
    </row>
    <row r="6263" spans="4:5" x14ac:dyDescent="0.25">
      <c r="D6263" t="e">
        <f>VLOOKUP(A6263,'Vehicle Master Build Schedule'!A:H,5,FALSE)</f>
        <v>#N/A</v>
      </c>
      <c r="E6263" t="e">
        <f>VLOOKUP(B6263,'Vehicle Master Build Schedule'!B:I,8,FALSE)</f>
        <v>#N/A</v>
      </c>
    </row>
    <row r="6264" spans="4:5" x14ac:dyDescent="0.25">
      <c r="D6264" t="e">
        <f>VLOOKUP(A6264,'Vehicle Master Build Schedule'!A:H,5,FALSE)</f>
        <v>#N/A</v>
      </c>
      <c r="E6264" t="e">
        <f>VLOOKUP(B6264,'Vehicle Master Build Schedule'!B:I,8,FALSE)</f>
        <v>#N/A</v>
      </c>
    </row>
    <row r="6265" spans="4:5" x14ac:dyDescent="0.25">
      <c r="D6265" t="e">
        <f>VLOOKUP(A6265,'Vehicle Master Build Schedule'!A:H,5,FALSE)</f>
        <v>#N/A</v>
      </c>
      <c r="E6265" t="e">
        <f>VLOOKUP(B6265,'Vehicle Master Build Schedule'!B:I,8,FALSE)</f>
        <v>#N/A</v>
      </c>
    </row>
    <row r="6266" spans="4:5" x14ac:dyDescent="0.25">
      <c r="D6266" t="e">
        <f>VLOOKUP(A6266,'Vehicle Master Build Schedule'!A:H,5,FALSE)</f>
        <v>#N/A</v>
      </c>
      <c r="E6266" t="e">
        <f>VLOOKUP(B6266,'Vehicle Master Build Schedule'!B:I,8,FALSE)</f>
        <v>#N/A</v>
      </c>
    </row>
    <row r="6267" spans="4:5" x14ac:dyDescent="0.25">
      <c r="D6267" t="e">
        <f>VLOOKUP(A6267,'Vehicle Master Build Schedule'!A:H,5,FALSE)</f>
        <v>#N/A</v>
      </c>
      <c r="E6267" t="e">
        <f>VLOOKUP(B6267,'Vehicle Master Build Schedule'!B:I,8,FALSE)</f>
        <v>#N/A</v>
      </c>
    </row>
    <row r="6268" spans="4:5" x14ac:dyDescent="0.25">
      <c r="D6268" t="e">
        <f>VLOOKUP(A6268,'Vehicle Master Build Schedule'!A:H,5,FALSE)</f>
        <v>#N/A</v>
      </c>
      <c r="E6268" t="e">
        <f>VLOOKUP(B6268,'Vehicle Master Build Schedule'!B:I,8,FALSE)</f>
        <v>#N/A</v>
      </c>
    </row>
    <row r="6269" spans="4:5" x14ac:dyDescent="0.25">
      <c r="D6269" t="e">
        <f>VLOOKUP(A6269,'Vehicle Master Build Schedule'!A:H,5,FALSE)</f>
        <v>#N/A</v>
      </c>
      <c r="E6269" t="e">
        <f>VLOOKUP(B6269,'Vehicle Master Build Schedule'!B:I,8,FALSE)</f>
        <v>#N/A</v>
      </c>
    </row>
    <row r="6270" spans="4:5" x14ac:dyDescent="0.25">
      <c r="D6270" t="e">
        <f>VLOOKUP(A6270,'Vehicle Master Build Schedule'!A:H,5,FALSE)</f>
        <v>#N/A</v>
      </c>
      <c r="E6270" t="e">
        <f>VLOOKUP(B6270,'Vehicle Master Build Schedule'!B:I,8,FALSE)</f>
        <v>#N/A</v>
      </c>
    </row>
    <row r="6271" spans="4:5" x14ac:dyDescent="0.25">
      <c r="D6271" t="e">
        <f>VLOOKUP(A6271,'Vehicle Master Build Schedule'!A:H,5,FALSE)</f>
        <v>#N/A</v>
      </c>
      <c r="E6271" t="e">
        <f>VLOOKUP(B6271,'Vehicle Master Build Schedule'!B:I,8,FALSE)</f>
        <v>#N/A</v>
      </c>
    </row>
    <row r="6272" spans="4:5" x14ac:dyDescent="0.25">
      <c r="D6272" t="e">
        <f>VLOOKUP(A6272,'Vehicle Master Build Schedule'!A:H,5,FALSE)</f>
        <v>#N/A</v>
      </c>
      <c r="E6272" t="e">
        <f>VLOOKUP(B6272,'Vehicle Master Build Schedule'!B:I,8,FALSE)</f>
        <v>#N/A</v>
      </c>
    </row>
    <row r="6273" spans="4:5" x14ac:dyDescent="0.25">
      <c r="D6273" t="e">
        <f>VLOOKUP(A6273,'Vehicle Master Build Schedule'!A:H,5,FALSE)</f>
        <v>#N/A</v>
      </c>
      <c r="E6273" t="e">
        <f>VLOOKUP(B6273,'Vehicle Master Build Schedule'!B:I,8,FALSE)</f>
        <v>#N/A</v>
      </c>
    </row>
    <row r="6274" spans="4:5" x14ac:dyDescent="0.25">
      <c r="D6274" t="e">
        <f>VLOOKUP(A6274,'Vehicle Master Build Schedule'!A:H,5,FALSE)</f>
        <v>#N/A</v>
      </c>
      <c r="E6274" t="e">
        <f>VLOOKUP(B6274,'Vehicle Master Build Schedule'!B:I,8,FALSE)</f>
        <v>#N/A</v>
      </c>
    </row>
    <row r="6275" spans="4:5" x14ac:dyDescent="0.25">
      <c r="D6275" t="e">
        <f>VLOOKUP(A6275,'Vehicle Master Build Schedule'!A:H,5,FALSE)</f>
        <v>#N/A</v>
      </c>
      <c r="E6275" t="e">
        <f>VLOOKUP(B6275,'Vehicle Master Build Schedule'!B:I,8,FALSE)</f>
        <v>#N/A</v>
      </c>
    </row>
    <row r="6276" spans="4:5" x14ac:dyDescent="0.25">
      <c r="D6276" t="e">
        <f>VLOOKUP(A6276,'Vehicle Master Build Schedule'!A:H,5,FALSE)</f>
        <v>#N/A</v>
      </c>
      <c r="E6276" t="e">
        <f>VLOOKUP(B6276,'Vehicle Master Build Schedule'!B:I,8,FALSE)</f>
        <v>#N/A</v>
      </c>
    </row>
    <row r="6277" spans="4:5" x14ac:dyDescent="0.25">
      <c r="D6277" t="e">
        <f>VLOOKUP(A6277,'Vehicle Master Build Schedule'!A:H,5,FALSE)</f>
        <v>#N/A</v>
      </c>
      <c r="E6277" t="e">
        <f>VLOOKUP(B6277,'Vehicle Master Build Schedule'!B:I,8,FALSE)</f>
        <v>#N/A</v>
      </c>
    </row>
    <row r="6278" spans="4:5" x14ac:dyDescent="0.25">
      <c r="D6278" t="e">
        <f>VLOOKUP(A6278,'Vehicle Master Build Schedule'!A:H,5,FALSE)</f>
        <v>#N/A</v>
      </c>
      <c r="E6278" t="e">
        <f>VLOOKUP(B6278,'Vehicle Master Build Schedule'!B:I,8,FALSE)</f>
        <v>#N/A</v>
      </c>
    </row>
    <row r="6279" spans="4:5" x14ac:dyDescent="0.25">
      <c r="D6279" t="e">
        <f>VLOOKUP(A6279,'Vehicle Master Build Schedule'!A:H,5,FALSE)</f>
        <v>#N/A</v>
      </c>
      <c r="E6279" t="e">
        <f>VLOOKUP(B6279,'Vehicle Master Build Schedule'!B:I,8,FALSE)</f>
        <v>#N/A</v>
      </c>
    </row>
    <row r="6280" spans="4:5" x14ac:dyDescent="0.25">
      <c r="D6280" t="e">
        <f>VLOOKUP(A6280,'Vehicle Master Build Schedule'!A:H,5,FALSE)</f>
        <v>#N/A</v>
      </c>
      <c r="E6280" t="e">
        <f>VLOOKUP(B6280,'Vehicle Master Build Schedule'!B:I,8,FALSE)</f>
        <v>#N/A</v>
      </c>
    </row>
    <row r="6281" spans="4:5" x14ac:dyDescent="0.25">
      <c r="D6281" t="e">
        <f>VLOOKUP(A6281,'Vehicle Master Build Schedule'!A:H,5,FALSE)</f>
        <v>#N/A</v>
      </c>
      <c r="E6281" t="e">
        <f>VLOOKUP(B6281,'Vehicle Master Build Schedule'!B:I,8,FALSE)</f>
        <v>#N/A</v>
      </c>
    </row>
    <row r="6282" spans="4:5" x14ac:dyDescent="0.25">
      <c r="D6282" t="e">
        <f>VLOOKUP(A6282,'Vehicle Master Build Schedule'!A:H,5,FALSE)</f>
        <v>#N/A</v>
      </c>
      <c r="E6282" t="e">
        <f>VLOOKUP(B6282,'Vehicle Master Build Schedule'!B:I,8,FALSE)</f>
        <v>#N/A</v>
      </c>
    </row>
    <row r="6283" spans="4:5" x14ac:dyDescent="0.25">
      <c r="D6283" t="e">
        <f>VLOOKUP(A6283,'Vehicle Master Build Schedule'!A:H,5,FALSE)</f>
        <v>#N/A</v>
      </c>
      <c r="E6283" t="e">
        <f>VLOOKUP(B6283,'Vehicle Master Build Schedule'!B:I,8,FALSE)</f>
        <v>#N/A</v>
      </c>
    </row>
    <row r="6284" spans="4:5" x14ac:dyDescent="0.25">
      <c r="D6284" t="e">
        <f>VLOOKUP(A6284,'Vehicle Master Build Schedule'!A:H,5,FALSE)</f>
        <v>#N/A</v>
      </c>
      <c r="E6284" t="e">
        <f>VLOOKUP(B6284,'Vehicle Master Build Schedule'!B:I,8,FALSE)</f>
        <v>#N/A</v>
      </c>
    </row>
    <row r="6285" spans="4:5" x14ac:dyDescent="0.25">
      <c r="D6285" t="e">
        <f>VLOOKUP(A6285,'Vehicle Master Build Schedule'!A:H,5,FALSE)</f>
        <v>#N/A</v>
      </c>
      <c r="E6285" t="e">
        <f>VLOOKUP(B6285,'Vehicle Master Build Schedule'!B:I,8,FALSE)</f>
        <v>#N/A</v>
      </c>
    </row>
    <row r="6286" spans="4:5" x14ac:dyDescent="0.25">
      <c r="D6286" t="e">
        <f>VLOOKUP(A6286,'Vehicle Master Build Schedule'!A:H,5,FALSE)</f>
        <v>#N/A</v>
      </c>
      <c r="E6286" t="e">
        <f>VLOOKUP(B6286,'Vehicle Master Build Schedule'!B:I,8,FALSE)</f>
        <v>#N/A</v>
      </c>
    </row>
    <row r="6287" spans="4:5" x14ac:dyDescent="0.25">
      <c r="D6287" t="e">
        <f>VLOOKUP(A6287,'Vehicle Master Build Schedule'!A:H,5,FALSE)</f>
        <v>#N/A</v>
      </c>
      <c r="E6287" t="e">
        <f>VLOOKUP(B6287,'Vehicle Master Build Schedule'!B:I,8,FALSE)</f>
        <v>#N/A</v>
      </c>
    </row>
    <row r="6288" spans="4:5" x14ac:dyDescent="0.25">
      <c r="D6288" t="e">
        <f>VLOOKUP(A6288,'Vehicle Master Build Schedule'!A:H,5,FALSE)</f>
        <v>#N/A</v>
      </c>
      <c r="E6288" t="e">
        <f>VLOOKUP(B6288,'Vehicle Master Build Schedule'!B:I,8,FALSE)</f>
        <v>#N/A</v>
      </c>
    </row>
    <row r="6289" spans="4:5" x14ac:dyDescent="0.25">
      <c r="D6289" t="e">
        <f>VLOOKUP(A6289,'Vehicle Master Build Schedule'!A:H,5,FALSE)</f>
        <v>#N/A</v>
      </c>
      <c r="E6289" t="e">
        <f>VLOOKUP(B6289,'Vehicle Master Build Schedule'!B:I,8,FALSE)</f>
        <v>#N/A</v>
      </c>
    </row>
    <row r="6290" spans="4:5" x14ac:dyDescent="0.25">
      <c r="D6290" t="e">
        <f>VLOOKUP(A6290,'Vehicle Master Build Schedule'!A:H,5,FALSE)</f>
        <v>#N/A</v>
      </c>
      <c r="E6290" t="e">
        <f>VLOOKUP(B6290,'Vehicle Master Build Schedule'!B:I,8,FALSE)</f>
        <v>#N/A</v>
      </c>
    </row>
    <row r="6291" spans="4:5" x14ac:dyDescent="0.25">
      <c r="D6291" t="e">
        <f>VLOOKUP(A6291,'Vehicle Master Build Schedule'!A:H,5,FALSE)</f>
        <v>#N/A</v>
      </c>
      <c r="E6291" t="e">
        <f>VLOOKUP(B6291,'Vehicle Master Build Schedule'!B:I,8,FALSE)</f>
        <v>#N/A</v>
      </c>
    </row>
    <row r="6292" spans="4:5" x14ac:dyDescent="0.25">
      <c r="D6292" t="e">
        <f>VLOOKUP(A6292,'Vehicle Master Build Schedule'!A:H,5,FALSE)</f>
        <v>#N/A</v>
      </c>
      <c r="E6292" t="e">
        <f>VLOOKUP(B6292,'Vehicle Master Build Schedule'!B:I,8,FALSE)</f>
        <v>#N/A</v>
      </c>
    </row>
    <row r="6293" spans="4:5" x14ac:dyDescent="0.25">
      <c r="D6293" t="e">
        <f>VLOOKUP(A6293,'Vehicle Master Build Schedule'!A:H,5,FALSE)</f>
        <v>#N/A</v>
      </c>
      <c r="E6293" t="e">
        <f>VLOOKUP(B6293,'Vehicle Master Build Schedule'!B:I,8,FALSE)</f>
        <v>#N/A</v>
      </c>
    </row>
    <row r="6294" spans="4:5" x14ac:dyDescent="0.25">
      <c r="D6294" t="e">
        <f>VLOOKUP(A6294,'Vehicle Master Build Schedule'!A:H,5,FALSE)</f>
        <v>#N/A</v>
      </c>
      <c r="E6294" t="e">
        <f>VLOOKUP(B6294,'Vehicle Master Build Schedule'!B:I,8,FALSE)</f>
        <v>#N/A</v>
      </c>
    </row>
    <row r="6295" spans="4:5" x14ac:dyDescent="0.25">
      <c r="D6295" t="e">
        <f>VLOOKUP(A6295,'Vehicle Master Build Schedule'!A:H,5,FALSE)</f>
        <v>#N/A</v>
      </c>
      <c r="E6295" t="e">
        <f>VLOOKUP(B6295,'Vehicle Master Build Schedule'!B:I,8,FALSE)</f>
        <v>#N/A</v>
      </c>
    </row>
    <row r="6296" spans="4:5" x14ac:dyDescent="0.25">
      <c r="D6296" t="e">
        <f>VLOOKUP(A6296,'Vehicle Master Build Schedule'!A:H,5,FALSE)</f>
        <v>#N/A</v>
      </c>
      <c r="E6296" t="e">
        <f>VLOOKUP(B6296,'Vehicle Master Build Schedule'!B:I,8,FALSE)</f>
        <v>#N/A</v>
      </c>
    </row>
    <row r="6297" spans="4:5" x14ac:dyDescent="0.25">
      <c r="D6297" t="e">
        <f>VLOOKUP(A6297,'Vehicle Master Build Schedule'!A:H,5,FALSE)</f>
        <v>#N/A</v>
      </c>
      <c r="E6297" t="e">
        <f>VLOOKUP(B6297,'Vehicle Master Build Schedule'!B:I,8,FALSE)</f>
        <v>#N/A</v>
      </c>
    </row>
    <row r="6298" spans="4:5" x14ac:dyDescent="0.25">
      <c r="D6298" t="e">
        <f>VLOOKUP(A6298,'Vehicle Master Build Schedule'!A:H,5,FALSE)</f>
        <v>#N/A</v>
      </c>
      <c r="E6298" t="e">
        <f>VLOOKUP(B6298,'Vehicle Master Build Schedule'!B:I,8,FALSE)</f>
        <v>#N/A</v>
      </c>
    </row>
    <row r="6299" spans="4:5" x14ac:dyDescent="0.25">
      <c r="D6299" t="e">
        <f>VLOOKUP(A6299,'Vehicle Master Build Schedule'!A:H,5,FALSE)</f>
        <v>#N/A</v>
      </c>
      <c r="E6299" t="e">
        <f>VLOOKUP(B6299,'Vehicle Master Build Schedule'!B:I,8,FALSE)</f>
        <v>#N/A</v>
      </c>
    </row>
    <row r="6300" spans="4:5" x14ac:dyDescent="0.25">
      <c r="D6300" t="e">
        <f>VLOOKUP(A6300,'Vehicle Master Build Schedule'!A:H,5,FALSE)</f>
        <v>#N/A</v>
      </c>
      <c r="E6300" t="e">
        <f>VLOOKUP(B6300,'Vehicle Master Build Schedule'!B:I,8,FALSE)</f>
        <v>#N/A</v>
      </c>
    </row>
    <row r="6301" spans="4:5" x14ac:dyDescent="0.25">
      <c r="D6301" t="e">
        <f>VLOOKUP(A6301,'Vehicle Master Build Schedule'!A:H,5,FALSE)</f>
        <v>#N/A</v>
      </c>
      <c r="E6301" t="e">
        <f>VLOOKUP(B6301,'Vehicle Master Build Schedule'!B:I,8,FALSE)</f>
        <v>#N/A</v>
      </c>
    </row>
    <row r="6302" spans="4:5" x14ac:dyDescent="0.25">
      <c r="D6302" t="e">
        <f>VLOOKUP(A6302,'Vehicle Master Build Schedule'!A:H,5,FALSE)</f>
        <v>#N/A</v>
      </c>
      <c r="E6302" t="e">
        <f>VLOOKUP(B6302,'Vehicle Master Build Schedule'!B:I,8,FALSE)</f>
        <v>#N/A</v>
      </c>
    </row>
    <row r="6303" spans="4:5" x14ac:dyDescent="0.25">
      <c r="D6303" t="e">
        <f>VLOOKUP(A6303,'Vehicle Master Build Schedule'!A:H,5,FALSE)</f>
        <v>#N/A</v>
      </c>
      <c r="E6303" t="e">
        <f>VLOOKUP(B6303,'Vehicle Master Build Schedule'!B:I,8,FALSE)</f>
        <v>#N/A</v>
      </c>
    </row>
    <row r="6304" spans="4:5" x14ac:dyDescent="0.25">
      <c r="D6304" t="e">
        <f>VLOOKUP(A6304,'Vehicle Master Build Schedule'!A:H,5,FALSE)</f>
        <v>#N/A</v>
      </c>
      <c r="E6304" t="e">
        <f>VLOOKUP(B6304,'Vehicle Master Build Schedule'!B:I,8,FALSE)</f>
        <v>#N/A</v>
      </c>
    </row>
    <row r="6305" spans="4:5" x14ac:dyDescent="0.25">
      <c r="D6305" t="e">
        <f>VLOOKUP(A6305,'Vehicle Master Build Schedule'!A:H,5,FALSE)</f>
        <v>#N/A</v>
      </c>
      <c r="E6305" t="e">
        <f>VLOOKUP(B6305,'Vehicle Master Build Schedule'!B:I,8,FALSE)</f>
        <v>#N/A</v>
      </c>
    </row>
    <row r="6306" spans="4:5" x14ac:dyDescent="0.25">
      <c r="D6306" t="e">
        <f>VLOOKUP(A6306,'Vehicle Master Build Schedule'!A:H,5,FALSE)</f>
        <v>#N/A</v>
      </c>
      <c r="E6306" t="e">
        <f>VLOOKUP(B6306,'Vehicle Master Build Schedule'!B:I,8,FALSE)</f>
        <v>#N/A</v>
      </c>
    </row>
    <row r="6307" spans="4:5" x14ac:dyDescent="0.25">
      <c r="D6307" t="e">
        <f>VLOOKUP(A6307,'Vehicle Master Build Schedule'!A:H,5,FALSE)</f>
        <v>#N/A</v>
      </c>
      <c r="E6307" t="e">
        <f>VLOOKUP(B6307,'Vehicle Master Build Schedule'!B:I,8,FALSE)</f>
        <v>#N/A</v>
      </c>
    </row>
    <row r="6308" spans="4:5" x14ac:dyDescent="0.25">
      <c r="D6308" t="e">
        <f>VLOOKUP(A6308,'Vehicle Master Build Schedule'!A:H,5,FALSE)</f>
        <v>#N/A</v>
      </c>
      <c r="E6308" t="e">
        <f>VLOOKUP(B6308,'Vehicle Master Build Schedule'!B:I,8,FALSE)</f>
        <v>#N/A</v>
      </c>
    </row>
    <row r="6309" spans="4:5" x14ac:dyDescent="0.25">
      <c r="D6309" t="e">
        <f>VLOOKUP(A6309,'Vehicle Master Build Schedule'!A:H,5,FALSE)</f>
        <v>#N/A</v>
      </c>
      <c r="E6309" t="e">
        <f>VLOOKUP(B6309,'Vehicle Master Build Schedule'!B:I,8,FALSE)</f>
        <v>#N/A</v>
      </c>
    </row>
    <row r="6310" spans="4:5" x14ac:dyDescent="0.25">
      <c r="D6310" t="e">
        <f>VLOOKUP(A6310,'Vehicle Master Build Schedule'!A:H,5,FALSE)</f>
        <v>#N/A</v>
      </c>
      <c r="E6310" t="e">
        <f>VLOOKUP(B6310,'Vehicle Master Build Schedule'!B:I,8,FALSE)</f>
        <v>#N/A</v>
      </c>
    </row>
    <row r="6311" spans="4:5" x14ac:dyDescent="0.25">
      <c r="D6311" t="e">
        <f>VLOOKUP(A6311,'Vehicle Master Build Schedule'!A:H,5,FALSE)</f>
        <v>#N/A</v>
      </c>
      <c r="E6311" t="e">
        <f>VLOOKUP(B6311,'Vehicle Master Build Schedule'!B:I,8,FALSE)</f>
        <v>#N/A</v>
      </c>
    </row>
    <row r="6312" spans="4:5" x14ac:dyDescent="0.25">
      <c r="D6312" t="e">
        <f>VLOOKUP(A6312,'Vehicle Master Build Schedule'!A:H,5,FALSE)</f>
        <v>#N/A</v>
      </c>
      <c r="E6312" t="e">
        <f>VLOOKUP(B6312,'Vehicle Master Build Schedule'!B:I,8,FALSE)</f>
        <v>#N/A</v>
      </c>
    </row>
    <row r="6313" spans="4:5" x14ac:dyDescent="0.25">
      <c r="D6313" t="e">
        <f>VLOOKUP(A6313,'Vehicle Master Build Schedule'!A:H,5,FALSE)</f>
        <v>#N/A</v>
      </c>
      <c r="E6313" t="e">
        <f>VLOOKUP(B6313,'Vehicle Master Build Schedule'!B:I,8,FALSE)</f>
        <v>#N/A</v>
      </c>
    </row>
    <row r="6314" spans="4:5" x14ac:dyDescent="0.25">
      <c r="D6314" t="e">
        <f>VLOOKUP(A6314,'Vehicle Master Build Schedule'!A:H,5,FALSE)</f>
        <v>#N/A</v>
      </c>
      <c r="E6314" t="e">
        <f>VLOOKUP(B6314,'Vehicle Master Build Schedule'!B:I,8,FALSE)</f>
        <v>#N/A</v>
      </c>
    </row>
    <row r="6315" spans="4:5" x14ac:dyDescent="0.25">
      <c r="D6315" t="e">
        <f>VLOOKUP(A6315,'Vehicle Master Build Schedule'!A:H,5,FALSE)</f>
        <v>#N/A</v>
      </c>
      <c r="E6315" t="e">
        <f>VLOOKUP(B6315,'Vehicle Master Build Schedule'!B:I,8,FALSE)</f>
        <v>#N/A</v>
      </c>
    </row>
    <row r="6316" spans="4:5" x14ac:dyDescent="0.25">
      <c r="D6316" t="e">
        <f>VLOOKUP(A6316,'Vehicle Master Build Schedule'!A:H,5,FALSE)</f>
        <v>#N/A</v>
      </c>
      <c r="E6316" t="e">
        <f>VLOOKUP(B6316,'Vehicle Master Build Schedule'!B:I,8,FALSE)</f>
        <v>#N/A</v>
      </c>
    </row>
    <row r="6317" spans="4:5" x14ac:dyDescent="0.25">
      <c r="D6317" t="e">
        <f>VLOOKUP(A6317,'Vehicle Master Build Schedule'!A:H,5,FALSE)</f>
        <v>#N/A</v>
      </c>
      <c r="E6317" t="e">
        <f>VLOOKUP(B6317,'Vehicle Master Build Schedule'!B:I,8,FALSE)</f>
        <v>#N/A</v>
      </c>
    </row>
    <row r="6318" spans="4:5" x14ac:dyDescent="0.25">
      <c r="D6318" t="e">
        <f>VLOOKUP(A6318,'Vehicle Master Build Schedule'!A:H,5,FALSE)</f>
        <v>#N/A</v>
      </c>
      <c r="E6318" t="e">
        <f>VLOOKUP(B6318,'Vehicle Master Build Schedule'!B:I,8,FALSE)</f>
        <v>#N/A</v>
      </c>
    </row>
    <row r="6319" spans="4:5" x14ac:dyDescent="0.25">
      <c r="D6319" t="e">
        <f>VLOOKUP(A6319,'Vehicle Master Build Schedule'!A:H,5,FALSE)</f>
        <v>#N/A</v>
      </c>
      <c r="E6319" t="e">
        <f>VLOOKUP(B6319,'Vehicle Master Build Schedule'!B:I,8,FALSE)</f>
        <v>#N/A</v>
      </c>
    </row>
    <row r="6320" spans="4:5" x14ac:dyDescent="0.25">
      <c r="D6320" t="e">
        <f>VLOOKUP(A6320,'Vehicle Master Build Schedule'!A:H,5,FALSE)</f>
        <v>#N/A</v>
      </c>
      <c r="E6320" t="e">
        <f>VLOOKUP(B6320,'Vehicle Master Build Schedule'!B:I,8,FALSE)</f>
        <v>#N/A</v>
      </c>
    </row>
    <row r="6321" spans="4:5" x14ac:dyDescent="0.25">
      <c r="D6321" t="e">
        <f>VLOOKUP(A6321,'Vehicle Master Build Schedule'!A:H,5,FALSE)</f>
        <v>#N/A</v>
      </c>
      <c r="E6321" t="e">
        <f>VLOOKUP(B6321,'Vehicle Master Build Schedule'!B:I,8,FALSE)</f>
        <v>#N/A</v>
      </c>
    </row>
    <row r="6322" spans="4:5" x14ac:dyDescent="0.25">
      <c r="D6322" t="e">
        <f>VLOOKUP(A6322,'Vehicle Master Build Schedule'!A:H,5,FALSE)</f>
        <v>#N/A</v>
      </c>
      <c r="E6322" t="e">
        <f>VLOOKUP(B6322,'Vehicle Master Build Schedule'!B:I,8,FALSE)</f>
        <v>#N/A</v>
      </c>
    </row>
    <row r="6323" spans="4:5" x14ac:dyDescent="0.25">
      <c r="D6323" t="e">
        <f>VLOOKUP(A6323,'Vehicle Master Build Schedule'!A:H,5,FALSE)</f>
        <v>#N/A</v>
      </c>
      <c r="E6323" t="e">
        <f>VLOOKUP(B6323,'Vehicle Master Build Schedule'!B:I,8,FALSE)</f>
        <v>#N/A</v>
      </c>
    </row>
    <row r="6324" spans="4:5" x14ac:dyDescent="0.25">
      <c r="D6324" t="e">
        <f>VLOOKUP(A6324,'Vehicle Master Build Schedule'!A:H,5,FALSE)</f>
        <v>#N/A</v>
      </c>
      <c r="E6324" t="e">
        <f>VLOOKUP(B6324,'Vehicle Master Build Schedule'!B:I,8,FALSE)</f>
        <v>#N/A</v>
      </c>
    </row>
    <row r="6325" spans="4:5" x14ac:dyDescent="0.25">
      <c r="D6325" t="e">
        <f>VLOOKUP(A6325,'Vehicle Master Build Schedule'!A:H,5,FALSE)</f>
        <v>#N/A</v>
      </c>
      <c r="E6325" t="e">
        <f>VLOOKUP(B6325,'Vehicle Master Build Schedule'!B:I,8,FALSE)</f>
        <v>#N/A</v>
      </c>
    </row>
    <row r="6326" spans="4:5" x14ac:dyDescent="0.25">
      <c r="D6326" t="e">
        <f>VLOOKUP(A6326,'Vehicle Master Build Schedule'!A:H,5,FALSE)</f>
        <v>#N/A</v>
      </c>
      <c r="E6326" t="e">
        <f>VLOOKUP(B6326,'Vehicle Master Build Schedule'!B:I,8,FALSE)</f>
        <v>#N/A</v>
      </c>
    </row>
    <row r="6327" spans="4:5" x14ac:dyDescent="0.25">
      <c r="D6327" t="e">
        <f>VLOOKUP(A6327,'Vehicle Master Build Schedule'!A:H,5,FALSE)</f>
        <v>#N/A</v>
      </c>
      <c r="E6327" t="e">
        <f>VLOOKUP(B6327,'Vehicle Master Build Schedule'!B:I,8,FALSE)</f>
        <v>#N/A</v>
      </c>
    </row>
    <row r="6328" spans="4:5" x14ac:dyDescent="0.25">
      <c r="D6328" t="e">
        <f>VLOOKUP(A6328,'Vehicle Master Build Schedule'!A:H,5,FALSE)</f>
        <v>#N/A</v>
      </c>
      <c r="E6328" t="e">
        <f>VLOOKUP(B6328,'Vehicle Master Build Schedule'!B:I,8,FALSE)</f>
        <v>#N/A</v>
      </c>
    </row>
    <row r="6329" spans="4:5" x14ac:dyDescent="0.25">
      <c r="D6329" t="e">
        <f>VLOOKUP(A6329,'Vehicle Master Build Schedule'!A:H,5,FALSE)</f>
        <v>#N/A</v>
      </c>
      <c r="E6329" t="e">
        <f>VLOOKUP(B6329,'Vehicle Master Build Schedule'!B:I,8,FALSE)</f>
        <v>#N/A</v>
      </c>
    </row>
    <row r="6330" spans="4:5" x14ac:dyDescent="0.25">
      <c r="D6330" t="e">
        <f>VLOOKUP(A6330,'Vehicle Master Build Schedule'!A:H,5,FALSE)</f>
        <v>#N/A</v>
      </c>
      <c r="E6330" t="e">
        <f>VLOOKUP(B6330,'Vehicle Master Build Schedule'!B:I,8,FALSE)</f>
        <v>#N/A</v>
      </c>
    </row>
    <row r="6331" spans="4:5" x14ac:dyDescent="0.25">
      <c r="D6331" t="e">
        <f>VLOOKUP(A6331,'Vehicle Master Build Schedule'!A:H,5,FALSE)</f>
        <v>#N/A</v>
      </c>
      <c r="E6331" t="e">
        <f>VLOOKUP(B6331,'Vehicle Master Build Schedule'!B:I,8,FALSE)</f>
        <v>#N/A</v>
      </c>
    </row>
    <row r="6332" spans="4:5" x14ac:dyDescent="0.25">
      <c r="D6332" t="e">
        <f>VLOOKUP(A6332,'Vehicle Master Build Schedule'!A:H,5,FALSE)</f>
        <v>#N/A</v>
      </c>
      <c r="E6332" t="e">
        <f>VLOOKUP(B6332,'Vehicle Master Build Schedule'!B:I,8,FALSE)</f>
        <v>#N/A</v>
      </c>
    </row>
    <row r="6333" spans="4:5" x14ac:dyDescent="0.25">
      <c r="D6333" t="e">
        <f>VLOOKUP(A6333,'Vehicle Master Build Schedule'!A:H,5,FALSE)</f>
        <v>#N/A</v>
      </c>
      <c r="E6333" t="e">
        <f>VLOOKUP(B6333,'Vehicle Master Build Schedule'!B:I,8,FALSE)</f>
        <v>#N/A</v>
      </c>
    </row>
    <row r="6334" spans="4:5" x14ac:dyDescent="0.25">
      <c r="D6334" t="e">
        <f>VLOOKUP(A6334,'Vehicle Master Build Schedule'!A:H,5,FALSE)</f>
        <v>#N/A</v>
      </c>
      <c r="E6334" t="e">
        <f>VLOOKUP(B6334,'Vehicle Master Build Schedule'!B:I,8,FALSE)</f>
        <v>#N/A</v>
      </c>
    </row>
    <row r="6335" spans="4:5" x14ac:dyDescent="0.25">
      <c r="D6335" t="e">
        <f>VLOOKUP(A6335,'Vehicle Master Build Schedule'!A:H,5,FALSE)</f>
        <v>#N/A</v>
      </c>
      <c r="E6335" t="e">
        <f>VLOOKUP(B6335,'Vehicle Master Build Schedule'!B:I,8,FALSE)</f>
        <v>#N/A</v>
      </c>
    </row>
    <row r="6336" spans="4:5" x14ac:dyDescent="0.25">
      <c r="D6336" t="e">
        <f>VLOOKUP(A6336,'Vehicle Master Build Schedule'!A:H,5,FALSE)</f>
        <v>#N/A</v>
      </c>
      <c r="E6336" t="e">
        <f>VLOOKUP(B6336,'Vehicle Master Build Schedule'!B:I,8,FALSE)</f>
        <v>#N/A</v>
      </c>
    </row>
    <row r="6337" spans="4:5" x14ac:dyDescent="0.25">
      <c r="D6337" t="e">
        <f>VLOOKUP(A6337,'Vehicle Master Build Schedule'!A:H,5,FALSE)</f>
        <v>#N/A</v>
      </c>
      <c r="E6337" t="e">
        <f>VLOOKUP(B6337,'Vehicle Master Build Schedule'!B:I,8,FALSE)</f>
        <v>#N/A</v>
      </c>
    </row>
    <row r="6338" spans="4:5" x14ac:dyDescent="0.25">
      <c r="D6338" t="e">
        <f>VLOOKUP(A6338,'Vehicle Master Build Schedule'!A:H,5,FALSE)</f>
        <v>#N/A</v>
      </c>
      <c r="E6338" t="e">
        <f>VLOOKUP(B6338,'Vehicle Master Build Schedule'!B:I,8,FALSE)</f>
        <v>#N/A</v>
      </c>
    </row>
    <row r="6339" spans="4:5" x14ac:dyDescent="0.25">
      <c r="D6339" t="e">
        <f>VLOOKUP(A6339,'Vehicle Master Build Schedule'!A:H,5,FALSE)</f>
        <v>#N/A</v>
      </c>
      <c r="E6339" t="e">
        <f>VLOOKUP(B6339,'Vehicle Master Build Schedule'!B:I,8,FALSE)</f>
        <v>#N/A</v>
      </c>
    </row>
    <row r="6340" spans="4:5" x14ac:dyDescent="0.25">
      <c r="D6340" t="e">
        <f>VLOOKUP(A6340,'Vehicle Master Build Schedule'!A:H,5,FALSE)</f>
        <v>#N/A</v>
      </c>
      <c r="E6340" t="e">
        <f>VLOOKUP(B6340,'Vehicle Master Build Schedule'!B:I,8,FALSE)</f>
        <v>#N/A</v>
      </c>
    </row>
    <row r="6341" spans="4:5" x14ac:dyDescent="0.25">
      <c r="D6341" t="e">
        <f>VLOOKUP(A6341,'Vehicle Master Build Schedule'!A:H,5,FALSE)</f>
        <v>#N/A</v>
      </c>
      <c r="E6341" t="e">
        <f>VLOOKUP(B6341,'Vehicle Master Build Schedule'!B:I,8,FALSE)</f>
        <v>#N/A</v>
      </c>
    </row>
    <row r="6342" spans="4:5" x14ac:dyDescent="0.25">
      <c r="D6342" t="e">
        <f>VLOOKUP(A6342,'Vehicle Master Build Schedule'!A:H,5,FALSE)</f>
        <v>#N/A</v>
      </c>
      <c r="E6342" t="e">
        <f>VLOOKUP(B6342,'Vehicle Master Build Schedule'!B:I,8,FALSE)</f>
        <v>#N/A</v>
      </c>
    </row>
    <row r="6343" spans="4:5" x14ac:dyDescent="0.25">
      <c r="D6343" t="e">
        <f>VLOOKUP(A6343,'Vehicle Master Build Schedule'!A:H,5,FALSE)</f>
        <v>#N/A</v>
      </c>
      <c r="E6343" t="e">
        <f>VLOOKUP(B6343,'Vehicle Master Build Schedule'!B:I,8,FALSE)</f>
        <v>#N/A</v>
      </c>
    </row>
    <row r="6344" spans="4:5" x14ac:dyDescent="0.25">
      <c r="D6344" t="e">
        <f>VLOOKUP(A6344,'Vehicle Master Build Schedule'!A:H,5,FALSE)</f>
        <v>#N/A</v>
      </c>
      <c r="E6344" t="e">
        <f>VLOOKUP(B6344,'Vehicle Master Build Schedule'!B:I,8,FALSE)</f>
        <v>#N/A</v>
      </c>
    </row>
    <row r="6345" spans="4:5" x14ac:dyDescent="0.25">
      <c r="D6345" t="e">
        <f>VLOOKUP(A6345,'Vehicle Master Build Schedule'!A:H,5,FALSE)</f>
        <v>#N/A</v>
      </c>
      <c r="E6345" t="e">
        <f>VLOOKUP(B6345,'Vehicle Master Build Schedule'!B:I,8,FALSE)</f>
        <v>#N/A</v>
      </c>
    </row>
    <row r="6346" spans="4:5" x14ac:dyDescent="0.25">
      <c r="D6346" t="e">
        <f>VLOOKUP(A6346,'Vehicle Master Build Schedule'!A:H,5,FALSE)</f>
        <v>#N/A</v>
      </c>
      <c r="E6346" t="e">
        <f>VLOOKUP(B6346,'Vehicle Master Build Schedule'!B:I,8,FALSE)</f>
        <v>#N/A</v>
      </c>
    </row>
    <row r="6347" spans="4:5" x14ac:dyDescent="0.25">
      <c r="D6347" t="e">
        <f>VLOOKUP(A6347,'Vehicle Master Build Schedule'!A:H,5,FALSE)</f>
        <v>#N/A</v>
      </c>
      <c r="E6347" t="e">
        <f>VLOOKUP(B6347,'Vehicle Master Build Schedule'!B:I,8,FALSE)</f>
        <v>#N/A</v>
      </c>
    </row>
    <row r="6348" spans="4:5" x14ac:dyDescent="0.25">
      <c r="D6348" t="e">
        <f>VLOOKUP(A6348,'Vehicle Master Build Schedule'!A:H,5,FALSE)</f>
        <v>#N/A</v>
      </c>
      <c r="E6348" t="e">
        <f>VLOOKUP(B6348,'Vehicle Master Build Schedule'!B:I,8,FALSE)</f>
        <v>#N/A</v>
      </c>
    </row>
    <row r="6349" spans="4:5" x14ac:dyDescent="0.25">
      <c r="D6349" t="e">
        <f>VLOOKUP(A6349,'Vehicle Master Build Schedule'!A:H,5,FALSE)</f>
        <v>#N/A</v>
      </c>
      <c r="E6349" t="e">
        <f>VLOOKUP(B6349,'Vehicle Master Build Schedule'!B:I,8,FALSE)</f>
        <v>#N/A</v>
      </c>
    </row>
    <row r="6350" spans="4:5" x14ac:dyDescent="0.25">
      <c r="D6350" t="e">
        <f>VLOOKUP(A6350,'Vehicle Master Build Schedule'!A:H,5,FALSE)</f>
        <v>#N/A</v>
      </c>
      <c r="E6350" t="e">
        <f>VLOOKUP(B6350,'Vehicle Master Build Schedule'!B:I,8,FALSE)</f>
        <v>#N/A</v>
      </c>
    </row>
    <row r="6351" spans="4:5" x14ac:dyDescent="0.25">
      <c r="D6351" t="e">
        <f>VLOOKUP(A6351,'Vehicle Master Build Schedule'!A:H,5,FALSE)</f>
        <v>#N/A</v>
      </c>
      <c r="E6351" t="e">
        <f>VLOOKUP(B6351,'Vehicle Master Build Schedule'!B:I,8,FALSE)</f>
        <v>#N/A</v>
      </c>
    </row>
    <row r="6352" spans="4:5" x14ac:dyDescent="0.25">
      <c r="D6352" t="e">
        <f>VLOOKUP(A6352,'Vehicle Master Build Schedule'!A:H,5,FALSE)</f>
        <v>#N/A</v>
      </c>
      <c r="E6352" t="e">
        <f>VLOOKUP(B6352,'Vehicle Master Build Schedule'!B:I,8,FALSE)</f>
        <v>#N/A</v>
      </c>
    </row>
    <row r="6353" spans="4:5" x14ac:dyDescent="0.25">
      <c r="D6353" t="e">
        <f>VLOOKUP(A6353,'Vehicle Master Build Schedule'!A:H,5,FALSE)</f>
        <v>#N/A</v>
      </c>
      <c r="E6353" t="e">
        <f>VLOOKUP(B6353,'Vehicle Master Build Schedule'!B:I,8,FALSE)</f>
        <v>#N/A</v>
      </c>
    </row>
    <row r="6354" spans="4:5" x14ac:dyDescent="0.25">
      <c r="D6354" t="e">
        <f>VLOOKUP(A6354,'Vehicle Master Build Schedule'!A:H,5,FALSE)</f>
        <v>#N/A</v>
      </c>
      <c r="E6354" t="e">
        <f>VLOOKUP(B6354,'Vehicle Master Build Schedule'!B:I,8,FALSE)</f>
        <v>#N/A</v>
      </c>
    </row>
    <row r="6355" spans="4:5" x14ac:dyDescent="0.25">
      <c r="D6355" t="e">
        <f>VLOOKUP(A6355,'Vehicle Master Build Schedule'!A:H,5,FALSE)</f>
        <v>#N/A</v>
      </c>
      <c r="E6355" t="e">
        <f>VLOOKUP(B6355,'Vehicle Master Build Schedule'!B:I,8,FALSE)</f>
        <v>#N/A</v>
      </c>
    </row>
    <row r="6356" spans="4:5" x14ac:dyDescent="0.25">
      <c r="D6356" t="e">
        <f>VLOOKUP(A6356,'Vehicle Master Build Schedule'!A:H,5,FALSE)</f>
        <v>#N/A</v>
      </c>
      <c r="E6356" t="e">
        <f>VLOOKUP(B6356,'Vehicle Master Build Schedule'!B:I,8,FALSE)</f>
        <v>#N/A</v>
      </c>
    </row>
    <row r="6357" spans="4:5" x14ac:dyDescent="0.25">
      <c r="D6357" t="e">
        <f>VLOOKUP(A6357,'Vehicle Master Build Schedule'!A:H,5,FALSE)</f>
        <v>#N/A</v>
      </c>
      <c r="E6357" t="e">
        <f>VLOOKUP(B6357,'Vehicle Master Build Schedule'!B:I,8,FALSE)</f>
        <v>#N/A</v>
      </c>
    </row>
    <row r="6358" spans="4:5" x14ac:dyDescent="0.25">
      <c r="D6358" t="e">
        <f>VLOOKUP(A6358,'Vehicle Master Build Schedule'!A:H,5,FALSE)</f>
        <v>#N/A</v>
      </c>
      <c r="E6358" t="e">
        <f>VLOOKUP(B6358,'Vehicle Master Build Schedule'!B:I,8,FALSE)</f>
        <v>#N/A</v>
      </c>
    </row>
    <row r="6359" spans="4:5" x14ac:dyDescent="0.25">
      <c r="D6359" t="e">
        <f>VLOOKUP(A6359,'Vehicle Master Build Schedule'!A:H,5,FALSE)</f>
        <v>#N/A</v>
      </c>
      <c r="E6359" t="e">
        <f>VLOOKUP(B6359,'Vehicle Master Build Schedule'!B:I,8,FALSE)</f>
        <v>#N/A</v>
      </c>
    </row>
    <row r="6360" spans="4:5" x14ac:dyDescent="0.25">
      <c r="D6360" t="e">
        <f>VLOOKUP(A6360,'Vehicle Master Build Schedule'!A:H,5,FALSE)</f>
        <v>#N/A</v>
      </c>
      <c r="E6360" t="e">
        <f>VLOOKUP(B6360,'Vehicle Master Build Schedule'!B:I,8,FALSE)</f>
        <v>#N/A</v>
      </c>
    </row>
    <row r="6361" spans="4:5" x14ac:dyDescent="0.25">
      <c r="D6361" t="e">
        <f>VLOOKUP(A6361,'Vehicle Master Build Schedule'!A:H,5,FALSE)</f>
        <v>#N/A</v>
      </c>
      <c r="E6361" t="e">
        <f>VLOOKUP(B6361,'Vehicle Master Build Schedule'!B:I,8,FALSE)</f>
        <v>#N/A</v>
      </c>
    </row>
    <row r="6362" spans="4:5" x14ac:dyDescent="0.25">
      <c r="D6362" t="e">
        <f>VLOOKUP(A6362,'Vehicle Master Build Schedule'!A:H,5,FALSE)</f>
        <v>#N/A</v>
      </c>
      <c r="E6362" t="e">
        <f>VLOOKUP(B6362,'Vehicle Master Build Schedule'!B:I,8,FALSE)</f>
        <v>#N/A</v>
      </c>
    </row>
    <row r="6363" spans="4:5" x14ac:dyDescent="0.25">
      <c r="D6363" t="e">
        <f>VLOOKUP(A6363,'Vehicle Master Build Schedule'!A:H,5,FALSE)</f>
        <v>#N/A</v>
      </c>
      <c r="E6363" t="e">
        <f>VLOOKUP(B6363,'Vehicle Master Build Schedule'!B:I,8,FALSE)</f>
        <v>#N/A</v>
      </c>
    </row>
    <row r="6364" spans="4:5" x14ac:dyDescent="0.25">
      <c r="D6364" t="e">
        <f>VLOOKUP(A6364,'Vehicle Master Build Schedule'!A:H,5,FALSE)</f>
        <v>#N/A</v>
      </c>
      <c r="E6364" t="e">
        <f>VLOOKUP(B6364,'Vehicle Master Build Schedule'!B:I,8,FALSE)</f>
        <v>#N/A</v>
      </c>
    </row>
    <row r="6365" spans="4:5" x14ac:dyDescent="0.25">
      <c r="D6365" t="e">
        <f>VLOOKUP(A6365,'Vehicle Master Build Schedule'!A:H,5,FALSE)</f>
        <v>#N/A</v>
      </c>
      <c r="E6365" t="e">
        <f>VLOOKUP(B6365,'Vehicle Master Build Schedule'!B:I,8,FALSE)</f>
        <v>#N/A</v>
      </c>
    </row>
    <row r="6366" spans="4:5" x14ac:dyDescent="0.25">
      <c r="D6366" t="e">
        <f>VLOOKUP(A6366,'Vehicle Master Build Schedule'!A:H,5,FALSE)</f>
        <v>#N/A</v>
      </c>
      <c r="E6366" t="e">
        <f>VLOOKUP(B6366,'Vehicle Master Build Schedule'!B:I,8,FALSE)</f>
        <v>#N/A</v>
      </c>
    </row>
    <row r="6367" spans="4:5" x14ac:dyDescent="0.25">
      <c r="D6367" t="e">
        <f>VLOOKUP(A6367,'Vehicle Master Build Schedule'!A:H,5,FALSE)</f>
        <v>#N/A</v>
      </c>
      <c r="E6367" t="e">
        <f>VLOOKUP(B6367,'Vehicle Master Build Schedule'!B:I,8,FALSE)</f>
        <v>#N/A</v>
      </c>
    </row>
    <row r="6368" spans="4:5" x14ac:dyDescent="0.25">
      <c r="D6368" t="e">
        <f>VLOOKUP(A6368,'Vehicle Master Build Schedule'!A:H,5,FALSE)</f>
        <v>#N/A</v>
      </c>
      <c r="E6368" t="e">
        <f>VLOOKUP(B6368,'Vehicle Master Build Schedule'!B:I,8,FALSE)</f>
        <v>#N/A</v>
      </c>
    </row>
    <row r="6369" spans="4:5" x14ac:dyDescent="0.25">
      <c r="D6369" t="e">
        <f>VLOOKUP(A6369,'Vehicle Master Build Schedule'!A:H,5,FALSE)</f>
        <v>#N/A</v>
      </c>
      <c r="E6369" t="e">
        <f>VLOOKUP(B6369,'Vehicle Master Build Schedule'!B:I,8,FALSE)</f>
        <v>#N/A</v>
      </c>
    </row>
    <row r="6370" spans="4:5" x14ac:dyDescent="0.25">
      <c r="D6370" t="e">
        <f>VLOOKUP(A6370,'Vehicle Master Build Schedule'!A:H,5,FALSE)</f>
        <v>#N/A</v>
      </c>
      <c r="E6370" t="e">
        <f>VLOOKUP(B6370,'Vehicle Master Build Schedule'!B:I,8,FALSE)</f>
        <v>#N/A</v>
      </c>
    </row>
    <row r="6371" spans="4:5" x14ac:dyDescent="0.25">
      <c r="D6371" t="e">
        <f>VLOOKUP(A6371,'Vehicle Master Build Schedule'!A:H,5,FALSE)</f>
        <v>#N/A</v>
      </c>
      <c r="E6371" t="e">
        <f>VLOOKUP(B6371,'Vehicle Master Build Schedule'!B:I,8,FALSE)</f>
        <v>#N/A</v>
      </c>
    </row>
    <row r="6372" spans="4:5" x14ac:dyDescent="0.25">
      <c r="D6372" t="e">
        <f>VLOOKUP(A6372,'Vehicle Master Build Schedule'!A:H,5,FALSE)</f>
        <v>#N/A</v>
      </c>
      <c r="E6372" t="e">
        <f>VLOOKUP(B6372,'Vehicle Master Build Schedule'!B:I,8,FALSE)</f>
        <v>#N/A</v>
      </c>
    </row>
    <row r="6373" spans="4:5" x14ac:dyDescent="0.25">
      <c r="D6373" t="e">
        <f>VLOOKUP(A6373,'Vehicle Master Build Schedule'!A:H,5,FALSE)</f>
        <v>#N/A</v>
      </c>
      <c r="E6373" t="e">
        <f>VLOOKUP(B6373,'Vehicle Master Build Schedule'!B:I,8,FALSE)</f>
        <v>#N/A</v>
      </c>
    </row>
    <row r="6374" spans="4:5" x14ac:dyDescent="0.25">
      <c r="D6374" t="e">
        <f>VLOOKUP(A6374,'Vehicle Master Build Schedule'!A:H,5,FALSE)</f>
        <v>#N/A</v>
      </c>
      <c r="E6374" t="e">
        <f>VLOOKUP(B6374,'Vehicle Master Build Schedule'!B:I,8,FALSE)</f>
        <v>#N/A</v>
      </c>
    </row>
    <row r="6375" spans="4:5" x14ac:dyDescent="0.25">
      <c r="D6375" t="e">
        <f>VLOOKUP(A6375,'Vehicle Master Build Schedule'!A:H,5,FALSE)</f>
        <v>#N/A</v>
      </c>
      <c r="E6375" t="e">
        <f>VLOOKUP(B6375,'Vehicle Master Build Schedule'!B:I,8,FALSE)</f>
        <v>#N/A</v>
      </c>
    </row>
    <row r="6376" spans="4:5" x14ac:dyDescent="0.25">
      <c r="D6376" t="e">
        <f>VLOOKUP(A6376,'Vehicle Master Build Schedule'!A:H,5,FALSE)</f>
        <v>#N/A</v>
      </c>
      <c r="E6376" t="e">
        <f>VLOOKUP(B6376,'Vehicle Master Build Schedule'!B:I,8,FALSE)</f>
        <v>#N/A</v>
      </c>
    </row>
    <row r="6377" spans="4:5" x14ac:dyDescent="0.25">
      <c r="D6377" t="e">
        <f>VLOOKUP(A6377,'Vehicle Master Build Schedule'!A:H,5,FALSE)</f>
        <v>#N/A</v>
      </c>
      <c r="E6377" t="e">
        <f>VLOOKUP(B6377,'Vehicle Master Build Schedule'!B:I,8,FALSE)</f>
        <v>#N/A</v>
      </c>
    </row>
    <row r="6378" spans="4:5" x14ac:dyDescent="0.25">
      <c r="D6378" t="e">
        <f>VLOOKUP(A6378,'Vehicle Master Build Schedule'!A:H,5,FALSE)</f>
        <v>#N/A</v>
      </c>
      <c r="E6378" t="e">
        <f>VLOOKUP(B6378,'Vehicle Master Build Schedule'!B:I,8,FALSE)</f>
        <v>#N/A</v>
      </c>
    </row>
    <row r="6379" spans="4:5" x14ac:dyDescent="0.25">
      <c r="D6379" t="e">
        <f>VLOOKUP(A6379,'Vehicle Master Build Schedule'!A:H,5,FALSE)</f>
        <v>#N/A</v>
      </c>
      <c r="E6379" t="e">
        <f>VLOOKUP(B6379,'Vehicle Master Build Schedule'!B:I,8,FALSE)</f>
        <v>#N/A</v>
      </c>
    </row>
    <row r="6380" spans="4:5" x14ac:dyDescent="0.25">
      <c r="D6380" t="e">
        <f>VLOOKUP(A6380,'Vehicle Master Build Schedule'!A:H,5,FALSE)</f>
        <v>#N/A</v>
      </c>
      <c r="E6380" t="e">
        <f>VLOOKUP(B6380,'Vehicle Master Build Schedule'!B:I,8,FALSE)</f>
        <v>#N/A</v>
      </c>
    </row>
    <row r="6381" spans="4:5" x14ac:dyDescent="0.25">
      <c r="D6381" t="e">
        <f>VLOOKUP(A6381,'Vehicle Master Build Schedule'!A:H,5,FALSE)</f>
        <v>#N/A</v>
      </c>
      <c r="E6381" t="e">
        <f>VLOOKUP(B6381,'Vehicle Master Build Schedule'!B:I,8,FALSE)</f>
        <v>#N/A</v>
      </c>
    </row>
    <row r="6382" spans="4:5" x14ac:dyDescent="0.25">
      <c r="D6382" t="e">
        <f>VLOOKUP(A6382,'Vehicle Master Build Schedule'!A:H,5,FALSE)</f>
        <v>#N/A</v>
      </c>
      <c r="E6382" t="e">
        <f>VLOOKUP(B6382,'Vehicle Master Build Schedule'!B:I,8,FALSE)</f>
        <v>#N/A</v>
      </c>
    </row>
    <row r="6383" spans="4:5" x14ac:dyDescent="0.25">
      <c r="D6383" t="e">
        <f>VLOOKUP(A6383,'Vehicle Master Build Schedule'!A:H,5,FALSE)</f>
        <v>#N/A</v>
      </c>
      <c r="E6383" t="e">
        <f>VLOOKUP(B6383,'Vehicle Master Build Schedule'!B:I,8,FALSE)</f>
        <v>#N/A</v>
      </c>
    </row>
    <row r="6384" spans="4:5" x14ac:dyDescent="0.25">
      <c r="D6384" t="e">
        <f>VLOOKUP(A6384,'Vehicle Master Build Schedule'!A:H,5,FALSE)</f>
        <v>#N/A</v>
      </c>
      <c r="E6384" t="e">
        <f>VLOOKUP(B6384,'Vehicle Master Build Schedule'!B:I,8,FALSE)</f>
        <v>#N/A</v>
      </c>
    </row>
    <row r="6385" spans="4:5" x14ac:dyDescent="0.25">
      <c r="D6385" t="e">
        <f>VLOOKUP(A6385,'Vehicle Master Build Schedule'!A:H,5,FALSE)</f>
        <v>#N/A</v>
      </c>
      <c r="E6385" t="e">
        <f>VLOOKUP(B6385,'Vehicle Master Build Schedule'!B:I,8,FALSE)</f>
        <v>#N/A</v>
      </c>
    </row>
    <row r="6386" spans="4:5" x14ac:dyDescent="0.25">
      <c r="D6386" t="e">
        <f>VLOOKUP(A6386,'Vehicle Master Build Schedule'!A:H,5,FALSE)</f>
        <v>#N/A</v>
      </c>
      <c r="E6386" t="e">
        <f>VLOOKUP(B6386,'Vehicle Master Build Schedule'!B:I,8,FALSE)</f>
        <v>#N/A</v>
      </c>
    </row>
    <row r="6387" spans="4:5" x14ac:dyDescent="0.25">
      <c r="D6387" t="e">
        <f>VLOOKUP(A6387,'Vehicle Master Build Schedule'!A:H,5,FALSE)</f>
        <v>#N/A</v>
      </c>
      <c r="E6387" t="e">
        <f>VLOOKUP(B6387,'Vehicle Master Build Schedule'!B:I,8,FALSE)</f>
        <v>#N/A</v>
      </c>
    </row>
    <row r="6388" spans="4:5" x14ac:dyDescent="0.25">
      <c r="D6388" t="e">
        <f>VLOOKUP(A6388,'Vehicle Master Build Schedule'!A:H,5,FALSE)</f>
        <v>#N/A</v>
      </c>
      <c r="E6388" t="e">
        <f>VLOOKUP(B6388,'Vehicle Master Build Schedule'!B:I,8,FALSE)</f>
        <v>#N/A</v>
      </c>
    </row>
    <row r="6389" spans="4:5" x14ac:dyDescent="0.25">
      <c r="D6389" t="e">
        <f>VLOOKUP(A6389,'Vehicle Master Build Schedule'!A:H,5,FALSE)</f>
        <v>#N/A</v>
      </c>
      <c r="E6389" t="e">
        <f>VLOOKUP(B6389,'Vehicle Master Build Schedule'!B:I,8,FALSE)</f>
        <v>#N/A</v>
      </c>
    </row>
    <row r="6390" spans="4:5" x14ac:dyDescent="0.25">
      <c r="D6390" t="e">
        <f>VLOOKUP(A6390,'Vehicle Master Build Schedule'!A:H,5,FALSE)</f>
        <v>#N/A</v>
      </c>
      <c r="E6390" t="e">
        <f>VLOOKUP(B6390,'Vehicle Master Build Schedule'!B:I,8,FALSE)</f>
        <v>#N/A</v>
      </c>
    </row>
    <row r="6391" spans="4:5" x14ac:dyDescent="0.25">
      <c r="D6391" t="e">
        <f>VLOOKUP(A6391,'Vehicle Master Build Schedule'!A:H,5,FALSE)</f>
        <v>#N/A</v>
      </c>
      <c r="E6391" t="e">
        <f>VLOOKUP(B6391,'Vehicle Master Build Schedule'!B:I,8,FALSE)</f>
        <v>#N/A</v>
      </c>
    </row>
    <row r="6392" spans="4:5" x14ac:dyDescent="0.25">
      <c r="D6392" t="e">
        <f>VLOOKUP(A6392,'Vehicle Master Build Schedule'!A:H,5,FALSE)</f>
        <v>#N/A</v>
      </c>
      <c r="E6392" t="e">
        <f>VLOOKUP(B6392,'Vehicle Master Build Schedule'!B:I,8,FALSE)</f>
        <v>#N/A</v>
      </c>
    </row>
    <row r="6393" spans="4:5" x14ac:dyDescent="0.25">
      <c r="D6393" t="e">
        <f>VLOOKUP(A6393,'Vehicle Master Build Schedule'!A:H,5,FALSE)</f>
        <v>#N/A</v>
      </c>
      <c r="E6393" t="e">
        <f>VLOOKUP(B6393,'Vehicle Master Build Schedule'!B:I,8,FALSE)</f>
        <v>#N/A</v>
      </c>
    </row>
    <row r="6394" spans="4:5" x14ac:dyDescent="0.25">
      <c r="D6394" t="e">
        <f>VLOOKUP(A6394,'Vehicle Master Build Schedule'!A:H,5,FALSE)</f>
        <v>#N/A</v>
      </c>
      <c r="E6394" t="e">
        <f>VLOOKUP(B6394,'Vehicle Master Build Schedule'!B:I,8,FALSE)</f>
        <v>#N/A</v>
      </c>
    </row>
    <row r="6395" spans="4:5" x14ac:dyDescent="0.25">
      <c r="D6395" t="e">
        <f>VLOOKUP(A6395,'Vehicle Master Build Schedule'!A:H,5,FALSE)</f>
        <v>#N/A</v>
      </c>
      <c r="E6395" t="e">
        <f>VLOOKUP(B6395,'Vehicle Master Build Schedule'!B:I,8,FALSE)</f>
        <v>#N/A</v>
      </c>
    </row>
    <row r="6396" spans="4:5" x14ac:dyDescent="0.25">
      <c r="D6396" t="e">
        <f>VLOOKUP(A6396,'Vehicle Master Build Schedule'!A:H,5,FALSE)</f>
        <v>#N/A</v>
      </c>
      <c r="E6396" t="e">
        <f>VLOOKUP(B6396,'Vehicle Master Build Schedule'!B:I,8,FALSE)</f>
        <v>#N/A</v>
      </c>
    </row>
    <row r="6397" spans="4:5" x14ac:dyDescent="0.25">
      <c r="D6397" t="e">
        <f>VLOOKUP(A6397,'Vehicle Master Build Schedule'!A:H,5,FALSE)</f>
        <v>#N/A</v>
      </c>
      <c r="E6397" t="e">
        <f>VLOOKUP(B6397,'Vehicle Master Build Schedule'!B:I,8,FALSE)</f>
        <v>#N/A</v>
      </c>
    </row>
    <row r="6398" spans="4:5" x14ac:dyDescent="0.25">
      <c r="D6398" t="e">
        <f>VLOOKUP(A6398,'Vehicle Master Build Schedule'!A:H,5,FALSE)</f>
        <v>#N/A</v>
      </c>
      <c r="E6398" t="e">
        <f>VLOOKUP(B6398,'Vehicle Master Build Schedule'!B:I,8,FALSE)</f>
        <v>#N/A</v>
      </c>
    </row>
    <row r="6399" spans="4:5" x14ac:dyDescent="0.25">
      <c r="D6399" t="e">
        <f>VLOOKUP(A6399,'Vehicle Master Build Schedule'!A:H,5,FALSE)</f>
        <v>#N/A</v>
      </c>
      <c r="E6399" t="e">
        <f>VLOOKUP(B6399,'Vehicle Master Build Schedule'!B:I,8,FALSE)</f>
        <v>#N/A</v>
      </c>
    </row>
    <row r="6400" spans="4:5" x14ac:dyDescent="0.25">
      <c r="D6400" t="e">
        <f>VLOOKUP(A6400,'Vehicle Master Build Schedule'!A:H,5,FALSE)</f>
        <v>#N/A</v>
      </c>
      <c r="E6400" t="e">
        <f>VLOOKUP(B6400,'Vehicle Master Build Schedule'!B:I,8,FALSE)</f>
        <v>#N/A</v>
      </c>
    </row>
    <row r="6401" spans="4:5" x14ac:dyDescent="0.25">
      <c r="D6401" t="e">
        <f>VLOOKUP(A6401,'Vehicle Master Build Schedule'!A:H,5,FALSE)</f>
        <v>#N/A</v>
      </c>
      <c r="E6401" t="e">
        <f>VLOOKUP(B6401,'Vehicle Master Build Schedule'!B:I,8,FALSE)</f>
        <v>#N/A</v>
      </c>
    </row>
    <row r="6402" spans="4:5" x14ac:dyDescent="0.25">
      <c r="D6402" t="e">
        <f>VLOOKUP(A6402,'Vehicle Master Build Schedule'!A:H,5,FALSE)</f>
        <v>#N/A</v>
      </c>
      <c r="E6402" t="e">
        <f>VLOOKUP(B6402,'Vehicle Master Build Schedule'!B:I,8,FALSE)</f>
        <v>#N/A</v>
      </c>
    </row>
    <row r="6403" spans="4:5" x14ac:dyDescent="0.25">
      <c r="D6403" t="e">
        <f>VLOOKUP(A6403,'Vehicle Master Build Schedule'!A:H,5,FALSE)</f>
        <v>#N/A</v>
      </c>
      <c r="E6403" t="e">
        <f>VLOOKUP(B6403,'Vehicle Master Build Schedule'!B:I,8,FALSE)</f>
        <v>#N/A</v>
      </c>
    </row>
    <row r="6404" spans="4:5" x14ac:dyDescent="0.25">
      <c r="D6404" t="e">
        <f>VLOOKUP(A6404,'Vehicle Master Build Schedule'!A:H,5,FALSE)</f>
        <v>#N/A</v>
      </c>
      <c r="E6404" t="e">
        <f>VLOOKUP(B6404,'Vehicle Master Build Schedule'!B:I,8,FALSE)</f>
        <v>#N/A</v>
      </c>
    </row>
    <row r="6405" spans="4:5" x14ac:dyDescent="0.25">
      <c r="D6405" t="e">
        <f>VLOOKUP(A6405,'Vehicle Master Build Schedule'!A:H,5,FALSE)</f>
        <v>#N/A</v>
      </c>
      <c r="E6405" t="e">
        <f>VLOOKUP(B6405,'Vehicle Master Build Schedule'!B:I,8,FALSE)</f>
        <v>#N/A</v>
      </c>
    </row>
    <row r="6406" spans="4:5" x14ac:dyDescent="0.25">
      <c r="D6406" t="e">
        <f>VLOOKUP(A6406,'Vehicle Master Build Schedule'!A:H,5,FALSE)</f>
        <v>#N/A</v>
      </c>
      <c r="E6406" t="e">
        <f>VLOOKUP(B6406,'Vehicle Master Build Schedule'!B:I,8,FALSE)</f>
        <v>#N/A</v>
      </c>
    </row>
    <row r="6407" spans="4:5" x14ac:dyDescent="0.25">
      <c r="D6407" t="e">
        <f>VLOOKUP(A6407,'Vehicle Master Build Schedule'!A:H,5,FALSE)</f>
        <v>#N/A</v>
      </c>
      <c r="E6407" t="e">
        <f>VLOOKUP(B6407,'Vehicle Master Build Schedule'!B:I,8,FALSE)</f>
        <v>#N/A</v>
      </c>
    </row>
    <row r="6408" spans="4:5" x14ac:dyDescent="0.25">
      <c r="D6408" t="e">
        <f>VLOOKUP(A6408,'Vehicle Master Build Schedule'!A:H,5,FALSE)</f>
        <v>#N/A</v>
      </c>
      <c r="E6408" t="e">
        <f>VLOOKUP(B6408,'Vehicle Master Build Schedule'!B:I,8,FALSE)</f>
        <v>#N/A</v>
      </c>
    </row>
    <row r="6409" spans="4:5" x14ac:dyDescent="0.25">
      <c r="D6409" t="e">
        <f>VLOOKUP(A6409,'Vehicle Master Build Schedule'!A:H,5,FALSE)</f>
        <v>#N/A</v>
      </c>
      <c r="E6409" t="e">
        <f>VLOOKUP(B6409,'Vehicle Master Build Schedule'!B:I,8,FALSE)</f>
        <v>#N/A</v>
      </c>
    </row>
    <row r="6410" spans="4:5" x14ac:dyDescent="0.25">
      <c r="D6410" t="e">
        <f>VLOOKUP(A6410,'Vehicle Master Build Schedule'!A:H,5,FALSE)</f>
        <v>#N/A</v>
      </c>
      <c r="E6410" t="e">
        <f>VLOOKUP(B6410,'Vehicle Master Build Schedule'!B:I,8,FALSE)</f>
        <v>#N/A</v>
      </c>
    </row>
    <row r="6411" spans="4:5" x14ac:dyDescent="0.25">
      <c r="D6411" t="e">
        <f>VLOOKUP(A6411,'Vehicle Master Build Schedule'!A:H,5,FALSE)</f>
        <v>#N/A</v>
      </c>
      <c r="E6411" t="e">
        <f>VLOOKUP(B6411,'Vehicle Master Build Schedule'!B:I,8,FALSE)</f>
        <v>#N/A</v>
      </c>
    </row>
    <row r="6412" spans="4:5" x14ac:dyDescent="0.25">
      <c r="D6412" t="e">
        <f>VLOOKUP(A6412,'Vehicle Master Build Schedule'!A:H,5,FALSE)</f>
        <v>#N/A</v>
      </c>
      <c r="E6412" t="e">
        <f>VLOOKUP(B6412,'Vehicle Master Build Schedule'!B:I,8,FALSE)</f>
        <v>#N/A</v>
      </c>
    </row>
    <row r="6413" spans="4:5" x14ac:dyDescent="0.25">
      <c r="D6413" t="e">
        <f>VLOOKUP(A6413,'Vehicle Master Build Schedule'!A:H,5,FALSE)</f>
        <v>#N/A</v>
      </c>
      <c r="E6413" t="e">
        <f>VLOOKUP(B6413,'Vehicle Master Build Schedule'!B:I,8,FALSE)</f>
        <v>#N/A</v>
      </c>
    </row>
    <row r="6414" spans="4:5" x14ac:dyDescent="0.25">
      <c r="D6414" t="e">
        <f>VLOOKUP(A6414,'Vehicle Master Build Schedule'!A:H,5,FALSE)</f>
        <v>#N/A</v>
      </c>
      <c r="E6414" t="e">
        <f>VLOOKUP(B6414,'Vehicle Master Build Schedule'!B:I,8,FALSE)</f>
        <v>#N/A</v>
      </c>
    </row>
    <row r="6415" spans="4:5" x14ac:dyDescent="0.25">
      <c r="D6415" t="e">
        <f>VLOOKUP(A6415,'Vehicle Master Build Schedule'!A:H,5,FALSE)</f>
        <v>#N/A</v>
      </c>
      <c r="E6415" t="e">
        <f>VLOOKUP(B6415,'Vehicle Master Build Schedule'!B:I,8,FALSE)</f>
        <v>#N/A</v>
      </c>
    </row>
    <row r="6416" spans="4:5" x14ac:dyDescent="0.25">
      <c r="D6416" t="e">
        <f>VLOOKUP(A6416,'Vehicle Master Build Schedule'!A:H,5,FALSE)</f>
        <v>#N/A</v>
      </c>
      <c r="E6416" t="e">
        <f>VLOOKUP(B6416,'Vehicle Master Build Schedule'!B:I,8,FALSE)</f>
        <v>#N/A</v>
      </c>
    </row>
    <row r="6417" spans="4:5" x14ac:dyDescent="0.25">
      <c r="D6417" t="e">
        <f>VLOOKUP(A6417,'Vehicle Master Build Schedule'!A:H,5,FALSE)</f>
        <v>#N/A</v>
      </c>
      <c r="E6417" t="e">
        <f>VLOOKUP(B6417,'Vehicle Master Build Schedule'!B:I,8,FALSE)</f>
        <v>#N/A</v>
      </c>
    </row>
    <row r="6418" spans="4:5" x14ac:dyDescent="0.25">
      <c r="D6418" t="e">
        <f>VLOOKUP(A6418,'Vehicle Master Build Schedule'!A:H,5,FALSE)</f>
        <v>#N/A</v>
      </c>
      <c r="E6418" t="e">
        <f>VLOOKUP(B6418,'Vehicle Master Build Schedule'!B:I,8,FALSE)</f>
        <v>#N/A</v>
      </c>
    </row>
    <row r="6419" spans="4:5" x14ac:dyDescent="0.25">
      <c r="D6419" t="e">
        <f>VLOOKUP(A6419,'Vehicle Master Build Schedule'!A:H,5,FALSE)</f>
        <v>#N/A</v>
      </c>
      <c r="E6419" t="e">
        <f>VLOOKUP(B6419,'Vehicle Master Build Schedule'!B:I,8,FALSE)</f>
        <v>#N/A</v>
      </c>
    </row>
    <row r="6420" spans="4:5" x14ac:dyDescent="0.25">
      <c r="D6420" t="e">
        <f>VLOOKUP(A6420,'Vehicle Master Build Schedule'!A:H,5,FALSE)</f>
        <v>#N/A</v>
      </c>
      <c r="E6420" t="e">
        <f>VLOOKUP(B6420,'Vehicle Master Build Schedule'!B:I,8,FALSE)</f>
        <v>#N/A</v>
      </c>
    </row>
    <row r="6421" spans="4:5" x14ac:dyDescent="0.25">
      <c r="D6421" t="e">
        <f>VLOOKUP(A6421,'Vehicle Master Build Schedule'!A:H,5,FALSE)</f>
        <v>#N/A</v>
      </c>
      <c r="E6421" t="e">
        <f>VLOOKUP(B6421,'Vehicle Master Build Schedule'!B:I,8,FALSE)</f>
        <v>#N/A</v>
      </c>
    </row>
    <row r="6422" spans="4:5" x14ac:dyDescent="0.25">
      <c r="D6422" t="e">
        <f>VLOOKUP(A6422,'Vehicle Master Build Schedule'!A:H,5,FALSE)</f>
        <v>#N/A</v>
      </c>
      <c r="E6422" t="e">
        <f>VLOOKUP(B6422,'Vehicle Master Build Schedule'!B:I,8,FALSE)</f>
        <v>#N/A</v>
      </c>
    </row>
    <row r="6423" spans="4:5" x14ac:dyDescent="0.25">
      <c r="D6423" t="e">
        <f>VLOOKUP(A6423,'Vehicle Master Build Schedule'!A:H,5,FALSE)</f>
        <v>#N/A</v>
      </c>
      <c r="E6423" t="e">
        <f>VLOOKUP(B6423,'Vehicle Master Build Schedule'!B:I,8,FALSE)</f>
        <v>#N/A</v>
      </c>
    </row>
    <row r="6424" spans="4:5" x14ac:dyDescent="0.25">
      <c r="D6424" t="e">
        <f>VLOOKUP(A6424,'Vehicle Master Build Schedule'!A:H,5,FALSE)</f>
        <v>#N/A</v>
      </c>
      <c r="E6424" t="e">
        <f>VLOOKUP(B6424,'Vehicle Master Build Schedule'!B:I,8,FALSE)</f>
        <v>#N/A</v>
      </c>
    </row>
    <row r="6425" spans="4:5" x14ac:dyDescent="0.25">
      <c r="D6425" t="e">
        <f>VLOOKUP(A6425,'Vehicle Master Build Schedule'!A:H,5,FALSE)</f>
        <v>#N/A</v>
      </c>
      <c r="E6425" t="e">
        <f>VLOOKUP(B6425,'Vehicle Master Build Schedule'!B:I,8,FALSE)</f>
        <v>#N/A</v>
      </c>
    </row>
    <row r="6426" spans="4:5" x14ac:dyDescent="0.25">
      <c r="D6426" t="e">
        <f>VLOOKUP(A6426,'Vehicle Master Build Schedule'!A:H,5,FALSE)</f>
        <v>#N/A</v>
      </c>
      <c r="E6426" t="e">
        <f>VLOOKUP(B6426,'Vehicle Master Build Schedule'!B:I,8,FALSE)</f>
        <v>#N/A</v>
      </c>
    </row>
    <row r="6427" spans="4:5" x14ac:dyDescent="0.25">
      <c r="D6427" t="e">
        <f>VLOOKUP(A6427,'Vehicle Master Build Schedule'!A:H,5,FALSE)</f>
        <v>#N/A</v>
      </c>
      <c r="E6427" t="e">
        <f>VLOOKUP(B6427,'Vehicle Master Build Schedule'!B:I,8,FALSE)</f>
        <v>#N/A</v>
      </c>
    </row>
    <row r="6428" spans="4:5" x14ac:dyDescent="0.25">
      <c r="D6428" t="e">
        <f>VLOOKUP(A6428,'Vehicle Master Build Schedule'!A:H,5,FALSE)</f>
        <v>#N/A</v>
      </c>
      <c r="E6428" t="e">
        <f>VLOOKUP(B6428,'Vehicle Master Build Schedule'!B:I,8,FALSE)</f>
        <v>#N/A</v>
      </c>
    </row>
    <row r="6429" spans="4:5" x14ac:dyDescent="0.25">
      <c r="D6429" t="e">
        <f>VLOOKUP(A6429,'Vehicle Master Build Schedule'!A:H,5,FALSE)</f>
        <v>#N/A</v>
      </c>
      <c r="E6429" t="e">
        <f>VLOOKUP(B6429,'Vehicle Master Build Schedule'!B:I,8,FALSE)</f>
        <v>#N/A</v>
      </c>
    </row>
    <row r="6430" spans="4:5" x14ac:dyDescent="0.25">
      <c r="D6430" t="e">
        <f>VLOOKUP(A6430,'Vehicle Master Build Schedule'!A:H,5,FALSE)</f>
        <v>#N/A</v>
      </c>
      <c r="E6430" t="e">
        <f>VLOOKUP(B6430,'Vehicle Master Build Schedule'!B:I,8,FALSE)</f>
        <v>#N/A</v>
      </c>
    </row>
    <row r="6431" spans="4:5" x14ac:dyDescent="0.25">
      <c r="D6431" t="e">
        <f>VLOOKUP(A6431,'Vehicle Master Build Schedule'!A:H,5,FALSE)</f>
        <v>#N/A</v>
      </c>
      <c r="E6431" t="e">
        <f>VLOOKUP(B6431,'Vehicle Master Build Schedule'!B:I,8,FALSE)</f>
        <v>#N/A</v>
      </c>
    </row>
    <row r="6432" spans="4:5" x14ac:dyDescent="0.25">
      <c r="D6432" t="e">
        <f>VLOOKUP(A6432,'Vehicle Master Build Schedule'!A:H,5,FALSE)</f>
        <v>#N/A</v>
      </c>
      <c r="E6432" t="e">
        <f>VLOOKUP(B6432,'Vehicle Master Build Schedule'!B:I,8,FALSE)</f>
        <v>#N/A</v>
      </c>
    </row>
    <row r="6433" spans="4:5" x14ac:dyDescent="0.25">
      <c r="D6433" t="e">
        <f>VLOOKUP(A6433,'Vehicle Master Build Schedule'!A:H,5,FALSE)</f>
        <v>#N/A</v>
      </c>
      <c r="E6433" t="e">
        <f>VLOOKUP(B6433,'Vehicle Master Build Schedule'!B:I,8,FALSE)</f>
        <v>#N/A</v>
      </c>
    </row>
    <row r="6434" spans="4:5" x14ac:dyDescent="0.25">
      <c r="D6434" t="e">
        <f>VLOOKUP(A6434,'Vehicle Master Build Schedule'!A:H,5,FALSE)</f>
        <v>#N/A</v>
      </c>
      <c r="E6434" t="e">
        <f>VLOOKUP(B6434,'Vehicle Master Build Schedule'!B:I,8,FALSE)</f>
        <v>#N/A</v>
      </c>
    </row>
    <row r="6435" spans="4:5" x14ac:dyDescent="0.25">
      <c r="D6435" t="e">
        <f>VLOOKUP(A6435,'Vehicle Master Build Schedule'!A:H,5,FALSE)</f>
        <v>#N/A</v>
      </c>
      <c r="E6435" t="e">
        <f>VLOOKUP(B6435,'Vehicle Master Build Schedule'!B:I,8,FALSE)</f>
        <v>#N/A</v>
      </c>
    </row>
    <row r="6436" spans="4:5" x14ac:dyDescent="0.25">
      <c r="D6436" t="e">
        <f>VLOOKUP(A6436,'Vehicle Master Build Schedule'!A:H,5,FALSE)</f>
        <v>#N/A</v>
      </c>
      <c r="E6436" t="e">
        <f>VLOOKUP(B6436,'Vehicle Master Build Schedule'!B:I,8,FALSE)</f>
        <v>#N/A</v>
      </c>
    </row>
    <row r="6437" spans="4:5" x14ac:dyDescent="0.25">
      <c r="D6437" t="e">
        <f>VLOOKUP(A6437,'Vehicle Master Build Schedule'!A:H,5,FALSE)</f>
        <v>#N/A</v>
      </c>
      <c r="E6437" t="e">
        <f>VLOOKUP(B6437,'Vehicle Master Build Schedule'!B:I,8,FALSE)</f>
        <v>#N/A</v>
      </c>
    </row>
    <row r="6438" spans="4:5" x14ac:dyDescent="0.25">
      <c r="D6438" t="e">
        <f>VLOOKUP(A6438,'Vehicle Master Build Schedule'!A:H,5,FALSE)</f>
        <v>#N/A</v>
      </c>
      <c r="E6438" t="e">
        <f>VLOOKUP(B6438,'Vehicle Master Build Schedule'!B:I,8,FALSE)</f>
        <v>#N/A</v>
      </c>
    </row>
    <row r="6439" spans="4:5" x14ac:dyDescent="0.25">
      <c r="D6439" t="e">
        <f>VLOOKUP(A6439,'Vehicle Master Build Schedule'!A:H,5,FALSE)</f>
        <v>#N/A</v>
      </c>
      <c r="E6439" t="e">
        <f>VLOOKUP(B6439,'Vehicle Master Build Schedule'!B:I,8,FALSE)</f>
        <v>#N/A</v>
      </c>
    </row>
    <row r="6440" spans="4:5" x14ac:dyDescent="0.25">
      <c r="D6440" t="e">
        <f>VLOOKUP(A6440,'Vehicle Master Build Schedule'!A:H,5,FALSE)</f>
        <v>#N/A</v>
      </c>
      <c r="E6440" t="e">
        <f>VLOOKUP(B6440,'Vehicle Master Build Schedule'!B:I,8,FALSE)</f>
        <v>#N/A</v>
      </c>
    </row>
    <row r="6441" spans="4:5" x14ac:dyDescent="0.25">
      <c r="D6441" t="e">
        <f>VLOOKUP(A6441,'Vehicle Master Build Schedule'!A:H,5,FALSE)</f>
        <v>#N/A</v>
      </c>
      <c r="E6441" t="e">
        <f>VLOOKUP(B6441,'Vehicle Master Build Schedule'!B:I,8,FALSE)</f>
        <v>#N/A</v>
      </c>
    </row>
    <row r="6442" spans="4:5" x14ac:dyDescent="0.25">
      <c r="D6442" t="e">
        <f>VLOOKUP(A6442,'Vehicle Master Build Schedule'!A:H,5,FALSE)</f>
        <v>#N/A</v>
      </c>
      <c r="E6442" t="e">
        <f>VLOOKUP(B6442,'Vehicle Master Build Schedule'!B:I,8,FALSE)</f>
        <v>#N/A</v>
      </c>
    </row>
    <row r="6443" spans="4:5" x14ac:dyDescent="0.25">
      <c r="D6443" t="e">
        <f>VLOOKUP(A6443,'Vehicle Master Build Schedule'!A:H,5,FALSE)</f>
        <v>#N/A</v>
      </c>
      <c r="E6443" t="e">
        <f>VLOOKUP(B6443,'Vehicle Master Build Schedule'!B:I,8,FALSE)</f>
        <v>#N/A</v>
      </c>
    </row>
    <row r="6444" spans="4:5" x14ac:dyDescent="0.25">
      <c r="D6444" t="e">
        <f>VLOOKUP(A6444,'Vehicle Master Build Schedule'!A:H,5,FALSE)</f>
        <v>#N/A</v>
      </c>
      <c r="E6444" t="e">
        <f>VLOOKUP(B6444,'Vehicle Master Build Schedule'!B:I,8,FALSE)</f>
        <v>#N/A</v>
      </c>
    </row>
    <row r="6445" spans="4:5" x14ac:dyDescent="0.25">
      <c r="D6445" t="e">
        <f>VLOOKUP(A6445,'Vehicle Master Build Schedule'!A:H,5,FALSE)</f>
        <v>#N/A</v>
      </c>
      <c r="E6445" t="e">
        <f>VLOOKUP(B6445,'Vehicle Master Build Schedule'!B:I,8,FALSE)</f>
        <v>#N/A</v>
      </c>
    </row>
    <row r="6446" spans="4:5" x14ac:dyDescent="0.25">
      <c r="D6446" t="e">
        <f>VLOOKUP(A6446,'Vehicle Master Build Schedule'!A:H,5,FALSE)</f>
        <v>#N/A</v>
      </c>
      <c r="E6446" t="e">
        <f>VLOOKUP(B6446,'Vehicle Master Build Schedule'!B:I,8,FALSE)</f>
        <v>#N/A</v>
      </c>
    </row>
    <row r="6447" spans="4:5" x14ac:dyDescent="0.25">
      <c r="D6447" t="e">
        <f>VLOOKUP(A6447,'Vehicle Master Build Schedule'!A:H,5,FALSE)</f>
        <v>#N/A</v>
      </c>
      <c r="E6447" t="e">
        <f>VLOOKUP(B6447,'Vehicle Master Build Schedule'!B:I,8,FALSE)</f>
        <v>#N/A</v>
      </c>
    </row>
    <row r="6448" spans="4:5" x14ac:dyDescent="0.25">
      <c r="D6448" t="e">
        <f>VLOOKUP(A6448,'Vehicle Master Build Schedule'!A:H,5,FALSE)</f>
        <v>#N/A</v>
      </c>
      <c r="E6448" t="e">
        <f>VLOOKUP(B6448,'Vehicle Master Build Schedule'!B:I,8,FALSE)</f>
        <v>#N/A</v>
      </c>
    </row>
    <row r="6449" spans="4:5" x14ac:dyDescent="0.25">
      <c r="D6449" t="e">
        <f>VLOOKUP(A6449,'Vehicle Master Build Schedule'!A:H,5,FALSE)</f>
        <v>#N/A</v>
      </c>
      <c r="E6449" t="e">
        <f>VLOOKUP(B6449,'Vehicle Master Build Schedule'!B:I,8,FALSE)</f>
        <v>#N/A</v>
      </c>
    </row>
    <row r="6450" spans="4:5" x14ac:dyDescent="0.25">
      <c r="D6450" t="e">
        <f>VLOOKUP(A6450,'Vehicle Master Build Schedule'!A:H,5,FALSE)</f>
        <v>#N/A</v>
      </c>
      <c r="E6450" t="e">
        <f>VLOOKUP(B6450,'Vehicle Master Build Schedule'!B:I,8,FALSE)</f>
        <v>#N/A</v>
      </c>
    </row>
    <row r="6451" spans="4:5" x14ac:dyDescent="0.25">
      <c r="D6451" t="e">
        <f>VLOOKUP(A6451,'Vehicle Master Build Schedule'!A:H,5,FALSE)</f>
        <v>#N/A</v>
      </c>
      <c r="E6451" t="e">
        <f>VLOOKUP(B6451,'Vehicle Master Build Schedule'!B:I,8,FALSE)</f>
        <v>#N/A</v>
      </c>
    </row>
    <row r="6452" spans="4:5" x14ac:dyDescent="0.25">
      <c r="D6452" t="e">
        <f>VLOOKUP(A6452,'Vehicle Master Build Schedule'!A:H,5,FALSE)</f>
        <v>#N/A</v>
      </c>
      <c r="E6452" t="e">
        <f>VLOOKUP(B6452,'Vehicle Master Build Schedule'!B:I,8,FALSE)</f>
        <v>#N/A</v>
      </c>
    </row>
    <row r="6453" spans="4:5" x14ac:dyDescent="0.25">
      <c r="D6453" t="e">
        <f>VLOOKUP(A6453,'Vehicle Master Build Schedule'!A:H,5,FALSE)</f>
        <v>#N/A</v>
      </c>
      <c r="E6453" t="e">
        <f>VLOOKUP(B6453,'Vehicle Master Build Schedule'!B:I,8,FALSE)</f>
        <v>#N/A</v>
      </c>
    </row>
    <row r="6454" spans="4:5" x14ac:dyDescent="0.25">
      <c r="D6454" t="e">
        <f>VLOOKUP(A6454,'Vehicle Master Build Schedule'!A:H,5,FALSE)</f>
        <v>#N/A</v>
      </c>
      <c r="E6454" t="e">
        <f>VLOOKUP(B6454,'Vehicle Master Build Schedule'!B:I,8,FALSE)</f>
        <v>#N/A</v>
      </c>
    </row>
    <row r="6455" spans="4:5" x14ac:dyDescent="0.25">
      <c r="D6455" t="e">
        <f>VLOOKUP(A6455,'Vehicle Master Build Schedule'!A:H,5,FALSE)</f>
        <v>#N/A</v>
      </c>
      <c r="E6455" t="e">
        <f>VLOOKUP(B6455,'Vehicle Master Build Schedule'!B:I,8,FALSE)</f>
        <v>#N/A</v>
      </c>
    </row>
    <row r="6456" spans="4:5" x14ac:dyDescent="0.25">
      <c r="D6456" t="e">
        <f>VLOOKUP(A6456,'Vehicle Master Build Schedule'!A:H,5,FALSE)</f>
        <v>#N/A</v>
      </c>
      <c r="E6456" t="e">
        <f>VLOOKUP(B6456,'Vehicle Master Build Schedule'!B:I,8,FALSE)</f>
        <v>#N/A</v>
      </c>
    </row>
    <row r="6457" spans="4:5" x14ac:dyDescent="0.25">
      <c r="D6457" t="e">
        <f>VLOOKUP(A6457,'Vehicle Master Build Schedule'!A:H,5,FALSE)</f>
        <v>#N/A</v>
      </c>
      <c r="E6457" t="e">
        <f>VLOOKUP(B6457,'Vehicle Master Build Schedule'!B:I,8,FALSE)</f>
        <v>#N/A</v>
      </c>
    </row>
    <row r="6458" spans="4:5" x14ac:dyDescent="0.25">
      <c r="D6458" t="e">
        <f>VLOOKUP(A6458,'Vehicle Master Build Schedule'!A:H,5,FALSE)</f>
        <v>#N/A</v>
      </c>
      <c r="E6458" t="e">
        <f>VLOOKUP(B6458,'Vehicle Master Build Schedule'!B:I,8,FALSE)</f>
        <v>#N/A</v>
      </c>
    </row>
    <row r="6459" spans="4:5" x14ac:dyDescent="0.25">
      <c r="D6459" t="e">
        <f>VLOOKUP(A6459,'Vehicle Master Build Schedule'!A:H,5,FALSE)</f>
        <v>#N/A</v>
      </c>
      <c r="E6459" t="e">
        <f>VLOOKUP(B6459,'Vehicle Master Build Schedule'!B:I,8,FALSE)</f>
        <v>#N/A</v>
      </c>
    </row>
    <row r="6460" spans="4:5" x14ac:dyDescent="0.25">
      <c r="D6460" t="e">
        <f>VLOOKUP(A6460,'Vehicle Master Build Schedule'!A:H,5,FALSE)</f>
        <v>#N/A</v>
      </c>
      <c r="E6460" t="e">
        <f>VLOOKUP(B6460,'Vehicle Master Build Schedule'!B:I,8,FALSE)</f>
        <v>#N/A</v>
      </c>
    </row>
    <row r="6461" spans="4:5" x14ac:dyDescent="0.25">
      <c r="D6461" t="e">
        <f>VLOOKUP(A6461,'Vehicle Master Build Schedule'!A:H,5,FALSE)</f>
        <v>#N/A</v>
      </c>
      <c r="E6461" t="e">
        <f>VLOOKUP(B6461,'Vehicle Master Build Schedule'!B:I,8,FALSE)</f>
        <v>#N/A</v>
      </c>
    </row>
    <row r="6462" spans="4:5" x14ac:dyDescent="0.25">
      <c r="D6462" t="e">
        <f>VLOOKUP(A6462,'Vehicle Master Build Schedule'!A:H,5,FALSE)</f>
        <v>#N/A</v>
      </c>
      <c r="E6462" t="e">
        <f>VLOOKUP(B6462,'Vehicle Master Build Schedule'!B:I,8,FALSE)</f>
        <v>#N/A</v>
      </c>
    </row>
    <row r="6463" spans="4:5" x14ac:dyDescent="0.25">
      <c r="D6463" t="e">
        <f>VLOOKUP(A6463,'Vehicle Master Build Schedule'!A:H,5,FALSE)</f>
        <v>#N/A</v>
      </c>
      <c r="E6463" t="e">
        <f>VLOOKUP(B6463,'Vehicle Master Build Schedule'!B:I,8,FALSE)</f>
        <v>#N/A</v>
      </c>
    </row>
    <row r="6464" spans="4:5" x14ac:dyDescent="0.25">
      <c r="D6464" t="e">
        <f>VLOOKUP(A6464,'Vehicle Master Build Schedule'!A:H,5,FALSE)</f>
        <v>#N/A</v>
      </c>
      <c r="E6464" t="e">
        <f>VLOOKUP(B6464,'Vehicle Master Build Schedule'!B:I,8,FALSE)</f>
        <v>#N/A</v>
      </c>
    </row>
    <row r="6465" spans="4:5" x14ac:dyDescent="0.25">
      <c r="D6465" t="e">
        <f>VLOOKUP(A6465,'Vehicle Master Build Schedule'!A:H,5,FALSE)</f>
        <v>#N/A</v>
      </c>
      <c r="E6465" t="e">
        <f>VLOOKUP(B6465,'Vehicle Master Build Schedule'!B:I,8,FALSE)</f>
        <v>#N/A</v>
      </c>
    </row>
    <row r="6466" spans="4:5" x14ac:dyDescent="0.25">
      <c r="D6466" t="e">
        <f>VLOOKUP(A6466,'Vehicle Master Build Schedule'!A:H,5,FALSE)</f>
        <v>#N/A</v>
      </c>
      <c r="E6466" t="e">
        <f>VLOOKUP(B6466,'Vehicle Master Build Schedule'!B:I,8,FALSE)</f>
        <v>#N/A</v>
      </c>
    </row>
    <row r="6467" spans="4:5" x14ac:dyDescent="0.25">
      <c r="D6467" t="e">
        <f>VLOOKUP(A6467,'Vehicle Master Build Schedule'!A:H,5,FALSE)</f>
        <v>#N/A</v>
      </c>
      <c r="E6467" t="e">
        <f>VLOOKUP(B6467,'Vehicle Master Build Schedule'!B:I,8,FALSE)</f>
        <v>#N/A</v>
      </c>
    </row>
    <row r="6468" spans="4:5" x14ac:dyDescent="0.25">
      <c r="D6468" t="e">
        <f>VLOOKUP(A6468,'Vehicle Master Build Schedule'!A:H,5,FALSE)</f>
        <v>#N/A</v>
      </c>
      <c r="E6468" t="e">
        <f>VLOOKUP(B6468,'Vehicle Master Build Schedule'!B:I,8,FALSE)</f>
        <v>#N/A</v>
      </c>
    </row>
    <row r="6469" spans="4:5" x14ac:dyDescent="0.25">
      <c r="D6469" t="e">
        <f>VLOOKUP(A6469,'Vehicle Master Build Schedule'!A:H,5,FALSE)</f>
        <v>#N/A</v>
      </c>
      <c r="E6469" t="e">
        <f>VLOOKUP(B6469,'Vehicle Master Build Schedule'!B:I,8,FALSE)</f>
        <v>#N/A</v>
      </c>
    </row>
    <row r="6470" spans="4:5" x14ac:dyDescent="0.25">
      <c r="D6470" t="e">
        <f>VLOOKUP(A6470,'Vehicle Master Build Schedule'!A:H,5,FALSE)</f>
        <v>#N/A</v>
      </c>
      <c r="E6470" t="e">
        <f>VLOOKUP(B6470,'Vehicle Master Build Schedule'!B:I,8,FALSE)</f>
        <v>#N/A</v>
      </c>
    </row>
    <row r="6471" spans="4:5" x14ac:dyDescent="0.25">
      <c r="D6471" t="e">
        <f>VLOOKUP(A6471,'Vehicle Master Build Schedule'!A:H,5,FALSE)</f>
        <v>#N/A</v>
      </c>
      <c r="E6471" t="e">
        <f>VLOOKUP(B6471,'Vehicle Master Build Schedule'!B:I,8,FALSE)</f>
        <v>#N/A</v>
      </c>
    </row>
    <row r="6472" spans="4:5" x14ac:dyDescent="0.25">
      <c r="D6472" t="e">
        <f>VLOOKUP(A6472,'Vehicle Master Build Schedule'!A:H,5,FALSE)</f>
        <v>#N/A</v>
      </c>
      <c r="E6472" t="e">
        <f>VLOOKUP(B6472,'Vehicle Master Build Schedule'!B:I,8,FALSE)</f>
        <v>#N/A</v>
      </c>
    </row>
    <row r="6473" spans="4:5" x14ac:dyDescent="0.25">
      <c r="D6473" t="e">
        <f>VLOOKUP(A6473,'Vehicle Master Build Schedule'!A:H,5,FALSE)</f>
        <v>#N/A</v>
      </c>
      <c r="E6473" t="e">
        <f>VLOOKUP(B6473,'Vehicle Master Build Schedule'!B:I,8,FALSE)</f>
        <v>#N/A</v>
      </c>
    </row>
    <row r="6474" spans="4:5" x14ac:dyDescent="0.25">
      <c r="D6474" t="e">
        <f>VLOOKUP(A6474,'Vehicle Master Build Schedule'!A:H,5,FALSE)</f>
        <v>#N/A</v>
      </c>
      <c r="E6474" t="e">
        <f>VLOOKUP(B6474,'Vehicle Master Build Schedule'!B:I,8,FALSE)</f>
        <v>#N/A</v>
      </c>
    </row>
    <row r="6475" spans="4:5" x14ac:dyDescent="0.25">
      <c r="D6475" t="e">
        <f>VLOOKUP(A6475,'Vehicle Master Build Schedule'!A:H,5,FALSE)</f>
        <v>#N/A</v>
      </c>
      <c r="E6475" t="e">
        <f>VLOOKUP(B6475,'Vehicle Master Build Schedule'!B:I,8,FALSE)</f>
        <v>#N/A</v>
      </c>
    </row>
    <row r="6476" spans="4:5" x14ac:dyDescent="0.25">
      <c r="D6476" t="e">
        <f>VLOOKUP(A6476,'Vehicle Master Build Schedule'!A:H,5,FALSE)</f>
        <v>#N/A</v>
      </c>
      <c r="E6476" t="e">
        <f>VLOOKUP(B6476,'Vehicle Master Build Schedule'!B:I,8,FALSE)</f>
        <v>#N/A</v>
      </c>
    </row>
    <row r="6477" spans="4:5" x14ac:dyDescent="0.25">
      <c r="D6477" t="e">
        <f>VLOOKUP(A6477,'Vehicle Master Build Schedule'!A:H,5,FALSE)</f>
        <v>#N/A</v>
      </c>
      <c r="E6477" t="e">
        <f>VLOOKUP(B6477,'Vehicle Master Build Schedule'!B:I,8,FALSE)</f>
        <v>#N/A</v>
      </c>
    </row>
    <row r="6478" spans="4:5" x14ac:dyDescent="0.25">
      <c r="D6478" t="e">
        <f>VLOOKUP(A6478,'Vehicle Master Build Schedule'!A:H,5,FALSE)</f>
        <v>#N/A</v>
      </c>
      <c r="E6478" t="e">
        <f>VLOOKUP(B6478,'Vehicle Master Build Schedule'!B:I,8,FALSE)</f>
        <v>#N/A</v>
      </c>
    </row>
    <row r="6479" spans="4:5" x14ac:dyDescent="0.25">
      <c r="D6479" t="e">
        <f>VLOOKUP(A6479,'Vehicle Master Build Schedule'!A:H,5,FALSE)</f>
        <v>#N/A</v>
      </c>
      <c r="E6479" t="e">
        <f>VLOOKUP(B6479,'Vehicle Master Build Schedule'!B:I,8,FALSE)</f>
        <v>#N/A</v>
      </c>
    </row>
    <row r="6480" spans="4:5" x14ac:dyDescent="0.25">
      <c r="D6480" t="e">
        <f>VLOOKUP(A6480,'Vehicle Master Build Schedule'!A:H,5,FALSE)</f>
        <v>#N/A</v>
      </c>
      <c r="E6480" t="e">
        <f>VLOOKUP(B6480,'Vehicle Master Build Schedule'!B:I,8,FALSE)</f>
        <v>#N/A</v>
      </c>
    </row>
    <row r="6481" spans="4:5" x14ac:dyDescent="0.25">
      <c r="D6481" t="e">
        <f>VLOOKUP(A6481,'Vehicle Master Build Schedule'!A:H,5,FALSE)</f>
        <v>#N/A</v>
      </c>
      <c r="E6481" t="e">
        <f>VLOOKUP(B6481,'Vehicle Master Build Schedule'!B:I,8,FALSE)</f>
        <v>#N/A</v>
      </c>
    </row>
    <row r="6482" spans="4:5" x14ac:dyDescent="0.25">
      <c r="D6482" t="e">
        <f>VLOOKUP(A6482,'Vehicle Master Build Schedule'!A:H,5,FALSE)</f>
        <v>#N/A</v>
      </c>
      <c r="E6482" t="e">
        <f>VLOOKUP(B6482,'Vehicle Master Build Schedule'!B:I,8,FALSE)</f>
        <v>#N/A</v>
      </c>
    </row>
    <row r="6483" spans="4:5" x14ac:dyDescent="0.25">
      <c r="D6483" t="e">
        <f>VLOOKUP(A6483,'Vehicle Master Build Schedule'!A:H,5,FALSE)</f>
        <v>#N/A</v>
      </c>
      <c r="E6483" t="e">
        <f>VLOOKUP(B6483,'Vehicle Master Build Schedule'!B:I,8,FALSE)</f>
        <v>#N/A</v>
      </c>
    </row>
    <row r="6484" spans="4:5" x14ac:dyDescent="0.25">
      <c r="D6484" t="e">
        <f>VLOOKUP(A6484,'Vehicle Master Build Schedule'!A:H,5,FALSE)</f>
        <v>#N/A</v>
      </c>
      <c r="E6484" t="e">
        <f>VLOOKUP(B6484,'Vehicle Master Build Schedule'!B:I,8,FALSE)</f>
        <v>#N/A</v>
      </c>
    </row>
    <row r="6485" spans="4:5" x14ac:dyDescent="0.25">
      <c r="D6485" t="e">
        <f>VLOOKUP(A6485,'Vehicle Master Build Schedule'!A:H,5,FALSE)</f>
        <v>#N/A</v>
      </c>
      <c r="E6485" t="e">
        <f>VLOOKUP(B6485,'Vehicle Master Build Schedule'!B:I,8,FALSE)</f>
        <v>#N/A</v>
      </c>
    </row>
    <row r="6486" spans="4:5" x14ac:dyDescent="0.25">
      <c r="D6486" t="e">
        <f>VLOOKUP(A6486,'Vehicle Master Build Schedule'!A:H,5,FALSE)</f>
        <v>#N/A</v>
      </c>
      <c r="E6486" t="e">
        <f>VLOOKUP(B6486,'Vehicle Master Build Schedule'!B:I,8,FALSE)</f>
        <v>#N/A</v>
      </c>
    </row>
    <row r="6487" spans="4:5" x14ac:dyDescent="0.25">
      <c r="D6487" t="e">
        <f>VLOOKUP(A6487,'Vehicle Master Build Schedule'!A:H,5,FALSE)</f>
        <v>#N/A</v>
      </c>
      <c r="E6487" t="e">
        <f>VLOOKUP(B6487,'Vehicle Master Build Schedule'!B:I,8,FALSE)</f>
        <v>#N/A</v>
      </c>
    </row>
    <row r="6488" spans="4:5" x14ac:dyDescent="0.25">
      <c r="D6488" t="e">
        <f>VLOOKUP(A6488,'Vehicle Master Build Schedule'!A:H,5,FALSE)</f>
        <v>#N/A</v>
      </c>
      <c r="E6488" t="e">
        <f>VLOOKUP(B6488,'Vehicle Master Build Schedule'!B:I,8,FALSE)</f>
        <v>#N/A</v>
      </c>
    </row>
    <row r="6489" spans="4:5" x14ac:dyDescent="0.25">
      <c r="D6489" t="e">
        <f>VLOOKUP(A6489,'Vehicle Master Build Schedule'!A:H,5,FALSE)</f>
        <v>#N/A</v>
      </c>
      <c r="E6489" t="e">
        <f>VLOOKUP(B6489,'Vehicle Master Build Schedule'!B:I,8,FALSE)</f>
        <v>#N/A</v>
      </c>
    </row>
    <row r="6490" spans="4:5" x14ac:dyDescent="0.25">
      <c r="D6490" t="e">
        <f>VLOOKUP(A6490,'Vehicle Master Build Schedule'!A:H,5,FALSE)</f>
        <v>#N/A</v>
      </c>
      <c r="E6490" t="e">
        <f>VLOOKUP(B6490,'Vehicle Master Build Schedule'!B:I,8,FALSE)</f>
        <v>#N/A</v>
      </c>
    </row>
    <row r="6491" spans="4:5" x14ac:dyDescent="0.25">
      <c r="D6491" t="e">
        <f>VLOOKUP(A6491,'Vehicle Master Build Schedule'!A:H,5,FALSE)</f>
        <v>#N/A</v>
      </c>
      <c r="E6491" t="e">
        <f>VLOOKUP(B6491,'Vehicle Master Build Schedule'!B:I,8,FALSE)</f>
        <v>#N/A</v>
      </c>
    </row>
    <row r="6492" spans="4:5" x14ac:dyDescent="0.25">
      <c r="D6492" t="e">
        <f>VLOOKUP(A6492,'Vehicle Master Build Schedule'!A:H,5,FALSE)</f>
        <v>#N/A</v>
      </c>
      <c r="E6492" t="e">
        <f>VLOOKUP(B6492,'Vehicle Master Build Schedule'!B:I,8,FALSE)</f>
        <v>#N/A</v>
      </c>
    </row>
    <row r="6493" spans="4:5" x14ac:dyDescent="0.25">
      <c r="D6493" t="e">
        <f>VLOOKUP(A6493,'Vehicle Master Build Schedule'!A:H,5,FALSE)</f>
        <v>#N/A</v>
      </c>
      <c r="E6493" t="e">
        <f>VLOOKUP(B6493,'Vehicle Master Build Schedule'!B:I,8,FALSE)</f>
        <v>#N/A</v>
      </c>
    </row>
    <row r="6494" spans="4:5" x14ac:dyDescent="0.25">
      <c r="D6494" t="e">
        <f>VLOOKUP(A6494,'Vehicle Master Build Schedule'!A:H,5,FALSE)</f>
        <v>#N/A</v>
      </c>
      <c r="E6494" t="e">
        <f>VLOOKUP(B6494,'Vehicle Master Build Schedule'!B:I,8,FALSE)</f>
        <v>#N/A</v>
      </c>
    </row>
    <row r="6495" spans="4:5" x14ac:dyDescent="0.25">
      <c r="D6495" t="e">
        <f>VLOOKUP(A6495,'Vehicle Master Build Schedule'!A:H,5,FALSE)</f>
        <v>#N/A</v>
      </c>
      <c r="E6495" t="e">
        <f>VLOOKUP(B6495,'Vehicle Master Build Schedule'!B:I,8,FALSE)</f>
        <v>#N/A</v>
      </c>
    </row>
    <row r="6496" spans="4:5" x14ac:dyDescent="0.25">
      <c r="D6496" t="e">
        <f>VLOOKUP(A6496,'Vehicle Master Build Schedule'!A:H,5,FALSE)</f>
        <v>#N/A</v>
      </c>
      <c r="E6496" t="e">
        <f>VLOOKUP(B6496,'Vehicle Master Build Schedule'!B:I,8,FALSE)</f>
        <v>#N/A</v>
      </c>
    </row>
    <row r="6497" spans="4:5" x14ac:dyDescent="0.25">
      <c r="D6497" t="e">
        <f>VLOOKUP(A6497,'Vehicle Master Build Schedule'!A:H,5,FALSE)</f>
        <v>#N/A</v>
      </c>
      <c r="E6497" t="e">
        <f>VLOOKUP(B6497,'Vehicle Master Build Schedule'!B:I,8,FALSE)</f>
        <v>#N/A</v>
      </c>
    </row>
    <row r="6498" spans="4:5" x14ac:dyDescent="0.25">
      <c r="D6498" t="e">
        <f>VLOOKUP(A6498,'Vehicle Master Build Schedule'!A:H,5,FALSE)</f>
        <v>#N/A</v>
      </c>
      <c r="E6498" t="e">
        <f>VLOOKUP(B6498,'Vehicle Master Build Schedule'!B:I,8,FALSE)</f>
        <v>#N/A</v>
      </c>
    </row>
    <row r="6499" spans="4:5" x14ac:dyDescent="0.25">
      <c r="D6499" t="e">
        <f>VLOOKUP(A6499,'Vehicle Master Build Schedule'!A:H,5,FALSE)</f>
        <v>#N/A</v>
      </c>
      <c r="E6499" t="e">
        <f>VLOOKUP(B6499,'Vehicle Master Build Schedule'!B:I,8,FALSE)</f>
        <v>#N/A</v>
      </c>
    </row>
    <row r="6500" spans="4:5" x14ac:dyDescent="0.25">
      <c r="D6500" t="e">
        <f>VLOOKUP(A6500,'Vehicle Master Build Schedule'!A:H,5,FALSE)</f>
        <v>#N/A</v>
      </c>
      <c r="E6500" t="e">
        <f>VLOOKUP(B6500,'Vehicle Master Build Schedule'!B:I,8,FALSE)</f>
        <v>#N/A</v>
      </c>
    </row>
    <row r="6501" spans="4:5" x14ac:dyDescent="0.25">
      <c r="D6501" t="e">
        <f>VLOOKUP(A6501,'Vehicle Master Build Schedule'!A:H,5,FALSE)</f>
        <v>#N/A</v>
      </c>
      <c r="E6501" t="e">
        <f>VLOOKUP(B6501,'Vehicle Master Build Schedule'!B:I,8,FALSE)</f>
        <v>#N/A</v>
      </c>
    </row>
    <row r="6502" spans="4:5" x14ac:dyDescent="0.25">
      <c r="D6502" t="e">
        <f>VLOOKUP(A6502,'Vehicle Master Build Schedule'!A:H,5,FALSE)</f>
        <v>#N/A</v>
      </c>
      <c r="E6502" t="e">
        <f>VLOOKUP(B6502,'Vehicle Master Build Schedule'!B:I,8,FALSE)</f>
        <v>#N/A</v>
      </c>
    </row>
    <row r="6503" spans="4:5" x14ac:dyDescent="0.25">
      <c r="D6503" t="e">
        <f>VLOOKUP(A6503,'Vehicle Master Build Schedule'!A:H,5,FALSE)</f>
        <v>#N/A</v>
      </c>
      <c r="E6503" t="e">
        <f>VLOOKUP(B6503,'Vehicle Master Build Schedule'!B:I,8,FALSE)</f>
        <v>#N/A</v>
      </c>
    </row>
    <row r="6504" spans="4:5" x14ac:dyDescent="0.25">
      <c r="D6504" t="e">
        <f>VLOOKUP(A6504,'Vehicle Master Build Schedule'!A:H,5,FALSE)</f>
        <v>#N/A</v>
      </c>
      <c r="E6504" t="e">
        <f>VLOOKUP(B6504,'Vehicle Master Build Schedule'!B:I,8,FALSE)</f>
        <v>#N/A</v>
      </c>
    </row>
    <row r="6505" spans="4:5" x14ac:dyDescent="0.25">
      <c r="D6505" t="e">
        <f>VLOOKUP(A6505,'Vehicle Master Build Schedule'!A:H,5,FALSE)</f>
        <v>#N/A</v>
      </c>
      <c r="E6505" t="e">
        <f>VLOOKUP(B6505,'Vehicle Master Build Schedule'!B:I,8,FALSE)</f>
        <v>#N/A</v>
      </c>
    </row>
    <row r="6506" spans="4:5" x14ac:dyDescent="0.25">
      <c r="D6506" t="e">
        <f>VLOOKUP(A6506,'Vehicle Master Build Schedule'!A:H,5,FALSE)</f>
        <v>#N/A</v>
      </c>
      <c r="E6506" t="e">
        <f>VLOOKUP(B6506,'Vehicle Master Build Schedule'!B:I,8,FALSE)</f>
        <v>#N/A</v>
      </c>
    </row>
    <row r="6507" spans="4:5" x14ac:dyDescent="0.25">
      <c r="D6507" t="e">
        <f>VLOOKUP(A6507,'Vehicle Master Build Schedule'!A:H,5,FALSE)</f>
        <v>#N/A</v>
      </c>
      <c r="E6507" t="e">
        <f>VLOOKUP(B6507,'Vehicle Master Build Schedule'!B:I,8,FALSE)</f>
        <v>#N/A</v>
      </c>
    </row>
    <row r="6508" spans="4:5" x14ac:dyDescent="0.25">
      <c r="D6508" t="e">
        <f>VLOOKUP(A6508,'Vehicle Master Build Schedule'!A:H,5,FALSE)</f>
        <v>#N/A</v>
      </c>
      <c r="E6508" t="e">
        <f>VLOOKUP(B6508,'Vehicle Master Build Schedule'!B:I,8,FALSE)</f>
        <v>#N/A</v>
      </c>
    </row>
    <row r="6509" spans="4:5" x14ac:dyDescent="0.25">
      <c r="D6509" t="e">
        <f>VLOOKUP(A6509,'Vehicle Master Build Schedule'!A:H,5,FALSE)</f>
        <v>#N/A</v>
      </c>
      <c r="E6509" t="e">
        <f>VLOOKUP(B6509,'Vehicle Master Build Schedule'!B:I,8,FALSE)</f>
        <v>#N/A</v>
      </c>
    </row>
    <row r="6510" spans="4:5" x14ac:dyDescent="0.25">
      <c r="D6510" t="e">
        <f>VLOOKUP(A6510,'Vehicle Master Build Schedule'!A:H,5,FALSE)</f>
        <v>#N/A</v>
      </c>
      <c r="E6510" t="e">
        <f>VLOOKUP(B6510,'Vehicle Master Build Schedule'!B:I,8,FALSE)</f>
        <v>#N/A</v>
      </c>
    </row>
    <row r="6511" spans="4:5" x14ac:dyDescent="0.25">
      <c r="D6511" t="e">
        <f>VLOOKUP(A6511,'Vehicle Master Build Schedule'!A:H,5,FALSE)</f>
        <v>#N/A</v>
      </c>
      <c r="E6511" t="e">
        <f>VLOOKUP(B6511,'Vehicle Master Build Schedule'!B:I,8,FALSE)</f>
        <v>#N/A</v>
      </c>
    </row>
    <row r="6512" spans="4:5" x14ac:dyDescent="0.25">
      <c r="D6512" t="e">
        <f>VLOOKUP(A6512,'Vehicle Master Build Schedule'!A:H,5,FALSE)</f>
        <v>#N/A</v>
      </c>
      <c r="E6512" t="e">
        <f>VLOOKUP(B6512,'Vehicle Master Build Schedule'!B:I,8,FALSE)</f>
        <v>#N/A</v>
      </c>
    </row>
    <row r="6513" spans="4:5" x14ac:dyDescent="0.25">
      <c r="D6513" t="e">
        <f>VLOOKUP(A6513,'Vehicle Master Build Schedule'!A:H,5,FALSE)</f>
        <v>#N/A</v>
      </c>
      <c r="E6513" t="e">
        <f>VLOOKUP(B6513,'Vehicle Master Build Schedule'!B:I,8,FALSE)</f>
        <v>#N/A</v>
      </c>
    </row>
    <row r="6514" spans="4:5" x14ac:dyDescent="0.25">
      <c r="D6514" t="e">
        <f>VLOOKUP(A6514,'Vehicle Master Build Schedule'!A:H,5,FALSE)</f>
        <v>#N/A</v>
      </c>
      <c r="E6514" t="e">
        <f>VLOOKUP(B6514,'Vehicle Master Build Schedule'!B:I,8,FALSE)</f>
        <v>#N/A</v>
      </c>
    </row>
    <row r="6515" spans="4:5" x14ac:dyDescent="0.25">
      <c r="D6515" t="e">
        <f>VLOOKUP(A6515,'Vehicle Master Build Schedule'!A:H,5,FALSE)</f>
        <v>#N/A</v>
      </c>
      <c r="E6515" t="e">
        <f>VLOOKUP(B6515,'Vehicle Master Build Schedule'!B:I,8,FALSE)</f>
        <v>#N/A</v>
      </c>
    </row>
    <row r="6516" spans="4:5" x14ac:dyDescent="0.25">
      <c r="D6516" t="e">
        <f>VLOOKUP(A6516,'Vehicle Master Build Schedule'!A:H,5,FALSE)</f>
        <v>#N/A</v>
      </c>
      <c r="E6516" t="e">
        <f>VLOOKUP(B6516,'Vehicle Master Build Schedule'!B:I,8,FALSE)</f>
        <v>#N/A</v>
      </c>
    </row>
    <row r="6517" spans="4:5" x14ac:dyDescent="0.25">
      <c r="D6517" t="e">
        <f>VLOOKUP(A6517,'Vehicle Master Build Schedule'!A:H,5,FALSE)</f>
        <v>#N/A</v>
      </c>
      <c r="E6517" t="e">
        <f>VLOOKUP(B6517,'Vehicle Master Build Schedule'!B:I,8,FALSE)</f>
        <v>#N/A</v>
      </c>
    </row>
    <row r="6518" spans="4:5" x14ac:dyDescent="0.25">
      <c r="D6518" t="e">
        <f>VLOOKUP(A6518,'Vehicle Master Build Schedule'!A:H,5,FALSE)</f>
        <v>#N/A</v>
      </c>
      <c r="E6518" t="e">
        <f>VLOOKUP(B6518,'Vehicle Master Build Schedule'!B:I,8,FALSE)</f>
        <v>#N/A</v>
      </c>
    </row>
    <row r="6519" spans="4:5" x14ac:dyDescent="0.25">
      <c r="D6519" t="e">
        <f>VLOOKUP(A6519,'Vehicle Master Build Schedule'!A:H,5,FALSE)</f>
        <v>#N/A</v>
      </c>
      <c r="E6519" t="e">
        <f>VLOOKUP(B6519,'Vehicle Master Build Schedule'!B:I,8,FALSE)</f>
        <v>#N/A</v>
      </c>
    </row>
    <row r="6520" spans="4:5" x14ac:dyDescent="0.25">
      <c r="D6520" t="e">
        <f>VLOOKUP(A6520,'Vehicle Master Build Schedule'!A:H,5,FALSE)</f>
        <v>#N/A</v>
      </c>
      <c r="E6520" t="e">
        <f>VLOOKUP(B6520,'Vehicle Master Build Schedule'!B:I,8,FALSE)</f>
        <v>#N/A</v>
      </c>
    </row>
    <row r="6521" spans="4:5" x14ac:dyDescent="0.25">
      <c r="D6521" t="e">
        <f>VLOOKUP(A6521,'Vehicle Master Build Schedule'!A:H,5,FALSE)</f>
        <v>#N/A</v>
      </c>
      <c r="E6521" t="e">
        <f>VLOOKUP(B6521,'Vehicle Master Build Schedule'!B:I,8,FALSE)</f>
        <v>#N/A</v>
      </c>
    </row>
    <row r="6522" spans="4:5" x14ac:dyDescent="0.25">
      <c r="D6522" t="e">
        <f>VLOOKUP(A6522,'Vehicle Master Build Schedule'!A:H,5,FALSE)</f>
        <v>#N/A</v>
      </c>
      <c r="E6522" t="e">
        <f>VLOOKUP(B6522,'Vehicle Master Build Schedule'!B:I,8,FALSE)</f>
        <v>#N/A</v>
      </c>
    </row>
    <row r="6523" spans="4:5" x14ac:dyDescent="0.25">
      <c r="D6523" t="e">
        <f>VLOOKUP(A6523,'Vehicle Master Build Schedule'!A:H,5,FALSE)</f>
        <v>#N/A</v>
      </c>
      <c r="E6523" t="e">
        <f>VLOOKUP(B6523,'Vehicle Master Build Schedule'!B:I,8,FALSE)</f>
        <v>#N/A</v>
      </c>
    </row>
    <row r="6524" spans="4:5" x14ac:dyDescent="0.25">
      <c r="D6524" t="e">
        <f>VLOOKUP(A6524,'Vehicle Master Build Schedule'!A:H,5,FALSE)</f>
        <v>#N/A</v>
      </c>
      <c r="E6524" t="e">
        <f>VLOOKUP(B6524,'Vehicle Master Build Schedule'!B:I,8,FALSE)</f>
        <v>#N/A</v>
      </c>
    </row>
    <row r="6525" spans="4:5" x14ac:dyDescent="0.25">
      <c r="D6525" t="e">
        <f>VLOOKUP(A6525,'Vehicle Master Build Schedule'!A:H,5,FALSE)</f>
        <v>#N/A</v>
      </c>
      <c r="E6525" t="e">
        <f>VLOOKUP(B6525,'Vehicle Master Build Schedule'!B:I,8,FALSE)</f>
        <v>#N/A</v>
      </c>
    </row>
    <row r="6526" spans="4:5" x14ac:dyDescent="0.25">
      <c r="D6526" t="e">
        <f>VLOOKUP(A6526,'Vehicle Master Build Schedule'!A:H,5,FALSE)</f>
        <v>#N/A</v>
      </c>
      <c r="E6526" t="e">
        <f>VLOOKUP(B6526,'Vehicle Master Build Schedule'!B:I,8,FALSE)</f>
        <v>#N/A</v>
      </c>
    </row>
    <row r="6527" spans="4:5" x14ac:dyDescent="0.25">
      <c r="D6527" t="e">
        <f>VLOOKUP(A6527,'Vehicle Master Build Schedule'!A:H,5,FALSE)</f>
        <v>#N/A</v>
      </c>
      <c r="E6527" t="e">
        <f>VLOOKUP(B6527,'Vehicle Master Build Schedule'!B:I,8,FALSE)</f>
        <v>#N/A</v>
      </c>
    </row>
    <row r="6528" spans="4:5" x14ac:dyDescent="0.25">
      <c r="D6528" t="e">
        <f>VLOOKUP(A6528,'Vehicle Master Build Schedule'!A:H,5,FALSE)</f>
        <v>#N/A</v>
      </c>
      <c r="E6528" t="e">
        <f>VLOOKUP(B6528,'Vehicle Master Build Schedule'!B:I,8,FALSE)</f>
        <v>#N/A</v>
      </c>
    </row>
    <row r="6529" spans="4:5" x14ac:dyDescent="0.25">
      <c r="D6529" t="e">
        <f>VLOOKUP(A6529,'Vehicle Master Build Schedule'!A:H,5,FALSE)</f>
        <v>#N/A</v>
      </c>
      <c r="E6529" t="e">
        <f>VLOOKUP(B6529,'Vehicle Master Build Schedule'!B:I,8,FALSE)</f>
        <v>#N/A</v>
      </c>
    </row>
    <row r="6530" spans="4:5" x14ac:dyDescent="0.25">
      <c r="D6530" t="e">
        <f>VLOOKUP(A6530,'Vehicle Master Build Schedule'!A:H,5,FALSE)</f>
        <v>#N/A</v>
      </c>
      <c r="E6530" t="e">
        <f>VLOOKUP(B6530,'Vehicle Master Build Schedule'!B:I,8,FALSE)</f>
        <v>#N/A</v>
      </c>
    </row>
    <row r="6531" spans="4:5" x14ac:dyDescent="0.25">
      <c r="D6531" t="e">
        <f>VLOOKUP(A6531,'Vehicle Master Build Schedule'!A:H,5,FALSE)</f>
        <v>#N/A</v>
      </c>
      <c r="E6531" t="e">
        <f>VLOOKUP(B6531,'Vehicle Master Build Schedule'!B:I,8,FALSE)</f>
        <v>#N/A</v>
      </c>
    </row>
    <row r="6532" spans="4:5" x14ac:dyDescent="0.25">
      <c r="D6532" t="e">
        <f>VLOOKUP(A6532,'Vehicle Master Build Schedule'!A:H,5,FALSE)</f>
        <v>#N/A</v>
      </c>
      <c r="E6532" t="e">
        <f>VLOOKUP(B6532,'Vehicle Master Build Schedule'!B:I,8,FALSE)</f>
        <v>#N/A</v>
      </c>
    </row>
    <row r="6533" spans="4:5" x14ac:dyDescent="0.25">
      <c r="D6533" t="e">
        <f>VLOOKUP(A6533,'Vehicle Master Build Schedule'!A:H,5,FALSE)</f>
        <v>#N/A</v>
      </c>
      <c r="E6533" t="e">
        <f>VLOOKUP(B6533,'Vehicle Master Build Schedule'!B:I,8,FALSE)</f>
        <v>#N/A</v>
      </c>
    </row>
    <row r="6534" spans="4:5" x14ac:dyDescent="0.25">
      <c r="D6534" t="e">
        <f>VLOOKUP(A6534,'Vehicle Master Build Schedule'!A:H,5,FALSE)</f>
        <v>#N/A</v>
      </c>
      <c r="E6534" t="e">
        <f>VLOOKUP(B6534,'Vehicle Master Build Schedule'!B:I,8,FALSE)</f>
        <v>#N/A</v>
      </c>
    </row>
    <row r="6535" spans="4:5" x14ac:dyDescent="0.25">
      <c r="D6535" t="e">
        <f>VLOOKUP(A6535,'Vehicle Master Build Schedule'!A:H,5,FALSE)</f>
        <v>#N/A</v>
      </c>
      <c r="E6535" t="e">
        <f>VLOOKUP(B6535,'Vehicle Master Build Schedule'!B:I,8,FALSE)</f>
        <v>#N/A</v>
      </c>
    </row>
    <row r="6536" spans="4:5" x14ac:dyDescent="0.25">
      <c r="D6536" t="e">
        <f>VLOOKUP(A6536,'Vehicle Master Build Schedule'!A:H,5,FALSE)</f>
        <v>#N/A</v>
      </c>
      <c r="E6536" t="e">
        <f>VLOOKUP(B6536,'Vehicle Master Build Schedule'!B:I,8,FALSE)</f>
        <v>#N/A</v>
      </c>
    </row>
    <row r="6537" spans="4:5" x14ac:dyDescent="0.25">
      <c r="D6537" t="e">
        <f>VLOOKUP(A6537,'Vehicle Master Build Schedule'!A:H,5,FALSE)</f>
        <v>#N/A</v>
      </c>
      <c r="E6537" t="e">
        <f>VLOOKUP(B6537,'Vehicle Master Build Schedule'!B:I,8,FALSE)</f>
        <v>#N/A</v>
      </c>
    </row>
    <row r="6538" spans="4:5" x14ac:dyDescent="0.25">
      <c r="D6538" t="e">
        <f>VLOOKUP(A6538,'Vehicle Master Build Schedule'!A:H,5,FALSE)</f>
        <v>#N/A</v>
      </c>
      <c r="E6538" t="e">
        <f>VLOOKUP(B6538,'Vehicle Master Build Schedule'!B:I,8,FALSE)</f>
        <v>#N/A</v>
      </c>
    </row>
    <row r="6539" spans="4:5" x14ac:dyDescent="0.25">
      <c r="D6539" t="e">
        <f>VLOOKUP(A6539,'Vehicle Master Build Schedule'!A:H,5,FALSE)</f>
        <v>#N/A</v>
      </c>
      <c r="E6539" t="e">
        <f>VLOOKUP(B6539,'Vehicle Master Build Schedule'!B:I,8,FALSE)</f>
        <v>#N/A</v>
      </c>
    </row>
    <row r="6540" spans="4:5" x14ac:dyDescent="0.25">
      <c r="D6540" t="e">
        <f>VLOOKUP(A6540,'Vehicle Master Build Schedule'!A:H,5,FALSE)</f>
        <v>#N/A</v>
      </c>
      <c r="E6540" t="e">
        <f>VLOOKUP(B6540,'Vehicle Master Build Schedule'!B:I,8,FALSE)</f>
        <v>#N/A</v>
      </c>
    </row>
    <row r="6541" spans="4:5" x14ac:dyDescent="0.25">
      <c r="D6541" t="e">
        <f>VLOOKUP(A6541,'Vehicle Master Build Schedule'!A:H,5,FALSE)</f>
        <v>#N/A</v>
      </c>
      <c r="E6541" t="e">
        <f>VLOOKUP(B6541,'Vehicle Master Build Schedule'!B:I,8,FALSE)</f>
        <v>#N/A</v>
      </c>
    </row>
    <row r="6542" spans="4:5" x14ac:dyDescent="0.25">
      <c r="D6542" t="e">
        <f>VLOOKUP(A6542,'Vehicle Master Build Schedule'!A:H,5,FALSE)</f>
        <v>#N/A</v>
      </c>
      <c r="E6542" t="e">
        <f>VLOOKUP(B6542,'Vehicle Master Build Schedule'!B:I,8,FALSE)</f>
        <v>#N/A</v>
      </c>
    </row>
    <row r="6543" spans="4:5" x14ac:dyDescent="0.25">
      <c r="D6543" t="e">
        <f>VLOOKUP(A6543,'Vehicle Master Build Schedule'!A:H,5,FALSE)</f>
        <v>#N/A</v>
      </c>
      <c r="E6543" t="e">
        <f>VLOOKUP(B6543,'Vehicle Master Build Schedule'!B:I,8,FALSE)</f>
        <v>#N/A</v>
      </c>
    </row>
    <row r="6544" spans="4:5" x14ac:dyDescent="0.25">
      <c r="D6544" t="e">
        <f>VLOOKUP(A6544,'Vehicle Master Build Schedule'!A:H,5,FALSE)</f>
        <v>#N/A</v>
      </c>
      <c r="E6544" t="e">
        <f>VLOOKUP(B6544,'Vehicle Master Build Schedule'!B:I,8,FALSE)</f>
        <v>#N/A</v>
      </c>
    </row>
    <row r="6545" spans="4:5" x14ac:dyDescent="0.25">
      <c r="D6545" t="e">
        <f>VLOOKUP(A6545,'Vehicle Master Build Schedule'!A:H,5,FALSE)</f>
        <v>#N/A</v>
      </c>
      <c r="E6545" t="e">
        <f>VLOOKUP(B6545,'Vehicle Master Build Schedule'!B:I,8,FALSE)</f>
        <v>#N/A</v>
      </c>
    </row>
    <row r="6546" spans="4:5" x14ac:dyDescent="0.25">
      <c r="D6546" t="e">
        <f>VLOOKUP(A6546,'Vehicle Master Build Schedule'!A:H,5,FALSE)</f>
        <v>#N/A</v>
      </c>
      <c r="E6546" t="e">
        <f>VLOOKUP(B6546,'Vehicle Master Build Schedule'!B:I,8,FALSE)</f>
        <v>#N/A</v>
      </c>
    </row>
    <row r="6547" spans="4:5" x14ac:dyDescent="0.25">
      <c r="D6547" t="e">
        <f>VLOOKUP(A6547,'Vehicle Master Build Schedule'!A:H,5,FALSE)</f>
        <v>#N/A</v>
      </c>
      <c r="E6547" t="e">
        <f>VLOOKUP(B6547,'Vehicle Master Build Schedule'!B:I,8,FALSE)</f>
        <v>#N/A</v>
      </c>
    </row>
    <row r="6548" spans="4:5" x14ac:dyDescent="0.25">
      <c r="D6548" t="e">
        <f>VLOOKUP(A6548,'Vehicle Master Build Schedule'!A:H,5,FALSE)</f>
        <v>#N/A</v>
      </c>
      <c r="E6548" t="e">
        <f>VLOOKUP(B6548,'Vehicle Master Build Schedule'!B:I,8,FALSE)</f>
        <v>#N/A</v>
      </c>
    </row>
    <row r="6549" spans="4:5" x14ac:dyDescent="0.25">
      <c r="D6549" t="e">
        <f>VLOOKUP(A6549,'Vehicle Master Build Schedule'!A:H,5,FALSE)</f>
        <v>#N/A</v>
      </c>
      <c r="E6549" t="e">
        <f>VLOOKUP(B6549,'Vehicle Master Build Schedule'!B:I,8,FALSE)</f>
        <v>#N/A</v>
      </c>
    </row>
    <row r="6550" spans="4:5" x14ac:dyDescent="0.25">
      <c r="D6550" t="e">
        <f>VLOOKUP(A6550,'Vehicle Master Build Schedule'!A:H,5,FALSE)</f>
        <v>#N/A</v>
      </c>
      <c r="E6550" t="e">
        <f>VLOOKUP(B6550,'Vehicle Master Build Schedule'!B:I,8,FALSE)</f>
        <v>#N/A</v>
      </c>
    </row>
    <row r="6551" spans="4:5" x14ac:dyDescent="0.25">
      <c r="D6551" t="e">
        <f>VLOOKUP(A6551,'Vehicle Master Build Schedule'!A:H,5,FALSE)</f>
        <v>#N/A</v>
      </c>
      <c r="E6551" t="e">
        <f>VLOOKUP(B6551,'Vehicle Master Build Schedule'!B:I,8,FALSE)</f>
        <v>#N/A</v>
      </c>
    </row>
    <row r="6552" spans="4:5" x14ac:dyDescent="0.25">
      <c r="D6552" t="e">
        <f>VLOOKUP(A6552,'Vehicle Master Build Schedule'!A:H,5,FALSE)</f>
        <v>#N/A</v>
      </c>
      <c r="E6552" t="e">
        <f>VLOOKUP(B6552,'Vehicle Master Build Schedule'!B:I,8,FALSE)</f>
        <v>#N/A</v>
      </c>
    </row>
    <row r="6553" spans="4:5" x14ac:dyDescent="0.25">
      <c r="D6553" t="e">
        <f>VLOOKUP(A6553,'Vehicle Master Build Schedule'!A:H,5,FALSE)</f>
        <v>#N/A</v>
      </c>
      <c r="E6553" t="e">
        <f>VLOOKUP(B6553,'Vehicle Master Build Schedule'!B:I,8,FALSE)</f>
        <v>#N/A</v>
      </c>
    </row>
    <row r="6554" spans="4:5" x14ac:dyDescent="0.25">
      <c r="D6554" t="e">
        <f>VLOOKUP(A6554,'Vehicle Master Build Schedule'!A:H,5,FALSE)</f>
        <v>#N/A</v>
      </c>
      <c r="E6554" t="e">
        <f>VLOOKUP(B6554,'Vehicle Master Build Schedule'!B:I,8,FALSE)</f>
        <v>#N/A</v>
      </c>
    </row>
    <row r="6555" spans="4:5" x14ac:dyDescent="0.25">
      <c r="D6555" t="e">
        <f>VLOOKUP(A6555,'Vehicle Master Build Schedule'!A:H,5,FALSE)</f>
        <v>#N/A</v>
      </c>
      <c r="E6555" t="e">
        <f>VLOOKUP(B6555,'Vehicle Master Build Schedule'!B:I,8,FALSE)</f>
        <v>#N/A</v>
      </c>
    </row>
    <row r="6556" spans="4:5" x14ac:dyDescent="0.25">
      <c r="D6556" t="e">
        <f>VLOOKUP(A6556,'Vehicle Master Build Schedule'!A:H,5,FALSE)</f>
        <v>#N/A</v>
      </c>
      <c r="E6556" t="e">
        <f>VLOOKUP(B6556,'Vehicle Master Build Schedule'!B:I,8,FALSE)</f>
        <v>#N/A</v>
      </c>
    </row>
    <row r="6557" spans="4:5" x14ac:dyDescent="0.25">
      <c r="D6557" t="e">
        <f>VLOOKUP(A6557,'Vehicle Master Build Schedule'!A:H,5,FALSE)</f>
        <v>#N/A</v>
      </c>
      <c r="E6557" t="e">
        <f>VLOOKUP(B6557,'Vehicle Master Build Schedule'!B:I,8,FALSE)</f>
        <v>#N/A</v>
      </c>
    </row>
    <row r="6558" spans="4:5" x14ac:dyDescent="0.25">
      <c r="D6558" t="e">
        <f>VLOOKUP(A6558,'Vehicle Master Build Schedule'!A:H,5,FALSE)</f>
        <v>#N/A</v>
      </c>
      <c r="E6558" t="e">
        <f>VLOOKUP(B6558,'Vehicle Master Build Schedule'!B:I,8,FALSE)</f>
        <v>#N/A</v>
      </c>
    </row>
    <row r="6559" spans="4:5" x14ac:dyDescent="0.25">
      <c r="D6559" t="e">
        <f>VLOOKUP(A6559,'Vehicle Master Build Schedule'!A:H,5,FALSE)</f>
        <v>#N/A</v>
      </c>
      <c r="E6559" t="e">
        <f>VLOOKUP(B6559,'Vehicle Master Build Schedule'!B:I,8,FALSE)</f>
        <v>#N/A</v>
      </c>
    </row>
    <row r="6560" spans="4:5" x14ac:dyDescent="0.25">
      <c r="D6560" t="e">
        <f>VLOOKUP(A6560,'Vehicle Master Build Schedule'!A:H,5,FALSE)</f>
        <v>#N/A</v>
      </c>
      <c r="E6560" t="e">
        <f>VLOOKUP(B6560,'Vehicle Master Build Schedule'!B:I,8,FALSE)</f>
        <v>#N/A</v>
      </c>
    </row>
    <row r="6561" spans="4:5" x14ac:dyDescent="0.25">
      <c r="D6561" t="e">
        <f>VLOOKUP(A6561,'Vehicle Master Build Schedule'!A:H,5,FALSE)</f>
        <v>#N/A</v>
      </c>
      <c r="E6561" t="e">
        <f>VLOOKUP(B6561,'Vehicle Master Build Schedule'!B:I,8,FALSE)</f>
        <v>#N/A</v>
      </c>
    </row>
    <row r="6562" spans="4:5" x14ac:dyDescent="0.25">
      <c r="D6562" t="e">
        <f>VLOOKUP(A6562,'Vehicle Master Build Schedule'!A:H,5,FALSE)</f>
        <v>#N/A</v>
      </c>
      <c r="E6562" t="e">
        <f>VLOOKUP(B6562,'Vehicle Master Build Schedule'!B:I,8,FALSE)</f>
        <v>#N/A</v>
      </c>
    </row>
    <row r="6563" spans="4:5" x14ac:dyDescent="0.25">
      <c r="D6563" t="e">
        <f>VLOOKUP(A6563,'Vehicle Master Build Schedule'!A:H,5,FALSE)</f>
        <v>#N/A</v>
      </c>
      <c r="E6563" t="e">
        <f>VLOOKUP(B6563,'Vehicle Master Build Schedule'!B:I,8,FALSE)</f>
        <v>#N/A</v>
      </c>
    </row>
    <row r="6564" spans="4:5" x14ac:dyDescent="0.25">
      <c r="D6564" t="e">
        <f>VLOOKUP(A6564,'Vehicle Master Build Schedule'!A:H,5,FALSE)</f>
        <v>#N/A</v>
      </c>
      <c r="E6564" t="e">
        <f>VLOOKUP(B6564,'Vehicle Master Build Schedule'!B:I,8,FALSE)</f>
        <v>#N/A</v>
      </c>
    </row>
    <row r="6565" spans="4:5" x14ac:dyDescent="0.25">
      <c r="D6565" t="e">
        <f>VLOOKUP(A6565,'Vehicle Master Build Schedule'!A:H,5,FALSE)</f>
        <v>#N/A</v>
      </c>
      <c r="E6565" t="e">
        <f>VLOOKUP(B6565,'Vehicle Master Build Schedule'!B:I,8,FALSE)</f>
        <v>#N/A</v>
      </c>
    </row>
    <row r="6566" spans="4:5" x14ac:dyDescent="0.25">
      <c r="D6566" t="e">
        <f>VLOOKUP(A6566,'Vehicle Master Build Schedule'!A:H,5,FALSE)</f>
        <v>#N/A</v>
      </c>
      <c r="E6566" t="e">
        <f>VLOOKUP(B6566,'Vehicle Master Build Schedule'!B:I,8,FALSE)</f>
        <v>#N/A</v>
      </c>
    </row>
    <row r="6567" spans="4:5" x14ac:dyDescent="0.25">
      <c r="D6567" t="e">
        <f>VLOOKUP(A6567,'Vehicle Master Build Schedule'!A:H,5,FALSE)</f>
        <v>#N/A</v>
      </c>
      <c r="E6567" t="e">
        <f>VLOOKUP(B6567,'Vehicle Master Build Schedule'!B:I,8,FALSE)</f>
        <v>#N/A</v>
      </c>
    </row>
    <row r="6568" spans="4:5" x14ac:dyDescent="0.25">
      <c r="D6568" t="e">
        <f>VLOOKUP(A6568,'Vehicle Master Build Schedule'!A:H,5,FALSE)</f>
        <v>#N/A</v>
      </c>
      <c r="E6568" t="e">
        <f>VLOOKUP(B6568,'Vehicle Master Build Schedule'!B:I,8,FALSE)</f>
        <v>#N/A</v>
      </c>
    </row>
    <row r="6569" spans="4:5" x14ac:dyDescent="0.25">
      <c r="D6569" t="e">
        <f>VLOOKUP(A6569,'Vehicle Master Build Schedule'!A:H,5,FALSE)</f>
        <v>#N/A</v>
      </c>
      <c r="E6569" t="e">
        <f>VLOOKUP(B6569,'Vehicle Master Build Schedule'!B:I,8,FALSE)</f>
        <v>#N/A</v>
      </c>
    </row>
    <row r="6570" spans="4:5" x14ac:dyDescent="0.25">
      <c r="D6570" t="e">
        <f>VLOOKUP(A6570,'Vehicle Master Build Schedule'!A:H,5,FALSE)</f>
        <v>#N/A</v>
      </c>
      <c r="E6570" t="e">
        <f>VLOOKUP(B6570,'Vehicle Master Build Schedule'!B:I,8,FALSE)</f>
        <v>#N/A</v>
      </c>
    </row>
    <row r="6571" spans="4:5" x14ac:dyDescent="0.25">
      <c r="D6571" t="e">
        <f>VLOOKUP(A6571,'Vehicle Master Build Schedule'!A:H,5,FALSE)</f>
        <v>#N/A</v>
      </c>
      <c r="E6571" t="e">
        <f>VLOOKUP(B6571,'Vehicle Master Build Schedule'!B:I,8,FALSE)</f>
        <v>#N/A</v>
      </c>
    </row>
    <row r="6572" spans="4:5" x14ac:dyDescent="0.25">
      <c r="D6572" t="e">
        <f>VLOOKUP(A6572,'Vehicle Master Build Schedule'!A:H,5,FALSE)</f>
        <v>#N/A</v>
      </c>
      <c r="E6572" t="e">
        <f>VLOOKUP(B6572,'Vehicle Master Build Schedule'!B:I,8,FALSE)</f>
        <v>#N/A</v>
      </c>
    </row>
    <row r="6573" spans="4:5" x14ac:dyDescent="0.25">
      <c r="D6573" t="e">
        <f>VLOOKUP(A6573,'Vehicle Master Build Schedule'!A:H,5,FALSE)</f>
        <v>#N/A</v>
      </c>
      <c r="E6573" t="e">
        <f>VLOOKUP(B6573,'Vehicle Master Build Schedule'!B:I,8,FALSE)</f>
        <v>#N/A</v>
      </c>
    </row>
    <row r="6574" spans="4:5" x14ac:dyDescent="0.25">
      <c r="D6574" t="e">
        <f>VLOOKUP(A6574,'Vehicle Master Build Schedule'!A:H,5,FALSE)</f>
        <v>#N/A</v>
      </c>
      <c r="E6574" t="e">
        <f>VLOOKUP(B6574,'Vehicle Master Build Schedule'!B:I,8,FALSE)</f>
        <v>#N/A</v>
      </c>
    </row>
    <row r="6575" spans="4:5" x14ac:dyDescent="0.25">
      <c r="D6575" t="e">
        <f>VLOOKUP(A6575,'Vehicle Master Build Schedule'!A:H,5,FALSE)</f>
        <v>#N/A</v>
      </c>
      <c r="E6575" t="e">
        <f>VLOOKUP(B6575,'Vehicle Master Build Schedule'!B:I,8,FALSE)</f>
        <v>#N/A</v>
      </c>
    </row>
    <row r="6576" spans="4:5" x14ac:dyDescent="0.25">
      <c r="D6576" t="e">
        <f>VLOOKUP(A6576,'Vehicle Master Build Schedule'!A:H,5,FALSE)</f>
        <v>#N/A</v>
      </c>
      <c r="E6576" t="e">
        <f>VLOOKUP(B6576,'Vehicle Master Build Schedule'!B:I,8,FALSE)</f>
        <v>#N/A</v>
      </c>
    </row>
    <row r="6577" spans="4:5" x14ac:dyDescent="0.25">
      <c r="D6577" t="e">
        <f>VLOOKUP(A6577,'Vehicle Master Build Schedule'!A:H,5,FALSE)</f>
        <v>#N/A</v>
      </c>
      <c r="E6577" t="e">
        <f>VLOOKUP(B6577,'Vehicle Master Build Schedule'!B:I,8,FALSE)</f>
        <v>#N/A</v>
      </c>
    </row>
    <row r="6578" spans="4:5" x14ac:dyDescent="0.25">
      <c r="D6578" t="e">
        <f>VLOOKUP(A6578,'Vehicle Master Build Schedule'!A:H,5,FALSE)</f>
        <v>#N/A</v>
      </c>
      <c r="E6578" t="e">
        <f>VLOOKUP(B6578,'Vehicle Master Build Schedule'!B:I,8,FALSE)</f>
        <v>#N/A</v>
      </c>
    </row>
    <row r="6579" spans="4:5" x14ac:dyDescent="0.25">
      <c r="D6579" t="e">
        <f>VLOOKUP(A6579,'Vehicle Master Build Schedule'!A:H,5,FALSE)</f>
        <v>#N/A</v>
      </c>
      <c r="E6579" t="e">
        <f>VLOOKUP(B6579,'Vehicle Master Build Schedule'!B:I,8,FALSE)</f>
        <v>#N/A</v>
      </c>
    </row>
    <row r="6580" spans="4:5" x14ac:dyDescent="0.25">
      <c r="D6580" t="e">
        <f>VLOOKUP(A6580,'Vehicle Master Build Schedule'!A:H,5,FALSE)</f>
        <v>#N/A</v>
      </c>
      <c r="E6580" t="e">
        <f>VLOOKUP(B6580,'Vehicle Master Build Schedule'!B:I,8,FALSE)</f>
        <v>#N/A</v>
      </c>
    </row>
    <row r="6581" spans="4:5" x14ac:dyDescent="0.25">
      <c r="D6581" t="e">
        <f>VLOOKUP(A6581,'Vehicle Master Build Schedule'!A:H,5,FALSE)</f>
        <v>#N/A</v>
      </c>
      <c r="E6581" t="e">
        <f>VLOOKUP(B6581,'Vehicle Master Build Schedule'!B:I,8,FALSE)</f>
        <v>#N/A</v>
      </c>
    </row>
    <row r="6582" spans="4:5" x14ac:dyDescent="0.25">
      <c r="D6582" t="e">
        <f>VLOOKUP(A6582,'Vehicle Master Build Schedule'!A:H,5,FALSE)</f>
        <v>#N/A</v>
      </c>
      <c r="E6582" t="e">
        <f>VLOOKUP(B6582,'Vehicle Master Build Schedule'!B:I,8,FALSE)</f>
        <v>#N/A</v>
      </c>
    </row>
    <row r="6583" spans="4:5" x14ac:dyDescent="0.25">
      <c r="D6583" t="e">
        <f>VLOOKUP(A6583,'Vehicle Master Build Schedule'!A:H,5,FALSE)</f>
        <v>#N/A</v>
      </c>
      <c r="E6583" t="e">
        <f>VLOOKUP(B6583,'Vehicle Master Build Schedule'!B:I,8,FALSE)</f>
        <v>#N/A</v>
      </c>
    </row>
    <row r="6584" spans="4:5" x14ac:dyDescent="0.25">
      <c r="D6584" t="e">
        <f>VLOOKUP(A6584,'Vehicle Master Build Schedule'!A:H,5,FALSE)</f>
        <v>#N/A</v>
      </c>
      <c r="E6584" t="e">
        <f>VLOOKUP(B6584,'Vehicle Master Build Schedule'!B:I,8,FALSE)</f>
        <v>#N/A</v>
      </c>
    </row>
    <row r="6585" spans="4:5" x14ac:dyDescent="0.25">
      <c r="D6585" t="e">
        <f>VLOOKUP(A6585,'Vehicle Master Build Schedule'!A:H,5,FALSE)</f>
        <v>#N/A</v>
      </c>
      <c r="E6585" t="e">
        <f>VLOOKUP(B6585,'Vehicle Master Build Schedule'!B:I,8,FALSE)</f>
        <v>#N/A</v>
      </c>
    </row>
    <row r="6586" spans="4:5" x14ac:dyDescent="0.25">
      <c r="D6586" t="e">
        <f>VLOOKUP(A6586,'Vehicle Master Build Schedule'!A:H,5,FALSE)</f>
        <v>#N/A</v>
      </c>
      <c r="E6586" t="e">
        <f>VLOOKUP(B6586,'Vehicle Master Build Schedule'!B:I,8,FALSE)</f>
        <v>#N/A</v>
      </c>
    </row>
    <row r="6587" spans="4:5" x14ac:dyDescent="0.25">
      <c r="D6587" t="e">
        <f>VLOOKUP(A6587,'Vehicle Master Build Schedule'!A:H,5,FALSE)</f>
        <v>#N/A</v>
      </c>
      <c r="E6587" t="e">
        <f>VLOOKUP(B6587,'Vehicle Master Build Schedule'!B:I,8,FALSE)</f>
        <v>#N/A</v>
      </c>
    </row>
    <row r="6588" spans="4:5" x14ac:dyDescent="0.25">
      <c r="D6588" t="e">
        <f>VLOOKUP(A6588,'Vehicle Master Build Schedule'!A:H,5,FALSE)</f>
        <v>#N/A</v>
      </c>
      <c r="E6588" t="e">
        <f>VLOOKUP(B6588,'Vehicle Master Build Schedule'!B:I,8,FALSE)</f>
        <v>#N/A</v>
      </c>
    </row>
    <row r="6589" spans="4:5" x14ac:dyDescent="0.25">
      <c r="D6589" t="e">
        <f>VLOOKUP(A6589,'Vehicle Master Build Schedule'!A:H,5,FALSE)</f>
        <v>#N/A</v>
      </c>
      <c r="E6589" t="e">
        <f>VLOOKUP(B6589,'Vehicle Master Build Schedule'!B:I,8,FALSE)</f>
        <v>#N/A</v>
      </c>
    </row>
    <row r="6590" spans="4:5" x14ac:dyDescent="0.25">
      <c r="D6590" t="e">
        <f>VLOOKUP(A6590,'Vehicle Master Build Schedule'!A:H,5,FALSE)</f>
        <v>#N/A</v>
      </c>
      <c r="E6590" t="e">
        <f>VLOOKUP(B6590,'Vehicle Master Build Schedule'!B:I,8,FALSE)</f>
        <v>#N/A</v>
      </c>
    </row>
    <row r="6591" spans="4:5" x14ac:dyDescent="0.25">
      <c r="D6591" t="e">
        <f>VLOOKUP(A6591,'Vehicle Master Build Schedule'!A:H,5,FALSE)</f>
        <v>#N/A</v>
      </c>
      <c r="E6591" t="e">
        <f>VLOOKUP(B6591,'Vehicle Master Build Schedule'!B:I,8,FALSE)</f>
        <v>#N/A</v>
      </c>
    </row>
    <row r="6592" spans="4:5" x14ac:dyDescent="0.25">
      <c r="D6592" t="e">
        <f>VLOOKUP(A6592,'Vehicle Master Build Schedule'!A:H,5,FALSE)</f>
        <v>#N/A</v>
      </c>
      <c r="E6592" t="e">
        <f>VLOOKUP(B6592,'Vehicle Master Build Schedule'!B:I,8,FALSE)</f>
        <v>#N/A</v>
      </c>
    </row>
    <row r="6593" spans="4:5" x14ac:dyDescent="0.25">
      <c r="D6593" t="e">
        <f>VLOOKUP(A6593,'Vehicle Master Build Schedule'!A:H,5,FALSE)</f>
        <v>#N/A</v>
      </c>
      <c r="E6593" t="e">
        <f>VLOOKUP(B6593,'Vehicle Master Build Schedule'!B:I,8,FALSE)</f>
        <v>#N/A</v>
      </c>
    </row>
    <row r="6594" spans="4:5" x14ac:dyDescent="0.25">
      <c r="D6594" t="e">
        <f>VLOOKUP(A6594,'Vehicle Master Build Schedule'!A:H,5,FALSE)</f>
        <v>#N/A</v>
      </c>
      <c r="E6594" t="e">
        <f>VLOOKUP(B6594,'Vehicle Master Build Schedule'!B:I,8,FALSE)</f>
        <v>#N/A</v>
      </c>
    </row>
    <row r="6595" spans="4:5" x14ac:dyDescent="0.25">
      <c r="D6595" t="e">
        <f>VLOOKUP(A6595,'Vehicle Master Build Schedule'!A:H,5,FALSE)</f>
        <v>#N/A</v>
      </c>
      <c r="E6595" t="e">
        <f>VLOOKUP(B6595,'Vehicle Master Build Schedule'!B:I,8,FALSE)</f>
        <v>#N/A</v>
      </c>
    </row>
    <row r="6596" spans="4:5" x14ac:dyDescent="0.25">
      <c r="D6596" t="e">
        <f>VLOOKUP(A6596,'Vehicle Master Build Schedule'!A:H,5,FALSE)</f>
        <v>#N/A</v>
      </c>
      <c r="E6596" t="e">
        <f>VLOOKUP(B6596,'Vehicle Master Build Schedule'!B:I,8,FALSE)</f>
        <v>#N/A</v>
      </c>
    </row>
    <row r="6597" spans="4:5" x14ac:dyDescent="0.25">
      <c r="D6597" t="e">
        <f>VLOOKUP(A6597,'Vehicle Master Build Schedule'!A:H,5,FALSE)</f>
        <v>#N/A</v>
      </c>
      <c r="E6597" t="e">
        <f>VLOOKUP(B6597,'Vehicle Master Build Schedule'!B:I,8,FALSE)</f>
        <v>#N/A</v>
      </c>
    </row>
    <row r="6598" spans="4:5" x14ac:dyDescent="0.25">
      <c r="D6598" t="e">
        <f>VLOOKUP(A6598,'Vehicle Master Build Schedule'!A:H,5,FALSE)</f>
        <v>#N/A</v>
      </c>
      <c r="E6598" t="e">
        <f>VLOOKUP(B6598,'Vehicle Master Build Schedule'!B:I,8,FALSE)</f>
        <v>#N/A</v>
      </c>
    </row>
    <row r="6599" spans="4:5" x14ac:dyDescent="0.25">
      <c r="D6599" t="e">
        <f>VLOOKUP(A6599,'Vehicle Master Build Schedule'!A:H,5,FALSE)</f>
        <v>#N/A</v>
      </c>
      <c r="E6599" t="e">
        <f>VLOOKUP(B6599,'Vehicle Master Build Schedule'!B:I,8,FALSE)</f>
        <v>#N/A</v>
      </c>
    </row>
    <row r="6600" spans="4:5" x14ac:dyDescent="0.25">
      <c r="D6600" t="e">
        <f>VLOOKUP(A6600,'Vehicle Master Build Schedule'!A:H,5,FALSE)</f>
        <v>#N/A</v>
      </c>
      <c r="E6600" t="e">
        <f>VLOOKUP(B6600,'Vehicle Master Build Schedule'!B:I,8,FALSE)</f>
        <v>#N/A</v>
      </c>
    </row>
    <row r="6601" spans="4:5" x14ac:dyDescent="0.25">
      <c r="D6601" t="e">
        <f>VLOOKUP(A6601,'Vehicle Master Build Schedule'!A:H,5,FALSE)</f>
        <v>#N/A</v>
      </c>
      <c r="E6601" t="e">
        <f>VLOOKUP(B6601,'Vehicle Master Build Schedule'!B:I,8,FALSE)</f>
        <v>#N/A</v>
      </c>
    </row>
    <row r="6602" spans="4:5" x14ac:dyDescent="0.25">
      <c r="D6602" t="e">
        <f>VLOOKUP(A6602,'Vehicle Master Build Schedule'!A:H,5,FALSE)</f>
        <v>#N/A</v>
      </c>
      <c r="E6602" t="e">
        <f>VLOOKUP(B6602,'Vehicle Master Build Schedule'!B:I,8,FALSE)</f>
        <v>#N/A</v>
      </c>
    </row>
    <row r="6603" spans="4:5" x14ac:dyDescent="0.25">
      <c r="D6603" t="e">
        <f>VLOOKUP(A6603,'Vehicle Master Build Schedule'!A:H,5,FALSE)</f>
        <v>#N/A</v>
      </c>
      <c r="E6603" t="e">
        <f>VLOOKUP(B6603,'Vehicle Master Build Schedule'!B:I,8,FALSE)</f>
        <v>#N/A</v>
      </c>
    </row>
    <row r="6604" spans="4:5" x14ac:dyDescent="0.25">
      <c r="D6604" t="e">
        <f>VLOOKUP(A6604,'Vehicle Master Build Schedule'!A:H,5,FALSE)</f>
        <v>#N/A</v>
      </c>
      <c r="E6604" t="e">
        <f>VLOOKUP(B6604,'Vehicle Master Build Schedule'!B:I,8,FALSE)</f>
        <v>#N/A</v>
      </c>
    </row>
    <row r="6605" spans="4:5" x14ac:dyDescent="0.25">
      <c r="D6605" t="e">
        <f>VLOOKUP(A6605,'Vehicle Master Build Schedule'!A:H,5,FALSE)</f>
        <v>#N/A</v>
      </c>
      <c r="E6605" t="e">
        <f>VLOOKUP(B6605,'Vehicle Master Build Schedule'!B:I,8,FALSE)</f>
        <v>#N/A</v>
      </c>
    </row>
    <row r="6606" spans="4:5" x14ac:dyDescent="0.25">
      <c r="D6606" t="e">
        <f>VLOOKUP(A6606,'Vehicle Master Build Schedule'!A:H,5,FALSE)</f>
        <v>#N/A</v>
      </c>
      <c r="E6606" t="e">
        <f>VLOOKUP(B6606,'Vehicle Master Build Schedule'!B:I,8,FALSE)</f>
        <v>#N/A</v>
      </c>
    </row>
    <row r="6607" spans="4:5" x14ac:dyDescent="0.25">
      <c r="D6607" t="e">
        <f>VLOOKUP(A6607,'Vehicle Master Build Schedule'!A:H,5,FALSE)</f>
        <v>#N/A</v>
      </c>
      <c r="E6607" t="e">
        <f>VLOOKUP(B6607,'Vehicle Master Build Schedule'!B:I,8,FALSE)</f>
        <v>#N/A</v>
      </c>
    </row>
    <row r="6608" spans="4:5" x14ac:dyDescent="0.25">
      <c r="D6608" t="e">
        <f>VLOOKUP(A6608,'Vehicle Master Build Schedule'!A:H,5,FALSE)</f>
        <v>#N/A</v>
      </c>
      <c r="E6608" t="e">
        <f>VLOOKUP(B6608,'Vehicle Master Build Schedule'!B:I,8,FALSE)</f>
        <v>#N/A</v>
      </c>
    </row>
    <row r="6609" spans="4:5" x14ac:dyDescent="0.25">
      <c r="D6609" t="e">
        <f>VLOOKUP(A6609,'Vehicle Master Build Schedule'!A:H,5,FALSE)</f>
        <v>#N/A</v>
      </c>
      <c r="E6609" t="e">
        <f>VLOOKUP(B6609,'Vehicle Master Build Schedule'!B:I,8,FALSE)</f>
        <v>#N/A</v>
      </c>
    </row>
    <row r="6610" spans="4:5" x14ac:dyDescent="0.25">
      <c r="D6610" t="e">
        <f>VLOOKUP(A6610,'Vehicle Master Build Schedule'!A:H,5,FALSE)</f>
        <v>#N/A</v>
      </c>
      <c r="E6610" t="e">
        <f>VLOOKUP(B6610,'Vehicle Master Build Schedule'!B:I,8,FALSE)</f>
        <v>#N/A</v>
      </c>
    </row>
    <row r="6611" spans="4:5" x14ac:dyDescent="0.25">
      <c r="D6611" t="e">
        <f>VLOOKUP(A6611,'Vehicle Master Build Schedule'!A:H,5,FALSE)</f>
        <v>#N/A</v>
      </c>
      <c r="E6611" t="e">
        <f>VLOOKUP(B6611,'Vehicle Master Build Schedule'!B:I,8,FALSE)</f>
        <v>#N/A</v>
      </c>
    </row>
    <row r="6612" spans="4:5" x14ac:dyDescent="0.25">
      <c r="D6612" t="e">
        <f>VLOOKUP(A6612,'Vehicle Master Build Schedule'!A:H,5,FALSE)</f>
        <v>#N/A</v>
      </c>
      <c r="E6612" t="e">
        <f>VLOOKUP(B6612,'Vehicle Master Build Schedule'!B:I,8,FALSE)</f>
        <v>#N/A</v>
      </c>
    </row>
    <row r="6613" spans="4:5" x14ac:dyDescent="0.25">
      <c r="D6613" t="e">
        <f>VLOOKUP(A6613,'Vehicle Master Build Schedule'!A:H,5,FALSE)</f>
        <v>#N/A</v>
      </c>
      <c r="E6613" t="e">
        <f>VLOOKUP(B6613,'Vehicle Master Build Schedule'!B:I,8,FALSE)</f>
        <v>#N/A</v>
      </c>
    </row>
    <row r="6614" spans="4:5" x14ac:dyDescent="0.25">
      <c r="D6614" t="e">
        <f>VLOOKUP(A6614,'Vehicle Master Build Schedule'!A:H,5,FALSE)</f>
        <v>#N/A</v>
      </c>
      <c r="E6614" t="e">
        <f>VLOOKUP(B6614,'Vehicle Master Build Schedule'!B:I,8,FALSE)</f>
        <v>#N/A</v>
      </c>
    </row>
    <row r="6615" spans="4:5" x14ac:dyDescent="0.25">
      <c r="D6615" t="e">
        <f>VLOOKUP(A6615,'Vehicle Master Build Schedule'!A:H,5,FALSE)</f>
        <v>#N/A</v>
      </c>
      <c r="E6615" t="e">
        <f>VLOOKUP(B6615,'Vehicle Master Build Schedule'!B:I,8,FALSE)</f>
        <v>#N/A</v>
      </c>
    </row>
    <row r="6616" spans="4:5" x14ac:dyDescent="0.25">
      <c r="D6616" t="e">
        <f>VLOOKUP(A6616,'Vehicle Master Build Schedule'!A:H,5,FALSE)</f>
        <v>#N/A</v>
      </c>
      <c r="E6616" t="e">
        <f>VLOOKUP(B6616,'Vehicle Master Build Schedule'!B:I,8,FALSE)</f>
        <v>#N/A</v>
      </c>
    </row>
    <row r="6617" spans="4:5" x14ac:dyDescent="0.25">
      <c r="D6617" t="e">
        <f>VLOOKUP(A6617,'Vehicle Master Build Schedule'!A:H,5,FALSE)</f>
        <v>#N/A</v>
      </c>
      <c r="E6617" t="e">
        <f>VLOOKUP(B6617,'Vehicle Master Build Schedule'!B:I,8,FALSE)</f>
        <v>#N/A</v>
      </c>
    </row>
    <row r="6618" spans="4:5" x14ac:dyDescent="0.25">
      <c r="D6618" t="e">
        <f>VLOOKUP(A6618,'Vehicle Master Build Schedule'!A:H,5,FALSE)</f>
        <v>#N/A</v>
      </c>
      <c r="E6618" t="e">
        <f>VLOOKUP(B6618,'Vehicle Master Build Schedule'!B:I,8,FALSE)</f>
        <v>#N/A</v>
      </c>
    </row>
    <row r="6619" spans="4:5" x14ac:dyDescent="0.25">
      <c r="D6619" t="e">
        <f>VLOOKUP(A6619,'Vehicle Master Build Schedule'!A:H,5,FALSE)</f>
        <v>#N/A</v>
      </c>
      <c r="E6619" t="e">
        <f>VLOOKUP(B6619,'Vehicle Master Build Schedule'!B:I,8,FALSE)</f>
        <v>#N/A</v>
      </c>
    </row>
    <row r="6620" spans="4:5" x14ac:dyDescent="0.25">
      <c r="D6620" t="e">
        <f>VLOOKUP(A6620,'Vehicle Master Build Schedule'!A:H,5,FALSE)</f>
        <v>#N/A</v>
      </c>
      <c r="E6620" t="e">
        <f>VLOOKUP(B6620,'Vehicle Master Build Schedule'!B:I,8,FALSE)</f>
        <v>#N/A</v>
      </c>
    </row>
    <row r="6621" spans="4:5" x14ac:dyDescent="0.25">
      <c r="D6621" t="e">
        <f>VLOOKUP(A6621,'Vehicle Master Build Schedule'!A:H,5,FALSE)</f>
        <v>#N/A</v>
      </c>
      <c r="E6621" t="e">
        <f>VLOOKUP(B6621,'Vehicle Master Build Schedule'!B:I,8,FALSE)</f>
        <v>#N/A</v>
      </c>
    </row>
    <row r="6622" spans="4:5" x14ac:dyDescent="0.25">
      <c r="D6622" t="e">
        <f>VLOOKUP(A6622,'Vehicle Master Build Schedule'!A:H,5,FALSE)</f>
        <v>#N/A</v>
      </c>
      <c r="E6622" t="e">
        <f>VLOOKUP(B6622,'Vehicle Master Build Schedule'!B:I,8,FALSE)</f>
        <v>#N/A</v>
      </c>
    </row>
    <row r="6623" spans="4:5" x14ac:dyDescent="0.25">
      <c r="D6623" t="e">
        <f>VLOOKUP(A6623,'Vehicle Master Build Schedule'!A:H,5,FALSE)</f>
        <v>#N/A</v>
      </c>
      <c r="E6623" t="e">
        <f>VLOOKUP(B6623,'Vehicle Master Build Schedule'!B:I,8,FALSE)</f>
        <v>#N/A</v>
      </c>
    </row>
    <row r="6624" spans="4:5" x14ac:dyDescent="0.25">
      <c r="D6624" t="e">
        <f>VLOOKUP(A6624,'Vehicle Master Build Schedule'!A:H,5,FALSE)</f>
        <v>#N/A</v>
      </c>
      <c r="E6624" t="e">
        <f>VLOOKUP(B6624,'Vehicle Master Build Schedule'!B:I,8,FALSE)</f>
        <v>#N/A</v>
      </c>
    </row>
    <row r="6625" spans="4:5" x14ac:dyDescent="0.25">
      <c r="D6625" t="e">
        <f>VLOOKUP(A6625,'Vehicle Master Build Schedule'!A:H,5,FALSE)</f>
        <v>#N/A</v>
      </c>
      <c r="E6625" t="e">
        <f>VLOOKUP(B6625,'Vehicle Master Build Schedule'!B:I,8,FALSE)</f>
        <v>#N/A</v>
      </c>
    </row>
    <row r="6626" spans="4:5" x14ac:dyDescent="0.25">
      <c r="D6626" t="e">
        <f>VLOOKUP(A6626,'Vehicle Master Build Schedule'!A:H,5,FALSE)</f>
        <v>#N/A</v>
      </c>
      <c r="E6626" t="e">
        <f>VLOOKUP(B6626,'Vehicle Master Build Schedule'!B:I,8,FALSE)</f>
        <v>#N/A</v>
      </c>
    </row>
    <row r="6627" spans="4:5" x14ac:dyDescent="0.25">
      <c r="D6627" t="e">
        <f>VLOOKUP(A6627,'Vehicle Master Build Schedule'!A:H,5,FALSE)</f>
        <v>#N/A</v>
      </c>
      <c r="E6627" t="e">
        <f>VLOOKUP(B6627,'Vehicle Master Build Schedule'!B:I,8,FALSE)</f>
        <v>#N/A</v>
      </c>
    </row>
    <row r="6628" spans="4:5" x14ac:dyDescent="0.25">
      <c r="D6628" t="e">
        <f>VLOOKUP(A6628,'Vehicle Master Build Schedule'!A:H,5,FALSE)</f>
        <v>#N/A</v>
      </c>
      <c r="E6628" t="e">
        <f>VLOOKUP(B6628,'Vehicle Master Build Schedule'!B:I,8,FALSE)</f>
        <v>#N/A</v>
      </c>
    </row>
    <row r="6629" spans="4:5" x14ac:dyDescent="0.25">
      <c r="D6629" t="e">
        <f>VLOOKUP(A6629,'Vehicle Master Build Schedule'!A:H,5,FALSE)</f>
        <v>#N/A</v>
      </c>
      <c r="E6629" t="e">
        <f>VLOOKUP(B6629,'Vehicle Master Build Schedule'!B:I,8,FALSE)</f>
        <v>#N/A</v>
      </c>
    </row>
    <row r="6630" spans="4:5" x14ac:dyDescent="0.25">
      <c r="D6630" t="e">
        <f>VLOOKUP(A6630,'Vehicle Master Build Schedule'!A:H,5,FALSE)</f>
        <v>#N/A</v>
      </c>
      <c r="E6630" t="e">
        <f>VLOOKUP(B6630,'Vehicle Master Build Schedule'!B:I,8,FALSE)</f>
        <v>#N/A</v>
      </c>
    </row>
    <row r="6631" spans="4:5" x14ac:dyDescent="0.25">
      <c r="D6631" t="e">
        <f>VLOOKUP(A6631,'Vehicle Master Build Schedule'!A:H,5,FALSE)</f>
        <v>#N/A</v>
      </c>
      <c r="E6631" t="e">
        <f>VLOOKUP(B6631,'Vehicle Master Build Schedule'!B:I,8,FALSE)</f>
        <v>#N/A</v>
      </c>
    </row>
    <row r="6632" spans="4:5" x14ac:dyDescent="0.25">
      <c r="D6632" t="e">
        <f>VLOOKUP(A6632,'Vehicle Master Build Schedule'!A:H,5,FALSE)</f>
        <v>#N/A</v>
      </c>
      <c r="E6632" t="e">
        <f>VLOOKUP(B6632,'Vehicle Master Build Schedule'!B:I,8,FALSE)</f>
        <v>#N/A</v>
      </c>
    </row>
    <row r="6633" spans="4:5" x14ac:dyDescent="0.25">
      <c r="D6633" t="e">
        <f>VLOOKUP(A6633,'Vehicle Master Build Schedule'!A:H,5,FALSE)</f>
        <v>#N/A</v>
      </c>
      <c r="E6633" t="e">
        <f>VLOOKUP(B6633,'Vehicle Master Build Schedule'!B:I,8,FALSE)</f>
        <v>#N/A</v>
      </c>
    </row>
    <row r="6634" spans="4:5" x14ac:dyDescent="0.25">
      <c r="D6634" t="e">
        <f>VLOOKUP(A6634,'Vehicle Master Build Schedule'!A:H,5,FALSE)</f>
        <v>#N/A</v>
      </c>
      <c r="E6634" t="e">
        <f>VLOOKUP(B6634,'Vehicle Master Build Schedule'!B:I,8,FALSE)</f>
        <v>#N/A</v>
      </c>
    </row>
    <row r="6635" spans="4:5" x14ac:dyDescent="0.25">
      <c r="D6635" t="e">
        <f>VLOOKUP(A6635,'Vehicle Master Build Schedule'!A:H,5,FALSE)</f>
        <v>#N/A</v>
      </c>
      <c r="E6635" t="e">
        <f>VLOOKUP(B6635,'Vehicle Master Build Schedule'!B:I,8,FALSE)</f>
        <v>#N/A</v>
      </c>
    </row>
    <row r="6636" spans="4:5" x14ac:dyDescent="0.25">
      <c r="D6636" t="e">
        <f>VLOOKUP(A6636,'Vehicle Master Build Schedule'!A:H,5,FALSE)</f>
        <v>#N/A</v>
      </c>
      <c r="E6636" t="e">
        <f>VLOOKUP(B6636,'Vehicle Master Build Schedule'!B:I,8,FALSE)</f>
        <v>#N/A</v>
      </c>
    </row>
    <row r="6637" spans="4:5" x14ac:dyDescent="0.25">
      <c r="D6637" t="e">
        <f>VLOOKUP(A6637,'Vehicle Master Build Schedule'!A:H,5,FALSE)</f>
        <v>#N/A</v>
      </c>
      <c r="E6637" t="e">
        <f>VLOOKUP(B6637,'Vehicle Master Build Schedule'!B:I,8,FALSE)</f>
        <v>#N/A</v>
      </c>
    </row>
    <row r="6638" spans="4:5" x14ac:dyDescent="0.25">
      <c r="D6638" t="e">
        <f>VLOOKUP(A6638,'Vehicle Master Build Schedule'!A:H,5,FALSE)</f>
        <v>#N/A</v>
      </c>
      <c r="E6638" t="e">
        <f>VLOOKUP(B6638,'Vehicle Master Build Schedule'!B:I,8,FALSE)</f>
        <v>#N/A</v>
      </c>
    </row>
    <row r="6639" spans="4:5" x14ac:dyDescent="0.25">
      <c r="D6639" t="e">
        <f>VLOOKUP(A6639,'Vehicle Master Build Schedule'!A:H,5,FALSE)</f>
        <v>#N/A</v>
      </c>
      <c r="E6639" t="e">
        <f>VLOOKUP(B6639,'Vehicle Master Build Schedule'!B:I,8,FALSE)</f>
        <v>#N/A</v>
      </c>
    </row>
    <row r="6640" spans="4:5" x14ac:dyDescent="0.25">
      <c r="D6640" t="e">
        <f>VLOOKUP(A6640,'Vehicle Master Build Schedule'!A:H,5,FALSE)</f>
        <v>#N/A</v>
      </c>
      <c r="E6640" t="e">
        <f>VLOOKUP(B6640,'Vehicle Master Build Schedule'!B:I,8,FALSE)</f>
        <v>#N/A</v>
      </c>
    </row>
    <row r="6641" spans="4:5" x14ac:dyDescent="0.25">
      <c r="D6641" t="e">
        <f>VLOOKUP(A6641,'Vehicle Master Build Schedule'!A:H,5,FALSE)</f>
        <v>#N/A</v>
      </c>
      <c r="E6641" t="e">
        <f>VLOOKUP(B6641,'Vehicle Master Build Schedule'!B:I,8,FALSE)</f>
        <v>#N/A</v>
      </c>
    </row>
    <row r="6642" spans="4:5" x14ac:dyDescent="0.25">
      <c r="D6642" t="e">
        <f>VLOOKUP(A6642,'Vehicle Master Build Schedule'!A:H,5,FALSE)</f>
        <v>#N/A</v>
      </c>
      <c r="E6642" t="e">
        <f>VLOOKUP(B6642,'Vehicle Master Build Schedule'!B:I,8,FALSE)</f>
        <v>#N/A</v>
      </c>
    </row>
    <row r="6643" spans="4:5" x14ac:dyDescent="0.25">
      <c r="D6643" t="e">
        <f>VLOOKUP(A6643,'Vehicle Master Build Schedule'!A:H,5,FALSE)</f>
        <v>#N/A</v>
      </c>
      <c r="E6643" t="e">
        <f>VLOOKUP(B6643,'Vehicle Master Build Schedule'!B:I,8,FALSE)</f>
        <v>#N/A</v>
      </c>
    </row>
    <row r="6644" spans="4:5" x14ac:dyDescent="0.25">
      <c r="D6644" t="e">
        <f>VLOOKUP(A6644,'Vehicle Master Build Schedule'!A:H,5,FALSE)</f>
        <v>#N/A</v>
      </c>
      <c r="E6644" t="e">
        <f>VLOOKUP(B6644,'Vehicle Master Build Schedule'!B:I,8,FALSE)</f>
        <v>#N/A</v>
      </c>
    </row>
    <row r="6645" spans="4:5" x14ac:dyDescent="0.25">
      <c r="D6645" t="e">
        <f>VLOOKUP(A6645,'Vehicle Master Build Schedule'!A:H,5,FALSE)</f>
        <v>#N/A</v>
      </c>
      <c r="E6645" t="e">
        <f>VLOOKUP(B6645,'Vehicle Master Build Schedule'!B:I,8,FALSE)</f>
        <v>#N/A</v>
      </c>
    </row>
    <row r="6646" spans="4:5" x14ac:dyDescent="0.25">
      <c r="D6646" t="e">
        <f>VLOOKUP(A6646,'Vehicle Master Build Schedule'!A:H,5,FALSE)</f>
        <v>#N/A</v>
      </c>
      <c r="E6646" t="e">
        <f>VLOOKUP(B6646,'Vehicle Master Build Schedule'!B:I,8,FALSE)</f>
        <v>#N/A</v>
      </c>
    </row>
    <row r="6647" spans="4:5" x14ac:dyDescent="0.25">
      <c r="D6647" t="e">
        <f>VLOOKUP(A6647,'Vehicle Master Build Schedule'!A:H,5,FALSE)</f>
        <v>#N/A</v>
      </c>
      <c r="E6647" t="e">
        <f>VLOOKUP(B6647,'Vehicle Master Build Schedule'!B:I,8,FALSE)</f>
        <v>#N/A</v>
      </c>
    </row>
    <row r="6648" spans="4:5" x14ac:dyDescent="0.25">
      <c r="D6648" t="e">
        <f>VLOOKUP(A6648,'Vehicle Master Build Schedule'!A:H,5,FALSE)</f>
        <v>#N/A</v>
      </c>
      <c r="E6648" t="e">
        <f>VLOOKUP(B6648,'Vehicle Master Build Schedule'!B:I,8,FALSE)</f>
        <v>#N/A</v>
      </c>
    </row>
    <row r="6649" spans="4:5" x14ac:dyDescent="0.25">
      <c r="D6649" t="e">
        <f>VLOOKUP(A6649,'Vehicle Master Build Schedule'!A:H,5,FALSE)</f>
        <v>#N/A</v>
      </c>
      <c r="E6649" t="e">
        <f>VLOOKUP(B6649,'Vehicle Master Build Schedule'!B:I,8,FALSE)</f>
        <v>#N/A</v>
      </c>
    </row>
    <row r="6650" spans="4:5" x14ac:dyDescent="0.25">
      <c r="D6650" t="e">
        <f>VLOOKUP(A6650,'Vehicle Master Build Schedule'!A:H,5,FALSE)</f>
        <v>#N/A</v>
      </c>
      <c r="E6650" t="e">
        <f>VLOOKUP(B6650,'Vehicle Master Build Schedule'!B:I,8,FALSE)</f>
        <v>#N/A</v>
      </c>
    </row>
    <row r="6651" spans="4:5" x14ac:dyDescent="0.25">
      <c r="D6651" t="e">
        <f>VLOOKUP(A6651,'Vehicle Master Build Schedule'!A:H,5,FALSE)</f>
        <v>#N/A</v>
      </c>
      <c r="E6651" t="e">
        <f>VLOOKUP(B6651,'Vehicle Master Build Schedule'!B:I,8,FALSE)</f>
        <v>#N/A</v>
      </c>
    </row>
    <row r="6652" spans="4:5" x14ac:dyDescent="0.25">
      <c r="D6652" t="e">
        <f>VLOOKUP(A6652,'Vehicle Master Build Schedule'!A:H,5,FALSE)</f>
        <v>#N/A</v>
      </c>
      <c r="E6652" t="e">
        <f>VLOOKUP(B6652,'Vehicle Master Build Schedule'!B:I,8,FALSE)</f>
        <v>#N/A</v>
      </c>
    </row>
    <row r="6653" spans="4:5" x14ac:dyDescent="0.25">
      <c r="D6653" t="e">
        <f>VLOOKUP(A6653,'Vehicle Master Build Schedule'!A:H,5,FALSE)</f>
        <v>#N/A</v>
      </c>
      <c r="E6653" t="e">
        <f>VLOOKUP(B6653,'Vehicle Master Build Schedule'!B:I,8,FALSE)</f>
        <v>#N/A</v>
      </c>
    </row>
    <row r="6654" spans="4:5" x14ac:dyDescent="0.25">
      <c r="D6654" t="e">
        <f>VLOOKUP(A6654,'Vehicle Master Build Schedule'!A:H,5,FALSE)</f>
        <v>#N/A</v>
      </c>
      <c r="E6654" t="e">
        <f>VLOOKUP(B6654,'Vehicle Master Build Schedule'!B:I,8,FALSE)</f>
        <v>#N/A</v>
      </c>
    </row>
    <row r="6655" spans="4:5" x14ac:dyDescent="0.25">
      <c r="D6655" t="e">
        <f>VLOOKUP(A6655,'Vehicle Master Build Schedule'!A:H,5,FALSE)</f>
        <v>#N/A</v>
      </c>
      <c r="E6655" t="e">
        <f>VLOOKUP(B6655,'Vehicle Master Build Schedule'!B:I,8,FALSE)</f>
        <v>#N/A</v>
      </c>
    </row>
    <row r="6656" spans="4:5" x14ac:dyDescent="0.25">
      <c r="D6656" t="e">
        <f>VLOOKUP(A6656,'Vehicle Master Build Schedule'!A:H,5,FALSE)</f>
        <v>#N/A</v>
      </c>
      <c r="E6656" t="e">
        <f>VLOOKUP(B6656,'Vehicle Master Build Schedule'!B:I,8,FALSE)</f>
        <v>#N/A</v>
      </c>
    </row>
    <row r="6657" spans="4:5" x14ac:dyDescent="0.25">
      <c r="D6657" t="e">
        <f>VLOOKUP(A6657,'Vehicle Master Build Schedule'!A:H,5,FALSE)</f>
        <v>#N/A</v>
      </c>
      <c r="E6657" t="e">
        <f>VLOOKUP(B6657,'Vehicle Master Build Schedule'!B:I,8,FALSE)</f>
        <v>#N/A</v>
      </c>
    </row>
    <row r="6658" spans="4:5" x14ac:dyDescent="0.25">
      <c r="D6658" t="e">
        <f>VLOOKUP(A6658,'Vehicle Master Build Schedule'!A:H,5,FALSE)</f>
        <v>#N/A</v>
      </c>
      <c r="E6658" t="e">
        <f>VLOOKUP(B6658,'Vehicle Master Build Schedule'!B:I,8,FALSE)</f>
        <v>#N/A</v>
      </c>
    </row>
    <row r="6659" spans="4:5" x14ac:dyDescent="0.25">
      <c r="D6659" t="e">
        <f>VLOOKUP(A6659,'Vehicle Master Build Schedule'!A:H,5,FALSE)</f>
        <v>#N/A</v>
      </c>
      <c r="E6659" t="e">
        <f>VLOOKUP(B6659,'Vehicle Master Build Schedule'!B:I,8,FALSE)</f>
        <v>#N/A</v>
      </c>
    </row>
    <row r="6660" spans="4:5" x14ac:dyDescent="0.25">
      <c r="D6660" t="e">
        <f>VLOOKUP(A6660,'Vehicle Master Build Schedule'!A:H,5,FALSE)</f>
        <v>#N/A</v>
      </c>
      <c r="E6660" t="e">
        <f>VLOOKUP(B6660,'Vehicle Master Build Schedule'!B:I,8,FALSE)</f>
        <v>#N/A</v>
      </c>
    </row>
    <row r="6661" spans="4:5" x14ac:dyDescent="0.25">
      <c r="D6661" t="e">
        <f>VLOOKUP(A6661,'Vehicle Master Build Schedule'!A:H,5,FALSE)</f>
        <v>#N/A</v>
      </c>
      <c r="E6661" t="e">
        <f>VLOOKUP(B6661,'Vehicle Master Build Schedule'!B:I,8,FALSE)</f>
        <v>#N/A</v>
      </c>
    </row>
    <row r="6662" spans="4:5" x14ac:dyDescent="0.25">
      <c r="D6662" t="e">
        <f>VLOOKUP(A6662,'Vehicle Master Build Schedule'!A:H,5,FALSE)</f>
        <v>#N/A</v>
      </c>
      <c r="E6662" t="e">
        <f>VLOOKUP(B6662,'Vehicle Master Build Schedule'!B:I,8,FALSE)</f>
        <v>#N/A</v>
      </c>
    </row>
    <row r="6663" spans="4:5" x14ac:dyDescent="0.25">
      <c r="D6663" t="e">
        <f>VLOOKUP(A6663,'Vehicle Master Build Schedule'!A:H,5,FALSE)</f>
        <v>#N/A</v>
      </c>
      <c r="E6663" t="e">
        <f>VLOOKUP(B6663,'Vehicle Master Build Schedule'!B:I,8,FALSE)</f>
        <v>#N/A</v>
      </c>
    </row>
    <row r="6664" spans="4:5" x14ac:dyDescent="0.25">
      <c r="D6664" t="e">
        <f>VLOOKUP(A6664,'Vehicle Master Build Schedule'!A:H,5,FALSE)</f>
        <v>#N/A</v>
      </c>
      <c r="E6664" t="e">
        <f>VLOOKUP(B6664,'Vehicle Master Build Schedule'!B:I,8,FALSE)</f>
        <v>#N/A</v>
      </c>
    </row>
    <row r="6665" spans="4:5" x14ac:dyDescent="0.25">
      <c r="D6665" t="e">
        <f>VLOOKUP(A6665,'Vehicle Master Build Schedule'!A:H,5,FALSE)</f>
        <v>#N/A</v>
      </c>
      <c r="E6665" t="e">
        <f>VLOOKUP(B6665,'Vehicle Master Build Schedule'!B:I,8,FALSE)</f>
        <v>#N/A</v>
      </c>
    </row>
    <row r="6666" spans="4:5" x14ac:dyDescent="0.25">
      <c r="D6666" t="e">
        <f>VLOOKUP(A6666,'Vehicle Master Build Schedule'!A:H,5,FALSE)</f>
        <v>#N/A</v>
      </c>
      <c r="E6666" t="e">
        <f>VLOOKUP(B6666,'Vehicle Master Build Schedule'!B:I,8,FALSE)</f>
        <v>#N/A</v>
      </c>
    </row>
    <row r="6667" spans="4:5" x14ac:dyDescent="0.25">
      <c r="D6667" t="e">
        <f>VLOOKUP(A6667,'Vehicle Master Build Schedule'!A:H,5,FALSE)</f>
        <v>#N/A</v>
      </c>
      <c r="E6667" t="e">
        <f>VLOOKUP(B6667,'Vehicle Master Build Schedule'!B:I,8,FALSE)</f>
        <v>#N/A</v>
      </c>
    </row>
    <row r="6668" spans="4:5" x14ac:dyDescent="0.25">
      <c r="D6668" t="e">
        <f>VLOOKUP(A6668,'Vehicle Master Build Schedule'!A:H,5,FALSE)</f>
        <v>#N/A</v>
      </c>
      <c r="E6668" t="e">
        <f>VLOOKUP(B6668,'Vehicle Master Build Schedule'!B:I,8,FALSE)</f>
        <v>#N/A</v>
      </c>
    </row>
    <row r="6669" spans="4:5" x14ac:dyDescent="0.25">
      <c r="D6669" t="e">
        <f>VLOOKUP(A6669,'Vehicle Master Build Schedule'!A:H,5,FALSE)</f>
        <v>#N/A</v>
      </c>
      <c r="E6669" t="e">
        <f>VLOOKUP(B6669,'Vehicle Master Build Schedule'!B:I,8,FALSE)</f>
        <v>#N/A</v>
      </c>
    </row>
    <row r="6670" spans="4:5" x14ac:dyDescent="0.25">
      <c r="D6670" t="e">
        <f>VLOOKUP(A6670,'Vehicle Master Build Schedule'!A:H,5,FALSE)</f>
        <v>#N/A</v>
      </c>
      <c r="E6670" t="e">
        <f>VLOOKUP(B6670,'Vehicle Master Build Schedule'!B:I,8,FALSE)</f>
        <v>#N/A</v>
      </c>
    </row>
    <row r="6671" spans="4:5" x14ac:dyDescent="0.25">
      <c r="D6671" t="e">
        <f>VLOOKUP(A6671,'Vehicle Master Build Schedule'!A:H,5,FALSE)</f>
        <v>#N/A</v>
      </c>
      <c r="E6671" t="e">
        <f>VLOOKUP(B6671,'Vehicle Master Build Schedule'!B:I,8,FALSE)</f>
        <v>#N/A</v>
      </c>
    </row>
    <row r="6672" spans="4:5" x14ac:dyDescent="0.25">
      <c r="D6672" t="e">
        <f>VLOOKUP(A6672,'Vehicle Master Build Schedule'!A:H,5,FALSE)</f>
        <v>#N/A</v>
      </c>
      <c r="E6672" t="e">
        <f>VLOOKUP(B6672,'Vehicle Master Build Schedule'!B:I,8,FALSE)</f>
        <v>#N/A</v>
      </c>
    </row>
    <row r="6673" spans="4:5" x14ac:dyDescent="0.25">
      <c r="D6673" t="e">
        <f>VLOOKUP(A6673,'Vehicle Master Build Schedule'!A:H,5,FALSE)</f>
        <v>#N/A</v>
      </c>
      <c r="E6673" t="e">
        <f>VLOOKUP(B6673,'Vehicle Master Build Schedule'!B:I,8,FALSE)</f>
        <v>#N/A</v>
      </c>
    </row>
    <row r="6674" spans="4:5" x14ac:dyDescent="0.25">
      <c r="D6674" t="e">
        <f>VLOOKUP(A6674,'Vehicle Master Build Schedule'!A:H,5,FALSE)</f>
        <v>#N/A</v>
      </c>
      <c r="E6674" t="e">
        <f>VLOOKUP(B6674,'Vehicle Master Build Schedule'!B:I,8,FALSE)</f>
        <v>#N/A</v>
      </c>
    </row>
    <row r="6675" spans="4:5" x14ac:dyDescent="0.25">
      <c r="D6675" t="e">
        <f>VLOOKUP(A6675,'Vehicle Master Build Schedule'!A:H,5,FALSE)</f>
        <v>#N/A</v>
      </c>
      <c r="E6675" t="e">
        <f>VLOOKUP(B6675,'Vehicle Master Build Schedule'!B:I,8,FALSE)</f>
        <v>#N/A</v>
      </c>
    </row>
    <row r="6676" spans="4:5" x14ac:dyDescent="0.25">
      <c r="D6676" t="e">
        <f>VLOOKUP(A6676,'Vehicle Master Build Schedule'!A:H,5,FALSE)</f>
        <v>#N/A</v>
      </c>
      <c r="E6676" t="e">
        <f>VLOOKUP(B6676,'Vehicle Master Build Schedule'!B:I,8,FALSE)</f>
        <v>#N/A</v>
      </c>
    </row>
    <row r="6677" spans="4:5" x14ac:dyDescent="0.25">
      <c r="D6677" t="e">
        <f>VLOOKUP(A6677,'Vehicle Master Build Schedule'!A:H,5,FALSE)</f>
        <v>#N/A</v>
      </c>
      <c r="E6677" t="e">
        <f>VLOOKUP(B6677,'Vehicle Master Build Schedule'!B:I,8,FALSE)</f>
        <v>#N/A</v>
      </c>
    </row>
    <row r="6678" spans="4:5" x14ac:dyDescent="0.25">
      <c r="D6678" t="e">
        <f>VLOOKUP(A6678,'Vehicle Master Build Schedule'!A:H,5,FALSE)</f>
        <v>#N/A</v>
      </c>
      <c r="E6678" t="e">
        <f>VLOOKUP(B6678,'Vehicle Master Build Schedule'!B:I,8,FALSE)</f>
        <v>#N/A</v>
      </c>
    </row>
    <row r="6679" spans="4:5" x14ac:dyDescent="0.25">
      <c r="D6679" t="e">
        <f>VLOOKUP(A6679,'Vehicle Master Build Schedule'!A:H,5,FALSE)</f>
        <v>#N/A</v>
      </c>
      <c r="E6679" t="e">
        <f>VLOOKUP(B6679,'Vehicle Master Build Schedule'!B:I,8,FALSE)</f>
        <v>#N/A</v>
      </c>
    </row>
    <row r="6680" spans="4:5" x14ac:dyDescent="0.25">
      <c r="D6680" t="e">
        <f>VLOOKUP(A6680,'Vehicle Master Build Schedule'!A:H,5,FALSE)</f>
        <v>#N/A</v>
      </c>
      <c r="E6680" t="e">
        <f>VLOOKUP(B6680,'Vehicle Master Build Schedule'!B:I,8,FALSE)</f>
        <v>#N/A</v>
      </c>
    </row>
    <row r="6681" spans="4:5" x14ac:dyDescent="0.25">
      <c r="D6681" t="e">
        <f>VLOOKUP(A6681,'Vehicle Master Build Schedule'!A:H,5,FALSE)</f>
        <v>#N/A</v>
      </c>
      <c r="E6681" t="e">
        <f>VLOOKUP(B6681,'Vehicle Master Build Schedule'!B:I,8,FALSE)</f>
        <v>#N/A</v>
      </c>
    </row>
    <row r="6682" spans="4:5" x14ac:dyDescent="0.25">
      <c r="D6682" t="e">
        <f>VLOOKUP(A6682,'Vehicle Master Build Schedule'!A:H,5,FALSE)</f>
        <v>#N/A</v>
      </c>
      <c r="E6682" t="e">
        <f>VLOOKUP(B6682,'Vehicle Master Build Schedule'!B:I,8,FALSE)</f>
        <v>#N/A</v>
      </c>
    </row>
    <row r="6683" spans="4:5" x14ac:dyDescent="0.25">
      <c r="D6683" t="e">
        <f>VLOOKUP(A6683,'Vehicle Master Build Schedule'!A:H,5,FALSE)</f>
        <v>#N/A</v>
      </c>
      <c r="E6683" t="e">
        <f>VLOOKUP(B6683,'Vehicle Master Build Schedule'!B:I,8,FALSE)</f>
        <v>#N/A</v>
      </c>
    </row>
    <row r="6684" spans="4:5" x14ac:dyDescent="0.25">
      <c r="D6684" t="e">
        <f>VLOOKUP(A6684,'Vehicle Master Build Schedule'!A:H,5,FALSE)</f>
        <v>#N/A</v>
      </c>
      <c r="E6684" t="e">
        <f>VLOOKUP(B6684,'Vehicle Master Build Schedule'!B:I,8,FALSE)</f>
        <v>#N/A</v>
      </c>
    </row>
    <row r="6685" spans="4:5" x14ac:dyDescent="0.25">
      <c r="D6685" t="e">
        <f>VLOOKUP(A6685,'Vehicle Master Build Schedule'!A:H,5,FALSE)</f>
        <v>#N/A</v>
      </c>
      <c r="E6685" t="e">
        <f>VLOOKUP(B6685,'Vehicle Master Build Schedule'!B:I,8,FALSE)</f>
        <v>#N/A</v>
      </c>
    </row>
    <row r="6686" spans="4:5" x14ac:dyDescent="0.25">
      <c r="D6686" t="e">
        <f>VLOOKUP(A6686,'Vehicle Master Build Schedule'!A:H,5,FALSE)</f>
        <v>#N/A</v>
      </c>
      <c r="E6686" t="e">
        <f>VLOOKUP(B6686,'Vehicle Master Build Schedule'!B:I,8,FALSE)</f>
        <v>#N/A</v>
      </c>
    </row>
    <row r="6687" spans="4:5" x14ac:dyDescent="0.25">
      <c r="D6687" t="e">
        <f>VLOOKUP(A6687,'Vehicle Master Build Schedule'!A:H,5,FALSE)</f>
        <v>#N/A</v>
      </c>
      <c r="E6687" t="e">
        <f>VLOOKUP(B6687,'Vehicle Master Build Schedule'!B:I,8,FALSE)</f>
        <v>#N/A</v>
      </c>
    </row>
    <row r="6688" spans="4:5" x14ac:dyDescent="0.25">
      <c r="D6688" t="e">
        <f>VLOOKUP(A6688,'Vehicle Master Build Schedule'!A:H,5,FALSE)</f>
        <v>#N/A</v>
      </c>
      <c r="E6688" t="e">
        <f>VLOOKUP(B6688,'Vehicle Master Build Schedule'!B:I,8,FALSE)</f>
        <v>#N/A</v>
      </c>
    </row>
    <row r="6689" spans="4:5" x14ac:dyDescent="0.25">
      <c r="D6689" t="e">
        <f>VLOOKUP(A6689,'Vehicle Master Build Schedule'!A:H,5,FALSE)</f>
        <v>#N/A</v>
      </c>
      <c r="E6689" t="e">
        <f>VLOOKUP(B6689,'Vehicle Master Build Schedule'!B:I,8,FALSE)</f>
        <v>#N/A</v>
      </c>
    </row>
    <row r="6690" spans="4:5" x14ac:dyDescent="0.25">
      <c r="D6690" t="e">
        <f>VLOOKUP(A6690,'Vehicle Master Build Schedule'!A:H,5,FALSE)</f>
        <v>#N/A</v>
      </c>
      <c r="E6690" t="e">
        <f>VLOOKUP(B6690,'Vehicle Master Build Schedule'!B:I,8,FALSE)</f>
        <v>#N/A</v>
      </c>
    </row>
    <row r="6691" spans="4:5" x14ac:dyDescent="0.25">
      <c r="D6691" t="e">
        <f>VLOOKUP(A6691,'Vehicle Master Build Schedule'!A:H,5,FALSE)</f>
        <v>#N/A</v>
      </c>
      <c r="E6691" t="e">
        <f>VLOOKUP(B6691,'Vehicle Master Build Schedule'!B:I,8,FALSE)</f>
        <v>#N/A</v>
      </c>
    </row>
    <row r="6692" spans="4:5" x14ac:dyDescent="0.25">
      <c r="D6692" t="e">
        <f>VLOOKUP(A6692,'Vehicle Master Build Schedule'!A:H,5,FALSE)</f>
        <v>#N/A</v>
      </c>
      <c r="E6692" t="e">
        <f>VLOOKUP(B6692,'Vehicle Master Build Schedule'!B:I,8,FALSE)</f>
        <v>#N/A</v>
      </c>
    </row>
    <row r="6693" spans="4:5" x14ac:dyDescent="0.25">
      <c r="D6693" t="e">
        <f>VLOOKUP(A6693,'Vehicle Master Build Schedule'!A:H,5,FALSE)</f>
        <v>#N/A</v>
      </c>
      <c r="E6693" t="e">
        <f>VLOOKUP(B6693,'Vehicle Master Build Schedule'!B:I,8,FALSE)</f>
        <v>#N/A</v>
      </c>
    </row>
    <row r="6694" spans="4:5" x14ac:dyDescent="0.25">
      <c r="D6694" t="e">
        <f>VLOOKUP(A6694,'Vehicle Master Build Schedule'!A:H,5,FALSE)</f>
        <v>#N/A</v>
      </c>
      <c r="E6694" t="e">
        <f>VLOOKUP(B6694,'Vehicle Master Build Schedule'!B:I,8,FALSE)</f>
        <v>#N/A</v>
      </c>
    </row>
    <row r="6695" spans="4:5" x14ac:dyDescent="0.25">
      <c r="D6695" t="e">
        <f>VLOOKUP(A6695,'Vehicle Master Build Schedule'!A:H,5,FALSE)</f>
        <v>#N/A</v>
      </c>
      <c r="E6695" t="e">
        <f>VLOOKUP(B6695,'Vehicle Master Build Schedule'!B:I,8,FALSE)</f>
        <v>#N/A</v>
      </c>
    </row>
    <row r="6696" spans="4:5" x14ac:dyDescent="0.25">
      <c r="D6696" t="e">
        <f>VLOOKUP(A6696,'Vehicle Master Build Schedule'!A:H,5,FALSE)</f>
        <v>#N/A</v>
      </c>
      <c r="E6696" t="e">
        <f>VLOOKUP(B6696,'Vehicle Master Build Schedule'!B:I,8,FALSE)</f>
        <v>#N/A</v>
      </c>
    </row>
    <row r="6697" spans="4:5" x14ac:dyDescent="0.25">
      <c r="D6697" t="e">
        <f>VLOOKUP(A6697,'Vehicle Master Build Schedule'!A:H,5,FALSE)</f>
        <v>#N/A</v>
      </c>
      <c r="E6697" t="e">
        <f>VLOOKUP(B6697,'Vehicle Master Build Schedule'!B:I,8,FALSE)</f>
        <v>#N/A</v>
      </c>
    </row>
    <row r="6698" spans="4:5" x14ac:dyDescent="0.25">
      <c r="D6698" t="e">
        <f>VLOOKUP(A6698,'Vehicle Master Build Schedule'!A:H,5,FALSE)</f>
        <v>#N/A</v>
      </c>
      <c r="E6698" t="e">
        <f>VLOOKUP(B6698,'Vehicle Master Build Schedule'!B:I,8,FALSE)</f>
        <v>#N/A</v>
      </c>
    </row>
    <row r="6699" spans="4:5" x14ac:dyDescent="0.25">
      <c r="D6699" t="e">
        <f>VLOOKUP(A6699,'Vehicle Master Build Schedule'!A:H,5,FALSE)</f>
        <v>#N/A</v>
      </c>
      <c r="E6699" t="e">
        <f>VLOOKUP(B6699,'Vehicle Master Build Schedule'!B:I,8,FALSE)</f>
        <v>#N/A</v>
      </c>
    </row>
    <row r="6700" spans="4:5" x14ac:dyDescent="0.25">
      <c r="D6700" t="e">
        <f>VLOOKUP(A6700,'Vehicle Master Build Schedule'!A:H,5,FALSE)</f>
        <v>#N/A</v>
      </c>
      <c r="E6700" t="e">
        <f>VLOOKUP(B6700,'Vehicle Master Build Schedule'!B:I,8,FALSE)</f>
        <v>#N/A</v>
      </c>
    </row>
    <row r="6701" spans="4:5" x14ac:dyDescent="0.25">
      <c r="D6701" t="e">
        <f>VLOOKUP(A6701,'Vehicle Master Build Schedule'!A:H,5,FALSE)</f>
        <v>#N/A</v>
      </c>
      <c r="E6701" t="e">
        <f>VLOOKUP(B6701,'Vehicle Master Build Schedule'!B:I,8,FALSE)</f>
        <v>#N/A</v>
      </c>
    </row>
    <row r="6702" spans="4:5" x14ac:dyDescent="0.25">
      <c r="D6702" t="e">
        <f>VLOOKUP(A6702,'Vehicle Master Build Schedule'!A:H,5,FALSE)</f>
        <v>#N/A</v>
      </c>
      <c r="E6702" t="e">
        <f>VLOOKUP(B6702,'Vehicle Master Build Schedule'!B:I,8,FALSE)</f>
        <v>#N/A</v>
      </c>
    </row>
    <row r="6703" spans="4:5" x14ac:dyDescent="0.25">
      <c r="D6703" t="e">
        <f>VLOOKUP(A6703,'Vehicle Master Build Schedule'!A:H,5,FALSE)</f>
        <v>#N/A</v>
      </c>
      <c r="E6703" t="e">
        <f>VLOOKUP(B6703,'Vehicle Master Build Schedule'!B:I,8,FALSE)</f>
        <v>#N/A</v>
      </c>
    </row>
    <row r="6704" spans="4:5" x14ac:dyDescent="0.25">
      <c r="D6704" t="e">
        <f>VLOOKUP(A6704,'Vehicle Master Build Schedule'!A:H,5,FALSE)</f>
        <v>#N/A</v>
      </c>
      <c r="E6704" t="e">
        <f>VLOOKUP(B6704,'Vehicle Master Build Schedule'!B:I,8,FALSE)</f>
        <v>#N/A</v>
      </c>
    </row>
    <row r="6705" spans="4:5" x14ac:dyDescent="0.25">
      <c r="D6705" t="e">
        <f>VLOOKUP(A6705,'Vehicle Master Build Schedule'!A:H,5,FALSE)</f>
        <v>#N/A</v>
      </c>
      <c r="E6705" t="e">
        <f>VLOOKUP(B6705,'Vehicle Master Build Schedule'!B:I,8,FALSE)</f>
        <v>#N/A</v>
      </c>
    </row>
    <row r="6706" spans="4:5" x14ac:dyDescent="0.25">
      <c r="D6706" t="e">
        <f>VLOOKUP(A6706,'Vehicle Master Build Schedule'!A:H,5,FALSE)</f>
        <v>#N/A</v>
      </c>
      <c r="E6706" t="e">
        <f>VLOOKUP(B6706,'Vehicle Master Build Schedule'!B:I,8,FALSE)</f>
        <v>#N/A</v>
      </c>
    </row>
    <row r="6707" spans="4:5" x14ac:dyDescent="0.25">
      <c r="D6707" t="e">
        <f>VLOOKUP(A6707,'Vehicle Master Build Schedule'!A:H,5,FALSE)</f>
        <v>#N/A</v>
      </c>
      <c r="E6707" t="e">
        <f>VLOOKUP(B6707,'Vehicle Master Build Schedule'!B:I,8,FALSE)</f>
        <v>#N/A</v>
      </c>
    </row>
    <row r="6708" spans="4:5" x14ac:dyDescent="0.25">
      <c r="D6708" t="e">
        <f>VLOOKUP(A6708,'Vehicle Master Build Schedule'!A:H,5,FALSE)</f>
        <v>#N/A</v>
      </c>
      <c r="E6708" t="e">
        <f>VLOOKUP(B6708,'Vehicle Master Build Schedule'!B:I,8,FALSE)</f>
        <v>#N/A</v>
      </c>
    </row>
    <row r="6709" spans="4:5" x14ac:dyDescent="0.25">
      <c r="D6709" t="e">
        <f>VLOOKUP(A6709,'Vehicle Master Build Schedule'!A:H,5,FALSE)</f>
        <v>#N/A</v>
      </c>
      <c r="E6709" t="e">
        <f>VLOOKUP(B6709,'Vehicle Master Build Schedule'!B:I,8,FALSE)</f>
        <v>#N/A</v>
      </c>
    </row>
    <row r="6710" spans="4:5" x14ac:dyDescent="0.25">
      <c r="D6710" t="e">
        <f>VLOOKUP(A6710,'Vehicle Master Build Schedule'!A:H,5,FALSE)</f>
        <v>#N/A</v>
      </c>
      <c r="E6710" t="e">
        <f>VLOOKUP(B6710,'Vehicle Master Build Schedule'!B:I,8,FALSE)</f>
        <v>#N/A</v>
      </c>
    </row>
    <row r="6711" spans="4:5" x14ac:dyDescent="0.25">
      <c r="D6711" t="e">
        <f>VLOOKUP(A6711,'Vehicle Master Build Schedule'!A:H,5,FALSE)</f>
        <v>#N/A</v>
      </c>
      <c r="E6711" t="e">
        <f>VLOOKUP(B6711,'Vehicle Master Build Schedule'!B:I,8,FALSE)</f>
        <v>#N/A</v>
      </c>
    </row>
    <row r="6712" spans="4:5" x14ac:dyDescent="0.25">
      <c r="D6712" t="e">
        <f>VLOOKUP(A6712,'Vehicle Master Build Schedule'!A:H,5,FALSE)</f>
        <v>#N/A</v>
      </c>
      <c r="E6712" t="e">
        <f>VLOOKUP(B6712,'Vehicle Master Build Schedule'!B:I,8,FALSE)</f>
        <v>#N/A</v>
      </c>
    </row>
    <row r="6713" spans="4:5" x14ac:dyDescent="0.25">
      <c r="D6713" t="e">
        <f>VLOOKUP(A6713,'Vehicle Master Build Schedule'!A:H,5,FALSE)</f>
        <v>#N/A</v>
      </c>
      <c r="E6713" t="e">
        <f>VLOOKUP(B6713,'Vehicle Master Build Schedule'!B:I,8,FALSE)</f>
        <v>#N/A</v>
      </c>
    </row>
    <row r="6714" spans="4:5" x14ac:dyDescent="0.25">
      <c r="D6714" t="e">
        <f>VLOOKUP(A6714,'Vehicle Master Build Schedule'!A:H,5,FALSE)</f>
        <v>#N/A</v>
      </c>
      <c r="E6714" t="e">
        <f>VLOOKUP(B6714,'Vehicle Master Build Schedule'!B:I,8,FALSE)</f>
        <v>#N/A</v>
      </c>
    </row>
    <row r="6715" spans="4:5" x14ac:dyDescent="0.25">
      <c r="D6715" t="e">
        <f>VLOOKUP(A6715,'Vehicle Master Build Schedule'!A:H,5,FALSE)</f>
        <v>#N/A</v>
      </c>
      <c r="E6715" t="e">
        <f>VLOOKUP(B6715,'Vehicle Master Build Schedule'!B:I,8,FALSE)</f>
        <v>#N/A</v>
      </c>
    </row>
    <row r="6716" spans="4:5" x14ac:dyDescent="0.25">
      <c r="D6716" t="e">
        <f>VLOOKUP(A6716,'Vehicle Master Build Schedule'!A:H,5,FALSE)</f>
        <v>#N/A</v>
      </c>
      <c r="E6716" t="e">
        <f>VLOOKUP(B6716,'Vehicle Master Build Schedule'!B:I,8,FALSE)</f>
        <v>#N/A</v>
      </c>
    </row>
    <row r="6717" spans="4:5" x14ac:dyDescent="0.25">
      <c r="D6717" t="e">
        <f>VLOOKUP(A6717,'Vehicle Master Build Schedule'!A:H,5,FALSE)</f>
        <v>#N/A</v>
      </c>
      <c r="E6717" t="e">
        <f>VLOOKUP(B6717,'Vehicle Master Build Schedule'!B:I,8,FALSE)</f>
        <v>#N/A</v>
      </c>
    </row>
    <row r="6718" spans="4:5" x14ac:dyDescent="0.25">
      <c r="D6718" t="e">
        <f>VLOOKUP(A6718,'Vehicle Master Build Schedule'!A:H,5,FALSE)</f>
        <v>#N/A</v>
      </c>
      <c r="E6718" t="e">
        <f>VLOOKUP(B6718,'Vehicle Master Build Schedule'!B:I,8,FALSE)</f>
        <v>#N/A</v>
      </c>
    </row>
    <row r="6719" spans="4:5" x14ac:dyDescent="0.25">
      <c r="D6719" t="e">
        <f>VLOOKUP(A6719,'Vehicle Master Build Schedule'!A:H,5,FALSE)</f>
        <v>#N/A</v>
      </c>
      <c r="E6719" t="e">
        <f>VLOOKUP(B6719,'Vehicle Master Build Schedule'!B:I,8,FALSE)</f>
        <v>#N/A</v>
      </c>
    </row>
    <row r="6720" spans="4:5" x14ac:dyDescent="0.25">
      <c r="D6720" t="e">
        <f>VLOOKUP(A6720,'Vehicle Master Build Schedule'!A:H,5,FALSE)</f>
        <v>#N/A</v>
      </c>
      <c r="E6720" t="e">
        <f>VLOOKUP(B6720,'Vehicle Master Build Schedule'!B:I,8,FALSE)</f>
        <v>#N/A</v>
      </c>
    </row>
    <row r="6721" spans="4:5" x14ac:dyDescent="0.25">
      <c r="D6721" t="e">
        <f>VLOOKUP(A6721,'Vehicle Master Build Schedule'!A:H,5,FALSE)</f>
        <v>#N/A</v>
      </c>
      <c r="E6721" t="e">
        <f>VLOOKUP(B6721,'Vehicle Master Build Schedule'!B:I,8,FALSE)</f>
        <v>#N/A</v>
      </c>
    </row>
    <row r="6722" spans="4:5" x14ac:dyDescent="0.25">
      <c r="D6722" t="e">
        <f>VLOOKUP(A6722,'Vehicle Master Build Schedule'!A:H,5,FALSE)</f>
        <v>#N/A</v>
      </c>
      <c r="E6722" t="e">
        <f>VLOOKUP(B6722,'Vehicle Master Build Schedule'!B:I,8,FALSE)</f>
        <v>#N/A</v>
      </c>
    </row>
    <row r="6723" spans="4:5" x14ac:dyDescent="0.25">
      <c r="D6723" t="e">
        <f>VLOOKUP(A6723,'Vehicle Master Build Schedule'!A:H,5,FALSE)</f>
        <v>#N/A</v>
      </c>
      <c r="E6723" t="e">
        <f>VLOOKUP(B6723,'Vehicle Master Build Schedule'!B:I,8,FALSE)</f>
        <v>#N/A</v>
      </c>
    </row>
    <row r="6724" spans="4:5" x14ac:dyDescent="0.25">
      <c r="D6724" t="e">
        <f>VLOOKUP(A6724,'Vehicle Master Build Schedule'!A:H,5,FALSE)</f>
        <v>#N/A</v>
      </c>
      <c r="E6724" t="e">
        <f>VLOOKUP(B6724,'Vehicle Master Build Schedule'!B:I,8,FALSE)</f>
        <v>#N/A</v>
      </c>
    </row>
    <row r="6725" spans="4:5" x14ac:dyDescent="0.25">
      <c r="D6725" t="e">
        <f>VLOOKUP(A6725,'Vehicle Master Build Schedule'!A:H,5,FALSE)</f>
        <v>#N/A</v>
      </c>
      <c r="E6725" t="e">
        <f>VLOOKUP(B6725,'Vehicle Master Build Schedule'!B:I,8,FALSE)</f>
        <v>#N/A</v>
      </c>
    </row>
    <row r="6726" spans="4:5" x14ac:dyDescent="0.25">
      <c r="D6726" t="e">
        <f>VLOOKUP(A6726,'Vehicle Master Build Schedule'!A:H,5,FALSE)</f>
        <v>#N/A</v>
      </c>
      <c r="E6726" t="e">
        <f>VLOOKUP(B6726,'Vehicle Master Build Schedule'!B:I,8,FALSE)</f>
        <v>#N/A</v>
      </c>
    </row>
    <row r="6727" spans="4:5" x14ac:dyDescent="0.25">
      <c r="D6727" t="e">
        <f>VLOOKUP(A6727,'Vehicle Master Build Schedule'!A:H,5,FALSE)</f>
        <v>#N/A</v>
      </c>
      <c r="E6727" t="e">
        <f>VLOOKUP(B6727,'Vehicle Master Build Schedule'!B:I,8,FALSE)</f>
        <v>#N/A</v>
      </c>
    </row>
    <row r="6728" spans="4:5" x14ac:dyDescent="0.25">
      <c r="D6728" t="e">
        <f>VLOOKUP(A6728,'Vehicle Master Build Schedule'!A:H,5,FALSE)</f>
        <v>#N/A</v>
      </c>
      <c r="E6728" t="e">
        <f>VLOOKUP(B6728,'Vehicle Master Build Schedule'!B:I,8,FALSE)</f>
        <v>#N/A</v>
      </c>
    </row>
    <row r="6729" spans="4:5" x14ac:dyDescent="0.25">
      <c r="D6729" t="e">
        <f>VLOOKUP(A6729,'Vehicle Master Build Schedule'!A:H,5,FALSE)</f>
        <v>#N/A</v>
      </c>
      <c r="E6729" t="e">
        <f>VLOOKUP(B6729,'Vehicle Master Build Schedule'!B:I,8,FALSE)</f>
        <v>#N/A</v>
      </c>
    </row>
    <row r="6730" spans="4:5" x14ac:dyDescent="0.25">
      <c r="D6730" t="e">
        <f>VLOOKUP(A6730,'Vehicle Master Build Schedule'!A:H,5,FALSE)</f>
        <v>#N/A</v>
      </c>
      <c r="E6730" t="e">
        <f>VLOOKUP(B6730,'Vehicle Master Build Schedule'!B:I,8,FALSE)</f>
        <v>#N/A</v>
      </c>
    </row>
    <row r="6731" spans="4:5" x14ac:dyDescent="0.25">
      <c r="D6731" t="e">
        <f>VLOOKUP(A6731,'Vehicle Master Build Schedule'!A:H,5,FALSE)</f>
        <v>#N/A</v>
      </c>
      <c r="E6731" t="e">
        <f>VLOOKUP(B6731,'Vehicle Master Build Schedule'!B:I,8,FALSE)</f>
        <v>#N/A</v>
      </c>
    </row>
    <row r="6732" spans="4:5" x14ac:dyDescent="0.25">
      <c r="D6732" t="e">
        <f>VLOOKUP(A6732,'Vehicle Master Build Schedule'!A:H,5,FALSE)</f>
        <v>#N/A</v>
      </c>
      <c r="E6732" t="e">
        <f>VLOOKUP(B6732,'Vehicle Master Build Schedule'!B:I,8,FALSE)</f>
        <v>#N/A</v>
      </c>
    </row>
    <row r="6733" spans="4:5" x14ac:dyDescent="0.25">
      <c r="D6733" t="e">
        <f>VLOOKUP(A6733,'Vehicle Master Build Schedule'!A:H,5,FALSE)</f>
        <v>#N/A</v>
      </c>
      <c r="E6733" t="e">
        <f>VLOOKUP(B6733,'Vehicle Master Build Schedule'!B:I,8,FALSE)</f>
        <v>#N/A</v>
      </c>
    </row>
    <row r="6734" spans="4:5" x14ac:dyDescent="0.25">
      <c r="D6734" t="e">
        <f>VLOOKUP(A6734,'Vehicle Master Build Schedule'!A:H,5,FALSE)</f>
        <v>#N/A</v>
      </c>
      <c r="E6734" t="e">
        <f>VLOOKUP(B6734,'Vehicle Master Build Schedule'!B:I,8,FALSE)</f>
        <v>#N/A</v>
      </c>
    </row>
    <row r="6735" spans="4:5" x14ac:dyDescent="0.25">
      <c r="D6735" t="e">
        <f>VLOOKUP(A6735,'Vehicle Master Build Schedule'!A:H,5,FALSE)</f>
        <v>#N/A</v>
      </c>
      <c r="E6735" t="e">
        <f>VLOOKUP(B6735,'Vehicle Master Build Schedule'!B:I,8,FALSE)</f>
        <v>#N/A</v>
      </c>
    </row>
    <row r="6736" spans="4:5" x14ac:dyDescent="0.25">
      <c r="D6736" t="e">
        <f>VLOOKUP(A6736,'Vehicle Master Build Schedule'!A:H,5,FALSE)</f>
        <v>#N/A</v>
      </c>
      <c r="E6736" t="e">
        <f>VLOOKUP(B6736,'Vehicle Master Build Schedule'!B:I,8,FALSE)</f>
        <v>#N/A</v>
      </c>
    </row>
    <row r="6737" spans="4:5" x14ac:dyDescent="0.25">
      <c r="D6737" t="e">
        <f>VLOOKUP(A6737,'Vehicle Master Build Schedule'!A:H,5,FALSE)</f>
        <v>#N/A</v>
      </c>
      <c r="E6737" t="e">
        <f>VLOOKUP(B6737,'Vehicle Master Build Schedule'!B:I,8,FALSE)</f>
        <v>#N/A</v>
      </c>
    </row>
    <row r="6738" spans="4:5" x14ac:dyDescent="0.25">
      <c r="D6738" t="e">
        <f>VLOOKUP(A6738,'Vehicle Master Build Schedule'!A:H,5,FALSE)</f>
        <v>#N/A</v>
      </c>
      <c r="E6738" t="e">
        <f>VLOOKUP(B6738,'Vehicle Master Build Schedule'!B:I,8,FALSE)</f>
        <v>#N/A</v>
      </c>
    </row>
    <row r="6739" spans="4:5" x14ac:dyDescent="0.25">
      <c r="D6739" t="e">
        <f>VLOOKUP(A6739,'Vehicle Master Build Schedule'!A:H,5,FALSE)</f>
        <v>#N/A</v>
      </c>
      <c r="E6739" t="e">
        <f>VLOOKUP(B6739,'Vehicle Master Build Schedule'!B:I,8,FALSE)</f>
        <v>#N/A</v>
      </c>
    </row>
    <row r="6740" spans="4:5" x14ac:dyDescent="0.25">
      <c r="D6740" t="e">
        <f>VLOOKUP(A6740,'Vehicle Master Build Schedule'!A:H,5,FALSE)</f>
        <v>#N/A</v>
      </c>
      <c r="E6740" t="e">
        <f>VLOOKUP(B6740,'Vehicle Master Build Schedule'!B:I,8,FALSE)</f>
        <v>#N/A</v>
      </c>
    </row>
    <row r="6741" spans="4:5" x14ac:dyDescent="0.25">
      <c r="D6741" t="e">
        <f>VLOOKUP(A6741,'Vehicle Master Build Schedule'!A:H,5,FALSE)</f>
        <v>#N/A</v>
      </c>
      <c r="E6741" t="e">
        <f>VLOOKUP(B6741,'Vehicle Master Build Schedule'!B:I,8,FALSE)</f>
        <v>#N/A</v>
      </c>
    </row>
    <row r="6742" spans="4:5" x14ac:dyDescent="0.25">
      <c r="D6742" t="e">
        <f>VLOOKUP(A6742,'Vehicle Master Build Schedule'!A:H,5,FALSE)</f>
        <v>#N/A</v>
      </c>
      <c r="E6742" t="e">
        <f>VLOOKUP(B6742,'Vehicle Master Build Schedule'!B:I,8,FALSE)</f>
        <v>#N/A</v>
      </c>
    </row>
    <row r="6743" spans="4:5" x14ac:dyDescent="0.25">
      <c r="D6743" t="e">
        <f>VLOOKUP(A6743,'Vehicle Master Build Schedule'!A:H,5,FALSE)</f>
        <v>#N/A</v>
      </c>
      <c r="E6743" t="e">
        <f>VLOOKUP(B6743,'Vehicle Master Build Schedule'!B:I,8,FALSE)</f>
        <v>#N/A</v>
      </c>
    </row>
    <row r="6744" spans="4:5" x14ac:dyDescent="0.25">
      <c r="D6744" t="e">
        <f>VLOOKUP(A6744,'Vehicle Master Build Schedule'!A:H,5,FALSE)</f>
        <v>#N/A</v>
      </c>
      <c r="E6744" t="e">
        <f>VLOOKUP(B6744,'Vehicle Master Build Schedule'!B:I,8,FALSE)</f>
        <v>#N/A</v>
      </c>
    </row>
    <row r="6745" spans="4:5" x14ac:dyDescent="0.25">
      <c r="D6745" t="e">
        <f>VLOOKUP(A6745,'Vehicle Master Build Schedule'!A:H,5,FALSE)</f>
        <v>#N/A</v>
      </c>
      <c r="E6745" t="e">
        <f>VLOOKUP(B6745,'Vehicle Master Build Schedule'!B:I,8,FALSE)</f>
        <v>#N/A</v>
      </c>
    </row>
    <row r="6746" spans="4:5" x14ac:dyDescent="0.25">
      <c r="D6746" t="e">
        <f>VLOOKUP(A6746,'Vehicle Master Build Schedule'!A:H,5,FALSE)</f>
        <v>#N/A</v>
      </c>
      <c r="E6746" t="e">
        <f>VLOOKUP(B6746,'Vehicle Master Build Schedule'!B:I,8,FALSE)</f>
        <v>#N/A</v>
      </c>
    </row>
    <row r="6747" spans="4:5" x14ac:dyDescent="0.25">
      <c r="D6747" t="e">
        <f>VLOOKUP(A6747,'Vehicle Master Build Schedule'!A:H,5,FALSE)</f>
        <v>#N/A</v>
      </c>
      <c r="E6747" t="e">
        <f>VLOOKUP(B6747,'Vehicle Master Build Schedule'!B:I,8,FALSE)</f>
        <v>#N/A</v>
      </c>
    </row>
    <row r="6748" spans="4:5" x14ac:dyDescent="0.25">
      <c r="D6748" t="e">
        <f>VLOOKUP(A6748,'Vehicle Master Build Schedule'!A:H,5,FALSE)</f>
        <v>#N/A</v>
      </c>
      <c r="E6748" t="e">
        <f>VLOOKUP(B6748,'Vehicle Master Build Schedule'!B:I,8,FALSE)</f>
        <v>#N/A</v>
      </c>
    </row>
    <row r="6749" spans="4:5" x14ac:dyDescent="0.25">
      <c r="D6749" t="e">
        <f>VLOOKUP(A6749,'Vehicle Master Build Schedule'!A:H,5,FALSE)</f>
        <v>#N/A</v>
      </c>
      <c r="E6749" t="e">
        <f>VLOOKUP(B6749,'Vehicle Master Build Schedule'!B:I,8,FALSE)</f>
        <v>#N/A</v>
      </c>
    </row>
    <row r="6750" spans="4:5" x14ac:dyDescent="0.25">
      <c r="D6750" t="e">
        <f>VLOOKUP(A6750,'Vehicle Master Build Schedule'!A:H,5,FALSE)</f>
        <v>#N/A</v>
      </c>
      <c r="E6750" t="e">
        <f>VLOOKUP(B6750,'Vehicle Master Build Schedule'!B:I,8,FALSE)</f>
        <v>#N/A</v>
      </c>
    </row>
    <row r="6751" spans="4:5" x14ac:dyDescent="0.25">
      <c r="D6751" t="e">
        <f>VLOOKUP(A6751,'Vehicle Master Build Schedule'!A:H,5,FALSE)</f>
        <v>#N/A</v>
      </c>
      <c r="E6751" t="e">
        <f>VLOOKUP(B6751,'Vehicle Master Build Schedule'!B:I,8,FALSE)</f>
        <v>#N/A</v>
      </c>
    </row>
    <row r="6752" spans="4:5" x14ac:dyDescent="0.25">
      <c r="D6752" t="e">
        <f>VLOOKUP(A6752,'Vehicle Master Build Schedule'!A:H,5,FALSE)</f>
        <v>#N/A</v>
      </c>
      <c r="E6752" t="e">
        <f>VLOOKUP(B6752,'Vehicle Master Build Schedule'!B:I,8,FALSE)</f>
        <v>#N/A</v>
      </c>
    </row>
    <row r="6753" spans="4:5" x14ac:dyDescent="0.25">
      <c r="D6753" t="e">
        <f>VLOOKUP(A6753,'Vehicle Master Build Schedule'!A:H,5,FALSE)</f>
        <v>#N/A</v>
      </c>
      <c r="E6753" t="e">
        <f>VLOOKUP(B6753,'Vehicle Master Build Schedule'!B:I,8,FALSE)</f>
        <v>#N/A</v>
      </c>
    </row>
    <row r="6754" spans="4:5" x14ac:dyDescent="0.25">
      <c r="D6754" t="e">
        <f>VLOOKUP(A6754,'Vehicle Master Build Schedule'!A:H,5,FALSE)</f>
        <v>#N/A</v>
      </c>
      <c r="E6754" t="e">
        <f>VLOOKUP(B6754,'Vehicle Master Build Schedule'!B:I,8,FALSE)</f>
        <v>#N/A</v>
      </c>
    </row>
    <row r="6755" spans="4:5" x14ac:dyDescent="0.25">
      <c r="D6755" t="e">
        <f>VLOOKUP(A6755,'Vehicle Master Build Schedule'!A:H,5,FALSE)</f>
        <v>#N/A</v>
      </c>
      <c r="E6755" t="e">
        <f>VLOOKUP(B6755,'Vehicle Master Build Schedule'!B:I,8,FALSE)</f>
        <v>#N/A</v>
      </c>
    </row>
    <row r="6756" spans="4:5" x14ac:dyDescent="0.25">
      <c r="D6756" t="e">
        <f>VLOOKUP(A6756,'Vehicle Master Build Schedule'!A:H,5,FALSE)</f>
        <v>#N/A</v>
      </c>
      <c r="E6756" t="e">
        <f>VLOOKUP(B6756,'Vehicle Master Build Schedule'!B:I,8,FALSE)</f>
        <v>#N/A</v>
      </c>
    </row>
    <row r="6757" spans="4:5" x14ac:dyDescent="0.25">
      <c r="D6757" t="e">
        <f>VLOOKUP(A6757,'Vehicle Master Build Schedule'!A:H,5,FALSE)</f>
        <v>#N/A</v>
      </c>
      <c r="E6757" t="e">
        <f>VLOOKUP(B6757,'Vehicle Master Build Schedule'!B:I,8,FALSE)</f>
        <v>#N/A</v>
      </c>
    </row>
    <row r="6758" spans="4:5" x14ac:dyDescent="0.25">
      <c r="D6758" t="e">
        <f>VLOOKUP(A6758,'Vehicle Master Build Schedule'!A:H,5,FALSE)</f>
        <v>#N/A</v>
      </c>
      <c r="E6758" t="e">
        <f>VLOOKUP(B6758,'Vehicle Master Build Schedule'!B:I,8,FALSE)</f>
        <v>#N/A</v>
      </c>
    </row>
    <row r="6759" spans="4:5" x14ac:dyDescent="0.25">
      <c r="D6759" t="e">
        <f>VLOOKUP(A6759,'Vehicle Master Build Schedule'!A:H,5,FALSE)</f>
        <v>#N/A</v>
      </c>
      <c r="E6759" t="e">
        <f>VLOOKUP(B6759,'Vehicle Master Build Schedule'!B:I,8,FALSE)</f>
        <v>#N/A</v>
      </c>
    </row>
    <row r="6760" spans="4:5" x14ac:dyDescent="0.25">
      <c r="D6760" t="e">
        <f>VLOOKUP(A6760,'Vehicle Master Build Schedule'!A:H,5,FALSE)</f>
        <v>#N/A</v>
      </c>
      <c r="E6760" t="e">
        <f>VLOOKUP(B6760,'Vehicle Master Build Schedule'!B:I,8,FALSE)</f>
        <v>#N/A</v>
      </c>
    </row>
    <row r="6761" spans="4:5" x14ac:dyDescent="0.25">
      <c r="D6761" t="e">
        <f>VLOOKUP(A6761,'Vehicle Master Build Schedule'!A:H,5,FALSE)</f>
        <v>#N/A</v>
      </c>
      <c r="E6761" t="e">
        <f>VLOOKUP(B6761,'Vehicle Master Build Schedule'!B:I,8,FALSE)</f>
        <v>#N/A</v>
      </c>
    </row>
    <row r="6762" spans="4:5" x14ac:dyDescent="0.25">
      <c r="D6762" t="e">
        <f>VLOOKUP(A6762,'Vehicle Master Build Schedule'!A:H,5,FALSE)</f>
        <v>#N/A</v>
      </c>
      <c r="E6762" t="e">
        <f>VLOOKUP(B6762,'Vehicle Master Build Schedule'!B:I,8,FALSE)</f>
        <v>#N/A</v>
      </c>
    </row>
    <row r="6763" spans="4:5" x14ac:dyDescent="0.25">
      <c r="D6763" t="e">
        <f>VLOOKUP(A6763,'Vehicle Master Build Schedule'!A:H,5,FALSE)</f>
        <v>#N/A</v>
      </c>
      <c r="E6763" t="e">
        <f>VLOOKUP(B6763,'Vehicle Master Build Schedule'!B:I,8,FALSE)</f>
        <v>#N/A</v>
      </c>
    </row>
    <row r="6764" spans="4:5" x14ac:dyDescent="0.25">
      <c r="D6764" t="e">
        <f>VLOOKUP(A6764,'Vehicle Master Build Schedule'!A:H,5,FALSE)</f>
        <v>#N/A</v>
      </c>
      <c r="E6764" t="e">
        <f>VLOOKUP(B6764,'Vehicle Master Build Schedule'!B:I,8,FALSE)</f>
        <v>#N/A</v>
      </c>
    </row>
    <row r="6765" spans="4:5" x14ac:dyDescent="0.25">
      <c r="D6765" t="e">
        <f>VLOOKUP(A6765,'Vehicle Master Build Schedule'!A:H,5,FALSE)</f>
        <v>#N/A</v>
      </c>
      <c r="E6765" t="e">
        <f>VLOOKUP(B6765,'Vehicle Master Build Schedule'!B:I,8,FALSE)</f>
        <v>#N/A</v>
      </c>
    </row>
    <row r="6766" spans="4:5" x14ac:dyDescent="0.25">
      <c r="D6766" t="e">
        <f>VLOOKUP(A6766,'Vehicle Master Build Schedule'!A:H,5,FALSE)</f>
        <v>#N/A</v>
      </c>
      <c r="E6766" t="e">
        <f>VLOOKUP(B6766,'Vehicle Master Build Schedule'!B:I,8,FALSE)</f>
        <v>#N/A</v>
      </c>
    </row>
    <row r="6767" spans="4:5" x14ac:dyDescent="0.25">
      <c r="D6767" t="e">
        <f>VLOOKUP(A6767,'Vehicle Master Build Schedule'!A:H,5,FALSE)</f>
        <v>#N/A</v>
      </c>
      <c r="E6767" t="e">
        <f>VLOOKUP(B6767,'Vehicle Master Build Schedule'!B:I,8,FALSE)</f>
        <v>#N/A</v>
      </c>
    </row>
    <row r="6768" spans="4:5" x14ac:dyDescent="0.25">
      <c r="D6768" t="e">
        <f>VLOOKUP(A6768,'Vehicle Master Build Schedule'!A:H,5,FALSE)</f>
        <v>#N/A</v>
      </c>
      <c r="E6768" t="e">
        <f>VLOOKUP(B6768,'Vehicle Master Build Schedule'!B:I,8,FALSE)</f>
        <v>#N/A</v>
      </c>
    </row>
    <row r="6769" spans="4:5" x14ac:dyDescent="0.25">
      <c r="D6769" t="e">
        <f>VLOOKUP(A6769,'Vehicle Master Build Schedule'!A:H,5,FALSE)</f>
        <v>#N/A</v>
      </c>
      <c r="E6769" t="e">
        <f>VLOOKUP(B6769,'Vehicle Master Build Schedule'!B:I,8,FALSE)</f>
        <v>#N/A</v>
      </c>
    </row>
    <row r="6770" spans="4:5" x14ac:dyDescent="0.25">
      <c r="D6770" t="e">
        <f>VLOOKUP(A6770,'Vehicle Master Build Schedule'!A:H,5,FALSE)</f>
        <v>#N/A</v>
      </c>
      <c r="E6770" t="e">
        <f>VLOOKUP(B6770,'Vehicle Master Build Schedule'!B:I,8,FALSE)</f>
        <v>#N/A</v>
      </c>
    </row>
    <row r="6771" spans="4:5" x14ac:dyDescent="0.25">
      <c r="D6771" t="e">
        <f>VLOOKUP(A6771,'Vehicle Master Build Schedule'!A:H,5,FALSE)</f>
        <v>#N/A</v>
      </c>
      <c r="E6771" t="e">
        <f>VLOOKUP(B6771,'Vehicle Master Build Schedule'!B:I,8,FALSE)</f>
        <v>#N/A</v>
      </c>
    </row>
    <row r="6772" spans="4:5" x14ac:dyDescent="0.25">
      <c r="D6772" t="e">
        <f>VLOOKUP(A6772,'Vehicle Master Build Schedule'!A:H,5,FALSE)</f>
        <v>#N/A</v>
      </c>
      <c r="E6772" t="e">
        <f>VLOOKUP(B6772,'Vehicle Master Build Schedule'!B:I,8,FALSE)</f>
        <v>#N/A</v>
      </c>
    </row>
    <row r="6773" spans="4:5" x14ac:dyDescent="0.25">
      <c r="D6773" t="e">
        <f>VLOOKUP(A6773,'Vehicle Master Build Schedule'!A:H,5,FALSE)</f>
        <v>#N/A</v>
      </c>
      <c r="E6773" t="e">
        <f>VLOOKUP(B6773,'Vehicle Master Build Schedule'!B:I,8,FALSE)</f>
        <v>#N/A</v>
      </c>
    </row>
    <row r="6774" spans="4:5" x14ac:dyDescent="0.25">
      <c r="D6774" t="e">
        <f>VLOOKUP(A6774,'Vehicle Master Build Schedule'!A:H,5,FALSE)</f>
        <v>#N/A</v>
      </c>
      <c r="E6774" t="e">
        <f>VLOOKUP(B6774,'Vehicle Master Build Schedule'!B:I,8,FALSE)</f>
        <v>#N/A</v>
      </c>
    </row>
    <row r="6775" spans="4:5" x14ac:dyDescent="0.25">
      <c r="D6775" t="e">
        <f>VLOOKUP(A6775,'Vehicle Master Build Schedule'!A:H,5,FALSE)</f>
        <v>#N/A</v>
      </c>
      <c r="E6775" t="e">
        <f>VLOOKUP(B6775,'Vehicle Master Build Schedule'!B:I,8,FALSE)</f>
        <v>#N/A</v>
      </c>
    </row>
    <row r="6776" spans="4:5" x14ac:dyDescent="0.25">
      <c r="D6776" t="e">
        <f>VLOOKUP(A6776,'Vehicle Master Build Schedule'!A:H,5,FALSE)</f>
        <v>#N/A</v>
      </c>
      <c r="E6776" t="e">
        <f>VLOOKUP(B6776,'Vehicle Master Build Schedule'!B:I,8,FALSE)</f>
        <v>#N/A</v>
      </c>
    </row>
    <row r="6777" spans="4:5" x14ac:dyDescent="0.25">
      <c r="D6777" t="e">
        <f>VLOOKUP(A6777,'Vehicle Master Build Schedule'!A:H,5,FALSE)</f>
        <v>#N/A</v>
      </c>
      <c r="E6777" t="e">
        <f>VLOOKUP(B6777,'Vehicle Master Build Schedule'!B:I,8,FALSE)</f>
        <v>#N/A</v>
      </c>
    </row>
    <row r="6778" spans="4:5" x14ac:dyDescent="0.25">
      <c r="D6778" t="e">
        <f>VLOOKUP(A6778,'Vehicle Master Build Schedule'!A:H,5,FALSE)</f>
        <v>#N/A</v>
      </c>
      <c r="E6778" t="e">
        <f>VLOOKUP(B6778,'Vehicle Master Build Schedule'!B:I,8,FALSE)</f>
        <v>#N/A</v>
      </c>
    </row>
    <row r="6779" spans="4:5" x14ac:dyDescent="0.25">
      <c r="D6779" t="e">
        <f>VLOOKUP(A6779,'Vehicle Master Build Schedule'!A:H,5,FALSE)</f>
        <v>#N/A</v>
      </c>
      <c r="E6779" t="e">
        <f>VLOOKUP(B6779,'Vehicle Master Build Schedule'!B:I,8,FALSE)</f>
        <v>#N/A</v>
      </c>
    </row>
    <row r="6780" spans="4:5" x14ac:dyDescent="0.25">
      <c r="D6780" t="e">
        <f>VLOOKUP(A6780,'Vehicle Master Build Schedule'!A:H,5,FALSE)</f>
        <v>#N/A</v>
      </c>
      <c r="E6780" t="e">
        <f>VLOOKUP(B6780,'Vehicle Master Build Schedule'!B:I,8,FALSE)</f>
        <v>#N/A</v>
      </c>
    </row>
    <row r="6781" spans="4:5" x14ac:dyDescent="0.25">
      <c r="D6781" t="e">
        <f>VLOOKUP(A6781,'Vehicle Master Build Schedule'!A:H,5,FALSE)</f>
        <v>#N/A</v>
      </c>
      <c r="E6781" t="e">
        <f>VLOOKUP(B6781,'Vehicle Master Build Schedule'!B:I,8,FALSE)</f>
        <v>#N/A</v>
      </c>
    </row>
    <row r="6782" spans="4:5" x14ac:dyDescent="0.25">
      <c r="D6782" t="e">
        <f>VLOOKUP(A6782,'Vehicle Master Build Schedule'!A:H,5,FALSE)</f>
        <v>#N/A</v>
      </c>
      <c r="E6782" t="e">
        <f>VLOOKUP(B6782,'Vehicle Master Build Schedule'!B:I,8,FALSE)</f>
        <v>#N/A</v>
      </c>
    </row>
    <row r="6783" spans="4:5" x14ac:dyDescent="0.25">
      <c r="D6783" t="e">
        <f>VLOOKUP(A6783,'Vehicle Master Build Schedule'!A:H,5,FALSE)</f>
        <v>#N/A</v>
      </c>
      <c r="E6783" t="e">
        <f>VLOOKUP(B6783,'Vehicle Master Build Schedule'!B:I,8,FALSE)</f>
        <v>#N/A</v>
      </c>
    </row>
    <row r="6784" spans="4:5" x14ac:dyDescent="0.25">
      <c r="D6784" t="e">
        <f>VLOOKUP(A6784,'Vehicle Master Build Schedule'!A:H,5,FALSE)</f>
        <v>#N/A</v>
      </c>
      <c r="E6784" t="e">
        <f>VLOOKUP(B6784,'Vehicle Master Build Schedule'!B:I,8,FALSE)</f>
        <v>#N/A</v>
      </c>
    </row>
    <row r="6785" spans="4:5" x14ac:dyDescent="0.25">
      <c r="D6785" t="e">
        <f>VLOOKUP(A6785,'Vehicle Master Build Schedule'!A:H,5,FALSE)</f>
        <v>#N/A</v>
      </c>
      <c r="E6785" t="e">
        <f>VLOOKUP(B6785,'Vehicle Master Build Schedule'!B:I,8,FALSE)</f>
        <v>#N/A</v>
      </c>
    </row>
    <row r="6786" spans="4:5" x14ac:dyDescent="0.25">
      <c r="D6786" t="e">
        <f>VLOOKUP(A6786,'Vehicle Master Build Schedule'!A:H,5,FALSE)</f>
        <v>#N/A</v>
      </c>
      <c r="E6786" t="e">
        <f>VLOOKUP(B6786,'Vehicle Master Build Schedule'!B:I,8,FALSE)</f>
        <v>#N/A</v>
      </c>
    </row>
    <row r="6787" spans="4:5" x14ac:dyDescent="0.25">
      <c r="D6787" t="e">
        <f>VLOOKUP(A6787,'Vehicle Master Build Schedule'!A:H,5,FALSE)</f>
        <v>#N/A</v>
      </c>
      <c r="E6787" t="e">
        <f>VLOOKUP(B6787,'Vehicle Master Build Schedule'!B:I,8,FALSE)</f>
        <v>#N/A</v>
      </c>
    </row>
    <row r="6788" spans="4:5" x14ac:dyDescent="0.25">
      <c r="D6788" t="e">
        <f>VLOOKUP(A6788,'Vehicle Master Build Schedule'!A:H,5,FALSE)</f>
        <v>#N/A</v>
      </c>
      <c r="E6788" t="e">
        <f>VLOOKUP(B6788,'Vehicle Master Build Schedule'!B:I,8,FALSE)</f>
        <v>#N/A</v>
      </c>
    </row>
    <row r="6789" spans="4:5" x14ac:dyDescent="0.25">
      <c r="D6789" t="e">
        <f>VLOOKUP(A6789,'Vehicle Master Build Schedule'!A:H,5,FALSE)</f>
        <v>#N/A</v>
      </c>
      <c r="E6789" t="e">
        <f>VLOOKUP(B6789,'Vehicle Master Build Schedule'!B:I,8,FALSE)</f>
        <v>#N/A</v>
      </c>
    </row>
    <row r="6790" spans="4:5" x14ac:dyDescent="0.25">
      <c r="D6790" t="e">
        <f>VLOOKUP(A6790,'Vehicle Master Build Schedule'!A:H,5,FALSE)</f>
        <v>#N/A</v>
      </c>
      <c r="E6790" t="e">
        <f>VLOOKUP(B6790,'Vehicle Master Build Schedule'!B:I,8,FALSE)</f>
        <v>#N/A</v>
      </c>
    </row>
    <row r="6791" spans="4:5" x14ac:dyDescent="0.25">
      <c r="D6791" t="e">
        <f>VLOOKUP(A6791,'Vehicle Master Build Schedule'!A:H,5,FALSE)</f>
        <v>#N/A</v>
      </c>
      <c r="E6791" t="e">
        <f>VLOOKUP(B6791,'Vehicle Master Build Schedule'!B:I,8,FALSE)</f>
        <v>#N/A</v>
      </c>
    </row>
    <row r="6792" spans="4:5" x14ac:dyDescent="0.25">
      <c r="D6792" t="e">
        <f>VLOOKUP(A6792,'Vehicle Master Build Schedule'!A:H,5,FALSE)</f>
        <v>#N/A</v>
      </c>
      <c r="E6792" t="e">
        <f>VLOOKUP(B6792,'Vehicle Master Build Schedule'!B:I,8,FALSE)</f>
        <v>#N/A</v>
      </c>
    </row>
    <row r="6793" spans="4:5" x14ac:dyDescent="0.25">
      <c r="D6793" t="e">
        <f>VLOOKUP(A6793,'Vehicle Master Build Schedule'!A:H,5,FALSE)</f>
        <v>#N/A</v>
      </c>
      <c r="E6793" t="e">
        <f>VLOOKUP(B6793,'Vehicle Master Build Schedule'!B:I,8,FALSE)</f>
        <v>#N/A</v>
      </c>
    </row>
    <row r="6794" spans="4:5" x14ac:dyDescent="0.25">
      <c r="D6794" t="e">
        <f>VLOOKUP(A6794,'Vehicle Master Build Schedule'!A:H,5,FALSE)</f>
        <v>#N/A</v>
      </c>
      <c r="E6794" t="e">
        <f>VLOOKUP(B6794,'Vehicle Master Build Schedule'!B:I,8,FALSE)</f>
        <v>#N/A</v>
      </c>
    </row>
    <row r="6795" spans="4:5" x14ac:dyDescent="0.25">
      <c r="D6795" t="e">
        <f>VLOOKUP(A6795,'Vehicle Master Build Schedule'!A:H,5,FALSE)</f>
        <v>#N/A</v>
      </c>
      <c r="E6795" t="e">
        <f>VLOOKUP(B6795,'Vehicle Master Build Schedule'!B:I,8,FALSE)</f>
        <v>#N/A</v>
      </c>
    </row>
    <row r="6796" spans="4:5" x14ac:dyDescent="0.25">
      <c r="D6796" t="e">
        <f>VLOOKUP(A6796,'Vehicle Master Build Schedule'!A:H,5,FALSE)</f>
        <v>#N/A</v>
      </c>
      <c r="E6796" t="e">
        <f>VLOOKUP(B6796,'Vehicle Master Build Schedule'!B:I,8,FALSE)</f>
        <v>#N/A</v>
      </c>
    </row>
    <row r="6797" spans="4:5" x14ac:dyDescent="0.25">
      <c r="D6797" t="e">
        <f>VLOOKUP(A6797,'Vehicle Master Build Schedule'!A:H,5,FALSE)</f>
        <v>#N/A</v>
      </c>
      <c r="E6797" t="e">
        <f>VLOOKUP(B6797,'Vehicle Master Build Schedule'!B:I,8,FALSE)</f>
        <v>#N/A</v>
      </c>
    </row>
    <row r="6798" spans="4:5" x14ac:dyDescent="0.25">
      <c r="D6798" t="e">
        <f>VLOOKUP(A6798,'Vehicle Master Build Schedule'!A:H,5,FALSE)</f>
        <v>#N/A</v>
      </c>
      <c r="E6798" t="e">
        <f>VLOOKUP(B6798,'Vehicle Master Build Schedule'!B:I,8,FALSE)</f>
        <v>#N/A</v>
      </c>
    </row>
    <row r="6799" spans="4:5" x14ac:dyDescent="0.25">
      <c r="D6799" t="e">
        <f>VLOOKUP(A6799,'Vehicle Master Build Schedule'!A:H,5,FALSE)</f>
        <v>#N/A</v>
      </c>
      <c r="E6799" t="e">
        <f>VLOOKUP(B6799,'Vehicle Master Build Schedule'!B:I,8,FALSE)</f>
        <v>#N/A</v>
      </c>
    </row>
    <row r="6800" spans="4:5" x14ac:dyDescent="0.25">
      <c r="D6800" t="e">
        <f>VLOOKUP(A6800,'Vehicle Master Build Schedule'!A:H,5,FALSE)</f>
        <v>#N/A</v>
      </c>
      <c r="E6800" t="e">
        <f>VLOOKUP(B6800,'Vehicle Master Build Schedule'!B:I,8,FALSE)</f>
        <v>#N/A</v>
      </c>
    </row>
    <row r="6801" spans="4:5" x14ac:dyDescent="0.25">
      <c r="D6801" t="e">
        <f>VLOOKUP(A6801,'Vehicle Master Build Schedule'!A:H,5,FALSE)</f>
        <v>#N/A</v>
      </c>
      <c r="E6801" t="e">
        <f>VLOOKUP(B6801,'Vehicle Master Build Schedule'!B:I,8,FALSE)</f>
        <v>#N/A</v>
      </c>
    </row>
    <row r="6802" spans="4:5" x14ac:dyDescent="0.25">
      <c r="D6802" t="e">
        <f>VLOOKUP(A6802,'Vehicle Master Build Schedule'!A:H,5,FALSE)</f>
        <v>#N/A</v>
      </c>
      <c r="E6802" t="e">
        <f>VLOOKUP(B6802,'Vehicle Master Build Schedule'!B:I,8,FALSE)</f>
        <v>#N/A</v>
      </c>
    </row>
    <row r="6803" spans="4:5" x14ac:dyDescent="0.25">
      <c r="D6803" t="e">
        <f>VLOOKUP(A6803,'Vehicle Master Build Schedule'!A:H,5,FALSE)</f>
        <v>#N/A</v>
      </c>
      <c r="E6803" t="e">
        <f>VLOOKUP(B6803,'Vehicle Master Build Schedule'!B:I,8,FALSE)</f>
        <v>#N/A</v>
      </c>
    </row>
    <row r="6804" spans="4:5" x14ac:dyDescent="0.25">
      <c r="D6804" t="e">
        <f>VLOOKUP(A6804,'Vehicle Master Build Schedule'!A:H,5,FALSE)</f>
        <v>#N/A</v>
      </c>
      <c r="E6804" t="e">
        <f>VLOOKUP(B6804,'Vehicle Master Build Schedule'!B:I,8,FALSE)</f>
        <v>#N/A</v>
      </c>
    </row>
    <row r="6805" spans="4:5" x14ac:dyDescent="0.25">
      <c r="D6805" t="e">
        <f>VLOOKUP(A6805,'Vehicle Master Build Schedule'!A:H,5,FALSE)</f>
        <v>#N/A</v>
      </c>
      <c r="E6805" t="e">
        <f>VLOOKUP(B6805,'Vehicle Master Build Schedule'!B:I,8,FALSE)</f>
        <v>#N/A</v>
      </c>
    </row>
    <row r="6806" spans="4:5" x14ac:dyDescent="0.25">
      <c r="D6806" t="e">
        <f>VLOOKUP(A6806,'Vehicle Master Build Schedule'!A:H,5,FALSE)</f>
        <v>#N/A</v>
      </c>
      <c r="E6806" t="e">
        <f>VLOOKUP(B6806,'Vehicle Master Build Schedule'!B:I,8,FALSE)</f>
        <v>#N/A</v>
      </c>
    </row>
    <row r="6807" spans="4:5" x14ac:dyDescent="0.25">
      <c r="D6807" t="e">
        <f>VLOOKUP(A6807,'Vehicle Master Build Schedule'!A:H,5,FALSE)</f>
        <v>#N/A</v>
      </c>
      <c r="E6807" t="e">
        <f>VLOOKUP(B6807,'Vehicle Master Build Schedule'!B:I,8,FALSE)</f>
        <v>#N/A</v>
      </c>
    </row>
    <row r="6808" spans="4:5" x14ac:dyDescent="0.25">
      <c r="D6808" t="e">
        <f>VLOOKUP(A6808,'Vehicle Master Build Schedule'!A:H,5,FALSE)</f>
        <v>#N/A</v>
      </c>
      <c r="E6808" t="e">
        <f>VLOOKUP(B6808,'Vehicle Master Build Schedule'!B:I,8,FALSE)</f>
        <v>#N/A</v>
      </c>
    </row>
    <row r="6809" spans="4:5" x14ac:dyDescent="0.25">
      <c r="D6809" t="e">
        <f>VLOOKUP(A6809,'Vehicle Master Build Schedule'!A:H,5,FALSE)</f>
        <v>#N/A</v>
      </c>
      <c r="E6809" t="e">
        <f>VLOOKUP(B6809,'Vehicle Master Build Schedule'!B:I,8,FALSE)</f>
        <v>#N/A</v>
      </c>
    </row>
    <row r="6810" spans="4:5" x14ac:dyDescent="0.25">
      <c r="D6810" t="e">
        <f>VLOOKUP(A6810,'Vehicle Master Build Schedule'!A:H,5,FALSE)</f>
        <v>#N/A</v>
      </c>
      <c r="E6810" t="e">
        <f>VLOOKUP(B6810,'Vehicle Master Build Schedule'!B:I,8,FALSE)</f>
        <v>#N/A</v>
      </c>
    </row>
    <row r="6811" spans="4:5" x14ac:dyDescent="0.25">
      <c r="D6811" t="e">
        <f>VLOOKUP(A6811,'Vehicle Master Build Schedule'!A:H,5,FALSE)</f>
        <v>#N/A</v>
      </c>
      <c r="E6811" t="e">
        <f>VLOOKUP(B6811,'Vehicle Master Build Schedule'!B:I,8,FALSE)</f>
        <v>#N/A</v>
      </c>
    </row>
    <row r="6812" spans="4:5" x14ac:dyDescent="0.25">
      <c r="D6812" t="e">
        <f>VLOOKUP(A6812,'Vehicle Master Build Schedule'!A:H,5,FALSE)</f>
        <v>#N/A</v>
      </c>
      <c r="E6812" t="e">
        <f>VLOOKUP(B6812,'Vehicle Master Build Schedule'!B:I,8,FALSE)</f>
        <v>#N/A</v>
      </c>
    </row>
    <row r="6813" spans="4:5" x14ac:dyDescent="0.25">
      <c r="D6813" t="e">
        <f>VLOOKUP(A6813,'Vehicle Master Build Schedule'!A:H,5,FALSE)</f>
        <v>#N/A</v>
      </c>
      <c r="E6813" t="e">
        <f>VLOOKUP(B6813,'Vehicle Master Build Schedule'!B:I,8,FALSE)</f>
        <v>#N/A</v>
      </c>
    </row>
    <row r="6814" spans="4:5" x14ac:dyDescent="0.25">
      <c r="D6814" t="e">
        <f>VLOOKUP(A6814,'Vehicle Master Build Schedule'!A:H,5,FALSE)</f>
        <v>#N/A</v>
      </c>
      <c r="E6814" t="e">
        <f>VLOOKUP(B6814,'Vehicle Master Build Schedule'!B:I,8,FALSE)</f>
        <v>#N/A</v>
      </c>
    </row>
    <row r="6815" spans="4:5" x14ac:dyDescent="0.25">
      <c r="D6815" t="e">
        <f>VLOOKUP(A6815,'Vehicle Master Build Schedule'!A:H,5,FALSE)</f>
        <v>#N/A</v>
      </c>
      <c r="E6815" t="e">
        <f>VLOOKUP(B6815,'Vehicle Master Build Schedule'!B:I,8,FALSE)</f>
        <v>#N/A</v>
      </c>
    </row>
    <row r="6816" spans="4:5" x14ac:dyDescent="0.25">
      <c r="D6816" t="e">
        <f>VLOOKUP(A6816,'Vehicle Master Build Schedule'!A:H,5,FALSE)</f>
        <v>#N/A</v>
      </c>
      <c r="E6816" t="e">
        <f>VLOOKUP(B6816,'Vehicle Master Build Schedule'!B:I,8,FALSE)</f>
        <v>#N/A</v>
      </c>
    </row>
    <row r="6817" spans="4:5" x14ac:dyDescent="0.25">
      <c r="D6817" t="e">
        <f>VLOOKUP(A6817,'Vehicle Master Build Schedule'!A:H,5,FALSE)</f>
        <v>#N/A</v>
      </c>
      <c r="E6817" t="e">
        <f>VLOOKUP(B6817,'Vehicle Master Build Schedule'!B:I,8,FALSE)</f>
        <v>#N/A</v>
      </c>
    </row>
    <row r="6818" spans="4:5" x14ac:dyDescent="0.25">
      <c r="D6818" t="e">
        <f>VLOOKUP(A6818,'Vehicle Master Build Schedule'!A:H,5,FALSE)</f>
        <v>#N/A</v>
      </c>
      <c r="E6818" t="e">
        <f>VLOOKUP(B6818,'Vehicle Master Build Schedule'!B:I,8,FALSE)</f>
        <v>#N/A</v>
      </c>
    </row>
    <row r="6819" spans="4:5" x14ac:dyDescent="0.25">
      <c r="D6819" t="e">
        <f>VLOOKUP(A6819,'Vehicle Master Build Schedule'!A:H,5,FALSE)</f>
        <v>#N/A</v>
      </c>
      <c r="E6819" t="e">
        <f>VLOOKUP(B6819,'Vehicle Master Build Schedule'!B:I,8,FALSE)</f>
        <v>#N/A</v>
      </c>
    </row>
    <row r="6820" spans="4:5" x14ac:dyDescent="0.25">
      <c r="D6820" t="e">
        <f>VLOOKUP(A6820,'Vehicle Master Build Schedule'!A:H,5,FALSE)</f>
        <v>#N/A</v>
      </c>
      <c r="E6820" t="e">
        <f>VLOOKUP(B6820,'Vehicle Master Build Schedule'!B:I,8,FALSE)</f>
        <v>#N/A</v>
      </c>
    </row>
    <row r="6821" spans="4:5" x14ac:dyDescent="0.25">
      <c r="D6821" t="e">
        <f>VLOOKUP(A6821,'Vehicle Master Build Schedule'!A:H,5,FALSE)</f>
        <v>#N/A</v>
      </c>
      <c r="E6821" t="e">
        <f>VLOOKUP(B6821,'Vehicle Master Build Schedule'!B:I,8,FALSE)</f>
        <v>#N/A</v>
      </c>
    </row>
    <row r="6822" spans="4:5" x14ac:dyDescent="0.25">
      <c r="D6822" t="e">
        <f>VLOOKUP(A6822,'Vehicle Master Build Schedule'!A:H,5,FALSE)</f>
        <v>#N/A</v>
      </c>
      <c r="E6822" t="e">
        <f>VLOOKUP(B6822,'Vehicle Master Build Schedule'!B:I,8,FALSE)</f>
        <v>#N/A</v>
      </c>
    </row>
    <row r="6823" spans="4:5" x14ac:dyDescent="0.25">
      <c r="D6823" t="e">
        <f>VLOOKUP(A6823,'Vehicle Master Build Schedule'!A:H,5,FALSE)</f>
        <v>#N/A</v>
      </c>
      <c r="E6823" t="e">
        <f>VLOOKUP(B6823,'Vehicle Master Build Schedule'!B:I,8,FALSE)</f>
        <v>#N/A</v>
      </c>
    </row>
    <row r="6824" spans="4:5" x14ac:dyDescent="0.25">
      <c r="D6824" t="e">
        <f>VLOOKUP(A6824,'Vehicle Master Build Schedule'!A:H,5,FALSE)</f>
        <v>#N/A</v>
      </c>
      <c r="E6824" t="e">
        <f>VLOOKUP(B6824,'Vehicle Master Build Schedule'!B:I,8,FALSE)</f>
        <v>#N/A</v>
      </c>
    </row>
    <row r="6825" spans="4:5" x14ac:dyDescent="0.25">
      <c r="D6825" t="e">
        <f>VLOOKUP(A6825,'Vehicle Master Build Schedule'!A:H,5,FALSE)</f>
        <v>#N/A</v>
      </c>
      <c r="E6825" t="e">
        <f>VLOOKUP(B6825,'Vehicle Master Build Schedule'!B:I,8,FALSE)</f>
        <v>#N/A</v>
      </c>
    </row>
    <row r="6826" spans="4:5" x14ac:dyDescent="0.25">
      <c r="D6826" t="e">
        <f>VLOOKUP(A6826,'Vehicle Master Build Schedule'!A:H,5,FALSE)</f>
        <v>#N/A</v>
      </c>
      <c r="E6826" t="e">
        <f>VLOOKUP(B6826,'Vehicle Master Build Schedule'!B:I,8,FALSE)</f>
        <v>#N/A</v>
      </c>
    </row>
    <row r="6827" spans="4:5" x14ac:dyDescent="0.25">
      <c r="D6827" t="e">
        <f>VLOOKUP(A6827,'Vehicle Master Build Schedule'!A:H,5,FALSE)</f>
        <v>#N/A</v>
      </c>
      <c r="E6827" t="e">
        <f>VLOOKUP(B6827,'Vehicle Master Build Schedule'!B:I,8,FALSE)</f>
        <v>#N/A</v>
      </c>
    </row>
    <row r="6828" spans="4:5" x14ac:dyDescent="0.25">
      <c r="D6828" t="e">
        <f>VLOOKUP(A6828,'Vehicle Master Build Schedule'!A:H,5,FALSE)</f>
        <v>#N/A</v>
      </c>
      <c r="E6828" t="e">
        <f>VLOOKUP(B6828,'Vehicle Master Build Schedule'!B:I,8,FALSE)</f>
        <v>#N/A</v>
      </c>
    </row>
    <row r="6829" spans="4:5" x14ac:dyDescent="0.25">
      <c r="D6829" t="e">
        <f>VLOOKUP(A6829,'Vehicle Master Build Schedule'!A:H,5,FALSE)</f>
        <v>#N/A</v>
      </c>
      <c r="E6829" t="e">
        <f>VLOOKUP(B6829,'Vehicle Master Build Schedule'!B:I,8,FALSE)</f>
        <v>#N/A</v>
      </c>
    </row>
    <row r="6830" spans="4:5" x14ac:dyDescent="0.25">
      <c r="D6830" t="e">
        <f>VLOOKUP(A6830,'Vehicle Master Build Schedule'!A:H,5,FALSE)</f>
        <v>#N/A</v>
      </c>
      <c r="E6830" t="e">
        <f>VLOOKUP(B6830,'Vehicle Master Build Schedule'!B:I,8,FALSE)</f>
        <v>#N/A</v>
      </c>
    </row>
    <row r="6831" spans="4:5" x14ac:dyDescent="0.25">
      <c r="D6831" t="e">
        <f>VLOOKUP(A6831,'Vehicle Master Build Schedule'!A:H,5,FALSE)</f>
        <v>#N/A</v>
      </c>
      <c r="E6831" t="e">
        <f>VLOOKUP(B6831,'Vehicle Master Build Schedule'!B:I,8,FALSE)</f>
        <v>#N/A</v>
      </c>
    </row>
    <row r="6832" spans="4:5" x14ac:dyDescent="0.25">
      <c r="D6832" t="e">
        <f>VLOOKUP(A6832,'Vehicle Master Build Schedule'!A:H,5,FALSE)</f>
        <v>#N/A</v>
      </c>
      <c r="E6832" t="e">
        <f>VLOOKUP(B6832,'Vehicle Master Build Schedule'!B:I,8,FALSE)</f>
        <v>#N/A</v>
      </c>
    </row>
    <row r="6833" spans="4:5" x14ac:dyDescent="0.25">
      <c r="D6833" t="e">
        <f>VLOOKUP(A6833,'Vehicle Master Build Schedule'!A:H,5,FALSE)</f>
        <v>#N/A</v>
      </c>
      <c r="E6833" t="e">
        <f>VLOOKUP(B6833,'Vehicle Master Build Schedule'!B:I,8,FALSE)</f>
        <v>#N/A</v>
      </c>
    </row>
    <row r="6834" spans="4:5" x14ac:dyDescent="0.25">
      <c r="D6834" t="e">
        <f>VLOOKUP(A6834,'Vehicle Master Build Schedule'!A:H,5,FALSE)</f>
        <v>#N/A</v>
      </c>
      <c r="E6834" t="e">
        <f>VLOOKUP(B6834,'Vehicle Master Build Schedule'!B:I,8,FALSE)</f>
        <v>#N/A</v>
      </c>
    </row>
    <row r="6835" spans="4:5" x14ac:dyDescent="0.25">
      <c r="D6835" t="e">
        <f>VLOOKUP(A6835,'Vehicle Master Build Schedule'!A:H,5,FALSE)</f>
        <v>#N/A</v>
      </c>
      <c r="E6835" t="e">
        <f>VLOOKUP(B6835,'Vehicle Master Build Schedule'!B:I,8,FALSE)</f>
        <v>#N/A</v>
      </c>
    </row>
    <row r="6836" spans="4:5" x14ac:dyDescent="0.25">
      <c r="D6836" t="e">
        <f>VLOOKUP(A6836,'Vehicle Master Build Schedule'!A:H,5,FALSE)</f>
        <v>#N/A</v>
      </c>
      <c r="E6836" t="e">
        <f>VLOOKUP(B6836,'Vehicle Master Build Schedule'!B:I,8,FALSE)</f>
        <v>#N/A</v>
      </c>
    </row>
    <row r="6837" spans="4:5" x14ac:dyDescent="0.25">
      <c r="D6837" t="e">
        <f>VLOOKUP(A6837,'Vehicle Master Build Schedule'!A:H,5,FALSE)</f>
        <v>#N/A</v>
      </c>
      <c r="E6837" t="e">
        <f>VLOOKUP(B6837,'Vehicle Master Build Schedule'!B:I,8,FALSE)</f>
        <v>#N/A</v>
      </c>
    </row>
    <row r="6838" spans="4:5" x14ac:dyDescent="0.25">
      <c r="D6838" t="e">
        <f>VLOOKUP(A6838,'Vehicle Master Build Schedule'!A:H,5,FALSE)</f>
        <v>#N/A</v>
      </c>
      <c r="E6838" t="e">
        <f>VLOOKUP(B6838,'Vehicle Master Build Schedule'!B:I,8,FALSE)</f>
        <v>#N/A</v>
      </c>
    </row>
    <row r="6839" spans="4:5" x14ac:dyDescent="0.25">
      <c r="D6839" t="e">
        <f>VLOOKUP(A6839,'Vehicle Master Build Schedule'!A:H,5,FALSE)</f>
        <v>#N/A</v>
      </c>
      <c r="E6839" t="e">
        <f>VLOOKUP(B6839,'Vehicle Master Build Schedule'!B:I,8,FALSE)</f>
        <v>#N/A</v>
      </c>
    </row>
    <row r="6840" spans="4:5" x14ac:dyDescent="0.25">
      <c r="D6840" t="e">
        <f>VLOOKUP(A6840,'Vehicle Master Build Schedule'!A:H,5,FALSE)</f>
        <v>#N/A</v>
      </c>
      <c r="E6840" t="e">
        <f>VLOOKUP(B6840,'Vehicle Master Build Schedule'!B:I,8,FALSE)</f>
        <v>#N/A</v>
      </c>
    </row>
    <row r="6841" spans="4:5" x14ac:dyDescent="0.25">
      <c r="D6841" t="e">
        <f>VLOOKUP(A6841,'Vehicle Master Build Schedule'!A:H,5,FALSE)</f>
        <v>#N/A</v>
      </c>
      <c r="E6841" t="e">
        <f>VLOOKUP(B6841,'Vehicle Master Build Schedule'!B:I,8,FALSE)</f>
        <v>#N/A</v>
      </c>
    </row>
    <row r="6842" spans="4:5" x14ac:dyDescent="0.25">
      <c r="D6842" t="e">
        <f>VLOOKUP(A6842,'Vehicle Master Build Schedule'!A:H,5,FALSE)</f>
        <v>#N/A</v>
      </c>
      <c r="E6842" t="e">
        <f>VLOOKUP(B6842,'Vehicle Master Build Schedule'!B:I,8,FALSE)</f>
        <v>#N/A</v>
      </c>
    </row>
    <row r="6843" spans="4:5" x14ac:dyDescent="0.25">
      <c r="D6843" t="e">
        <f>VLOOKUP(A6843,'Vehicle Master Build Schedule'!A:H,5,FALSE)</f>
        <v>#N/A</v>
      </c>
      <c r="E6843" t="e">
        <f>VLOOKUP(B6843,'Vehicle Master Build Schedule'!B:I,8,FALSE)</f>
        <v>#N/A</v>
      </c>
    </row>
    <row r="6844" spans="4:5" x14ac:dyDescent="0.25">
      <c r="D6844" t="e">
        <f>VLOOKUP(A6844,'Vehicle Master Build Schedule'!A:H,5,FALSE)</f>
        <v>#N/A</v>
      </c>
      <c r="E6844" t="e">
        <f>VLOOKUP(B6844,'Vehicle Master Build Schedule'!B:I,8,FALSE)</f>
        <v>#N/A</v>
      </c>
    </row>
    <row r="6845" spans="4:5" x14ac:dyDescent="0.25">
      <c r="D6845" t="e">
        <f>VLOOKUP(A6845,'Vehicle Master Build Schedule'!A:H,5,FALSE)</f>
        <v>#N/A</v>
      </c>
      <c r="E6845" t="e">
        <f>VLOOKUP(B6845,'Vehicle Master Build Schedule'!B:I,8,FALSE)</f>
        <v>#N/A</v>
      </c>
    </row>
    <row r="6846" spans="4:5" x14ac:dyDescent="0.25">
      <c r="D6846" t="e">
        <f>VLOOKUP(A6846,'Vehicle Master Build Schedule'!A:H,5,FALSE)</f>
        <v>#N/A</v>
      </c>
      <c r="E6846" t="e">
        <f>VLOOKUP(B6846,'Vehicle Master Build Schedule'!B:I,8,FALSE)</f>
        <v>#N/A</v>
      </c>
    </row>
    <row r="6847" spans="4:5" x14ac:dyDescent="0.25">
      <c r="D6847" t="e">
        <f>VLOOKUP(A6847,'Vehicle Master Build Schedule'!A:H,5,FALSE)</f>
        <v>#N/A</v>
      </c>
      <c r="E6847" t="e">
        <f>VLOOKUP(B6847,'Vehicle Master Build Schedule'!B:I,8,FALSE)</f>
        <v>#N/A</v>
      </c>
    </row>
    <row r="6848" spans="4:5" x14ac:dyDescent="0.25">
      <c r="D6848" t="e">
        <f>VLOOKUP(A6848,'Vehicle Master Build Schedule'!A:H,5,FALSE)</f>
        <v>#N/A</v>
      </c>
      <c r="E6848" t="e">
        <f>VLOOKUP(B6848,'Vehicle Master Build Schedule'!B:I,8,FALSE)</f>
        <v>#N/A</v>
      </c>
    </row>
    <row r="6849" spans="4:5" x14ac:dyDescent="0.25">
      <c r="D6849" t="e">
        <f>VLOOKUP(A6849,'Vehicle Master Build Schedule'!A:H,5,FALSE)</f>
        <v>#N/A</v>
      </c>
      <c r="E6849" t="e">
        <f>VLOOKUP(B6849,'Vehicle Master Build Schedule'!B:I,8,FALSE)</f>
        <v>#N/A</v>
      </c>
    </row>
    <row r="6850" spans="4:5" x14ac:dyDescent="0.25">
      <c r="D6850" t="e">
        <f>VLOOKUP(A6850,'Vehicle Master Build Schedule'!A:H,5,FALSE)</f>
        <v>#N/A</v>
      </c>
      <c r="E6850" t="e">
        <f>VLOOKUP(B6850,'Vehicle Master Build Schedule'!B:I,8,FALSE)</f>
        <v>#N/A</v>
      </c>
    </row>
    <row r="6851" spans="4:5" x14ac:dyDescent="0.25">
      <c r="D6851" t="e">
        <f>VLOOKUP(A6851,'Vehicle Master Build Schedule'!A:H,5,FALSE)</f>
        <v>#N/A</v>
      </c>
      <c r="E6851" t="e">
        <f>VLOOKUP(B6851,'Vehicle Master Build Schedule'!B:I,8,FALSE)</f>
        <v>#N/A</v>
      </c>
    </row>
    <row r="6852" spans="4:5" x14ac:dyDescent="0.25">
      <c r="D6852" t="e">
        <f>VLOOKUP(A6852,'Vehicle Master Build Schedule'!A:H,5,FALSE)</f>
        <v>#N/A</v>
      </c>
      <c r="E6852" t="e">
        <f>VLOOKUP(B6852,'Vehicle Master Build Schedule'!B:I,8,FALSE)</f>
        <v>#N/A</v>
      </c>
    </row>
    <row r="6853" spans="4:5" x14ac:dyDescent="0.25">
      <c r="D6853" t="e">
        <f>VLOOKUP(A6853,'Vehicle Master Build Schedule'!A:H,5,FALSE)</f>
        <v>#N/A</v>
      </c>
      <c r="E6853" t="e">
        <f>VLOOKUP(B6853,'Vehicle Master Build Schedule'!B:I,8,FALSE)</f>
        <v>#N/A</v>
      </c>
    </row>
    <row r="6854" spans="4:5" x14ac:dyDescent="0.25">
      <c r="D6854" t="e">
        <f>VLOOKUP(A6854,'Vehicle Master Build Schedule'!A:H,5,FALSE)</f>
        <v>#N/A</v>
      </c>
      <c r="E6854" t="e">
        <f>VLOOKUP(B6854,'Vehicle Master Build Schedule'!B:I,8,FALSE)</f>
        <v>#N/A</v>
      </c>
    </row>
    <row r="6855" spans="4:5" x14ac:dyDescent="0.25">
      <c r="D6855" t="e">
        <f>VLOOKUP(A6855,'Vehicle Master Build Schedule'!A:H,5,FALSE)</f>
        <v>#N/A</v>
      </c>
      <c r="E6855" t="e">
        <f>VLOOKUP(B6855,'Vehicle Master Build Schedule'!B:I,8,FALSE)</f>
        <v>#N/A</v>
      </c>
    </row>
    <row r="6856" spans="4:5" x14ac:dyDescent="0.25">
      <c r="D6856" t="e">
        <f>VLOOKUP(A6856,'Vehicle Master Build Schedule'!A:H,5,FALSE)</f>
        <v>#N/A</v>
      </c>
      <c r="E6856" t="e">
        <f>VLOOKUP(B6856,'Vehicle Master Build Schedule'!B:I,8,FALSE)</f>
        <v>#N/A</v>
      </c>
    </row>
    <row r="6857" spans="4:5" x14ac:dyDescent="0.25">
      <c r="D6857" t="e">
        <f>VLOOKUP(A6857,'Vehicle Master Build Schedule'!A:H,5,FALSE)</f>
        <v>#N/A</v>
      </c>
      <c r="E6857" t="e">
        <f>VLOOKUP(B6857,'Vehicle Master Build Schedule'!B:I,8,FALSE)</f>
        <v>#N/A</v>
      </c>
    </row>
    <row r="6858" spans="4:5" x14ac:dyDescent="0.25">
      <c r="D6858" t="e">
        <f>VLOOKUP(A6858,'Vehicle Master Build Schedule'!A:H,5,FALSE)</f>
        <v>#N/A</v>
      </c>
      <c r="E6858" t="e">
        <f>VLOOKUP(B6858,'Vehicle Master Build Schedule'!B:I,8,FALSE)</f>
        <v>#N/A</v>
      </c>
    </row>
    <row r="6859" spans="4:5" x14ac:dyDescent="0.25">
      <c r="D6859" t="e">
        <f>VLOOKUP(A6859,'Vehicle Master Build Schedule'!A:H,5,FALSE)</f>
        <v>#N/A</v>
      </c>
      <c r="E6859" t="e">
        <f>VLOOKUP(B6859,'Vehicle Master Build Schedule'!B:I,8,FALSE)</f>
        <v>#N/A</v>
      </c>
    </row>
    <row r="6860" spans="4:5" x14ac:dyDescent="0.25">
      <c r="D6860" t="e">
        <f>VLOOKUP(A6860,'Vehicle Master Build Schedule'!A:H,5,FALSE)</f>
        <v>#N/A</v>
      </c>
      <c r="E6860" t="e">
        <f>VLOOKUP(B6860,'Vehicle Master Build Schedule'!B:I,8,FALSE)</f>
        <v>#N/A</v>
      </c>
    </row>
    <row r="6861" spans="4:5" x14ac:dyDescent="0.25">
      <c r="D6861" t="e">
        <f>VLOOKUP(A6861,'Vehicle Master Build Schedule'!A:H,5,FALSE)</f>
        <v>#N/A</v>
      </c>
      <c r="E6861" t="e">
        <f>VLOOKUP(B6861,'Vehicle Master Build Schedule'!B:I,8,FALSE)</f>
        <v>#N/A</v>
      </c>
    </row>
    <row r="6862" spans="4:5" x14ac:dyDescent="0.25">
      <c r="D6862" t="e">
        <f>VLOOKUP(A6862,'Vehicle Master Build Schedule'!A:H,5,FALSE)</f>
        <v>#N/A</v>
      </c>
      <c r="E6862" t="e">
        <f>VLOOKUP(B6862,'Vehicle Master Build Schedule'!B:I,8,FALSE)</f>
        <v>#N/A</v>
      </c>
    </row>
    <row r="6863" spans="4:5" x14ac:dyDescent="0.25">
      <c r="D6863" t="e">
        <f>VLOOKUP(A6863,'Vehicle Master Build Schedule'!A:H,5,FALSE)</f>
        <v>#N/A</v>
      </c>
      <c r="E6863" t="e">
        <f>VLOOKUP(B6863,'Vehicle Master Build Schedule'!B:I,8,FALSE)</f>
        <v>#N/A</v>
      </c>
    </row>
    <row r="6864" spans="4:5" x14ac:dyDescent="0.25">
      <c r="D6864" t="e">
        <f>VLOOKUP(A6864,'Vehicle Master Build Schedule'!A:H,5,FALSE)</f>
        <v>#N/A</v>
      </c>
      <c r="E6864" t="e">
        <f>VLOOKUP(B6864,'Vehicle Master Build Schedule'!B:I,8,FALSE)</f>
        <v>#N/A</v>
      </c>
    </row>
    <row r="6865" spans="4:5" x14ac:dyDescent="0.25">
      <c r="D6865" t="e">
        <f>VLOOKUP(A6865,'Vehicle Master Build Schedule'!A:H,5,FALSE)</f>
        <v>#N/A</v>
      </c>
      <c r="E6865" t="e">
        <f>VLOOKUP(B6865,'Vehicle Master Build Schedule'!B:I,8,FALSE)</f>
        <v>#N/A</v>
      </c>
    </row>
    <row r="6866" spans="4:5" x14ac:dyDescent="0.25">
      <c r="D6866" t="e">
        <f>VLOOKUP(A6866,'Vehicle Master Build Schedule'!A:H,5,FALSE)</f>
        <v>#N/A</v>
      </c>
      <c r="E6866" t="e">
        <f>VLOOKUP(B6866,'Vehicle Master Build Schedule'!B:I,8,FALSE)</f>
        <v>#N/A</v>
      </c>
    </row>
    <row r="6867" spans="4:5" x14ac:dyDescent="0.25">
      <c r="D6867" t="e">
        <f>VLOOKUP(A6867,'Vehicle Master Build Schedule'!A:H,5,FALSE)</f>
        <v>#N/A</v>
      </c>
      <c r="E6867" t="e">
        <f>VLOOKUP(B6867,'Vehicle Master Build Schedule'!B:I,8,FALSE)</f>
        <v>#N/A</v>
      </c>
    </row>
    <row r="6868" spans="4:5" x14ac:dyDescent="0.25">
      <c r="D6868" t="e">
        <f>VLOOKUP(A6868,'Vehicle Master Build Schedule'!A:H,5,FALSE)</f>
        <v>#N/A</v>
      </c>
      <c r="E6868" t="e">
        <f>VLOOKUP(B6868,'Vehicle Master Build Schedule'!B:I,8,FALSE)</f>
        <v>#N/A</v>
      </c>
    </row>
    <row r="6869" spans="4:5" x14ac:dyDescent="0.25">
      <c r="D6869" t="e">
        <f>VLOOKUP(A6869,'Vehicle Master Build Schedule'!A:H,5,FALSE)</f>
        <v>#N/A</v>
      </c>
      <c r="E6869" t="e">
        <f>VLOOKUP(B6869,'Vehicle Master Build Schedule'!B:I,8,FALSE)</f>
        <v>#N/A</v>
      </c>
    </row>
    <row r="6870" spans="4:5" x14ac:dyDescent="0.25">
      <c r="D6870" t="e">
        <f>VLOOKUP(A6870,'Vehicle Master Build Schedule'!A:H,5,FALSE)</f>
        <v>#N/A</v>
      </c>
      <c r="E6870" t="e">
        <f>VLOOKUP(B6870,'Vehicle Master Build Schedule'!B:I,8,FALSE)</f>
        <v>#N/A</v>
      </c>
    </row>
    <row r="6871" spans="4:5" x14ac:dyDescent="0.25">
      <c r="D6871" t="e">
        <f>VLOOKUP(A6871,'Vehicle Master Build Schedule'!A:H,5,FALSE)</f>
        <v>#N/A</v>
      </c>
      <c r="E6871" t="e">
        <f>VLOOKUP(B6871,'Vehicle Master Build Schedule'!B:I,8,FALSE)</f>
        <v>#N/A</v>
      </c>
    </row>
    <row r="6872" spans="4:5" x14ac:dyDescent="0.25">
      <c r="D6872" t="e">
        <f>VLOOKUP(A6872,'Vehicle Master Build Schedule'!A:H,5,FALSE)</f>
        <v>#N/A</v>
      </c>
      <c r="E6872" t="e">
        <f>VLOOKUP(B6872,'Vehicle Master Build Schedule'!B:I,8,FALSE)</f>
        <v>#N/A</v>
      </c>
    </row>
    <row r="6873" spans="4:5" x14ac:dyDescent="0.25">
      <c r="D6873" t="e">
        <f>VLOOKUP(A6873,'Vehicle Master Build Schedule'!A:H,5,FALSE)</f>
        <v>#N/A</v>
      </c>
      <c r="E6873" t="e">
        <f>VLOOKUP(B6873,'Vehicle Master Build Schedule'!B:I,8,FALSE)</f>
        <v>#N/A</v>
      </c>
    </row>
    <row r="6874" spans="4:5" x14ac:dyDescent="0.25">
      <c r="D6874" t="e">
        <f>VLOOKUP(A6874,'Vehicle Master Build Schedule'!A:H,5,FALSE)</f>
        <v>#N/A</v>
      </c>
      <c r="E6874" t="e">
        <f>VLOOKUP(B6874,'Vehicle Master Build Schedule'!B:I,8,FALSE)</f>
        <v>#N/A</v>
      </c>
    </row>
    <row r="6875" spans="4:5" x14ac:dyDescent="0.25">
      <c r="D6875" t="e">
        <f>VLOOKUP(A6875,'Vehicle Master Build Schedule'!A:H,5,FALSE)</f>
        <v>#N/A</v>
      </c>
      <c r="E6875" t="e">
        <f>VLOOKUP(B6875,'Vehicle Master Build Schedule'!B:I,8,FALSE)</f>
        <v>#N/A</v>
      </c>
    </row>
    <row r="6876" spans="4:5" x14ac:dyDescent="0.25">
      <c r="D6876" t="e">
        <f>VLOOKUP(A6876,'Vehicle Master Build Schedule'!A:H,5,FALSE)</f>
        <v>#N/A</v>
      </c>
      <c r="E6876" t="e">
        <f>VLOOKUP(B6876,'Vehicle Master Build Schedule'!B:I,8,FALSE)</f>
        <v>#N/A</v>
      </c>
    </row>
    <row r="6877" spans="4:5" x14ac:dyDescent="0.25">
      <c r="D6877" t="e">
        <f>VLOOKUP(A6877,'Vehicle Master Build Schedule'!A:H,5,FALSE)</f>
        <v>#N/A</v>
      </c>
      <c r="E6877" t="e">
        <f>VLOOKUP(B6877,'Vehicle Master Build Schedule'!B:I,8,FALSE)</f>
        <v>#N/A</v>
      </c>
    </row>
    <row r="6878" spans="4:5" x14ac:dyDescent="0.25">
      <c r="D6878" t="e">
        <f>VLOOKUP(A6878,'Vehicle Master Build Schedule'!A:H,5,FALSE)</f>
        <v>#N/A</v>
      </c>
      <c r="E6878" t="e">
        <f>VLOOKUP(B6878,'Vehicle Master Build Schedule'!B:I,8,FALSE)</f>
        <v>#N/A</v>
      </c>
    </row>
    <row r="6879" spans="4:5" x14ac:dyDescent="0.25">
      <c r="D6879" t="e">
        <f>VLOOKUP(A6879,'Vehicle Master Build Schedule'!A:H,5,FALSE)</f>
        <v>#N/A</v>
      </c>
      <c r="E6879" t="e">
        <f>VLOOKUP(B6879,'Vehicle Master Build Schedule'!B:I,8,FALSE)</f>
        <v>#N/A</v>
      </c>
    </row>
    <row r="6880" spans="4:5" x14ac:dyDescent="0.25">
      <c r="D6880" t="e">
        <f>VLOOKUP(A6880,'Vehicle Master Build Schedule'!A:H,5,FALSE)</f>
        <v>#N/A</v>
      </c>
      <c r="E6880" t="e">
        <f>VLOOKUP(B6880,'Vehicle Master Build Schedule'!B:I,8,FALSE)</f>
        <v>#N/A</v>
      </c>
    </row>
    <row r="6881" spans="4:5" x14ac:dyDescent="0.25">
      <c r="D6881" t="e">
        <f>VLOOKUP(A6881,'Vehicle Master Build Schedule'!A:H,5,FALSE)</f>
        <v>#N/A</v>
      </c>
      <c r="E6881" t="e">
        <f>VLOOKUP(B6881,'Vehicle Master Build Schedule'!B:I,8,FALSE)</f>
        <v>#N/A</v>
      </c>
    </row>
    <row r="6882" spans="4:5" x14ac:dyDescent="0.25">
      <c r="D6882" t="e">
        <f>VLOOKUP(A6882,'Vehicle Master Build Schedule'!A:H,5,FALSE)</f>
        <v>#N/A</v>
      </c>
      <c r="E6882" t="e">
        <f>VLOOKUP(B6882,'Vehicle Master Build Schedule'!B:I,8,FALSE)</f>
        <v>#N/A</v>
      </c>
    </row>
    <row r="6883" spans="4:5" x14ac:dyDescent="0.25">
      <c r="D6883" t="e">
        <f>VLOOKUP(A6883,'Vehicle Master Build Schedule'!A:H,5,FALSE)</f>
        <v>#N/A</v>
      </c>
      <c r="E6883" t="e">
        <f>VLOOKUP(B6883,'Vehicle Master Build Schedule'!B:I,8,FALSE)</f>
        <v>#N/A</v>
      </c>
    </row>
    <row r="6884" spans="4:5" x14ac:dyDescent="0.25">
      <c r="D6884" t="e">
        <f>VLOOKUP(A6884,'Vehicle Master Build Schedule'!A:H,5,FALSE)</f>
        <v>#N/A</v>
      </c>
      <c r="E6884" t="e">
        <f>VLOOKUP(B6884,'Vehicle Master Build Schedule'!B:I,8,FALSE)</f>
        <v>#N/A</v>
      </c>
    </row>
    <row r="6885" spans="4:5" x14ac:dyDescent="0.25">
      <c r="D6885" t="e">
        <f>VLOOKUP(A6885,'Vehicle Master Build Schedule'!A:H,5,FALSE)</f>
        <v>#N/A</v>
      </c>
      <c r="E6885" t="e">
        <f>VLOOKUP(B6885,'Vehicle Master Build Schedule'!B:I,8,FALSE)</f>
        <v>#N/A</v>
      </c>
    </row>
    <row r="6886" spans="4:5" x14ac:dyDescent="0.25">
      <c r="D6886" t="e">
        <f>VLOOKUP(A6886,'Vehicle Master Build Schedule'!A:H,5,FALSE)</f>
        <v>#N/A</v>
      </c>
      <c r="E6886" t="e">
        <f>VLOOKUP(B6886,'Vehicle Master Build Schedule'!B:I,8,FALSE)</f>
        <v>#N/A</v>
      </c>
    </row>
    <row r="6887" spans="4:5" x14ac:dyDescent="0.25">
      <c r="D6887" t="e">
        <f>VLOOKUP(A6887,'Vehicle Master Build Schedule'!A:H,5,FALSE)</f>
        <v>#N/A</v>
      </c>
      <c r="E6887" t="e">
        <f>VLOOKUP(B6887,'Vehicle Master Build Schedule'!B:I,8,FALSE)</f>
        <v>#N/A</v>
      </c>
    </row>
    <row r="6888" spans="4:5" x14ac:dyDescent="0.25">
      <c r="D6888" t="e">
        <f>VLOOKUP(A6888,'Vehicle Master Build Schedule'!A:H,5,FALSE)</f>
        <v>#N/A</v>
      </c>
      <c r="E6888" t="e">
        <f>VLOOKUP(B6888,'Vehicle Master Build Schedule'!B:I,8,FALSE)</f>
        <v>#N/A</v>
      </c>
    </row>
    <row r="6889" spans="4:5" x14ac:dyDescent="0.25">
      <c r="D6889" t="e">
        <f>VLOOKUP(A6889,'Vehicle Master Build Schedule'!A:H,5,FALSE)</f>
        <v>#N/A</v>
      </c>
      <c r="E6889" t="e">
        <f>VLOOKUP(B6889,'Vehicle Master Build Schedule'!B:I,8,FALSE)</f>
        <v>#N/A</v>
      </c>
    </row>
    <row r="6890" spans="4:5" x14ac:dyDescent="0.25">
      <c r="D6890" t="e">
        <f>VLOOKUP(A6890,'Vehicle Master Build Schedule'!A:H,5,FALSE)</f>
        <v>#N/A</v>
      </c>
      <c r="E6890" t="e">
        <f>VLOOKUP(B6890,'Vehicle Master Build Schedule'!B:I,8,FALSE)</f>
        <v>#N/A</v>
      </c>
    </row>
    <row r="6891" spans="4:5" x14ac:dyDescent="0.25">
      <c r="D6891" t="e">
        <f>VLOOKUP(A6891,'Vehicle Master Build Schedule'!A:H,5,FALSE)</f>
        <v>#N/A</v>
      </c>
      <c r="E6891" t="e">
        <f>VLOOKUP(B6891,'Vehicle Master Build Schedule'!B:I,8,FALSE)</f>
        <v>#N/A</v>
      </c>
    </row>
    <row r="6892" spans="4:5" x14ac:dyDescent="0.25">
      <c r="D6892" t="e">
        <f>VLOOKUP(A6892,'Vehicle Master Build Schedule'!A:H,5,FALSE)</f>
        <v>#N/A</v>
      </c>
      <c r="E6892" t="e">
        <f>VLOOKUP(B6892,'Vehicle Master Build Schedule'!B:I,8,FALSE)</f>
        <v>#N/A</v>
      </c>
    </row>
    <row r="6893" spans="4:5" x14ac:dyDescent="0.25">
      <c r="D6893" t="e">
        <f>VLOOKUP(A6893,'Vehicle Master Build Schedule'!A:H,5,FALSE)</f>
        <v>#N/A</v>
      </c>
      <c r="E6893" t="e">
        <f>VLOOKUP(B6893,'Vehicle Master Build Schedule'!B:I,8,FALSE)</f>
        <v>#N/A</v>
      </c>
    </row>
    <row r="6894" spans="4:5" x14ac:dyDescent="0.25">
      <c r="D6894" t="e">
        <f>VLOOKUP(A6894,'Vehicle Master Build Schedule'!A:H,5,FALSE)</f>
        <v>#N/A</v>
      </c>
      <c r="E6894" t="e">
        <f>VLOOKUP(B6894,'Vehicle Master Build Schedule'!B:I,8,FALSE)</f>
        <v>#N/A</v>
      </c>
    </row>
    <row r="6895" spans="4:5" x14ac:dyDescent="0.25">
      <c r="D6895" t="e">
        <f>VLOOKUP(A6895,'Vehicle Master Build Schedule'!A:H,5,FALSE)</f>
        <v>#N/A</v>
      </c>
      <c r="E6895" t="e">
        <f>VLOOKUP(B6895,'Vehicle Master Build Schedule'!B:I,8,FALSE)</f>
        <v>#N/A</v>
      </c>
    </row>
    <row r="6896" spans="4:5" x14ac:dyDescent="0.25">
      <c r="D6896" t="e">
        <f>VLOOKUP(A6896,'Vehicle Master Build Schedule'!A:H,5,FALSE)</f>
        <v>#N/A</v>
      </c>
      <c r="E6896" t="e">
        <f>VLOOKUP(B6896,'Vehicle Master Build Schedule'!B:I,8,FALSE)</f>
        <v>#N/A</v>
      </c>
    </row>
    <row r="6897" spans="4:5" x14ac:dyDescent="0.25">
      <c r="D6897" t="e">
        <f>VLOOKUP(A6897,'Vehicle Master Build Schedule'!A:H,5,FALSE)</f>
        <v>#N/A</v>
      </c>
      <c r="E6897" t="e">
        <f>VLOOKUP(B6897,'Vehicle Master Build Schedule'!B:I,8,FALSE)</f>
        <v>#N/A</v>
      </c>
    </row>
    <row r="6898" spans="4:5" x14ac:dyDescent="0.25">
      <c r="D6898" t="e">
        <f>VLOOKUP(A6898,'Vehicle Master Build Schedule'!A:H,5,FALSE)</f>
        <v>#N/A</v>
      </c>
      <c r="E6898" t="e">
        <f>VLOOKUP(B6898,'Vehicle Master Build Schedule'!B:I,8,FALSE)</f>
        <v>#N/A</v>
      </c>
    </row>
    <row r="6899" spans="4:5" x14ac:dyDescent="0.25">
      <c r="D6899" t="e">
        <f>VLOOKUP(A6899,'Vehicle Master Build Schedule'!A:H,5,FALSE)</f>
        <v>#N/A</v>
      </c>
      <c r="E6899" t="e">
        <f>VLOOKUP(B6899,'Vehicle Master Build Schedule'!B:I,8,FALSE)</f>
        <v>#N/A</v>
      </c>
    </row>
    <row r="6900" spans="4:5" x14ac:dyDescent="0.25">
      <c r="D6900" t="e">
        <f>VLOOKUP(A6900,'Vehicle Master Build Schedule'!A:H,5,FALSE)</f>
        <v>#N/A</v>
      </c>
      <c r="E6900" t="e">
        <f>VLOOKUP(B6900,'Vehicle Master Build Schedule'!B:I,8,FALSE)</f>
        <v>#N/A</v>
      </c>
    </row>
    <row r="6901" spans="4:5" x14ac:dyDescent="0.25">
      <c r="D6901" t="e">
        <f>VLOOKUP(A6901,'Vehicle Master Build Schedule'!A:H,5,FALSE)</f>
        <v>#N/A</v>
      </c>
      <c r="E6901" t="e">
        <f>VLOOKUP(B6901,'Vehicle Master Build Schedule'!B:I,8,FALSE)</f>
        <v>#N/A</v>
      </c>
    </row>
    <row r="6902" spans="4:5" x14ac:dyDescent="0.25">
      <c r="D6902" t="e">
        <f>VLOOKUP(A6902,'Vehicle Master Build Schedule'!A:H,5,FALSE)</f>
        <v>#N/A</v>
      </c>
      <c r="E6902" t="e">
        <f>VLOOKUP(B6902,'Vehicle Master Build Schedule'!B:I,8,FALSE)</f>
        <v>#N/A</v>
      </c>
    </row>
    <row r="6903" spans="4:5" x14ac:dyDescent="0.25">
      <c r="D6903" t="e">
        <f>VLOOKUP(A6903,'Vehicle Master Build Schedule'!A:H,5,FALSE)</f>
        <v>#N/A</v>
      </c>
      <c r="E6903" t="e">
        <f>VLOOKUP(B6903,'Vehicle Master Build Schedule'!B:I,8,FALSE)</f>
        <v>#N/A</v>
      </c>
    </row>
    <row r="6904" spans="4:5" x14ac:dyDescent="0.25">
      <c r="D6904" t="e">
        <f>VLOOKUP(A6904,'Vehicle Master Build Schedule'!A:H,5,FALSE)</f>
        <v>#N/A</v>
      </c>
      <c r="E6904" t="e">
        <f>VLOOKUP(B6904,'Vehicle Master Build Schedule'!B:I,8,FALSE)</f>
        <v>#N/A</v>
      </c>
    </row>
    <row r="6905" spans="4:5" x14ac:dyDescent="0.25">
      <c r="D6905" t="e">
        <f>VLOOKUP(A6905,'Vehicle Master Build Schedule'!A:H,5,FALSE)</f>
        <v>#N/A</v>
      </c>
      <c r="E6905" t="e">
        <f>VLOOKUP(B6905,'Vehicle Master Build Schedule'!B:I,8,FALSE)</f>
        <v>#N/A</v>
      </c>
    </row>
    <row r="6906" spans="4:5" x14ac:dyDescent="0.25">
      <c r="D6906" t="e">
        <f>VLOOKUP(A6906,'Vehicle Master Build Schedule'!A:H,5,FALSE)</f>
        <v>#N/A</v>
      </c>
      <c r="E6906" t="e">
        <f>VLOOKUP(B6906,'Vehicle Master Build Schedule'!B:I,8,FALSE)</f>
        <v>#N/A</v>
      </c>
    </row>
    <row r="6907" spans="4:5" x14ac:dyDescent="0.25">
      <c r="D6907" t="e">
        <f>VLOOKUP(A6907,'Vehicle Master Build Schedule'!A:H,5,FALSE)</f>
        <v>#N/A</v>
      </c>
      <c r="E6907" t="e">
        <f>VLOOKUP(B6907,'Vehicle Master Build Schedule'!B:I,8,FALSE)</f>
        <v>#N/A</v>
      </c>
    </row>
    <row r="6908" spans="4:5" x14ac:dyDescent="0.25">
      <c r="D6908" t="e">
        <f>VLOOKUP(A6908,'Vehicle Master Build Schedule'!A:H,5,FALSE)</f>
        <v>#N/A</v>
      </c>
      <c r="E6908" t="e">
        <f>VLOOKUP(B6908,'Vehicle Master Build Schedule'!B:I,8,FALSE)</f>
        <v>#N/A</v>
      </c>
    </row>
    <row r="6909" spans="4:5" x14ac:dyDescent="0.25">
      <c r="D6909" t="e">
        <f>VLOOKUP(A6909,'Vehicle Master Build Schedule'!A:H,5,FALSE)</f>
        <v>#N/A</v>
      </c>
      <c r="E6909" t="e">
        <f>VLOOKUP(B6909,'Vehicle Master Build Schedule'!B:I,8,FALSE)</f>
        <v>#N/A</v>
      </c>
    </row>
    <row r="6910" spans="4:5" x14ac:dyDescent="0.25">
      <c r="D6910" t="e">
        <f>VLOOKUP(A6910,'Vehicle Master Build Schedule'!A:H,5,FALSE)</f>
        <v>#N/A</v>
      </c>
      <c r="E6910" t="e">
        <f>VLOOKUP(B6910,'Vehicle Master Build Schedule'!B:I,8,FALSE)</f>
        <v>#N/A</v>
      </c>
    </row>
    <row r="6911" spans="4:5" x14ac:dyDescent="0.25">
      <c r="D6911" t="e">
        <f>VLOOKUP(A6911,'Vehicle Master Build Schedule'!A:H,5,FALSE)</f>
        <v>#N/A</v>
      </c>
      <c r="E6911" t="e">
        <f>VLOOKUP(B6911,'Vehicle Master Build Schedule'!B:I,8,FALSE)</f>
        <v>#N/A</v>
      </c>
    </row>
    <row r="6912" spans="4:5" x14ac:dyDescent="0.25">
      <c r="D6912" t="e">
        <f>VLOOKUP(A6912,'Vehicle Master Build Schedule'!A:H,5,FALSE)</f>
        <v>#N/A</v>
      </c>
      <c r="E6912" t="e">
        <f>VLOOKUP(B6912,'Vehicle Master Build Schedule'!B:I,8,FALSE)</f>
        <v>#N/A</v>
      </c>
    </row>
    <row r="6913" spans="4:5" x14ac:dyDescent="0.25">
      <c r="D6913" t="e">
        <f>VLOOKUP(A6913,'Vehicle Master Build Schedule'!A:H,5,FALSE)</f>
        <v>#N/A</v>
      </c>
      <c r="E6913" t="e">
        <f>VLOOKUP(B6913,'Vehicle Master Build Schedule'!B:I,8,FALSE)</f>
        <v>#N/A</v>
      </c>
    </row>
    <row r="6914" spans="4:5" x14ac:dyDescent="0.25">
      <c r="D6914" t="e">
        <f>VLOOKUP(A6914,'Vehicle Master Build Schedule'!A:H,5,FALSE)</f>
        <v>#N/A</v>
      </c>
      <c r="E6914" t="e">
        <f>VLOOKUP(B6914,'Vehicle Master Build Schedule'!B:I,8,FALSE)</f>
        <v>#N/A</v>
      </c>
    </row>
    <row r="6915" spans="4:5" x14ac:dyDescent="0.25">
      <c r="D6915" t="e">
        <f>VLOOKUP(A6915,'Vehicle Master Build Schedule'!A:H,5,FALSE)</f>
        <v>#N/A</v>
      </c>
      <c r="E6915" t="e">
        <f>VLOOKUP(B6915,'Vehicle Master Build Schedule'!B:I,8,FALSE)</f>
        <v>#N/A</v>
      </c>
    </row>
    <row r="6916" spans="4:5" x14ac:dyDescent="0.25">
      <c r="D6916" t="e">
        <f>VLOOKUP(A6916,'Vehicle Master Build Schedule'!A:H,5,FALSE)</f>
        <v>#N/A</v>
      </c>
      <c r="E6916" t="e">
        <f>VLOOKUP(B6916,'Vehicle Master Build Schedule'!B:I,8,FALSE)</f>
        <v>#N/A</v>
      </c>
    </row>
    <row r="6917" spans="4:5" x14ac:dyDescent="0.25">
      <c r="D6917" t="e">
        <f>VLOOKUP(A6917,'Vehicle Master Build Schedule'!A:H,5,FALSE)</f>
        <v>#N/A</v>
      </c>
      <c r="E6917" t="e">
        <f>VLOOKUP(B6917,'Vehicle Master Build Schedule'!B:I,8,FALSE)</f>
        <v>#N/A</v>
      </c>
    </row>
    <row r="6918" spans="4:5" x14ac:dyDescent="0.25">
      <c r="D6918" t="e">
        <f>VLOOKUP(A6918,'Vehicle Master Build Schedule'!A:H,5,FALSE)</f>
        <v>#N/A</v>
      </c>
      <c r="E6918" t="e">
        <f>VLOOKUP(B6918,'Vehicle Master Build Schedule'!B:I,8,FALSE)</f>
        <v>#N/A</v>
      </c>
    </row>
    <row r="6919" spans="4:5" x14ac:dyDescent="0.25">
      <c r="D6919" t="e">
        <f>VLOOKUP(A6919,'Vehicle Master Build Schedule'!A:H,5,FALSE)</f>
        <v>#N/A</v>
      </c>
      <c r="E6919" t="e">
        <f>VLOOKUP(B6919,'Vehicle Master Build Schedule'!B:I,8,FALSE)</f>
        <v>#N/A</v>
      </c>
    </row>
    <row r="6920" spans="4:5" x14ac:dyDescent="0.25">
      <c r="D6920" t="e">
        <f>VLOOKUP(A6920,'Vehicle Master Build Schedule'!A:H,5,FALSE)</f>
        <v>#N/A</v>
      </c>
      <c r="E6920" t="e">
        <f>VLOOKUP(B6920,'Vehicle Master Build Schedule'!B:I,8,FALSE)</f>
        <v>#N/A</v>
      </c>
    </row>
    <row r="6921" spans="4:5" x14ac:dyDescent="0.25">
      <c r="D6921" t="e">
        <f>VLOOKUP(A6921,'Vehicle Master Build Schedule'!A:H,5,FALSE)</f>
        <v>#N/A</v>
      </c>
      <c r="E6921" t="e">
        <f>VLOOKUP(B6921,'Vehicle Master Build Schedule'!B:I,8,FALSE)</f>
        <v>#N/A</v>
      </c>
    </row>
    <row r="6922" spans="4:5" x14ac:dyDescent="0.25">
      <c r="D6922" t="e">
        <f>VLOOKUP(A6922,'Vehicle Master Build Schedule'!A:H,5,FALSE)</f>
        <v>#N/A</v>
      </c>
      <c r="E6922" t="e">
        <f>VLOOKUP(B6922,'Vehicle Master Build Schedule'!B:I,8,FALSE)</f>
        <v>#N/A</v>
      </c>
    </row>
    <row r="6923" spans="4:5" x14ac:dyDescent="0.25">
      <c r="D6923" t="e">
        <f>VLOOKUP(A6923,'Vehicle Master Build Schedule'!A:H,5,FALSE)</f>
        <v>#N/A</v>
      </c>
      <c r="E6923" t="e">
        <f>VLOOKUP(B6923,'Vehicle Master Build Schedule'!B:I,8,FALSE)</f>
        <v>#N/A</v>
      </c>
    </row>
    <row r="6924" spans="4:5" x14ac:dyDescent="0.25">
      <c r="D6924" t="e">
        <f>VLOOKUP(A6924,'Vehicle Master Build Schedule'!A:H,5,FALSE)</f>
        <v>#N/A</v>
      </c>
      <c r="E6924" t="e">
        <f>VLOOKUP(B6924,'Vehicle Master Build Schedule'!B:I,8,FALSE)</f>
        <v>#N/A</v>
      </c>
    </row>
    <row r="6925" spans="4:5" x14ac:dyDescent="0.25">
      <c r="D6925" t="e">
        <f>VLOOKUP(A6925,'Vehicle Master Build Schedule'!A:H,5,FALSE)</f>
        <v>#N/A</v>
      </c>
      <c r="E6925" t="e">
        <f>VLOOKUP(B6925,'Vehicle Master Build Schedule'!B:I,8,FALSE)</f>
        <v>#N/A</v>
      </c>
    </row>
    <row r="6926" spans="4:5" x14ac:dyDescent="0.25">
      <c r="D6926" t="e">
        <f>VLOOKUP(A6926,'Vehicle Master Build Schedule'!A:H,5,FALSE)</f>
        <v>#N/A</v>
      </c>
      <c r="E6926" t="e">
        <f>VLOOKUP(B6926,'Vehicle Master Build Schedule'!B:I,8,FALSE)</f>
        <v>#N/A</v>
      </c>
    </row>
    <row r="6927" spans="4:5" x14ac:dyDescent="0.25">
      <c r="D6927" t="e">
        <f>VLOOKUP(A6927,'Vehicle Master Build Schedule'!A:H,5,FALSE)</f>
        <v>#N/A</v>
      </c>
      <c r="E6927" t="e">
        <f>VLOOKUP(B6927,'Vehicle Master Build Schedule'!B:I,8,FALSE)</f>
        <v>#N/A</v>
      </c>
    </row>
    <row r="6928" spans="4:5" x14ac:dyDescent="0.25">
      <c r="D6928" t="e">
        <f>VLOOKUP(A6928,'Vehicle Master Build Schedule'!A:H,5,FALSE)</f>
        <v>#N/A</v>
      </c>
      <c r="E6928" t="e">
        <f>VLOOKUP(B6928,'Vehicle Master Build Schedule'!B:I,8,FALSE)</f>
        <v>#N/A</v>
      </c>
    </row>
    <row r="6929" spans="4:5" x14ac:dyDescent="0.25">
      <c r="D6929" t="e">
        <f>VLOOKUP(A6929,'Vehicle Master Build Schedule'!A:H,5,FALSE)</f>
        <v>#N/A</v>
      </c>
      <c r="E6929" t="e">
        <f>VLOOKUP(B6929,'Vehicle Master Build Schedule'!B:I,8,FALSE)</f>
        <v>#N/A</v>
      </c>
    </row>
    <row r="6930" spans="4:5" x14ac:dyDescent="0.25">
      <c r="D6930" t="e">
        <f>VLOOKUP(A6930,'Vehicle Master Build Schedule'!A:H,5,FALSE)</f>
        <v>#N/A</v>
      </c>
      <c r="E6930" t="e">
        <f>VLOOKUP(B6930,'Vehicle Master Build Schedule'!B:I,8,FALSE)</f>
        <v>#N/A</v>
      </c>
    </row>
    <row r="6931" spans="4:5" x14ac:dyDescent="0.25">
      <c r="D6931" t="e">
        <f>VLOOKUP(A6931,'Vehicle Master Build Schedule'!A:H,5,FALSE)</f>
        <v>#N/A</v>
      </c>
      <c r="E6931" t="e">
        <f>VLOOKUP(B6931,'Vehicle Master Build Schedule'!B:I,8,FALSE)</f>
        <v>#N/A</v>
      </c>
    </row>
    <row r="6932" spans="4:5" x14ac:dyDescent="0.25">
      <c r="D6932" t="e">
        <f>VLOOKUP(A6932,'Vehicle Master Build Schedule'!A:H,5,FALSE)</f>
        <v>#N/A</v>
      </c>
      <c r="E6932" t="e">
        <f>VLOOKUP(B6932,'Vehicle Master Build Schedule'!B:I,8,FALSE)</f>
        <v>#N/A</v>
      </c>
    </row>
    <row r="6933" spans="4:5" x14ac:dyDescent="0.25">
      <c r="D6933" t="e">
        <f>VLOOKUP(A6933,'Vehicle Master Build Schedule'!A:H,5,FALSE)</f>
        <v>#N/A</v>
      </c>
      <c r="E6933" t="e">
        <f>VLOOKUP(B6933,'Vehicle Master Build Schedule'!B:I,8,FALSE)</f>
        <v>#N/A</v>
      </c>
    </row>
    <row r="6934" spans="4:5" x14ac:dyDescent="0.25">
      <c r="D6934" t="e">
        <f>VLOOKUP(A6934,'Vehicle Master Build Schedule'!A:H,5,FALSE)</f>
        <v>#N/A</v>
      </c>
      <c r="E6934" t="e">
        <f>VLOOKUP(B6934,'Vehicle Master Build Schedule'!B:I,8,FALSE)</f>
        <v>#N/A</v>
      </c>
    </row>
    <row r="6935" spans="4:5" x14ac:dyDescent="0.25">
      <c r="D6935" t="e">
        <f>VLOOKUP(A6935,'Vehicle Master Build Schedule'!A:H,5,FALSE)</f>
        <v>#N/A</v>
      </c>
      <c r="E6935" t="e">
        <f>VLOOKUP(B6935,'Vehicle Master Build Schedule'!B:I,8,FALSE)</f>
        <v>#N/A</v>
      </c>
    </row>
    <row r="6936" spans="4:5" x14ac:dyDescent="0.25">
      <c r="D6936" t="e">
        <f>VLOOKUP(A6936,'Vehicle Master Build Schedule'!A:H,5,FALSE)</f>
        <v>#N/A</v>
      </c>
      <c r="E6936" t="e">
        <f>VLOOKUP(B6936,'Vehicle Master Build Schedule'!B:I,8,FALSE)</f>
        <v>#N/A</v>
      </c>
    </row>
    <row r="6937" spans="4:5" x14ac:dyDescent="0.25">
      <c r="D6937" t="e">
        <f>VLOOKUP(A6937,'Vehicle Master Build Schedule'!A:H,5,FALSE)</f>
        <v>#N/A</v>
      </c>
      <c r="E6937" t="e">
        <f>VLOOKUP(B6937,'Vehicle Master Build Schedule'!B:I,8,FALSE)</f>
        <v>#N/A</v>
      </c>
    </row>
    <row r="6938" spans="4:5" x14ac:dyDescent="0.25">
      <c r="D6938" t="e">
        <f>VLOOKUP(A6938,'Vehicle Master Build Schedule'!A:H,5,FALSE)</f>
        <v>#N/A</v>
      </c>
      <c r="E6938" t="e">
        <f>VLOOKUP(B6938,'Vehicle Master Build Schedule'!B:I,8,FALSE)</f>
        <v>#N/A</v>
      </c>
    </row>
    <row r="6939" spans="4:5" x14ac:dyDescent="0.25">
      <c r="D6939" t="e">
        <f>VLOOKUP(A6939,'Vehicle Master Build Schedule'!A:H,5,FALSE)</f>
        <v>#N/A</v>
      </c>
      <c r="E6939" t="e">
        <f>VLOOKUP(B6939,'Vehicle Master Build Schedule'!B:I,8,FALSE)</f>
        <v>#N/A</v>
      </c>
    </row>
    <row r="6940" spans="4:5" x14ac:dyDescent="0.25">
      <c r="D6940" t="e">
        <f>VLOOKUP(A6940,'Vehicle Master Build Schedule'!A:H,5,FALSE)</f>
        <v>#N/A</v>
      </c>
      <c r="E6940" t="e">
        <f>VLOOKUP(B6940,'Vehicle Master Build Schedule'!B:I,8,FALSE)</f>
        <v>#N/A</v>
      </c>
    </row>
    <row r="6941" spans="4:5" x14ac:dyDescent="0.25">
      <c r="D6941" t="e">
        <f>VLOOKUP(A6941,'Vehicle Master Build Schedule'!A:H,5,FALSE)</f>
        <v>#N/A</v>
      </c>
      <c r="E6941" t="e">
        <f>VLOOKUP(B6941,'Vehicle Master Build Schedule'!B:I,8,FALSE)</f>
        <v>#N/A</v>
      </c>
    </row>
    <row r="6942" spans="4:5" x14ac:dyDescent="0.25">
      <c r="D6942" t="e">
        <f>VLOOKUP(A6942,'Vehicle Master Build Schedule'!A:H,5,FALSE)</f>
        <v>#N/A</v>
      </c>
      <c r="E6942" t="e">
        <f>VLOOKUP(B6942,'Vehicle Master Build Schedule'!B:I,8,FALSE)</f>
        <v>#N/A</v>
      </c>
    </row>
    <row r="6943" spans="4:5" x14ac:dyDescent="0.25">
      <c r="D6943" t="e">
        <f>VLOOKUP(A6943,'Vehicle Master Build Schedule'!A:H,5,FALSE)</f>
        <v>#N/A</v>
      </c>
      <c r="E6943" t="e">
        <f>VLOOKUP(B6943,'Vehicle Master Build Schedule'!B:I,8,FALSE)</f>
        <v>#N/A</v>
      </c>
    </row>
    <row r="6944" spans="4:5" x14ac:dyDescent="0.25">
      <c r="D6944" t="e">
        <f>VLOOKUP(A6944,'Vehicle Master Build Schedule'!A:H,5,FALSE)</f>
        <v>#N/A</v>
      </c>
      <c r="E6944" t="e">
        <f>VLOOKUP(B6944,'Vehicle Master Build Schedule'!B:I,8,FALSE)</f>
        <v>#N/A</v>
      </c>
    </row>
    <row r="6945" spans="4:5" x14ac:dyDescent="0.25">
      <c r="D6945" t="e">
        <f>VLOOKUP(A6945,'Vehicle Master Build Schedule'!A:H,5,FALSE)</f>
        <v>#N/A</v>
      </c>
      <c r="E6945" t="e">
        <f>VLOOKUP(B6945,'Vehicle Master Build Schedule'!B:I,8,FALSE)</f>
        <v>#N/A</v>
      </c>
    </row>
    <row r="6946" spans="4:5" x14ac:dyDescent="0.25">
      <c r="D6946" t="e">
        <f>VLOOKUP(A6946,'Vehicle Master Build Schedule'!A:H,5,FALSE)</f>
        <v>#N/A</v>
      </c>
      <c r="E6946" t="e">
        <f>VLOOKUP(B6946,'Vehicle Master Build Schedule'!B:I,8,FALSE)</f>
        <v>#N/A</v>
      </c>
    </row>
    <row r="6947" spans="4:5" x14ac:dyDescent="0.25">
      <c r="D6947" t="e">
        <f>VLOOKUP(A6947,'Vehicle Master Build Schedule'!A:H,5,FALSE)</f>
        <v>#N/A</v>
      </c>
      <c r="E6947" t="e">
        <f>VLOOKUP(B6947,'Vehicle Master Build Schedule'!B:I,8,FALSE)</f>
        <v>#N/A</v>
      </c>
    </row>
    <row r="6948" spans="4:5" x14ac:dyDescent="0.25">
      <c r="D6948" t="e">
        <f>VLOOKUP(A6948,'Vehicle Master Build Schedule'!A:H,5,FALSE)</f>
        <v>#N/A</v>
      </c>
      <c r="E6948" t="e">
        <f>VLOOKUP(B6948,'Vehicle Master Build Schedule'!B:I,8,FALSE)</f>
        <v>#N/A</v>
      </c>
    </row>
    <row r="6949" spans="4:5" x14ac:dyDescent="0.25">
      <c r="D6949" t="e">
        <f>VLOOKUP(A6949,'Vehicle Master Build Schedule'!A:H,5,FALSE)</f>
        <v>#N/A</v>
      </c>
      <c r="E6949" t="e">
        <f>VLOOKUP(B6949,'Vehicle Master Build Schedule'!B:I,8,FALSE)</f>
        <v>#N/A</v>
      </c>
    </row>
    <row r="6950" spans="4:5" x14ac:dyDescent="0.25">
      <c r="D6950" t="e">
        <f>VLOOKUP(A6950,'Vehicle Master Build Schedule'!A:H,5,FALSE)</f>
        <v>#N/A</v>
      </c>
      <c r="E6950" t="e">
        <f>VLOOKUP(B6950,'Vehicle Master Build Schedule'!B:I,8,FALSE)</f>
        <v>#N/A</v>
      </c>
    </row>
    <row r="6951" spans="4:5" x14ac:dyDescent="0.25">
      <c r="D6951" t="e">
        <f>VLOOKUP(A6951,'Vehicle Master Build Schedule'!A:H,5,FALSE)</f>
        <v>#N/A</v>
      </c>
      <c r="E6951" t="e">
        <f>VLOOKUP(B6951,'Vehicle Master Build Schedule'!B:I,8,FALSE)</f>
        <v>#N/A</v>
      </c>
    </row>
    <row r="6952" spans="4:5" x14ac:dyDescent="0.25">
      <c r="D6952" t="e">
        <f>VLOOKUP(A6952,'Vehicle Master Build Schedule'!A:H,5,FALSE)</f>
        <v>#N/A</v>
      </c>
      <c r="E6952" t="e">
        <f>VLOOKUP(B6952,'Vehicle Master Build Schedule'!B:I,8,FALSE)</f>
        <v>#N/A</v>
      </c>
    </row>
    <row r="6953" spans="4:5" x14ac:dyDescent="0.25">
      <c r="D6953" t="e">
        <f>VLOOKUP(A6953,'Vehicle Master Build Schedule'!A:H,5,FALSE)</f>
        <v>#N/A</v>
      </c>
      <c r="E6953" t="e">
        <f>VLOOKUP(B6953,'Vehicle Master Build Schedule'!B:I,8,FALSE)</f>
        <v>#N/A</v>
      </c>
    </row>
    <row r="6954" spans="4:5" x14ac:dyDescent="0.25">
      <c r="D6954" t="e">
        <f>VLOOKUP(A6954,'Vehicle Master Build Schedule'!A:H,5,FALSE)</f>
        <v>#N/A</v>
      </c>
      <c r="E6954" t="e">
        <f>VLOOKUP(B6954,'Vehicle Master Build Schedule'!B:I,8,FALSE)</f>
        <v>#N/A</v>
      </c>
    </row>
    <row r="6955" spans="4:5" x14ac:dyDescent="0.25">
      <c r="D6955" t="e">
        <f>VLOOKUP(A6955,'Vehicle Master Build Schedule'!A:H,5,FALSE)</f>
        <v>#N/A</v>
      </c>
      <c r="E6955" t="e">
        <f>VLOOKUP(B6955,'Vehicle Master Build Schedule'!B:I,8,FALSE)</f>
        <v>#N/A</v>
      </c>
    </row>
    <row r="6956" spans="4:5" x14ac:dyDescent="0.25">
      <c r="D6956" t="e">
        <f>VLOOKUP(A6956,'Vehicle Master Build Schedule'!A:H,5,FALSE)</f>
        <v>#N/A</v>
      </c>
      <c r="E6956" t="e">
        <f>VLOOKUP(B6956,'Vehicle Master Build Schedule'!B:I,8,FALSE)</f>
        <v>#N/A</v>
      </c>
    </row>
    <row r="6957" spans="4:5" x14ac:dyDescent="0.25">
      <c r="D6957" t="e">
        <f>VLOOKUP(A6957,'Vehicle Master Build Schedule'!A:H,5,FALSE)</f>
        <v>#N/A</v>
      </c>
      <c r="E6957" t="e">
        <f>VLOOKUP(B6957,'Vehicle Master Build Schedule'!B:I,8,FALSE)</f>
        <v>#N/A</v>
      </c>
    </row>
    <row r="6958" spans="4:5" x14ac:dyDescent="0.25">
      <c r="D6958" t="e">
        <f>VLOOKUP(A6958,'Vehicle Master Build Schedule'!A:H,5,FALSE)</f>
        <v>#N/A</v>
      </c>
      <c r="E6958" t="e">
        <f>VLOOKUP(B6958,'Vehicle Master Build Schedule'!B:I,8,FALSE)</f>
        <v>#N/A</v>
      </c>
    </row>
    <row r="6959" spans="4:5" x14ac:dyDescent="0.25">
      <c r="D6959" t="e">
        <f>VLOOKUP(A6959,'Vehicle Master Build Schedule'!A:H,5,FALSE)</f>
        <v>#N/A</v>
      </c>
      <c r="E6959" t="e">
        <f>VLOOKUP(B6959,'Vehicle Master Build Schedule'!B:I,8,FALSE)</f>
        <v>#N/A</v>
      </c>
    </row>
    <row r="6960" spans="4:5" x14ac:dyDescent="0.25">
      <c r="D6960" t="e">
        <f>VLOOKUP(A6960,'Vehicle Master Build Schedule'!A:H,5,FALSE)</f>
        <v>#N/A</v>
      </c>
      <c r="E6960" t="e">
        <f>VLOOKUP(B6960,'Vehicle Master Build Schedule'!B:I,8,FALSE)</f>
        <v>#N/A</v>
      </c>
    </row>
    <row r="6961" spans="4:5" x14ac:dyDescent="0.25">
      <c r="D6961" t="e">
        <f>VLOOKUP(A6961,'Vehicle Master Build Schedule'!A:H,5,FALSE)</f>
        <v>#N/A</v>
      </c>
      <c r="E6961" t="e">
        <f>VLOOKUP(B6961,'Vehicle Master Build Schedule'!B:I,8,FALSE)</f>
        <v>#N/A</v>
      </c>
    </row>
    <row r="6962" spans="4:5" x14ac:dyDescent="0.25">
      <c r="D6962" t="e">
        <f>VLOOKUP(A6962,'Vehicle Master Build Schedule'!A:H,5,FALSE)</f>
        <v>#N/A</v>
      </c>
      <c r="E6962" t="e">
        <f>VLOOKUP(B6962,'Vehicle Master Build Schedule'!B:I,8,FALSE)</f>
        <v>#N/A</v>
      </c>
    </row>
    <row r="6963" spans="4:5" x14ac:dyDescent="0.25">
      <c r="D6963" t="e">
        <f>VLOOKUP(A6963,'Vehicle Master Build Schedule'!A:H,5,FALSE)</f>
        <v>#N/A</v>
      </c>
      <c r="E6963" t="e">
        <f>VLOOKUP(B6963,'Vehicle Master Build Schedule'!B:I,8,FALSE)</f>
        <v>#N/A</v>
      </c>
    </row>
    <row r="6964" spans="4:5" x14ac:dyDescent="0.25">
      <c r="D6964" t="e">
        <f>VLOOKUP(A6964,'Vehicle Master Build Schedule'!A:H,5,FALSE)</f>
        <v>#N/A</v>
      </c>
      <c r="E6964" t="e">
        <f>VLOOKUP(B6964,'Vehicle Master Build Schedule'!B:I,8,FALSE)</f>
        <v>#N/A</v>
      </c>
    </row>
    <row r="6965" spans="4:5" x14ac:dyDescent="0.25">
      <c r="D6965" t="e">
        <f>VLOOKUP(A6965,'Vehicle Master Build Schedule'!A:H,5,FALSE)</f>
        <v>#N/A</v>
      </c>
      <c r="E6965" t="e">
        <f>VLOOKUP(B6965,'Vehicle Master Build Schedule'!B:I,8,FALSE)</f>
        <v>#N/A</v>
      </c>
    </row>
    <row r="6966" spans="4:5" x14ac:dyDescent="0.25">
      <c r="D6966" t="e">
        <f>VLOOKUP(A6966,'Vehicle Master Build Schedule'!A:H,5,FALSE)</f>
        <v>#N/A</v>
      </c>
      <c r="E6966" t="e">
        <f>VLOOKUP(B6966,'Vehicle Master Build Schedule'!B:I,8,FALSE)</f>
        <v>#N/A</v>
      </c>
    </row>
    <row r="6967" spans="4:5" x14ac:dyDescent="0.25">
      <c r="D6967" t="e">
        <f>VLOOKUP(A6967,'Vehicle Master Build Schedule'!A:H,5,FALSE)</f>
        <v>#N/A</v>
      </c>
      <c r="E6967" t="e">
        <f>VLOOKUP(B6967,'Vehicle Master Build Schedule'!B:I,8,FALSE)</f>
        <v>#N/A</v>
      </c>
    </row>
    <row r="6968" spans="4:5" x14ac:dyDescent="0.25">
      <c r="D6968" t="e">
        <f>VLOOKUP(A6968,'Vehicle Master Build Schedule'!A:H,5,FALSE)</f>
        <v>#N/A</v>
      </c>
      <c r="E6968" t="e">
        <f>VLOOKUP(B6968,'Vehicle Master Build Schedule'!B:I,8,FALSE)</f>
        <v>#N/A</v>
      </c>
    </row>
    <row r="6969" spans="4:5" x14ac:dyDescent="0.25">
      <c r="D6969" t="e">
        <f>VLOOKUP(A6969,'Vehicle Master Build Schedule'!A:H,5,FALSE)</f>
        <v>#N/A</v>
      </c>
      <c r="E6969" t="e">
        <f>VLOOKUP(B6969,'Vehicle Master Build Schedule'!B:I,8,FALSE)</f>
        <v>#N/A</v>
      </c>
    </row>
    <row r="6970" spans="4:5" x14ac:dyDescent="0.25">
      <c r="D6970" t="e">
        <f>VLOOKUP(A6970,'Vehicle Master Build Schedule'!A:H,5,FALSE)</f>
        <v>#N/A</v>
      </c>
      <c r="E6970" t="e">
        <f>VLOOKUP(B6970,'Vehicle Master Build Schedule'!B:I,8,FALSE)</f>
        <v>#N/A</v>
      </c>
    </row>
    <row r="6971" spans="4:5" x14ac:dyDescent="0.25">
      <c r="D6971" t="e">
        <f>VLOOKUP(A6971,'Vehicle Master Build Schedule'!A:H,5,FALSE)</f>
        <v>#N/A</v>
      </c>
      <c r="E6971" t="e">
        <f>VLOOKUP(B6971,'Vehicle Master Build Schedule'!B:I,8,FALSE)</f>
        <v>#N/A</v>
      </c>
    </row>
    <row r="6972" spans="4:5" x14ac:dyDescent="0.25">
      <c r="D6972" t="e">
        <f>VLOOKUP(A6972,'Vehicle Master Build Schedule'!A:H,5,FALSE)</f>
        <v>#N/A</v>
      </c>
      <c r="E6972" t="e">
        <f>VLOOKUP(B6972,'Vehicle Master Build Schedule'!B:I,8,FALSE)</f>
        <v>#N/A</v>
      </c>
    </row>
    <row r="6973" spans="4:5" x14ac:dyDescent="0.25">
      <c r="D6973" t="e">
        <f>VLOOKUP(A6973,'Vehicle Master Build Schedule'!A:H,5,FALSE)</f>
        <v>#N/A</v>
      </c>
      <c r="E6973" t="e">
        <f>VLOOKUP(B6973,'Vehicle Master Build Schedule'!B:I,8,FALSE)</f>
        <v>#N/A</v>
      </c>
    </row>
    <row r="6974" spans="4:5" x14ac:dyDescent="0.25">
      <c r="D6974" t="e">
        <f>VLOOKUP(A6974,'Vehicle Master Build Schedule'!A:H,5,FALSE)</f>
        <v>#N/A</v>
      </c>
      <c r="E6974" t="e">
        <f>VLOOKUP(B6974,'Vehicle Master Build Schedule'!B:I,8,FALSE)</f>
        <v>#N/A</v>
      </c>
    </row>
    <row r="6975" spans="4:5" x14ac:dyDescent="0.25">
      <c r="D6975" t="e">
        <f>VLOOKUP(A6975,'Vehicle Master Build Schedule'!A:H,5,FALSE)</f>
        <v>#N/A</v>
      </c>
      <c r="E6975" t="e">
        <f>VLOOKUP(B6975,'Vehicle Master Build Schedule'!B:I,8,FALSE)</f>
        <v>#N/A</v>
      </c>
    </row>
    <row r="6976" spans="4:5" x14ac:dyDescent="0.25">
      <c r="D6976" t="e">
        <f>VLOOKUP(A6976,'Vehicle Master Build Schedule'!A:H,5,FALSE)</f>
        <v>#N/A</v>
      </c>
      <c r="E6976" t="e">
        <f>VLOOKUP(B6976,'Vehicle Master Build Schedule'!B:I,8,FALSE)</f>
        <v>#N/A</v>
      </c>
    </row>
    <row r="6977" spans="4:5" x14ac:dyDescent="0.25">
      <c r="D6977" t="e">
        <f>VLOOKUP(A6977,'Vehicle Master Build Schedule'!A:H,5,FALSE)</f>
        <v>#N/A</v>
      </c>
      <c r="E6977" t="e">
        <f>VLOOKUP(B6977,'Vehicle Master Build Schedule'!B:I,8,FALSE)</f>
        <v>#N/A</v>
      </c>
    </row>
    <row r="6978" spans="4:5" x14ac:dyDescent="0.25">
      <c r="D6978" t="e">
        <f>VLOOKUP(A6978,'Vehicle Master Build Schedule'!A:H,5,FALSE)</f>
        <v>#N/A</v>
      </c>
      <c r="E6978" t="e">
        <f>VLOOKUP(B6978,'Vehicle Master Build Schedule'!B:I,8,FALSE)</f>
        <v>#N/A</v>
      </c>
    </row>
    <row r="6979" spans="4:5" x14ac:dyDescent="0.25">
      <c r="D6979" t="e">
        <f>VLOOKUP(A6979,'Vehicle Master Build Schedule'!A:H,5,FALSE)</f>
        <v>#N/A</v>
      </c>
      <c r="E6979" t="e">
        <f>VLOOKUP(B6979,'Vehicle Master Build Schedule'!B:I,8,FALSE)</f>
        <v>#N/A</v>
      </c>
    </row>
    <row r="6980" spans="4:5" x14ac:dyDescent="0.25">
      <c r="D6980" t="e">
        <f>VLOOKUP(A6980,'Vehicle Master Build Schedule'!A:H,5,FALSE)</f>
        <v>#N/A</v>
      </c>
      <c r="E6980" t="e">
        <f>VLOOKUP(B6980,'Vehicle Master Build Schedule'!B:I,8,FALSE)</f>
        <v>#N/A</v>
      </c>
    </row>
    <row r="6981" spans="4:5" x14ac:dyDescent="0.25">
      <c r="D6981" t="e">
        <f>VLOOKUP(A6981,'Vehicle Master Build Schedule'!A:H,5,FALSE)</f>
        <v>#N/A</v>
      </c>
      <c r="E6981" t="e">
        <f>VLOOKUP(B6981,'Vehicle Master Build Schedule'!B:I,8,FALSE)</f>
        <v>#N/A</v>
      </c>
    </row>
    <row r="6982" spans="4:5" x14ac:dyDescent="0.25">
      <c r="D6982" t="e">
        <f>VLOOKUP(A6982,'Vehicle Master Build Schedule'!A:H,5,FALSE)</f>
        <v>#N/A</v>
      </c>
      <c r="E6982" t="e">
        <f>VLOOKUP(B6982,'Vehicle Master Build Schedule'!B:I,8,FALSE)</f>
        <v>#N/A</v>
      </c>
    </row>
    <row r="6983" spans="4:5" x14ac:dyDescent="0.25">
      <c r="D6983" t="e">
        <f>VLOOKUP(A6983,'Vehicle Master Build Schedule'!A:H,5,FALSE)</f>
        <v>#N/A</v>
      </c>
      <c r="E6983" t="e">
        <f>VLOOKUP(B6983,'Vehicle Master Build Schedule'!B:I,8,FALSE)</f>
        <v>#N/A</v>
      </c>
    </row>
    <row r="6984" spans="4:5" x14ac:dyDescent="0.25">
      <c r="D6984" t="e">
        <f>VLOOKUP(A6984,'Vehicle Master Build Schedule'!A:H,5,FALSE)</f>
        <v>#N/A</v>
      </c>
      <c r="E6984" t="e">
        <f>VLOOKUP(B6984,'Vehicle Master Build Schedule'!B:I,8,FALSE)</f>
        <v>#N/A</v>
      </c>
    </row>
    <row r="6985" spans="4:5" x14ac:dyDescent="0.25">
      <c r="D6985" t="e">
        <f>VLOOKUP(A6985,'Vehicle Master Build Schedule'!A:H,5,FALSE)</f>
        <v>#N/A</v>
      </c>
      <c r="E6985" t="e">
        <f>VLOOKUP(B6985,'Vehicle Master Build Schedule'!B:I,8,FALSE)</f>
        <v>#N/A</v>
      </c>
    </row>
    <row r="6986" spans="4:5" x14ac:dyDescent="0.25">
      <c r="D6986" t="e">
        <f>VLOOKUP(A6986,'Vehicle Master Build Schedule'!A:H,5,FALSE)</f>
        <v>#N/A</v>
      </c>
      <c r="E6986" t="e">
        <f>VLOOKUP(B6986,'Vehicle Master Build Schedule'!B:I,8,FALSE)</f>
        <v>#N/A</v>
      </c>
    </row>
    <row r="6987" spans="4:5" x14ac:dyDescent="0.25">
      <c r="D6987" t="e">
        <f>VLOOKUP(A6987,'Vehicle Master Build Schedule'!A:H,5,FALSE)</f>
        <v>#N/A</v>
      </c>
      <c r="E6987" t="e">
        <f>VLOOKUP(B6987,'Vehicle Master Build Schedule'!B:I,8,FALSE)</f>
        <v>#N/A</v>
      </c>
    </row>
    <row r="6988" spans="4:5" x14ac:dyDescent="0.25">
      <c r="D6988" t="e">
        <f>VLOOKUP(A6988,'Vehicle Master Build Schedule'!A:H,5,FALSE)</f>
        <v>#N/A</v>
      </c>
      <c r="E6988" t="e">
        <f>VLOOKUP(B6988,'Vehicle Master Build Schedule'!B:I,8,FALSE)</f>
        <v>#N/A</v>
      </c>
    </row>
    <row r="6989" spans="4:5" x14ac:dyDescent="0.25">
      <c r="D6989" t="e">
        <f>VLOOKUP(A6989,'Vehicle Master Build Schedule'!A:H,5,FALSE)</f>
        <v>#N/A</v>
      </c>
      <c r="E6989" t="e">
        <f>VLOOKUP(B6989,'Vehicle Master Build Schedule'!B:I,8,FALSE)</f>
        <v>#N/A</v>
      </c>
    </row>
    <row r="6990" spans="4:5" x14ac:dyDescent="0.25">
      <c r="D6990" t="e">
        <f>VLOOKUP(A6990,'Vehicle Master Build Schedule'!A:H,5,FALSE)</f>
        <v>#N/A</v>
      </c>
      <c r="E6990" t="e">
        <f>VLOOKUP(B6990,'Vehicle Master Build Schedule'!B:I,8,FALSE)</f>
        <v>#N/A</v>
      </c>
    </row>
    <row r="6991" spans="4:5" x14ac:dyDescent="0.25">
      <c r="D6991" t="e">
        <f>VLOOKUP(A6991,'Vehicle Master Build Schedule'!A:H,5,FALSE)</f>
        <v>#N/A</v>
      </c>
      <c r="E6991" t="e">
        <f>VLOOKUP(B6991,'Vehicle Master Build Schedule'!B:I,8,FALSE)</f>
        <v>#N/A</v>
      </c>
    </row>
    <row r="6992" spans="4:5" x14ac:dyDescent="0.25">
      <c r="D6992" t="e">
        <f>VLOOKUP(A6992,'Vehicle Master Build Schedule'!A:H,5,FALSE)</f>
        <v>#N/A</v>
      </c>
      <c r="E6992" t="e">
        <f>VLOOKUP(B6992,'Vehicle Master Build Schedule'!B:I,8,FALSE)</f>
        <v>#N/A</v>
      </c>
    </row>
    <row r="6993" spans="4:5" x14ac:dyDescent="0.25">
      <c r="D6993" t="e">
        <f>VLOOKUP(A6993,'Vehicle Master Build Schedule'!A:H,5,FALSE)</f>
        <v>#N/A</v>
      </c>
      <c r="E6993" t="e">
        <f>VLOOKUP(B6993,'Vehicle Master Build Schedule'!B:I,8,FALSE)</f>
        <v>#N/A</v>
      </c>
    </row>
    <row r="6994" spans="4:5" x14ac:dyDescent="0.25">
      <c r="D6994" t="e">
        <f>VLOOKUP(A6994,'Vehicle Master Build Schedule'!A:H,5,FALSE)</f>
        <v>#N/A</v>
      </c>
      <c r="E6994" t="e">
        <f>VLOOKUP(B6994,'Vehicle Master Build Schedule'!B:I,8,FALSE)</f>
        <v>#N/A</v>
      </c>
    </row>
    <row r="6995" spans="4:5" x14ac:dyDescent="0.25">
      <c r="D6995" t="e">
        <f>VLOOKUP(A6995,'Vehicle Master Build Schedule'!A:H,5,FALSE)</f>
        <v>#N/A</v>
      </c>
      <c r="E6995" t="e">
        <f>VLOOKUP(B6995,'Vehicle Master Build Schedule'!B:I,8,FALSE)</f>
        <v>#N/A</v>
      </c>
    </row>
    <row r="6996" spans="4:5" x14ac:dyDescent="0.25">
      <c r="D6996" t="e">
        <f>VLOOKUP(A6996,'Vehicle Master Build Schedule'!A:H,5,FALSE)</f>
        <v>#N/A</v>
      </c>
      <c r="E6996" t="e">
        <f>VLOOKUP(B6996,'Vehicle Master Build Schedule'!B:I,8,FALSE)</f>
        <v>#N/A</v>
      </c>
    </row>
    <row r="6997" spans="4:5" x14ac:dyDescent="0.25">
      <c r="D6997" t="e">
        <f>VLOOKUP(A6997,'Vehicle Master Build Schedule'!A:H,5,FALSE)</f>
        <v>#N/A</v>
      </c>
      <c r="E6997" t="e">
        <f>VLOOKUP(B6997,'Vehicle Master Build Schedule'!B:I,8,FALSE)</f>
        <v>#N/A</v>
      </c>
    </row>
    <row r="6998" spans="4:5" x14ac:dyDescent="0.25">
      <c r="D6998" t="e">
        <f>VLOOKUP(A6998,'Vehicle Master Build Schedule'!A:H,5,FALSE)</f>
        <v>#N/A</v>
      </c>
      <c r="E6998" t="e">
        <f>VLOOKUP(B6998,'Vehicle Master Build Schedule'!B:I,8,FALSE)</f>
        <v>#N/A</v>
      </c>
    </row>
    <row r="6999" spans="4:5" x14ac:dyDescent="0.25">
      <c r="D6999" t="e">
        <f>VLOOKUP(A6999,'Vehicle Master Build Schedule'!A:H,5,FALSE)</f>
        <v>#N/A</v>
      </c>
      <c r="E6999" t="e">
        <f>VLOOKUP(B6999,'Vehicle Master Build Schedule'!B:I,8,FALSE)</f>
        <v>#N/A</v>
      </c>
    </row>
    <row r="7000" spans="4:5" x14ac:dyDescent="0.25">
      <c r="D7000" t="e">
        <f>VLOOKUP(A7000,'Vehicle Master Build Schedule'!A:H,5,FALSE)</f>
        <v>#N/A</v>
      </c>
      <c r="E7000" t="e">
        <f>VLOOKUP(B7000,'Vehicle Master Build Schedule'!B:I,8,FALSE)</f>
        <v>#N/A</v>
      </c>
    </row>
    <row r="7001" spans="4:5" x14ac:dyDescent="0.25">
      <c r="D7001" t="e">
        <f>VLOOKUP(A7001,'Vehicle Master Build Schedule'!A:H,5,FALSE)</f>
        <v>#N/A</v>
      </c>
      <c r="E7001" t="e">
        <f>VLOOKUP(B7001,'Vehicle Master Build Schedule'!B:I,8,FALSE)</f>
        <v>#N/A</v>
      </c>
    </row>
    <row r="7002" spans="4:5" x14ac:dyDescent="0.25">
      <c r="D7002" t="e">
        <f>VLOOKUP(A7002,'Vehicle Master Build Schedule'!A:H,5,FALSE)</f>
        <v>#N/A</v>
      </c>
      <c r="E7002" t="e">
        <f>VLOOKUP(B7002,'Vehicle Master Build Schedule'!B:I,8,FALSE)</f>
        <v>#N/A</v>
      </c>
    </row>
    <row r="7003" spans="4:5" x14ac:dyDescent="0.25">
      <c r="D7003" t="e">
        <f>VLOOKUP(A7003,'Vehicle Master Build Schedule'!A:H,5,FALSE)</f>
        <v>#N/A</v>
      </c>
      <c r="E7003" t="e">
        <f>VLOOKUP(B7003,'Vehicle Master Build Schedule'!B:I,8,FALSE)</f>
        <v>#N/A</v>
      </c>
    </row>
    <row r="7004" spans="4:5" x14ac:dyDescent="0.25">
      <c r="D7004" t="e">
        <f>VLOOKUP(A7004,'Vehicle Master Build Schedule'!A:H,5,FALSE)</f>
        <v>#N/A</v>
      </c>
      <c r="E7004" t="e">
        <f>VLOOKUP(B7004,'Vehicle Master Build Schedule'!B:I,8,FALSE)</f>
        <v>#N/A</v>
      </c>
    </row>
    <row r="7005" spans="4:5" x14ac:dyDescent="0.25">
      <c r="D7005" t="e">
        <f>VLOOKUP(A7005,'Vehicle Master Build Schedule'!A:H,5,FALSE)</f>
        <v>#N/A</v>
      </c>
      <c r="E7005" t="e">
        <f>VLOOKUP(B7005,'Vehicle Master Build Schedule'!B:I,8,FALSE)</f>
        <v>#N/A</v>
      </c>
    </row>
    <row r="7006" spans="4:5" x14ac:dyDescent="0.25">
      <c r="D7006" t="e">
        <f>VLOOKUP(A7006,'Vehicle Master Build Schedule'!A:H,5,FALSE)</f>
        <v>#N/A</v>
      </c>
      <c r="E7006" t="e">
        <f>VLOOKUP(B7006,'Vehicle Master Build Schedule'!B:I,8,FALSE)</f>
        <v>#N/A</v>
      </c>
    </row>
    <row r="7007" spans="4:5" x14ac:dyDescent="0.25">
      <c r="D7007" t="e">
        <f>VLOOKUP(A7007,'Vehicle Master Build Schedule'!A:H,5,FALSE)</f>
        <v>#N/A</v>
      </c>
      <c r="E7007" t="e">
        <f>VLOOKUP(B7007,'Vehicle Master Build Schedule'!B:I,8,FALSE)</f>
        <v>#N/A</v>
      </c>
    </row>
    <row r="7008" spans="4:5" x14ac:dyDescent="0.25">
      <c r="D7008" t="e">
        <f>VLOOKUP(A7008,'Vehicle Master Build Schedule'!A:H,5,FALSE)</f>
        <v>#N/A</v>
      </c>
      <c r="E7008" t="e">
        <f>VLOOKUP(B7008,'Vehicle Master Build Schedule'!B:I,8,FALSE)</f>
        <v>#N/A</v>
      </c>
    </row>
    <row r="7009" spans="4:5" x14ac:dyDescent="0.25">
      <c r="D7009" t="e">
        <f>VLOOKUP(A7009,'Vehicle Master Build Schedule'!A:H,5,FALSE)</f>
        <v>#N/A</v>
      </c>
      <c r="E7009" t="e">
        <f>VLOOKUP(B7009,'Vehicle Master Build Schedule'!B:I,8,FALSE)</f>
        <v>#N/A</v>
      </c>
    </row>
    <row r="7010" spans="4:5" x14ac:dyDescent="0.25">
      <c r="D7010" t="e">
        <f>VLOOKUP(A7010,'Vehicle Master Build Schedule'!A:H,5,FALSE)</f>
        <v>#N/A</v>
      </c>
      <c r="E7010" t="e">
        <f>VLOOKUP(B7010,'Vehicle Master Build Schedule'!B:I,8,FALSE)</f>
        <v>#N/A</v>
      </c>
    </row>
    <row r="7011" spans="4:5" x14ac:dyDescent="0.25">
      <c r="D7011" t="e">
        <f>VLOOKUP(A7011,'Vehicle Master Build Schedule'!A:H,5,FALSE)</f>
        <v>#N/A</v>
      </c>
      <c r="E7011" t="e">
        <f>VLOOKUP(B7011,'Vehicle Master Build Schedule'!B:I,8,FALSE)</f>
        <v>#N/A</v>
      </c>
    </row>
    <row r="7012" spans="4:5" x14ac:dyDescent="0.25">
      <c r="D7012" t="e">
        <f>VLOOKUP(A7012,'Vehicle Master Build Schedule'!A:H,5,FALSE)</f>
        <v>#N/A</v>
      </c>
      <c r="E7012" t="e">
        <f>VLOOKUP(B7012,'Vehicle Master Build Schedule'!B:I,8,FALSE)</f>
        <v>#N/A</v>
      </c>
    </row>
    <row r="7013" spans="4:5" x14ac:dyDescent="0.25">
      <c r="D7013" t="e">
        <f>VLOOKUP(A7013,'Vehicle Master Build Schedule'!A:H,5,FALSE)</f>
        <v>#N/A</v>
      </c>
      <c r="E7013" t="e">
        <f>VLOOKUP(B7013,'Vehicle Master Build Schedule'!B:I,8,FALSE)</f>
        <v>#N/A</v>
      </c>
    </row>
    <row r="7014" spans="4:5" x14ac:dyDescent="0.25">
      <c r="D7014" t="e">
        <f>VLOOKUP(A7014,'Vehicle Master Build Schedule'!A:H,5,FALSE)</f>
        <v>#N/A</v>
      </c>
      <c r="E7014" t="e">
        <f>VLOOKUP(B7014,'Vehicle Master Build Schedule'!B:I,8,FALSE)</f>
        <v>#N/A</v>
      </c>
    </row>
    <row r="7015" spans="4:5" x14ac:dyDescent="0.25">
      <c r="D7015" t="e">
        <f>VLOOKUP(A7015,'Vehicle Master Build Schedule'!A:H,5,FALSE)</f>
        <v>#N/A</v>
      </c>
      <c r="E7015" t="e">
        <f>VLOOKUP(B7015,'Vehicle Master Build Schedule'!B:I,8,FALSE)</f>
        <v>#N/A</v>
      </c>
    </row>
    <row r="7016" spans="4:5" x14ac:dyDescent="0.25">
      <c r="D7016" t="e">
        <f>VLOOKUP(A7016,'Vehicle Master Build Schedule'!A:H,5,FALSE)</f>
        <v>#N/A</v>
      </c>
      <c r="E7016" t="e">
        <f>VLOOKUP(B7016,'Vehicle Master Build Schedule'!B:I,8,FALSE)</f>
        <v>#N/A</v>
      </c>
    </row>
    <row r="7017" spans="4:5" x14ac:dyDescent="0.25">
      <c r="D7017" t="e">
        <f>VLOOKUP(A7017,'Vehicle Master Build Schedule'!A:H,5,FALSE)</f>
        <v>#N/A</v>
      </c>
      <c r="E7017" t="e">
        <f>VLOOKUP(B7017,'Vehicle Master Build Schedule'!B:I,8,FALSE)</f>
        <v>#N/A</v>
      </c>
    </row>
    <row r="7018" spans="4:5" x14ac:dyDescent="0.25">
      <c r="D7018" t="e">
        <f>VLOOKUP(A7018,'Vehicle Master Build Schedule'!A:H,5,FALSE)</f>
        <v>#N/A</v>
      </c>
      <c r="E7018" t="e">
        <f>VLOOKUP(B7018,'Vehicle Master Build Schedule'!B:I,8,FALSE)</f>
        <v>#N/A</v>
      </c>
    </row>
    <row r="7019" spans="4:5" x14ac:dyDescent="0.25">
      <c r="D7019" t="e">
        <f>VLOOKUP(A7019,'Vehicle Master Build Schedule'!A:H,5,FALSE)</f>
        <v>#N/A</v>
      </c>
      <c r="E7019" t="e">
        <f>VLOOKUP(B7019,'Vehicle Master Build Schedule'!B:I,8,FALSE)</f>
        <v>#N/A</v>
      </c>
    </row>
    <row r="7020" spans="4:5" x14ac:dyDescent="0.25">
      <c r="D7020" t="e">
        <f>VLOOKUP(A7020,'Vehicle Master Build Schedule'!A:H,5,FALSE)</f>
        <v>#N/A</v>
      </c>
      <c r="E7020" t="e">
        <f>VLOOKUP(B7020,'Vehicle Master Build Schedule'!B:I,8,FALSE)</f>
        <v>#N/A</v>
      </c>
    </row>
    <row r="7021" spans="4:5" x14ac:dyDescent="0.25">
      <c r="D7021" t="e">
        <f>VLOOKUP(A7021,'Vehicle Master Build Schedule'!A:H,5,FALSE)</f>
        <v>#N/A</v>
      </c>
      <c r="E7021" t="e">
        <f>VLOOKUP(B7021,'Vehicle Master Build Schedule'!B:I,8,FALSE)</f>
        <v>#N/A</v>
      </c>
    </row>
    <row r="7022" spans="4:5" x14ac:dyDescent="0.25">
      <c r="D7022" t="e">
        <f>VLOOKUP(A7022,'Vehicle Master Build Schedule'!A:H,5,FALSE)</f>
        <v>#N/A</v>
      </c>
      <c r="E7022" t="e">
        <f>VLOOKUP(B7022,'Vehicle Master Build Schedule'!B:I,8,FALSE)</f>
        <v>#N/A</v>
      </c>
    </row>
    <row r="7023" spans="4:5" x14ac:dyDescent="0.25">
      <c r="D7023" t="e">
        <f>VLOOKUP(A7023,'Vehicle Master Build Schedule'!A:H,5,FALSE)</f>
        <v>#N/A</v>
      </c>
      <c r="E7023" t="e">
        <f>VLOOKUP(B7023,'Vehicle Master Build Schedule'!B:I,8,FALSE)</f>
        <v>#N/A</v>
      </c>
    </row>
    <row r="7024" spans="4:5" x14ac:dyDescent="0.25">
      <c r="D7024" t="e">
        <f>VLOOKUP(A7024,'Vehicle Master Build Schedule'!A:H,5,FALSE)</f>
        <v>#N/A</v>
      </c>
      <c r="E7024" t="e">
        <f>VLOOKUP(B7024,'Vehicle Master Build Schedule'!B:I,8,FALSE)</f>
        <v>#N/A</v>
      </c>
    </row>
    <row r="7025" spans="4:5" x14ac:dyDescent="0.25">
      <c r="D7025" t="e">
        <f>VLOOKUP(A7025,'Vehicle Master Build Schedule'!A:H,5,FALSE)</f>
        <v>#N/A</v>
      </c>
      <c r="E7025" t="e">
        <f>VLOOKUP(B7025,'Vehicle Master Build Schedule'!B:I,8,FALSE)</f>
        <v>#N/A</v>
      </c>
    </row>
    <row r="7026" spans="4:5" x14ac:dyDescent="0.25">
      <c r="D7026" t="e">
        <f>VLOOKUP(A7026,'Vehicle Master Build Schedule'!A:H,5,FALSE)</f>
        <v>#N/A</v>
      </c>
      <c r="E7026" t="e">
        <f>VLOOKUP(B7026,'Vehicle Master Build Schedule'!B:I,8,FALSE)</f>
        <v>#N/A</v>
      </c>
    </row>
    <row r="7027" spans="4:5" x14ac:dyDescent="0.25">
      <c r="D7027" t="e">
        <f>VLOOKUP(A7027,'Vehicle Master Build Schedule'!A:H,5,FALSE)</f>
        <v>#N/A</v>
      </c>
      <c r="E7027" t="e">
        <f>VLOOKUP(B7027,'Vehicle Master Build Schedule'!B:I,8,FALSE)</f>
        <v>#N/A</v>
      </c>
    </row>
    <row r="7028" spans="4:5" x14ac:dyDescent="0.25">
      <c r="D7028" t="e">
        <f>VLOOKUP(A7028,'Vehicle Master Build Schedule'!A:H,5,FALSE)</f>
        <v>#N/A</v>
      </c>
      <c r="E7028" t="e">
        <f>VLOOKUP(B7028,'Vehicle Master Build Schedule'!B:I,8,FALSE)</f>
        <v>#N/A</v>
      </c>
    </row>
    <row r="7029" spans="4:5" x14ac:dyDescent="0.25">
      <c r="D7029" t="e">
        <f>VLOOKUP(A7029,'Vehicle Master Build Schedule'!A:H,5,FALSE)</f>
        <v>#N/A</v>
      </c>
      <c r="E7029" t="e">
        <f>VLOOKUP(B7029,'Vehicle Master Build Schedule'!B:I,8,FALSE)</f>
        <v>#N/A</v>
      </c>
    </row>
    <row r="7030" spans="4:5" x14ac:dyDescent="0.25">
      <c r="D7030" t="e">
        <f>VLOOKUP(A7030,'Vehicle Master Build Schedule'!A:H,5,FALSE)</f>
        <v>#N/A</v>
      </c>
      <c r="E7030" t="e">
        <f>VLOOKUP(B7030,'Vehicle Master Build Schedule'!B:I,8,FALSE)</f>
        <v>#N/A</v>
      </c>
    </row>
    <row r="7031" spans="4:5" x14ac:dyDescent="0.25">
      <c r="D7031" t="e">
        <f>VLOOKUP(A7031,'Vehicle Master Build Schedule'!A:H,5,FALSE)</f>
        <v>#N/A</v>
      </c>
      <c r="E7031" t="e">
        <f>VLOOKUP(B7031,'Vehicle Master Build Schedule'!B:I,8,FALSE)</f>
        <v>#N/A</v>
      </c>
    </row>
    <row r="7032" spans="4:5" x14ac:dyDescent="0.25">
      <c r="D7032" t="e">
        <f>VLOOKUP(A7032,'Vehicle Master Build Schedule'!A:H,5,FALSE)</f>
        <v>#N/A</v>
      </c>
      <c r="E7032" t="e">
        <f>VLOOKUP(B7032,'Vehicle Master Build Schedule'!B:I,8,FALSE)</f>
        <v>#N/A</v>
      </c>
    </row>
    <row r="7033" spans="4:5" x14ac:dyDescent="0.25">
      <c r="D7033" t="e">
        <f>VLOOKUP(A7033,'Vehicle Master Build Schedule'!A:H,5,FALSE)</f>
        <v>#N/A</v>
      </c>
      <c r="E7033" t="e">
        <f>VLOOKUP(B7033,'Vehicle Master Build Schedule'!B:I,8,FALSE)</f>
        <v>#N/A</v>
      </c>
    </row>
    <row r="7034" spans="4:5" x14ac:dyDescent="0.25">
      <c r="D7034" t="e">
        <f>VLOOKUP(A7034,'Vehicle Master Build Schedule'!A:H,5,FALSE)</f>
        <v>#N/A</v>
      </c>
      <c r="E7034" t="e">
        <f>VLOOKUP(B7034,'Vehicle Master Build Schedule'!B:I,8,FALSE)</f>
        <v>#N/A</v>
      </c>
    </row>
    <row r="7035" spans="4:5" x14ac:dyDescent="0.25">
      <c r="D7035" t="e">
        <f>VLOOKUP(A7035,'Vehicle Master Build Schedule'!A:H,5,FALSE)</f>
        <v>#N/A</v>
      </c>
      <c r="E7035" t="e">
        <f>VLOOKUP(B7035,'Vehicle Master Build Schedule'!B:I,8,FALSE)</f>
        <v>#N/A</v>
      </c>
    </row>
    <row r="7036" spans="4:5" x14ac:dyDescent="0.25">
      <c r="D7036" t="e">
        <f>VLOOKUP(A7036,'Vehicle Master Build Schedule'!A:H,5,FALSE)</f>
        <v>#N/A</v>
      </c>
      <c r="E7036" t="e">
        <f>VLOOKUP(B7036,'Vehicle Master Build Schedule'!B:I,8,FALSE)</f>
        <v>#N/A</v>
      </c>
    </row>
    <row r="7037" spans="4:5" x14ac:dyDescent="0.25">
      <c r="D7037" t="e">
        <f>VLOOKUP(A7037,'Vehicle Master Build Schedule'!A:H,5,FALSE)</f>
        <v>#N/A</v>
      </c>
      <c r="E7037" t="e">
        <f>VLOOKUP(B7037,'Vehicle Master Build Schedule'!B:I,8,FALSE)</f>
        <v>#N/A</v>
      </c>
    </row>
    <row r="7038" spans="4:5" x14ac:dyDescent="0.25">
      <c r="D7038" t="e">
        <f>VLOOKUP(A7038,'Vehicle Master Build Schedule'!A:H,5,FALSE)</f>
        <v>#N/A</v>
      </c>
      <c r="E7038" t="e">
        <f>VLOOKUP(B7038,'Vehicle Master Build Schedule'!B:I,8,FALSE)</f>
        <v>#N/A</v>
      </c>
    </row>
    <row r="7039" spans="4:5" x14ac:dyDescent="0.25">
      <c r="D7039" t="e">
        <f>VLOOKUP(A7039,'Vehicle Master Build Schedule'!A:H,5,FALSE)</f>
        <v>#N/A</v>
      </c>
      <c r="E7039" t="e">
        <f>VLOOKUP(B7039,'Vehicle Master Build Schedule'!B:I,8,FALSE)</f>
        <v>#N/A</v>
      </c>
    </row>
    <row r="7040" spans="4:5" x14ac:dyDescent="0.25">
      <c r="D7040" t="e">
        <f>VLOOKUP(A7040,'Vehicle Master Build Schedule'!A:H,5,FALSE)</f>
        <v>#N/A</v>
      </c>
      <c r="E7040" t="e">
        <f>VLOOKUP(B7040,'Vehicle Master Build Schedule'!B:I,8,FALSE)</f>
        <v>#N/A</v>
      </c>
    </row>
    <row r="7041" spans="4:5" x14ac:dyDescent="0.25">
      <c r="D7041" t="e">
        <f>VLOOKUP(A7041,'Vehicle Master Build Schedule'!A:H,5,FALSE)</f>
        <v>#N/A</v>
      </c>
      <c r="E7041" t="e">
        <f>VLOOKUP(B7041,'Vehicle Master Build Schedule'!B:I,8,FALSE)</f>
        <v>#N/A</v>
      </c>
    </row>
    <row r="7042" spans="4:5" x14ac:dyDescent="0.25">
      <c r="D7042" t="e">
        <f>VLOOKUP(A7042,'Vehicle Master Build Schedule'!A:H,5,FALSE)</f>
        <v>#N/A</v>
      </c>
      <c r="E7042" t="e">
        <f>VLOOKUP(B7042,'Vehicle Master Build Schedule'!B:I,8,FALSE)</f>
        <v>#N/A</v>
      </c>
    </row>
    <row r="7043" spans="4:5" x14ac:dyDescent="0.25">
      <c r="D7043" t="e">
        <f>VLOOKUP(A7043,'Vehicle Master Build Schedule'!A:H,5,FALSE)</f>
        <v>#N/A</v>
      </c>
      <c r="E7043" t="e">
        <f>VLOOKUP(B7043,'Vehicle Master Build Schedule'!B:I,8,FALSE)</f>
        <v>#N/A</v>
      </c>
    </row>
    <row r="7044" spans="4:5" x14ac:dyDescent="0.25">
      <c r="D7044" t="e">
        <f>VLOOKUP(A7044,'Vehicle Master Build Schedule'!A:H,5,FALSE)</f>
        <v>#N/A</v>
      </c>
      <c r="E7044" t="e">
        <f>VLOOKUP(B7044,'Vehicle Master Build Schedule'!B:I,8,FALSE)</f>
        <v>#N/A</v>
      </c>
    </row>
    <row r="7045" spans="4:5" x14ac:dyDescent="0.25">
      <c r="D7045" t="e">
        <f>VLOOKUP(A7045,'Vehicle Master Build Schedule'!A:H,5,FALSE)</f>
        <v>#N/A</v>
      </c>
      <c r="E7045" t="e">
        <f>VLOOKUP(B7045,'Vehicle Master Build Schedule'!B:I,8,FALSE)</f>
        <v>#N/A</v>
      </c>
    </row>
    <row r="7046" spans="4:5" x14ac:dyDescent="0.25">
      <c r="D7046" t="e">
        <f>VLOOKUP(A7046,'Vehicle Master Build Schedule'!A:H,5,FALSE)</f>
        <v>#N/A</v>
      </c>
      <c r="E7046" t="e">
        <f>VLOOKUP(B7046,'Vehicle Master Build Schedule'!B:I,8,FALSE)</f>
        <v>#N/A</v>
      </c>
    </row>
    <row r="7047" spans="4:5" x14ac:dyDescent="0.25">
      <c r="D7047" t="e">
        <f>VLOOKUP(A7047,'Vehicle Master Build Schedule'!A:H,5,FALSE)</f>
        <v>#N/A</v>
      </c>
      <c r="E7047" t="e">
        <f>VLOOKUP(B7047,'Vehicle Master Build Schedule'!B:I,8,FALSE)</f>
        <v>#N/A</v>
      </c>
    </row>
    <row r="7048" spans="4:5" x14ac:dyDescent="0.25">
      <c r="D7048" t="e">
        <f>VLOOKUP(A7048,'Vehicle Master Build Schedule'!A:H,5,FALSE)</f>
        <v>#N/A</v>
      </c>
      <c r="E7048" t="e">
        <f>VLOOKUP(B7048,'Vehicle Master Build Schedule'!B:I,8,FALSE)</f>
        <v>#N/A</v>
      </c>
    </row>
    <row r="7049" spans="4:5" x14ac:dyDescent="0.25">
      <c r="D7049" t="e">
        <f>VLOOKUP(A7049,'Vehicle Master Build Schedule'!A:H,5,FALSE)</f>
        <v>#N/A</v>
      </c>
      <c r="E7049" t="e">
        <f>VLOOKUP(B7049,'Vehicle Master Build Schedule'!B:I,8,FALSE)</f>
        <v>#N/A</v>
      </c>
    </row>
    <row r="7050" spans="4:5" x14ac:dyDescent="0.25">
      <c r="D7050" t="e">
        <f>VLOOKUP(A7050,'Vehicle Master Build Schedule'!A:H,5,FALSE)</f>
        <v>#N/A</v>
      </c>
      <c r="E7050" t="e">
        <f>VLOOKUP(B7050,'Vehicle Master Build Schedule'!B:I,8,FALSE)</f>
        <v>#N/A</v>
      </c>
    </row>
    <row r="7051" spans="4:5" x14ac:dyDescent="0.25">
      <c r="D7051" t="e">
        <f>VLOOKUP(A7051,'Vehicle Master Build Schedule'!A:H,5,FALSE)</f>
        <v>#N/A</v>
      </c>
      <c r="E7051" t="e">
        <f>VLOOKUP(B7051,'Vehicle Master Build Schedule'!B:I,8,FALSE)</f>
        <v>#N/A</v>
      </c>
    </row>
    <row r="7052" spans="4:5" x14ac:dyDescent="0.25">
      <c r="D7052" t="e">
        <f>VLOOKUP(A7052,'Vehicle Master Build Schedule'!A:H,5,FALSE)</f>
        <v>#N/A</v>
      </c>
      <c r="E7052" t="e">
        <f>VLOOKUP(B7052,'Vehicle Master Build Schedule'!B:I,8,FALSE)</f>
        <v>#N/A</v>
      </c>
    </row>
    <row r="7053" spans="4:5" x14ac:dyDescent="0.25">
      <c r="D7053" t="e">
        <f>VLOOKUP(A7053,'Vehicle Master Build Schedule'!A:H,5,FALSE)</f>
        <v>#N/A</v>
      </c>
      <c r="E7053" t="e">
        <f>VLOOKUP(B7053,'Vehicle Master Build Schedule'!B:I,8,FALSE)</f>
        <v>#N/A</v>
      </c>
    </row>
    <row r="7054" spans="4:5" x14ac:dyDescent="0.25">
      <c r="D7054" t="e">
        <f>VLOOKUP(A7054,'Vehicle Master Build Schedule'!A:H,5,FALSE)</f>
        <v>#N/A</v>
      </c>
      <c r="E7054" t="e">
        <f>VLOOKUP(B7054,'Vehicle Master Build Schedule'!B:I,8,FALSE)</f>
        <v>#N/A</v>
      </c>
    </row>
    <row r="7055" spans="4:5" x14ac:dyDescent="0.25">
      <c r="D7055" t="e">
        <f>VLOOKUP(A7055,'Vehicle Master Build Schedule'!A:H,5,FALSE)</f>
        <v>#N/A</v>
      </c>
      <c r="E7055" t="e">
        <f>VLOOKUP(B7055,'Vehicle Master Build Schedule'!B:I,8,FALSE)</f>
        <v>#N/A</v>
      </c>
    </row>
    <row r="7056" spans="4:5" x14ac:dyDescent="0.25">
      <c r="D7056" t="e">
        <f>VLOOKUP(A7056,'Vehicle Master Build Schedule'!A:H,5,FALSE)</f>
        <v>#N/A</v>
      </c>
      <c r="E7056" t="e">
        <f>VLOOKUP(B7056,'Vehicle Master Build Schedule'!B:I,8,FALSE)</f>
        <v>#N/A</v>
      </c>
    </row>
    <row r="7057" spans="4:5" x14ac:dyDescent="0.25">
      <c r="D7057" t="e">
        <f>VLOOKUP(A7057,'Vehicle Master Build Schedule'!A:H,5,FALSE)</f>
        <v>#N/A</v>
      </c>
      <c r="E7057" t="e">
        <f>VLOOKUP(B7057,'Vehicle Master Build Schedule'!B:I,8,FALSE)</f>
        <v>#N/A</v>
      </c>
    </row>
    <row r="7058" spans="4:5" x14ac:dyDescent="0.25">
      <c r="D7058" t="e">
        <f>VLOOKUP(A7058,'Vehicle Master Build Schedule'!A:H,5,FALSE)</f>
        <v>#N/A</v>
      </c>
      <c r="E7058" t="e">
        <f>VLOOKUP(B7058,'Vehicle Master Build Schedule'!B:I,8,FALSE)</f>
        <v>#N/A</v>
      </c>
    </row>
    <row r="7059" spans="4:5" x14ac:dyDescent="0.25">
      <c r="D7059" t="e">
        <f>VLOOKUP(A7059,'Vehicle Master Build Schedule'!A:H,5,FALSE)</f>
        <v>#N/A</v>
      </c>
      <c r="E7059" t="e">
        <f>VLOOKUP(B7059,'Vehicle Master Build Schedule'!B:I,8,FALSE)</f>
        <v>#N/A</v>
      </c>
    </row>
    <row r="7060" spans="4:5" x14ac:dyDescent="0.25">
      <c r="D7060" t="e">
        <f>VLOOKUP(A7060,'Vehicle Master Build Schedule'!A:H,5,FALSE)</f>
        <v>#N/A</v>
      </c>
      <c r="E7060" t="e">
        <f>VLOOKUP(B7060,'Vehicle Master Build Schedule'!B:I,8,FALSE)</f>
        <v>#N/A</v>
      </c>
    </row>
    <row r="7061" spans="4:5" x14ac:dyDescent="0.25">
      <c r="D7061" t="e">
        <f>VLOOKUP(A7061,'Vehicle Master Build Schedule'!A:H,5,FALSE)</f>
        <v>#N/A</v>
      </c>
      <c r="E7061" t="e">
        <f>VLOOKUP(B7061,'Vehicle Master Build Schedule'!B:I,8,FALSE)</f>
        <v>#N/A</v>
      </c>
    </row>
    <row r="7062" spans="4:5" x14ac:dyDescent="0.25">
      <c r="D7062" t="e">
        <f>VLOOKUP(A7062,'Vehicle Master Build Schedule'!A:H,5,FALSE)</f>
        <v>#N/A</v>
      </c>
      <c r="E7062" t="e">
        <f>VLOOKUP(B7062,'Vehicle Master Build Schedule'!B:I,8,FALSE)</f>
        <v>#N/A</v>
      </c>
    </row>
    <row r="7063" spans="4:5" x14ac:dyDescent="0.25">
      <c r="D7063" t="e">
        <f>VLOOKUP(A7063,'Vehicle Master Build Schedule'!A:H,5,FALSE)</f>
        <v>#N/A</v>
      </c>
      <c r="E7063" t="e">
        <f>VLOOKUP(B7063,'Vehicle Master Build Schedule'!B:I,8,FALSE)</f>
        <v>#N/A</v>
      </c>
    </row>
    <row r="7064" spans="4:5" x14ac:dyDescent="0.25">
      <c r="D7064" t="e">
        <f>VLOOKUP(A7064,'Vehicle Master Build Schedule'!A:H,5,FALSE)</f>
        <v>#N/A</v>
      </c>
      <c r="E7064" t="e">
        <f>VLOOKUP(B7064,'Vehicle Master Build Schedule'!B:I,8,FALSE)</f>
        <v>#N/A</v>
      </c>
    </row>
    <row r="7065" spans="4:5" x14ac:dyDescent="0.25">
      <c r="D7065" t="e">
        <f>VLOOKUP(A7065,'Vehicle Master Build Schedule'!A:H,5,FALSE)</f>
        <v>#N/A</v>
      </c>
      <c r="E7065" t="e">
        <f>VLOOKUP(B7065,'Vehicle Master Build Schedule'!B:I,8,FALSE)</f>
        <v>#N/A</v>
      </c>
    </row>
    <row r="7066" spans="4:5" x14ac:dyDescent="0.25">
      <c r="D7066" t="e">
        <f>VLOOKUP(A7066,'Vehicle Master Build Schedule'!A:H,5,FALSE)</f>
        <v>#N/A</v>
      </c>
      <c r="E7066" t="e">
        <f>VLOOKUP(B7066,'Vehicle Master Build Schedule'!B:I,8,FALSE)</f>
        <v>#N/A</v>
      </c>
    </row>
    <row r="7067" spans="4:5" x14ac:dyDescent="0.25">
      <c r="D7067" t="e">
        <f>VLOOKUP(A7067,'Vehicle Master Build Schedule'!A:H,5,FALSE)</f>
        <v>#N/A</v>
      </c>
      <c r="E7067" t="e">
        <f>VLOOKUP(B7067,'Vehicle Master Build Schedule'!B:I,8,FALSE)</f>
        <v>#N/A</v>
      </c>
    </row>
    <row r="7068" spans="4:5" x14ac:dyDescent="0.25">
      <c r="D7068" t="e">
        <f>VLOOKUP(A7068,'Vehicle Master Build Schedule'!A:H,5,FALSE)</f>
        <v>#N/A</v>
      </c>
      <c r="E7068" t="e">
        <f>VLOOKUP(B7068,'Vehicle Master Build Schedule'!B:I,8,FALSE)</f>
        <v>#N/A</v>
      </c>
    </row>
    <row r="7069" spans="4:5" x14ac:dyDescent="0.25">
      <c r="D7069" t="e">
        <f>VLOOKUP(A7069,'Vehicle Master Build Schedule'!A:H,5,FALSE)</f>
        <v>#N/A</v>
      </c>
      <c r="E7069" t="e">
        <f>VLOOKUP(B7069,'Vehicle Master Build Schedule'!B:I,8,FALSE)</f>
        <v>#N/A</v>
      </c>
    </row>
    <row r="7070" spans="4:5" x14ac:dyDescent="0.25">
      <c r="D7070" t="e">
        <f>VLOOKUP(A7070,'Vehicle Master Build Schedule'!A:H,5,FALSE)</f>
        <v>#N/A</v>
      </c>
      <c r="E7070" t="e">
        <f>VLOOKUP(B7070,'Vehicle Master Build Schedule'!B:I,8,FALSE)</f>
        <v>#N/A</v>
      </c>
    </row>
    <row r="7071" spans="4:5" x14ac:dyDescent="0.25">
      <c r="D7071" t="e">
        <f>VLOOKUP(A7071,'Vehicle Master Build Schedule'!A:H,5,FALSE)</f>
        <v>#N/A</v>
      </c>
      <c r="E7071" t="e">
        <f>VLOOKUP(B7071,'Vehicle Master Build Schedule'!B:I,8,FALSE)</f>
        <v>#N/A</v>
      </c>
    </row>
    <row r="7072" spans="4:5" x14ac:dyDescent="0.25">
      <c r="D7072" t="e">
        <f>VLOOKUP(A7072,'Vehicle Master Build Schedule'!A:H,5,FALSE)</f>
        <v>#N/A</v>
      </c>
      <c r="E7072" t="e">
        <f>VLOOKUP(B7072,'Vehicle Master Build Schedule'!B:I,8,FALSE)</f>
        <v>#N/A</v>
      </c>
    </row>
    <row r="7073" spans="4:5" x14ac:dyDescent="0.25">
      <c r="D7073" t="e">
        <f>VLOOKUP(A7073,'Vehicle Master Build Schedule'!A:H,5,FALSE)</f>
        <v>#N/A</v>
      </c>
      <c r="E7073" t="e">
        <f>VLOOKUP(B7073,'Vehicle Master Build Schedule'!B:I,8,FALSE)</f>
        <v>#N/A</v>
      </c>
    </row>
    <row r="7074" spans="4:5" x14ac:dyDescent="0.25">
      <c r="D7074" t="e">
        <f>VLOOKUP(A7074,'Vehicle Master Build Schedule'!A:H,5,FALSE)</f>
        <v>#N/A</v>
      </c>
      <c r="E7074" t="e">
        <f>VLOOKUP(B7074,'Vehicle Master Build Schedule'!B:I,8,FALSE)</f>
        <v>#N/A</v>
      </c>
    </row>
    <row r="7075" spans="4:5" x14ac:dyDescent="0.25">
      <c r="D7075" t="e">
        <f>VLOOKUP(A7075,'Vehicle Master Build Schedule'!A:H,5,FALSE)</f>
        <v>#N/A</v>
      </c>
      <c r="E7075" t="e">
        <f>VLOOKUP(B7075,'Vehicle Master Build Schedule'!B:I,8,FALSE)</f>
        <v>#N/A</v>
      </c>
    </row>
    <row r="7076" spans="4:5" x14ac:dyDescent="0.25">
      <c r="D7076" t="e">
        <f>VLOOKUP(A7076,'Vehicle Master Build Schedule'!A:H,5,FALSE)</f>
        <v>#N/A</v>
      </c>
      <c r="E7076" t="e">
        <f>VLOOKUP(B7076,'Vehicle Master Build Schedule'!B:I,8,FALSE)</f>
        <v>#N/A</v>
      </c>
    </row>
    <row r="7077" spans="4:5" x14ac:dyDescent="0.25">
      <c r="D7077" t="e">
        <f>VLOOKUP(A7077,'Vehicle Master Build Schedule'!A:H,5,FALSE)</f>
        <v>#N/A</v>
      </c>
      <c r="E7077" t="e">
        <f>VLOOKUP(B7077,'Vehicle Master Build Schedule'!B:I,8,FALSE)</f>
        <v>#N/A</v>
      </c>
    </row>
    <row r="7078" spans="4:5" x14ac:dyDescent="0.25">
      <c r="D7078" t="e">
        <f>VLOOKUP(A7078,'Vehicle Master Build Schedule'!A:H,5,FALSE)</f>
        <v>#N/A</v>
      </c>
      <c r="E7078" t="e">
        <f>VLOOKUP(B7078,'Vehicle Master Build Schedule'!B:I,8,FALSE)</f>
        <v>#N/A</v>
      </c>
    </row>
    <row r="7079" spans="4:5" x14ac:dyDescent="0.25">
      <c r="D7079" t="e">
        <f>VLOOKUP(A7079,'Vehicle Master Build Schedule'!A:H,5,FALSE)</f>
        <v>#N/A</v>
      </c>
      <c r="E7079" t="e">
        <f>VLOOKUP(B7079,'Vehicle Master Build Schedule'!B:I,8,FALSE)</f>
        <v>#N/A</v>
      </c>
    </row>
    <row r="7080" spans="4:5" x14ac:dyDescent="0.25">
      <c r="D7080" t="e">
        <f>VLOOKUP(A7080,'Vehicle Master Build Schedule'!A:H,5,FALSE)</f>
        <v>#N/A</v>
      </c>
      <c r="E7080" t="e">
        <f>VLOOKUP(B7080,'Vehicle Master Build Schedule'!B:I,8,FALSE)</f>
        <v>#N/A</v>
      </c>
    </row>
    <row r="7081" spans="4:5" x14ac:dyDescent="0.25">
      <c r="D7081" t="e">
        <f>VLOOKUP(A7081,'Vehicle Master Build Schedule'!A:H,5,FALSE)</f>
        <v>#N/A</v>
      </c>
      <c r="E7081" t="e">
        <f>VLOOKUP(B7081,'Vehicle Master Build Schedule'!B:I,8,FALSE)</f>
        <v>#N/A</v>
      </c>
    </row>
    <row r="7082" spans="4:5" x14ac:dyDescent="0.25">
      <c r="D7082" t="e">
        <f>VLOOKUP(A7082,'Vehicle Master Build Schedule'!A:H,5,FALSE)</f>
        <v>#N/A</v>
      </c>
      <c r="E7082" t="e">
        <f>VLOOKUP(B7082,'Vehicle Master Build Schedule'!B:I,8,FALSE)</f>
        <v>#N/A</v>
      </c>
    </row>
    <row r="7083" spans="4:5" x14ac:dyDescent="0.25">
      <c r="D7083" t="e">
        <f>VLOOKUP(A7083,'Vehicle Master Build Schedule'!A:H,5,FALSE)</f>
        <v>#N/A</v>
      </c>
      <c r="E7083" t="e">
        <f>VLOOKUP(B7083,'Vehicle Master Build Schedule'!B:I,8,FALSE)</f>
        <v>#N/A</v>
      </c>
    </row>
    <row r="7084" spans="4:5" x14ac:dyDescent="0.25">
      <c r="D7084" t="e">
        <f>VLOOKUP(A7084,'Vehicle Master Build Schedule'!A:H,5,FALSE)</f>
        <v>#N/A</v>
      </c>
      <c r="E7084" t="e">
        <f>VLOOKUP(B7084,'Vehicle Master Build Schedule'!B:I,8,FALSE)</f>
        <v>#N/A</v>
      </c>
    </row>
    <row r="7085" spans="4:5" x14ac:dyDescent="0.25">
      <c r="D7085" t="e">
        <f>VLOOKUP(A7085,'Vehicle Master Build Schedule'!A:H,5,FALSE)</f>
        <v>#N/A</v>
      </c>
      <c r="E7085" t="e">
        <f>VLOOKUP(B7085,'Vehicle Master Build Schedule'!B:I,8,FALSE)</f>
        <v>#N/A</v>
      </c>
    </row>
    <row r="7086" spans="4:5" x14ac:dyDescent="0.25">
      <c r="D7086" t="e">
        <f>VLOOKUP(A7086,'Vehicle Master Build Schedule'!A:H,5,FALSE)</f>
        <v>#N/A</v>
      </c>
      <c r="E7086" t="e">
        <f>VLOOKUP(B7086,'Vehicle Master Build Schedule'!B:I,8,FALSE)</f>
        <v>#N/A</v>
      </c>
    </row>
    <row r="7087" spans="4:5" x14ac:dyDescent="0.25">
      <c r="D7087" t="e">
        <f>VLOOKUP(A7087,'Vehicle Master Build Schedule'!A:H,5,FALSE)</f>
        <v>#N/A</v>
      </c>
      <c r="E7087" t="e">
        <f>VLOOKUP(B7087,'Vehicle Master Build Schedule'!B:I,8,FALSE)</f>
        <v>#N/A</v>
      </c>
    </row>
    <row r="7088" spans="4:5" x14ac:dyDescent="0.25">
      <c r="D7088" t="e">
        <f>VLOOKUP(A7088,'Vehicle Master Build Schedule'!A:H,5,FALSE)</f>
        <v>#N/A</v>
      </c>
      <c r="E7088" t="e">
        <f>VLOOKUP(B7088,'Vehicle Master Build Schedule'!B:I,8,FALSE)</f>
        <v>#N/A</v>
      </c>
    </row>
    <row r="7089" spans="4:5" x14ac:dyDescent="0.25">
      <c r="D7089" t="e">
        <f>VLOOKUP(A7089,'Vehicle Master Build Schedule'!A:H,5,FALSE)</f>
        <v>#N/A</v>
      </c>
      <c r="E7089" t="e">
        <f>VLOOKUP(B7089,'Vehicle Master Build Schedule'!B:I,8,FALSE)</f>
        <v>#N/A</v>
      </c>
    </row>
    <row r="7090" spans="4:5" x14ac:dyDescent="0.25">
      <c r="D7090" t="e">
        <f>VLOOKUP(A7090,'Vehicle Master Build Schedule'!A:H,5,FALSE)</f>
        <v>#N/A</v>
      </c>
      <c r="E7090" t="e">
        <f>VLOOKUP(B7090,'Vehicle Master Build Schedule'!B:I,8,FALSE)</f>
        <v>#N/A</v>
      </c>
    </row>
    <row r="7091" spans="4:5" x14ac:dyDescent="0.25">
      <c r="D7091" t="e">
        <f>VLOOKUP(A7091,'Vehicle Master Build Schedule'!A:H,5,FALSE)</f>
        <v>#N/A</v>
      </c>
      <c r="E7091" t="e">
        <f>VLOOKUP(B7091,'Vehicle Master Build Schedule'!B:I,8,FALSE)</f>
        <v>#N/A</v>
      </c>
    </row>
    <row r="7092" spans="4:5" x14ac:dyDescent="0.25">
      <c r="D7092" t="e">
        <f>VLOOKUP(A7092,'Vehicle Master Build Schedule'!A:H,5,FALSE)</f>
        <v>#N/A</v>
      </c>
      <c r="E7092" t="e">
        <f>VLOOKUP(B7092,'Vehicle Master Build Schedule'!B:I,8,FALSE)</f>
        <v>#N/A</v>
      </c>
    </row>
    <row r="7093" spans="4:5" x14ac:dyDescent="0.25">
      <c r="D7093" t="e">
        <f>VLOOKUP(A7093,'Vehicle Master Build Schedule'!A:H,5,FALSE)</f>
        <v>#N/A</v>
      </c>
      <c r="E7093" t="e">
        <f>VLOOKUP(B7093,'Vehicle Master Build Schedule'!B:I,8,FALSE)</f>
        <v>#N/A</v>
      </c>
    </row>
    <row r="7094" spans="4:5" x14ac:dyDescent="0.25">
      <c r="D7094" t="e">
        <f>VLOOKUP(A7094,'Vehicle Master Build Schedule'!A:H,5,FALSE)</f>
        <v>#N/A</v>
      </c>
      <c r="E7094" t="e">
        <f>VLOOKUP(B7094,'Vehicle Master Build Schedule'!B:I,8,FALSE)</f>
        <v>#N/A</v>
      </c>
    </row>
    <row r="7095" spans="4:5" x14ac:dyDescent="0.25">
      <c r="D7095" t="e">
        <f>VLOOKUP(A7095,'Vehicle Master Build Schedule'!A:H,5,FALSE)</f>
        <v>#N/A</v>
      </c>
      <c r="E7095" t="e">
        <f>VLOOKUP(B7095,'Vehicle Master Build Schedule'!B:I,8,FALSE)</f>
        <v>#N/A</v>
      </c>
    </row>
    <row r="7096" spans="4:5" x14ac:dyDescent="0.25">
      <c r="D7096" t="e">
        <f>VLOOKUP(A7096,'Vehicle Master Build Schedule'!A:H,5,FALSE)</f>
        <v>#N/A</v>
      </c>
      <c r="E7096" t="e">
        <f>VLOOKUP(B7096,'Vehicle Master Build Schedule'!B:I,8,FALSE)</f>
        <v>#N/A</v>
      </c>
    </row>
    <row r="7097" spans="4:5" x14ac:dyDescent="0.25">
      <c r="D7097" t="e">
        <f>VLOOKUP(A7097,'Vehicle Master Build Schedule'!A:H,5,FALSE)</f>
        <v>#N/A</v>
      </c>
      <c r="E7097" t="e">
        <f>VLOOKUP(B7097,'Vehicle Master Build Schedule'!B:I,8,FALSE)</f>
        <v>#N/A</v>
      </c>
    </row>
    <row r="7098" spans="4:5" x14ac:dyDescent="0.25">
      <c r="D7098" t="e">
        <f>VLOOKUP(A7098,'Vehicle Master Build Schedule'!A:H,5,FALSE)</f>
        <v>#N/A</v>
      </c>
      <c r="E7098" t="e">
        <f>VLOOKUP(B7098,'Vehicle Master Build Schedule'!B:I,8,FALSE)</f>
        <v>#N/A</v>
      </c>
    </row>
    <row r="7099" spans="4:5" x14ac:dyDescent="0.25">
      <c r="D7099" t="e">
        <f>VLOOKUP(A7099,'Vehicle Master Build Schedule'!A:H,5,FALSE)</f>
        <v>#N/A</v>
      </c>
      <c r="E7099" t="e">
        <f>VLOOKUP(B7099,'Vehicle Master Build Schedule'!B:I,8,FALSE)</f>
        <v>#N/A</v>
      </c>
    </row>
    <row r="7100" spans="4:5" x14ac:dyDescent="0.25">
      <c r="D7100" t="e">
        <f>VLOOKUP(A7100,'Vehicle Master Build Schedule'!A:H,5,FALSE)</f>
        <v>#N/A</v>
      </c>
      <c r="E7100" t="e">
        <f>VLOOKUP(B7100,'Vehicle Master Build Schedule'!B:I,8,FALSE)</f>
        <v>#N/A</v>
      </c>
    </row>
    <row r="7101" spans="4:5" x14ac:dyDescent="0.25">
      <c r="D7101" t="e">
        <f>VLOOKUP(A7101,'Vehicle Master Build Schedule'!A:H,5,FALSE)</f>
        <v>#N/A</v>
      </c>
      <c r="E7101" t="e">
        <f>VLOOKUP(B7101,'Vehicle Master Build Schedule'!B:I,8,FALSE)</f>
        <v>#N/A</v>
      </c>
    </row>
    <row r="7102" spans="4:5" x14ac:dyDescent="0.25">
      <c r="D7102" t="e">
        <f>VLOOKUP(A7102,'Vehicle Master Build Schedule'!A:H,5,FALSE)</f>
        <v>#N/A</v>
      </c>
      <c r="E7102" t="e">
        <f>VLOOKUP(B7102,'Vehicle Master Build Schedule'!B:I,8,FALSE)</f>
        <v>#N/A</v>
      </c>
    </row>
    <row r="7103" spans="4:5" x14ac:dyDescent="0.25">
      <c r="D7103" t="e">
        <f>VLOOKUP(A7103,'Vehicle Master Build Schedule'!A:H,5,FALSE)</f>
        <v>#N/A</v>
      </c>
      <c r="E7103" t="e">
        <f>VLOOKUP(B7103,'Vehicle Master Build Schedule'!B:I,8,FALSE)</f>
        <v>#N/A</v>
      </c>
    </row>
    <row r="7104" spans="4:5" x14ac:dyDescent="0.25">
      <c r="D7104" t="e">
        <f>VLOOKUP(A7104,'Vehicle Master Build Schedule'!A:H,5,FALSE)</f>
        <v>#N/A</v>
      </c>
      <c r="E7104" t="e">
        <f>VLOOKUP(B7104,'Vehicle Master Build Schedule'!B:I,8,FALSE)</f>
        <v>#N/A</v>
      </c>
    </row>
    <row r="7105" spans="4:5" x14ac:dyDescent="0.25">
      <c r="D7105" t="e">
        <f>VLOOKUP(A7105,'Vehicle Master Build Schedule'!A:H,5,FALSE)</f>
        <v>#N/A</v>
      </c>
      <c r="E7105" t="e">
        <f>VLOOKUP(B7105,'Vehicle Master Build Schedule'!B:I,8,FALSE)</f>
        <v>#N/A</v>
      </c>
    </row>
    <row r="7106" spans="4:5" x14ac:dyDescent="0.25">
      <c r="D7106" t="e">
        <f>VLOOKUP(A7106,'Vehicle Master Build Schedule'!A:H,5,FALSE)</f>
        <v>#N/A</v>
      </c>
      <c r="E7106" t="e">
        <f>VLOOKUP(B7106,'Vehicle Master Build Schedule'!B:I,8,FALSE)</f>
        <v>#N/A</v>
      </c>
    </row>
    <row r="7107" spans="4:5" x14ac:dyDescent="0.25">
      <c r="D7107" t="e">
        <f>VLOOKUP(A7107,'Vehicle Master Build Schedule'!A:H,5,FALSE)</f>
        <v>#N/A</v>
      </c>
      <c r="E7107" t="e">
        <f>VLOOKUP(B7107,'Vehicle Master Build Schedule'!B:I,8,FALSE)</f>
        <v>#N/A</v>
      </c>
    </row>
    <row r="7108" spans="4:5" x14ac:dyDescent="0.25">
      <c r="D7108" t="e">
        <f>VLOOKUP(A7108,'Vehicle Master Build Schedule'!A:H,5,FALSE)</f>
        <v>#N/A</v>
      </c>
      <c r="E7108" t="e">
        <f>VLOOKUP(B7108,'Vehicle Master Build Schedule'!B:I,8,FALSE)</f>
        <v>#N/A</v>
      </c>
    </row>
    <row r="7109" spans="4:5" x14ac:dyDescent="0.25">
      <c r="D7109" t="e">
        <f>VLOOKUP(A7109,'Vehicle Master Build Schedule'!A:H,5,FALSE)</f>
        <v>#N/A</v>
      </c>
      <c r="E7109" t="e">
        <f>VLOOKUP(B7109,'Vehicle Master Build Schedule'!B:I,8,FALSE)</f>
        <v>#N/A</v>
      </c>
    </row>
    <row r="7110" spans="4:5" x14ac:dyDescent="0.25">
      <c r="D7110" t="e">
        <f>VLOOKUP(A7110,'Vehicle Master Build Schedule'!A:H,5,FALSE)</f>
        <v>#N/A</v>
      </c>
      <c r="E7110" t="e">
        <f>VLOOKUP(B7110,'Vehicle Master Build Schedule'!B:I,8,FALSE)</f>
        <v>#N/A</v>
      </c>
    </row>
    <row r="7111" spans="4:5" x14ac:dyDescent="0.25">
      <c r="D7111" t="e">
        <f>VLOOKUP(A7111,'Vehicle Master Build Schedule'!A:H,5,FALSE)</f>
        <v>#N/A</v>
      </c>
      <c r="E7111" t="e">
        <f>VLOOKUP(B7111,'Vehicle Master Build Schedule'!B:I,8,FALSE)</f>
        <v>#N/A</v>
      </c>
    </row>
    <row r="7112" spans="4:5" x14ac:dyDescent="0.25">
      <c r="D7112" t="e">
        <f>VLOOKUP(A7112,'Vehicle Master Build Schedule'!A:H,5,FALSE)</f>
        <v>#N/A</v>
      </c>
      <c r="E7112" t="e">
        <f>VLOOKUP(B7112,'Vehicle Master Build Schedule'!B:I,8,FALSE)</f>
        <v>#N/A</v>
      </c>
    </row>
    <row r="7113" spans="4:5" x14ac:dyDescent="0.25">
      <c r="D7113" t="e">
        <f>VLOOKUP(A7113,'Vehicle Master Build Schedule'!A:H,5,FALSE)</f>
        <v>#N/A</v>
      </c>
      <c r="E7113" t="e">
        <f>VLOOKUP(B7113,'Vehicle Master Build Schedule'!B:I,8,FALSE)</f>
        <v>#N/A</v>
      </c>
    </row>
    <row r="7114" spans="4:5" x14ac:dyDescent="0.25">
      <c r="D7114" t="e">
        <f>VLOOKUP(A7114,'Vehicle Master Build Schedule'!A:H,5,FALSE)</f>
        <v>#N/A</v>
      </c>
      <c r="E7114" t="e">
        <f>VLOOKUP(B7114,'Vehicle Master Build Schedule'!B:I,8,FALSE)</f>
        <v>#N/A</v>
      </c>
    </row>
    <row r="7115" spans="4:5" x14ac:dyDescent="0.25">
      <c r="D7115" t="e">
        <f>VLOOKUP(A7115,'Vehicle Master Build Schedule'!A:H,5,FALSE)</f>
        <v>#N/A</v>
      </c>
      <c r="E7115" t="e">
        <f>VLOOKUP(B7115,'Vehicle Master Build Schedule'!B:I,8,FALSE)</f>
        <v>#N/A</v>
      </c>
    </row>
    <row r="7116" spans="4:5" x14ac:dyDescent="0.25">
      <c r="D7116" t="e">
        <f>VLOOKUP(A7116,'Vehicle Master Build Schedule'!A:H,5,FALSE)</f>
        <v>#N/A</v>
      </c>
      <c r="E7116" t="e">
        <f>VLOOKUP(B7116,'Vehicle Master Build Schedule'!B:I,8,FALSE)</f>
        <v>#N/A</v>
      </c>
    </row>
    <row r="7117" spans="4:5" x14ac:dyDescent="0.25">
      <c r="D7117" t="e">
        <f>VLOOKUP(A7117,'Vehicle Master Build Schedule'!A:H,5,FALSE)</f>
        <v>#N/A</v>
      </c>
      <c r="E7117" t="e">
        <f>VLOOKUP(B7117,'Vehicle Master Build Schedule'!B:I,8,FALSE)</f>
        <v>#N/A</v>
      </c>
    </row>
    <row r="7118" spans="4:5" x14ac:dyDescent="0.25">
      <c r="D7118" t="e">
        <f>VLOOKUP(A7118,'Vehicle Master Build Schedule'!A:H,5,FALSE)</f>
        <v>#N/A</v>
      </c>
      <c r="E7118" t="e">
        <f>VLOOKUP(B7118,'Vehicle Master Build Schedule'!B:I,8,FALSE)</f>
        <v>#N/A</v>
      </c>
    </row>
    <row r="7119" spans="4:5" x14ac:dyDescent="0.25">
      <c r="D7119" t="e">
        <f>VLOOKUP(A7119,'Vehicle Master Build Schedule'!A:H,5,FALSE)</f>
        <v>#N/A</v>
      </c>
      <c r="E7119" t="e">
        <f>VLOOKUP(B7119,'Vehicle Master Build Schedule'!B:I,8,FALSE)</f>
        <v>#N/A</v>
      </c>
    </row>
    <row r="7120" spans="4:5" x14ac:dyDescent="0.25">
      <c r="D7120" t="e">
        <f>VLOOKUP(A7120,'Vehicle Master Build Schedule'!A:H,5,FALSE)</f>
        <v>#N/A</v>
      </c>
      <c r="E7120" t="e">
        <f>VLOOKUP(B7120,'Vehicle Master Build Schedule'!B:I,8,FALSE)</f>
        <v>#N/A</v>
      </c>
    </row>
    <row r="7121" spans="4:5" x14ac:dyDescent="0.25">
      <c r="D7121" t="e">
        <f>VLOOKUP(A7121,'Vehicle Master Build Schedule'!A:H,5,FALSE)</f>
        <v>#N/A</v>
      </c>
      <c r="E7121" t="e">
        <f>VLOOKUP(B7121,'Vehicle Master Build Schedule'!B:I,8,FALSE)</f>
        <v>#N/A</v>
      </c>
    </row>
    <row r="7122" spans="4:5" x14ac:dyDescent="0.25">
      <c r="D7122" t="e">
        <f>VLOOKUP(A7122,'Vehicle Master Build Schedule'!A:H,5,FALSE)</f>
        <v>#N/A</v>
      </c>
      <c r="E7122" t="e">
        <f>VLOOKUP(B7122,'Vehicle Master Build Schedule'!B:I,8,FALSE)</f>
        <v>#N/A</v>
      </c>
    </row>
    <row r="7123" spans="4:5" x14ac:dyDescent="0.25">
      <c r="D7123" t="e">
        <f>VLOOKUP(A7123,'Vehicle Master Build Schedule'!A:H,5,FALSE)</f>
        <v>#N/A</v>
      </c>
      <c r="E7123" t="e">
        <f>VLOOKUP(B7123,'Vehicle Master Build Schedule'!B:I,8,FALSE)</f>
        <v>#N/A</v>
      </c>
    </row>
    <row r="7124" spans="4:5" x14ac:dyDescent="0.25">
      <c r="D7124" t="e">
        <f>VLOOKUP(A7124,'Vehicle Master Build Schedule'!A:H,5,FALSE)</f>
        <v>#N/A</v>
      </c>
      <c r="E7124" t="e">
        <f>VLOOKUP(B7124,'Vehicle Master Build Schedule'!B:I,8,FALSE)</f>
        <v>#N/A</v>
      </c>
    </row>
    <row r="7125" spans="4:5" x14ac:dyDescent="0.25">
      <c r="D7125" t="e">
        <f>VLOOKUP(A7125,'Vehicle Master Build Schedule'!A:H,5,FALSE)</f>
        <v>#N/A</v>
      </c>
      <c r="E7125" t="e">
        <f>VLOOKUP(B7125,'Vehicle Master Build Schedule'!B:I,8,FALSE)</f>
        <v>#N/A</v>
      </c>
    </row>
    <row r="7126" spans="4:5" x14ac:dyDescent="0.25">
      <c r="D7126" t="e">
        <f>VLOOKUP(A7126,'Vehicle Master Build Schedule'!A:H,5,FALSE)</f>
        <v>#N/A</v>
      </c>
      <c r="E7126" t="e">
        <f>VLOOKUP(B7126,'Vehicle Master Build Schedule'!B:I,8,FALSE)</f>
        <v>#N/A</v>
      </c>
    </row>
    <row r="7127" spans="4:5" x14ac:dyDescent="0.25">
      <c r="D7127" t="e">
        <f>VLOOKUP(A7127,'Vehicle Master Build Schedule'!A:H,5,FALSE)</f>
        <v>#N/A</v>
      </c>
      <c r="E7127" t="e">
        <f>VLOOKUP(B7127,'Vehicle Master Build Schedule'!B:I,8,FALSE)</f>
        <v>#N/A</v>
      </c>
    </row>
    <row r="7128" spans="4:5" x14ac:dyDescent="0.25">
      <c r="D7128" t="e">
        <f>VLOOKUP(A7128,'Vehicle Master Build Schedule'!A:H,5,FALSE)</f>
        <v>#N/A</v>
      </c>
      <c r="E7128" t="e">
        <f>VLOOKUP(B7128,'Vehicle Master Build Schedule'!B:I,8,FALSE)</f>
        <v>#N/A</v>
      </c>
    </row>
    <row r="7129" spans="4:5" x14ac:dyDescent="0.25">
      <c r="D7129" t="e">
        <f>VLOOKUP(A7129,'Vehicle Master Build Schedule'!A:H,5,FALSE)</f>
        <v>#N/A</v>
      </c>
      <c r="E7129" t="e">
        <f>VLOOKUP(B7129,'Vehicle Master Build Schedule'!B:I,8,FALSE)</f>
        <v>#N/A</v>
      </c>
    </row>
    <row r="7130" spans="4:5" x14ac:dyDescent="0.25">
      <c r="D7130" t="e">
        <f>VLOOKUP(A7130,'Vehicle Master Build Schedule'!A:H,5,FALSE)</f>
        <v>#N/A</v>
      </c>
      <c r="E7130" t="e">
        <f>VLOOKUP(B7130,'Vehicle Master Build Schedule'!B:I,8,FALSE)</f>
        <v>#N/A</v>
      </c>
    </row>
    <row r="7131" spans="4:5" x14ac:dyDescent="0.25">
      <c r="D7131" t="e">
        <f>VLOOKUP(A7131,'Vehicle Master Build Schedule'!A:H,5,FALSE)</f>
        <v>#N/A</v>
      </c>
      <c r="E7131" t="e">
        <f>VLOOKUP(B7131,'Vehicle Master Build Schedule'!B:I,8,FALSE)</f>
        <v>#N/A</v>
      </c>
    </row>
    <row r="7132" spans="4:5" x14ac:dyDescent="0.25">
      <c r="D7132" t="e">
        <f>VLOOKUP(A7132,'Vehicle Master Build Schedule'!A:H,5,FALSE)</f>
        <v>#N/A</v>
      </c>
      <c r="E7132" t="e">
        <f>VLOOKUP(B7132,'Vehicle Master Build Schedule'!B:I,8,FALSE)</f>
        <v>#N/A</v>
      </c>
    </row>
    <row r="7133" spans="4:5" x14ac:dyDescent="0.25">
      <c r="D7133" t="e">
        <f>VLOOKUP(A7133,'Vehicle Master Build Schedule'!A:H,5,FALSE)</f>
        <v>#N/A</v>
      </c>
      <c r="E7133" t="e">
        <f>VLOOKUP(B7133,'Vehicle Master Build Schedule'!B:I,8,FALSE)</f>
        <v>#N/A</v>
      </c>
    </row>
    <row r="7134" spans="4:5" x14ac:dyDescent="0.25">
      <c r="D7134" t="e">
        <f>VLOOKUP(A7134,'Vehicle Master Build Schedule'!A:H,5,FALSE)</f>
        <v>#N/A</v>
      </c>
      <c r="E7134" t="e">
        <f>VLOOKUP(B7134,'Vehicle Master Build Schedule'!B:I,8,FALSE)</f>
        <v>#N/A</v>
      </c>
    </row>
    <row r="7135" spans="4:5" x14ac:dyDescent="0.25">
      <c r="D7135" t="e">
        <f>VLOOKUP(A7135,'Vehicle Master Build Schedule'!A:H,5,FALSE)</f>
        <v>#N/A</v>
      </c>
      <c r="E7135" t="e">
        <f>VLOOKUP(B7135,'Vehicle Master Build Schedule'!B:I,8,FALSE)</f>
        <v>#N/A</v>
      </c>
    </row>
    <row r="7136" spans="4:5" x14ac:dyDescent="0.25">
      <c r="D7136" t="e">
        <f>VLOOKUP(A7136,'Vehicle Master Build Schedule'!A:H,5,FALSE)</f>
        <v>#N/A</v>
      </c>
      <c r="E7136" t="e">
        <f>VLOOKUP(B7136,'Vehicle Master Build Schedule'!B:I,8,FALSE)</f>
        <v>#N/A</v>
      </c>
    </row>
    <row r="7137" spans="4:5" x14ac:dyDescent="0.25">
      <c r="D7137" t="e">
        <f>VLOOKUP(A7137,'Vehicle Master Build Schedule'!A:H,5,FALSE)</f>
        <v>#N/A</v>
      </c>
      <c r="E7137" t="e">
        <f>VLOOKUP(B7137,'Vehicle Master Build Schedule'!B:I,8,FALSE)</f>
        <v>#N/A</v>
      </c>
    </row>
    <row r="7138" spans="4:5" x14ac:dyDescent="0.25">
      <c r="D7138" t="e">
        <f>VLOOKUP(A7138,'Vehicle Master Build Schedule'!A:H,5,FALSE)</f>
        <v>#N/A</v>
      </c>
      <c r="E7138" t="e">
        <f>VLOOKUP(B7138,'Vehicle Master Build Schedule'!B:I,8,FALSE)</f>
        <v>#N/A</v>
      </c>
    </row>
    <row r="7139" spans="4:5" x14ac:dyDescent="0.25">
      <c r="D7139" t="e">
        <f>VLOOKUP(A7139,'Vehicle Master Build Schedule'!A:H,5,FALSE)</f>
        <v>#N/A</v>
      </c>
      <c r="E7139" t="e">
        <f>VLOOKUP(B7139,'Vehicle Master Build Schedule'!B:I,8,FALSE)</f>
        <v>#N/A</v>
      </c>
    </row>
    <row r="7140" spans="4:5" x14ac:dyDescent="0.25">
      <c r="D7140" t="e">
        <f>VLOOKUP(A7140,'Vehicle Master Build Schedule'!A:H,5,FALSE)</f>
        <v>#N/A</v>
      </c>
      <c r="E7140" t="e">
        <f>VLOOKUP(B7140,'Vehicle Master Build Schedule'!B:I,8,FALSE)</f>
        <v>#N/A</v>
      </c>
    </row>
    <row r="7141" spans="4:5" x14ac:dyDescent="0.25">
      <c r="D7141" t="e">
        <f>VLOOKUP(A7141,'Vehicle Master Build Schedule'!A:H,5,FALSE)</f>
        <v>#N/A</v>
      </c>
      <c r="E7141" t="e">
        <f>VLOOKUP(B7141,'Vehicle Master Build Schedule'!B:I,8,FALSE)</f>
        <v>#N/A</v>
      </c>
    </row>
    <row r="7142" spans="4:5" x14ac:dyDescent="0.25">
      <c r="D7142" t="e">
        <f>VLOOKUP(A7142,'Vehicle Master Build Schedule'!A:H,5,FALSE)</f>
        <v>#N/A</v>
      </c>
      <c r="E7142" t="e">
        <f>VLOOKUP(B7142,'Vehicle Master Build Schedule'!B:I,8,FALSE)</f>
        <v>#N/A</v>
      </c>
    </row>
    <row r="7143" spans="4:5" x14ac:dyDescent="0.25">
      <c r="D7143" t="e">
        <f>VLOOKUP(A7143,'Vehicle Master Build Schedule'!A:H,5,FALSE)</f>
        <v>#N/A</v>
      </c>
      <c r="E7143" t="e">
        <f>VLOOKUP(B7143,'Vehicle Master Build Schedule'!B:I,8,FALSE)</f>
        <v>#N/A</v>
      </c>
    </row>
    <row r="7144" spans="4:5" x14ac:dyDescent="0.25">
      <c r="D7144" t="e">
        <f>VLOOKUP(A7144,'Vehicle Master Build Schedule'!A:H,5,FALSE)</f>
        <v>#N/A</v>
      </c>
      <c r="E7144" t="e">
        <f>VLOOKUP(B7144,'Vehicle Master Build Schedule'!B:I,8,FALSE)</f>
        <v>#N/A</v>
      </c>
    </row>
    <row r="7145" spans="4:5" x14ac:dyDescent="0.25">
      <c r="D7145" t="e">
        <f>VLOOKUP(A7145,'Vehicle Master Build Schedule'!A:H,5,FALSE)</f>
        <v>#N/A</v>
      </c>
      <c r="E7145" t="e">
        <f>VLOOKUP(B7145,'Vehicle Master Build Schedule'!B:I,8,FALSE)</f>
        <v>#N/A</v>
      </c>
    </row>
    <row r="7146" spans="4:5" x14ac:dyDescent="0.25">
      <c r="D7146" t="e">
        <f>VLOOKUP(A7146,'Vehicle Master Build Schedule'!A:H,5,FALSE)</f>
        <v>#N/A</v>
      </c>
      <c r="E7146" t="e">
        <f>VLOOKUP(B7146,'Vehicle Master Build Schedule'!B:I,8,FALSE)</f>
        <v>#N/A</v>
      </c>
    </row>
    <row r="7147" spans="4:5" x14ac:dyDescent="0.25">
      <c r="D7147" t="e">
        <f>VLOOKUP(A7147,'Vehicle Master Build Schedule'!A:H,5,FALSE)</f>
        <v>#N/A</v>
      </c>
      <c r="E7147" t="e">
        <f>VLOOKUP(B7147,'Vehicle Master Build Schedule'!B:I,8,FALSE)</f>
        <v>#N/A</v>
      </c>
    </row>
    <row r="7148" spans="4:5" x14ac:dyDescent="0.25">
      <c r="D7148" t="e">
        <f>VLOOKUP(A7148,'Vehicle Master Build Schedule'!A:H,5,FALSE)</f>
        <v>#N/A</v>
      </c>
      <c r="E7148" t="e">
        <f>VLOOKUP(B7148,'Vehicle Master Build Schedule'!B:I,8,FALSE)</f>
        <v>#N/A</v>
      </c>
    </row>
    <row r="7149" spans="4:5" x14ac:dyDescent="0.25">
      <c r="D7149" t="e">
        <f>VLOOKUP(A7149,'Vehicle Master Build Schedule'!A:H,5,FALSE)</f>
        <v>#N/A</v>
      </c>
      <c r="E7149" t="e">
        <f>VLOOKUP(B7149,'Vehicle Master Build Schedule'!B:I,8,FALSE)</f>
        <v>#N/A</v>
      </c>
    </row>
    <row r="7150" spans="4:5" x14ac:dyDescent="0.25">
      <c r="D7150" t="e">
        <f>VLOOKUP(A7150,'Vehicle Master Build Schedule'!A:H,5,FALSE)</f>
        <v>#N/A</v>
      </c>
      <c r="E7150" t="e">
        <f>VLOOKUP(B7150,'Vehicle Master Build Schedule'!B:I,8,FALSE)</f>
        <v>#N/A</v>
      </c>
    </row>
    <row r="7151" spans="4:5" x14ac:dyDescent="0.25">
      <c r="D7151" t="e">
        <f>VLOOKUP(A7151,'Vehicle Master Build Schedule'!A:H,5,FALSE)</f>
        <v>#N/A</v>
      </c>
      <c r="E7151" t="e">
        <f>VLOOKUP(B7151,'Vehicle Master Build Schedule'!B:I,8,FALSE)</f>
        <v>#N/A</v>
      </c>
    </row>
    <row r="7152" spans="4:5" x14ac:dyDescent="0.25">
      <c r="D7152" t="e">
        <f>VLOOKUP(A7152,'Vehicle Master Build Schedule'!A:H,5,FALSE)</f>
        <v>#N/A</v>
      </c>
      <c r="E7152" t="e">
        <f>VLOOKUP(B7152,'Vehicle Master Build Schedule'!B:I,8,FALSE)</f>
        <v>#N/A</v>
      </c>
    </row>
    <row r="7153" spans="4:5" x14ac:dyDescent="0.25">
      <c r="D7153" t="e">
        <f>VLOOKUP(A7153,'Vehicle Master Build Schedule'!A:H,5,FALSE)</f>
        <v>#N/A</v>
      </c>
      <c r="E7153" t="e">
        <f>VLOOKUP(B7153,'Vehicle Master Build Schedule'!B:I,8,FALSE)</f>
        <v>#N/A</v>
      </c>
    </row>
    <row r="7154" spans="4:5" x14ac:dyDescent="0.25">
      <c r="D7154" t="e">
        <f>VLOOKUP(A7154,'Vehicle Master Build Schedule'!A:H,5,FALSE)</f>
        <v>#N/A</v>
      </c>
      <c r="E7154" t="e">
        <f>VLOOKUP(B7154,'Vehicle Master Build Schedule'!B:I,8,FALSE)</f>
        <v>#N/A</v>
      </c>
    </row>
    <row r="7155" spans="4:5" x14ac:dyDescent="0.25">
      <c r="D7155" t="e">
        <f>VLOOKUP(A7155,'Vehicle Master Build Schedule'!A:H,5,FALSE)</f>
        <v>#N/A</v>
      </c>
      <c r="E7155" t="e">
        <f>VLOOKUP(B7155,'Vehicle Master Build Schedule'!B:I,8,FALSE)</f>
        <v>#N/A</v>
      </c>
    </row>
    <row r="7156" spans="4:5" x14ac:dyDescent="0.25">
      <c r="D7156" t="e">
        <f>VLOOKUP(A7156,'Vehicle Master Build Schedule'!A:H,5,FALSE)</f>
        <v>#N/A</v>
      </c>
      <c r="E7156" t="e">
        <f>VLOOKUP(B7156,'Vehicle Master Build Schedule'!B:I,8,FALSE)</f>
        <v>#N/A</v>
      </c>
    </row>
    <row r="7157" spans="4:5" x14ac:dyDescent="0.25">
      <c r="D7157" t="e">
        <f>VLOOKUP(A7157,'Vehicle Master Build Schedule'!A:H,5,FALSE)</f>
        <v>#N/A</v>
      </c>
      <c r="E7157" t="e">
        <f>VLOOKUP(B7157,'Vehicle Master Build Schedule'!B:I,8,FALSE)</f>
        <v>#N/A</v>
      </c>
    </row>
    <row r="7158" spans="4:5" x14ac:dyDescent="0.25">
      <c r="D7158" t="e">
        <f>VLOOKUP(A7158,'Vehicle Master Build Schedule'!A:H,5,FALSE)</f>
        <v>#N/A</v>
      </c>
      <c r="E7158" t="e">
        <f>VLOOKUP(B7158,'Vehicle Master Build Schedule'!B:I,8,FALSE)</f>
        <v>#N/A</v>
      </c>
    </row>
    <row r="7159" spans="4:5" x14ac:dyDescent="0.25">
      <c r="D7159" t="e">
        <f>VLOOKUP(A7159,'Vehicle Master Build Schedule'!A:H,5,FALSE)</f>
        <v>#N/A</v>
      </c>
      <c r="E7159" t="e">
        <f>VLOOKUP(B7159,'Vehicle Master Build Schedule'!B:I,8,FALSE)</f>
        <v>#N/A</v>
      </c>
    </row>
    <row r="7160" spans="4:5" x14ac:dyDescent="0.25">
      <c r="D7160" t="e">
        <f>VLOOKUP(A7160,'Vehicle Master Build Schedule'!A:H,5,FALSE)</f>
        <v>#N/A</v>
      </c>
      <c r="E7160" t="e">
        <f>VLOOKUP(B7160,'Vehicle Master Build Schedule'!B:I,8,FALSE)</f>
        <v>#N/A</v>
      </c>
    </row>
    <row r="7161" spans="4:5" x14ac:dyDescent="0.25">
      <c r="D7161" t="e">
        <f>VLOOKUP(A7161,'Vehicle Master Build Schedule'!A:H,5,FALSE)</f>
        <v>#N/A</v>
      </c>
      <c r="E7161" t="e">
        <f>VLOOKUP(B7161,'Vehicle Master Build Schedule'!B:I,8,FALSE)</f>
        <v>#N/A</v>
      </c>
    </row>
    <row r="7162" spans="4:5" x14ac:dyDescent="0.25">
      <c r="D7162" t="e">
        <f>VLOOKUP(A7162,'Vehicle Master Build Schedule'!A:H,5,FALSE)</f>
        <v>#N/A</v>
      </c>
      <c r="E7162" t="e">
        <f>VLOOKUP(B7162,'Vehicle Master Build Schedule'!B:I,8,FALSE)</f>
        <v>#N/A</v>
      </c>
    </row>
    <row r="7163" spans="4:5" x14ac:dyDescent="0.25">
      <c r="D7163" t="e">
        <f>VLOOKUP(A7163,'Vehicle Master Build Schedule'!A:H,5,FALSE)</f>
        <v>#N/A</v>
      </c>
      <c r="E7163" t="e">
        <f>VLOOKUP(B7163,'Vehicle Master Build Schedule'!B:I,8,FALSE)</f>
        <v>#N/A</v>
      </c>
    </row>
    <row r="7164" spans="4:5" x14ac:dyDescent="0.25">
      <c r="D7164" t="e">
        <f>VLOOKUP(A7164,'Vehicle Master Build Schedule'!A:H,5,FALSE)</f>
        <v>#N/A</v>
      </c>
      <c r="E7164" t="e">
        <f>VLOOKUP(B7164,'Vehicle Master Build Schedule'!B:I,8,FALSE)</f>
        <v>#N/A</v>
      </c>
    </row>
    <row r="7165" spans="4:5" x14ac:dyDescent="0.25">
      <c r="D7165" t="e">
        <f>VLOOKUP(A7165,'Vehicle Master Build Schedule'!A:H,5,FALSE)</f>
        <v>#N/A</v>
      </c>
      <c r="E7165" t="e">
        <f>VLOOKUP(B7165,'Vehicle Master Build Schedule'!B:I,8,FALSE)</f>
        <v>#N/A</v>
      </c>
    </row>
    <row r="7166" spans="4:5" x14ac:dyDescent="0.25">
      <c r="D7166" t="e">
        <f>VLOOKUP(A7166,'Vehicle Master Build Schedule'!A:H,5,FALSE)</f>
        <v>#N/A</v>
      </c>
      <c r="E7166" t="e">
        <f>VLOOKUP(B7166,'Vehicle Master Build Schedule'!B:I,8,FALSE)</f>
        <v>#N/A</v>
      </c>
    </row>
    <row r="7167" spans="4:5" x14ac:dyDescent="0.25">
      <c r="D7167" t="e">
        <f>VLOOKUP(A7167,'Vehicle Master Build Schedule'!A:H,5,FALSE)</f>
        <v>#N/A</v>
      </c>
      <c r="E7167" t="e">
        <f>VLOOKUP(B7167,'Vehicle Master Build Schedule'!B:I,8,FALSE)</f>
        <v>#N/A</v>
      </c>
    </row>
    <row r="7168" spans="4:5" x14ac:dyDescent="0.25">
      <c r="D7168" t="e">
        <f>VLOOKUP(A7168,'Vehicle Master Build Schedule'!A:H,5,FALSE)</f>
        <v>#N/A</v>
      </c>
      <c r="E7168" t="e">
        <f>VLOOKUP(B7168,'Vehicle Master Build Schedule'!B:I,8,FALSE)</f>
        <v>#N/A</v>
      </c>
    </row>
    <row r="7169" spans="4:5" x14ac:dyDescent="0.25">
      <c r="D7169" t="e">
        <f>VLOOKUP(A7169,'Vehicle Master Build Schedule'!A:H,5,FALSE)</f>
        <v>#N/A</v>
      </c>
      <c r="E7169" t="e">
        <f>VLOOKUP(B7169,'Vehicle Master Build Schedule'!B:I,8,FALSE)</f>
        <v>#N/A</v>
      </c>
    </row>
    <row r="7170" spans="4:5" x14ac:dyDescent="0.25">
      <c r="D7170" t="e">
        <f>VLOOKUP(A7170,'Vehicle Master Build Schedule'!A:H,5,FALSE)</f>
        <v>#N/A</v>
      </c>
      <c r="E7170" t="e">
        <f>VLOOKUP(B7170,'Vehicle Master Build Schedule'!B:I,8,FALSE)</f>
        <v>#N/A</v>
      </c>
    </row>
    <row r="7171" spans="4:5" x14ac:dyDescent="0.25">
      <c r="D7171" t="e">
        <f>VLOOKUP(A7171,'Vehicle Master Build Schedule'!A:H,5,FALSE)</f>
        <v>#N/A</v>
      </c>
      <c r="E7171" t="e">
        <f>VLOOKUP(B7171,'Vehicle Master Build Schedule'!B:I,8,FALSE)</f>
        <v>#N/A</v>
      </c>
    </row>
    <row r="7172" spans="4:5" x14ac:dyDescent="0.25">
      <c r="D7172" t="e">
        <f>VLOOKUP(A7172,'Vehicle Master Build Schedule'!A:H,5,FALSE)</f>
        <v>#N/A</v>
      </c>
      <c r="E7172" t="e">
        <f>VLOOKUP(B7172,'Vehicle Master Build Schedule'!B:I,8,FALSE)</f>
        <v>#N/A</v>
      </c>
    </row>
    <row r="7173" spans="4:5" x14ac:dyDescent="0.25">
      <c r="D7173" t="e">
        <f>VLOOKUP(A7173,'Vehicle Master Build Schedule'!A:H,5,FALSE)</f>
        <v>#N/A</v>
      </c>
      <c r="E7173" t="e">
        <f>VLOOKUP(B7173,'Vehicle Master Build Schedule'!B:I,8,FALSE)</f>
        <v>#N/A</v>
      </c>
    </row>
    <row r="7174" spans="4:5" x14ac:dyDescent="0.25">
      <c r="D7174" t="e">
        <f>VLOOKUP(A7174,'Vehicle Master Build Schedule'!A:H,5,FALSE)</f>
        <v>#N/A</v>
      </c>
      <c r="E7174" t="e">
        <f>VLOOKUP(B7174,'Vehicle Master Build Schedule'!B:I,8,FALSE)</f>
        <v>#N/A</v>
      </c>
    </row>
    <row r="7175" spans="4:5" x14ac:dyDescent="0.25">
      <c r="D7175" t="e">
        <f>VLOOKUP(A7175,'Vehicle Master Build Schedule'!A:H,5,FALSE)</f>
        <v>#N/A</v>
      </c>
      <c r="E7175" t="e">
        <f>VLOOKUP(B7175,'Vehicle Master Build Schedule'!B:I,8,FALSE)</f>
        <v>#N/A</v>
      </c>
    </row>
    <row r="7176" spans="4:5" x14ac:dyDescent="0.25">
      <c r="D7176" t="e">
        <f>VLOOKUP(A7176,'Vehicle Master Build Schedule'!A:H,5,FALSE)</f>
        <v>#N/A</v>
      </c>
      <c r="E7176" t="e">
        <f>VLOOKUP(B7176,'Vehicle Master Build Schedule'!B:I,8,FALSE)</f>
        <v>#N/A</v>
      </c>
    </row>
    <row r="7177" spans="4:5" x14ac:dyDescent="0.25">
      <c r="D7177" t="e">
        <f>VLOOKUP(A7177,'Vehicle Master Build Schedule'!A:H,5,FALSE)</f>
        <v>#N/A</v>
      </c>
      <c r="E7177" t="e">
        <f>VLOOKUP(B7177,'Vehicle Master Build Schedule'!B:I,8,FALSE)</f>
        <v>#N/A</v>
      </c>
    </row>
    <row r="7178" spans="4:5" x14ac:dyDescent="0.25">
      <c r="D7178" t="e">
        <f>VLOOKUP(A7178,'Vehicle Master Build Schedule'!A:H,5,FALSE)</f>
        <v>#N/A</v>
      </c>
      <c r="E7178" t="e">
        <f>VLOOKUP(B7178,'Vehicle Master Build Schedule'!B:I,8,FALSE)</f>
        <v>#N/A</v>
      </c>
    </row>
    <row r="7179" spans="4:5" x14ac:dyDescent="0.25">
      <c r="D7179" t="e">
        <f>VLOOKUP(A7179,'Vehicle Master Build Schedule'!A:H,5,FALSE)</f>
        <v>#N/A</v>
      </c>
      <c r="E7179" t="e">
        <f>VLOOKUP(B7179,'Vehicle Master Build Schedule'!B:I,8,FALSE)</f>
        <v>#N/A</v>
      </c>
    </row>
    <row r="7180" spans="4:5" x14ac:dyDescent="0.25">
      <c r="D7180" t="e">
        <f>VLOOKUP(A7180,'Vehicle Master Build Schedule'!A:H,5,FALSE)</f>
        <v>#N/A</v>
      </c>
      <c r="E7180" t="e">
        <f>VLOOKUP(B7180,'Vehicle Master Build Schedule'!B:I,8,FALSE)</f>
        <v>#N/A</v>
      </c>
    </row>
    <row r="7181" spans="4:5" x14ac:dyDescent="0.25">
      <c r="D7181" t="e">
        <f>VLOOKUP(A7181,'Vehicle Master Build Schedule'!A:H,5,FALSE)</f>
        <v>#N/A</v>
      </c>
      <c r="E7181" t="e">
        <f>VLOOKUP(B7181,'Vehicle Master Build Schedule'!B:I,8,FALSE)</f>
        <v>#N/A</v>
      </c>
    </row>
    <row r="7182" spans="4:5" x14ac:dyDescent="0.25">
      <c r="D7182" t="e">
        <f>VLOOKUP(A7182,'Vehicle Master Build Schedule'!A:H,5,FALSE)</f>
        <v>#N/A</v>
      </c>
      <c r="E7182" t="e">
        <f>VLOOKUP(B7182,'Vehicle Master Build Schedule'!B:I,8,FALSE)</f>
        <v>#N/A</v>
      </c>
    </row>
    <row r="7183" spans="4:5" x14ac:dyDescent="0.25">
      <c r="D7183" t="e">
        <f>VLOOKUP(A7183,'Vehicle Master Build Schedule'!A:H,5,FALSE)</f>
        <v>#N/A</v>
      </c>
      <c r="E7183" t="e">
        <f>VLOOKUP(B7183,'Vehicle Master Build Schedule'!B:I,8,FALSE)</f>
        <v>#N/A</v>
      </c>
    </row>
    <row r="7184" spans="4:5" x14ac:dyDescent="0.25">
      <c r="D7184" t="e">
        <f>VLOOKUP(A7184,'Vehicle Master Build Schedule'!A:H,5,FALSE)</f>
        <v>#N/A</v>
      </c>
      <c r="E7184" t="e">
        <f>VLOOKUP(B7184,'Vehicle Master Build Schedule'!B:I,8,FALSE)</f>
        <v>#N/A</v>
      </c>
    </row>
    <row r="7185" spans="4:5" x14ac:dyDescent="0.25">
      <c r="D7185" t="e">
        <f>VLOOKUP(A7185,'Vehicle Master Build Schedule'!A:H,5,FALSE)</f>
        <v>#N/A</v>
      </c>
      <c r="E7185" t="e">
        <f>VLOOKUP(B7185,'Vehicle Master Build Schedule'!B:I,8,FALSE)</f>
        <v>#N/A</v>
      </c>
    </row>
    <row r="7186" spans="4:5" x14ac:dyDescent="0.25">
      <c r="D7186" t="e">
        <f>VLOOKUP(A7186,'Vehicle Master Build Schedule'!A:H,5,FALSE)</f>
        <v>#N/A</v>
      </c>
      <c r="E7186" t="e">
        <f>VLOOKUP(B7186,'Vehicle Master Build Schedule'!B:I,8,FALSE)</f>
        <v>#N/A</v>
      </c>
    </row>
    <row r="7187" spans="4:5" x14ac:dyDescent="0.25">
      <c r="D7187" t="e">
        <f>VLOOKUP(A7187,'Vehicle Master Build Schedule'!A:H,5,FALSE)</f>
        <v>#N/A</v>
      </c>
      <c r="E7187" t="e">
        <f>VLOOKUP(B7187,'Vehicle Master Build Schedule'!B:I,8,FALSE)</f>
        <v>#N/A</v>
      </c>
    </row>
    <row r="7188" spans="4:5" x14ac:dyDescent="0.25">
      <c r="D7188" t="e">
        <f>VLOOKUP(A7188,'Vehicle Master Build Schedule'!A:H,5,FALSE)</f>
        <v>#N/A</v>
      </c>
      <c r="E7188" t="e">
        <f>VLOOKUP(B7188,'Vehicle Master Build Schedule'!B:I,8,FALSE)</f>
        <v>#N/A</v>
      </c>
    </row>
    <row r="7189" spans="4:5" x14ac:dyDescent="0.25">
      <c r="D7189" t="e">
        <f>VLOOKUP(A7189,'Vehicle Master Build Schedule'!A:H,5,FALSE)</f>
        <v>#N/A</v>
      </c>
      <c r="E7189" t="e">
        <f>VLOOKUP(B7189,'Vehicle Master Build Schedule'!B:I,8,FALSE)</f>
        <v>#N/A</v>
      </c>
    </row>
    <row r="7190" spans="4:5" x14ac:dyDescent="0.25">
      <c r="D7190" t="e">
        <f>VLOOKUP(A7190,'Vehicle Master Build Schedule'!A:H,5,FALSE)</f>
        <v>#N/A</v>
      </c>
      <c r="E7190" t="e">
        <f>VLOOKUP(B7190,'Vehicle Master Build Schedule'!B:I,8,FALSE)</f>
        <v>#N/A</v>
      </c>
    </row>
    <row r="7191" spans="4:5" x14ac:dyDescent="0.25">
      <c r="D7191" t="e">
        <f>VLOOKUP(A7191,'Vehicle Master Build Schedule'!A:H,5,FALSE)</f>
        <v>#N/A</v>
      </c>
      <c r="E7191" t="e">
        <f>VLOOKUP(B7191,'Vehicle Master Build Schedule'!B:I,8,FALSE)</f>
        <v>#N/A</v>
      </c>
    </row>
    <row r="7192" spans="4:5" x14ac:dyDescent="0.25">
      <c r="D7192" t="e">
        <f>VLOOKUP(A7192,'Vehicle Master Build Schedule'!A:H,5,FALSE)</f>
        <v>#N/A</v>
      </c>
      <c r="E7192" t="e">
        <f>VLOOKUP(B7192,'Vehicle Master Build Schedule'!B:I,8,FALSE)</f>
        <v>#N/A</v>
      </c>
    </row>
    <row r="7193" spans="4:5" x14ac:dyDescent="0.25">
      <c r="D7193" t="e">
        <f>VLOOKUP(A7193,'Vehicle Master Build Schedule'!A:H,5,FALSE)</f>
        <v>#N/A</v>
      </c>
      <c r="E7193" t="e">
        <f>VLOOKUP(B7193,'Vehicle Master Build Schedule'!B:I,8,FALSE)</f>
        <v>#N/A</v>
      </c>
    </row>
    <row r="7194" spans="4:5" x14ac:dyDescent="0.25">
      <c r="D7194" t="e">
        <f>VLOOKUP(A7194,'Vehicle Master Build Schedule'!A:H,5,FALSE)</f>
        <v>#N/A</v>
      </c>
      <c r="E7194" t="e">
        <f>VLOOKUP(B7194,'Vehicle Master Build Schedule'!B:I,8,FALSE)</f>
        <v>#N/A</v>
      </c>
    </row>
    <row r="7195" spans="4:5" x14ac:dyDescent="0.25">
      <c r="D7195" t="e">
        <f>VLOOKUP(A7195,'Vehicle Master Build Schedule'!A:H,5,FALSE)</f>
        <v>#N/A</v>
      </c>
      <c r="E7195" t="e">
        <f>VLOOKUP(B7195,'Vehicle Master Build Schedule'!B:I,8,FALSE)</f>
        <v>#N/A</v>
      </c>
    </row>
    <row r="7196" spans="4:5" x14ac:dyDescent="0.25">
      <c r="D7196" t="e">
        <f>VLOOKUP(A7196,'Vehicle Master Build Schedule'!A:H,5,FALSE)</f>
        <v>#N/A</v>
      </c>
      <c r="E7196" t="e">
        <f>VLOOKUP(B7196,'Vehicle Master Build Schedule'!B:I,8,FALSE)</f>
        <v>#N/A</v>
      </c>
    </row>
    <row r="7197" spans="4:5" x14ac:dyDescent="0.25">
      <c r="D7197" t="e">
        <f>VLOOKUP(A7197,'Vehicle Master Build Schedule'!A:H,5,FALSE)</f>
        <v>#N/A</v>
      </c>
      <c r="E7197" t="e">
        <f>VLOOKUP(B7197,'Vehicle Master Build Schedule'!B:I,8,FALSE)</f>
        <v>#N/A</v>
      </c>
    </row>
    <row r="7198" spans="4:5" x14ac:dyDescent="0.25">
      <c r="D7198" t="e">
        <f>VLOOKUP(A7198,'Vehicle Master Build Schedule'!A:H,5,FALSE)</f>
        <v>#N/A</v>
      </c>
      <c r="E7198" t="e">
        <f>VLOOKUP(B7198,'Vehicle Master Build Schedule'!B:I,8,FALSE)</f>
        <v>#N/A</v>
      </c>
    </row>
    <row r="7199" spans="4:5" x14ac:dyDescent="0.25">
      <c r="D7199" t="e">
        <f>VLOOKUP(A7199,'Vehicle Master Build Schedule'!A:H,5,FALSE)</f>
        <v>#N/A</v>
      </c>
      <c r="E7199" t="e">
        <f>VLOOKUP(B7199,'Vehicle Master Build Schedule'!B:I,8,FALSE)</f>
        <v>#N/A</v>
      </c>
    </row>
    <row r="7200" spans="4:5" x14ac:dyDescent="0.25">
      <c r="D7200" t="e">
        <f>VLOOKUP(A7200,'Vehicle Master Build Schedule'!A:H,5,FALSE)</f>
        <v>#N/A</v>
      </c>
      <c r="E7200" t="e">
        <f>VLOOKUP(B7200,'Vehicle Master Build Schedule'!B:I,8,FALSE)</f>
        <v>#N/A</v>
      </c>
    </row>
    <row r="7201" spans="4:5" x14ac:dyDescent="0.25">
      <c r="D7201" t="e">
        <f>VLOOKUP(A7201,'Vehicle Master Build Schedule'!A:H,5,FALSE)</f>
        <v>#N/A</v>
      </c>
      <c r="E7201" t="e">
        <f>VLOOKUP(B7201,'Vehicle Master Build Schedule'!B:I,8,FALSE)</f>
        <v>#N/A</v>
      </c>
    </row>
    <row r="7202" spans="4:5" x14ac:dyDescent="0.25">
      <c r="D7202" t="e">
        <f>VLOOKUP(A7202,'Vehicle Master Build Schedule'!A:H,5,FALSE)</f>
        <v>#N/A</v>
      </c>
      <c r="E7202" t="e">
        <f>VLOOKUP(B7202,'Vehicle Master Build Schedule'!B:I,8,FALSE)</f>
        <v>#N/A</v>
      </c>
    </row>
    <row r="7203" spans="4:5" x14ac:dyDescent="0.25">
      <c r="D7203" t="e">
        <f>VLOOKUP(A7203,'Vehicle Master Build Schedule'!A:H,5,FALSE)</f>
        <v>#N/A</v>
      </c>
      <c r="E7203" t="e">
        <f>VLOOKUP(B7203,'Vehicle Master Build Schedule'!B:I,8,FALSE)</f>
        <v>#N/A</v>
      </c>
    </row>
    <row r="7204" spans="4:5" x14ac:dyDescent="0.25">
      <c r="D7204" t="e">
        <f>VLOOKUP(A7204,'Vehicle Master Build Schedule'!A:H,5,FALSE)</f>
        <v>#N/A</v>
      </c>
      <c r="E7204" t="e">
        <f>VLOOKUP(B7204,'Vehicle Master Build Schedule'!B:I,8,FALSE)</f>
        <v>#N/A</v>
      </c>
    </row>
    <row r="7205" spans="4:5" x14ac:dyDescent="0.25">
      <c r="D7205" t="e">
        <f>VLOOKUP(A7205,'Vehicle Master Build Schedule'!A:H,5,FALSE)</f>
        <v>#N/A</v>
      </c>
      <c r="E7205" t="e">
        <f>VLOOKUP(B7205,'Vehicle Master Build Schedule'!B:I,8,FALSE)</f>
        <v>#N/A</v>
      </c>
    </row>
    <row r="7206" spans="4:5" x14ac:dyDescent="0.25">
      <c r="D7206" t="e">
        <f>VLOOKUP(A7206,'Vehicle Master Build Schedule'!A:H,5,FALSE)</f>
        <v>#N/A</v>
      </c>
      <c r="E7206" t="e">
        <f>VLOOKUP(B7206,'Vehicle Master Build Schedule'!B:I,8,FALSE)</f>
        <v>#N/A</v>
      </c>
    </row>
    <row r="7207" spans="4:5" x14ac:dyDescent="0.25">
      <c r="D7207" t="e">
        <f>VLOOKUP(A7207,'Vehicle Master Build Schedule'!A:H,5,FALSE)</f>
        <v>#N/A</v>
      </c>
      <c r="E7207" t="e">
        <f>VLOOKUP(B7207,'Vehicle Master Build Schedule'!B:I,8,FALSE)</f>
        <v>#N/A</v>
      </c>
    </row>
    <row r="7208" spans="4:5" x14ac:dyDescent="0.25">
      <c r="D7208" t="e">
        <f>VLOOKUP(A7208,'Vehicle Master Build Schedule'!A:H,5,FALSE)</f>
        <v>#N/A</v>
      </c>
      <c r="E7208" t="e">
        <f>VLOOKUP(B7208,'Vehicle Master Build Schedule'!B:I,8,FALSE)</f>
        <v>#N/A</v>
      </c>
    </row>
    <row r="7209" spans="4:5" x14ac:dyDescent="0.25">
      <c r="D7209" t="e">
        <f>VLOOKUP(A7209,'Vehicle Master Build Schedule'!A:H,5,FALSE)</f>
        <v>#N/A</v>
      </c>
      <c r="E7209" t="e">
        <f>VLOOKUP(B7209,'Vehicle Master Build Schedule'!B:I,8,FALSE)</f>
        <v>#N/A</v>
      </c>
    </row>
    <row r="7210" spans="4:5" x14ac:dyDescent="0.25">
      <c r="D7210" t="e">
        <f>VLOOKUP(A7210,'Vehicle Master Build Schedule'!A:H,5,FALSE)</f>
        <v>#N/A</v>
      </c>
      <c r="E7210" t="e">
        <f>VLOOKUP(B7210,'Vehicle Master Build Schedule'!B:I,8,FALSE)</f>
        <v>#N/A</v>
      </c>
    </row>
    <row r="7211" spans="4:5" x14ac:dyDescent="0.25">
      <c r="D7211" t="e">
        <f>VLOOKUP(A7211,'Vehicle Master Build Schedule'!A:H,5,FALSE)</f>
        <v>#N/A</v>
      </c>
      <c r="E7211" t="e">
        <f>VLOOKUP(B7211,'Vehicle Master Build Schedule'!B:I,8,FALSE)</f>
        <v>#N/A</v>
      </c>
    </row>
    <row r="7212" spans="4:5" x14ac:dyDescent="0.25">
      <c r="D7212" t="e">
        <f>VLOOKUP(A7212,'Vehicle Master Build Schedule'!A:H,5,FALSE)</f>
        <v>#N/A</v>
      </c>
      <c r="E7212" t="e">
        <f>VLOOKUP(B7212,'Vehicle Master Build Schedule'!B:I,8,FALSE)</f>
        <v>#N/A</v>
      </c>
    </row>
    <row r="7213" spans="4:5" x14ac:dyDescent="0.25">
      <c r="D7213" t="e">
        <f>VLOOKUP(A7213,'Vehicle Master Build Schedule'!A:H,5,FALSE)</f>
        <v>#N/A</v>
      </c>
      <c r="E7213" t="e">
        <f>VLOOKUP(B7213,'Vehicle Master Build Schedule'!B:I,8,FALSE)</f>
        <v>#N/A</v>
      </c>
    </row>
    <row r="7214" spans="4:5" x14ac:dyDescent="0.25">
      <c r="D7214" t="e">
        <f>VLOOKUP(A7214,'Vehicle Master Build Schedule'!A:H,5,FALSE)</f>
        <v>#N/A</v>
      </c>
      <c r="E7214" t="e">
        <f>VLOOKUP(B7214,'Vehicle Master Build Schedule'!B:I,8,FALSE)</f>
        <v>#N/A</v>
      </c>
    </row>
    <row r="7215" spans="4:5" x14ac:dyDescent="0.25">
      <c r="D7215" t="e">
        <f>VLOOKUP(A7215,'Vehicle Master Build Schedule'!A:H,5,FALSE)</f>
        <v>#N/A</v>
      </c>
      <c r="E7215" t="e">
        <f>VLOOKUP(B7215,'Vehicle Master Build Schedule'!B:I,8,FALSE)</f>
        <v>#N/A</v>
      </c>
    </row>
    <row r="7216" spans="4:5" x14ac:dyDescent="0.25">
      <c r="D7216" t="e">
        <f>VLOOKUP(A7216,'Vehicle Master Build Schedule'!A:H,5,FALSE)</f>
        <v>#N/A</v>
      </c>
      <c r="E7216" t="e">
        <f>VLOOKUP(B7216,'Vehicle Master Build Schedule'!B:I,8,FALSE)</f>
        <v>#N/A</v>
      </c>
    </row>
    <row r="7217" spans="4:5" x14ac:dyDescent="0.25">
      <c r="D7217" t="e">
        <f>VLOOKUP(A7217,'Vehicle Master Build Schedule'!A:H,5,FALSE)</f>
        <v>#N/A</v>
      </c>
      <c r="E7217" t="e">
        <f>VLOOKUP(B7217,'Vehicle Master Build Schedule'!B:I,8,FALSE)</f>
        <v>#N/A</v>
      </c>
    </row>
    <row r="7218" spans="4:5" x14ac:dyDescent="0.25">
      <c r="D7218" t="e">
        <f>VLOOKUP(A7218,'Vehicle Master Build Schedule'!A:H,5,FALSE)</f>
        <v>#N/A</v>
      </c>
      <c r="E7218" t="e">
        <f>VLOOKUP(B7218,'Vehicle Master Build Schedule'!B:I,8,FALSE)</f>
        <v>#N/A</v>
      </c>
    </row>
    <row r="7219" spans="4:5" x14ac:dyDescent="0.25">
      <c r="D7219" t="e">
        <f>VLOOKUP(A7219,'Vehicle Master Build Schedule'!A:H,5,FALSE)</f>
        <v>#N/A</v>
      </c>
      <c r="E7219" t="e">
        <f>VLOOKUP(B7219,'Vehicle Master Build Schedule'!B:I,8,FALSE)</f>
        <v>#N/A</v>
      </c>
    </row>
    <row r="7220" spans="4:5" x14ac:dyDescent="0.25">
      <c r="D7220" t="e">
        <f>VLOOKUP(A7220,'Vehicle Master Build Schedule'!A:H,5,FALSE)</f>
        <v>#N/A</v>
      </c>
      <c r="E7220" t="e">
        <f>VLOOKUP(B7220,'Vehicle Master Build Schedule'!B:I,8,FALSE)</f>
        <v>#N/A</v>
      </c>
    </row>
    <row r="7221" spans="4:5" x14ac:dyDescent="0.25">
      <c r="D7221" t="e">
        <f>VLOOKUP(A7221,'Vehicle Master Build Schedule'!A:H,5,FALSE)</f>
        <v>#N/A</v>
      </c>
      <c r="E7221" t="e">
        <f>VLOOKUP(B7221,'Vehicle Master Build Schedule'!B:I,8,FALSE)</f>
        <v>#N/A</v>
      </c>
    </row>
    <row r="7222" spans="4:5" x14ac:dyDescent="0.25">
      <c r="D7222" t="e">
        <f>VLOOKUP(A7222,'Vehicle Master Build Schedule'!A:H,5,FALSE)</f>
        <v>#N/A</v>
      </c>
      <c r="E7222" t="e">
        <f>VLOOKUP(B7222,'Vehicle Master Build Schedule'!B:I,8,FALSE)</f>
        <v>#N/A</v>
      </c>
    </row>
    <row r="7223" spans="4:5" x14ac:dyDescent="0.25">
      <c r="D7223" t="e">
        <f>VLOOKUP(A7223,'Vehicle Master Build Schedule'!A:H,5,FALSE)</f>
        <v>#N/A</v>
      </c>
      <c r="E7223" t="e">
        <f>VLOOKUP(B7223,'Vehicle Master Build Schedule'!B:I,8,FALSE)</f>
        <v>#N/A</v>
      </c>
    </row>
    <row r="7224" spans="4:5" x14ac:dyDescent="0.25">
      <c r="D7224" t="e">
        <f>VLOOKUP(A7224,'Vehicle Master Build Schedule'!A:H,5,FALSE)</f>
        <v>#N/A</v>
      </c>
      <c r="E7224" t="e">
        <f>VLOOKUP(B7224,'Vehicle Master Build Schedule'!B:I,8,FALSE)</f>
        <v>#N/A</v>
      </c>
    </row>
    <row r="7225" spans="4:5" x14ac:dyDescent="0.25">
      <c r="D7225" t="e">
        <f>VLOOKUP(A7225,'Vehicle Master Build Schedule'!A:H,5,FALSE)</f>
        <v>#N/A</v>
      </c>
      <c r="E7225" t="e">
        <f>VLOOKUP(B7225,'Vehicle Master Build Schedule'!B:I,8,FALSE)</f>
        <v>#N/A</v>
      </c>
    </row>
    <row r="7226" spans="4:5" x14ac:dyDescent="0.25">
      <c r="D7226" t="e">
        <f>VLOOKUP(A7226,'Vehicle Master Build Schedule'!A:H,5,FALSE)</f>
        <v>#N/A</v>
      </c>
      <c r="E7226" t="e">
        <f>VLOOKUP(B7226,'Vehicle Master Build Schedule'!B:I,8,FALSE)</f>
        <v>#N/A</v>
      </c>
    </row>
    <row r="7227" spans="4:5" x14ac:dyDescent="0.25">
      <c r="D7227" t="e">
        <f>VLOOKUP(A7227,'Vehicle Master Build Schedule'!A:H,5,FALSE)</f>
        <v>#N/A</v>
      </c>
      <c r="E7227" t="e">
        <f>VLOOKUP(B7227,'Vehicle Master Build Schedule'!B:I,8,FALSE)</f>
        <v>#N/A</v>
      </c>
    </row>
    <row r="7228" spans="4:5" x14ac:dyDescent="0.25">
      <c r="D7228" t="e">
        <f>VLOOKUP(A7228,'Vehicle Master Build Schedule'!A:H,5,FALSE)</f>
        <v>#N/A</v>
      </c>
      <c r="E7228" t="e">
        <f>VLOOKUP(B7228,'Vehicle Master Build Schedule'!B:I,8,FALSE)</f>
        <v>#N/A</v>
      </c>
    </row>
    <row r="7229" spans="4:5" x14ac:dyDescent="0.25">
      <c r="D7229" t="e">
        <f>VLOOKUP(A7229,'Vehicle Master Build Schedule'!A:H,5,FALSE)</f>
        <v>#N/A</v>
      </c>
      <c r="E7229" t="e">
        <f>VLOOKUP(B7229,'Vehicle Master Build Schedule'!B:I,8,FALSE)</f>
        <v>#N/A</v>
      </c>
    </row>
    <row r="7230" spans="4:5" x14ac:dyDescent="0.25">
      <c r="D7230" t="e">
        <f>VLOOKUP(A7230,'Vehicle Master Build Schedule'!A:H,5,FALSE)</f>
        <v>#N/A</v>
      </c>
      <c r="E7230" t="e">
        <f>VLOOKUP(B7230,'Vehicle Master Build Schedule'!B:I,8,FALSE)</f>
        <v>#N/A</v>
      </c>
    </row>
    <row r="7231" spans="4:5" x14ac:dyDescent="0.25">
      <c r="D7231" t="e">
        <f>VLOOKUP(A7231,'Vehicle Master Build Schedule'!A:H,5,FALSE)</f>
        <v>#N/A</v>
      </c>
      <c r="E7231" t="e">
        <f>VLOOKUP(B7231,'Vehicle Master Build Schedule'!B:I,8,FALSE)</f>
        <v>#N/A</v>
      </c>
    </row>
    <row r="7232" spans="4:5" x14ac:dyDescent="0.25">
      <c r="D7232" t="e">
        <f>VLOOKUP(A7232,'Vehicle Master Build Schedule'!A:H,5,FALSE)</f>
        <v>#N/A</v>
      </c>
      <c r="E7232" t="e">
        <f>VLOOKUP(B7232,'Vehicle Master Build Schedule'!B:I,8,FALSE)</f>
        <v>#N/A</v>
      </c>
    </row>
    <row r="7233" spans="4:5" x14ac:dyDescent="0.25">
      <c r="D7233" t="e">
        <f>VLOOKUP(A7233,'Vehicle Master Build Schedule'!A:H,5,FALSE)</f>
        <v>#N/A</v>
      </c>
      <c r="E7233" t="e">
        <f>VLOOKUP(B7233,'Vehicle Master Build Schedule'!B:I,8,FALSE)</f>
        <v>#N/A</v>
      </c>
    </row>
    <row r="7234" spans="4:5" x14ac:dyDescent="0.25">
      <c r="D7234" t="e">
        <f>VLOOKUP(A7234,'Vehicle Master Build Schedule'!A:H,5,FALSE)</f>
        <v>#N/A</v>
      </c>
      <c r="E7234" t="e">
        <f>VLOOKUP(B7234,'Vehicle Master Build Schedule'!B:I,8,FALSE)</f>
        <v>#N/A</v>
      </c>
    </row>
    <row r="7235" spans="4:5" x14ac:dyDescent="0.25">
      <c r="D7235" t="e">
        <f>VLOOKUP(A7235,'Vehicle Master Build Schedule'!A:H,5,FALSE)</f>
        <v>#N/A</v>
      </c>
      <c r="E7235" t="e">
        <f>VLOOKUP(B7235,'Vehicle Master Build Schedule'!B:I,8,FALSE)</f>
        <v>#N/A</v>
      </c>
    </row>
    <row r="7236" spans="4:5" x14ac:dyDescent="0.25">
      <c r="D7236" t="e">
        <f>VLOOKUP(A7236,'Vehicle Master Build Schedule'!A:H,5,FALSE)</f>
        <v>#N/A</v>
      </c>
      <c r="E7236" t="e">
        <f>VLOOKUP(B7236,'Vehicle Master Build Schedule'!B:I,8,FALSE)</f>
        <v>#N/A</v>
      </c>
    </row>
    <row r="7237" spans="4:5" x14ac:dyDescent="0.25">
      <c r="D7237" t="e">
        <f>VLOOKUP(A7237,'Vehicle Master Build Schedule'!A:H,5,FALSE)</f>
        <v>#N/A</v>
      </c>
      <c r="E7237" t="e">
        <f>VLOOKUP(B7237,'Vehicle Master Build Schedule'!B:I,8,FALSE)</f>
        <v>#N/A</v>
      </c>
    </row>
    <row r="7238" spans="4:5" x14ac:dyDescent="0.25">
      <c r="D7238" t="e">
        <f>VLOOKUP(A7238,'Vehicle Master Build Schedule'!A:H,5,FALSE)</f>
        <v>#N/A</v>
      </c>
      <c r="E7238" t="e">
        <f>VLOOKUP(B7238,'Vehicle Master Build Schedule'!B:I,8,FALSE)</f>
        <v>#N/A</v>
      </c>
    </row>
    <row r="7239" spans="4:5" x14ac:dyDescent="0.25">
      <c r="D7239" t="e">
        <f>VLOOKUP(A7239,'Vehicle Master Build Schedule'!A:H,5,FALSE)</f>
        <v>#N/A</v>
      </c>
      <c r="E7239" t="e">
        <f>VLOOKUP(B7239,'Vehicle Master Build Schedule'!B:I,8,FALSE)</f>
        <v>#N/A</v>
      </c>
    </row>
    <row r="7240" spans="4:5" x14ac:dyDescent="0.25">
      <c r="D7240" t="e">
        <f>VLOOKUP(A7240,'Vehicle Master Build Schedule'!A:H,5,FALSE)</f>
        <v>#N/A</v>
      </c>
      <c r="E7240" t="e">
        <f>VLOOKUP(B7240,'Vehicle Master Build Schedule'!B:I,8,FALSE)</f>
        <v>#N/A</v>
      </c>
    </row>
    <row r="7241" spans="4:5" x14ac:dyDescent="0.25">
      <c r="D7241" t="e">
        <f>VLOOKUP(A7241,'Vehicle Master Build Schedule'!A:H,5,FALSE)</f>
        <v>#N/A</v>
      </c>
      <c r="E7241" t="e">
        <f>VLOOKUP(B7241,'Vehicle Master Build Schedule'!B:I,8,FALSE)</f>
        <v>#N/A</v>
      </c>
    </row>
    <row r="7242" spans="4:5" x14ac:dyDescent="0.25">
      <c r="D7242" t="e">
        <f>VLOOKUP(A7242,'Vehicle Master Build Schedule'!A:H,5,FALSE)</f>
        <v>#N/A</v>
      </c>
      <c r="E7242" t="e">
        <f>VLOOKUP(B7242,'Vehicle Master Build Schedule'!B:I,8,FALSE)</f>
        <v>#N/A</v>
      </c>
    </row>
    <row r="7243" spans="4:5" x14ac:dyDescent="0.25">
      <c r="D7243" t="e">
        <f>VLOOKUP(A7243,'Vehicle Master Build Schedule'!A:H,5,FALSE)</f>
        <v>#N/A</v>
      </c>
      <c r="E7243" t="e">
        <f>VLOOKUP(B7243,'Vehicle Master Build Schedule'!B:I,8,FALSE)</f>
        <v>#N/A</v>
      </c>
    </row>
    <row r="7244" spans="4:5" x14ac:dyDescent="0.25">
      <c r="D7244" t="e">
        <f>VLOOKUP(A7244,'Vehicle Master Build Schedule'!A:H,5,FALSE)</f>
        <v>#N/A</v>
      </c>
      <c r="E7244" t="e">
        <f>VLOOKUP(B7244,'Vehicle Master Build Schedule'!B:I,8,FALSE)</f>
        <v>#N/A</v>
      </c>
    </row>
    <row r="7245" spans="4:5" x14ac:dyDescent="0.25">
      <c r="D7245" t="e">
        <f>VLOOKUP(A7245,'Vehicle Master Build Schedule'!A:H,5,FALSE)</f>
        <v>#N/A</v>
      </c>
      <c r="E7245" t="e">
        <f>VLOOKUP(B7245,'Vehicle Master Build Schedule'!B:I,8,FALSE)</f>
        <v>#N/A</v>
      </c>
    </row>
    <row r="7246" spans="4:5" x14ac:dyDescent="0.25">
      <c r="D7246" t="e">
        <f>VLOOKUP(A7246,'Vehicle Master Build Schedule'!A:H,5,FALSE)</f>
        <v>#N/A</v>
      </c>
      <c r="E7246" t="e">
        <f>VLOOKUP(B7246,'Vehicle Master Build Schedule'!B:I,8,FALSE)</f>
        <v>#N/A</v>
      </c>
    </row>
    <row r="7247" spans="4:5" x14ac:dyDescent="0.25">
      <c r="D7247" t="e">
        <f>VLOOKUP(A7247,'Vehicle Master Build Schedule'!A:H,5,FALSE)</f>
        <v>#N/A</v>
      </c>
      <c r="E7247" t="e">
        <f>VLOOKUP(B7247,'Vehicle Master Build Schedule'!B:I,8,FALSE)</f>
        <v>#N/A</v>
      </c>
    </row>
    <row r="7248" spans="4:5" x14ac:dyDescent="0.25">
      <c r="D7248" t="e">
        <f>VLOOKUP(A7248,'Vehicle Master Build Schedule'!A:H,5,FALSE)</f>
        <v>#N/A</v>
      </c>
      <c r="E7248" t="e">
        <f>VLOOKUP(B7248,'Vehicle Master Build Schedule'!B:I,8,FALSE)</f>
        <v>#N/A</v>
      </c>
    </row>
    <row r="7249" spans="4:5" x14ac:dyDescent="0.25">
      <c r="D7249" t="e">
        <f>VLOOKUP(A7249,'Vehicle Master Build Schedule'!A:H,5,FALSE)</f>
        <v>#N/A</v>
      </c>
      <c r="E7249" t="e">
        <f>VLOOKUP(B7249,'Vehicle Master Build Schedule'!B:I,8,FALSE)</f>
        <v>#N/A</v>
      </c>
    </row>
    <row r="7250" spans="4:5" x14ac:dyDescent="0.25">
      <c r="D7250" t="e">
        <f>VLOOKUP(A7250,'Vehicle Master Build Schedule'!A:H,5,FALSE)</f>
        <v>#N/A</v>
      </c>
      <c r="E7250" t="e">
        <f>VLOOKUP(B7250,'Vehicle Master Build Schedule'!B:I,8,FALSE)</f>
        <v>#N/A</v>
      </c>
    </row>
    <row r="7251" spans="4:5" x14ac:dyDescent="0.25">
      <c r="D7251" t="e">
        <f>VLOOKUP(A7251,'Vehicle Master Build Schedule'!A:H,5,FALSE)</f>
        <v>#N/A</v>
      </c>
      <c r="E7251" t="e">
        <f>VLOOKUP(B7251,'Vehicle Master Build Schedule'!B:I,8,FALSE)</f>
        <v>#N/A</v>
      </c>
    </row>
    <row r="7252" spans="4:5" x14ac:dyDescent="0.25">
      <c r="D7252" t="e">
        <f>VLOOKUP(A7252,'Vehicle Master Build Schedule'!A:H,5,FALSE)</f>
        <v>#N/A</v>
      </c>
      <c r="E7252" t="e">
        <f>VLOOKUP(B7252,'Vehicle Master Build Schedule'!B:I,8,FALSE)</f>
        <v>#N/A</v>
      </c>
    </row>
    <row r="7253" spans="4:5" x14ac:dyDescent="0.25">
      <c r="D7253" t="e">
        <f>VLOOKUP(A7253,'Vehicle Master Build Schedule'!A:H,5,FALSE)</f>
        <v>#N/A</v>
      </c>
      <c r="E7253" t="e">
        <f>VLOOKUP(B7253,'Vehicle Master Build Schedule'!B:I,8,FALSE)</f>
        <v>#N/A</v>
      </c>
    </row>
    <row r="7254" spans="4:5" x14ac:dyDescent="0.25">
      <c r="D7254" t="e">
        <f>VLOOKUP(A7254,'Vehicle Master Build Schedule'!A:H,5,FALSE)</f>
        <v>#N/A</v>
      </c>
      <c r="E7254" t="e">
        <f>VLOOKUP(B7254,'Vehicle Master Build Schedule'!B:I,8,FALSE)</f>
        <v>#N/A</v>
      </c>
    </row>
    <row r="7255" spans="4:5" x14ac:dyDescent="0.25">
      <c r="D7255" t="e">
        <f>VLOOKUP(A7255,'Vehicle Master Build Schedule'!A:H,5,FALSE)</f>
        <v>#N/A</v>
      </c>
      <c r="E7255" t="e">
        <f>VLOOKUP(B7255,'Vehicle Master Build Schedule'!B:I,8,FALSE)</f>
        <v>#N/A</v>
      </c>
    </row>
    <row r="7256" spans="4:5" x14ac:dyDescent="0.25">
      <c r="D7256" t="e">
        <f>VLOOKUP(A7256,'Vehicle Master Build Schedule'!A:H,5,FALSE)</f>
        <v>#N/A</v>
      </c>
      <c r="E7256" t="e">
        <f>VLOOKUP(B7256,'Vehicle Master Build Schedule'!B:I,8,FALSE)</f>
        <v>#N/A</v>
      </c>
    </row>
    <row r="7257" spans="4:5" x14ac:dyDescent="0.25">
      <c r="D7257" t="e">
        <f>VLOOKUP(A7257,'Vehicle Master Build Schedule'!A:H,5,FALSE)</f>
        <v>#N/A</v>
      </c>
      <c r="E7257" t="e">
        <f>VLOOKUP(B7257,'Vehicle Master Build Schedule'!B:I,8,FALSE)</f>
        <v>#N/A</v>
      </c>
    </row>
    <row r="7258" spans="4:5" x14ac:dyDescent="0.25">
      <c r="D7258" t="e">
        <f>VLOOKUP(A7258,'Vehicle Master Build Schedule'!A:H,5,FALSE)</f>
        <v>#N/A</v>
      </c>
      <c r="E7258" t="e">
        <f>VLOOKUP(B7258,'Vehicle Master Build Schedule'!B:I,8,FALSE)</f>
        <v>#N/A</v>
      </c>
    </row>
    <row r="7259" spans="4:5" x14ac:dyDescent="0.25">
      <c r="D7259" t="e">
        <f>VLOOKUP(A7259,'Vehicle Master Build Schedule'!A:H,5,FALSE)</f>
        <v>#N/A</v>
      </c>
      <c r="E7259" t="e">
        <f>VLOOKUP(B7259,'Vehicle Master Build Schedule'!B:I,8,FALSE)</f>
        <v>#N/A</v>
      </c>
    </row>
    <row r="7260" spans="4:5" x14ac:dyDescent="0.25">
      <c r="D7260" t="e">
        <f>VLOOKUP(A7260,'Vehicle Master Build Schedule'!A:H,5,FALSE)</f>
        <v>#N/A</v>
      </c>
      <c r="E7260" t="e">
        <f>VLOOKUP(B7260,'Vehicle Master Build Schedule'!B:I,8,FALSE)</f>
        <v>#N/A</v>
      </c>
    </row>
    <row r="7261" spans="4:5" x14ac:dyDescent="0.25">
      <c r="D7261" t="e">
        <f>VLOOKUP(A7261,'Vehicle Master Build Schedule'!A:H,5,FALSE)</f>
        <v>#N/A</v>
      </c>
      <c r="E7261" t="e">
        <f>VLOOKUP(B7261,'Vehicle Master Build Schedule'!B:I,8,FALSE)</f>
        <v>#N/A</v>
      </c>
    </row>
    <row r="7262" spans="4:5" x14ac:dyDescent="0.25">
      <c r="D7262" t="e">
        <f>VLOOKUP(A7262,'Vehicle Master Build Schedule'!A:H,5,FALSE)</f>
        <v>#N/A</v>
      </c>
      <c r="E7262" t="e">
        <f>VLOOKUP(B7262,'Vehicle Master Build Schedule'!B:I,8,FALSE)</f>
        <v>#N/A</v>
      </c>
    </row>
    <row r="7263" spans="4:5" x14ac:dyDescent="0.25">
      <c r="D7263" t="e">
        <f>VLOOKUP(A7263,'Vehicle Master Build Schedule'!A:H,5,FALSE)</f>
        <v>#N/A</v>
      </c>
      <c r="E7263" t="e">
        <f>VLOOKUP(B7263,'Vehicle Master Build Schedule'!B:I,8,FALSE)</f>
        <v>#N/A</v>
      </c>
    </row>
    <row r="7264" spans="4:5" x14ac:dyDescent="0.25">
      <c r="D7264" t="e">
        <f>VLOOKUP(A7264,'Vehicle Master Build Schedule'!A:H,5,FALSE)</f>
        <v>#N/A</v>
      </c>
      <c r="E7264" t="e">
        <f>VLOOKUP(B7264,'Vehicle Master Build Schedule'!B:I,8,FALSE)</f>
        <v>#N/A</v>
      </c>
    </row>
    <row r="7265" spans="4:5" x14ac:dyDescent="0.25">
      <c r="D7265" t="e">
        <f>VLOOKUP(A7265,'Vehicle Master Build Schedule'!A:H,5,FALSE)</f>
        <v>#N/A</v>
      </c>
      <c r="E7265" t="e">
        <f>VLOOKUP(B7265,'Vehicle Master Build Schedule'!B:I,8,FALSE)</f>
        <v>#N/A</v>
      </c>
    </row>
    <row r="7266" spans="4:5" x14ac:dyDescent="0.25">
      <c r="D7266" t="e">
        <f>VLOOKUP(A7266,'Vehicle Master Build Schedule'!A:H,5,FALSE)</f>
        <v>#N/A</v>
      </c>
      <c r="E7266" t="e">
        <f>VLOOKUP(B7266,'Vehicle Master Build Schedule'!B:I,8,FALSE)</f>
        <v>#N/A</v>
      </c>
    </row>
    <row r="7267" spans="4:5" x14ac:dyDescent="0.25">
      <c r="D7267" t="e">
        <f>VLOOKUP(A7267,'Vehicle Master Build Schedule'!A:H,5,FALSE)</f>
        <v>#N/A</v>
      </c>
      <c r="E7267" t="e">
        <f>VLOOKUP(B7267,'Vehicle Master Build Schedule'!B:I,8,FALSE)</f>
        <v>#N/A</v>
      </c>
    </row>
    <row r="7268" spans="4:5" x14ac:dyDescent="0.25">
      <c r="D7268" t="e">
        <f>VLOOKUP(A7268,'Vehicle Master Build Schedule'!A:H,5,FALSE)</f>
        <v>#N/A</v>
      </c>
      <c r="E7268" t="e">
        <f>VLOOKUP(B7268,'Vehicle Master Build Schedule'!B:I,8,FALSE)</f>
        <v>#N/A</v>
      </c>
    </row>
    <row r="7269" spans="4:5" x14ac:dyDescent="0.25">
      <c r="D7269" t="e">
        <f>VLOOKUP(A7269,'Vehicle Master Build Schedule'!A:H,5,FALSE)</f>
        <v>#N/A</v>
      </c>
      <c r="E7269" t="e">
        <f>VLOOKUP(B7269,'Vehicle Master Build Schedule'!B:I,8,FALSE)</f>
        <v>#N/A</v>
      </c>
    </row>
    <row r="7270" spans="4:5" x14ac:dyDescent="0.25">
      <c r="D7270" t="e">
        <f>VLOOKUP(A7270,'Vehicle Master Build Schedule'!A:H,5,FALSE)</f>
        <v>#N/A</v>
      </c>
      <c r="E7270" t="e">
        <f>VLOOKUP(B7270,'Vehicle Master Build Schedule'!B:I,8,FALSE)</f>
        <v>#N/A</v>
      </c>
    </row>
    <row r="7271" spans="4:5" x14ac:dyDescent="0.25">
      <c r="D7271" t="e">
        <f>VLOOKUP(A7271,'Vehicle Master Build Schedule'!A:H,5,FALSE)</f>
        <v>#N/A</v>
      </c>
      <c r="E7271" t="e">
        <f>VLOOKUP(B7271,'Vehicle Master Build Schedule'!B:I,8,FALSE)</f>
        <v>#N/A</v>
      </c>
    </row>
    <row r="7272" spans="4:5" x14ac:dyDescent="0.25">
      <c r="D7272" t="e">
        <f>VLOOKUP(A7272,'Vehicle Master Build Schedule'!A:H,5,FALSE)</f>
        <v>#N/A</v>
      </c>
      <c r="E7272" t="e">
        <f>VLOOKUP(B7272,'Vehicle Master Build Schedule'!B:I,8,FALSE)</f>
        <v>#N/A</v>
      </c>
    </row>
    <row r="7273" spans="4:5" x14ac:dyDescent="0.25">
      <c r="D7273" t="e">
        <f>VLOOKUP(A7273,'Vehicle Master Build Schedule'!A:H,5,FALSE)</f>
        <v>#N/A</v>
      </c>
      <c r="E7273" t="e">
        <f>VLOOKUP(B7273,'Vehicle Master Build Schedule'!B:I,8,FALSE)</f>
        <v>#N/A</v>
      </c>
    </row>
    <row r="7274" spans="4:5" x14ac:dyDescent="0.25">
      <c r="D7274" t="e">
        <f>VLOOKUP(A7274,'Vehicle Master Build Schedule'!A:H,5,FALSE)</f>
        <v>#N/A</v>
      </c>
      <c r="E7274" t="e">
        <f>VLOOKUP(B7274,'Vehicle Master Build Schedule'!B:I,8,FALSE)</f>
        <v>#N/A</v>
      </c>
    </row>
    <row r="7275" spans="4:5" x14ac:dyDescent="0.25">
      <c r="D7275" t="e">
        <f>VLOOKUP(A7275,'Vehicle Master Build Schedule'!A:H,5,FALSE)</f>
        <v>#N/A</v>
      </c>
      <c r="E7275" t="e">
        <f>VLOOKUP(B7275,'Vehicle Master Build Schedule'!B:I,8,FALSE)</f>
        <v>#N/A</v>
      </c>
    </row>
    <row r="7276" spans="4:5" x14ac:dyDescent="0.25">
      <c r="D7276" t="e">
        <f>VLOOKUP(A7276,'Vehicle Master Build Schedule'!A:H,5,FALSE)</f>
        <v>#N/A</v>
      </c>
      <c r="E7276" t="e">
        <f>VLOOKUP(B7276,'Vehicle Master Build Schedule'!B:I,8,FALSE)</f>
        <v>#N/A</v>
      </c>
    </row>
    <row r="7277" spans="4:5" x14ac:dyDescent="0.25">
      <c r="D7277" t="e">
        <f>VLOOKUP(A7277,'Vehicle Master Build Schedule'!A:H,5,FALSE)</f>
        <v>#N/A</v>
      </c>
      <c r="E7277" t="e">
        <f>VLOOKUP(B7277,'Vehicle Master Build Schedule'!B:I,8,FALSE)</f>
        <v>#N/A</v>
      </c>
    </row>
    <row r="7278" spans="4:5" x14ac:dyDescent="0.25">
      <c r="D7278" t="e">
        <f>VLOOKUP(A7278,'Vehicle Master Build Schedule'!A:H,5,FALSE)</f>
        <v>#N/A</v>
      </c>
      <c r="E7278" t="e">
        <f>VLOOKUP(B7278,'Vehicle Master Build Schedule'!B:I,8,FALSE)</f>
        <v>#N/A</v>
      </c>
    </row>
    <row r="7279" spans="4:5" x14ac:dyDescent="0.25">
      <c r="D7279" t="e">
        <f>VLOOKUP(A7279,'Vehicle Master Build Schedule'!A:H,5,FALSE)</f>
        <v>#N/A</v>
      </c>
      <c r="E7279" t="e">
        <f>VLOOKUP(B7279,'Vehicle Master Build Schedule'!B:I,8,FALSE)</f>
        <v>#N/A</v>
      </c>
    </row>
    <row r="7280" spans="4:5" x14ac:dyDescent="0.25">
      <c r="D7280" t="e">
        <f>VLOOKUP(A7280,'Vehicle Master Build Schedule'!A:H,5,FALSE)</f>
        <v>#N/A</v>
      </c>
      <c r="E7280" t="e">
        <f>VLOOKUP(B7280,'Vehicle Master Build Schedule'!B:I,8,FALSE)</f>
        <v>#N/A</v>
      </c>
    </row>
    <row r="7281" spans="4:5" x14ac:dyDescent="0.25">
      <c r="D7281" t="e">
        <f>VLOOKUP(A7281,'Vehicle Master Build Schedule'!A:H,5,FALSE)</f>
        <v>#N/A</v>
      </c>
      <c r="E7281" t="e">
        <f>VLOOKUP(B7281,'Vehicle Master Build Schedule'!B:I,8,FALSE)</f>
        <v>#N/A</v>
      </c>
    </row>
    <row r="7282" spans="4:5" x14ac:dyDescent="0.25">
      <c r="D7282" t="e">
        <f>VLOOKUP(A7282,'Vehicle Master Build Schedule'!A:H,5,FALSE)</f>
        <v>#N/A</v>
      </c>
      <c r="E7282" t="e">
        <f>VLOOKUP(B7282,'Vehicle Master Build Schedule'!B:I,8,FALSE)</f>
        <v>#N/A</v>
      </c>
    </row>
    <row r="7283" spans="4:5" x14ac:dyDescent="0.25">
      <c r="D7283" t="e">
        <f>VLOOKUP(A7283,'Vehicle Master Build Schedule'!A:H,5,FALSE)</f>
        <v>#N/A</v>
      </c>
      <c r="E7283" t="e">
        <f>VLOOKUP(B7283,'Vehicle Master Build Schedule'!B:I,8,FALSE)</f>
        <v>#N/A</v>
      </c>
    </row>
    <row r="7284" spans="4:5" x14ac:dyDescent="0.25">
      <c r="D7284" t="e">
        <f>VLOOKUP(A7284,'Vehicle Master Build Schedule'!A:H,5,FALSE)</f>
        <v>#N/A</v>
      </c>
      <c r="E7284" t="e">
        <f>VLOOKUP(B7284,'Vehicle Master Build Schedule'!B:I,8,FALSE)</f>
        <v>#N/A</v>
      </c>
    </row>
    <row r="7285" spans="4:5" x14ac:dyDescent="0.25">
      <c r="D7285" t="e">
        <f>VLOOKUP(A7285,'Vehicle Master Build Schedule'!A:H,5,FALSE)</f>
        <v>#N/A</v>
      </c>
      <c r="E7285" t="e">
        <f>VLOOKUP(B7285,'Vehicle Master Build Schedule'!B:I,8,FALSE)</f>
        <v>#N/A</v>
      </c>
    </row>
    <row r="7286" spans="4:5" x14ac:dyDescent="0.25">
      <c r="D7286" t="e">
        <f>VLOOKUP(A7286,'Vehicle Master Build Schedule'!A:H,5,FALSE)</f>
        <v>#N/A</v>
      </c>
      <c r="E7286" t="e">
        <f>VLOOKUP(B7286,'Vehicle Master Build Schedule'!B:I,8,FALSE)</f>
        <v>#N/A</v>
      </c>
    </row>
    <row r="7287" spans="4:5" x14ac:dyDescent="0.25">
      <c r="D7287" t="e">
        <f>VLOOKUP(A7287,'Vehicle Master Build Schedule'!A:H,5,FALSE)</f>
        <v>#N/A</v>
      </c>
      <c r="E7287" t="e">
        <f>VLOOKUP(B7287,'Vehicle Master Build Schedule'!B:I,8,FALSE)</f>
        <v>#N/A</v>
      </c>
    </row>
    <row r="7288" spans="4:5" x14ac:dyDescent="0.25">
      <c r="D7288" t="e">
        <f>VLOOKUP(A7288,'Vehicle Master Build Schedule'!A:H,5,FALSE)</f>
        <v>#N/A</v>
      </c>
      <c r="E7288" t="e">
        <f>VLOOKUP(B7288,'Vehicle Master Build Schedule'!B:I,8,FALSE)</f>
        <v>#N/A</v>
      </c>
    </row>
    <row r="7289" spans="4:5" x14ac:dyDescent="0.25">
      <c r="D7289" t="e">
        <f>VLOOKUP(A7289,'Vehicle Master Build Schedule'!A:H,5,FALSE)</f>
        <v>#N/A</v>
      </c>
      <c r="E7289" t="e">
        <f>VLOOKUP(B7289,'Vehicle Master Build Schedule'!B:I,8,FALSE)</f>
        <v>#N/A</v>
      </c>
    </row>
    <row r="7290" spans="4:5" x14ac:dyDescent="0.25">
      <c r="D7290" t="e">
        <f>VLOOKUP(A7290,'Vehicle Master Build Schedule'!A:H,5,FALSE)</f>
        <v>#N/A</v>
      </c>
      <c r="E7290" t="e">
        <f>VLOOKUP(B7290,'Vehicle Master Build Schedule'!B:I,8,FALSE)</f>
        <v>#N/A</v>
      </c>
    </row>
    <row r="7291" spans="4:5" x14ac:dyDescent="0.25">
      <c r="D7291" t="e">
        <f>VLOOKUP(A7291,'Vehicle Master Build Schedule'!A:H,5,FALSE)</f>
        <v>#N/A</v>
      </c>
      <c r="E7291" t="e">
        <f>VLOOKUP(B7291,'Vehicle Master Build Schedule'!B:I,8,FALSE)</f>
        <v>#N/A</v>
      </c>
    </row>
    <row r="7292" spans="4:5" x14ac:dyDescent="0.25">
      <c r="D7292" t="e">
        <f>VLOOKUP(A7292,'Vehicle Master Build Schedule'!A:H,5,FALSE)</f>
        <v>#N/A</v>
      </c>
      <c r="E7292" t="e">
        <f>VLOOKUP(B7292,'Vehicle Master Build Schedule'!B:I,8,FALSE)</f>
        <v>#N/A</v>
      </c>
    </row>
    <row r="7293" spans="4:5" x14ac:dyDescent="0.25">
      <c r="D7293" t="e">
        <f>VLOOKUP(A7293,'Vehicle Master Build Schedule'!A:H,5,FALSE)</f>
        <v>#N/A</v>
      </c>
      <c r="E7293" t="e">
        <f>VLOOKUP(B7293,'Vehicle Master Build Schedule'!B:I,8,FALSE)</f>
        <v>#N/A</v>
      </c>
    </row>
    <row r="7294" spans="4:5" x14ac:dyDescent="0.25">
      <c r="D7294" t="e">
        <f>VLOOKUP(A7294,'Vehicle Master Build Schedule'!A:H,5,FALSE)</f>
        <v>#N/A</v>
      </c>
      <c r="E7294" t="e">
        <f>VLOOKUP(B7294,'Vehicle Master Build Schedule'!B:I,8,FALSE)</f>
        <v>#N/A</v>
      </c>
    </row>
    <row r="7295" spans="4:5" x14ac:dyDescent="0.25">
      <c r="D7295" t="e">
        <f>VLOOKUP(A7295,'Vehicle Master Build Schedule'!A:H,5,FALSE)</f>
        <v>#N/A</v>
      </c>
      <c r="E7295" t="e">
        <f>VLOOKUP(B7295,'Vehicle Master Build Schedule'!B:I,8,FALSE)</f>
        <v>#N/A</v>
      </c>
    </row>
    <row r="7296" spans="4:5" x14ac:dyDescent="0.25">
      <c r="D7296" t="e">
        <f>VLOOKUP(A7296,'Vehicle Master Build Schedule'!A:H,5,FALSE)</f>
        <v>#N/A</v>
      </c>
      <c r="E7296" t="e">
        <f>VLOOKUP(B7296,'Vehicle Master Build Schedule'!B:I,8,FALSE)</f>
        <v>#N/A</v>
      </c>
    </row>
    <row r="7297" spans="4:5" x14ac:dyDescent="0.25">
      <c r="D7297" t="e">
        <f>VLOOKUP(A7297,'Vehicle Master Build Schedule'!A:H,5,FALSE)</f>
        <v>#N/A</v>
      </c>
      <c r="E7297" t="e">
        <f>VLOOKUP(B7297,'Vehicle Master Build Schedule'!B:I,8,FALSE)</f>
        <v>#N/A</v>
      </c>
    </row>
    <row r="7298" spans="4:5" x14ac:dyDescent="0.25">
      <c r="D7298" t="e">
        <f>VLOOKUP(A7298,'Vehicle Master Build Schedule'!A:H,5,FALSE)</f>
        <v>#N/A</v>
      </c>
      <c r="E7298" t="e">
        <f>VLOOKUP(B7298,'Vehicle Master Build Schedule'!B:I,8,FALSE)</f>
        <v>#N/A</v>
      </c>
    </row>
    <row r="7299" spans="4:5" x14ac:dyDescent="0.25">
      <c r="D7299" t="e">
        <f>VLOOKUP(A7299,'Vehicle Master Build Schedule'!A:H,5,FALSE)</f>
        <v>#N/A</v>
      </c>
      <c r="E7299" t="e">
        <f>VLOOKUP(B7299,'Vehicle Master Build Schedule'!B:I,8,FALSE)</f>
        <v>#N/A</v>
      </c>
    </row>
    <row r="7300" spans="4:5" x14ac:dyDescent="0.25">
      <c r="D7300" t="e">
        <f>VLOOKUP(A7300,'Vehicle Master Build Schedule'!A:H,5,FALSE)</f>
        <v>#N/A</v>
      </c>
      <c r="E7300" t="e">
        <f>VLOOKUP(B7300,'Vehicle Master Build Schedule'!B:I,8,FALSE)</f>
        <v>#N/A</v>
      </c>
    </row>
    <row r="7301" spans="4:5" x14ac:dyDescent="0.25">
      <c r="D7301" t="e">
        <f>VLOOKUP(A7301,'Vehicle Master Build Schedule'!A:H,5,FALSE)</f>
        <v>#N/A</v>
      </c>
      <c r="E7301" t="e">
        <f>VLOOKUP(B7301,'Vehicle Master Build Schedule'!B:I,8,FALSE)</f>
        <v>#N/A</v>
      </c>
    </row>
    <row r="7302" spans="4:5" x14ac:dyDescent="0.25">
      <c r="D7302" t="e">
        <f>VLOOKUP(A7302,'Vehicle Master Build Schedule'!A:H,5,FALSE)</f>
        <v>#N/A</v>
      </c>
      <c r="E7302" t="e">
        <f>VLOOKUP(B7302,'Vehicle Master Build Schedule'!B:I,8,FALSE)</f>
        <v>#N/A</v>
      </c>
    </row>
    <row r="7303" spans="4:5" x14ac:dyDescent="0.25">
      <c r="D7303" t="e">
        <f>VLOOKUP(A7303,'Vehicle Master Build Schedule'!A:H,5,FALSE)</f>
        <v>#N/A</v>
      </c>
      <c r="E7303" t="e">
        <f>VLOOKUP(B7303,'Vehicle Master Build Schedule'!B:I,8,FALSE)</f>
        <v>#N/A</v>
      </c>
    </row>
    <row r="7304" spans="4:5" x14ac:dyDescent="0.25">
      <c r="D7304" t="e">
        <f>VLOOKUP(A7304,'Vehicle Master Build Schedule'!A:H,5,FALSE)</f>
        <v>#N/A</v>
      </c>
      <c r="E7304" t="e">
        <f>VLOOKUP(B7304,'Vehicle Master Build Schedule'!B:I,8,FALSE)</f>
        <v>#N/A</v>
      </c>
    </row>
    <row r="7305" spans="4:5" x14ac:dyDescent="0.25">
      <c r="D7305" t="e">
        <f>VLOOKUP(A7305,'Vehicle Master Build Schedule'!A:H,5,FALSE)</f>
        <v>#N/A</v>
      </c>
      <c r="E7305" t="e">
        <f>VLOOKUP(B7305,'Vehicle Master Build Schedule'!B:I,8,FALSE)</f>
        <v>#N/A</v>
      </c>
    </row>
    <row r="7306" spans="4:5" x14ac:dyDescent="0.25">
      <c r="D7306" t="e">
        <f>VLOOKUP(A7306,'Vehicle Master Build Schedule'!A:H,5,FALSE)</f>
        <v>#N/A</v>
      </c>
      <c r="E7306" t="e">
        <f>VLOOKUP(B7306,'Vehicle Master Build Schedule'!B:I,8,FALSE)</f>
        <v>#N/A</v>
      </c>
    </row>
    <row r="7307" spans="4:5" x14ac:dyDescent="0.25">
      <c r="D7307" t="e">
        <f>VLOOKUP(A7307,'Vehicle Master Build Schedule'!A:H,5,FALSE)</f>
        <v>#N/A</v>
      </c>
      <c r="E7307" t="e">
        <f>VLOOKUP(B7307,'Vehicle Master Build Schedule'!B:I,8,FALSE)</f>
        <v>#N/A</v>
      </c>
    </row>
    <row r="7308" spans="4:5" x14ac:dyDescent="0.25">
      <c r="D7308" t="e">
        <f>VLOOKUP(A7308,'Vehicle Master Build Schedule'!A:H,5,FALSE)</f>
        <v>#N/A</v>
      </c>
      <c r="E7308" t="e">
        <f>VLOOKUP(B7308,'Vehicle Master Build Schedule'!B:I,8,FALSE)</f>
        <v>#N/A</v>
      </c>
    </row>
    <row r="7309" spans="4:5" x14ac:dyDescent="0.25">
      <c r="D7309" t="e">
        <f>VLOOKUP(A7309,'Vehicle Master Build Schedule'!A:H,5,FALSE)</f>
        <v>#N/A</v>
      </c>
      <c r="E7309" t="e">
        <f>VLOOKUP(B7309,'Vehicle Master Build Schedule'!B:I,8,FALSE)</f>
        <v>#N/A</v>
      </c>
    </row>
    <row r="7310" spans="4:5" x14ac:dyDescent="0.25">
      <c r="D7310" t="e">
        <f>VLOOKUP(A7310,'Vehicle Master Build Schedule'!A:H,5,FALSE)</f>
        <v>#N/A</v>
      </c>
      <c r="E7310" t="e">
        <f>VLOOKUP(B7310,'Vehicle Master Build Schedule'!B:I,8,FALSE)</f>
        <v>#N/A</v>
      </c>
    </row>
    <row r="7311" spans="4:5" x14ac:dyDescent="0.25">
      <c r="D7311" t="e">
        <f>VLOOKUP(A7311,'Vehicle Master Build Schedule'!A:H,5,FALSE)</f>
        <v>#N/A</v>
      </c>
      <c r="E7311" t="e">
        <f>VLOOKUP(B7311,'Vehicle Master Build Schedule'!B:I,8,FALSE)</f>
        <v>#N/A</v>
      </c>
    </row>
    <row r="7312" spans="4:5" x14ac:dyDescent="0.25">
      <c r="D7312" t="e">
        <f>VLOOKUP(A7312,'Vehicle Master Build Schedule'!A:H,5,FALSE)</f>
        <v>#N/A</v>
      </c>
      <c r="E7312" t="e">
        <f>VLOOKUP(B7312,'Vehicle Master Build Schedule'!B:I,8,FALSE)</f>
        <v>#N/A</v>
      </c>
    </row>
    <row r="7313" spans="4:5" x14ac:dyDescent="0.25">
      <c r="D7313" t="e">
        <f>VLOOKUP(A7313,'Vehicle Master Build Schedule'!A:H,5,FALSE)</f>
        <v>#N/A</v>
      </c>
      <c r="E7313" t="e">
        <f>VLOOKUP(B7313,'Vehicle Master Build Schedule'!B:I,8,FALSE)</f>
        <v>#N/A</v>
      </c>
    </row>
    <row r="7314" spans="4:5" x14ac:dyDescent="0.25">
      <c r="D7314" t="e">
        <f>VLOOKUP(A7314,'Vehicle Master Build Schedule'!A:H,5,FALSE)</f>
        <v>#N/A</v>
      </c>
      <c r="E7314" t="e">
        <f>VLOOKUP(B7314,'Vehicle Master Build Schedule'!B:I,8,FALSE)</f>
        <v>#N/A</v>
      </c>
    </row>
    <row r="7315" spans="4:5" x14ac:dyDescent="0.25">
      <c r="D7315" t="e">
        <f>VLOOKUP(A7315,'Vehicle Master Build Schedule'!A:H,5,FALSE)</f>
        <v>#N/A</v>
      </c>
      <c r="E7315" t="e">
        <f>VLOOKUP(B7315,'Vehicle Master Build Schedule'!B:I,8,FALSE)</f>
        <v>#N/A</v>
      </c>
    </row>
    <row r="7316" spans="4:5" x14ac:dyDescent="0.25">
      <c r="D7316" t="e">
        <f>VLOOKUP(A7316,'Vehicle Master Build Schedule'!A:H,5,FALSE)</f>
        <v>#N/A</v>
      </c>
      <c r="E7316" t="e">
        <f>VLOOKUP(B7316,'Vehicle Master Build Schedule'!B:I,8,FALSE)</f>
        <v>#N/A</v>
      </c>
    </row>
    <row r="7317" spans="4:5" x14ac:dyDescent="0.25">
      <c r="D7317" t="e">
        <f>VLOOKUP(A7317,'Vehicle Master Build Schedule'!A:H,5,FALSE)</f>
        <v>#N/A</v>
      </c>
      <c r="E7317" t="e">
        <f>VLOOKUP(B7317,'Vehicle Master Build Schedule'!B:I,8,FALSE)</f>
        <v>#N/A</v>
      </c>
    </row>
    <row r="7318" spans="4:5" x14ac:dyDescent="0.25">
      <c r="D7318" t="e">
        <f>VLOOKUP(A7318,'Vehicle Master Build Schedule'!A:H,5,FALSE)</f>
        <v>#N/A</v>
      </c>
      <c r="E7318" t="e">
        <f>VLOOKUP(B7318,'Vehicle Master Build Schedule'!B:I,8,FALSE)</f>
        <v>#N/A</v>
      </c>
    </row>
    <row r="7319" spans="4:5" x14ac:dyDescent="0.25">
      <c r="D7319" t="e">
        <f>VLOOKUP(A7319,'Vehicle Master Build Schedule'!A:H,5,FALSE)</f>
        <v>#N/A</v>
      </c>
      <c r="E7319" t="e">
        <f>VLOOKUP(B7319,'Vehicle Master Build Schedule'!B:I,8,FALSE)</f>
        <v>#N/A</v>
      </c>
    </row>
    <row r="7320" spans="4:5" x14ac:dyDescent="0.25">
      <c r="D7320" t="e">
        <f>VLOOKUP(A7320,'Vehicle Master Build Schedule'!A:H,5,FALSE)</f>
        <v>#N/A</v>
      </c>
      <c r="E7320" t="e">
        <f>VLOOKUP(B7320,'Vehicle Master Build Schedule'!B:I,8,FALSE)</f>
        <v>#N/A</v>
      </c>
    </row>
    <row r="7321" spans="4:5" x14ac:dyDescent="0.25">
      <c r="D7321" t="e">
        <f>VLOOKUP(A7321,'Vehicle Master Build Schedule'!A:H,5,FALSE)</f>
        <v>#N/A</v>
      </c>
      <c r="E7321" t="e">
        <f>VLOOKUP(B7321,'Vehicle Master Build Schedule'!B:I,8,FALSE)</f>
        <v>#N/A</v>
      </c>
    </row>
    <row r="7322" spans="4:5" x14ac:dyDescent="0.25">
      <c r="D7322" t="e">
        <f>VLOOKUP(A7322,'Vehicle Master Build Schedule'!A:H,5,FALSE)</f>
        <v>#N/A</v>
      </c>
      <c r="E7322" t="e">
        <f>VLOOKUP(B7322,'Vehicle Master Build Schedule'!B:I,8,FALSE)</f>
        <v>#N/A</v>
      </c>
    </row>
    <row r="7323" spans="4:5" x14ac:dyDescent="0.25">
      <c r="D7323" t="e">
        <f>VLOOKUP(A7323,'Vehicle Master Build Schedule'!A:H,5,FALSE)</f>
        <v>#N/A</v>
      </c>
      <c r="E7323" t="e">
        <f>VLOOKUP(B7323,'Vehicle Master Build Schedule'!B:I,8,FALSE)</f>
        <v>#N/A</v>
      </c>
    </row>
    <row r="7324" spans="4:5" x14ac:dyDescent="0.25">
      <c r="D7324" t="e">
        <f>VLOOKUP(A7324,'Vehicle Master Build Schedule'!A:H,5,FALSE)</f>
        <v>#N/A</v>
      </c>
      <c r="E7324" t="e">
        <f>VLOOKUP(B7324,'Vehicle Master Build Schedule'!B:I,8,FALSE)</f>
        <v>#N/A</v>
      </c>
    </row>
    <row r="7325" spans="4:5" x14ac:dyDescent="0.25">
      <c r="D7325" t="e">
        <f>VLOOKUP(A7325,'Vehicle Master Build Schedule'!A:H,5,FALSE)</f>
        <v>#N/A</v>
      </c>
      <c r="E7325" t="e">
        <f>VLOOKUP(B7325,'Vehicle Master Build Schedule'!B:I,8,FALSE)</f>
        <v>#N/A</v>
      </c>
    </row>
    <row r="7326" spans="4:5" x14ac:dyDescent="0.25">
      <c r="D7326" t="e">
        <f>VLOOKUP(A7326,'Vehicle Master Build Schedule'!A:H,5,FALSE)</f>
        <v>#N/A</v>
      </c>
      <c r="E7326" t="e">
        <f>VLOOKUP(B7326,'Vehicle Master Build Schedule'!B:I,8,FALSE)</f>
        <v>#N/A</v>
      </c>
    </row>
    <row r="7327" spans="4:5" x14ac:dyDescent="0.25">
      <c r="D7327" t="e">
        <f>VLOOKUP(A7327,'Vehicle Master Build Schedule'!A:H,5,FALSE)</f>
        <v>#N/A</v>
      </c>
      <c r="E7327" t="e">
        <f>VLOOKUP(B7327,'Vehicle Master Build Schedule'!B:I,8,FALSE)</f>
        <v>#N/A</v>
      </c>
    </row>
    <row r="7328" spans="4:5" x14ac:dyDescent="0.25">
      <c r="D7328" t="e">
        <f>VLOOKUP(A7328,'Vehicle Master Build Schedule'!A:H,5,FALSE)</f>
        <v>#N/A</v>
      </c>
      <c r="E7328" t="e">
        <f>VLOOKUP(B7328,'Vehicle Master Build Schedule'!B:I,8,FALSE)</f>
        <v>#N/A</v>
      </c>
    </row>
    <row r="7329" spans="4:5" x14ac:dyDescent="0.25">
      <c r="D7329" t="e">
        <f>VLOOKUP(A7329,'Vehicle Master Build Schedule'!A:H,5,FALSE)</f>
        <v>#N/A</v>
      </c>
      <c r="E7329" t="e">
        <f>VLOOKUP(B7329,'Vehicle Master Build Schedule'!B:I,8,FALSE)</f>
        <v>#N/A</v>
      </c>
    </row>
    <row r="7330" spans="4:5" x14ac:dyDescent="0.25">
      <c r="D7330" t="e">
        <f>VLOOKUP(A7330,'Vehicle Master Build Schedule'!A:H,5,FALSE)</f>
        <v>#N/A</v>
      </c>
      <c r="E7330" t="e">
        <f>VLOOKUP(B7330,'Vehicle Master Build Schedule'!B:I,8,FALSE)</f>
        <v>#N/A</v>
      </c>
    </row>
    <row r="7331" spans="4:5" x14ac:dyDescent="0.25">
      <c r="D7331" t="e">
        <f>VLOOKUP(A7331,'Vehicle Master Build Schedule'!A:H,5,FALSE)</f>
        <v>#N/A</v>
      </c>
      <c r="E7331" t="e">
        <f>VLOOKUP(B7331,'Vehicle Master Build Schedule'!B:I,8,FALSE)</f>
        <v>#N/A</v>
      </c>
    </row>
    <row r="7332" spans="4:5" x14ac:dyDescent="0.25">
      <c r="D7332" t="e">
        <f>VLOOKUP(A7332,'Vehicle Master Build Schedule'!A:H,5,FALSE)</f>
        <v>#N/A</v>
      </c>
      <c r="E7332" t="e">
        <f>VLOOKUP(B7332,'Vehicle Master Build Schedule'!B:I,8,FALSE)</f>
        <v>#N/A</v>
      </c>
    </row>
    <row r="7333" spans="4:5" x14ac:dyDescent="0.25">
      <c r="D7333" t="e">
        <f>VLOOKUP(A7333,'Vehicle Master Build Schedule'!A:H,5,FALSE)</f>
        <v>#N/A</v>
      </c>
      <c r="E7333" t="e">
        <f>VLOOKUP(B7333,'Vehicle Master Build Schedule'!B:I,8,FALSE)</f>
        <v>#N/A</v>
      </c>
    </row>
    <row r="7334" spans="4:5" x14ac:dyDescent="0.25">
      <c r="D7334" t="e">
        <f>VLOOKUP(A7334,'Vehicle Master Build Schedule'!A:H,5,FALSE)</f>
        <v>#N/A</v>
      </c>
      <c r="E7334" t="e">
        <f>VLOOKUP(B7334,'Vehicle Master Build Schedule'!B:I,8,FALSE)</f>
        <v>#N/A</v>
      </c>
    </row>
    <row r="7335" spans="4:5" x14ac:dyDescent="0.25">
      <c r="D7335" t="e">
        <f>VLOOKUP(A7335,'Vehicle Master Build Schedule'!A:H,5,FALSE)</f>
        <v>#N/A</v>
      </c>
      <c r="E7335" t="e">
        <f>VLOOKUP(B7335,'Vehicle Master Build Schedule'!B:I,8,FALSE)</f>
        <v>#N/A</v>
      </c>
    </row>
    <row r="7336" spans="4:5" x14ac:dyDescent="0.25">
      <c r="D7336" t="e">
        <f>VLOOKUP(A7336,'Vehicle Master Build Schedule'!A:H,5,FALSE)</f>
        <v>#N/A</v>
      </c>
      <c r="E7336" t="e">
        <f>VLOOKUP(B7336,'Vehicle Master Build Schedule'!B:I,8,FALSE)</f>
        <v>#N/A</v>
      </c>
    </row>
    <row r="7337" spans="4:5" x14ac:dyDescent="0.25">
      <c r="D7337" t="e">
        <f>VLOOKUP(A7337,'Vehicle Master Build Schedule'!A:H,5,FALSE)</f>
        <v>#N/A</v>
      </c>
      <c r="E7337" t="e">
        <f>VLOOKUP(B7337,'Vehicle Master Build Schedule'!B:I,8,FALSE)</f>
        <v>#N/A</v>
      </c>
    </row>
    <row r="7338" spans="4:5" x14ac:dyDescent="0.25">
      <c r="D7338" t="e">
        <f>VLOOKUP(A7338,'Vehicle Master Build Schedule'!A:H,5,FALSE)</f>
        <v>#N/A</v>
      </c>
      <c r="E7338" t="e">
        <f>VLOOKUP(B7338,'Vehicle Master Build Schedule'!B:I,8,FALSE)</f>
        <v>#N/A</v>
      </c>
    </row>
    <row r="7339" spans="4:5" x14ac:dyDescent="0.25">
      <c r="D7339" t="e">
        <f>VLOOKUP(A7339,'Vehicle Master Build Schedule'!A:H,5,FALSE)</f>
        <v>#N/A</v>
      </c>
      <c r="E7339" t="e">
        <f>VLOOKUP(B7339,'Vehicle Master Build Schedule'!B:I,8,FALSE)</f>
        <v>#N/A</v>
      </c>
    </row>
    <row r="7340" spans="4:5" x14ac:dyDescent="0.25">
      <c r="D7340" t="e">
        <f>VLOOKUP(A7340,'Vehicle Master Build Schedule'!A:H,5,FALSE)</f>
        <v>#N/A</v>
      </c>
      <c r="E7340" t="e">
        <f>VLOOKUP(B7340,'Vehicle Master Build Schedule'!B:I,8,FALSE)</f>
        <v>#N/A</v>
      </c>
    </row>
    <row r="7341" spans="4:5" x14ac:dyDescent="0.25">
      <c r="D7341" t="e">
        <f>VLOOKUP(A7341,'Vehicle Master Build Schedule'!A:H,5,FALSE)</f>
        <v>#N/A</v>
      </c>
      <c r="E7341" t="e">
        <f>VLOOKUP(B7341,'Vehicle Master Build Schedule'!B:I,8,FALSE)</f>
        <v>#N/A</v>
      </c>
    </row>
    <row r="7342" spans="4:5" x14ac:dyDescent="0.25">
      <c r="D7342" t="e">
        <f>VLOOKUP(A7342,'Vehicle Master Build Schedule'!A:H,5,FALSE)</f>
        <v>#N/A</v>
      </c>
      <c r="E7342" t="e">
        <f>VLOOKUP(B7342,'Vehicle Master Build Schedule'!B:I,8,FALSE)</f>
        <v>#N/A</v>
      </c>
    </row>
    <row r="7343" spans="4:5" x14ac:dyDescent="0.25">
      <c r="D7343" t="e">
        <f>VLOOKUP(A7343,'Vehicle Master Build Schedule'!A:H,5,FALSE)</f>
        <v>#N/A</v>
      </c>
      <c r="E7343" t="e">
        <f>VLOOKUP(B7343,'Vehicle Master Build Schedule'!B:I,8,FALSE)</f>
        <v>#N/A</v>
      </c>
    </row>
    <row r="7344" spans="4:5" x14ac:dyDescent="0.25">
      <c r="D7344" t="e">
        <f>VLOOKUP(A7344,'Vehicle Master Build Schedule'!A:H,5,FALSE)</f>
        <v>#N/A</v>
      </c>
      <c r="E7344" t="e">
        <f>VLOOKUP(B7344,'Vehicle Master Build Schedule'!B:I,8,FALSE)</f>
        <v>#N/A</v>
      </c>
    </row>
    <row r="7345" spans="4:5" x14ac:dyDescent="0.25">
      <c r="D7345" t="e">
        <f>VLOOKUP(A7345,'Vehicle Master Build Schedule'!A:H,5,FALSE)</f>
        <v>#N/A</v>
      </c>
      <c r="E7345" t="e">
        <f>VLOOKUP(B7345,'Vehicle Master Build Schedule'!B:I,8,FALSE)</f>
        <v>#N/A</v>
      </c>
    </row>
    <row r="7346" spans="4:5" x14ac:dyDescent="0.25">
      <c r="D7346" t="e">
        <f>VLOOKUP(A7346,'Vehicle Master Build Schedule'!A:H,5,FALSE)</f>
        <v>#N/A</v>
      </c>
      <c r="E7346" t="e">
        <f>VLOOKUP(B7346,'Vehicle Master Build Schedule'!B:I,8,FALSE)</f>
        <v>#N/A</v>
      </c>
    </row>
    <row r="7347" spans="4:5" x14ac:dyDescent="0.25">
      <c r="D7347" t="e">
        <f>VLOOKUP(A7347,'Vehicle Master Build Schedule'!A:H,5,FALSE)</f>
        <v>#N/A</v>
      </c>
      <c r="E7347" t="e">
        <f>VLOOKUP(B7347,'Vehicle Master Build Schedule'!B:I,8,FALSE)</f>
        <v>#N/A</v>
      </c>
    </row>
    <row r="7348" spans="4:5" x14ac:dyDescent="0.25">
      <c r="D7348" t="e">
        <f>VLOOKUP(A7348,'Vehicle Master Build Schedule'!A:H,5,FALSE)</f>
        <v>#N/A</v>
      </c>
      <c r="E7348" t="e">
        <f>VLOOKUP(B7348,'Vehicle Master Build Schedule'!B:I,8,FALSE)</f>
        <v>#N/A</v>
      </c>
    </row>
    <row r="7349" spans="4:5" x14ac:dyDescent="0.25">
      <c r="D7349" t="e">
        <f>VLOOKUP(A7349,'Vehicle Master Build Schedule'!A:H,5,FALSE)</f>
        <v>#N/A</v>
      </c>
      <c r="E7349" t="e">
        <f>VLOOKUP(B7349,'Vehicle Master Build Schedule'!B:I,8,FALSE)</f>
        <v>#N/A</v>
      </c>
    </row>
    <row r="7350" spans="4:5" x14ac:dyDescent="0.25">
      <c r="D7350" t="e">
        <f>VLOOKUP(A7350,'Vehicle Master Build Schedule'!A:H,5,FALSE)</f>
        <v>#N/A</v>
      </c>
      <c r="E7350" t="e">
        <f>VLOOKUP(B7350,'Vehicle Master Build Schedule'!B:I,8,FALSE)</f>
        <v>#N/A</v>
      </c>
    </row>
    <row r="7351" spans="4:5" x14ac:dyDescent="0.25">
      <c r="D7351" t="e">
        <f>VLOOKUP(A7351,'Vehicle Master Build Schedule'!A:H,5,FALSE)</f>
        <v>#N/A</v>
      </c>
      <c r="E7351" t="e">
        <f>VLOOKUP(B7351,'Vehicle Master Build Schedule'!B:I,8,FALSE)</f>
        <v>#N/A</v>
      </c>
    </row>
    <row r="7352" spans="4:5" x14ac:dyDescent="0.25">
      <c r="D7352" t="e">
        <f>VLOOKUP(A7352,'Vehicle Master Build Schedule'!A:H,5,FALSE)</f>
        <v>#N/A</v>
      </c>
      <c r="E7352" t="e">
        <f>VLOOKUP(B7352,'Vehicle Master Build Schedule'!B:I,8,FALSE)</f>
        <v>#N/A</v>
      </c>
    </row>
    <row r="7353" spans="4:5" x14ac:dyDescent="0.25">
      <c r="D7353" t="e">
        <f>VLOOKUP(A7353,'Vehicle Master Build Schedule'!A:H,5,FALSE)</f>
        <v>#N/A</v>
      </c>
      <c r="E7353" t="e">
        <f>VLOOKUP(B7353,'Vehicle Master Build Schedule'!B:I,8,FALSE)</f>
        <v>#N/A</v>
      </c>
    </row>
    <row r="7354" spans="4:5" x14ac:dyDescent="0.25">
      <c r="D7354" t="e">
        <f>VLOOKUP(A7354,'Vehicle Master Build Schedule'!A:H,5,FALSE)</f>
        <v>#N/A</v>
      </c>
      <c r="E7354" t="e">
        <f>VLOOKUP(B7354,'Vehicle Master Build Schedule'!B:I,8,FALSE)</f>
        <v>#N/A</v>
      </c>
    </row>
    <row r="7355" spans="4:5" x14ac:dyDescent="0.25">
      <c r="D7355" t="e">
        <f>VLOOKUP(A7355,'Vehicle Master Build Schedule'!A:H,5,FALSE)</f>
        <v>#N/A</v>
      </c>
      <c r="E7355" t="e">
        <f>VLOOKUP(B7355,'Vehicle Master Build Schedule'!B:I,8,FALSE)</f>
        <v>#N/A</v>
      </c>
    </row>
    <row r="7356" spans="4:5" x14ac:dyDescent="0.25">
      <c r="D7356" t="e">
        <f>VLOOKUP(A7356,'Vehicle Master Build Schedule'!A:H,5,FALSE)</f>
        <v>#N/A</v>
      </c>
      <c r="E7356" t="e">
        <f>VLOOKUP(B7356,'Vehicle Master Build Schedule'!B:I,8,FALSE)</f>
        <v>#N/A</v>
      </c>
    </row>
    <row r="7357" spans="4:5" x14ac:dyDescent="0.25">
      <c r="D7357" t="e">
        <f>VLOOKUP(A7357,'Vehicle Master Build Schedule'!A:H,5,FALSE)</f>
        <v>#N/A</v>
      </c>
      <c r="E7357" t="e">
        <f>VLOOKUP(B7357,'Vehicle Master Build Schedule'!B:I,8,FALSE)</f>
        <v>#N/A</v>
      </c>
    </row>
    <row r="7358" spans="4:5" x14ac:dyDescent="0.25">
      <c r="D7358" t="e">
        <f>VLOOKUP(A7358,'Vehicle Master Build Schedule'!A:H,5,FALSE)</f>
        <v>#N/A</v>
      </c>
      <c r="E7358" t="e">
        <f>VLOOKUP(B7358,'Vehicle Master Build Schedule'!B:I,8,FALSE)</f>
        <v>#N/A</v>
      </c>
    </row>
    <row r="7359" spans="4:5" x14ac:dyDescent="0.25">
      <c r="D7359" t="e">
        <f>VLOOKUP(A7359,'Vehicle Master Build Schedule'!A:H,5,FALSE)</f>
        <v>#N/A</v>
      </c>
      <c r="E7359" t="e">
        <f>VLOOKUP(B7359,'Vehicle Master Build Schedule'!B:I,8,FALSE)</f>
        <v>#N/A</v>
      </c>
    </row>
    <row r="7360" spans="4:5" x14ac:dyDescent="0.25">
      <c r="D7360" t="e">
        <f>VLOOKUP(A7360,'Vehicle Master Build Schedule'!A:H,5,FALSE)</f>
        <v>#N/A</v>
      </c>
      <c r="E7360" t="e">
        <f>VLOOKUP(B7360,'Vehicle Master Build Schedule'!B:I,8,FALSE)</f>
        <v>#N/A</v>
      </c>
    </row>
    <row r="7361" spans="4:5" x14ac:dyDescent="0.25">
      <c r="D7361" t="e">
        <f>VLOOKUP(A7361,'Vehicle Master Build Schedule'!A:H,5,FALSE)</f>
        <v>#N/A</v>
      </c>
      <c r="E7361" t="e">
        <f>VLOOKUP(B7361,'Vehicle Master Build Schedule'!B:I,8,FALSE)</f>
        <v>#N/A</v>
      </c>
    </row>
    <row r="7362" spans="4:5" x14ac:dyDescent="0.25">
      <c r="D7362" t="e">
        <f>VLOOKUP(A7362,'Vehicle Master Build Schedule'!A:H,5,FALSE)</f>
        <v>#N/A</v>
      </c>
      <c r="E7362" t="e">
        <f>VLOOKUP(B7362,'Vehicle Master Build Schedule'!B:I,8,FALSE)</f>
        <v>#N/A</v>
      </c>
    </row>
    <row r="7363" spans="4:5" x14ac:dyDescent="0.25">
      <c r="D7363" t="e">
        <f>VLOOKUP(A7363,'Vehicle Master Build Schedule'!A:H,5,FALSE)</f>
        <v>#N/A</v>
      </c>
      <c r="E7363" t="e">
        <f>VLOOKUP(B7363,'Vehicle Master Build Schedule'!B:I,8,FALSE)</f>
        <v>#N/A</v>
      </c>
    </row>
    <row r="7364" spans="4:5" x14ac:dyDescent="0.25">
      <c r="D7364" t="e">
        <f>VLOOKUP(A7364,'Vehicle Master Build Schedule'!A:H,5,FALSE)</f>
        <v>#N/A</v>
      </c>
      <c r="E7364" t="e">
        <f>VLOOKUP(B7364,'Vehicle Master Build Schedule'!B:I,8,FALSE)</f>
        <v>#N/A</v>
      </c>
    </row>
    <row r="7365" spans="4:5" x14ac:dyDescent="0.25">
      <c r="D7365" t="e">
        <f>VLOOKUP(A7365,'Vehicle Master Build Schedule'!A:H,5,FALSE)</f>
        <v>#N/A</v>
      </c>
      <c r="E7365" t="e">
        <f>VLOOKUP(B7365,'Vehicle Master Build Schedule'!B:I,8,FALSE)</f>
        <v>#N/A</v>
      </c>
    </row>
    <row r="7366" spans="4:5" x14ac:dyDescent="0.25">
      <c r="D7366" t="e">
        <f>VLOOKUP(A7366,'Vehicle Master Build Schedule'!A:H,5,FALSE)</f>
        <v>#N/A</v>
      </c>
      <c r="E7366" t="e">
        <f>VLOOKUP(B7366,'Vehicle Master Build Schedule'!B:I,8,FALSE)</f>
        <v>#N/A</v>
      </c>
    </row>
    <row r="7367" spans="4:5" x14ac:dyDescent="0.25">
      <c r="D7367" t="e">
        <f>VLOOKUP(A7367,'Vehicle Master Build Schedule'!A:H,5,FALSE)</f>
        <v>#N/A</v>
      </c>
      <c r="E7367" t="e">
        <f>VLOOKUP(B7367,'Vehicle Master Build Schedule'!B:I,8,FALSE)</f>
        <v>#N/A</v>
      </c>
    </row>
    <row r="7368" spans="4:5" x14ac:dyDescent="0.25">
      <c r="D7368" t="e">
        <f>VLOOKUP(A7368,'Vehicle Master Build Schedule'!A:H,5,FALSE)</f>
        <v>#N/A</v>
      </c>
      <c r="E7368" t="e">
        <f>VLOOKUP(B7368,'Vehicle Master Build Schedule'!B:I,8,FALSE)</f>
        <v>#N/A</v>
      </c>
    </row>
    <row r="7369" spans="4:5" x14ac:dyDescent="0.25">
      <c r="D7369" t="e">
        <f>VLOOKUP(A7369,'Vehicle Master Build Schedule'!A:H,5,FALSE)</f>
        <v>#N/A</v>
      </c>
      <c r="E7369" t="e">
        <f>VLOOKUP(B7369,'Vehicle Master Build Schedule'!B:I,8,FALSE)</f>
        <v>#N/A</v>
      </c>
    </row>
    <row r="7370" spans="4:5" x14ac:dyDescent="0.25">
      <c r="D7370" t="e">
        <f>VLOOKUP(A7370,'Vehicle Master Build Schedule'!A:H,5,FALSE)</f>
        <v>#N/A</v>
      </c>
      <c r="E7370" t="e">
        <f>VLOOKUP(B7370,'Vehicle Master Build Schedule'!B:I,8,FALSE)</f>
        <v>#N/A</v>
      </c>
    </row>
    <row r="7371" spans="4:5" x14ac:dyDescent="0.25">
      <c r="D7371" t="e">
        <f>VLOOKUP(A7371,'Vehicle Master Build Schedule'!A:H,5,FALSE)</f>
        <v>#N/A</v>
      </c>
      <c r="E7371" t="e">
        <f>VLOOKUP(B7371,'Vehicle Master Build Schedule'!B:I,8,FALSE)</f>
        <v>#N/A</v>
      </c>
    </row>
    <row r="7372" spans="4:5" x14ac:dyDescent="0.25">
      <c r="D7372" t="e">
        <f>VLOOKUP(A7372,'Vehicle Master Build Schedule'!A:H,5,FALSE)</f>
        <v>#N/A</v>
      </c>
      <c r="E7372" t="e">
        <f>VLOOKUP(B7372,'Vehicle Master Build Schedule'!B:I,8,FALSE)</f>
        <v>#N/A</v>
      </c>
    </row>
    <row r="7373" spans="4:5" x14ac:dyDescent="0.25">
      <c r="D7373" t="e">
        <f>VLOOKUP(A7373,'Vehicle Master Build Schedule'!A:H,5,FALSE)</f>
        <v>#N/A</v>
      </c>
      <c r="E7373" t="e">
        <f>VLOOKUP(B7373,'Vehicle Master Build Schedule'!B:I,8,FALSE)</f>
        <v>#N/A</v>
      </c>
    </row>
    <row r="7374" spans="4:5" x14ac:dyDescent="0.25">
      <c r="D7374" t="e">
        <f>VLOOKUP(A7374,'Vehicle Master Build Schedule'!A:H,5,FALSE)</f>
        <v>#N/A</v>
      </c>
      <c r="E7374" t="e">
        <f>VLOOKUP(B7374,'Vehicle Master Build Schedule'!B:I,8,FALSE)</f>
        <v>#N/A</v>
      </c>
    </row>
    <row r="7375" spans="4:5" x14ac:dyDescent="0.25">
      <c r="D7375" t="e">
        <f>VLOOKUP(A7375,'Vehicle Master Build Schedule'!A:H,5,FALSE)</f>
        <v>#N/A</v>
      </c>
      <c r="E7375" t="e">
        <f>VLOOKUP(B7375,'Vehicle Master Build Schedule'!B:I,8,FALSE)</f>
        <v>#N/A</v>
      </c>
    </row>
    <row r="7376" spans="4:5" x14ac:dyDescent="0.25">
      <c r="D7376" t="e">
        <f>VLOOKUP(A7376,'Vehicle Master Build Schedule'!A:H,5,FALSE)</f>
        <v>#N/A</v>
      </c>
      <c r="E7376" t="e">
        <f>VLOOKUP(B7376,'Vehicle Master Build Schedule'!B:I,8,FALSE)</f>
        <v>#N/A</v>
      </c>
    </row>
    <row r="7377" spans="4:5" x14ac:dyDescent="0.25">
      <c r="D7377" t="e">
        <f>VLOOKUP(A7377,'Vehicle Master Build Schedule'!A:H,5,FALSE)</f>
        <v>#N/A</v>
      </c>
      <c r="E7377" t="e">
        <f>VLOOKUP(B7377,'Vehicle Master Build Schedule'!B:I,8,FALSE)</f>
        <v>#N/A</v>
      </c>
    </row>
    <row r="7378" spans="4:5" x14ac:dyDescent="0.25">
      <c r="D7378" t="e">
        <f>VLOOKUP(A7378,'Vehicle Master Build Schedule'!A:H,5,FALSE)</f>
        <v>#N/A</v>
      </c>
      <c r="E7378" t="e">
        <f>VLOOKUP(B7378,'Vehicle Master Build Schedule'!B:I,8,FALSE)</f>
        <v>#N/A</v>
      </c>
    </row>
    <row r="7379" spans="4:5" x14ac:dyDescent="0.25">
      <c r="D7379" t="e">
        <f>VLOOKUP(A7379,'Vehicle Master Build Schedule'!A:H,5,FALSE)</f>
        <v>#N/A</v>
      </c>
      <c r="E7379" t="e">
        <f>VLOOKUP(B7379,'Vehicle Master Build Schedule'!B:I,8,FALSE)</f>
        <v>#N/A</v>
      </c>
    </row>
    <row r="7380" spans="4:5" x14ac:dyDescent="0.25">
      <c r="D7380" t="e">
        <f>VLOOKUP(A7380,'Vehicle Master Build Schedule'!A:H,5,FALSE)</f>
        <v>#N/A</v>
      </c>
      <c r="E7380" t="e">
        <f>VLOOKUP(B7380,'Vehicle Master Build Schedule'!B:I,8,FALSE)</f>
        <v>#N/A</v>
      </c>
    </row>
    <row r="7381" spans="4:5" x14ac:dyDescent="0.25">
      <c r="D7381" t="e">
        <f>VLOOKUP(A7381,'Vehicle Master Build Schedule'!A:H,5,FALSE)</f>
        <v>#N/A</v>
      </c>
      <c r="E7381" t="e">
        <f>VLOOKUP(B7381,'Vehicle Master Build Schedule'!B:I,8,FALSE)</f>
        <v>#N/A</v>
      </c>
    </row>
    <row r="7382" spans="4:5" x14ac:dyDescent="0.25">
      <c r="D7382" t="e">
        <f>VLOOKUP(A7382,'Vehicle Master Build Schedule'!A:H,5,FALSE)</f>
        <v>#N/A</v>
      </c>
      <c r="E7382" t="e">
        <f>VLOOKUP(B7382,'Vehicle Master Build Schedule'!B:I,8,FALSE)</f>
        <v>#N/A</v>
      </c>
    </row>
    <row r="7383" spans="4:5" x14ac:dyDescent="0.25">
      <c r="D7383" t="e">
        <f>VLOOKUP(A7383,'Vehicle Master Build Schedule'!A:H,5,FALSE)</f>
        <v>#N/A</v>
      </c>
      <c r="E7383" t="e">
        <f>VLOOKUP(B7383,'Vehicle Master Build Schedule'!B:I,8,FALSE)</f>
        <v>#N/A</v>
      </c>
    </row>
    <row r="7384" spans="4:5" x14ac:dyDescent="0.25">
      <c r="D7384" t="e">
        <f>VLOOKUP(A7384,'Vehicle Master Build Schedule'!A:H,5,FALSE)</f>
        <v>#N/A</v>
      </c>
      <c r="E7384" t="e">
        <f>VLOOKUP(B7384,'Vehicle Master Build Schedule'!B:I,8,FALSE)</f>
        <v>#N/A</v>
      </c>
    </row>
    <row r="7385" spans="4:5" x14ac:dyDescent="0.25">
      <c r="D7385" t="e">
        <f>VLOOKUP(A7385,'Vehicle Master Build Schedule'!A:H,5,FALSE)</f>
        <v>#N/A</v>
      </c>
      <c r="E7385" t="e">
        <f>VLOOKUP(B7385,'Vehicle Master Build Schedule'!B:I,8,FALSE)</f>
        <v>#N/A</v>
      </c>
    </row>
    <row r="7386" spans="4:5" x14ac:dyDescent="0.25">
      <c r="D7386" t="e">
        <f>VLOOKUP(A7386,'Vehicle Master Build Schedule'!A:H,5,FALSE)</f>
        <v>#N/A</v>
      </c>
      <c r="E7386" t="e">
        <f>VLOOKUP(B7386,'Vehicle Master Build Schedule'!B:I,8,FALSE)</f>
        <v>#N/A</v>
      </c>
    </row>
    <row r="7387" spans="4:5" x14ac:dyDescent="0.25">
      <c r="D7387" t="e">
        <f>VLOOKUP(A7387,'Vehicle Master Build Schedule'!A:H,5,FALSE)</f>
        <v>#N/A</v>
      </c>
      <c r="E7387" t="e">
        <f>VLOOKUP(B7387,'Vehicle Master Build Schedule'!B:I,8,FALSE)</f>
        <v>#N/A</v>
      </c>
    </row>
    <row r="7388" spans="4:5" x14ac:dyDescent="0.25">
      <c r="D7388" t="e">
        <f>VLOOKUP(A7388,'Vehicle Master Build Schedule'!A:H,5,FALSE)</f>
        <v>#N/A</v>
      </c>
      <c r="E7388" t="e">
        <f>VLOOKUP(B7388,'Vehicle Master Build Schedule'!B:I,8,FALSE)</f>
        <v>#N/A</v>
      </c>
    </row>
    <row r="7389" spans="4:5" x14ac:dyDescent="0.25">
      <c r="D7389" t="e">
        <f>VLOOKUP(A7389,'Vehicle Master Build Schedule'!A:H,5,FALSE)</f>
        <v>#N/A</v>
      </c>
      <c r="E7389" t="e">
        <f>VLOOKUP(B7389,'Vehicle Master Build Schedule'!B:I,8,FALSE)</f>
        <v>#N/A</v>
      </c>
    </row>
    <row r="7390" spans="4:5" x14ac:dyDescent="0.25">
      <c r="D7390" t="e">
        <f>VLOOKUP(A7390,'Vehicle Master Build Schedule'!A:H,5,FALSE)</f>
        <v>#N/A</v>
      </c>
      <c r="E7390" t="e">
        <f>VLOOKUP(B7390,'Vehicle Master Build Schedule'!B:I,8,FALSE)</f>
        <v>#N/A</v>
      </c>
    </row>
    <row r="7391" spans="4:5" x14ac:dyDescent="0.25">
      <c r="D7391" t="e">
        <f>VLOOKUP(A7391,'Vehicle Master Build Schedule'!A:H,5,FALSE)</f>
        <v>#N/A</v>
      </c>
      <c r="E7391" t="e">
        <f>VLOOKUP(B7391,'Vehicle Master Build Schedule'!B:I,8,FALSE)</f>
        <v>#N/A</v>
      </c>
    </row>
    <row r="7392" spans="4:5" x14ac:dyDescent="0.25">
      <c r="D7392" t="e">
        <f>VLOOKUP(A7392,'Vehicle Master Build Schedule'!A:H,5,FALSE)</f>
        <v>#N/A</v>
      </c>
      <c r="E7392" t="e">
        <f>VLOOKUP(B7392,'Vehicle Master Build Schedule'!B:I,8,FALSE)</f>
        <v>#N/A</v>
      </c>
    </row>
    <row r="7393" spans="4:5" x14ac:dyDescent="0.25">
      <c r="D7393" t="e">
        <f>VLOOKUP(A7393,'Vehicle Master Build Schedule'!A:H,5,FALSE)</f>
        <v>#N/A</v>
      </c>
      <c r="E7393" t="e">
        <f>VLOOKUP(B7393,'Vehicle Master Build Schedule'!B:I,8,FALSE)</f>
        <v>#N/A</v>
      </c>
    </row>
    <row r="7394" spans="4:5" x14ac:dyDescent="0.25">
      <c r="D7394" t="e">
        <f>VLOOKUP(A7394,'Vehicle Master Build Schedule'!A:H,5,FALSE)</f>
        <v>#N/A</v>
      </c>
      <c r="E7394" t="e">
        <f>VLOOKUP(B7394,'Vehicle Master Build Schedule'!B:I,8,FALSE)</f>
        <v>#N/A</v>
      </c>
    </row>
    <row r="7395" spans="4:5" x14ac:dyDescent="0.25">
      <c r="D7395" t="e">
        <f>VLOOKUP(A7395,'Vehicle Master Build Schedule'!A:H,5,FALSE)</f>
        <v>#N/A</v>
      </c>
      <c r="E7395" t="e">
        <f>VLOOKUP(B7395,'Vehicle Master Build Schedule'!B:I,8,FALSE)</f>
        <v>#N/A</v>
      </c>
    </row>
    <row r="7396" spans="4:5" x14ac:dyDescent="0.25">
      <c r="D7396" t="e">
        <f>VLOOKUP(A7396,'Vehicle Master Build Schedule'!A:H,5,FALSE)</f>
        <v>#N/A</v>
      </c>
      <c r="E7396" t="e">
        <f>VLOOKUP(B7396,'Vehicle Master Build Schedule'!B:I,8,FALSE)</f>
        <v>#N/A</v>
      </c>
    </row>
    <row r="7397" spans="4:5" x14ac:dyDescent="0.25">
      <c r="D7397" t="e">
        <f>VLOOKUP(A7397,'Vehicle Master Build Schedule'!A:H,5,FALSE)</f>
        <v>#N/A</v>
      </c>
      <c r="E7397" t="e">
        <f>VLOOKUP(B7397,'Vehicle Master Build Schedule'!B:I,8,FALSE)</f>
        <v>#N/A</v>
      </c>
    </row>
    <row r="7398" spans="4:5" x14ac:dyDescent="0.25">
      <c r="D7398" t="e">
        <f>VLOOKUP(A7398,'Vehicle Master Build Schedule'!A:H,5,FALSE)</f>
        <v>#N/A</v>
      </c>
      <c r="E7398" t="e">
        <f>VLOOKUP(B7398,'Vehicle Master Build Schedule'!B:I,8,FALSE)</f>
        <v>#N/A</v>
      </c>
    </row>
    <row r="7399" spans="4:5" x14ac:dyDescent="0.25">
      <c r="D7399" t="e">
        <f>VLOOKUP(A7399,'Vehicle Master Build Schedule'!A:H,5,FALSE)</f>
        <v>#N/A</v>
      </c>
      <c r="E7399" t="e">
        <f>VLOOKUP(B7399,'Vehicle Master Build Schedule'!B:I,8,FALSE)</f>
        <v>#N/A</v>
      </c>
    </row>
    <row r="7400" spans="4:5" x14ac:dyDescent="0.25">
      <c r="D7400" t="e">
        <f>VLOOKUP(A7400,'Vehicle Master Build Schedule'!A:H,5,FALSE)</f>
        <v>#N/A</v>
      </c>
      <c r="E7400" t="e">
        <f>VLOOKUP(B7400,'Vehicle Master Build Schedule'!B:I,8,FALSE)</f>
        <v>#N/A</v>
      </c>
    </row>
    <row r="7401" spans="4:5" x14ac:dyDescent="0.25">
      <c r="D7401" t="e">
        <f>VLOOKUP(A7401,'Vehicle Master Build Schedule'!A:H,5,FALSE)</f>
        <v>#N/A</v>
      </c>
      <c r="E7401" t="e">
        <f>VLOOKUP(B7401,'Vehicle Master Build Schedule'!B:I,8,FALSE)</f>
        <v>#N/A</v>
      </c>
    </row>
    <row r="7402" spans="4:5" x14ac:dyDescent="0.25">
      <c r="D7402" t="e">
        <f>VLOOKUP(A7402,'Vehicle Master Build Schedule'!A:H,5,FALSE)</f>
        <v>#N/A</v>
      </c>
      <c r="E7402" t="e">
        <f>VLOOKUP(B7402,'Vehicle Master Build Schedule'!B:I,8,FALSE)</f>
        <v>#N/A</v>
      </c>
    </row>
    <row r="7403" spans="4:5" x14ac:dyDescent="0.25">
      <c r="D7403" t="e">
        <f>VLOOKUP(A7403,'Vehicle Master Build Schedule'!A:H,5,FALSE)</f>
        <v>#N/A</v>
      </c>
      <c r="E7403" t="e">
        <f>VLOOKUP(B7403,'Vehicle Master Build Schedule'!B:I,8,FALSE)</f>
        <v>#N/A</v>
      </c>
    </row>
    <row r="7404" spans="4:5" x14ac:dyDescent="0.25">
      <c r="D7404" t="e">
        <f>VLOOKUP(A7404,'Vehicle Master Build Schedule'!A:H,5,FALSE)</f>
        <v>#N/A</v>
      </c>
      <c r="E7404" t="e">
        <f>VLOOKUP(B7404,'Vehicle Master Build Schedule'!B:I,8,FALSE)</f>
        <v>#N/A</v>
      </c>
    </row>
    <row r="7405" spans="4:5" x14ac:dyDescent="0.25">
      <c r="D7405" t="e">
        <f>VLOOKUP(A7405,'Vehicle Master Build Schedule'!A:H,5,FALSE)</f>
        <v>#N/A</v>
      </c>
      <c r="E7405" t="e">
        <f>VLOOKUP(B7405,'Vehicle Master Build Schedule'!B:I,8,FALSE)</f>
        <v>#N/A</v>
      </c>
    </row>
    <row r="7406" spans="4:5" x14ac:dyDescent="0.25">
      <c r="D7406" t="e">
        <f>VLOOKUP(A7406,'Vehicle Master Build Schedule'!A:H,5,FALSE)</f>
        <v>#N/A</v>
      </c>
      <c r="E7406" t="e">
        <f>VLOOKUP(B7406,'Vehicle Master Build Schedule'!B:I,8,FALSE)</f>
        <v>#N/A</v>
      </c>
    </row>
    <row r="7407" spans="4:5" x14ac:dyDescent="0.25">
      <c r="D7407" t="e">
        <f>VLOOKUP(A7407,'Vehicle Master Build Schedule'!A:H,5,FALSE)</f>
        <v>#N/A</v>
      </c>
      <c r="E7407" t="e">
        <f>VLOOKUP(B7407,'Vehicle Master Build Schedule'!B:I,8,FALSE)</f>
        <v>#N/A</v>
      </c>
    </row>
    <row r="7408" spans="4:5" x14ac:dyDescent="0.25">
      <c r="D7408" t="e">
        <f>VLOOKUP(A7408,'Vehicle Master Build Schedule'!A:H,5,FALSE)</f>
        <v>#N/A</v>
      </c>
      <c r="E7408" t="e">
        <f>VLOOKUP(B7408,'Vehicle Master Build Schedule'!B:I,8,FALSE)</f>
        <v>#N/A</v>
      </c>
    </row>
    <row r="7409" spans="4:5" x14ac:dyDescent="0.25">
      <c r="D7409" t="e">
        <f>VLOOKUP(A7409,'Vehicle Master Build Schedule'!A:H,5,FALSE)</f>
        <v>#N/A</v>
      </c>
      <c r="E7409" t="e">
        <f>VLOOKUP(B7409,'Vehicle Master Build Schedule'!B:I,8,FALSE)</f>
        <v>#N/A</v>
      </c>
    </row>
    <row r="7410" spans="4:5" x14ac:dyDescent="0.25">
      <c r="D7410" t="e">
        <f>VLOOKUP(A7410,'Vehicle Master Build Schedule'!A:H,5,FALSE)</f>
        <v>#N/A</v>
      </c>
      <c r="E7410" t="e">
        <f>VLOOKUP(B7410,'Vehicle Master Build Schedule'!B:I,8,FALSE)</f>
        <v>#N/A</v>
      </c>
    </row>
    <row r="7411" spans="4:5" x14ac:dyDescent="0.25">
      <c r="D7411" t="e">
        <f>VLOOKUP(A7411,'Vehicle Master Build Schedule'!A:H,5,FALSE)</f>
        <v>#N/A</v>
      </c>
      <c r="E7411" t="e">
        <f>VLOOKUP(B7411,'Vehicle Master Build Schedule'!B:I,8,FALSE)</f>
        <v>#N/A</v>
      </c>
    </row>
    <row r="7412" spans="4:5" x14ac:dyDescent="0.25">
      <c r="D7412" t="e">
        <f>VLOOKUP(A7412,'Vehicle Master Build Schedule'!A:H,5,FALSE)</f>
        <v>#N/A</v>
      </c>
      <c r="E7412" t="e">
        <f>VLOOKUP(B7412,'Vehicle Master Build Schedule'!B:I,8,FALSE)</f>
        <v>#N/A</v>
      </c>
    </row>
    <row r="7413" spans="4:5" x14ac:dyDescent="0.25">
      <c r="D7413" t="e">
        <f>VLOOKUP(A7413,'Vehicle Master Build Schedule'!A:H,5,FALSE)</f>
        <v>#N/A</v>
      </c>
      <c r="E7413" t="e">
        <f>VLOOKUP(B7413,'Vehicle Master Build Schedule'!B:I,8,FALSE)</f>
        <v>#N/A</v>
      </c>
    </row>
    <row r="7414" spans="4:5" x14ac:dyDescent="0.25">
      <c r="D7414" t="e">
        <f>VLOOKUP(A7414,'Vehicle Master Build Schedule'!A:H,5,FALSE)</f>
        <v>#N/A</v>
      </c>
      <c r="E7414" t="e">
        <f>VLOOKUP(B7414,'Vehicle Master Build Schedule'!B:I,8,FALSE)</f>
        <v>#N/A</v>
      </c>
    </row>
    <row r="7415" spans="4:5" x14ac:dyDescent="0.25">
      <c r="D7415" t="e">
        <f>VLOOKUP(A7415,'Vehicle Master Build Schedule'!A:H,5,FALSE)</f>
        <v>#N/A</v>
      </c>
      <c r="E7415" t="e">
        <f>VLOOKUP(B7415,'Vehicle Master Build Schedule'!B:I,8,FALSE)</f>
        <v>#N/A</v>
      </c>
    </row>
    <row r="7416" spans="4:5" x14ac:dyDescent="0.25">
      <c r="D7416" t="e">
        <f>VLOOKUP(A7416,'Vehicle Master Build Schedule'!A:H,5,FALSE)</f>
        <v>#N/A</v>
      </c>
      <c r="E7416" t="e">
        <f>VLOOKUP(B7416,'Vehicle Master Build Schedule'!B:I,8,FALSE)</f>
        <v>#N/A</v>
      </c>
    </row>
    <row r="7417" spans="4:5" x14ac:dyDescent="0.25">
      <c r="D7417" t="e">
        <f>VLOOKUP(A7417,'Vehicle Master Build Schedule'!A:H,5,FALSE)</f>
        <v>#N/A</v>
      </c>
      <c r="E7417" t="e">
        <f>VLOOKUP(B7417,'Vehicle Master Build Schedule'!B:I,8,FALSE)</f>
        <v>#N/A</v>
      </c>
    </row>
    <row r="7418" spans="4:5" x14ac:dyDescent="0.25">
      <c r="D7418" t="e">
        <f>VLOOKUP(A7418,'Vehicle Master Build Schedule'!A:H,5,FALSE)</f>
        <v>#N/A</v>
      </c>
      <c r="E7418" t="e">
        <f>VLOOKUP(B7418,'Vehicle Master Build Schedule'!B:I,8,FALSE)</f>
        <v>#N/A</v>
      </c>
    </row>
    <row r="7419" spans="4:5" x14ac:dyDescent="0.25">
      <c r="D7419" t="e">
        <f>VLOOKUP(A7419,'Vehicle Master Build Schedule'!A:H,5,FALSE)</f>
        <v>#N/A</v>
      </c>
      <c r="E7419" t="e">
        <f>VLOOKUP(B7419,'Vehicle Master Build Schedule'!B:I,8,FALSE)</f>
        <v>#N/A</v>
      </c>
    </row>
    <row r="7420" spans="4:5" x14ac:dyDescent="0.25">
      <c r="D7420" t="e">
        <f>VLOOKUP(A7420,'Vehicle Master Build Schedule'!A:H,5,FALSE)</f>
        <v>#N/A</v>
      </c>
      <c r="E7420" t="e">
        <f>VLOOKUP(B7420,'Vehicle Master Build Schedule'!B:I,8,FALSE)</f>
        <v>#N/A</v>
      </c>
    </row>
    <row r="7421" spans="4:5" x14ac:dyDescent="0.25">
      <c r="D7421" t="e">
        <f>VLOOKUP(A7421,'Vehicle Master Build Schedule'!A:H,5,FALSE)</f>
        <v>#N/A</v>
      </c>
      <c r="E7421" t="e">
        <f>VLOOKUP(B7421,'Vehicle Master Build Schedule'!B:I,8,FALSE)</f>
        <v>#N/A</v>
      </c>
    </row>
    <row r="7422" spans="4:5" x14ac:dyDescent="0.25">
      <c r="D7422" t="e">
        <f>VLOOKUP(A7422,'Vehicle Master Build Schedule'!A:H,5,FALSE)</f>
        <v>#N/A</v>
      </c>
      <c r="E7422" t="e">
        <f>VLOOKUP(B7422,'Vehicle Master Build Schedule'!B:I,8,FALSE)</f>
        <v>#N/A</v>
      </c>
    </row>
    <row r="7423" spans="4:5" x14ac:dyDescent="0.25">
      <c r="D7423" t="e">
        <f>VLOOKUP(A7423,'Vehicle Master Build Schedule'!A:H,5,FALSE)</f>
        <v>#N/A</v>
      </c>
      <c r="E7423" t="e">
        <f>VLOOKUP(B7423,'Vehicle Master Build Schedule'!B:I,8,FALSE)</f>
        <v>#N/A</v>
      </c>
    </row>
    <row r="7424" spans="4:5" x14ac:dyDescent="0.25">
      <c r="D7424" t="e">
        <f>VLOOKUP(A7424,'Vehicle Master Build Schedule'!A:H,5,FALSE)</f>
        <v>#N/A</v>
      </c>
      <c r="E7424" t="e">
        <f>VLOOKUP(B7424,'Vehicle Master Build Schedule'!B:I,8,FALSE)</f>
        <v>#N/A</v>
      </c>
    </row>
    <row r="7425" spans="4:5" x14ac:dyDescent="0.25">
      <c r="D7425" t="e">
        <f>VLOOKUP(A7425,'Vehicle Master Build Schedule'!A:H,5,FALSE)</f>
        <v>#N/A</v>
      </c>
      <c r="E7425" t="e">
        <f>VLOOKUP(B7425,'Vehicle Master Build Schedule'!B:I,8,FALSE)</f>
        <v>#N/A</v>
      </c>
    </row>
    <row r="7426" spans="4:5" x14ac:dyDescent="0.25">
      <c r="D7426" t="e">
        <f>VLOOKUP(A7426,'Vehicle Master Build Schedule'!A:H,5,FALSE)</f>
        <v>#N/A</v>
      </c>
      <c r="E7426" t="e">
        <f>VLOOKUP(B7426,'Vehicle Master Build Schedule'!B:I,8,FALSE)</f>
        <v>#N/A</v>
      </c>
    </row>
    <row r="7427" spans="4:5" x14ac:dyDescent="0.25">
      <c r="D7427" t="e">
        <f>VLOOKUP(A7427,'Vehicle Master Build Schedule'!A:H,5,FALSE)</f>
        <v>#N/A</v>
      </c>
      <c r="E7427" t="e">
        <f>VLOOKUP(B7427,'Vehicle Master Build Schedule'!B:I,8,FALSE)</f>
        <v>#N/A</v>
      </c>
    </row>
    <row r="7428" spans="4:5" x14ac:dyDescent="0.25">
      <c r="D7428" t="e">
        <f>VLOOKUP(A7428,'Vehicle Master Build Schedule'!A:H,5,FALSE)</f>
        <v>#N/A</v>
      </c>
      <c r="E7428" t="e">
        <f>VLOOKUP(B7428,'Vehicle Master Build Schedule'!B:I,8,FALSE)</f>
        <v>#N/A</v>
      </c>
    </row>
    <row r="7429" spans="4:5" x14ac:dyDescent="0.25">
      <c r="D7429" t="e">
        <f>VLOOKUP(A7429,'Vehicle Master Build Schedule'!A:H,5,FALSE)</f>
        <v>#N/A</v>
      </c>
      <c r="E7429" t="e">
        <f>VLOOKUP(B7429,'Vehicle Master Build Schedule'!B:I,8,FALSE)</f>
        <v>#N/A</v>
      </c>
    </row>
    <row r="7430" spans="4:5" x14ac:dyDescent="0.25">
      <c r="D7430" t="e">
        <f>VLOOKUP(A7430,'Vehicle Master Build Schedule'!A:H,5,FALSE)</f>
        <v>#N/A</v>
      </c>
      <c r="E7430" t="e">
        <f>VLOOKUP(B7430,'Vehicle Master Build Schedule'!B:I,8,FALSE)</f>
        <v>#N/A</v>
      </c>
    </row>
    <row r="7431" spans="4:5" x14ac:dyDescent="0.25">
      <c r="D7431" t="e">
        <f>VLOOKUP(A7431,'Vehicle Master Build Schedule'!A:H,5,FALSE)</f>
        <v>#N/A</v>
      </c>
      <c r="E7431" t="e">
        <f>VLOOKUP(B7431,'Vehicle Master Build Schedule'!B:I,8,FALSE)</f>
        <v>#N/A</v>
      </c>
    </row>
    <row r="7432" spans="4:5" x14ac:dyDescent="0.25">
      <c r="D7432" t="e">
        <f>VLOOKUP(A7432,'Vehicle Master Build Schedule'!A:H,5,FALSE)</f>
        <v>#N/A</v>
      </c>
      <c r="E7432" t="e">
        <f>VLOOKUP(B7432,'Vehicle Master Build Schedule'!B:I,8,FALSE)</f>
        <v>#N/A</v>
      </c>
    </row>
    <row r="7433" spans="4:5" x14ac:dyDescent="0.25">
      <c r="D7433" t="e">
        <f>VLOOKUP(A7433,'Vehicle Master Build Schedule'!A:H,5,FALSE)</f>
        <v>#N/A</v>
      </c>
      <c r="E7433" t="e">
        <f>VLOOKUP(B7433,'Vehicle Master Build Schedule'!B:I,8,FALSE)</f>
        <v>#N/A</v>
      </c>
    </row>
    <row r="7434" spans="4:5" x14ac:dyDescent="0.25">
      <c r="D7434" t="e">
        <f>VLOOKUP(A7434,'Vehicle Master Build Schedule'!A:H,5,FALSE)</f>
        <v>#N/A</v>
      </c>
      <c r="E7434" t="e">
        <f>VLOOKUP(B7434,'Vehicle Master Build Schedule'!B:I,8,FALSE)</f>
        <v>#N/A</v>
      </c>
    </row>
    <row r="7435" spans="4:5" x14ac:dyDescent="0.25">
      <c r="D7435" t="e">
        <f>VLOOKUP(A7435,'Vehicle Master Build Schedule'!A:H,5,FALSE)</f>
        <v>#N/A</v>
      </c>
      <c r="E7435" t="e">
        <f>VLOOKUP(B7435,'Vehicle Master Build Schedule'!B:I,8,FALSE)</f>
        <v>#N/A</v>
      </c>
    </row>
    <row r="7436" spans="4:5" x14ac:dyDescent="0.25">
      <c r="D7436" t="e">
        <f>VLOOKUP(A7436,'Vehicle Master Build Schedule'!A:H,5,FALSE)</f>
        <v>#N/A</v>
      </c>
      <c r="E7436" t="e">
        <f>VLOOKUP(B7436,'Vehicle Master Build Schedule'!B:I,8,FALSE)</f>
        <v>#N/A</v>
      </c>
    </row>
    <row r="7437" spans="4:5" x14ac:dyDescent="0.25">
      <c r="D7437" t="e">
        <f>VLOOKUP(A7437,'Vehicle Master Build Schedule'!A:H,5,FALSE)</f>
        <v>#N/A</v>
      </c>
      <c r="E7437" t="e">
        <f>VLOOKUP(B7437,'Vehicle Master Build Schedule'!B:I,8,FALSE)</f>
        <v>#N/A</v>
      </c>
    </row>
    <row r="7438" spans="4:5" x14ac:dyDescent="0.25">
      <c r="D7438" t="e">
        <f>VLOOKUP(A7438,'Vehicle Master Build Schedule'!A:H,5,FALSE)</f>
        <v>#N/A</v>
      </c>
      <c r="E7438" t="e">
        <f>VLOOKUP(B7438,'Vehicle Master Build Schedule'!B:I,8,FALSE)</f>
        <v>#N/A</v>
      </c>
    </row>
    <row r="7439" spans="4:5" x14ac:dyDescent="0.25">
      <c r="D7439" t="e">
        <f>VLOOKUP(A7439,'Vehicle Master Build Schedule'!A:H,5,FALSE)</f>
        <v>#N/A</v>
      </c>
      <c r="E7439" t="e">
        <f>VLOOKUP(B7439,'Vehicle Master Build Schedule'!B:I,8,FALSE)</f>
        <v>#N/A</v>
      </c>
    </row>
    <row r="7440" spans="4:5" x14ac:dyDescent="0.25">
      <c r="D7440" t="e">
        <f>VLOOKUP(A7440,'Vehicle Master Build Schedule'!A:H,5,FALSE)</f>
        <v>#N/A</v>
      </c>
      <c r="E7440" t="e">
        <f>VLOOKUP(B7440,'Vehicle Master Build Schedule'!B:I,8,FALSE)</f>
        <v>#N/A</v>
      </c>
    </row>
    <row r="7441" spans="4:5" x14ac:dyDescent="0.25">
      <c r="D7441" t="e">
        <f>VLOOKUP(A7441,'Vehicle Master Build Schedule'!A:H,5,FALSE)</f>
        <v>#N/A</v>
      </c>
      <c r="E7441" t="e">
        <f>VLOOKUP(B7441,'Vehicle Master Build Schedule'!B:I,8,FALSE)</f>
        <v>#N/A</v>
      </c>
    </row>
    <row r="7442" spans="4:5" x14ac:dyDescent="0.25">
      <c r="D7442" t="e">
        <f>VLOOKUP(A7442,'Vehicle Master Build Schedule'!A:H,5,FALSE)</f>
        <v>#N/A</v>
      </c>
      <c r="E7442" t="e">
        <f>VLOOKUP(B7442,'Vehicle Master Build Schedule'!B:I,8,FALSE)</f>
        <v>#N/A</v>
      </c>
    </row>
    <row r="7443" spans="4:5" x14ac:dyDescent="0.25">
      <c r="D7443" t="e">
        <f>VLOOKUP(A7443,'Vehicle Master Build Schedule'!A:H,5,FALSE)</f>
        <v>#N/A</v>
      </c>
      <c r="E7443" t="e">
        <f>VLOOKUP(B7443,'Vehicle Master Build Schedule'!B:I,8,FALSE)</f>
        <v>#N/A</v>
      </c>
    </row>
    <row r="7444" spans="4:5" x14ac:dyDescent="0.25">
      <c r="D7444" t="e">
        <f>VLOOKUP(A7444,'Vehicle Master Build Schedule'!A:H,5,FALSE)</f>
        <v>#N/A</v>
      </c>
      <c r="E7444" t="e">
        <f>VLOOKUP(B7444,'Vehicle Master Build Schedule'!B:I,8,FALSE)</f>
        <v>#N/A</v>
      </c>
    </row>
    <row r="7445" spans="4:5" x14ac:dyDescent="0.25">
      <c r="D7445" t="e">
        <f>VLOOKUP(A7445,'Vehicle Master Build Schedule'!A:H,5,FALSE)</f>
        <v>#N/A</v>
      </c>
      <c r="E7445" t="e">
        <f>VLOOKUP(B7445,'Vehicle Master Build Schedule'!B:I,8,FALSE)</f>
        <v>#N/A</v>
      </c>
    </row>
    <row r="7446" spans="4:5" x14ac:dyDescent="0.25">
      <c r="D7446" t="e">
        <f>VLOOKUP(A7446,'Vehicle Master Build Schedule'!A:H,5,FALSE)</f>
        <v>#N/A</v>
      </c>
      <c r="E7446" t="e">
        <f>VLOOKUP(B7446,'Vehicle Master Build Schedule'!B:I,8,FALSE)</f>
        <v>#N/A</v>
      </c>
    </row>
    <row r="7447" spans="4:5" x14ac:dyDescent="0.25">
      <c r="D7447" t="e">
        <f>VLOOKUP(A7447,'Vehicle Master Build Schedule'!A:H,5,FALSE)</f>
        <v>#N/A</v>
      </c>
      <c r="E7447" t="e">
        <f>VLOOKUP(B7447,'Vehicle Master Build Schedule'!B:I,8,FALSE)</f>
        <v>#N/A</v>
      </c>
    </row>
    <row r="7448" spans="4:5" x14ac:dyDescent="0.25">
      <c r="D7448" t="e">
        <f>VLOOKUP(A7448,'Vehicle Master Build Schedule'!A:H,5,FALSE)</f>
        <v>#N/A</v>
      </c>
      <c r="E7448" t="e">
        <f>VLOOKUP(B7448,'Vehicle Master Build Schedule'!B:I,8,FALSE)</f>
        <v>#N/A</v>
      </c>
    </row>
    <row r="7449" spans="4:5" x14ac:dyDescent="0.25">
      <c r="D7449" t="e">
        <f>VLOOKUP(A7449,'Vehicle Master Build Schedule'!A:H,5,FALSE)</f>
        <v>#N/A</v>
      </c>
      <c r="E7449" t="e">
        <f>VLOOKUP(B7449,'Vehicle Master Build Schedule'!B:I,8,FALSE)</f>
        <v>#N/A</v>
      </c>
    </row>
    <row r="7450" spans="4:5" x14ac:dyDescent="0.25">
      <c r="D7450" t="e">
        <f>VLOOKUP(A7450,'Vehicle Master Build Schedule'!A:H,5,FALSE)</f>
        <v>#N/A</v>
      </c>
      <c r="E7450" t="e">
        <f>VLOOKUP(B7450,'Vehicle Master Build Schedule'!B:I,8,FALSE)</f>
        <v>#N/A</v>
      </c>
    </row>
    <row r="7451" spans="4:5" x14ac:dyDescent="0.25">
      <c r="D7451" t="e">
        <f>VLOOKUP(A7451,'Vehicle Master Build Schedule'!A:H,5,FALSE)</f>
        <v>#N/A</v>
      </c>
      <c r="E7451" t="e">
        <f>VLOOKUP(B7451,'Vehicle Master Build Schedule'!B:I,8,FALSE)</f>
        <v>#N/A</v>
      </c>
    </row>
    <row r="7452" spans="4:5" x14ac:dyDescent="0.25">
      <c r="D7452" t="e">
        <f>VLOOKUP(A7452,'Vehicle Master Build Schedule'!A:H,5,FALSE)</f>
        <v>#N/A</v>
      </c>
      <c r="E7452" t="e">
        <f>VLOOKUP(B7452,'Vehicle Master Build Schedule'!B:I,8,FALSE)</f>
        <v>#N/A</v>
      </c>
    </row>
    <row r="7453" spans="4:5" x14ac:dyDescent="0.25">
      <c r="D7453" t="e">
        <f>VLOOKUP(A7453,'Vehicle Master Build Schedule'!A:H,5,FALSE)</f>
        <v>#N/A</v>
      </c>
      <c r="E7453" t="e">
        <f>VLOOKUP(B7453,'Vehicle Master Build Schedule'!B:I,8,FALSE)</f>
        <v>#N/A</v>
      </c>
    </row>
    <row r="7454" spans="4:5" x14ac:dyDescent="0.25">
      <c r="D7454" t="e">
        <f>VLOOKUP(A7454,'Vehicle Master Build Schedule'!A:H,5,FALSE)</f>
        <v>#N/A</v>
      </c>
      <c r="E7454" t="e">
        <f>VLOOKUP(B7454,'Vehicle Master Build Schedule'!B:I,8,FALSE)</f>
        <v>#N/A</v>
      </c>
    </row>
    <row r="7455" spans="4:5" x14ac:dyDescent="0.25">
      <c r="D7455" t="e">
        <f>VLOOKUP(A7455,'Vehicle Master Build Schedule'!A:H,5,FALSE)</f>
        <v>#N/A</v>
      </c>
      <c r="E7455" t="e">
        <f>VLOOKUP(B7455,'Vehicle Master Build Schedule'!B:I,8,FALSE)</f>
        <v>#N/A</v>
      </c>
    </row>
    <row r="7456" spans="4:5" x14ac:dyDescent="0.25">
      <c r="D7456" t="e">
        <f>VLOOKUP(A7456,'Vehicle Master Build Schedule'!A:H,5,FALSE)</f>
        <v>#N/A</v>
      </c>
      <c r="E7456" t="e">
        <f>VLOOKUP(B7456,'Vehicle Master Build Schedule'!B:I,8,FALSE)</f>
        <v>#N/A</v>
      </c>
    </row>
    <row r="7457" spans="4:5" x14ac:dyDescent="0.25">
      <c r="D7457" t="e">
        <f>VLOOKUP(A7457,'Vehicle Master Build Schedule'!A:H,5,FALSE)</f>
        <v>#N/A</v>
      </c>
      <c r="E7457" t="e">
        <f>VLOOKUP(B7457,'Vehicle Master Build Schedule'!B:I,8,FALSE)</f>
        <v>#N/A</v>
      </c>
    </row>
    <row r="7458" spans="4:5" x14ac:dyDescent="0.25">
      <c r="D7458" t="e">
        <f>VLOOKUP(A7458,'Vehicle Master Build Schedule'!A:H,5,FALSE)</f>
        <v>#N/A</v>
      </c>
      <c r="E7458" t="e">
        <f>VLOOKUP(B7458,'Vehicle Master Build Schedule'!B:I,8,FALSE)</f>
        <v>#N/A</v>
      </c>
    </row>
    <row r="7459" spans="4:5" x14ac:dyDescent="0.25">
      <c r="D7459" t="e">
        <f>VLOOKUP(A7459,'Vehicle Master Build Schedule'!A:H,5,FALSE)</f>
        <v>#N/A</v>
      </c>
      <c r="E7459" t="e">
        <f>VLOOKUP(B7459,'Vehicle Master Build Schedule'!B:I,8,FALSE)</f>
        <v>#N/A</v>
      </c>
    </row>
    <row r="7460" spans="4:5" x14ac:dyDescent="0.25">
      <c r="D7460" t="e">
        <f>VLOOKUP(A7460,'Vehicle Master Build Schedule'!A:H,5,FALSE)</f>
        <v>#N/A</v>
      </c>
      <c r="E7460" t="e">
        <f>VLOOKUP(B7460,'Vehicle Master Build Schedule'!B:I,8,FALSE)</f>
        <v>#N/A</v>
      </c>
    </row>
    <row r="7461" spans="4:5" x14ac:dyDescent="0.25">
      <c r="D7461" t="e">
        <f>VLOOKUP(A7461,'Vehicle Master Build Schedule'!A:H,5,FALSE)</f>
        <v>#N/A</v>
      </c>
      <c r="E7461" t="e">
        <f>VLOOKUP(B7461,'Vehicle Master Build Schedule'!B:I,8,FALSE)</f>
        <v>#N/A</v>
      </c>
    </row>
    <row r="7462" spans="4:5" x14ac:dyDescent="0.25">
      <c r="D7462" t="e">
        <f>VLOOKUP(A7462,'Vehicle Master Build Schedule'!A:H,5,FALSE)</f>
        <v>#N/A</v>
      </c>
      <c r="E7462" t="e">
        <f>VLOOKUP(B7462,'Vehicle Master Build Schedule'!B:I,8,FALSE)</f>
        <v>#N/A</v>
      </c>
    </row>
    <row r="7463" spans="4:5" x14ac:dyDescent="0.25">
      <c r="D7463" t="e">
        <f>VLOOKUP(A7463,'Vehicle Master Build Schedule'!A:H,5,FALSE)</f>
        <v>#N/A</v>
      </c>
      <c r="E7463" t="e">
        <f>VLOOKUP(B7463,'Vehicle Master Build Schedule'!B:I,8,FALSE)</f>
        <v>#N/A</v>
      </c>
    </row>
    <row r="7464" spans="4:5" x14ac:dyDescent="0.25">
      <c r="D7464" t="e">
        <f>VLOOKUP(A7464,'Vehicle Master Build Schedule'!A:H,5,FALSE)</f>
        <v>#N/A</v>
      </c>
      <c r="E7464" t="e">
        <f>VLOOKUP(B7464,'Vehicle Master Build Schedule'!B:I,8,FALSE)</f>
        <v>#N/A</v>
      </c>
    </row>
    <row r="7465" spans="4:5" x14ac:dyDescent="0.25">
      <c r="D7465" t="e">
        <f>VLOOKUP(A7465,'Vehicle Master Build Schedule'!A:H,5,FALSE)</f>
        <v>#N/A</v>
      </c>
      <c r="E7465" t="e">
        <f>VLOOKUP(B7465,'Vehicle Master Build Schedule'!B:I,8,FALSE)</f>
        <v>#N/A</v>
      </c>
    </row>
    <row r="7466" spans="4:5" x14ac:dyDescent="0.25">
      <c r="D7466" t="e">
        <f>VLOOKUP(A7466,'Vehicle Master Build Schedule'!A:H,5,FALSE)</f>
        <v>#N/A</v>
      </c>
      <c r="E7466" t="e">
        <f>VLOOKUP(B7466,'Vehicle Master Build Schedule'!B:I,8,FALSE)</f>
        <v>#N/A</v>
      </c>
    </row>
    <row r="7467" spans="4:5" x14ac:dyDescent="0.25">
      <c r="D7467" t="e">
        <f>VLOOKUP(A7467,'Vehicle Master Build Schedule'!A:H,5,FALSE)</f>
        <v>#N/A</v>
      </c>
      <c r="E7467" t="e">
        <f>VLOOKUP(B7467,'Vehicle Master Build Schedule'!B:I,8,FALSE)</f>
        <v>#N/A</v>
      </c>
    </row>
    <row r="7468" spans="4:5" x14ac:dyDescent="0.25">
      <c r="D7468" t="e">
        <f>VLOOKUP(A7468,'Vehicle Master Build Schedule'!A:H,5,FALSE)</f>
        <v>#N/A</v>
      </c>
      <c r="E7468" t="e">
        <f>VLOOKUP(B7468,'Vehicle Master Build Schedule'!B:I,8,FALSE)</f>
        <v>#N/A</v>
      </c>
    </row>
    <row r="7469" spans="4:5" x14ac:dyDescent="0.25">
      <c r="D7469" t="e">
        <f>VLOOKUP(A7469,'Vehicle Master Build Schedule'!A:H,5,FALSE)</f>
        <v>#N/A</v>
      </c>
      <c r="E7469" t="e">
        <f>VLOOKUP(B7469,'Vehicle Master Build Schedule'!B:I,8,FALSE)</f>
        <v>#N/A</v>
      </c>
    </row>
    <row r="7470" spans="4:5" x14ac:dyDescent="0.25">
      <c r="D7470" t="e">
        <f>VLOOKUP(A7470,'Vehicle Master Build Schedule'!A:H,5,FALSE)</f>
        <v>#N/A</v>
      </c>
      <c r="E7470" t="e">
        <f>VLOOKUP(B7470,'Vehicle Master Build Schedule'!B:I,8,FALSE)</f>
        <v>#N/A</v>
      </c>
    </row>
    <row r="7471" spans="4:5" x14ac:dyDescent="0.25">
      <c r="D7471" t="e">
        <f>VLOOKUP(A7471,'Vehicle Master Build Schedule'!A:H,5,FALSE)</f>
        <v>#N/A</v>
      </c>
      <c r="E7471" t="e">
        <f>VLOOKUP(B7471,'Vehicle Master Build Schedule'!B:I,8,FALSE)</f>
        <v>#N/A</v>
      </c>
    </row>
    <row r="7472" spans="4:5" x14ac:dyDescent="0.25">
      <c r="D7472" t="e">
        <f>VLOOKUP(A7472,'Vehicle Master Build Schedule'!A:H,5,FALSE)</f>
        <v>#N/A</v>
      </c>
      <c r="E7472" t="e">
        <f>VLOOKUP(B7472,'Vehicle Master Build Schedule'!B:I,8,FALSE)</f>
        <v>#N/A</v>
      </c>
    </row>
    <row r="7473" spans="4:5" x14ac:dyDescent="0.25">
      <c r="D7473" t="e">
        <f>VLOOKUP(A7473,'Vehicle Master Build Schedule'!A:H,5,FALSE)</f>
        <v>#N/A</v>
      </c>
      <c r="E7473" t="e">
        <f>VLOOKUP(B7473,'Vehicle Master Build Schedule'!B:I,8,FALSE)</f>
        <v>#N/A</v>
      </c>
    </row>
    <row r="7474" spans="4:5" x14ac:dyDescent="0.25">
      <c r="D7474" t="e">
        <f>VLOOKUP(A7474,'Vehicle Master Build Schedule'!A:H,5,FALSE)</f>
        <v>#N/A</v>
      </c>
      <c r="E7474" t="e">
        <f>VLOOKUP(B7474,'Vehicle Master Build Schedule'!B:I,8,FALSE)</f>
        <v>#N/A</v>
      </c>
    </row>
    <row r="7475" spans="4:5" x14ac:dyDescent="0.25">
      <c r="D7475" t="e">
        <f>VLOOKUP(A7475,'Vehicle Master Build Schedule'!A:H,5,FALSE)</f>
        <v>#N/A</v>
      </c>
      <c r="E7475" t="e">
        <f>VLOOKUP(B7475,'Vehicle Master Build Schedule'!B:I,8,FALSE)</f>
        <v>#N/A</v>
      </c>
    </row>
    <row r="7476" spans="4:5" x14ac:dyDescent="0.25">
      <c r="D7476" t="e">
        <f>VLOOKUP(A7476,'Vehicle Master Build Schedule'!A:H,5,FALSE)</f>
        <v>#N/A</v>
      </c>
      <c r="E7476" t="e">
        <f>VLOOKUP(B7476,'Vehicle Master Build Schedule'!B:I,8,FALSE)</f>
        <v>#N/A</v>
      </c>
    </row>
    <row r="7477" spans="4:5" x14ac:dyDescent="0.25">
      <c r="D7477" t="e">
        <f>VLOOKUP(A7477,'Vehicle Master Build Schedule'!A:H,5,FALSE)</f>
        <v>#N/A</v>
      </c>
      <c r="E7477" t="e">
        <f>VLOOKUP(B7477,'Vehicle Master Build Schedule'!B:I,8,FALSE)</f>
        <v>#N/A</v>
      </c>
    </row>
    <row r="7478" spans="4:5" x14ac:dyDescent="0.25">
      <c r="D7478" t="e">
        <f>VLOOKUP(A7478,'Vehicle Master Build Schedule'!A:H,5,FALSE)</f>
        <v>#N/A</v>
      </c>
      <c r="E7478" t="e">
        <f>VLOOKUP(B7478,'Vehicle Master Build Schedule'!B:I,8,FALSE)</f>
        <v>#N/A</v>
      </c>
    </row>
    <row r="7479" spans="4:5" x14ac:dyDescent="0.25">
      <c r="D7479" t="e">
        <f>VLOOKUP(A7479,'Vehicle Master Build Schedule'!A:H,5,FALSE)</f>
        <v>#N/A</v>
      </c>
      <c r="E7479" t="e">
        <f>VLOOKUP(B7479,'Vehicle Master Build Schedule'!B:I,8,FALSE)</f>
        <v>#N/A</v>
      </c>
    </row>
    <row r="7480" spans="4:5" x14ac:dyDescent="0.25">
      <c r="D7480" t="e">
        <f>VLOOKUP(A7480,'Vehicle Master Build Schedule'!A:H,5,FALSE)</f>
        <v>#N/A</v>
      </c>
      <c r="E7480" t="e">
        <f>VLOOKUP(B7480,'Vehicle Master Build Schedule'!B:I,8,FALSE)</f>
        <v>#N/A</v>
      </c>
    </row>
    <row r="7481" spans="4:5" x14ac:dyDescent="0.25">
      <c r="D7481" t="e">
        <f>VLOOKUP(A7481,'Vehicle Master Build Schedule'!A:H,5,FALSE)</f>
        <v>#N/A</v>
      </c>
      <c r="E7481" t="e">
        <f>VLOOKUP(B7481,'Vehicle Master Build Schedule'!B:I,8,FALSE)</f>
        <v>#N/A</v>
      </c>
    </row>
    <row r="7482" spans="4:5" x14ac:dyDescent="0.25">
      <c r="D7482" t="e">
        <f>VLOOKUP(A7482,'Vehicle Master Build Schedule'!A:H,5,FALSE)</f>
        <v>#N/A</v>
      </c>
      <c r="E7482" t="e">
        <f>VLOOKUP(B7482,'Vehicle Master Build Schedule'!B:I,8,FALSE)</f>
        <v>#N/A</v>
      </c>
    </row>
    <row r="7483" spans="4:5" x14ac:dyDescent="0.25">
      <c r="D7483" t="e">
        <f>VLOOKUP(A7483,'Vehicle Master Build Schedule'!A:H,5,FALSE)</f>
        <v>#N/A</v>
      </c>
      <c r="E7483" t="e">
        <f>VLOOKUP(B7483,'Vehicle Master Build Schedule'!B:I,8,FALSE)</f>
        <v>#N/A</v>
      </c>
    </row>
    <row r="7484" spans="4:5" x14ac:dyDescent="0.25">
      <c r="D7484" t="e">
        <f>VLOOKUP(A7484,'Vehicle Master Build Schedule'!A:H,5,FALSE)</f>
        <v>#N/A</v>
      </c>
      <c r="E7484" t="e">
        <f>VLOOKUP(B7484,'Vehicle Master Build Schedule'!B:I,8,FALSE)</f>
        <v>#N/A</v>
      </c>
    </row>
    <row r="7485" spans="4:5" x14ac:dyDescent="0.25">
      <c r="D7485" t="e">
        <f>VLOOKUP(A7485,'Vehicle Master Build Schedule'!A:H,5,FALSE)</f>
        <v>#N/A</v>
      </c>
      <c r="E7485" t="e">
        <f>VLOOKUP(B7485,'Vehicle Master Build Schedule'!B:I,8,FALSE)</f>
        <v>#N/A</v>
      </c>
    </row>
    <row r="7486" spans="4:5" x14ac:dyDescent="0.25">
      <c r="D7486" t="e">
        <f>VLOOKUP(A7486,'Vehicle Master Build Schedule'!A:H,5,FALSE)</f>
        <v>#N/A</v>
      </c>
      <c r="E7486" t="e">
        <f>VLOOKUP(B7486,'Vehicle Master Build Schedule'!B:I,8,FALSE)</f>
        <v>#N/A</v>
      </c>
    </row>
    <row r="7487" spans="4:5" x14ac:dyDescent="0.25">
      <c r="D7487" t="e">
        <f>VLOOKUP(A7487,'Vehicle Master Build Schedule'!A:H,5,FALSE)</f>
        <v>#N/A</v>
      </c>
      <c r="E7487" t="e">
        <f>VLOOKUP(B7487,'Vehicle Master Build Schedule'!B:I,8,FALSE)</f>
        <v>#N/A</v>
      </c>
    </row>
    <row r="7488" spans="4:5" x14ac:dyDescent="0.25">
      <c r="D7488" t="e">
        <f>VLOOKUP(A7488,'Vehicle Master Build Schedule'!A:H,5,FALSE)</f>
        <v>#N/A</v>
      </c>
      <c r="E7488" t="e">
        <f>VLOOKUP(B7488,'Vehicle Master Build Schedule'!B:I,8,FALSE)</f>
        <v>#N/A</v>
      </c>
    </row>
    <row r="7489" spans="4:5" x14ac:dyDescent="0.25">
      <c r="D7489" t="e">
        <f>VLOOKUP(A7489,'Vehicle Master Build Schedule'!A:H,5,FALSE)</f>
        <v>#N/A</v>
      </c>
      <c r="E7489" t="e">
        <f>VLOOKUP(B7489,'Vehicle Master Build Schedule'!B:I,8,FALSE)</f>
        <v>#N/A</v>
      </c>
    </row>
    <row r="7490" spans="4:5" x14ac:dyDescent="0.25">
      <c r="D7490" t="e">
        <f>VLOOKUP(A7490,'Vehicle Master Build Schedule'!A:H,5,FALSE)</f>
        <v>#N/A</v>
      </c>
      <c r="E7490" t="e">
        <f>VLOOKUP(B7490,'Vehicle Master Build Schedule'!B:I,8,FALSE)</f>
        <v>#N/A</v>
      </c>
    </row>
    <row r="7491" spans="4:5" x14ac:dyDescent="0.25">
      <c r="D7491" t="e">
        <f>VLOOKUP(A7491,'Vehicle Master Build Schedule'!A:H,5,FALSE)</f>
        <v>#N/A</v>
      </c>
      <c r="E7491" t="e">
        <f>VLOOKUP(B7491,'Vehicle Master Build Schedule'!B:I,8,FALSE)</f>
        <v>#N/A</v>
      </c>
    </row>
    <row r="7492" spans="4:5" x14ac:dyDescent="0.25">
      <c r="D7492" t="e">
        <f>VLOOKUP(A7492,'Vehicle Master Build Schedule'!A:H,5,FALSE)</f>
        <v>#N/A</v>
      </c>
      <c r="E7492" t="e">
        <f>VLOOKUP(B7492,'Vehicle Master Build Schedule'!B:I,8,FALSE)</f>
        <v>#N/A</v>
      </c>
    </row>
    <row r="7493" spans="4:5" x14ac:dyDescent="0.25">
      <c r="D7493" t="e">
        <f>VLOOKUP(A7493,'Vehicle Master Build Schedule'!A:H,5,FALSE)</f>
        <v>#N/A</v>
      </c>
      <c r="E7493" t="e">
        <f>VLOOKUP(B7493,'Vehicle Master Build Schedule'!B:I,8,FALSE)</f>
        <v>#N/A</v>
      </c>
    </row>
    <row r="7494" spans="4:5" x14ac:dyDescent="0.25">
      <c r="D7494" t="e">
        <f>VLOOKUP(A7494,'Vehicle Master Build Schedule'!A:H,5,FALSE)</f>
        <v>#N/A</v>
      </c>
      <c r="E7494" t="e">
        <f>VLOOKUP(B7494,'Vehicle Master Build Schedule'!B:I,8,FALSE)</f>
        <v>#N/A</v>
      </c>
    </row>
    <row r="7495" spans="4:5" x14ac:dyDescent="0.25">
      <c r="D7495" t="e">
        <f>VLOOKUP(A7495,'Vehicle Master Build Schedule'!A:H,5,FALSE)</f>
        <v>#N/A</v>
      </c>
      <c r="E7495" t="e">
        <f>VLOOKUP(B7495,'Vehicle Master Build Schedule'!B:I,8,FALSE)</f>
        <v>#N/A</v>
      </c>
    </row>
    <row r="7496" spans="4:5" x14ac:dyDescent="0.25">
      <c r="D7496" t="e">
        <f>VLOOKUP(A7496,'Vehicle Master Build Schedule'!A:H,5,FALSE)</f>
        <v>#N/A</v>
      </c>
      <c r="E7496" t="e">
        <f>VLOOKUP(B7496,'Vehicle Master Build Schedule'!B:I,8,FALSE)</f>
        <v>#N/A</v>
      </c>
    </row>
    <row r="7497" spans="4:5" x14ac:dyDescent="0.25">
      <c r="D7497" t="e">
        <f>VLOOKUP(A7497,'Vehicle Master Build Schedule'!A:H,5,FALSE)</f>
        <v>#N/A</v>
      </c>
      <c r="E7497" t="e">
        <f>VLOOKUP(B7497,'Vehicle Master Build Schedule'!B:I,8,FALSE)</f>
        <v>#N/A</v>
      </c>
    </row>
    <row r="7498" spans="4:5" x14ac:dyDescent="0.25">
      <c r="D7498" t="e">
        <f>VLOOKUP(A7498,'Vehicle Master Build Schedule'!A:H,5,FALSE)</f>
        <v>#N/A</v>
      </c>
      <c r="E7498" t="e">
        <f>VLOOKUP(B7498,'Vehicle Master Build Schedule'!B:I,8,FALSE)</f>
        <v>#N/A</v>
      </c>
    </row>
    <row r="7499" spans="4:5" x14ac:dyDescent="0.25">
      <c r="D7499" t="e">
        <f>VLOOKUP(A7499,'Vehicle Master Build Schedule'!A:H,5,FALSE)</f>
        <v>#N/A</v>
      </c>
      <c r="E7499" t="e">
        <f>VLOOKUP(B7499,'Vehicle Master Build Schedule'!B:I,8,FALSE)</f>
        <v>#N/A</v>
      </c>
    </row>
    <row r="7500" spans="4:5" x14ac:dyDescent="0.25">
      <c r="D7500" t="e">
        <f>VLOOKUP(A7500,'Vehicle Master Build Schedule'!A:H,5,FALSE)</f>
        <v>#N/A</v>
      </c>
      <c r="E7500" t="e">
        <f>VLOOKUP(B7500,'Vehicle Master Build Schedule'!B:I,8,FALSE)</f>
        <v>#N/A</v>
      </c>
    </row>
    <row r="7501" spans="4:5" x14ac:dyDescent="0.25">
      <c r="D7501" t="e">
        <f>VLOOKUP(A7501,'Vehicle Master Build Schedule'!A:H,5,FALSE)</f>
        <v>#N/A</v>
      </c>
      <c r="E7501" t="e">
        <f>VLOOKUP(B7501,'Vehicle Master Build Schedule'!B:I,8,FALSE)</f>
        <v>#N/A</v>
      </c>
    </row>
    <row r="7502" spans="4:5" x14ac:dyDescent="0.25">
      <c r="D7502" t="e">
        <f>VLOOKUP(A7502,'Vehicle Master Build Schedule'!A:H,5,FALSE)</f>
        <v>#N/A</v>
      </c>
      <c r="E7502" t="e">
        <f>VLOOKUP(B7502,'Vehicle Master Build Schedule'!B:I,8,FALSE)</f>
        <v>#N/A</v>
      </c>
    </row>
    <row r="7503" spans="4:5" x14ac:dyDescent="0.25">
      <c r="D7503" t="e">
        <f>VLOOKUP(A7503,'Vehicle Master Build Schedule'!A:H,5,FALSE)</f>
        <v>#N/A</v>
      </c>
      <c r="E7503" t="e">
        <f>VLOOKUP(B7503,'Vehicle Master Build Schedule'!B:I,8,FALSE)</f>
        <v>#N/A</v>
      </c>
    </row>
    <row r="7504" spans="4:5" x14ac:dyDescent="0.25">
      <c r="D7504" t="e">
        <f>VLOOKUP(A7504,'Vehicle Master Build Schedule'!A:H,5,FALSE)</f>
        <v>#N/A</v>
      </c>
      <c r="E7504" t="e">
        <f>VLOOKUP(B7504,'Vehicle Master Build Schedule'!B:I,8,FALSE)</f>
        <v>#N/A</v>
      </c>
    </row>
    <row r="7505" spans="4:5" x14ac:dyDescent="0.25">
      <c r="D7505" t="e">
        <f>VLOOKUP(A7505,'Vehicle Master Build Schedule'!A:H,5,FALSE)</f>
        <v>#N/A</v>
      </c>
      <c r="E7505" t="e">
        <f>VLOOKUP(B7505,'Vehicle Master Build Schedule'!B:I,8,FALSE)</f>
        <v>#N/A</v>
      </c>
    </row>
    <row r="7506" spans="4:5" x14ac:dyDescent="0.25">
      <c r="D7506" t="e">
        <f>VLOOKUP(A7506,'Vehicle Master Build Schedule'!A:H,5,FALSE)</f>
        <v>#N/A</v>
      </c>
      <c r="E7506" t="e">
        <f>VLOOKUP(B7506,'Vehicle Master Build Schedule'!B:I,8,FALSE)</f>
        <v>#N/A</v>
      </c>
    </row>
    <row r="7507" spans="4:5" x14ac:dyDescent="0.25">
      <c r="D7507" t="e">
        <f>VLOOKUP(A7507,'Vehicle Master Build Schedule'!A:H,5,FALSE)</f>
        <v>#N/A</v>
      </c>
      <c r="E7507" t="e">
        <f>VLOOKUP(B7507,'Vehicle Master Build Schedule'!B:I,8,FALSE)</f>
        <v>#N/A</v>
      </c>
    </row>
    <row r="7508" spans="4:5" x14ac:dyDescent="0.25">
      <c r="D7508" t="e">
        <f>VLOOKUP(A7508,'Vehicle Master Build Schedule'!A:H,5,FALSE)</f>
        <v>#N/A</v>
      </c>
      <c r="E7508" t="e">
        <f>VLOOKUP(B7508,'Vehicle Master Build Schedule'!B:I,8,FALSE)</f>
        <v>#N/A</v>
      </c>
    </row>
    <row r="7509" spans="4:5" x14ac:dyDescent="0.25">
      <c r="D7509" t="e">
        <f>VLOOKUP(A7509,'Vehicle Master Build Schedule'!A:H,5,FALSE)</f>
        <v>#N/A</v>
      </c>
      <c r="E7509" t="e">
        <f>VLOOKUP(B7509,'Vehicle Master Build Schedule'!B:I,8,FALSE)</f>
        <v>#N/A</v>
      </c>
    </row>
    <row r="7510" spans="4:5" x14ac:dyDescent="0.25">
      <c r="D7510" t="e">
        <f>VLOOKUP(A7510,'Vehicle Master Build Schedule'!A:H,5,FALSE)</f>
        <v>#N/A</v>
      </c>
      <c r="E7510" t="e">
        <f>VLOOKUP(B7510,'Vehicle Master Build Schedule'!B:I,8,FALSE)</f>
        <v>#N/A</v>
      </c>
    </row>
    <row r="7511" spans="4:5" x14ac:dyDescent="0.25">
      <c r="D7511" t="e">
        <f>VLOOKUP(A7511,'Vehicle Master Build Schedule'!A:H,5,FALSE)</f>
        <v>#N/A</v>
      </c>
      <c r="E7511" t="e">
        <f>VLOOKUP(B7511,'Vehicle Master Build Schedule'!B:I,8,FALSE)</f>
        <v>#N/A</v>
      </c>
    </row>
    <row r="7512" spans="4:5" x14ac:dyDescent="0.25">
      <c r="D7512" t="e">
        <f>VLOOKUP(A7512,'Vehicle Master Build Schedule'!A:H,5,FALSE)</f>
        <v>#N/A</v>
      </c>
      <c r="E7512" t="e">
        <f>VLOOKUP(B7512,'Vehicle Master Build Schedule'!B:I,8,FALSE)</f>
        <v>#N/A</v>
      </c>
    </row>
    <row r="7513" spans="4:5" x14ac:dyDescent="0.25">
      <c r="D7513" t="e">
        <f>VLOOKUP(A7513,'Vehicle Master Build Schedule'!A:H,5,FALSE)</f>
        <v>#N/A</v>
      </c>
      <c r="E7513" t="e">
        <f>VLOOKUP(B7513,'Vehicle Master Build Schedule'!B:I,8,FALSE)</f>
        <v>#N/A</v>
      </c>
    </row>
    <row r="7514" spans="4:5" x14ac:dyDescent="0.25">
      <c r="D7514" t="e">
        <f>VLOOKUP(A7514,'Vehicle Master Build Schedule'!A:H,5,FALSE)</f>
        <v>#N/A</v>
      </c>
      <c r="E7514" t="e">
        <f>VLOOKUP(B7514,'Vehicle Master Build Schedule'!B:I,8,FALSE)</f>
        <v>#N/A</v>
      </c>
    </row>
    <row r="7515" spans="4:5" x14ac:dyDescent="0.25">
      <c r="D7515" t="e">
        <f>VLOOKUP(A7515,'Vehicle Master Build Schedule'!A:H,5,FALSE)</f>
        <v>#N/A</v>
      </c>
      <c r="E7515" t="e">
        <f>VLOOKUP(B7515,'Vehicle Master Build Schedule'!B:I,8,FALSE)</f>
        <v>#N/A</v>
      </c>
    </row>
    <row r="7516" spans="4:5" x14ac:dyDescent="0.25">
      <c r="D7516" t="e">
        <f>VLOOKUP(A7516,'Vehicle Master Build Schedule'!A:H,5,FALSE)</f>
        <v>#N/A</v>
      </c>
      <c r="E7516" t="e">
        <f>VLOOKUP(B7516,'Vehicle Master Build Schedule'!B:I,8,FALSE)</f>
        <v>#N/A</v>
      </c>
    </row>
    <row r="7517" spans="4:5" x14ac:dyDescent="0.25">
      <c r="D7517" t="e">
        <f>VLOOKUP(A7517,'Vehicle Master Build Schedule'!A:H,5,FALSE)</f>
        <v>#N/A</v>
      </c>
      <c r="E7517" t="e">
        <f>VLOOKUP(B7517,'Vehicle Master Build Schedule'!B:I,8,FALSE)</f>
        <v>#N/A</v>
      </c>
    </row>
    <row r="7518" spans="4:5" x14ac:dyDescent="0.25">
      <c r="D7518" t="e">
        <f>VLOOKUP(A7518,'Vehicle Master Build Schedule'!A:H,5,FALSE)</f>
        <v>#N/A</v>
      </c>
      <c r="E7518" t="e">
        <f>VLOOKUP(B7518,'Vehicle Master Build Schedule'!B:I,8,FALSE)</f>
        <v>#N/A</v>
      </c>
    </row>
    <row r="7519" spans="4:5" x14ac:dyDescent="0.25">
      <c r="D7519" t="e">
        <f>VLOOKUP(A7519,'Vehicle Master Build Schedule'!A:H,5,FALSE)</f>
        <v>#N/A</v>
      </c>
      <c r="E7519" t="e">
        <f>VLOOKUP(B7519,'Vehicle Master Build Schedule'!B:I,8,FALSE)</f>
        <v>#N/A</v>
      </c>
    </row>
    <row r="7520" spans="4:5" x14ac:dyDescent="0.25">
      <c r="D7520" t="e">
        <f>VLOOKUP(A7520,'Vehicle Master Build Schedule'!A:H,5,FALSE)</f>
        <v>#N/A</v>
      </c>
      <c r="E7520" t="e">
        <f>VLOOKUP(B7520,'Vehicle Master Build Schedule'!B:I,8,FALSE)</f>
        <v>#N/A</v>
      </c>
    </row>
    <row r="7521" spans="4:5" x14ac:dyDescent="0.25">
      <c r="D7521" t="e">
        <f>VLOOKUP(A7521,'Vehicle Master Build Schedule'!A:H,5,FALSE)</f>
        <v>#N/A</v>
      </c>
      <c r="E7521" t="e">
        <f>VLOOKUP(B7521,'Vehicle Master Build Schedule'!B:I,8,FALSE)</f>
        <v>#N/A</v>
      </c>
    </row>
    <row r="7522" spans="4:5" x14ac:dyDescent="0.25">
      <c r="D7522" t="e">
        <f>VLOOKUP(A7522,'Vehicle Master Build Schedule'!A:H,5,FALSE)</f>
        <v>#N/A</v>
      </c>
      <c r="E7522" t="e">
        <f>VLOOKUP(B7522,'Vehicle Master Build Schedule'!B:I,8,FALSE)</f>
        <v>#N/A</v>
      </c>
    </row>
    <row r="7523" spans="4:5" x14ac:dyDescent="0.25">
      <c r="D7523" t="e">
        <f>VLOOKUP(A7523,'Vehicle Master Build Schedule'!A:H,5,FALSE)</f>
        <v>#N/A</v>
      </c>
      <c r="E7523" t="e">
        <f>VLOOKUP(B7523,'Vehicle Master Build Schedule'!B:I,8,FALSE)</f>
        <v>#N/A</v>
      </c>
    </row>
    <row r="7524" spans="4:5" x14ac:dyDescent="0.25">
      <c r="D7524" t="e">
        <f>VLOOKUP(A7524,'Vehicle Master Build Schedule'!A:H,5,FALSE)</f>
        <v>#N/A</v>
      </c>
      <c r="E7524" t="e">
        <f>VLOOKUP(B7524,'Vehicle Master Build Schedule'!B:I,8,FALSE)</f>
        <v>#N/A</v>
      </c>
    </row>
    <row r="7525" spans="4:5" x14ac:dyDescent="0.25">
      <c r="D7525" t="e">
        <f>VLOOKUP(A7525,'Vehicle Master Build Schedule'!A:H,5,FALSE)</f>
        <v>#N/A</v>
      </c>
      <c r="E7525" t="e">
        <f>VLOOKUP(B7525,'Vehicle Master Build Schedule'!B:I,8,FALSE)</f>
        <v>#N/A</v>
      </c>
    </row>
    <row r="7526" spans="4:5" x14ac:dyDescent="0.25">
      <c r="D7526" t="e">
        <f>VLOOKUP(A7526,'Vehicle Master Build Schedule'!A:H,5,FALSE)</f>
        <v>#N/A</v>
      </c>
      <c r="E7526" t="e">
        <f>VLOOKUP(B7526,'Vehicle Master Build Schedule'!B:I,8,FALSE)</f>
        <v>#N/A</v>
      </c>
    </row>
    <row r="7527" spans="4:5" x14ac:dyDescent="0.25">
      <c r="D7527" t="e">
        <f>VLOOKUP(A7527,'Vehicle Master Build Schedule'!A:H,5,FALSE)</f>
        <v>#N/A</v>
      </c>
      <c r="E7527" t="e">
        <f>VLOOKUP(B7527,'Vehicle Master Build Schedule'!B:I,8,FALSE)</f>
        <v>#N/A</v>
      </c>
    </row>
    <row r="7528" spans="4:5" x14ac:dyDescent="0.25">
      <c r="D7528" t="e">
        <f>VLOOKUP(A7528,'Vehicle Master Build Schedule'!A:H,5,FALSE)</f>
        <v>#N/A</v>
      </c>
      <c r="E7528" t="e">
        <f>VLOOKUP(B7528,'Vehicle Master Build Schedule'!B:I,8,FALSE)</f>
        <v>#N/A</v>
      </c>
    </row>
    <row r="7529" spans="4:5" x14ac:dyDescent="0.25">
      <c r="D7529" t="e">
        <f>VLOOKUP(A7529,'Vehicle Master Build Schedule'!A:H,5,FALSE)</f>
        <v>#N/A</v>
      </c>
      <c r="E7529" t="e">
        <f>VLOOKUP(B7529,'Vehicle Master Build Schedule'!B:I,8,FALSE)</f>
        <v>#N/A</v>
      </c>
    </row>
    <row r="7530" spans="4:5" x14ac:dyDescent="0.25">
      <c r="D7530" t="e">
        <f>VLOOKUP(A7530,'Vehicle Master Build Schedule'!A:H,5,FALSE)</f>
        <v>#N/A</v>
      </c>
      <c r="E7530" t="e">
        <f>VLOOKUP(B7530,'Vehicle Master Build Schedule'!B:I,8,FALSE)</f>
        <v>#N/A</v>
      </c>
    </row>
    <row r="7531" spans="4:5" x14ac:dyDescent="0.25">
      <c r="D7531" t="e">
        <f>VLOOKUP(A7531,'Vehicle Master Build Schedule'!A:H,5,FALSE)</f>
        <v>#N/A</v>
      </c>
      <c r="E7531" t="e">
        <f>VLOOKUP(B7531,'Vehicle Master Build Schedule'!B:I,8,FALSE)</f>
        <v>#N/A</v>
      </c>
    </row>
    <row r="7532" spans="4:5" x14ac:dyDescent="0.25">
      <c r="D7532" t="e">
        <f>VLOOKUP(A7532,'Vehicle Master Build Schedule'!A:H,5,FALSE)</f>
        <v>#N/A</v>
      </c>
      <c r="E7532" t="e">
        <f>VLOOKUP(B7532,'Vehicle Master Build Schedule'!B:I,8,FALSE)</f>
        <v>#N/A</v>
      </c>
    </row>
    <row r="7533" spans="4:5" x14ac:dyDescent="0.25">
      <c r="D7533" t="e">
        <f>VLOOKUP(A7533,'Vehicle Master Build Schedule'!A:H,5,FALSE)</f>
        <v>#N/A</v>
      </c>
      <c r="E7533" t="e">
        <f>VLOOKUP(B7533,'Vehicle Master Build Schedule'!B:I,8,FALSE)</f>
        <v>#N/A</v>
      </c>
    </row>
    <row r="7534" spans="4:5" x14ac:dyDescent="0.25">
      <c r="D7534" t="e">
        <f>VLOOKUP(A7534,'Vehicle Master Build Schedule'!A:H,5,FALSE)</f>
        <v>#N/A</v>
      </c>
      <c r="E7534" t="e">
        <f>VLOOKUP(B7534,'Vehicle Master Build Schedule'!B:I,8,FALSE)</f>
        <v>#N/A</v>
      </c>
    </row>
    <row r="7535" spans="4:5" x14ac:dyDescent="0.25">
      <c r="D7535" t="e">
        <f>VLOOKUP(A7535,'Vehicle Master Build Schedule'!A:H,5,FALSE)</f>
        <v>#N/A</v>
      </c>
      <c r="E7535" t="e">
        <f>VLOOKUP(B7535,'Vehicle Master Build Schedule'!B:I,8,FALSE)</f>
        <v>#N/A</v>
      </c>
    </row>
    <row r="7536" spans="4:5" x14ac:dyDescent="0.25">
      <c r="D7536" t="e">
        <f>VLOOKUP(A7536,'Vehicle Master Build Schedule'!A:H,5,FALSE)</f>
        <v>#N/A</v>
      </c>
      <c r="E7536" t="e">
        <f>VLOOKUP(B7536,'Vehicle Master Build Schedule'!B:I,8,FALSE)</f>
        <v>#N/A</v>
      </c>
    </row>
    <row r="7537" spans="4:5" x14ac:dyDescent="0.25">
      <c r="D7537" t="e">
        <f>VLOOKUP(A7537,'Vehicle Master Build Schedule'!A:H,5,FALSE)</f>
        <v>#N/A</v>
      </c>
      <c r="E7537" t="e">
        <f>VLOOKUP(B7537,'Vehicle Master Build Schedule'!B:I,8,FALSE)</f>
        <v>#N/A</v>
      </c>
    </row>
    <row r="7538" spans="4:5" x14ac:dyDescent="0.25">
      <c r="D7538" t="e">
        <f>VLOOKUP(A7538,'Vehicle Master Build Schedule'!A:H,5,FALSE)</f>
        <v>#N/A</v>
      </c>
      <c r="E7538" t="e">
        <f>VLOOKUP(B7538,'Vehicle Master Build Schedule'!B:I,8,FALSE)</f>
        <v>#N/A</v>
      </c>
    </row>
    <row r="7539" spans="4:5" x14ac:dyDescent="0.25">
      <c r="D7539" t="e">
        <f>VLOOKUP(A7539,'Vehicle Master Build Schedule'!A:H,5,FALSE)</f>
        <v>#N/A</v>
      </c>
      <c r="E7539" t="e">
        <f>VLOOKUP(B7539,'Vehicle Master Build Schedule'!B:I,8,FALSE)</f>
        <v>#N/A</v>
      </c>
    </row>
    <row r="7540" spans="4:5" x14ac:dyDescent="0.25">
      <c r="D7540" t="e">
        <f>VLOOKUP(A7540,'Vehicle Master Build Schedule'!A:H,5,FALSE)</f>
        <v>#N/A</v>
      </c>
      <c r="E7540" t="e">
        <f>VLOOKUP(B7540,'Vehicle Master Build Schedule'!B:I,8,FALSE)</f>
        <v>#N/A</v>
      </c>
    </row>
    <row r="7541" spans="4:5" x14ac:dyDescent="0.25">
      <c r="D7541" t="e">
        <f>VLOOKUP(A7541,'Vehicle Master Build Schedule'!A:H,5,FALSE)</f>
        <v>#N/A</v>
      </c>
      <c r="E7541" t="e">
        <f>VLOOKUP(B7541,'Vehicle Master Build Schedule'!B:I,8,FALSE)</f>
        <v>#N/A</v>
      </c>
    </row>
    <row r="7542" spans="4:5" x14ac:dyDescent="0.25">
      <c r="D7542" t="e">
        <f>VLOOKUP(A7542,'Vehicle Master Build Schedule'!A:H,5,FALSE)</f>
        <v>#N/A</v>
      </c>
      <c r="E7542" t="e">
        <f>VLOOKUP(B7542,'Vehicle Master Build Schedule'!B:I,8,FALSE)</f>
        <v>#N/A</v>
      </c>
    </row>
    <row r="7543" spans="4:5" x14ac:dyDescent="0.25">
      <c r="D7543" t="e">
        <f>VLOOKUP(A7543,'Vehicle Master Build Schedule'!A:H,5,FALSE)</f>
        <v>#N/A</v>
      </c>
      <c r="E7543" t="e">
        <f>VLOOKUP(B7543,'Vehicle Master Build Schedule'!B:I,8,FALSE)</f>
        <v>#N/A</v>
      </c>
    </row>
    <row r="7544" spans="4:5" x14ac:dyDescent="0.25">
      <c r="D7544" t="e">
        <f>VLOOKUP(A7544,'Vehicle Master Build Schedule'!A:H,5,FALSE)</f>
        <v>#N/A</v>
      </c>
      <c r="E7544" t="e">
        <f>VLOOKUP(B7544,'Vehicle Master Build Schedule'!B:I,8,FALSE)</f>
        <v>#N/A</v>
      </c>
    </row>
    <row r="7545" spans="4:5" x14ac:dyDescent="0.25">
      <c r="D7545" t="e">
        <f>VLOOKUP(A7545,'Vehicle Master Build Schedule'!A:H,5,FALSE)</f>
        <v>#N/A</v>
      </c>
      <c r="E7545" t="e">
        <f>VLOOKUP(B7545,'Vehicle Master Build Schedule'!B:I,8,FALSE)</f>
        <v>#N/A</v>
      </c>
    </row>
    <row r="7546" spans="4:5" x14ac:dyDescent="0.25">
      <c r="D7546" t="e">
        <f>VLOOKUP(A7546,'Vehicle Master Build Schedule'!A:H,5,FALSE)</f>
        <v>#N/A</v>
      </c>
      <c r="E7546" t="e">
        <f>VLOOKUP(B7546,'Vehicle Master Build Schedule'!B:I,8,FALSE)</f>
        <v>#N/A</v>
      </c>
    </row>
    <row r="7547" spans="4:5" x14ac:dyDescent="0.25">
      <c r="D7547" t="e">
        <f>VLOOKUP(A7547,'Vehicle Master Build Schedule'!A:H,5,FALSE)</f>
        <v>#N/A</v>
      </c>
      <c r="E7547" t="e">
        <f>VLOOKUP(B7547,'Vehicle Master Build Schedule'!B:I,8,FALSE)</f>
        <v>#N/A</v>
      </c>
    </row>
    <row r="7548" spans="4:5" x14ac:dyDescent="0.25">
      <c r="D7548" t="e">
        <f>VLOOKUP(A7548,'Vehicle Master Build Schedule'!A:H,5,FALSE)</f>
        <v>#N/A</v>
      </c>
      <c r="E7548" t="e">
        <f>VLOOKUP(B7548,'Vehicle Master Build Schedule'!B:I,8,FALSE)</f>
        <v>#N/A</v>
      </c>
    </row>
    <row r="7549" spans="4:5" x14ac:dyDescent="0.25">
      <c r="D7549" t="e">
        <f>VLOOKUP(A7549,'Vehicle Master Build Schedule'!A:H,5,FALSE)</f>
        <v>#N/A</v>
      </c>
      <c r="E7549" t="e">
        <f>VLOOKUP(B7549,'Vehicle Master Build Schedule'!B:I,8,FALSE)</f>
        <v>#N/A</v>
      </c>
    </row>
    <row r="7550" spans="4:5" x14ac:dyDescent="0.25">
      <c r="D7550" t="e">
        <f>VLOOKUP(A7550,'Vehicle Master Build Schedule'!A:H,5,FALSE)</f>
        <v>#N/A</v>
      </c>
      <c r="E7550" t="e">
        <f>VLOOKUP(B7550,'Vehicle Master Build Schedule'!B:I,8,FALSE)</f>
        <v>#N/A</v>
      </c>
    </row>
    <row r="7551" spans="4:5" x14ac:dyDescent="0.25">
      <c r="D7551" t="e">
        <f>VLOOKUP(A7551,'Vehicle Master Build Schedule'!A:H,5,FALSE)</f>
        <v>#N/A</v>
      </c>
      <c r="E7551" t="e">
        <f>VLOOKUP(B7551,'Vehicle Master Build Schedule'!B:I,8,FALSE)</f>
        <v>#N/A</v>
      </c>
    </row>
    <row r="7552" spans="4:5" x14ac:dyDescent="0.25">
      <c r="D7552" t="e">
        <f>VLOOKUP(A7552,'Vehicle Master Build Schedule'!A:H,5,FALSE)</f>
        <v>#N/A</v>
      </c>
      <c r="E7552" t="e">
        <f>VLOOKUP(B7552,'Vehicle Master Build Schedule'!B:I,8,FALSE)</f>
        <v>#N/A</v>
      </c>
    </row>
    <row r="7553" spans="4:5" x14ac:dyDescent="0.25">
      <c r="D7553" t="e">
        <f>VLOOKUP(A7553,'Vehicle Master Build Schedule'!A:H,5,FALSE)</f>
        <v>#N/A</v>
      </c>
      <c r="E7553" t="e">
        <f>VLOOKUP(B7553,'Vehicle Master Build Schedule'!B:I,8,FALSE)</f>
        <v>#N/A</v>
      </c>
    </row>
    <row r="7554" spans="4:5" x14ac:dyDescent="0.25">
      <c r="D7554" t="e">
        <f>VLOOKUP(A7554,'Vehicle Master Build Schedule'!A:H,5,FALSE)</f>
        <v>#N/A</v>
      </c>
      <c r="E7554" t="e">
        <f>VLOOKUP(B7554,'Vehicle Master Build Schedule'!B:I,8,FALSE)</f>
        <v>#N/A</v>
      </c>
    </row>
    <row r="7555" spans="4:5" x14ac:dyDescent="0.25">
      <c r="D7555" t="e">
        <f>VLOOKUP(A7555,'Vehicle Master Build Schedule'!A:H,5,FALSE)</f>
        <v>#N/A</v>
      </c>
      <c r="E7555" t="e">
        <f>VLOOKUP(B7555,'Vehicle Master Build Schedule'!B:I,8,FALSE)</f>
        <v>#N/A</v>
      </c>
    </row>
    <row r="7556" spans="4:5" x14ac:dyDescent="0.25">
      <c r="D7556" t="e">
        <f>VLOOKUP(A7556,'Vehicle Master Build Schedule'!A:H,5,FALSE)</f>
        <v>#N/A</v>
      </c>
      <c r="E7556" t="e">
        <f>VLOOKUP(B7556,'Vehicle Master Build Schedule'!B:I,8,FALSE)</f>
        <v>#N/A</v>
      </c>
    </row>
    <row r="7557" spans="4:5" x14ac:dyDescent="0.25">
      <c r="D7557" t="e">
        <f>VLOOKUP(A7557,'Vehicle Master Build Schedule'!A:H,5,FALSE)</f>
        <v>#N/A</v>
      </c>
      <c r="E7557" t="e">
        <f>VLOOKUP(B7557,'Vehicle Master Build Schedule'!B:I,8,FALSE)</f>
        <v>#N/A</v>
      </c>
    </row>
    <row r="7558" spans="4:5" x14ac:dyDescent="0.25">
      <c r="D7558" t="e">
        <f>VLOOKUP(A7558,'Vehicle Master Build Schedule'!A:H,5,FALSE)</f>
        <v>#N/A</v>
      </c>
      <c r="E7558" t="e">
        <f>VLOOKUP(B7558,'Vehicle Master Build Schedule'!B:I,8,FALSE)</f>
        <v>#N/A</v>
      </c>
    </row>
    <row r="7559" spans="4:5" x14ac:dyDescent="0.25">
      <c r="D7559" t="e">
        <f>VLOOKUP(A7559,'Vehicle Master Build Schedule'!A:H,5,FALSE)</f>
        <v>#N/A</v>
      </c>
      <c r="E7559" t="e">
        <f>VLOOKUP(B7559,'Vehicle Master Build Schedule'!B:I,8,FALSE)</f>
        <v>#N/A</v>
      </c>
    </row>
    <row r="7560" spans="4:5" x14ac:dyDescent="0.25">
      <c r="D7560" t="e">
        <f>VLOOKUP(A7560,'Vehicle Master Build Schedule'!A:H,5,FALSE)</f>
        <v>#N/A</v>
      </c>
      <c r="E7560" t="e">
        <f>VLOOKUP(B7560,'Vehicle Master Build Schedule'!B:I,8,FALSE)</f>
        <v>#N/A</v>
      </c>
    </row>
    <row r="7561" spans="4:5" x14ac:dyDescent="0.25">
      <c r="D7561" t="e">
        <f>VLOOKUP(A7561,'Vehicle Master Build Schedule'!A:H,5,FALSE)</f>
        <v>#N/A</v>
      </c>
      <c r="E7561" t="e">
        <f>VLOOKUP(B7561,'Vehicle Master Build Schedule'!B:I,8,FALSE)</f>
        <v>#N/A</v>
      </c>
    </row>
    <row r="7562" spans="4:5" x14ac:dyDescent="0.25">
      <c r="D7562" t="e">
        <f>VLOOKUP(A7562,'Vehicle Master Build Schedule'!A:H,5,FALSE)</f>
        <v>#N/A</v>
      </c>
      <c r="E7562" t="e">
        <f>VLOOKUP(B7562,'Vehicle Master Build Schedule'!B:I,8,FALSE)</f>
        <v>#N/A</v>
      </c>
    </row>
    <row r="7563" spans="4:5" x14ac:dyDescent="0.25">
      <c r="D7563" t="e">
        <f>VLOOKUP(A7563,'Vehicle Master Build Schedule'!A:H,5,FALSE)</f>
        <v>#N/A</v>
      </c>
      <c r="E7563" t="e">
        <f>VLOOKUP(B7563,'Vehicle Master Build Schedule'!B:I,8,FALSE)</f>
        <v>#N/A</v>
      </c>
    </row>
    <row r="7564" spans="4:5" x14ac:dyDescent="0.25">
      <c r="D7564" t="e">
        <f>VLOOKUP(A7564,'Vehicle Master Build Schedule'!A:H,5,FALSE)</f>
        <v>#N/A</v>
      </c>
      <c r="E7564" t="e">
        <f>VLOOKUP(B7564,'Vehicle Master Build Schedule'!B:I,8,FALSE)</f>
        <v>#N/A</v>
      </c>
    </row>
    <row r="7565" spans="4:5" x14ac:dyDescent="0.25">
      <c r="D7565" t="e">
        <f>VLOOKUP(A7565,'Vehicle Master Build Schedule'!A:H,5,FALSE)</f>
        <v>#N/A</v>
      </c>
      <c r="E7565" t="e">
        <f>VLOOKUP(B7565,'Vehicle Master Build Schedule'!B:I,8,FALSE)</f>
        <v>#N/A</v>
      </c>
    </row>
    <row r="7566" spans="4:5" x14ac:dyDescent="0.25">
      <c r="D7566" t="e">
        <f>VLOOKUP(A7566,'Vehicle Master Build Schedule'!A:H,5,FALSE)</f>
        <v>#N/A</v>
      </c>
      <c r="E7566" t="e">
        <f>VLOOKUP(B7566,'Vehicle Master Build Schedule'!B:I,8,FALSE)</f>
        <v>#N/A</v>
      </c>
    </row>
    <row r="7567" spans="4:5" x14ac:dyDescent="0.25">
      <c r="D7567" t="e">
        <f>VLOOKUP(A7567,'Vehicle Master Build Schedule'!A:H,5,FALSE)</f>
        <v>#N/A</v>
      </c>
      <c r="E7567" t="e">
        <f>VLOOKUP(B7567,'Vehicle Master Build Schedule'!B:I,8,FALSE)</f>
        <v>#N/A</v>
      </c>
    </row>
    <row r="7568" spans="4:5" x14ac:dyDescent="0.25">
      <c r="D7568" t="e">
        <f>VLOOKUP(A7568,'Vehicle Master Build Schedule'!A:H,5,FALSE)</f>
        <v>#N/A</v>
      </c>
      <c r="E7568" t="e">
        <f>VLOOKUP(B7568,'Vehicle Master Build Schedule'!B:I,8,FALSE)</f>
        <v>#N/A</v>
      </c>
    </row>
    <row r="7569" spans="4:5" x14ac:dyDescent="0.25">
      <c r="D7569" t="e">
        <f>VLOOKUP(A7569,'Vehicle Master Build Schedule'!A:H,5,FALSE)</f>
        <v>#N/A</v>
      </c>
      <c r="E7569" t="e">
        <f>VLOOKUP(B7569,'Vehicle Master Build Schedule'!B:I,8,FALSE)</f>
        <v>#N/A</v>
      </c>
    </row>
    <row r="7570" spans="4:5" x14ac:dyDescent="0.25">
      <c r="D7570" t="e">
        <f>VLOOKUP(A7570,'Vehicle Master Build Schedule'!A:H,5,FALSE)</f>
        <v>#N/A</v>
      </c>
      <c r="E7570" t="e">
        <f>VLOOKUP(B7570,'Vehicle Master Build Schedule'!B:I,8,FALSE)</f>
        <v>#N/A</v>
      </c>
    </row>
    <row r="7571" spans="4:5" x14ac:dyDescent="0.25">
      <c r="D7571" t="e">
        <f>VLOOKUP(A7571,'Vehicle Master Build Schedule'!A:H,5,FALSE)</f>
        <v>#N/A</v>
      </c>
      <c r="E7571" t="e">
        <f>VLOOKUP(B7571,'Vehicle Master Build Schedule'!B:I,8,FALSE)</f>
        <v>#N/A</v>
      </c>
    </row>
    <row r="7572" spans="4:5" x14ac:dyDescent="0.25">
      <c r="D7572" t="e">
        <f>VLOOKUP(A7572,'Vehicle Master Build Schedule'!A:H,5,FALSE)</f>
        <v>#N/A</v>
      </c>
      <c r="E7572" t="e">
        <f>VLOOKUP(B7572,'Vehicle Master Build Schedule'!B:I,8,FALSE)</f>
        <v>#N/A</v>
      </c>
    </row>
    <row r="7573" spans="4:5" x14ac:dyDescent="0.25">
      <c r="D7573" t="e">
        <f>VLOOKUP(A7573,'Vehicle Master Build Schedule'!A:H,5,FALSE)</f>
        <v>#N/A</v>
      </c>
      <c r="E7573" t="e">
        <f>VLOOKUP(B7573,'Vehicle Master Build Schedule'!B:I,8,FALSE)</f>
        <v>#N/A</v>
      </c>
    </row>
    <row r="7574" spans="4:5" x14ac:dyDescent="0.25">
      <c r="D7574" t="e">
        <f>VLOOKUP(A7574,'Vehicle Master Build Schedule'!A:H,5,FALSE)</f>
        <v>#N/A</v>
      </c>
      <c r="E7574" t="e">
        <f>VLOOKUP(B7574,'Vehicle Master Build Schedule'!B:I,8,FALSE)</f>
        <v>#N/A</v>
      </c>
    </row>
    <row r="7575" spans="4:5" x14ac:dyDescent="0.25">
      <c r="D7575" t="e">
        <f>VLOOKUP(A7575,'Vehicle Master Build Schedule'!A:H,5,FALSE)</f>
        <v>#N/A</v>
      </c>
      <c r="E7575" t="e">
        <f>VLOOKUP(B7575,'Vehicle Master Build Schedule'!B:I,8,FALSE)</f>
        <v>#N/A</v>
      </c>
    </row>
    <row r="7576" spans="4:5" x14ac:dyDescent="0.25">
      <c r="D7576" t="e">
        <f>VLOOKUP(A7576,'Vehicle Master Build Schedule'!A:H,5,FALSE)</f>
        <v>#N/A</v>
      </c>
      <c r="E7576" t="e">
        <f>VLOOKUP(B7576,'Vehicle Master Build Schedule'!B:I,8,FALSE)</f>
        <v>#N/A</v>
      </c>
    </row>
    <row r="7577" spans="4:5" x14ac:dyDescent="0.25">
      <c r="D7577" t="e">
        <f>VLOOKUP(A7577,'Vehicle Master Build Schedule'!A:H,5,FALSE)</f>
        <v>#N/A</v>
      </c>
      <c r="E7577" t="e">
        <f>VLOOKUP(B7577,'Vehicle Master Build Schedule'!B:I,8,FALSE)</f>
        <v>#N/A</v>
      </c>
    </row>
    <row r="7578" spans="4:5" x14ac:dyDescent="0.25">
      <c r="D7578" t="e">
        <f>VLOOKUP(A7578,'Vehicle Master Build Schedule'!A:H,5,FALSE)</f>
        <v>#N/A</v>
      </c>
      <c r="E7578" t="e">
        <f>VLOOKUP(B7578,'Vehicle Master Build Schedule'!B:I,8,FALSE)</f>
        <v>#N/A</v>
      </c>
    </row>
    <row r="7579" spans="4:5" x14ac:dyDescent="0.25">
      <c r="D7579" t="e">
        <f>VLOOKUP(A7579,'Vehicle Master Build Schedule'!A:H,5,FALSE)</f>
        <v>#N/A</v>
      </c>
      <c r="E7579" t="e">
        <f>VLOOKUP(B7579,'Vehicle Master Build Schedule'!B:I,8,FALSE)</f>
        <v>#N/A</v>
      </c>
    </row>
    <row r="7580" spans="4:5" x14ac:dyDescent="0.25">
      <c r="D7580" t="e">
        <f>VLOOKUP(A7580,'Vehicle Master Build Schedule'!A:H,5,FALSE)</f>
        <v>#N/A</v>
      </c>
      <c r="E7580" t="e">
        <f>VLOOKUP(B7580,'Vehicle Master Build Schedule'!B:I,8,FALSE)</f>
        <v>#N/A</v>
      </c>
    </row>
    <row r="7581" spans="4:5" x14ac:dyDescent="0.25">
      <c r="D7581" t="e">
        <f>VLOOKUP(A7581,'Vehicle Master Build Schedule'!A:H,5,FALSE)</f>
        <v>#N/A</v>
      </c>
      <c r="E7581" t="e">
        <f>VLOOKUP(B7581,'Vehicle Master Build Schedule'!B:I,8,FALSE)</f>
        <v>#N/A</v>
      </c>
    </row>
    <row r="7582" spans="4:5" x14ac:dyDescent="0.25">
      <c r="D7582" t="e">
        <f>VLOOKUP(A7582,'Vehicle Master Build Schedule'!A:H,5,FALSE)</f>
        <v>#N/A</v>
      </c>
      <c r="E7582" t="e">
        <f>VLOOKUP(B7582,'Vehicle Master Build Schedule'!B:I,8,FALSE)</f>
        <v>#N/A</v>
      </c>
    </row>
    <row r="7583" spans="4:5" x14ac:dyDescent="0.25">
      <c r="D7583" t="e">
        <f>VLOOKUP(A7583,'Vehicle Master Build Schedule'!A:H,5,FALSE)</f>
        <v>#N/A</v>
      </c>
      <c r="E7583" t="e">
        <f>VLOOKUP(B7583,'Vehicle Master Build Schedule'!B:I,8,FALSE)</f>
        <v>#N/A</v>
      </c>
    </row>
    <row r="7584" spans="4:5" x14ac:dyDescent="0.25">
      <c r="D7584" t="e">
        <f>VLOOKUP(A7584,'Vehicle Master Build Schedule'!A:H,5,FALSE)</f>
        <v>#N/A</v>
      </c>
      <c r="E7584" t="e">
        <f>VLOOKUP(B7584,'Vehicle Master Build Schedule'!B:I,8,FALSE)</f>
        <v>#N/A</v>
      </c>
    </row>
    <row r="7585" spans="4:5" x14ac:dyDescent="0.25">
      <c r="D7585" t="e">
        <f>VLOOKUP(A7585,'Vehicle Master Build Schedule'!A:H,5,FALSE)</f>
        <v>#N/A</v>
      </c>
      <c r="E7585" t="e">
        <f>VLOOKUP(B7585,'Vehicle Master Build Schedule'!B:I,8,FALSE)</f>
        <v>#N/A</v>
      </c>
    </row>
    <row r="7586" spans="4:5" x14ac:dyDescent="0.25">
      <c r="D7586" t="e">
        <f>VLOOKUP(A7586,'Vehicle Master Build Schedule'!A:H,5,FALSE)</f>
        <v>#N/A</v>
      </c>
      <c r="E7586" t="e">
        <f>VLOOKUP(B7586,'Vehicle Master Build Schedule'!B:I,8,FALSE)</f>
        <v>#N/A</v>
      </c>
    </row>
    <row r="7587" spans="4:5" x14ac:dyDescent="0.25">
      <c r="D7587" t="e">
        <f>VLOOKUP(A7587,'Vehicle Master Build Schedule'!A:H,5,FALSE)</f>
        <v>#N/A</v>
      </c>
      <c r="E7587" t="e">
        <f>VLOOKUP(B7587,'Vehicle Master Build Schedule'!B:I,8,FALSE)</f>
        <v>#N/A</v>
      </c>
    </row>
    <row r="7588" spans="4:5" x14ac:dyDescent="0.25">
      <c r="D7588" t="e">
        <f>VLOOKUP(A7588,'Vehicle Master Build Schedule'!A:H,5,FALSE)</f>
        <v>#N/A</v>
      </c>
      <c r="E7588" t="e">
        <f>VLOOKUP(B7588,'Vehicle Master Build Schedule'!B:I,8,FALSE)</f>
        <v>#N/A</v>
      </c>
    </row>
    <row r="7589" spans="4:5" x14ac:dyDescent="0.25">
      <c r="D7589" t="e">
        <f>VLOOKUP(A7589,'Vehicle Master Build Schedule'!A:H,5,FALSE)</f>
        <v>#N/A</v>
      </c>
      <c r="E7589" t="e">
        <f>VLOOKUP(B7589,'Vehicle Master Build Schedule'!B:I,8,FALSE)</f>
        <v>#N/A</v>
      </c>
    </row>
    <row r="7590" spans="4:5" x14ac:dyDescent="0.25">
      <c r="D7590" t="e">
        <f>VLOOKUP(A7590,'Vehicle Master Build Schedule'!A:H,5,FALSE)</f>
        <v>#N/A</v>
      </c>
      <c r="E7590" t="e">
        <f>VLOOKUP(B7590,'Vehicle Master Build Schedule'!B:I,8,FALSE)</f>
        <v>#N/A</v>
      </c>
    </row>
    <row r="7591" spans="4:5" x14ac:dyDescent="0.25">
      <c r="D7591" t="e">
        <f>VLOOKUP(A7591,'Vehicle Master Build Schedule'!A:H,5,FALSE)</f>
        <v>#N/A</v>
      </c>
      <c r="E7591" t="e">
        <f>VLOOKUP(B7591,'Vehicle Master Build Schedule'!B:I,8,FALSE)</f>
        <v>#N/A</v>
      </c>
    </row>
    <row r="7592" spans="4:5" x14ac:dyDescent="0.25">
      <c r="D7592" t="e">
        <f>VLOOKUP(A7592,'Vehicle Master Build Schedule'!A:H,5,FALSE)</f>
        <v>#N/A</v>
      </c>
      <c r="E7592" t="e">
        <f>VLOOKUP(B7592,'Vehicle Master Build Schedule'!B:I,8,FALSE)</f>
        <v>#N/A</v>
      </c>
    </row>
    <row r="7593" spans="4:5" x14ac:dyDescent="0.25">
      <c r="D7593" t="e">
        <f>VLOOKUP(A7593,'Vehicle Master Build Schedule'!A:H,5,FALSE)</f>
        <v>#N/A</v>
      </c>
      <c r="E7593" t="e">
        <f>VLOOKUP(B7593,'Vehicle Master Build Schedule'!B:I,8,FALSE)</f>
        <v>#N/A</v>
      </c>
    </row>
    <row r="7594" spans="4:5" x14ac:dyDescent="0.25">
      <c r="D7594" t="e">
        <f>VLOOKUP(A7594,'Vehicle Master Build Schedule'!A:H,5,FALSE)</f>
        <v>#N/A</v>
      </c>
      <c r="E7594" t="e">
        <f>VLOOKUP(B7594,'Vehicle Master Build Schedule'!B:I,8,FALSE)</f>
        <v>#N/A</v>
      </c>
    </row>
    <row r="7595" spans="4:5" x14ac:dyDescent="0.25">
      <c r="D7595" t="e">
        <f>VLOOKUP(A7595,'Vehicle Master Build Schedule'!A:H,5,FALSE)</f>
        <v>#N/A</v>
      </c>
      <c r="E7595" t="e">
        <f>VLOOKUP(B7595,'Vehicle Master Build Schedule'!B:I,8,FALSE)</f>
        <v>#N/A</v>
      </c>
    </row>
    <row r="7596" spans="4:5" x14ac:dyDescent="0.25">
      <c r="D7596" t="e">
        <f>VLOOKUP(A7596,'Vehicle Master Build Schedule'!A:H,5,FALSE)</f>
        <v>#N/A</v>
      </c>
      <c r="E7596" t="e">
        <f>VLOOKUP(B7596,'Vehicle Master Build Schedule'!B:I,8,FALSE)</f>
        <v>#N/A</v>
      </c>
    </row>
    <row r="7597" spans="4:5" x14ac:dyDescent="0.25">
      <c r="D7597" t="e">
        <f>VLOOKUP(A7597,'Vehicle Master Build Schedule'!A:H,5,FALSE)</f>
        <v>#N/A</v>
      </c>
      <c r="E7597" t="e">
        <f>VLOOKUP(B7597,'Vehicle Master Build Schedule'!B:I,8,FALSE)</f>
        <v>#N/A</v>
      </c>
    </row>
    <row r="7598" spans="4:5" x14ac:dyDescent="0.25">
      <c r="D7598" t="e">
        <f>VLOOKUP(A7598,'Vehicle Master Build Schedule'!A:H,5,FALSE)</f>
        <v>#N/A</v>
      </c>
      <c r="E7598" t="e">
        <f>VLOOKUP(B7598,'Vehicle Master Build Schedule'!B:I,8,FALSE)</f>
        <v>#N/A</v>
      </c>
    </row>
    <row r="7599" spans="4:5" x14ac:dyDescent="0.25">
      <c r="D7599" t="e">
        <f>VLOOKUP(A7599,'Vehicle Master Build Schedule'!A:H,5,FALSE)</f>
        <v>#N/A</v>
      </c>
      <c r="E7599" t="e">
        <f>VLOOKUP(B7599,'Vehicle Master Build Schedule'!B:I,8,FALSE)</f>
        <v>#N/A</v>
      </c>
    </row>
    <row r="7600" spans="4:5" x14ac:dyDescent="0.25">
      <c r="D7600" t="e">
        <f>VLOOKUP(A7600,'Vehicle Master Build Schedule'!A:H,5,FALSE)</f>
        <v>#N/A</v>
      </c>
      <c r="E7600" t="e">
        <f>VLOOKUP(B7600,'Vehicle Master Build Schedule'!B:I,8,FALSE)</f>
        <v>#N/A</v>
      </c>
    </row>
    <row r="7601" spans="4:5" x14ac:dyDescent="0.25">
      <c r="D7601" t="e">
        <f>VLOOKUP(A7601,'Vehicle Master Build Schedule'!A:H,5,FALSE)</f>
        <v>#N/A</v>
      </c>
      <c r="E7601" t="e">
        <f>VLOOKUP(B7601,'Vehicle Master Build Schedule'!B:I,8,FALSE)</f>
        <v>#N/A</v>
      </c>
    </row>
    <row r="7602" spans="4:5" x14ac:dyDescent="0.25">
      <c r="D7602" t="e">
        <f>VLOOKUP(A7602,'Vehicle Master Build Schedule'!A:H,5,FALSE)</f>
        <v>#N/A</v>
      </c>
      <c r="E7602" t="e">
        <f>VLOOKUP(B7602,'Vehicle Master Build Schedule'!B:I,8,FALSE)</f>
        <v>#N/A</v>
      </c>
    </row>
    <row r="7603" spans="4:5" x14ac:dyDescent="0.25">
      <c r="D7603" t="e">
        <f>VLOOKUP(A7603,'Vehicle Master Build Schedule'!A:H,5,FALSE)</f>
        <v>#N/A</v>
      </c>
      <c r="E7603" t="e">
        <f>VLOOKUP(B7603,'Vehicle Master Build Schedule'!B:I,8,FALSE)</f>
        <v>#N/A</v>
      </c>
    </row>
    <row r="7604" spans="4:5" x14ac:dyDescent="0.25">
      <c r="D7604" t="e">
        <f>VLOOKUP(A7604,'Vehicle Master Build Schedule'!A:H,5,FALSE)</f>
        <v>#N/A</v>
      </c>
      <c r="E7604" t="e">
        <f>VLOOKUP(B7604,'Vehicle Master Build Schedule'!B:I,8,FALSE)</f>
        <v>#N/A</v>
      </c>
    </row>
    <row r="7605" spans="4:5" x14ac:dyDescent="0.25">
      <c r="D7605" t="e">
        <f>VLOOKUP(A7605,'Vehicle Master Build Schedule'!A:H,5,FALSE)</f>
        <v>#N/A</v>
      </c>
      <c r="E7605" t="e">
        <f>VLOOKUP(B7605,'Vehicle Master Build Schedule'!B:I,8,FALSE)</f>
        <v>#N/A</v>
      </c>
    </row>
    <row r="7606" spans="4:5" x14ac:dyDescent="0.25">
      <c r="D7606" t="e">
        <f>VLOOKUP(A7606,'Vehicle Master Build Schedule'!A:H,5,FALSE)</f>
        <v>#N/A</v>
      </c>
      <c r="E7606" t="e">
        <f>VLOOKUP(B7606,'Vehicle Master Build Schedule'!B:I,8,FALSE)</f>
        <v>#N/A</v>
      </c>
    </row>
    <row r="7607" spans="4:5" x14ac:dyDescent="0.25">
      <c r="D7607" t="e">
        <f>VLOOKUP(A7607,'Vehicle Master Build Schedule'!A:H,5,FALSE)</f>
        <v>#N/A</v>
      </c>
      <c r="E7607" t="e">
        <f>VLOOKUP(B7607,'Vehicle Master Build Schedule'!B:I,8,FALSE)</f>
        <v>#N/A</v>
      </c>
    </row>
    <row r="7608" spans="4:5" x14ac:dyDescent="0.25">
      <c r="D7608" t="e">
        <f>VLOOKUP(A7608,'Vehicle Master Build Schedule'!A:H,5,FALSE)</f>
        <v>#N/A</v>
      </c>
      <c r="E7608" t="e">
        <f>VLOOKUP(B7608,'Vehicle Master Build Schedule'!B:I,8,FALSE)</f>
        <v>#N/A</v>
      </c>
    </row>
    <row r="7609" spans="4:5" x14ac:dyDescent="0.25">
      <c r="D7609" t="e">
        <f>VLOOKUP(A7609,'Vehicle Master Build Schedule'!A:H,5,FALSE)</f>
        <v>#N/A</v>
      </c>
      <c r="E7609" t="e">
        <f>VLOOKUP(B7609,'Vehicle Master Build Schedule'!B:I,8,FALSE)</f>
        <v>#N/A</v>
      </c>
    </row>
    <row r="7610" spans="4:5" x14ac:dyDescent="0.25">
      <c r="D7610" t="e">
        <f>VLOOKUP(A7610,'Vehicle Master Build Schedule'!A:H,5,FALSE)</f>
        <v>#N/A</v>
      </c>
      <c r="E7610" t="e">
        <f>VLOOKUP(B7610,'Vehicle Master Build Schedule'!B:I,8,FALSE)</f>
        <v>#N/A</v>
      </c>
    </row>
    <row r="7611" spans="4:5" x14ac:dyDescent="0.25">
      <c r="D7611" t="e">
        <f>VLOOKUP(A7611,'Vehicle Master Build Schedule'!A:H,5,FALSE)</f>
        <v>#N/A</v>
      </c>
      <c r="E7611" t="e">
        <f>VLOOKUP(B7611,'Vehicle Master Build Schedule'!B:I,8,FALSE)</f>
        <v>#N/A</v>
      </c>
    </row>
    <row r="7612" spans="4:5" x14ac:dyDescent="0.25">
      <c r="D7612" t="e">
        <f>VLOOKUP(A7612,'Vehicle Master Build Schedule'!A:H,5,FALSE)</f>
        <v>#N/A</v>
      </c>
      <c r="E7612" t="e">
        <f>VLOOKUP(B7612,'Vehicle Master Build Schedule'!B:I,8,FALSE)</f>
        <v>#N/A</v>
      </c>
    </row>
    <row r="7613" spans="4:5" x14ac:dyDescent="0.25">
      <c r="D7613" t="e">
        <f>VLOOKUP(A7613,'Vehicle Master Build Schedule'!A:H,5,FALSE)</f>
        <v>#N/A</v>
      </c>
      <c r="E7613" t="e">
        <f>VLOOKUP(B7613,'Vehicle Master Build Schedule'!B:I,8,FALSE)</f>
        <v>#N/A</v>
      </c>
    </row>
    <row r="7614" spans="4:5" x14ac:dyDescent="0.25">
      <c r="D7614" t="e">
        <f>VLOOKUP(A7614,'Vehicle Master Build Schedule'!A:H,5,FALSE)</f>
        <v>#N/A</v>
      </c>
      <c r="E7614" t="e">
        <f>VLOOKUP(B7614,'Vehicle Master Build Schedule'!B:I,8,FALSE)</f>
        <v>#N/A</v>
      </c>
    </row>
    <row r="7615" spans="4:5" x14ac:dyDescent="0.25">
      <c r="D7615" t="e">
        <f>VLOOKUP(A7615,'Vehicle Master Build Schedule'!A:H,5,FALSE)</f>
        <v>#N/A</v>
      </c>
      <c r="E7615" t="e">
        <f>VLOOKUP(B7615,'Vehicle Master Build Schedule'!B:I,8,FALSE)</f>
        <v>#N/A</v>
      </c>
    </row>
    <row r="7616" spans="4:5" x14ac:dyDescent="0.25">
      <c r="D7616" t="e">
        <f>VLOOKUP(A7616,'Vehicle Master Build Schedule'!A:H,5,FALSE)</f>
        <v>#N/A</v>
      </c>
      <c r="E7616" t="e">
        <f>VLOOKUP(B7616,'Vehicle Master Build Schedule'!B:I,8,FALSE)</f>
        <v>#N/A</v>
      </c>
    </row>
    <row r="7617" spans="4:5" x14ac:dyDescent="0.25">
      <c r="D7617" t="e">
        <f>VLOOKUP(A7617,'Vehicle Master Build Schedule'!A:H,5,FALSE)</f>
        <v>#N/A</v>
      </c>
      <c r="E7617" t="e">
        <f>VLOOKUP(B7617,'Vehicle Master Build Schedule'!B:I,8,FALSE)</f>
        <v>#N/A</v>
      </c>
    </row>
    <row r="7618" spans="4:5" x14ac:dyDescent="0.25">
      <c r="D7618" t="e">
        <f>VLOOKUP(A7618,'Vehicle Master Build Schedule'!A:H,5,FALSE)</f>
        <v>#N/A</v>
      </c>
      <c r="E7618" t="e">
        <f>VLOOKUP(B7618,'Vehicle Master Build Schedule'!B:I,8,FALSE)</f>
        <v>#N/A</v>
      </c>
    </row>
    <row r="7619" spans="4:5" x14ac:dyDescent="0.25">
      <c r="D7619" t="e">
        <f>VLOOKUP(A7619,'Vehicle Master Build Schedule'!A:H,5,FALSE)</f>
        <v>#N/A</v>
      </c>
      <c r="E7619" t="e">
        <f>VLOOKUP(B7619,'Vehicle Master Build Schedule'!B:I,8,FALSE)</f>
        <v>#N/A</v>
      </c>
    </row>
    <row r="7620" spans="4:5" x14ac:dyDescent="0.25">
      <c r="D7620" t="e">
        <f>VLOOKUP(A7620,'Vehicle Master Build Schedule'!A:H,5,FALSE)</f>
        <v>#N/A</v>
      </c>
      <c r="E7620" t="e">
        <f>VLOOKUP(B7620,'Vehicle Master Build Schedule'!B:I,8,FALSE)</f>
        <v>#N/A</v>
      </c>
    </row>
    <row r="7621" spans="4:5" x14ac:dyDescent="0.25">
      <c r="D7621" t="e">
        <f>VLOOKUP(A7621,'Vehicle Master Build Schedule'!A:H,5,FALSE)</f>
        <v>#N/A</v>
      </c>
      <c r="E7621" t="e">
        <f>VLOOKUP(B7621,'Vehicle Master Build Schedule'!B:I,8,FALSE)</f>
        <v>#N/A</v>
      </c>
    </row>
    <row r="7622" spans="4:5" x14ac:dyDescent="0.25">
      <c r="D7622" t="e">
        <f>VLOOKUP(A7622,'Vehicle Master Build Schedule'!A:H,5,FALSE)</f>
        <v>#N/A</v>
      </c>
      <c r="E7622" t="e">
        <f>VLOOKUP(B7622,'Vehicle Master Build Schedule'!B:I,8,FALSE)</f>
        <v>#N/A</v>
      </c>
    </row>
    <row r="7623" spans="4:5" x14ac:dyDescent="0.25">
      <c r="D7623" t="e">
        <f>VLOOKUP(A7623,'Vehicle Master Build Schedule'!A:H,5,FALSE)</f>
        <v>#N/A</v>
      </c>
      <c r="E7623" t="e">
        <f>VLOOKUP(B7623,'Vehicle Master Build Schedule'!B:I,8,FALSE)</f>
        <v>#N/A</v>
      </c>
    </row>
    <row r="7624" spans="4:5" x14ac:dyDescent="0.25">
      <c r="D7624" t="e">
        <f>VLOOKUP(A7624,'Vehicle Master Build Schedule'!A:H,5,FALSE)</f>
        <v>#N/A</v>
      </c>
      <c r="E7624" t="e">
        <f>VLOOKUP(B7624,'Vehicle Master Build Schedule'!B:I,8,FALSE)</f>
        <v>#N/A</v>
      </c>
    </row>
    <row r="7625" spans="4:5" x14ac:dyDescent="0.25">
      <c r="D7625" t="e">
        <f>VLOOKUP(A7625,'Vehicle Master Build Schedule'!A:H,5,FALSE)</f>
        <v>#N/A</v>
      </c>
      <c r="E7625" t="e">
        <f>VLOOKUP(B7625,'Vehicle Master Build Schedule'!B:I,8,FALSE)</f>
        <v>#N/A</v>
      </c>
    </row>
    <row r="7626" spans="4:5" x14ac:dyDescent="0.25">
      <c r="D7626" t="e">
        <f>VLOOKUP(A7626,'Vehicle Master Build Schedule'!A:H,5,FALSE)</f>
        <v>#N/A</v>
      </c>
      <c r="E7626" t="e">
        <f>VLOOKUP(B7626,'Vehicle Master Build Schedule'!B:I,8,FALSE)</f>
        <v>#N/A</v>
      </c>
    </row>
    <row r="7627" spans="4:5" x14ac:dyDescent="0.25">
      <c r="D7627" t="e">
        <f>VLOOKUP(A7627,'Vehicle Master Build Schedule'!A:H,5,FALSE)</f>
        <v>#N/A</v>
      </c>
      <c r="E7627" t="e">
        <f>VLOOKUP(B7627,'Vehicle Master Build Schedule'!B:I,8,FALSE)</f>
        <v>#N/A</v>
      </c>
    </row>
    <row r="7628" spans="4:5" x14ac:dyDescent="0.25">
      <c r="D7628" t="e">
        <f>VLOOKUP(A7628,'Vehicle Master Build Schedule'!A:H,5,FALSE)</f>
        <v>#N/A</v>
      </c>
      <c r="E7628" t="e">
        <f>VLOOKUP(B7628,'Vehicle Master Build Schedule'!B:I,8,FALSE)</f>
        <v>#N/A</v>
      </c>
    </row>
    <row r="7629" spans="4:5" x14ac:dyDescent="0.25">
      <c r="D7629" t="e">
        <f>VLOOKUP(A7629,'Vehicle Master Build Schedule'!A:H,5,FALSE)</f>
        <v>#N/A</v>
      </c>
      <c r="E7629" t="e">
        <f>VLOOKUP(B7629,'Vehicle Master Build Schedule'!B:I,8,FALSE)</f>
        <v>#N/A</v>
      </c>
    </row>
    <row r="7630" spans="4:5" x14ac:dyDescent="0.25">
      <c r="D7630" t="e">
        <f>VLOOKUP(A7630,'Vehicle Master Build Schedule'!A:H,5,FALSE)</f>
        <v>#N/A</v>
      </c>
      <c r="E7630" t="e">
        <f>VLOOKUP(B7630,'Vehicle Master Build Schedule'!B:I,8,FALSE)</f>
        <v>#N/A</v>
      </c>
    </row>
    <row r="7631" spans="4:5" x14ac:dyDescent="0.25">
      <c r="D7631" t="e">
        <f>VLOOKUP(A7631,'Vehicle Master Build Schedule'!A:H,5,FALSE)</f>
        <v>#N/A</v>
      </c>
      <c r="E7631" t="e">
        <f>VLOOKUP(B7631,'Vehicle Master Build Schedule'!B:I,8,FALSE)</f>
        <v>#N/A</v>
      </c>
    </row>
    <row r="7632" spans="4:5" x14ac:dyDescent="0.25">
      <c r="D7632" t="e">
        <f>VLOOKUP(A7632,'Vehicle Master Build Schedule'!A:H,5,FALSE)</f>
        <v>#N/A</v>
      </c>
      <c r="E7632" t="e">
        <f>VLOOKUP(B7632,'Vehicle Master Build Schedule'!B:I,8,FALSE)</f>
        <v>#N/A</v>
      </c>
    </row>
    <row r="7633" spans="4:5" x14ac:dyDescent="0.25">
      <c r="D7633" t="e">
        <f>VLOOKUP(A7633,'Vehicle Master Build Schedule'!A:H,5,FALSE)</f>
        <v>#N/A</v>
      </c>
      <c r="E7633" t="e">
        <f>VLOOKUP(B7633,'Vehicle Master Build Schedule'!B:I,8,FALSE)</f>
        <v>#N/A</v>
      </c>
    </row>
    <row r="7634" spans="4:5" x14ac:dyDescent="0.25">
      <c r="D7634" t="e">
        <f>VLOOKUP(A7634,'Vehicle Master Build Schedule'!A:H,5,FALSE)</f>
        <v>#N/A</v>
      </c>
      <c r="E7634" t="e">
        <f>VLOOKUP(B7634,'Vehicle Master Build Schedule'!B:I,8,FALSE)</f>
        <v>#N/A</v>
      </c>
    </row>
    <row r="7635" spans="4:5" x14ac:dyDescent="0.25">
      <c r="D7635" t="e">
        <f>VLOOKUP(A7635,'Vehicle Master Build Schedule'!A:H,5,FALSE)</f>
        <v>#N/A</v>
      </c>
      <c r="E7635" t="e">
        <f>VLOOKUP(B7635,'Vehicle Master Build Schedule'!B:I,8,FALSE)</f>
        <v>#N/A</v>
      </c>
    </row>
    <row r="7636" spans="4:5" x14ac:dyDescent="0.25">
      <c r="D7636" t="e">
        <f>VLOOKUP(A7636,'Vehicle Master Build Schedule'!A:H,5,FALSE)</f>
        <v>#N/A</v>
      </c>
      <c r="E7636" t="e">
        <f>VLOOKUP(B7636,'Vehicle Master Build Schedule'!B:I,8,FALSE)</f>
        <v>#N/A</v>
      </c>
    </row>
    <row r="7637" spans="4:5" x14ac:dyDescent="0.25">
      <c r="D7637" t="e">
        <f>VLOOKUP(A7637,'Vehicle Master Build Schedule'!A:H,5,FALSE)</f>
        <v>#N/A</v>
      </c>
      <c r="E7637" t="e">
        <f>VLOOKUP(B7637,'Vehicle Master Build Schedule'!B:I,8,FALSE)</f>
        <v>#N/A</v>
      </c>
    </row>
    <row r="7638" spans="4:5" x14ac:dyDescent="0.25">
      <c r="D7638" t="e">
        <f>VLOOKUP(A7638,'Vehicle Master Build Schedule'!A:H,5,FALSE)</f>
        <v>#N/A</v>
      </c>
      <c r="E7638" t="e">
        <f>VLOOKUP(B7638,'Vehicle Master Build Schedule'!B:I,8,FALSE)</f>
        <v>#N/A</v>
      </c>
    </row>
    <row r="7639" spans="4:5" x14ac:dyDescent="0.25">
      <c r="D7639" t="e">
        <f>VLOOKUP(A7639,'Vehicle Master Build Schedule'!A:H,5,FALSE)</f>
        <v>#N/A</v>
      </c>
      <c r="E7639" t="e">
        <f>VLOOKUP(B7639,'Vehicle Master Build Schedule'!B:I,8,FALSE)</f>
        <v>#N/A</v>
      </c>
    </row>
    <row r="7640" spans="4:5" x14ac:dyDescent="0.25">
      <c r="D7640" t="e">
        <f>VLOOKUP(A7640,'Vehicle Master Build Schedule'!A:H,5,FALSE)</f>
        <v>#N/A</v>
      </c>
      <c r="E7640" t="e">
        <f>VLOOKUP(B7640,'Vehicle Master Build Schedule'!B:I,8,FALSE)</f>
        <v>#N/A</v>
      </c>
    </row>
    <row r="7641" spans="4:5" x14ac:dyDescent="0.25">
      <c r="D7641" t="e">
        <f>VLOOKUP(A7641,'Vehicle Master Build Schedule'!A:H,5,FALSE)</f>
        <v>#N/A</v>
      </c>
      <c r="E7641" t="e">
        <f>VLOOKUP(B7641,'Vehicle Master Build Schedule'!B:I,8,FALSE)</f>
        <v>#N/A</v>
      </c>
    </row>
    <row r="7642" spans="4:5" x14ac:dyDescent="0.25">
      <c r="D7642" t="e">
        <f>VLOOKUP(A7642,'Vehicle Master Build Schedule'!A:H,5,FALSE)</f>
        <v>#N/A</v>
      </c>
      <c r="E7642" t="e">
        <f>VLOOKUP(B7642,'Vehicle Master Build Schedule'!B:I,8,FALSE)</f>
        <v>#N/A</v>
      </c>
    </row>
    <row r="7643" spans="4:5" x14ac:dyDescent="0.25">
      <c r="D7643" t="e">
        <f>VLOOKUP(A7643,'Vehicle Master Build Schedule'!A:H,5,FALSE)</f>
        <v>#N/A</v>
      </c>
      <c r="E7643" t="e">
        <f>VLOOKUP(B7643,'Vehicle Master Build Schedule'!B:I,8,FALSE)</f>
        <v>#N/A</v>
      </c>
    </row>
    <row r="7644" spans="4:5" x14ac:dyDescent="0.25">
      <c r="D7644" t="e">
        <f>VLOOKUP(A7644,'Vehicle Master Build Schedule'!A:H,5,FALSE)</f>
        <v>#N/A</v>
      </c>
      <c r="E7644" t="e">
        <f>VLOOKUP(B7644,'Vehicle Master Build Schedule'!B:I,8,FALSE)</f>
        <v>#N/A</v>
      </c>
    </row>
    <row r="7645" spans="4:5" x14ac:dyDescent="0.25">
      <c r="D7645" t="e">
        <f>VLOOKUP(A7645,'Vehicle Master Build Schedule'!A:H,5,FALSE)</f>
        <v>#N/A</v>
      </c>
      <c r="E7645" t="e">
        <f>VLOOKUP(B7645,'Vehicle Master Build Schedule'!B:I,8,FALSE)</f>
        <v>#N/A</v>
      </c>
    </row>
    <row r="7646" spans="4:5" x14ac:dyDescent="0.25">
      <c r="D7646" t="e">
        <f>VLOOKUP(A7646,'Vehicle Master Build Schedule'!A:H,5,FALSE)</f>
        <v>#N/A</v>
      </c>
      <c r="E7646" t="e">
        <f>VLOOKUP(B7646,'Vehicle Master Build Schedule'!B:I,8,FALSE)</f>
        <v>#N/A</v>
      </c>
    </row>
    <row r="7647" spans="4:5" x14ac:dyDescent="0.25">
      <c r="D7647" t="e">
        <f>VLOOKUP(A7647,'Vehicle Master Build Schedule'!A:H,5,FALSE)</f>
        <v>#N/A</v>
      </c>
      <c r="E7647" t="e">
        <f>VLOOKUP(B7647,'Vehicle Master Build Schedule'!B:I,8,FALSE)</f>
        <v>#N/A</v>
      </c>
    </row>
    <row r="7648" spans="4:5" x14ac:dyDescent="0.25">
      <c r="D7648" t="e">
        <f>VLOOKUP(A7648,'Vehicle Master Build Schedule'!A:H,5,FALSE)</f>
        <v>#N/A</v>
      </c>
      <c r="E7648" t="e">
        <f>VLOOKUP(B7648,'Vehicle Master Build Schedule'!B:I,8,FALSE)</f>
        <v>#N/A</v>
      </c>
    </row>
    <row r="7649" spans="4:5" x14ac:dyDescent="0.25">
      <c r="D7649" t="e">
        <f>VLOOKUP(A7649,'Vehicle Master Build Schedule'!A:H,5,FALSE)</f>
        <v>#N/A</v>
      </c>
      <c r="E7649" t="e">
        <f>VLOOKUP(B7649,'Vehicle Master Build Schedule'!B:I,8,FALSE)</f>
        <v>#N/A</v>
      </c>
    </row>
    <row r="7650" spans="4:5" x14ac:dyDescent="0.25">
      <c r="D7650" t="e">
        <f>VLOOKUP(A7650,'Vehicle Master Build Schedule'!A:H,5,FALSE)</f>
        <v>#N/A</v>
      </c>
      <c r="E7650" t="e">
        <f>VLOOKUP(B7650,'Vehicle Master Build Schedule'!B:I,8,FALSE)</f>
        <v>#N/A</v>
      </c>
    </row>
    <row r="7651" spans="4:5" x14ac:dyDescent="0.25">
      <c r="D7651" t="e">
        <f>VLOOKUP(A7651,'Vehicle Master Build Schedule'!A:H,5,FALSE)</f>
        <v>#N/A</v>
      </c>
      <c r="E7651" t="e">
        <f>VLOOKUP(B7651,'Vehicle Master Build Schedule'!B:I,8,FALSE)</f>
        <v>#N/A</v>
      </c>
    </row>
    <row r="7652" spans="4:5" x14ac:dyDescent="0.25">
      <c r="D7652" t="e">
        <f>VLOOKUP(A7652,'Vehicle Master Build Schedule'!A:H,5,FALSE)</f>
        <v>#N/A</v>
      </c>
      <c r="E7652" t="e">
        <f>VLOOKUP(B7652,'Vehicle Master Build Schedule'!B:I,8,FALSE)</f>
        <v>#N/A</v>
      </c>
    </row>
    <row r="7653" spans="4:5" x14ac:dyDescent="0.25">
      <c r="D7653" t="e">
        <f>VLOOKUP(A7653,'Vehicle Master Build Schedule'!A:H,5,FALSE)</f>
        <v>#N/A</v>
      </c>
      <c r="E7653" t="e">
        <f>VLOOKUP(B7653,'Vehicle Master Build Schedule'!B:I,8,FALSE)</f>
        <v>#N/A</v>
      </c>
    </row>
    <row r="7654" spans="4:5" x14ac:dyDescent="0.25">
      <c r="D7654" t="e">
        <f>VLOOKUP(A7654,'Vehicle Master Build Schedule'!A:H,5,FALSE)</f>
        <v>#N/A</v>
      </c>
      <c r="E7654" t="e">
        <f>VLOOKUP(B7654,'Vehicle Master Build Schedule'!B:I,8,FALSE)</f>
        <v>#N/A</v>
      </c>
    </row>
    <row r="7655" spans="4:5" x14ac:dyDescent="0.25">
      <c r="D7655" t="e">
        <f>VLOOKUP(A7655,'Vehicle Master Build Schedule'!A:H,5,FALSE)</f>
        <v>#N/A</v>
      </c>
      <c r="E7655" t="e">
        <f>VLOOKUP(B7655,'Vehicle Master Build Schedule'!B:I,8,FALSE)</f>
        <v>#N/A</v>
      </c>
    </row>
    <row r="7656" spans="4:5" x14ac:dyDescent="0.25">
      <c r="D7656" t="e">
        <f>VLOOKUP(A7656,'Vehicle Master Build Schedule'!A:H,5,FALSE)</f>
        <v>#N/A</v>
      </c>
      <c r="E7656" t="e">
        <f>VLOOKUP(B7656,'Vehicle Master Build Schedule'!B:I,8,FALSE)</f>
        <v>#N/A</v>
      </c>
    </row>
    <row r="7657" spans="4:5" x14ac:dyDescent="0.25">
      <c r="D7657" t="e">
        <f>VLOOKUP(A7657,'Vehicle Master Build Schedule'!A:H,5,FALSE)</f>
        <v>#N/A</v>
      </c>
      <c r="E7657" t="e">
        <f>VLOOKUP(B7657,'Vehicle Master Build Schedule'!B:I,8,FALSE)</f>
        <v>#N/A</v>
      </c>
    </row>
    <row r="7658" spans="4:5" x14ac:dyDescent="0.25">
      <c r="D7658" t="e">
        <f>VLOOKUP(A7658,'Vehicle Master Build Schedule'!A:H,5,FALSE)</f>
        <v>#N/A</v>
      </c>
      <c r="E7658" t="e">
        <f>VLOOKUP(B7658,'Vehicle Master Build Schedule'!B:I,8,FALSE)</f>
        <v>#N/A</v>
      </c>
    </row>
    <row r="7659" spans="4:5" x14ac:dyDescent="0.25">
      <c r="D7659" t="e">
        <f>VLOOKUP(A7659,'Vehicle Master Build Schedule'!A:H,5,FALSE)</f>
        <v>#N/A</v>
      </c>
      <c r="E7659" t="e">
        <f>VLOOKUP(B7659,'Vehicle Master Build Schedule'!B:I,8,FALSE)</f>
        <v>#N/A</v>
      </c>
    </row>
    <row r="7660" spans="4:5" x14ac:dyDescent="0.25">
      <c r="D7660" t="e">
        <f>VLOOKUP(A7660,'Vehicle Master Build Schedule'!A:H,5,FALSE)</f>
        <v>#N/A</v>
      </c>
      <c r="E7660" t="e">
        <f>VLOOKUP(B7660,'Vehicle Master Build Schedule'!B:I,8,FALSE)</f>
        <v>#N/A</v>
      </c>
    </row>
    <row r="7661" spans="4:5" x14ac:dyDescent="0.25">
      <c r="D7661" t="e">
        <f>VLOOKUP(A7661,'Vehicle Master Build Schedule'!A:H,5,FALSE)</f>
        <v>#N/A</v>
      </c>
      <c r="E7661" t="e">
        <f>VLOOKUP(B7661,'Vehicle Master Build Schedule'!B:I,8,FALSE)</f>
        <v>#N/A</v>
      </c>
    </row>
    <row r="7662" spans="4:5" x14ac:dyDescent="0.25">
      <c r="D7662" t="e">
        <f>VLOOKUP(A7662,'Vehicle Master Build Schedule'!A:H,5,FALSE)</f>
        <v>#N/A</v>
      </c>
      <c r="E7662" t="e">
        <f>VLOOKUP(B7662,'Vehicle Master Build Schedule'!B:I,8,FALSE)</f>
        <v>#N/A</v>
      </c>
    </row>
    <row r="7663" spans="4:5" x14ac:dyDescent="0.25">
      <c r="D7663" t="e">
        <f>VLOOKUP(A7663,'Vehicle Master Build Schedule'!A:H,5,FALSE)</f>
        <v>#N/A</v>
      </c>
      <c r="E7663" t="e">
        <f>VLOOKUP(B7663,'Vehicle Master Build Schedule'!B:I,8,FALSE)</f>
        <v>#N/A</v>
      </c>
    </row>
    <row r="7664" spans="4:5" x14ac:dyDescent="0.25">
      <c r="D7664" t="e">
        <f>VLOOKUP(A7664,'Vehicle Master Build Schedule'!A:H,5,FALSE)</f>
        <v>#N/A</v>
      </c>
      <c r="E7664" t="e">
        <f>VLOOKUP(B7664,'Vehicle Master Build Schedule'!B:I,8,FALSE)</f>
        <v>#N/A</v>
      </c>
    </row>
    <row r="7665" spans="4:5" x14ac:dyDescent="0.25">
      <c r="D7665" t="e">
        <f>VLOOKUP(A7665,'Vehicle Master Build Schedule'!A:H,5,FALSE)</f>
        <v>#N/A</v>
      </c>
      <c r="E7665" t="e">
        <f>VLOOKUP(B7665,'Vehicle Master Build Schedule'!B:I,8,FALSE)</f>
        <v>#N/A</v>
      </c>
    </row>
    <row r="7666" spans="4:5" x14ac:dyDescent="0.25">
      <c r="D7666" t="e">
        <f>VLOOKUP(A7666,'Vehicle Master Build Schedule'!A:H,5,FALSE)</f>
        <v>#N/A</v>
      </c>
      <c r="E7666" t="e">
        <f>VLOOKUP(B7666,'Vehicle Master Build Schedule'!B:I,8,FALSE)</f>
        <v>#N/A</v>
      </c>
    </row>
    <row r="7667" spans="4:5" x14ac:dyDescent="0.25">
      <c r="D7667" t="e">
        <f>VLOOKUP(A7667,'Vehicle Master Build Schedule'!A:H,5,FALSE)</f>
        <v>#N/A</v>
      </c>
      <c r="E7667" t="e">
        <f>VLOOKUP(B7667,'Vehicle Master Build Schedule'!B:I,8,FALSE)</f>
        <v>#N/A</v>
      </c>
    </row>
    <row r="7668" spans="4:5" x14ac:dyDescent="0.25">
      <c r="D7668" t="e">
        <f>VLOOKUP(A7668,'Vehicle Master Build Schedule'!A:H,5,FALSE)</f>
        <v>#N/A</v>
      </c>
      <c r="E7668" t="e">
        <f>VLOOKUP(B7668,'Vehicle Master Build Schedule'!B:I,8,FALSE)</f>
        <v>#N/A</v>
      </c>
    </row>
    <row r="7669" spans="4:5" x14ac:dyDescent="0.25">
      <c r="D7669" t="e">
        <f>VLOOKUP(A7669,'Vehicle Master Build Schedule'!A:H,5,FALSE)</f>
        <v>#N/A</v>
      </c>
      <c r="E7669" t="e">
        <f>VLOOKUP(B7669,'Vehicle Master Build Schedule'!B:I,8,FALSE)</f>
        <v>#N/A</v>
      </c>
    </row>
    <row r="7670" spans="4:5" x14ac:dyDescent="0.25">
      <c r="D7670" t="e">
        <f>VLOOKUP(A7670,'Vehicle Master Build Schedule'!A:H,5,FALSE)</f>
        <v>#N/A</v>
      </c>
      <c r="E7670" t="e">
        <f>VLOOKUP(B7670,'Vehicle Master Build Schedule'!B:I,8,FALSE)</f>
        <v>#N/A</v>
      </c>
    </row>
    <row r="7671" spans="4:5" x14ac:dyDescent="0.25">
      <c r="D7671" t="e">
        <f>VLOOKUP(A7671,'Vehicle Master Build Schedule'!A:H,5,FALSE)</f>
        <v>#N/A</v>
      </c>
      <c r="E7671" t="e">
        <f>VLOOKUP(B7671,'Vehicle Master Build Schedule'!B:I,8,FALSE)</f>
        <v>#N/A</v>
      </c>
    </row>
    <row r="7672" spans="4:5" x14ac:dyDescent="0.25">
      <c r="D7672" t="e">
        <f>VLOOKUP(A7672,'Vehicle Master Build Schedule'!A:H,5,FALSE)</f>
        <v>#N/A</v>
      </c>
      <c r="E7672" t="e">
        <f>VLOOKUP(B7672,'Vehicle Master Build Schedule'!B:I,8,FALSE)</f>
        <v>#N/A</v>
      </c>
    </row>
    <row r="7673" spans="4:5" x14ac:dyDescent="0.25">
      <c r="D7673" t="e">
        <f>VLOOKUP(A7673,'Vehicle Master Build Schedule'!A:H,5,FALSE)</f>
        <v>#N/A</v>
      </c>
      <c r="E7673" t="e">
        <f>VLOOKUP(B7673,'Vehicle Master Build Schedule'!B:I,8,FALSE)</f>
        <v>#N/A</v>
      </c>
    </row>
    <row r="7674" spans="4:5" x14ac:dyDescent="0.25">
      <c r="D7674" t="e">
        <f>VLOOKUP(A7674,'Vehicle Master Build Schedule'!A:H,5,FALSE)</f>
        <v>#N/A</v>
      </c>
      <c r="E7674" t="e">
        <f>VLOOKUP(B7674,'Vehicle Master Build Schedule'!B:I,8,FALSE)</f>
        <v>#N/A</v>
      </c>
    </row>
    <row r="7675" spans="4:5" x14ac:dyDescent="0.25">
      <c r="D7675" t="e">
        <f>VLOOKUP(A7675,'Vehicle Master Build Schedule'!A:H,5,FALSE)</f>
        <v>#N/A</v>
      </c>
      <c r="E7675" t="e">
        <f>VLOOKUP(B7675,'Vehicle Master Build Schedule'!B:I,8,FALSE)</f>
        <v>#N/A</v>
      </c>
    </row>
    <row r="7676" spans="4:5" x14ac:dyDescent="0.25">
      <c r="D7676" t="e">
        <f>VLOOKUP(A7676,'Vehicle Master Build Schedule'!A:H,5,FALSE)</f>
        <v>#N/A</v>
      </c>
      <c r="E7676" t="e">
        <f>VLOOKUP(B7676,'Vehicle Master Build Schedule'!B:I,8,FALSE)</f>
        <v>#N/A</v>
      </c>
    </row>
    <row r="7677" spans="4:5" x14ac:dyDescent="0.25">
      <c r="D7677" t="e">
        <f>VLOOKUP(A7677,'Vehicle Master Build Schedule'!A:H,5,FALSE)</f>
        <v>#N/A</v>
      </c>
      <c r="E7677" t="e">
        <f>VLOOKUP(B7677,'Vehicle Master Build Schedule'!B:I,8,FALSE)</f>
        <v>#N/A</v>
      </c>
    </row>
    <row r="7678" spans="4:5" x14ac:dyDescent="0.25">
      <c r="D7678" t="e">
        <f>VLOOKUP(A7678,'Vehicle Master Build Schedule'!A:H,5,FALSE)</f>
        <v>#N/A</v>
      </c>
      <c r="E7678" t="e">
        <f>VLOOKUP(B7678,'Vehicle Master Build Schedule'!B:I,8,FALSE)</f>
        <v>#N/A</v>
      </c>
    </row>
    <row r="7679" spans="4:5" x14ac:dyDescent="0.25">
      <c r="D7679" t="e">
        <f>VLOOKUP(A7679,'Vehicle Master Build Schedule'!A:H,5,FALSE)</f>
        <v>#N/A</v>
      </c>
      <c r="E7679" t="e">
        <f>VLOOKUP(B7679,'Vehicle Master Build Schedule'!B:I,8,FALSE)</f>
        <v>#N/A</v>
      </c>
    </row>
    <row r="7680" spans="4:5" x14ac:dyDescent="0.25">
      <c r="D7680" t="e">
        <f>VLOOKUP(A7680,'Vehicle Master Build Schedule'!A:H,5,FALSE)</f>
        <v>#N/A</v>
      </c>
      <c r="E7680" t="e">
        <f>VLOOKUP(B7680,'Vehicle Master Build Schedule'!B:I,8,FALSE)</f>
        <v>#N/A</v>
      </c>
    </row>
    <row r="7681" spans="4:5" x14ac:dyDescent="0.25">
      <c r="D7681" t="e">
        <f>VLOOKUP(A7681,'Vehicle Master Build Schedule'!A:H,5,FALSE)</f>
        <v>#N/A</v>
      </c>
      <c r="E7681" t="e">
        <f>VLOOKUP(B7681,'Vehicle Master Build Schedule'!B:I,8,FALSE)</f>
        <v>#N/A</v>
      </c>
    </row>
    <row r="7682" spans="4:5" x14ac:dyDescent="0.25">
      <c r="D7682" t="e">
        <f>VLOOKUP(A7682,'Vehicle Master Build Schedule'!A:H,5,FALSE)</f>
        <v>#N/A</v>
      </c>
      <c r="E7682" t="e">
        <f>VLOOKUP(B7682,'Vehicle Master Build Schedule'!B:I,8,FALSE)</f>
        <v>#N/A</v>
      </c>
    </row>
    <row r="7683" spans="4:5" x14ac:dyDescent="0.25">
      <c r="D7683" t="e">
        <f>VLOOKUP(A7683,'Vehicle Master Build Schedule'!A:H,5,FALSE)</f>
        <v>#N/A</v>
      </c>
      <c r="E7683" t="e">
        <f>VLOOKUP(B7683,'Vehicle Master Build Schedule'!B:I,8,FALSE)</f>
        <v>#N/A</v>
      </c>
    </row>
    <row r="7684" spans="4:5" x14ac:dyDescent="0.25">
      <c r="D7684" t="e">
        <f>VLOOKUP(A7684,'Vehicle Master Build Schedule'!A:H,5,FALSE)</f>
        <v>#N/A</v>
      </c>
      <c r="E7684" t="e">
        <f>VLOOKUP(B7684,'Vehicle Master Build Schedule'!B:I,8,FALSE)</f>
        <v>#N/A</v>
      </c>
    </row>
    <row r="7685" spans="4:5" x14ac:dyDescent="0.25">
      <c r="D7685" t="e">
        <f>VLOOKUP(A7685,'Vehicle Master Build Schedule'!A:H,5,FALSE)</f>
        <v>#N/A</v>
      </c>
      <c r="E7685" t="e">
        <f>VLOOKUP(B7685,'Vehicle Master Build Schedule'!B:I,8,FALSE)</f>
        <v>#N/A</v>
      </c>
    </row>
    <row r="7686" spans="4:5" x14ac:dyDescent="0.25">
      <c r="D7686" t="e">
        <f>VLOOKUP(A7686,'Vehicle Master Build Schedule'!A:H,5,FALSE)</f>
        <v>#N/A</v>
      </c>
      <c r="E7686" t="e">
        <f>VLOOKUP(B7686,'Vehicle Master Build Schedule'!B:I,8,FALSE)</f>
        <v>#N/A</v>
      </c>
    </row>
    <row r="7687" spans="4:5" x14ac:dyDescent="0.25">
      <c r="D7687" t="e">
        <f>VLOOKUP(A7687,'Vehicle Master Build Schedule'!A:H,5,FALSE)</f>
        <v>#N/A</v>
      </c>
      <c r="E7687" t="e">
        <f>VLOOKUP(B7687,'Vehicle Master Build Schedule'!B:I,8,FALSE)</f>
        <v>#N/A</v>
      </c>
    </row>
    <row r="7688" spans="4:5" x14ac:dyDescent="0.25">
      <c r="D7688" t="e">
        <f>VLOOKUP(A7688,'Vehicle Master Build Schedule'!A:H,5,FALSE)</f>
        <v>#N/A</v>
      </c>
      <c r="E7688" t="e">
        <f>VLOOKUP(B7688,'Vehicle Master Build Schedule'!B:I,8,FALSE)</f>
        <v>#N/A</v>
      </c>
    </row>
    <row r="7689" spans="4:5" x14ac:dyDescent="0.25">
      <c r="D7689" t="e">
        <f>VLOOKUP(A7689,'Vehicle Master Build Schedule'!A:H,5,FALSE)</f>
        <v>#N/A</v>
      </c>
      <c r="E7689" t="e">
        <f>VLOOKUP(B7689,'Vehicle Master Build Schedule'!B:I,8,FALSE)</f>
        <v>#N/A</v>
      </c>
    </row>
    <row r="7690" spans="4:5" x14ac:dyDescent="0.25">
      <c r="D7690" t="e">
        <f>VLOOKUP(A7690,'Vehicle Master Build Schedule'!A:H,5,FALSE)</f>
        <v>#N/A</v>
      </c>
      <c r="E7690" t="e">
        <f>VLOOKUP(B7690,'Vehicle Master Build Schedule'!B:I,8,FALSE)</f>
        <v>#N/A</v>
      </c>
    </row>
    <row r="7691" spans="4:5" x14ac:dyDescent="0.25">
      <c r="D7691" t="e">
        <f>VLOOKUP(A7691,'Vehicle Master Build Schedule'!A:H,5,FALSE)</f>
        <v>#N/A</v>
      </c>
      <c r="E7691" t="e">
        <f>VLOOKUP(B7691,'Vehicle Master Build Schedule'!B:I,8,FALSE)</f>
        <v>#N/A</v>
      </c>
    </row>
    <row r="7692" spans="4:5" x14ac:dyDescent="0.25">
      <c r="D7692" t="e">
        <f>VLOOKUP(A7692,'Vehicle Master Build Schedule'!A:H,5,FALSE)</f>
        <v>#N/A</v>
      </c>
      <c r="E7692" t="e">
        <f>VLOOKUP(B7692,'Vehicle Master Build Schedule'!B:I,8,FALSE)</f>
        <v>#N/A</v>
      </c>
    </row>
    <row r="7693" spans="4:5" x14ac:dyDescent="0.25">
      <c r="D7693" t="e">
        <f>VLOOKUP(A7693,'Vehicle Master Build Schedule'!A:H,5,FALSE)</f>
        <v>#N/A</v>
      </c>
      <c r="E7693" t="e">
        <f>VLOOKUP(B7693,'Vehicle Master Build Schedule'!B:I,8,FALSE)</f>
        <v>#N/A</v>
      </c>
    </row>
    <row r="7694" spans="4:5" x14ac:dyDescent="0.25">
      <c r="D7694" t="e">
        <f>VLOOKUP(A7694,'Vehicle Master Build Schedule'!A:H,5,FALSE)</f>
        <v>#N/A</v>
      </c>
      <c r="E7694" t="e">
        <f>VLOOKUP(B7694,'Vehicle Master Build Schedule'!B:I,8,FALSE)</f>
        <v>#N/A</v>
      </c>
    </row>
    <row r="7695" spans="4:5" x14ac:dyDescent="0.25">
      <c r="D7695" t="e">
        <f>VLOOKUP(A7695,'Vehicle Master Build Schedule'!A:H,5,FALSE)</f>
        <v>#N/A</v>
      </c>
      <c r="E7695" t="e">
        <f>VLOOKUP(B7695,'Vehicle Master Build Schedule'!B:I,8,FALSE)</f>
        <v>#N/A</v>
      </c>
    </row>
    <row r="7696" spans="4:5" x14ac:dyDescent="0.25">
      <c r="D7696" t="e">
        <f>VLOOKUP(A7696,'Vehicle Master Build Schedule'!A:H,5,FALSE)</f>
        <v>#N/A</v>
      </c>
      <c r="E7696" t="e">
        <f>VLOOKUP(B7696,'Vehicle Master Build Schedule'!B:I,8,FALSE)</f>
        <v>#N/A</v>
      </c>
    </row>
    <row r="7697" spans="4:5" x14ac:dyDescent="0.25">
      <c r="D7697" t="e">
        <f>VLOOKUP(A7697,'Vehicle Master Build Schedule'!A:H,5,FALSE)</f>
        <v>#N/A</v>
      </c>
      <c r="E7697" t="e">
        <f>VLOOKUP(B7697,'Vehicle Master Build Schedule'!B:I,8,FALSE)</f>
        <v>#N/A</v>
      </c>
    </row>
    <row r="7698" spans="4:5" x14ac:dyDescent="0.25">
      <c r="D7698" t="e">
        <f>VLOOKUP(A7698,'Vehicle Master Build Schedule'!A:H,5,FALSE)</f>
        <v>#N/A</v>
      </c>
      <c r="E7698" t="e">
        <f>VLOOKUP(B7698,'Vehicle Master Build Schedule'!B:I,8,FALSE)</f>
        <v>#N/A</v>
      </c>
    </row>
    <row r="7699" spans="4:5" x14ac:dyDescent="0.25">
      <c r="D7699" t="e">
        <f>VLOOKUP(A7699,'Vehicle Master Build Schedule'!A:H,5,FALSE)</f>
        <v>#N/A</v>
      </c>
      <c r="E7699" t="e">
        <f>VLOOKUP(B7699,'Vehicle Master Build Schedule'!B:I,8,FALSE)</f>
        <v>#N/A</v>
      </c>
    </row>
    <row r="7700" spans="4:5" x14ac:dyDescent="0.25">
      <c r="D7700" t="e">
        <f>VLOOKUP(A7700,'Vehicle Master Build Schedule'!A:H,5,FALSE)</f>
        <v>#N/A</v>
      </c>
      <c r="E7700" t="e">
        <f>VLOOKUP(B7700,'Vehicle Master Build Schedule'!B:I,8,FALSE)</f>
        <v>#N/A</v>
      </c>
    </row>
    <row r="7701" spans="4:5" x14ac:dyDescent="0.25">
      <c r="D7701" t="e">
        <f>VLOOKUP(A7701,'Vehicle Master Build Schedule'!A:H,5,FALSE)</f>
        <v>#N/A</v>
      </c>
      <c r="E7701" t="e">
        <f>VLOOKUP(B7701,'Vehicle Master Build Schedule'!B:I,8,FALSE)</f>
        <v>#N/A</v>
      </c>
    </row>
    <row r="7702" spans="4:5" x14ac:dyDescent="0.25">
      <c r="D7702" t="e">
        <f>VLOOKUP(A7702,'Vehicle Master Build Schedule'!A:H,5,FALSE)</f>
        <v>#N/A</v>
      </c>
      <c r="E7702" t="e">
        <f>VLOOKUP(B7702,'Vehicle Master Build Schedule'!B:I,8,FALSE)</f>
        <v>#N/A</v>
      </c>
    </row>
    <row r="7703" spans="4:5" x14ac:dyDescent="0.25">
      <c r="D7703" t="e">
        <f>VLOOKUP(A7703,'Vehicle Master Build Schedule'!A:H,5,FALSE)</f>
        <v>#N/A</v>
      </c>
      <c r="E7703" t="e">
        <f>VLOOKUP(B7703,'Vehicle Master Build Schedule'!B:I,8,FALSE)</f>
        <v>#N/A</v>
      </c>
    </row>
    <row r="7704" spans="4:5" x14ac:dyDescent="0.25">
      <c r="D7704" t="e">
        <f>VLOOKUP(A7704,'Vehicle Master Build Schedule'!A:H,5,FALSE)</f>
        <v>#N/A</v>
      </c>
      <c r="E7704" t="e">
        <f>VLOOKUP(B7704,'Vehicle Master Build Schedule'!B:I,8,FALSE)</f>
        <v>#N/A</v>
      </c>
    </row>
    <row r="7705" spans="4:5" x14ac:dyDescent="0.25">
      <c r="D7705" t="e">
        <f>VLOOKUP(A7705,'Vehicle Master Build Schedule'!A:H,5,FALSE)</f>
        <v>#N/A</v>
      </c>
      <c r="E7705" t="e">
        <f>VLOOKUP(B7705,'Vehicle Master Build Schedule'!B:I,8,FALSE)</f>
        <v>#N/A</v>
      </c>
    </row>
    <row r="7706" spans="4:5" x14ac:dyDescent="0.25">
      <c r="D7706" t="e">
        <f>VLOOKUP(A7706,'Vehicle Master Build Schedule'!A:H,5,FALSE)</f>
        <v>#N/A</v>
      </c>
      <c r="E7706" t="e">
        <f>VLOOKUP(B7706,'Vehicle Master Build Schedule'!B:I,8,FALSE)</f>
        <v>#N/A</v>
      </c>
    </row>
    <row r="7707" spans="4:5" x14ac:dyDescent="0.25">
      <c r="D7707" t="e">
        <f>VLOOKUP(A7707,'Vehicle Master Build Schedule'!A:H,5,FALSE)</f>
        <v>#N/A</v>
      </c>
      <c r="E7707" t="e">
        <f>VLOOKUP(B7707,'Vehicle Master Build Schedule'!B:I,8,FALSE)</f>
        <v>#N/A</v>
      </c>
    </row>
    <row r="7708" spans="4:5" x14ac:dyDescent="0.25">
      <c r="D7708" t="e">
        <f>VLOOKUP(A7708,'Vehicle Master Build Schedule'!A:H,5,FALSE)</f>
        <v>#N/A</v>
      </c>
      <c r="E7708" t="e">
        <f>VLOOKUP(B7708,'Vehicle Master Build Schedule'!B:I,8,FALSE)</f>
        <v>#N/A</v>
      </c>
    </row>
    <row r="7709" spans="4:5" x14ac:dyDescent="0.25">
      <c r="D7709" t="e">
        <f>VLOOKUP(A7709,'Vehicle Master Build Schedule'!A:H,5,FALSE)</f>
        <v>#N/A</v>
      </c>
      <c r="E7709" t="e">
        <f>VLOOKUP(B7709,'Vehicle Master Build Schedule'!B:I,8,FALSE)</f>
        <v>#N/A</v>
      </c>
    </row>
    <row r="7710" spans="4:5" x14ac:dyDescent="0.25">
      <c r="D7710" t="e">
        <f>VLOOKUP(A7710,'Vehicle Master Build Schedule'!A:H,5,FALSE)</f>
        <v>#N/A</v>
      </c>
      <c r="E7710" t="e">
        <f>VLOOKUP(B7710,'Vehicle Master Build Schedule'!B:I,8,FALSE)</f>
        <v>#N/A</v>
      </c>
    </row>
    <row r="7711" spans="4:5" x14ac:dyDescent="0.25">
      <c r="D7711" t="e">
        <f>VLOOKUP(A7711,'Vehicle Master Build Schedule'!A:H,5,FALSE)</f>
        <v>#N/A</v>
      </c>
      <c r="E7711" t="e">
        <f>VLOOKUP(B7711,'Vehicle Master Build Schedule'!B:I,8,FALSE)</f>
        <v>#N/A</v>
      </c>
    </row>
    <row r="7712" spans="4:5" x14ac:dyDescent="0.25">
      <c r="D7712" t="e">
        <f>VLOOKUP(A7712,'Vehicle Master Build Schedule'!A:H,5,FALSE)</f>
        <v>#N/A</v>
      </c>
      <c r="E7712" t="e">
        <f>VLOOKUP(B7712,'Vehicle Master Build Schedule'!B:I,8,FALSE)</f>
        <v>#N/A</v>
      </c>
    </row>
    <row r="7713" spans="4:5" x14ac:dyDescent="0.25">
      <c r="D7713" t="e">
        <f>VLOOKUP(A7713,'Vehicle Master Build Schedule'!A:H,5,FALSE)</f>
        <v>#N/A</v>
      </c>
      <c r="E7713" t="e">
        <f>VLOOKUP(B7713,'Vehicle Master Build Schedule'!B:I,8,FALSE)</f>
        <v>#N/A</v>
      </c>
    </row>
    <row r="7714" spans="4:5" x14ac:dyDescent="0.25">
      <c r="D7714" t="e">
        <f>VLOOKUP(A7714,'Vehicle Master Build Schedule'!A:H,5,FALSE)</f>
        <v>#N/A</v>
      </c>
      <c r="E7714" t="e">
        <f>VLOOKUP(B7714,'Vehicle Master Build Schedule'!B:I,8,FALSE)</f>
        <v>#N/A</v>
      </c>
    </row>
    <row r="7715" spans="4:5" x14ac:dyDescent="0.25">
      <c r="D7715" t="e">
        <f>VLOOKUP(A7715,'Vehicle Master Build Schedule'!A:H,5,FALSE)</f>
        <v>#N/A</v>
      </c>
      <c r="E7715" t="e">
        <f>VLOOKUP(B7715,'Vehicle Master Build Schedule'!B:I,8,FALSE)</f>
        <v>#N/A</v>
      </c>
    </row>
    <row r="7716" spans="4:5" x14ac:dyDescent="0.25">
      <c r="D7716" t="e">
        <f>VLOOKUP(A7716,'Vehicle Master Build Schedule'!A:H,5,FALSE)</f>
        <v>#N/A</v>
      </c>
      <c r="E7716" t="e">
        <f>VLOOKUP(B7716,'Vehicle Master Build Schedule'!B:I,8,FALSE)</f>
        <v>#N/A</v>
      </c>
    </row>
    <row r="7717" spans="4:5" x14ac:dyDescent="0.25">
      <c r="D7717" t="e">
        <f>VLOOKUP(A7717,'Vehicle Master Build Schedule'!A:H,5,FALSE)</f>
        <v>#N/A</v>
      </c>
      <c r="E7717" t="e">
        <f>VLOOKUP(B7717,'Vehicle Master Build Schedule'!B:I,8,FALSE)</f>
        <v>#N/A</v>
      </c>
    </row>
    <row r="7718" spans="4:5" x14ac:dyDescent="0.25">
      <c r="D7718" t="e">
        <f>VLOOKUP(A7718,'Vehicle Master Build Schedule'!A:H,5,FALSE)</f>
        <v>#N/A</v>
      </c>
      <c r="E7718" t="e">
        <f>VLOOKUP(B7718,'Vehicle Master Build Schedule'!B:I,8,FALSE)</f>
        <v>#N/A</v>
      </c>
    </row>
    <row r="7719" spans="4:5" x14ac:dyDescent="0.25">
      <c r="D7719" t="e">
        <f>VLOOKUP(A7719,'Vehicle Master Build Schedule'!A:H,5,FALSE)</f>
        <v>#N/A</v>
      </c>
      <c r="E7719" t="e">
        <f>VLOOKUP(B7719,'Vehicle Master Build Schedule'!B:I,8,FALSE)</f>
        <v>#N/A</v>
      </c>
    </row>
    <row r="7720" spans="4:5" x14ac:dyDescent="0.25">
      <c r="D7720" t="e">
        <f>VLOOKUP(A7720,'Vehicle Master Build Schedule'!A:H,5,FALSE)</f>
        <v>#N/A</v>
      </c>
      <c r="E7720" t="e">
        <f>VLOOKUP(B7720,'Vehicle Master Build Schedule'!B:I,8,FALSE)</f>
        <v>#N/A</v>
      </c>
    </row>
    <row r="7721" spans="4:5" x14ac:dyDescent="0.25">
      <c r="D7721" t="e">
        <f>VLOOKUP(A7721,'Vehicle Master Build Schedule'!A:H,5,FALSE)</f>
        <v>#N/A</v>
      </c>
      <c r="E7721" t="e">
        <f>VLOOKUP(B7721,'Vehicle Master Build Schedule'!B:I,8,FALSE)</f>
        <v>#N/A</v>
      </c>
    </row>
    <row r="7722" spans="4:5" x14ac:dyDescent="0.25">
      <c r="D7722" t="e">
        <f>VLOOKUP(A7722,'Vehicle Master Build Schedule'!A:H,5,FALSE)</f>
        <v>#N/A</v>
      </c>
      <c r="E7722" t="e">
        <f>VLOOKUP(B7722,'Vehicle Master Build Schedule'!B:I,8,FALSE)</f>
        <v>#N/A</v>
      </c>
    </row>
    <row r="7723" spans="4:5" x14ac:dyDescent="0.25">
      <c r="D7723" t="e">
        <f>VLOOKUP(A7723,'Vehicle Master Build Schedule'!A:H,5,FALSE)</f>
        <v>#N/A</v>
      </c>
      <c r="E7723" t="e">
        <f>VLOOKUP(B7723,'Vehicle Master Build Schedule'!B:I,8,FALSE)</f>
        <v>#N/A</v>
      </c>
    </row>
    <row r="7724" spans="4:5" x14ac:dyDescent="0.25">
      <c r="D7724" t="e">
        <f>VLOOKUP(A7724,'Vehicle Master Build Schedule'!A:H,5,FALSE)</f>
        <v>#N/A</v>
      </c>
      <c r="E7724" t="e">
        <f>VLOOKUP(B7724,'Vehicle Master Build Schedule'!B:I,8,FALSE)</f>
        <v>#N/A</v>
      </c>
    </row>
    <row r="7725" spans="4:5" x14ac:dyDescent="0.25">
      <c r="D7725" t="e">
        <f>VLOOKUP(A7725,'Vehicle Master Build Schedule'!A:H,5,FALSE)</f>
        <v>#N/A</v>
      </c>
      <c r="E7725" t="e">
        <f>VLOOKUP(B7725,'Vehicle Master Build Schedule'!B:I,8,FALSE)</f>
        <v>#N/A</v>
      </c>
    </row>
    <row r="7726" spans="4:5" x14ac:dyDescent="0.25">
      <c r="D7726" t="e">
        <f>VLOOKUP(A7726,'Vehicle Master Build Schedule'!A:H,5,FALSE)</f>
        <v>#N/A</v>
      </c>
      <c r="E7726" t="e">
        <f>VLOOKUP(B7726,'Vehicle Master Build Schedule'!B:I,8,FALSE)</f>
        <v>#N/A</v>
      </c>
    </row>
    <row r="7727" spans="4:5" x14ac:dyDescent="0.25">
      <c r="D7727" t="e">
        <f>VLOOKUP(A7727,'Vehicle Master Build Schedule'!A:H,5,FALSE)</f>
        <v>#N/A</v>
      </c>
      <c r="E7727" t="e">
        <f>VLOOKUP(B7727,'Vehicle Master Build Schedule'!B:I,8,FALSE)</f>
        <v>#N/A</v>
      </c>
    </row>
    <row r="7728" spans="4:5" x14ac:dyDescent="0.25">
      <c r="D7728" t="e">
        <f>VLOOKUP(A7728,'Vehicle Master Build Schedule'!A:H,5,FALSE)</f>
        <v>#N/A</v>
      </c>
      <c r="E7728" t="e">
        <f>VLOOKUP(B7728,'Vehicle Master Build Schedule'!B:I,8,FALSE)</f>
        <v>#N/A</v>
      </c>
    </row>
    <row r="7729" spans="4:5" x14ac:dyDescent="0.25">
      <c r="D7729" t="e">
        <f>VLOOKUP(A7729,'Vehicle Master Build Schedule'!A:H,5,FALSE)</f>
        <v>#N/A</v>
      </c>
      <c r="E7729" t="e">
        <f>VLOOKUP(B7729,'Vehicle Master Build Schedule'!B:I,8,FALSE)</f>
        <v>#N/A</v>
      </c>
    </row>
    <row r="7730" spans="4:5" x14ac:dyDescent="0.25">
      <c r="D7730" t="e">
        <f>VLOOKUP(A7730,'Vehicle Master Build Schedule'!A:H,5,FALSE)</f>
        <v>#N/A</v>
      </c>
      <c r="E7730" t="e">
        <f>VLOOKUP(B7730,'Vehicle Master Build Schedule'!B:I,8,FALSE)</f>
        <v>#N/A</v>
      </c>
    </row>
    <row r="7731" spans="4:5" x14ac:dyDescent="0.25">
      <c r="D7731" t="e">
        <f>VLOOKUP(A7731,'Vehicle Master Build Schedule'!A:H,5,FALSE)</f>
        <v>#N/A</v>
      </c>
      <c r="E7731" t="e">
        <f>VLOOKUP(B7731,'Vehicle Master Build Schedule'!B:I,8,FALSE)</f>
        <v>#N/A</v>
      </c>
    </row>
    <row r="7732" spans="4:5" x14ac:dyDescent="0.25">
      <c r="D7732" t="e">
        <f>VLOOKUP(A7732,'Vehicle Master Build Schedule'!A:H,5,FALSE)</f>
        <v>#N/A</v>
      </c>
      <c r="E7732" t="e">
        <f>VLOOKUP(B7732,'Vehicle Master Build Schedule'!B:I,8,FALSE)</f>
        <v>#N/A</v>
      </c>
    </row>
    <row r="7733" spans="4:5" x14ac:dyDescent="0.25">
      <c r="D7733" t="e">
        <f>VLOOKUP(A7733,'Vehicle Master Build Schedule'!A:H,5,FALSE)</f>
        <v>#N/A</v>
      </c>
      <c r="E7733" t="e">
        <f>VLOOKUP(B7733,'Vehicle Master Build Schedule'!B:I,8,FALSE)</f>
        <v>#N/A</v>
      </c>
    </row>
    <row r="7734" spans="4:5" x14ac:dyDescent="0.25">
      <c r="D7734" t="e">
        <f>VLOOKUP(A7734,'Vehicle Master Build Schedule'!A:H,5,FALSE)</f>
        <v>#N/A</v>
      </c>
      <c r="E7734" t="e">
        <f>VLOOKUP(B7734,'Vehicle Master Build Schedule'!B:I,8,FALSE)</f>
        <v>#N/A</v>
      </c>
    </row>
    <row r="7735" spans="4:5" x14ac:dyDescent="0.25">
      <c r="D7735" t="e">
        <f>VLOOKUP(A7735,'Vehicle Master Build Schedule'!A:H,5,FALSE)</f>
        <v>#N/A</v>
      </c>
      <c r="E7735" t="e">
        <f>VLOOKUP(B7735,'Vehicle Master Build Schedule'!B:I,8,FALSE)</f>
        <v>#N/A</v>
      </c>
    </row>
    <row r="7736" spans="4:5" x14ac:dyDescent="0.25">
      <c r="D7736" t="e">
        <f>VLOOKUP(A7736,'Vehicle Master Build Schedule'!A:H,5,FALSE)</f>
        <v>#N/A</v>
      </c>
      <c r="E7736" t="e">
        <f>VLOOKUP(B7736,'Vehicle Master Build Schedule'!B:I,8,FALSE)</f>
        <v>#N/A</v>
      </c>
    </row>
    <row r="7737" spans="4:5" x14ac:dyDescent="0.25">
      <c r="D7737" t="e">
        <f>VLOOKUP(A7737,'Vehicle Master Build Schedule'!A:H,5,FALSE)</f>
        <v>#N/A</v>
      </c>
      <c r="E7737" t="e">
        <f>VLOOKUP(B7737,'Vehicle Master Build Schedule'!B:I,8,FALSE)</f>
        <v>#N/A</v>
      </c>
    </row>
    <row r="7738" spans="4:5" x14ac:dyDescent="0.25">
      <c r="D7738" t="e">
        <f>VLOOKUP(A7738,'Vehicle Master Build Schedule'!A:H,5,FALSE)</f>
        <v>#N/A</v>
      </c>
      <c r="E7738" t="e">
        <f>VLOOKUP(B7738,'Vehicle Master Build Schedule'!B:I,8,FALSE)</f>
        <v>#N/A</v>
      </c>
    </row>
    <row r="7739" spans="4:5" x14ac:dyDescent="0.25">
      <c r="D7739" t="e">
        <f>VLOOKUP(A7739,'Vehicle Master Build Schedule'!A:H,5,FALSE)</f>
        <v>#N/A</v>
      </c>
      <c r="E7739" t="e">
        <f>VLOOKUP(B7739,'Vehicle Master Build Schedule'!B:I,8,FALSE)</f>
        <v>#N/A</v>
      </c>
    </row>
    <row r="7740" spans="4:5" x14ac:dyDescent="0.25">
      <c r="D7740" t="e">
        <f>VLOOKUP(A7740,'Vehicle Master Build Schedule'!A:H,5,FALSE)</f>
        <v>#N/A</v>
      </c>
      <c r="E7740" t="e">
        <f>VLOOKUP(B7740,'Vehicle Master Build Schedule'!B:I,8,FALSE)</f>
        <v>#N/A</v>
      </c>
    </row>
    <row r="7741" spans="4:5" x14ac:dyDescent="0.25">
      <c r="D7741" t="e">
        <f>VLOOKUP(A7741,'Vehicle Master Build Schedule'!A:H,5,FALSE)</f>
        <v>#N/A</v>
      </c>
      <c r="E7741" t="e">
        <f>VLOOKUP(B7741,'Vehicle Master Build Schedule'!B:I,8,FALSE)</f>
        <v>#N/A</v>
      </c>
    </row>
    <row r="7742" spans="4:5" x14ac:dyDescent="0.25">
      <c r="D7742" t="e">
        <f>VLOOKUP(A7742,'Vehicle Master Build Schedule'!A:H,5,FALSE)</f>
        <v>#N/A</v>
      </c>
      <c r="E7742" t="e">
        <f>VLOOKUP(B7742,'Vehicle Master Build Schedule'!B:I,8,FALSE)</f>
        <v>#N/A</v>
      </c>
    </row>
    <row r="7743" spans="4:5" x14ac:dyDescent="0.25">
      <c r="D7743" t="e">
        <f>VLOOKUP(A7743,'Vehicle Master Build Schedule'!A:H,5,FALSE)</f>
        <v>#N/A</v>
      </c>
      <c r="E7743" t="e">
        <f>VLOOKUP(B7743,'Vehicle Master Build Schedule'!B:I,8,FALSE)</f>
        <v>#N/A</v>
      </c>
    </row>
    <row r="7744" spans="4:5" x14ac:dyDescent="0.25">
      <c r="D7744" t="e">
        <f>VLOOKUP(A7744,'Vehicle Master Build Schedule'!A:H,5,FALSE)</f>
        <v>#N/A</v>
      </c>
      <c r="E7744" t="e">
        <f>VLOOKUP(B7744,'Vehicle Master Build Schedule'!B:I,8,FALSE)</f>
        <v>#N/A</v>
      </c>
    </row>
    <row r="7745" spans="4:5" x14ac:dyDescent="0.25">
      <c r="D7745" t="e">
        <f>VLOOKUP(A7745,'Vehicle Master Build Schedule'!A:H,5,FALSE)</f>
        <v>#N/A</v>
      </c>
      <c r="E7745" t="e">
        <f>VLOOKUP(B7745,'Vehicle Master Build Schedule'!B:I,8,FALSE)</f>
        <v>#N/A</v>
      </c>
    </row>
    <row r="7746" spans="4:5" x14ac:dyDescent="0.25">
      <c r="D7746" t="e">
        <f>VLOOKUP(A7746,'Vehicle Master Build Schedule'!A:H,5,FALSE)</f>
        <v>#N/A</v>
      </c>
      <c r="E7746" t="e">
        <f>VLOOKUP(B7746,'Vehicle Master Build Schedule'!B:I,8,FALSE)</f>
        <v>#N/A</v>
      </c>
    </row>
    <row r="7747" spans="4:5" x14ac:dyDescent="0.25">
      <c r="D7747" t="e">
        <f>VLOOKUP(A7747,'Vehicle Master Build Schedule'!A:H,5,FALSE)</f>
        <v>#N/A</v>
      </c>
      <c r="E7747" t="e">
        <f>VLOOKUP(B7747,'Vehicle Master Build Schedule'!B:I,8,FALSE)</f>
        <v>#N/A</v>
      </c>
    </row>
    <row r="7748" spans="4:5" x14ac:dyDescent="0.25">
      <c r="D7748" t="e">
        <f>VLOOKUP(A7748,'Vehicle Master Build Schedule'!A:H,5,FALSE)</f>
        <v>#N/A</v>
      </c>
      <c r="E7748" t="e">
        <f>VLOOKUP(B7748,'Vehicle Master Build Schedule'!B:I,8,FALSE)</f>
        <v>#N/A</v>
      </c>
    </row>
    <row r="7749" spans="4:5" x14ac:dyDescent="0.25">
      <c r="D7749" t="e">
        <f>VLOOKUP(A7749,'Vehicle Master Build Schedule'!A:H,5,FALSE)</f>
        <v>#N/A</v>
      </c>
      <c r="E7749" t="e">
        <f>VLOOKUP(B7749,'Vehicle Master Build Schedule'!B:I,8,FALSE)</f>
        <v>#N/A</v>
      </c>
    </row>
    <row r="7750" spans="4:5" x14ac:dyDescent="0.25">
      <c r="D7750" t="e">
        <f>VLOOKUP(A7750,'Vehicle Master Build Schedule'!A:H,5,FALSE)</f>
        <v>#N/A</v>
      </c>
      <c r="E7750" t="e">
        <f>VLOOKUP(B7750,'Vehicle Master Build Schedule'!B:I,8,FALSE)</f>
        <v>#N/A</v>
      </c>
    </row>
    <row r="7751" spans="4:5" x14ac:dyDescent="0.25">
      <c r="D7751" t="e">
        <f>VLOOKUP(A7751,'Vehicle Master Build Schedule'!A:H,5,FALSE)</f>
        <v>#N/A</v>
      </c>
      <c r="E7751" t="e">
        <f>VLOOKUP(B7751,'Vehicle Master Build Schedule'!B:I,8,FALSE)</f>
        <v>#N/A</v>
      </c>
    </row>
    <row r="7752" spans="4:5" x14ac:dyDescent="0.25">
      <c r="D7752" t="e">
        <f>VLOOKUP(A7752,'Vehicle Master Build Schedule'!A:H,5,FALSE)</f>
        <v>#N/A</v>
      </c>
      <c r="E7752" t="e">
        <f>VLOOKUP(B7752,'Vehicle Master Build Schedule'!B:I,8,FALSE)</f>
        <v>#N/A</v>
      </c>
    </row>
    <row r="7753" spans="4:5" x14ac:dyDescent="0.25">
      <c r="D7753" t="e">
        <f>VLOOKUP(A7753,'Vehicle Master Build Schedule'!A:H,5,FALSE)</f>
        <v>#N/A</v>
      </c>
      <c r="E7753" t="e">
        <f>VLOOKUP(B7753,'Vehicle Master Build Schedule'!B:I,8,FALSE)</f>
        <v>#N/A</v>
      </c>
    </row>
    <row r="7754" spans="4:5" x14ac:dyDescent="0.25">
      <c r="D7754" t="e">
        <f>VLOOKUP(A7754,'Vehicle Master Build Schedule'!A:H,5,FALSE)</f>
        <v>#N/A</v>
      </c>
      <c r="E7754" t="e">
        <f>VLOOKUP(B7754,'Vehicle Master Build Schedule'!B:I,8,FALSE)</f>
        <v>#N/A</v>
      </c>
    </row>
    <row r="7755" spans="4:5" x14ac:dyDescent="0.25">
      <c r="D7755" t="e">
        <f>VLOOKUP(A7755,'Vehicle Master Build Schedule'!A:H,5,FALSE)</f>
        <v>#N/A</v>
      </c>
      <c r="E7755" t="e">
        <f>VLOOKUP(B7755,'Vehicle Master Build Schedule'!B:I,8,FALSE)</f>
        <v>#N/A</v>
      </c>
    </row>
    <row r="7756" spans="4:5" x14ac:dyDescent="0.25">
      <c r="D7756" t="e">
        <f>VLOOKUP(A7756,'Vehicle Master Build Schedule'!A:H,5,FALSE)</f>
        <v>#N/A</v>
      </c>
      <c r="E7756" t="e">
        <f>VLOOKUP(B7756,'Vehicle Master Build Schedule'!B:I,8,FALSE)</f>
        <v>#N/A</v>
      </c>
    </row>
    <row r="7757" spans="4:5" x14ac:dyDescent="0.25">
      <c r="D7757" t="e">
        <f>VLOOKUP(A7757,'Vehicle Master Build Schedule'!A:H,5,FALSE)</f>
        <v>#N/A</v>
      </c>
      <c r="E7757" t="e">
        <f>VLOOKUP(B7757,'Vehicle Master Build Schedule'!B:I,8,FALSE)</f>
        <v>#N/A</v>
      </c>
    </row>
    <row r="7758" spans="4:5" x14ac:dyDescent="0.25">
      <c r="D7758" t="e">
        <f>VLOOKUP(A7758,'Vehicle Master Build Schedule'!A:H,5,FALSE)</f>
        <v>#N/A</v>
      </c>
      <c r="E7758" t="e">
        <f>VLOOKUP(B7758,'Vehicle Master Build Schedule'!B:I,8,FALSE)</f>
        <v>#N/A</v>
      </c>
    </row>
    <row r="7759" spans="4:5" x14ac:dyDescent="0.25">
      <c r="D7759" t="e">
        <f>VLOOKUP(A7759,'Vehicle Master Build Schedule'!A:H,5,FALSE)</f>
        <v>#N/A</v>
      </c>
      <c r="E7759" t="e">
        <f>VLOOKUP(B7759,'Vehicle Master Build Schedule'!B:I,8,FALSE)</f>
        <v>#N/A</v>
      </c>
    </row>
    <row r="7760" spans="4:5" x14ac:dyDescent="0.25">
      <c r="D7760" t="e">
        <f>VLOOKUP(A7760,'Vehicle Master Build Schedule'!A:H,5,FALSE)</f>
        <v>#N/A</v>
      </c>
      <c r="E7760" t="e">
        <f>VLOOKUP(B7760,'Vehicle Master Build Schedule'!B:I,8,FALSE)</f>
        <v>#N/A</v>
      </c>
    </row>
    <row r="7761" spans="4:5" x14ac:dyDescent="0.25">
      <c r="D7761" t="e">
        <f>VLOOKUP(A7761,'Vehicle Master Build Schedule'!A:H,5,FALSE)</f>
        <v>#N/A</v>
      </c>
      <c r="E7761" t="e">
        <f>VLOOKUP(B7761,'Vehicle Master Build Schedule'!B:I,8,FALSE)</f>
        <v>#N/A</v>
      </c>
    </row>
    <row r="7762" spans="4:5" x14ac:dyDescent="0.25">
      <c r="D7762" t="e">
        <f>VLOOKUP(A7762,'Vehicle Master Build Schedule'!A:H,5,FALSE)</f>
        <v>#N/A</v>
      </c>
      <c r="E7762" t="e">
        <f>VLOOKUP(B7762,'Vehicle Master Build Schedule'!B:I,8,FALSE)</f>
        <v>#N/A</v>
      </c>
    </row>
    <row r="7763" spans="4:5" x14ac:dyDescent="0.25">
      <c r="D7763" t="e">
        <f>VLOOKUP(A7763,'Vehicle Master Build Schedule'!A:H,5,FALSE)</f>
        <v>#N/A</v>
      </c>
      <c r="E7763" t="e">
        <f>VLOOKUP(B7763,'Vehicle Master Build Schedule'!B:I,8,FALSE)</f>
        <v>#N/A</v>
      </c>
    </row>
    <row r="7764" spans="4:5" x14ac:dyDescent="0.25">
      <c r="D7764" t="e">
        <f>VLOOKUP(A7764,'Vehicle Master Build Schedule'!A:H,5,FALSE)</f>
        <v>#N/A</v>
      </c>
      <c r="E7764" t="e">
        <f>VLOOKUP(B7764,'Vehicle Master Build Schedule'!B:I,8,FALSE)</f>
        <v>#N/A</v>
      </c>
    </row>
    <row r="7765" spans="4:5" x14ac:dyDescent="0.25">
      <c r="D7765" t="e">
        <f>VLOOKUP(A7765,'Vehicle Master Build Schedule'!A:H,5,FALSE)</f>
        <v>#N/A</v>
      </c>
      <c r="E7765" t="e">
        <f>VLOOKUP(B7765,'Vehicle Master Build Schedule'!B:I,8,FALSE)</f>
        <v>#N/A</v>
      </c>
    </row>
    <row r="7766" spans="4:5" x14ac:dyDescent="0.25">
      <c r="D7766" t="e">
        <f>VLOOKUP(A7766,'Vehicle Master Build Schedule'!A:H,5,FALSE)</f>
        <v>#N/A</v>
      </c>
      <c r="E7766" t="e">
        <f>VLOOKUP(B7766,'Vehicle Master Build Schedule'!B:I,8,FALSE)</f>
        <v>#N/A</v>
      </c>
    </row>
    <row r="7767" spans="4:5" x14ac:dyDescent="0.25">
      <c r="D7767" t="e">
        <f>VLOOKUP(A7767,'Vehicle Master Build Schedule'!A:H,5,FALSE)</f>
        <v>#N/A</v>
      </c>
      <c r="E7767" t="e">
        <f>VLOOKUP(B7767,'Vehicle Master Build Schedule'!B:I,8,FALSE)</f>
        <v>#N/A</v>
      </c>
    </row>
    <row r="7768" spans="4:5" x14ac:dyDescent="0.25">
      <c r="D7768" t="e">
        <f>VLOOKUP(A7768,'Vehicle Master Build Schedule'!A:H,5,FALSE)</f>
        <v>#N/A</v>
      </c>
      <c r="E7768" t="e">
        <f>VLOOKUP(B7768,'Vehicle Master Build Schedule'!B:I,8,FALSE)</f>
        <v>#N/A</v>
      </c>
    </row>
    <row r="7769" spans="4:5" x14ac:dyDescent="0.25">
      <c r="D7769" t="e">
        <f>VLOOKUP(A7769,'Vehicle Master Build Schedule'!A:H,5,FALSE)</f>
        <v>#N/A</v>
      </c>
      <c r="E7769" t="e">
        <f>VLOOKUP(B7769,'Vehicle Master Build Schedule'!B:I,8,FALSE)</f>
        <v>#N/A</v>
      </c>
    </row>
    <row r="7770" spans="4:5" x14ac:dyDescent="0.25">
      <c r="D7770" t="e">
        <f>VLOOKUP(A7770,'Vehicle Master Build Schedule'!A:H,5,FALSE)</f>
        <v>#N/A</v>
      </c>
      <c r="E7770" t="e">
        <f>VLOOKUP(B7770,'Vehicle Master Build Schedule'!B:I,8,FALSE)</f>
        <v>#N/A</v>
      </c>
    </row>
    <row r="7771" spans="4:5" x14ac:dyDescent="0.25">
      <c r="D7771" t="e">
        <f>VLOOKUP(A7771,'Vehicle Master Build Schedule'!A:H,5,FALSE)</f>
        <v>#N/A</v>
      </c>
      <c r="E7771" t="e">
        <f>VLOOKUP(B7771,'Vehicle Master Build Schedule'!B:I,8,FALSE)</f>
        <v>#N/A</v>
      </c>
    </row>
    <row r="7772" spans="4:5" x14ac:dyDescent="0.25">
      <c r="D7772" t="e">
        <f>VLOOKUP(A7772,'Vehicle Master Build Schedule'!A:H,5,FALSE)</f>
        <v>#N/A</v>
      </c>
      <c r="E7772" t="e">
        <f>VLOOKUP(B7772,'Vehicle Master Build Schedule'!B:I,8,FALSE)</f>
        <v>#N/A</v>
      </c>
    </row>
    <row r="7773" spans="4:5" x14ac:dyDescent="0.25">
      <c r="D7773" t="e">
        <f>VLOOKUP(A7773,'Vehicle Master Build Schedule'!A:H,5,FALSE)</f>
        <v>#N/A</v>
      </c>
      <c r="E7773" t="e">
        <f>VLOOKUP(B7773,'Vehicle Master Build Schedule'!B:I,8,FALSE)</f>
        <v>#N/A</v>
      </c>
    </row>
    <row r="7774" spans="4:5" x14ac:dyDescent="0.25">
      <c r="D7774" t="e">
        <f>VLOOKUP(A7774,'Vehicle Master Build Schedule'!A:H,5,FALSE)</f>
        <v>#N/A</v>
      </c>
      <c r="E7774" t="e">
        <f>VLOOKUP(B7774,'Vehicle Master Build Schedule'!B:I,8,FALSE)</f>
        <v>#N/A</v>
      </c>
    </row>
    <row r="7775" spans="4:5" x14ac:dyDescent="0.25">
      <c r="D7775" t="e">
        <f>VLOOKUP(A7775,'Vehicle Master Build Schedule'!A:H,5,FALSE)</f>
        <v>#N/A</v>
      </c>
      <c r="E7775" t="e">
        <f>VLOOKUP(B7775,'Vehicle Master Build Schedule'!B:I,8,FALSE)</f>
        <v>#N/A</v>
      </c>
    </row>
    <row r="7776" spans="4:5" x14ac:dyDescent="0.25">
      <c r="D7776" t="e">
        <f>VLOOKUP(A7776,'Vehicle Master Build Schedule'!A:H,5,FALSE)</f>
        <v>#N/A</v>
      </c>
      <c r="E7776" t="e">
        <f>VLOOKUP(B7776,'Vehicle Master Build Schedule'!B:I,8,FALSE)</f>
        <v>#N/A</v>
      </c>
    </row>
    <row r="7777" spans="4:5" x14ac:dyDescent="0.25">
      <c r="D7777" t="e">
        <f>VLOOKUP(A7777,'Vehicle Master Build Schedule'!A:H,5,FALSE)</f>
        <v>#N/A</v>
      </c>
      <c r="E7777" t="e">
        <f>VLOOKUP(B7777,'Vehicle Master Build Schedule'!B:I,8,FALSE)</f>
        <v>#N/A</v>
      </c>
    </row>
    <row r="7778" spans="4:5" x14ac:dyDescent="0.25">
      <c r="D7778" t="e">
        <f>VLOOKUP(A7778,'Vehicle Master Build Schedule'!A:H,5,FALSE)</f>
        <v>#N/A</v>
      </c>
      <c r="E7778" t="e">
        <f>VLOOKUP(B7778,'Vehicle Master Build Schedule'!B:I,8,FALSE)</f>
        <v>#N/A</v>
      </c>
    </row>
    <row r="7779" spans="4:5" x14ac:dyDescent="0.25">
      <c r="D7779" t="e">
        <f>VLOOKUP(A7779,'Vehicle Master Build Schedule'!A:H,5,FALSE)</f>
        <v>#N/A</v>
      </c>
      <c r="E7779" t="e">
        <f>VLOOKUP(B7779,'Vehicle Master Build Schedule'!B:I,8,FALSE)</f>
        <v>#N/A</v>
      </c>
    </row>
    <row r="7780" spans="4:5" x14ac:dyDescent="0.25">
      <c r="D7780" t="e">
        <f>VLOOKUP(A7780,'Vehicle Master Build Schedule'!A:H,5,FALSE)</f>
        <v>#N/A</v>
      </c>
      <c r="E7780" t="e">
        <f>VLOOKUP(B7780,'Vehicle Master Build Schedule'!B:I,8,FALSE)</f>
        <v>#N/A</v>
      </c>
    </row>
    <row r="7781" spans="4:5" x14ac:dyDescent="0.25">
      <c r="D7781" t="e">
        <f>VLOOKUP(A7781,'Vehicle Master Build Schedule'!A:H,5,FALSE)</f>
        <v>#N/A</v>
      </c>
      <c r="E7781" t="e">
        <f>VLOOKUP(B7781,'Vehicle Master Build Schedule'!B:I,8,FALSE)</f>
        <v>#N/A</v>
      </c>
    </row>
    <row r="7782" spans="4:5" x14ac:dyDescent="0.25">
      <c r="D7782" t="e">
        <f>VLOOKUP(A7782,'Vehicle Master Build Schedule'!A:H,5,FALSE)</f>
        <v>#N/A</v>
      </c>
      <c r="E7782" t="e">
        <f>VLOOKUP(B7782,'Vehicle Master Build Schedule'!B:I,8,FALSE)</f>
        <v>#N/A</v>
      </c>
    </row>
    <row r="7783" spans="4:5" x14ac:dyDescent="0.25">
      <c r="D7783" t="e">
        <f>VLOOKUP(A7783,'Vehicle Master Build Schedule'!A:H,5,FALSE)</f>
        <v>#N/A</v>
      </c>
      <c r="E7783" t="e">
        <f>VLOOKUP(B7783,'Vehicle Master Build Schedule'!B:I,8,FALSE)</f>
        <v>#N/A</v>
      </c>
    </row>
    <row r="7784" spans="4:5" x14ac:dyDescent="0.25">
      <c r="D7784" t="e">
        <f>VLOOKUP(A7784,'Vehicle Master Build Schedule'!A:H,5,FALSE)</f>
        <v>#N/A</v>
      </c>
      <c r="E7784" t="e">
        <f>VLOOKUP(B7784,'Vehicle Master Build Schedule'!B:I,8,FALSE)</f>
        <v>#N/A</v>
      </c>
    </row>
    <row r="7785" spans="4:5" x14ac:dyDescent="0.25">
      <c r="D7785" t="e">
        <f>VLOOKUP(A7785,'Vehicle Master Build Schedule'!A:H,5,FALSE)</f>
        <v>#N/A</v>
      </c>
      <c r="E7785" t="e">
        <f>VLOOKUP(B7785,'Vehicle Master Build Schedule'!B:I,8,FALSE)</f>
        <v>#N/A</v>
      </c>
    </row>
    <row r="7786" spans="4:5" x14ac:dyDescent="0.25">
      <c r="D7786" t="e">
        <f>VLOOKUP(A7786,'Vehicle Master Build Schedule'!A:H,5,FALSE)</f>
        <v>#N/A</v>
      </c>
      <c r="E7786" t="e">
        <f>VLOOKUP(B7786,'Vehicle Master Build Schedule'!B:I,8,FALSE)</f>
        <v>#N/A</v>
      </c>
    </row>
    <row r="7787" spans="4:5" x14ac:dyDescent="0.25">
      <c r="D7787" t="e">
        <f>VLOOKUP(A7787,'Vehicle Master Build Schedule'!A:H,5,FALSE)</f>
        <v>#N/A</v>
      </c>
      <c r="E7787" t="e">
        <f>VLOOKUP(B7787,'Vehicle Master Build Schedule'!B:I,8,FALSE)</f>
        <v>#N/A</v>
      </c>
    </row>
    <row r="7788" spans="4:5" x14ac:dyDescent="0.25">
      <c r="D7788" t="e">
        <f>VLOOKUP(A7788,'Vehicle Master Build Schedule'!A:H,5,FALSE)</f>
        <v>#N/A</v>
      </c>
      <c r="E7788" t="e">
        <f>VLOOKUP(B7788,'Vehicle Master Build Schedule'!B:I,8,FALSE)</f>
        <v>#N/A</v>
      </c>
    </row>
    <row r="7789" spans="4:5" x14ac:dyDescent="0.25">
      <c r="D7789" t="e">
        <f>VLOOKUP(A7789,'Vehicle Master Build Schedule'!A:H,5,FALSE)</f>
        <v>#N/A</v>
      </c>
      <c r="E7789" t="e">
        <f>VLOOKUP(B7789,'Vehicle Master Build Schedule'!B:I,8,FALSE)</f>
        <v>#N/A</v>
      </c>
    </row>
    <row r="7790" spans="4:5" x14ac:dyDescent="0.25">
      <c r="D7790" t="e">
        <f>VLOOKUP(A7790,'Vehicle Master Build Schedule'!A:H,5,FALSE)</f>
        <v>#N/A</v>
      </c>
      <c r="E7790" t="e">
        <f>VLOOKUP(B7790,'Vehicle Master Build Schedule'!B:I,8,FALSE)</f>
        <v>#N/A</v>
      </c>
    </row>
    <row r="7791" spans="4:5" x14ac:dyDescent="0.25">
      <c r="D7791" t="e">
        <f>VLOOKUP(A7791,'Vehicle Master Build Schedule'!A:H,5,FALSE)</f>
        <v>#N/A</v>
      </c>
      <c r="E7791" t="e">
        <f>VLOOKUP(B7791,'Vehicle Master Build Schedule'!B:I,8,FALSE)</f>
        <v>#N/A</v>
      </c>
    </row>
    <row r="7792" spans="4:5" x14ac:dyDescent="0.25">
      <c r="D7792" t="e">
        <f>VLOOKUP(A7792,'Vehicle Master Build Schedule'!A:H,5,FALSE)</f>
        <v>#N/A</v>
      </c>
      <c r="E7792" t="e">
        <f>VLOOKUP(B7792,'Vehicle Master Build Schedule'!B:I,8,FALSE)</f>
        <v>#N/A</v>
      </c>
    </row>
    <row r="7793" spans="4:5" x14ac:dyDescent="0.25">
      <c r="D7793" t="e">
        <f>VLOOKUP(A7793,'Vehicle Master Build Schedule'!A:H,5,FALSE)</f>
        <v>#N/A</v>
      </c>
      <c r="E7793" t="e">
        <f>VLOOKUP(B7793,'Vehicle Master Build Schedule'!B:I,8,FALSE)</f>
        <v>#N/A</v>
      </c>
    </row>
    <row r="7794" spans="4:5" x14ac:dyDescent="0.25">
      <c r="D7794" t="e">
        <f>VLOOKUP(A7794,'Vehicle Master Build Schedule'!A:H,5,FALSE)</f>
        <v>#N/A</v>
      </c>
      <c r="E7794" t="e">
        <f>VLOOKUP(B7794,'Vehicle Master Build Schedule'!B:I,8,FALSE)</f>
        <v>#N/A</v>
      </c>
    </row>
    <row r="7795" spans="4:5" x14ac:dyDescent="0.25">
      <c r="D7795" t="e">
        <f>VLOOKUP(A7795,'Vehicle Master Build Schedule'!A:H,5,FALSE)</f>
        <v>#N/A</v>
      </c>
      <c r="E7795" t="e">
        <f>VLOOKUP(B7795,'Vehicle Master Build Schedule'!B:I,8,FALSE)</f>
        <v>#N/A</v>
      </c>
    </row>
    <row r="7796" spans="4:5" x14ac:dyDescent="0.25">
      <c r="D7796" t="e">
        <f>VLOOKUP(A7796,'Vehicle Master Build Schedule'!A:H,5,FALSE)</f>
        <v>#N/A</v>
      </c>
      <c r="E7796" t="e">
        <f>VLOOKUP(B7796,'Vehicle Master Build Schedule'!B:I,8,FALSE)</f>
        <v>#N/A</v>
      </c>
    </row>
    <row r="7797" spans="4:5" x14ac:dyDescent="0.25">
      <c r="D7797" t="e">
        <f>VLOOKUP(A7797,'Vehicle Master Build Schedule'!A:H,5,FALSE)</f>
        <v>#N/A</v>
      </c>
      <c r="E7797" t="e">
        <f>VLOOKUP(B7797,'Vehicle Master Build Schedule'!B:I,8,FALSE)</f>
        <v>#N/A</v>
      </c>
    </row>
    <row r="7798" spans="4:5" x14ac:dyDescent="0.25">
      <c r="D7798" t="e">
        <f>VLOOKUP(A7798,'Vehicle Master Build Schedule'!A:H,5,FALSE)</f>
        <v>#N/A</v>
      </c>
      <c r="E7798" t="e">
        <f>VLOOKUP(B7798,'Vehicle Master Build Schedule'!B:I,8,FALSE)</f>
        <v>#N/A</v>
      </c>
    </row>
    <row r="7799" spans="4:5" x14ac:dyDescent="0.25">
      <c r="D7799" t="e">
        <f>VLOOKUP(A7799,'Vehicle Master Build Schedule'!A:H,5,FALSE)</f>
        <v>#N/A</v>
      </c>
      <c r="E7799" t="e">
        <f>VLOOKUP(B7799,'Vehicle Master Build Schedule'!B:I,8,FALSE)</f>
        <v>#N/A</v>
      </c>
    </row>
    <row r="7800" spans="4:5" x14ac:dyDescent="0.25">
      <c r="D7800" t="e">
        <f>VLOOKUP(A7800,'Vehicle Master Build Schedule'!A:H,5,FALSE)</f>
        <v>#N/A</v>
      </c>
      <c r="E7800" t="e">
        <f>VLOOKUP(B7800,'Vehicle Master Build Schedule'!B:I,8,FALSE)</f>
        <v>#N/A</v>
      </c>
    </row>
    <row r="7801" spans="4:5" x14ac:dyDescent="0.25">
      <c r="D7801" t="e">
        <f>VLOOKUP(A7801,'Vehicle Master Build Schedule'!A:H,5,FALSE)</f>
        <v>#N/A</v>
      </c>
      <c r="E7801" t="e">
        <f>VLOOKUP(B7801,'Vehicle Master Build Schedule'!B:I,8,FALSE)</f>
        <v>#N/A</v>
      </c>
    </row>
    <row r="7802" spans="4:5" x14ac:dyDescent="0.25">
      <c r="D7802" t="e">
        <f>VLOOKUP(A7802,'Vehicle Master Build Schedule'!A:H,5,FALSE)</f>
        <v>#N/A</v>
      </c>
      <c r="E7802" t="e">
        <f>VLOOKUP(B7802,'Vehicle Master Build Schedule'!B:I,8,FALSE)</f>
        <v>#N/A</v>
      </c>
    </row>
    <row r="7803" spans="4:5" x14ac:dyDescent="0.25">
      <c r="D7803" t="e">
        <f>VLOOKUP(A7803,'Vehicle Master Build Schedule'!A:H,5,FALSE)</f>
        <v>#N/A</v>
      </c>
      <c r="E7803" t="e">
        <f>VLOOKUP(B7803,'Vehicle Master Build Schedule'!B:I,8,FALSE)</f>
        <v>#N/A</v>
      </c>
    </row>
    <row r="7804" spans="4:5" x14ac:dyDescent="0.25">
      <c r="D7804" t="e">
        <f>VLOOKUP(A7804,'Vehicle Master Build Schedule'!A:H,5,FALSE)</f>
        <v>#N/A</v>
      </c>
      <c r="E7804" t="e">
        <f>VLOOKUP(B7804,'Vehicle Master Build Schedule'!B:I,8,FALSE)</f>
        <v>#N/A</v>
      </c>
    </row>
    <row r="7805" spans="4:5" x14ac:dyDescent="0.25">
      <c r="D7805" t="e">
        <f>VLOOKUP(A7805,'Vehicle Master Build Schedule'!A:H,5,FALSE)</f>
        <v>#N/A</v>
      </c>
      <c r="E7805" t="e">
        <f>VLOOKUP(B7805,'Vehicle Master Build Schedule'!B:I,8,FALSE)</f>
        <v>#N/A</v>
      </c>
    </row>
    <row r="7806" spans="4:5" x14ac:dyDescent="0.25">
      <c r="D7806" t="e">
        <f>VLOOKUP(A7806,'Vehicle Master Build Schedule'!A:H,5,FALSE)</f>
        <v>#N/A</v>
      </c>
      <c r="E7806" t="e">
        <f>VLOOKUP(B7806,'Vehicle Master Build Schedule'!B:I,8,FALSE)</f>
        <v>#N/A</v>
      </c>
    </row>
    <row r="7807" spans="4:5" x14ac:dyDescent="0.25">
      <c r="D7807" t="e">
        <f>VLOOKUP(A7807,'Vehicle Master Build Schedule'!A:H,5,FALSE)</f>
        <v>#N/A</v>
      </c>
      <c r="E7807" t="e">
        <f>VLOOKUP(B7807,'Vehicle Master Build Schedule'!B:I,8,FALSE)</f>
        <v>#N/A</v>
      </c>
    </row>
    <row r="7808" spans="4:5" x14ac:dyDescent="0.25">
      <c r="D7808" t="e">
        <f>VLOOKUP(A7808,'Vehicle Master Build Schedule'!A:H,5,FALSE)</f>
        <v>#N/A</v>
      </c>
      <c r="E7808" t="e">
        <f>VLOOKUP(B7808,'Vehicle Master Build Schedule'!B:I,8,FALSE)</f>
        <v>#N/A</v>
      </c>
    </row>
    <row r="7809" spans="4:5" x14ac:dyDescent="0.25">
      <c r="D7809" t="e">
        <f>VLOOKUP(A7809,'Vehicle Master Build Schedule'!A:H,5,FALSE)</f>
        <v>#N/A</v>
      </c>
      <c r="E7809" t="e">
        <f>VLOOKUP(B7809,'Vehicle Master Build Schedule'!B:I,8,FALSE)</f>
        <v>#N/A</v>
      </c>
    </row>
    <row r="7810" spans="4:5" x14ac:dyDescent="0.25">
      <c r="D7810" t="e">
        <f>VLOOKUP(A7810,'Vehicle Master Build Schedule'!A:H,5,FALSE)</f>
        <v>#N/A</v>
      </c>
      <c r="E7810" t="e">
        <f>VLOOKUP(B7810,'Vehicle Master Build Schedule'!B:I,8,FALSE)</f>
        <v>#N/A</v>
      </c>
    </row>
    <row r="7811" spans="4:5" x14ac:dyDescent="0.25">
      <c r="D7811" t="e">
        <f>VLOOKUP(A7811,'Vehicle Master Build Schedule'!A:H,5,FALSE)</f>
        <v>#N/A</v>
      </c>
      <c r="E7811" t="e">
        <f>VLOOKUP(B7811,'Vehicle Master Build Schedule'!B:I,8,FALSE)</f>
        <v>#N/A</v>
      </c>
    </row>
    <row r="7812" spans="4:5" x14ac:dyDescent="0.25">
      <c r="D7812" t="e">
        <f>VLOOKUP(A7812,'Vehicle Master Build Schedule'!A:H,5,FALSE)</f>
        <v>#N/A</v>
      </c>
      <c r="E7812" t="e">
        <f>VLOOKUP(B7812,'Vehicle Master Build Schedule'!B:I,8,FALSE)</f>
        <v>#N/A</v>
      </c>
    </row>
    <row r="7813" spans="4:5" x14ac:dyDescent="0.25">
      <c r="D7813" t="e">
        <f>VLOOKUP(A7813,'Vehicle Master Build Schedule'!A:H,5,FALSE)</f>
        <v>#N/A</v>
      </c>
      <c r="E7813" t="e">
        <f>VLOOKUP(B7813,'Vehicle Master Build Schedule'!B:I,8,FALSE)</f>
        <v>#N/A</v>
      </c>
    </row>
    <row r="7814" spans="4:5" x14ac:dyDescent="0.25">
      <c r="D7814" t="e">
        <f>VLOOKUP(A7814,'Vehicle Master Build Schedule'!A:H,5,FALSE)</f>
        <v>#N/A</v>
      </c>
      <c r="E7814" t="e">
        <f>VLOOKUP(B7814,'Vehicle Master Build Schedule'!B:I,8,FALSE)</f>
        <v>#N/A</v>
      </c>
    </row>
    <row r="7815" spans="4:5" x14ac:dyDescent="0.25">
      <c r="D7815" t="e">
        <f>VLOOKUP(A7815,'Vehicle Master Build Schedule'!A:H,5,FALSE)</f>
        <v>#N/A</v>
      </c>
      <c r="E7815" t="e">
        <f>VLOOKUP(B7815,'Vehicle Master Build Schedule'!B:I,8,FALSE)</f>
        <v>#N/A</v>
      </c>
    </row>
    <row r="7816" spans="4:5" x14ac:dyDescent="0.25">
      <c r="D7816" t="e">
        <f>VLOOKUP(A7816,'Vehicle Master Build Schedule'!A:H,5,FALSE)</f>
        <v>#N/A</v>
      </c>
      <c r="E7816" t="e">
        <f>VLOOKUP(B7816,'Vehicle Master Build Schedule'!B:I,8,FALSE)</f>
        <v>#N/A</v>
      </c>
    </row>
    <row r="7817" spans="4:5" x14ac:dyDescent="0.25">
      <c r="D7817" t="e">
        <f>VLOOKUP(A7817,'Vehicle Master Build Schedule'!A:H,5,FALSE)</f>
        <v>#N/A</v>
      </c>
      <c r="E7817" t="e">
        <f>VLOOKUP(B7817,'Vehicle Master Build Schedule'!B:I,8,FALSE)</f>
        <v>#N/A</v>
      </c>
    </row>
    <row r="7818" spans="4:5" x14ac:dyDescent="0.25">
      <c r="D7818" t="e">
        <f>VLOOKUP(A7818,'Vehicle Master Build Schedule'!A:H,5,FALSE)</f>
        <v>#N/A</v>
      </c>
      <c r="E7818" t="e">
        <f>VLOOKUP(B7818,'Vehicle Master Build Schedule'!B:I,8,FALSE)</f>
        <v>#N/A</v>
      </c>
    </row>
    <row r="7819" spans="4:5" x14ac:dyDescent="0.25">
      <c r="D7819" t="e">
        <f>VLOOKUP(A7819,'Vehicle Master Build Schedule'!A:H,5,FALSE)</f>
        <v>#N/A</v>
      </c>
      <c r="E7819" t="e">
        <f>VLOOKUP(B7819,'Vehicle Master Build Schedule'!B:I,8,FALSE)</f>
        <v>#N/A</v>
      </c>
    </row>
    <row r="7820" spans="4:5" x14ac:dyDescent="0.25">
      <c r="D7820" t="e">
        <f>VLOOKUP(A7820,'Vehicle Master Build Schedule'!A:H,5,FALSE)</f>
        <v>#N/A</v>
      </c>
      <c r="E7820" t="e">
        <f>VLOOKUP(B7820,'Vehicle Master Build Schedule'!B:I,8,FALSE)</f>
        <v>#N/A</v>
      </c>
    </row>
    <row r="7821" spans="4:5" x14ac:dyDescent="0.25">
      <c r="D7821" t="e">
        <f>VLOOKUP(A7821,'Vehicle Master Build Schedule'!A:H,5,FALSE)</f>
        <v>#N/A</v>
      </c>
      <c r="E7821" t="e">
        <f>VLOOKUP(B7821,'Vehicle Master Build Schedule'!B:I,8,FALSE)</f>
        <v>#N/A</v>
      </c>
    </row>
    <row r="7822" spans="4:5" x14ac:dyDescent="0.25">
      <c r="D7822" t="e">
        <f>VLOOKUP(A7822,'Vehicle Master Build Schedule'!A:H,5,FALSE)</f>
        <v>#N/A</v>
      </c>
      <c r="E7822" t="e">
        <f>VLOOKUP(B7822,'Vehicle Master Build Schedule'!B:I,8,FALSE)</f>
        <v>#N/A</v>
      </c>
    </row>
    <row r="7823" spans="4:5" x14ac:dyDescent="0.25">
      <c r="D7823" t="e">
        <f>VLOOKUP(A7823,'Vehicle Master Build Schedule'!A:H,5,FALSE)</f>
        <v>#N/A</v>
      </c>
      <c r="E7823" t="e">
        <f>VLOOKUP(B7823,'Vehicle Master Build Schedule'!B:I,8,FALSE)</f>
        <v>#N/A</v>
      </c>
    </row>
    <row r="7824" spans="4:5" x14ac:dyDescent="0.25">
      <c r="D7824" t="e">
        <f>VLOOKUP(A7824,'Vehicle Master Build Schedule'!A:H,5,FALSE)</f>
        <v>#N/A</v>
      </c>
      <c r="E7824" t="e">
        <f>VLOOKUP(B7824,'Vehicle Master Build Schedule'!B:I,8,FALSE)</f>
        <v>#N/A</v>
      </c>
    </row>
    <row r="7825" spans="4:5" x14ac:dyDescent="0.25">
      <c r="D7825" t="e">
        <f>VLOOKUP(A7825,'Vehicle Master Build Schedule'!A:H,5,FALSE)</f>
        <v>#N/A</v>
      </c>
      <c r="E7825" t="e">
        <f>VLOOKUP(B7825,'Vehicle Master Build Schedule'!B:I,8,FALSE)</f>
        <v>#N/A</v>
      </c>
    </row>
    <row r="7826" spans="4:5" x14ac:dyDescent="0.25">
      <c r="D7826" t="e">
        <f>VLOOKUP(A7826,'Vehicle Master Build Schedule'!A:H,5,FALSE)</f>
        <v>#N/A</v>
      </c>
      <c r="E7826" t="e">
        <f>VLOOKUP(B7826,'Vehicle Master Build Schedule'!B:I,8,FALSE)</f>
        <v>#N/A</v>
      </c>
    </row>
    <row r="7827" spans="4:5" x14ac:dyDescent="0.25">
      <c r="D7827" t="e">
        <f>VLOOKUP(A7827,'Vehicle Master Build Schedule'!A:H,5,FALSE)</f>
        <v>#N/A</v>
      </c>
      <c r="E7827" t="e">
        <f>VLOOKUP(B7827,'Vehicle Master Build Schedule'!B:I,8,FALSE)</f>
        <v>#N/A</v>
      </c>
    </row>
    <row r="7828" spans="4:5" x14ac:dyDescent="0.25">
      <c r="D7828" t="e">
        <f>VLOOKUP(A7828,'Vehicle Master Build Schedule'!A:H,5,FALSE)</f>
        <v>#N/A</v>
      </c>
      <c r="E7828" t="e">
        <f>VLOOKUP(B7828,'Vehicle Master Build Schedule'!B:I,8,FALSE)</f>
        <v>#N/A</v>
      </c>
    </row>
    <row r="7829" spans="4:5" x14ac:dyDescent="0.25">
      <c r="D7829" t="e">
        <f>VLOOKUP(A7829,'Vehicle Master Build Schedule'!A:H,5,FALSE)</f>
        <v>#N/A</v>
      </c>
      <c r="E7829" t="e">
        <f>VLOOKUP(B7829,'Vehicle Master Build Schedule'!B:I,8,FALSE)</f>
        <v>#N/A</v>
      </c>
    </row>
    <row r="7830" spans="4:5" x14ac:dyDescent="0.25">
      <c r="D7830" t="e">
        <f>VLOOKUP(A7830,'Vehicle Master Build Schedule'!A:H,5,FALSE)</f>
        <v>#N/A</v>
      </c>
      <c r="E7830" t="e">
        <f>VLOOKUP(B7830,'Vehicle Master Build Schedule'!B:I,8,FALSE)</f>
        <v>#N/A</v>
      </c>
    </row>
    <row r="7831" spans="4:5" x14ac:dyDescent="0.25">
      <c r="D7831" t="e">
        <f>VLOOKUP(A7831,'Vehicle Master Build Schedule'!A:H,5,FALSE)</f>
        <v>#N/A</v>
      </c>
      <c r="E7831" t="e">
        <f>VLOOKUP(B7831,'Vehicle Master Build Schedule'!B:I,8,FALSE)</f>
        <v>#N/A</v>
      </c>
    </row>
    <row r="7832" spans="4:5" x14ac:dyDescent="0.25">
      <c r="D7832" t="e">
        <f>VLOOKUP(A7832,'Vehicle Master Build Schedule'!A:H,5,FALSE)</f>
        <v>#N/A</v>
      </c>
      <c r="E7832" t="e">
        <f>VLOOKUP(B7832,'Vehicle Master Build Schedule'!B:I,8,FALSE)</f>
        <v>#N/A</v>
      </c>
    </row>
    <row r="7833" spans="4:5" x14ac:dyDescent="0.25">
      <c r="D7833" t="e">
        <f>VLOOKUP(A7833,'Vehicle Master Build Schedule'!A:H,5,FALSE)</f>
        <v>#N/A</v>
      </c>
      <c r="E7833" t="e">
        <f>VLOOKUP(B7833,'Vehicle Master Build Schedule'!B:I,8,FALSE)</f>
        <v>#N/A</v>
      </c>
    </row>
    <row r="7834" spans="4:5" x14ac:dyDescent="0.25">
      <c r="D7834" t="e">
        <f>VLOOKUP(A7834,'Vehicle Master Build Schedule'!A:H,5,FALSE)</f>
        <v>#N/A</v>
      </c>
      <c r="E7834" t="e">
        <f>VLOOKUP(B7834,'Vehicle Master Build Schedule'!B:I,8,FALSE)</f>
        <v>#N/A</v>
      </c>
    </row>
    <row r="7835" spans="4:5" x14ac:dyDescent="0.25">
      <c r="D7835" t="e">
        <f>VLOOKUP(A7835,'Vehicle Master Build Schedule'!A:H,5,FALSE)</f>
        <v>#N/A</v>
      </c>
      <c r="E7835" t="e">
        <f>VLOOKUP(B7835,'Vehicle Master Build Schedule'!B:I,8,FALSE)</f>
        <v>#N/A</v>
      </c>
    </row>
    <row r="7836" spans="4:5" x14ac:dyDescent="0.25">
      <c r="D7836" t="e">
        <f>VLOOKUP(A7836,'Vehicle Master Build Schedule'!A:H,5,FALSE)</f>
        <v>#N/A</v>
      </c>
      <c r="E7836" t="e">
        <f>VLOOKUP(B7836,'Vehicle Master Build Schedule'!B:I,8,FALSE)</f>
        <v>#N/A</v>
      </c>
    </row>
    <row r="7837" spans="4:5" x14ac:dyDescent="0.25">
      <c r="D7837" t="e">
        <f>VLOOKUP(A7837,'Vehicle Master Build Schedule'!A:H,5,FALSE)</f>
        <v>#N/A</v>
      </c>
      <c r="E7837" t="e">
        <f>VLOOKUP(B7837,'Vehicle Master Build Schedule'!B:I,8,FALSE)</f>
        <v>#N/A</v>
      </c>
    </row>
    <row r="7838" spans="4:5" x14ac:dyDescent="0.25">
      <c r="D7838" t="e">
        <f>VLOOKUP(A7838,'Vehicle Master Build Schedule'!A:H,5,FALSE)</f>
        <v>#N/A</v>
      </c>
      <c r="E7838" t="e">
        <f>VLOOKUP(B7838,'Vehicle Master Build Schedule'!B:I,8,FALSE)</f>
        <v>#N/A</v>
      </c>
    </row>
    <row r="7839" spans="4:5" x14ac:dyDescent="0.25">
      <c r="D7839" t="e">
        <f>VLOOKUP(A7839,'Vehicle Master Build Schedule'!A:H,5,FALSE)</f>
        <v>#N/A</v>
      </c>
      <c r="E7839" t="e">
        <f>VLOOKUP(B7839,'Vehicle Master Build Schedule'!B:I,8,FALSE)</f>
        <v>#N/A</v>
      </c>
    </row>
    <row r="7840" spans="4:5" x14ac:dyDescent="0.25">
      <c r="D7840" t="e">
        <f>VLOOKUP(A7840,'Vehicle Master Build Schedule'!A:H,5,FALSE)</f>
        <v>#N/A</v>
      </c>
      <c r="E7840" t="e">
        <f>VLOOKUP(B7840,'Vehicle Master Build Schedule'!B:I,8,FALSE)</f>
        <v>#N/A</v>
      </c>
    </row>
    <row r="7841" spans="4:5" x14ac:dyDescent="0.25">
      <c r="D7841" t="e">
        <f>VLOOKUP(A7841,'Vehicle Master Build Schedule'!A:H,5,FALSE)</f>
        <v>#N/A</v>
      </c>
      <c r="E7841" t="e">
        <f>VLOOKUP(B7841,'Vehicle Master Build Schedule'!B:I,8,FALSE)</f>
        <v>#N/A</v>
      </c>
    </row>
    <row r="7842" spans="4:5" x14ac:dyDescent="0.25">
      <c r="D7842" t="e">
        <f>VLOOKUP(A7842,'Vehicle Master Build Schedule'!A:H,5,FALSE)</f>
        <v>#N/A</v>
      </c>
      <c r="E7842" t="e">
        <f>VLOOKUP(B7842,'Vehicle Master Build Schedule'!B:I,8,FALSE)</f>
        <v>#N/A</v>
      </c>
    </row>
    <row r="7843" spans="4:5" x14ac:dyDescent="0.25">
      <c r="D7843" t="e">
        <f>VLOOKUP(A7843,'Vehicle Master Build Schedule'!A:H,5,FALSE)</f>
        <v>#N/A</v>
      </c>
      <c r="E7843" t="e">
        <f>VLOOKUP(B7843,'Vehicle Master Build Schedule'!B:I,8,FALSE)</f>
        <v>#N/A</v>
      </c>
    </row>
    <row r="7844" spans="4:5" x14ac:dyDescent="0.25">
      <c r="D7844" t="e">
        <f>VLOOKUP(A7844,'Vehicle Master Build Schedule'!A:H,5,FALSE)</f>
        <v>#N/A</v>
      </c>
      <c r="E7844" t="e">
        <f>VLOOKUP(B7844,'Vehicle Master Build Schedule'!B:I,8,FALSE)</f>
        <v>#N/A</v>
      </c>
    </row>
    <row r="7845" spans="4:5" x14ac:dyDescent="0.25">
      <c r="D7845" t="e">
        <f>VLOOKUP(A7845,'Vehicle Master Build Schedule'!A:H,5,FALSE)</f>
        <v>#N/A</v>
      </c>
      <c r="E7845" t="e">
        <f>VLOOKUP(B7845,'Vehicle Master Build Schedule'!B:I,8,FALSE)</f>
        <v>#N/A</v>
      </c>
    </row>
    <row r="7846" spans="4:5" x14ac:dyDescent="0.25">
      <c r="D7846" t="e">
        <f>VLOOKUP(A7846,'Vehicle Master Build Schedule'!A:H,5,FALSE)</f>
        <v>#N/A</v>
      </c>
      <c r="E7846" t="e">
        <f>VLOOKUP(B7846,'Vehicle Master Build Schedule'!B:I,8,FALSE)</f>
        <v>#N/A</v>
      </c>
    </row>
    <row r="7847" spans="4:5" x14ac:dyDescent="0.25">
      <c r="D7847" t="e">
        <f>VLOOKUP(A7847,'Vehicle Master Build Schedule'!A:H,5,FALSE)</f>
        <v>#N/A</v>
      </c>
      <c r="E7847" t="e">
        <f>VLOOKUP(B7847,'Vehicle Master Build Schedule'!B:I,8,FALSE)</f>
        <v>#N/A</v>
      </c>
    </row>
    <row r="7848" spans="4:5" x14ac:dyDescent="0.25">
      <c r="D7848" t="e">
        <f>VLOOKUP(A7848,'Vehicle Master Build Schedule'!A:H,5,FALSE)</f>
        <v>#N/A</v>
      </c>
      <c r="E7848" t="e">
        <f>VLOOKUP(B7848,'Vehicle Master Build Schedule'!B:I,8,FALSE)</f>
        <v>#N/A</v>
      </c>
    </row>
    <row r="7849" spans="4:5" x14ac:dyDescent="0.25">
      <c r="D7849" t="e">
        <f>VLOOKUP(A7849,'Vehicle Master Build Schedule'!A:H,5,FALSE)</f>
        <v>#N/A</v>
      </c>
      <c r="E7849" t="e">
        <f>VLOOKUP(B7849,'Vehicle Master Build Schedule'!B:I,8,FALSE)</f>
        <v>#N/A</v>
      </c>
    </row>
    <row r="7850" spans="4:5" x14ac:dyDescent="0.25">
      <c r="D7850" t="e">
        <f>VLOOKUP(A7850,'Vehicle Master Build Schedule'!A:H,5,FALSE)</f>
        <v>#N/A</v>
      </c>
      <c r="E7850" t="e">
        <f>VLOOKUP(B7850,'Vehicle Master Build Schedule'!B:I,8,FALSE)</f>
        <v>#N/A</v>
      </c>
    </row>
    <row r="7851" spans="4:5" x14ac:dyDescent="0.25">
      <c r="D7851" t="e">
        <f>VLOOKUP(A7851,'Vehicle Master Build Schedule'!A:H,5,FALSE)</f>
        <v>#N/A</v>
      </c>
      <c r="E7851" t="e">
        <f>VLOOKUP(B7851,'Vehicle Master Build Schedule'!B:I,8,FALSE)</f>
        <v>#N/A</v>
      </c>
    </row>
    <row r="7852" spans="4:5" x14ac:dyDescent="0.25">
      <c r="D7852" t="e">
        <f>VLOOKUP(A7852,'Vehicle Master Build Schedule'!A:H,5,FALSE)</f>
        <v>#N/A</v>
      </c>
      <c r="E7852" t="e">
        <f>VLOOKUP(B7852,'Vehicle Master Build Schedule'!B:I,8,FALSE)</f>
        <v>#N/A</v>
      </c>
    </row>
    <row r="7853" spans="4:5" x14ac:dyDescent="0.25">
      <c r="D7853" t="e">
        <f>VLOOKUP(A7853,'Vehicle Master Build Schedule'!A:H,5,FALSE)</f>
        <v>#N/A</v>
      </c>
      <c r="E7853" t="e">
        <f>VLOOKUP(B7853,'Vehicle Master Build Schedule'!B:I,8,FALSE)</f>
        <v>#N/A</v>
      </c>
    </row>
    <row r="7854" spans="4:5" x14ac:dyDescent="0.25">
      <c r="D7854" t="e">
        <f>VLOOKUP(A7854,'Vehicle Master Build Schedule'!A:H,5,FALSE)</f>
        <v>#N/A</v>
      </c>
      <c r="E7854" t="e">
        <f>VLOOKUP(B7854,'Vehicle Master Build Schedule'!B:I,8,FALSE)</f>
        <v>#N/A</v>
      </c>
    </row>
    <row r="7855" spans="4:5" x14ac:dyDescent="0.25">
      <c r="D7855" t="e">
        <f>VLOOKUP(A7855,'Vehicle Master Build Schedule'!A:H,5,FALSE)</f>
        <v>#N/A</v>
      </c>
      <c r="E7855" t="e">
        <f>VLOOKUP(B7855,'Vehicle Master Build Schedule'!B:I,8,FALSE)</f>
        <v>#N/A</v>
      </c>
    </row>
    <row r="7856" spans="4:5" x14ac:dyDescent="0.25">
      <c r="D7856" t="e">
        <f>VLOOKUP(A7856,'Vehicle Master Build Schedule'!A:H,5,FALSE)</f>
        <v>#N/A</v>
      </c>
      <c r="E7856" t="e">
        <f>VLOOKUP(B7856,'Vehicle Master Build Schedule'!B:I,8,FALSE)</f>
        <v>#N/A</v>
      </c>
    </row>
    <row r="7857" spans="4:5" x14ac:dyDescent="0.25">
      <c r="D7857" t="e">
        <f>VLOOKUP(A7857,'Vehicle Master Build Schedule'!A:H,5,FALSE)</f>
        <v>#N/A</v>
      </c>
      <c r="E7857" t="e">
        <f>VLOOKUP(B7857,'Vehicle Master Build Schedule'!B:I,8,FALSE)</f>
        <v>#N/A</v>
      </c>
    </row>
    <row r="7858" spans="4:5" x14ac:dyDescent="0.25">
      <c r="D7858" t="e">
        <f>VLOOKUP(A7858,'Vehicle Master Build Schedule'!A:H,5,FALSE)</f>
        <v>#N/A</v>
      </c>
      <c r="E7858" t="e">
        <f>VLOOKUP(B7858,'Vehicle Master Build Schedule'!B:I,8,FALSE)</f>
        <v>#N/A</v>
      </c>
    </row>
    <row r="7859" spans="4:5" x14ac:dyDescent="0.25">
      <c r="D7859" t="e">
        <f>VLOOKUP(A7859,'Vehicle Master Build Schedule'!A:H,5,FALSE)</f>
        <v>#N/A</v>
      </c>
      <c r="E7859" t="e">
        <f>VLOOKUP(B7859,'Vehicle Master Build Schedule'!B:I,8,FALSE)</f>
        <v>#N/A</v>
      </c>
    </row>
    <row r="7860" spans="4:5" x14ac:dyDescent="0.25">
      <c r="D7860" t="e">
        <f>VLOOKUP(A7860,'Vehicle Master Build Schedule'!A:H,5,FALSE)</f>
        <v>#N/A</v>
      </c>
      <c r="E7860" t="e">
        <f>VLOOKUP(B7860,'Vehicle Master Build Schedule'!B:I,8,FALSE)</f>
        <v>#N/A</v>
      </c>
    </row>
    <row r="7861" spans="4:5" x14ac:dyDescent="0.25">
      <c r="D7861" t="e">
        <f>VLOOKUP(A7861,'Vehicle Master Build Schedule'!A:H,5,FALSE)</f>
        <v>#N/A</v>
      </c>
      <c r="E7861" t="e">
        <f>VLOOKUP(B7861,'Vehicle Master Build Schedule'!B:I,8,FALSE)</f>
        <v>#N/A</v>
      </c>
    </row>
    <row r="7862" spans="4:5" x14ac:dyDescent="0.25">
      <c r="D7862" t="e">
        <f>VLOOKUP(A7862,'Vehicle Master Build Schedule'!A:H,5,FALSE)</f>
        <v>#N/A</v>
      </c>
      <c r="E7862" t="e">
        <f>VLOOKUP(B7862,'Vehicle Master Build Schedule'!B:I,8,FALSE)</f>
        <v>#N/A</v>
      </c>
    </row>
    <row r="7863" spans="4:5" x14ac:dyDescent="0.25">
      <c r="D7863" t="e">
        <f>VLOOKUP(A7863,'Vehicle Master Build Schedule'!A:H,5,FALSE)</f>
        <v>#N/A</v>
      </c>
      <c r="E7863" t="e">
        <f>VLOOKUP(B7863,'Vehicle Master Build Schedule'!B:I,8,FALSE)</f>
        <v>#N/A</v>
      </c>
    </row>
    <row r="7864" spans="4:5" x14ac:dyDescent="0.25">
      <c r="D7864" t="e">
        <f>VLOOKUP(A7864,'Vehicle Master Build Schedule'!A:H,5,FALSE)</f>
        <v>#N/A</v>
      </c>
      <c r="E7864" t="e">
        <f>VLOOKUP(B7864,'Vehicle Master Build Schedule'!B:I,8,FALSE)</f>
        <v>#N/A</v>
      </c>
    </row>
    <row r="7865" spans="4:5" x14ac:dyDescent="0.25">
      <c r="D7865" t="e">
        <f>VLOOKUP(A7865,'Vehicle Master Build Schedule'!A:H,5,FALSE)</f>
        <v>#N/A</v>
      </c>
      <c r="E7865" t="e">
        <f>VLOOKUP(B7865,'Vehicle Master Build Schedule'!B:I,8,FALSE)</f>
        <v>#N/A</v>
      </c>
    </row>
    <row r="7866" spans="4:5" x14ac:dyDescent="0.25">
      <c r="D7866" t="e">
        <f>VLOOKUP(A7866,'Vehicle Master Build Schedule'!A:H,5,FALSE)</f>
        <v>#N/A</v>
      </c>
      <c r="E7866" t="e">
        <f>VLOOKUP(B7866,'Vehicle Master Build Schedule'!B:I,8,FALSE)</f>
        <v>#N/A</v>
      </c>
    </row>
    <row r="7867" spans="4:5" x14ac:dyDescent="0.25">
      <c r="D7867" t="e">
        <f>VLOOKUP(A7867,'Vehicle Master Build Schedule'!A:H,5,FALSE)</f>
        <v>#N/A</v>
      </c>
      <c r="E7867" t="e">
        <f>VLOOKUP(B7867,'Vehicle Master Build Schedule'!B:I,8,FALSE)</f>
        <v>#N/A</v>
      </c>
    </row>
    <row r="7868" spans="4:5" x14ac:dyDescent="0.25">
      <c r="D7868" t="e">
        <f>VLOOKUP(A7868,'Vehicle Master Build Schedule'!A:H,5,FALSE)</f>
        <v>#N/A</v>
      </c>
      <c r="E7868" t="e">
        <f>VLOOKUP(B7868,'Vehicle Master Build Schedule'!B:I,8,FALSE)</f>
        <v>#N/A</v>
      </c>
    </row>
    <row r="7869" spans="4:5" x14ac:dyDescent="0.25">
      <c r="D7869" t="e">
        <f>VLOOKUP(A7869,'Vehicle Master Build Schedule'!A:H,5,FALSE)</f>
        <v>#N/A</v>
      </c>
      <c r="E7869" t="e">
        <f>VLOOKUP(B7869,'Vehicle Master Build Schedule'!B:I,8,FALSE)</f>
        <v>#N/A</v>
      </c>
    </row>
    <row r="7870" spans="4:5" x14ac:dyDescent="0.25">
      <c r="D7870" t="e">
        <f>VLOOKUP(A7870,'Vehicle Master Build Schedule'!A:H,5,FALSE)</f>
        <v>#N/A</v>
      </c>
      <c r="E7870" t="e">
        <f>VLOOKUP(B7870,'Vehicle Master Build Schedule'!B:I,8,FALSE)</f>
        <v>#N/A</v>
      </c>
    </row>
    <row r="7871" spans="4:5" x14ac:dyDescent="0.25">
      <c r="D7871" t="e">
        <f>VLOOKUP(A7871,'Vehicle Master Build Schedule'!A:H,5,FALSE)</f>
        <v>#N/A</v>
      </c>
      <c r="E7871" t="e">
        <f>VLOOKUP(B7871,'Vehicle Master Build Schedule'!B:I,8,FALSE)</f>
        <v>#N/A</v>
      </c>
    </row>
    <row r="7872" spans="4:5" x14ac:dyDescent="0.25">
      <c r="D7872" t="e">
        <f>VLOOKUP(A7872,'Vehicle Master Build Schedule'!A:H,5,FALSE)</f>
        <v>#N/A</v>
      </c>
      <c r="E7872" t="e">
        <f>VLOOKUP(B7872,'Vehicle Master Build Schedule'!B:I,8,FALSE)</f>
        <v>#N/A</v>
      </c>
    </row>
    <row r="7873" spans="4:5" x14ac:dyDescent="0.25">
      <c r="D7873" t="e">
        <f>VLOOKUP(A7873,'Vehicle Master Build Schedule'!A:H,5,FALSE)</f>
        <v>#N/A</v>
      </c>
      <c r="E7873" t="e">
        <f>VLOOKUP(B7873,'Vehicle Master Build Schedule'!B:I,8,FALSE)</f>
        <v>#N/A</v>
      </c>
    </row>
    <row r="7874" spans="4:5" x14ac:dyDescent="0.25">
      <c r="D7874" t="e">
        <f>VLOOKUP(A7874,'Vehicle Master Build Schedule'!A:H,5,FALSE)</f>
        <v>#N/A</v>
      </c>
      <c r="E7874" t="e">
        <f>VLOOKUP(B7874,'Vehicle Master Build Schedule'!B:I,8,FALSE)</f>
        <v>#N/A</v>
      </c>
    </row>
    <row r="7875" spans="4:5" x14ac:dyDescent="0.25">
      <c r="D7875" t="e">
        <f>VLOOKUP(A7875,'Vehicle Master Build Schedule'!A:H,5,FALSE)</f>
        <v>#N/A</v>
      </c>
      <c r="E7875" t="e">
        <f>VLOOKUP(B7875,'Vehicle Master Build Schedule'!B:I,8,FALSE)</f>
        <v>#N/A</v>
      </c>
    </row>
    <row r="7876" spans="4:5" x14ac:dyDescent="0.25">
      <c r="D7876" t="e">
        <f>VLOOKUP(A7876,'Vehicle Master Build Schedule'!A:H,5,FALSE)</f>
        <v>#N/A</v>
      </c>
      <c r="E7876" t="e">
        <f>VLOOKUP(B7876,'Vehicle Master Build Schedule'!B:I,8,FALSE)</f>
        <v>#N/A</v>
      </c>
    </row>
    <row r="7877" spans="4:5" x14ac:dyDescent="0.25">
      <c r="D7877" t="e">
        <f>VLOOKUP(A7877,'Vehicle Master Build Schedule'!A:H,5,FALSE)</f>
        <v>#N/A</v>
      </c>
      <c r="E7877" t="e">
        <f>VLOOKUP(B7877,'Vehicle Master Build Schedule'!B:I,8,FALSE)</f>
        <v>#N/A</v>
      </c>
    </row>
    <row r="7878" spans="4:5" x14ac:dyDescent="0.25">
      <c r="D7878" t="e">
        <f>VLOOKUP(A7878,'Vehicle Master Build Schedule'!A:H,5,FALSE)</f>
        <v>#N/A</v>
      </c>
      <c r="E7878" t="e">
        <f>VLOOKUP(B7878,'Vehicle Master Build Schedule'!B:I,8,FALSE)</f>
        <v>#N/A</v>
      </c>
    </row>
    <row r="7879" spans="4:5" x14ac:dyDescent="0.25">
      <c r="D7879" t="e">
        <f>VLOOKUP(A7879,'Vehicle Master Build Schedule'!A:H,5,FALSE)</f>
        <v>#N/A</v>
      </c>
      <c r="E7879" t="e">
        <f>VLOOKUP(B7879,'Vehicle Master Build Schedule'!B:I,8,FALSE)</f>
        <v>#N/A</v>
      </c>
    </row>
    <row r="7880" spans="4:5" x14ac:dyDescent="0.25">
      <c r="D7880" t="e">
        <f>VLOOKUP(A7880,'Vehicle Master Build Schedule'!A:H,5,FALSE)</f>
        <v>#N/A</v>
      </c>
      <c r="E7880" t="e">
        <f>VLOOKUP(B7880,'Vehicle Master Build Schedule'!B:I,8,FALSE)</f>
        <v>#N/A</v>
      </c>
    </row>
    <row r="7881" spans="4:5" x14ac:dyDescent="0.25">
      <c r="D7881" t="e">
        <f>VLOOKUP(A7881,'Vehicle Master Build Schedule'!A:H,5,FALSE)</f>
        <v>#N/A</v>
      </c>
      <c r="E7881" t="e">
        <f>VLOOKUP(B7881,'Vehicle Master Build Schedule'!B:I,8,FALSE)</f>
        <v>#N/A</v>
      </c>
    </row>
    <row r="7882" spans="4:5" x14ac:dyDescent="0.25">
      <c r="D7882" t="e">
        <f>VLOOKUP(A7882,'Vehicle Master Build Schedule'!A:H,5,FALSE)</f>
        <v>#N/A</v>
      </c>
      <c r="E7882" t="e">
        <f>VLOOKUP(B7882,'Vehicle Master Build Schedule'!B:I,8,FALSE)</f>
        <v>#N/A</v>
      </c>
    </row>
    <row r="7883" spans="4:5" x14ac:dyDescent="0.25">
      <c r="D7883" t="e">
        <f>VLOOKUP(A7883,'Vehicle Master Build Schedule'!A:H,5,FALSE)</f>
        <v>#N/A</v>
      </c>
      <c r="E7883" t="e">
        <f>VLOOKUP(B7883,'Vehicle Master Build Schedule'!B:I,8,FALSE)</f>
        <v>#N/A</v>
      </c>
    </row>
    <row r="7884" spans="4:5" x14ac:dyDescent="0.25">
      <c r="D7884" t="e">
        <f>VLOOKUP(A7884,'Vehicle Master Build Schedule'!A:H,5,FALSE)</f>
        <v>#N/A</v>
      </c>
      <c r="E7884" t="e">
        <f>VLOOKUP(B7884,'Vehicle Master Build Schedule'!B:I,8,FALSE)</f>
        <v>#N/A</v>
      </c>
    </row>
    <row r="7885" spans="4:5" x14ac:dyDescent="0.25">
      <c r="D7885" t="e">
        <f>VLOOKUP(A7885,'Vehicle Master Build Schedule'!A:H,5,FALSE)</f>
        <v>#N/A</v>
      </c>
      <c r="E7885" t="e">
        <f>VLOOKUP(B7885,'Vehicle Master Build Schedule'!B:I,8,FALSE)</f>
        <v>#N/A</v>
      </c>
    </row>
    <row r="7886" spans="4:5" x14ac:dyDescent="0.25">
      <c r="D7886" t="e">
        <f>VLOOKUP(A7886,'Vehicle Master Build Schedule'!A:H,5,FALSE)</f>
        <v>#N/A</v>
      </c>
      <c r="E7886" t="e">
        <f>VLOOKUP(B7886,'Vehicle Master Build Schedule'!B:I,8,FALSE)</f>
        <v>#N/A</v>
      </c>
    </row>
    <row r="7887" spans="4:5" x14ac:dyDescent="0.25">
      <c r="D7887" t="e">
        <f>VLOOKUP(A7887,'Vehicle Master Build Schedule'!A:H,5,FALSE)</f>
        <v>#N/A</v>
      </c>
      <c r="E7887" t="e">
        <f>VLOOKUP(B7887,'Vehicle Master Build Schedule'!B:I,8,FALSE)</f>
        <v>#N/A</v>
      </c>
    </row>
    <row r="7888" spans="4:5" x14ac:dyDescent="0.25">
      <c r="D7888" t="e">
        <f>VLOOKUP(A7888,'Vehicle Master Build Schedule'!A:H,5,FALSE)</f>
        <v>#N/A</v>
      </c>
      <c r="E7888" t="e">
        <f>VLOOKUP(B7888,'Vehicle Master Build Schedule'!B:I,8,FALSE)</f>
        <v>#N/A</v>
      </c>
    </row>
    <row r="7889" spans="4:5" x14ac:dyDescent="0.25">
      <c r="D7889" t="e">
        <f>VLOOKUP(A7889,'Vehicle Master Build Schedule'!A:H,5,FALSE)</f>
        <v>#N/A</v>
      </c>
      <c r="E7889" t="e">
        <f>VLOOKUP(B7889,'Vehicle Master Build Schedule'!B:I,8,FALSE)</f>
        <v>#N/A</v>
      </c>
    </row>
    <row r="7890" spans="4:5" x14ac:dyDescent="0.25">
      <c r="D7890" t="e">
        <f>VLOOKUP(A7890,'Vehicle Master Build Schedule'!A:H,5,FALSE)</f>
        <v>#N/A</v>
      </c>
      <c r="E7890" t="e">
        <f>VLOOKUP(B7890,'Vehicle Master Build Schedule'!B:I,8,FALSE)</f>
        <v>#N/A</v>
      </c>
    </row>
    <row r="7891" spans="4:5" x14ac:dyDescent="0.25">
      <c r="D7891" t="e">
        <f>VLOOKUP(A7891,'Vehicle Master Build Schedule'!A:H,5,FALSE)</f>
        <v>#N/A</v>
      </c>
      <c r="E7891" t="e">
        <f>VLOOKUP(B7891,'Vehicle Master Build Schedule'!B:I,8,FALSE)</f>
        <v>#N/A</v>
      </c>
    </row>
    <row r="7892" spans="4:5" x14ac:dyDescent="0.25">
      <c r="D7892" t="e">
        <f>VLOOKUP(A7892,'Vehicle Master Build Schedule'!A:H,5,FALSE)</f>
        <v>#N/A</v>
      </c>
      <c r="E7892" t="e">
        <f>VLOOKUP(B7892,'Vehicle Master Build Schedule'!B:I,8,FALSE)</f>
        <v>#N/A</v>
      </c>
    </row>
    <row r="7893" spans="4:5" x14ac:dyDescent="0.25">
      <c r="D7893" t="e">
        <f>VLOOKUP(A7893,'Vehicle Master Build Schedule'!A:H,5,FALSE)</f>
        <v>#N/A</v>
      </c>
      <c r="E7893" t="e">
        <f>VLOOKUP(B7893,'Vehicle Master Build Schedule'!B:I,8,FALSE)</f>
        <v>#N/A</v>
      </c>
    </row>
    <row r="7894" spans="4:5" x14ac:dyDescent="0.25">
      <c r="D7894" t="e">
        <f>VLOOKUP(A7894,'Vehicle Master Build Schedule'!A:H,5,FALSE)</f>
        <v>#N/A</v>
      </c>
      <c r="E7894" t="e">
        <f>VLOOKUP(B7894,'Vehicle Master Build Schedule'!B:I,8,FALSE)</f>
        <v>#N/A</v>
      </c>
    </row>
    <row r="7895" spans="4:5" x14ac:dyDescent="0.25">
      <c r="D7895" t="e">
        <f>VLOOKUP(A7895,'Vehicle Master Build Schedule'!A:H,5,FALSE)</f>
        <v>#N/A</v>
      </c>
      <c r="E7895" t="e">
        <f>VLOOKUP(B7895,'Vehicle Master Build Schedule'!B:I,8,FALSE)</f>
        <v>#N/A</v>
      </c>
    </row>
    <row r="7896" spans="4:5" x14ac:dyDescent="0.25">
      <c r="D7896" t="e">
        <f>VLOOKUP(A7896,'Vehicle Master Build Schedule'!A:H,5,FALSE)</f>
        <v>#N/A</v>
      </c>
      <c r="E7896" t="e">
        <f>VLOOKUP(B7896,'Vehicle Master Build Schedule'!B:I,8,FALSE)</f>
        <v>#N/A</v>
      </c>
    </row>
    <row r="7897" spans="4:5" x14ac:dyDescent="0.25">
      <c r="D7897" t="e">
        <f>VLOOKUP(A7897,'Vehicle Master Build Schedule'!A:H,5,FALSE)</f>
        <v>#N/A</v>
      </c>
      <c r="E7897" t="e">
        <f>VLOOKUP(B7897,'Vehicle Master Build Schedule'!B:I,8,FALSE)</f>
        <v>#N/A</v>
      </c>
    </row>
    <row r="7898" spans="4:5" x14ac:dyDescent="0.25">
      <c r="D7898" t="e">
        <f>VLOOKUP(A7898,'Vehicle Master Build Schedule'!A:H,5,FALSE)</f>
        <v>#N/A</v>
      </c>
      <c r="E7898" t="e">
        <f>VLOOKUP(B7898,'Vehicle Master Build Schedule'!B:I,8,FALSE)</f>
        <v>#N/A</v>
      </c>
    </row>
    <row r="7899" spans="4:5" x14ac:dyDescent="0.25">
      <c r="D7899" t="e">
        <f>VLOOKUP(A7899,'Vehicle Master Build Schedule'!A:H,5,FALSE)</f>
        <v>#N/A</v>
      </c>
      <c r="E7899" t="e">
        <f>VLOOKUP(B7899,'Vehicle Master Build Schedule'!B:I,8,FALSE)</f>
        <v>#N/A</v>
      </c>
    </row>
    <row r="7900" spans="4:5" x14ac:dyDescent="0.25">
      <c r="D7900" t="e">
        <f>VLOOKUP(A7900,'Vehicle Master Build Schedule'!A:H,5,FALSE)</f>
        <v>#N/A</v>
      </c>
      <c r="E7900" t="e">
        <f>VLOOKUP(B7900,'Vehicle Master Build Schedule'!B:I,8,FALSE)</f>
        <v>#N/A</v>
      </c>
    </row>
    <row r="7901" spans="4:5" x14ac:dyDescent="0.25">
      <c r="D7901" t="e">
        <f>VLOOKUP(A7901,'Vehicle Master Build Schedule'!A:H,5,FALSE)</f>
        <v>#N/A</v>
      </c>
      <c r="E7901" t="e">
        <f>VLOOKUP(B7901,'Vehicle Master Build Schedule'!B:I,8,FALSE)</f>
        <v>#N/A</v>
      </c>
    </row>
    <row r="7902" spans="4:5" x14ac:dyDescent="0.25">
      <c r="D7902" t="e">
        <f>VLOOKUP(A7902,'Vehicle Master Build Schedule'!A:H,5,FALSE)</f>
        <v>#N/A</v>
      </c>
      <c r="E7902" t="e">
        <f>VLOOKUP(B7902,'Vehicle Master Build Schedule'!B:I,8,FALSE)</f>
        <v>#N/A</v>
      </c>
    </row>
    <row r="7903" spans="4:5" x14ac:dyDescent="0.25">
      <c r="D7903" t="e">
        <f>VLOOKUP(A7903,'Vehicle Master Build Schedule'!A:H,5,FALSE)</f>
        <v>#N/A</v>
      </c>
      <c r="E7903" t="e">
        <f>VLOOKUP(B7903,'Vehicle Master Build Schedule'!B:I,8,FALSE)</f>
        <v>#N/A</v>
      </c>
    </row>
    <row r="7904" spans="4:5" x14ac:dyDescent="0.25">
      <c r="D7904" t="e">
        <f>VLOOKUP(A7904,'Vehicle Master Build Schedule'!A:H,5,FALSE)</f>
        <v>#N/A</v>
      </c>
      <c r="E7904" t="e">
        <f>VLOOKUP(B7904,'Vehicle Master Build Schedule'!B:I,8,FALSE)</f>
        <v>#N/A</v>
      </c>
    </row>
    <row r="7905" spans="4:5" x14ac:dyDescent="0.25">
      <c r="D7905" t="e">
        <f>VLOOKUP(A7905,'Vehicle Master Build Schedule'!A:H,5,FALSE)</f>
        <v>#N/A</v>
      </c>
      <c r="E7905" t="e">
        <f>VLOOKUP(B7905,'Vehicle Master Build Schedule'!B:I,8,FALSE)</f>
        <v>#N/A</v>
      </c>
    </row>
    <row r="7906" spans="4:5" x14ac:dyDescent="0.25">
      <c r="D7906" t="e">
        <f>VLOOKUP(A7906,'Vehicle Master Build Schedule'!A:H,5,FALSE)</f>
        <v>#N/A</v>
      </c>
      <c r="E7906" t="e">
        <f>VLOOKUP(B7906,'Vehicle Master Build Schedule'!B:I,8,FALSE)</f>
        <v>#N/A</v>
      </c>
    </row>
    <row r="7907" spans="4:5" x14ac:dyDescent="0.25">
      <c r="D7907" t="e">
        <f>VLOOKUP(A7907,'Vehicle Master Build Schedule'!A:H,5,FALSE)</f>
        <v>#N/A</v>
      </c>
      <c r="E7907" t="e">
        <f>VLOOKUP(B7907,'Vehicle Master Build Schedule'!B:I,8,FALSE)</f>
        <v>#N/A</v>
      </c>
    </row>
    <row r="7908" spans="4:5" x14ac:dyDescent="0.25">
      <c r="D7908" t="e">
        <f>VLOOKUP(A7908,'Vehicle Master Build Schedule'!A:H,5,FALSE)</f>
        <v>#N/A</v>
      </c>
      <c r="E7908" t="e">
        <f>VLOOKUP(B7908,'Vehicle Master Build Schedule'!B:I,8,FALSE)</f>
        <v>#N/A</v>
      </c>
    </row>
    <row r="7909" spans="4:5" x14ac:dyDescent="0.25">
      <c r="D7909" t="e">
        <f>VLOOKUP(A7909,'Vehicle Master Build Schedule'!A:H,5,FALSE)</f>
        <v>#N/A</v>
      </c>
      <c r="E7909" t="e">
        <f>VLOOKUP(B7909,'Vehicle Master Build Schedule'!B:I,8,FALSE)</f>
        <v>#N/A</v>
      </c>
    </row>
    <row r="7910" spans="4:5" x14ac:dyDescent="0.25">
      <c r="D7910" t="e">
        <f>VLOOKUP(A7910,'Vehicle Master Build Schedule'!A:H,5,FALSE)</f>
        <v>#N/A</v>
      </c>
      <c r="E7910" t="e">
        <f>VLOOKUP(B7910,'Vehicle Master Build Schedule'!B:I,8,FALSE)</f>
        <v>#N/A</v>
      </c>
    </row>
    <row r="7911" spans="4:5" x14ac:dyDescent="0.25">
      <c r="D7911" t="e">
        <f>VLOOKUP(A7911,'Vehicle Master Build Schedule'!A:H,5,FALSE)</f>
        <v>#N/A</v>
      </c>
      <c r="E7911" t="e">
        <f>VLOOKUP(B7911,'Vehicle Master Build Schedule'!B:I,8,FALSE)</f>
        <v>#N/A</v>
      </c>
    </row>
    <row r="7912" spans="4:5" x14ac:dyDescent="0.25">
      <c r="D7912" t="e">
        <f>VLOOKUP(A7912,'Vehicle Master Build Schedule'!A:H,5,FALSE)</f>
        <v>#N/A</v>
      </c>
      <c r="E7912" t="e">
        <f>VLOOKUP(B7912,'Vehicle Master Build Schedule'!B:I,8,FALSE)</f>
        <v>#N/A</v>
      </c>
    </row>
    <row r="7913" spans="4:5" x14ac:dyDescent="0.25">
      <c r="D7913" t="e">
        <f>VLOOKUP(A7913,'Vehicle Master Build Schedule'!A:H,5,FALSE)</f>
        <v>#N/A</v>
      </c>
      <c r="E7913" t="e">
        <f>VLOOKUP(B7913,'Vehicle Master Build Schedule'!B:I,8,FALSE)</f>
        <v>#N/A</v>
      </c>
    </row>
    <row r="7914" spans="4:5" x14ac:dyDescent="0.25">
      <c r="D7914" t="e">
        <f>VLOOKUP(A7914,'Vehicle Master Build Schedule'!A:H,5,FALSE)</f>
        <v>#N/A</v>
      </c>
      <c r="E7914" t="e">
        <f>VLOOKUP(B7914,'Vehicle Master Build Schedule'!B:I,8,FALSE)</f>
        <v>#N/A</v>
      </c>
    </row>
    <row r="7915" spans="4:5" x14ac:dyDescent="0.25">
      <c r="D7915" t="e">
        <f>VLOOKUP(A7915,'Vehicle Master Build Schedule'!A:H,5,FALSE)</f>
        <v>#N/A</v>
      </c>
      <c r="E7915" t="e">
        <f>VLOOKUP(B7915,'Vehicle Master Build Schedule'!B:I,8,FALSE)</f>
        <v>#N/A</v>
      </c>
    </row>
    <row r="7916" spans="4:5" x14ac:dyDescent="0.25">
      <c r="D7916" t="e">
        <f>VLOOKUP(A7916,'Vehicle Master Build Schedule'!A:H,5,FALSE)</f>
        <v>#N/A</v>
      </c>
      <c r="E7916" t="e">
        <f>VLOOKUP(B7916,'Vehicle Master Build Schedule'!B:I,8,FALSE)</f>
        <v>#N/A</v>
      </c>
    </row>
    <row r="7917" spans="4:5" x14ac:dyDescent="0.25">
      <c r="D7917" t="e">
        <f>VLOOKUP(A7917,'Vehicle Master Build Schedule'!A:H,5,FALSE)</f>
        <v>#N/A</v>
      </c>
      <c r="E7917" t="e">
        <f>VLOOKUP(B7917,'Vehicle Master Build Schedule'!B:I,8,FALSE)</f>
        <v>#N/A</v>
      </c>
    </row>
    <row r="7918" spans="4:5" x14ac:dyDescent="0.25">
      <c r="D7918" t="e">
        <f>VLOOKUP(A7918,'Vehicle Master Build Schedule'!A:H,5,FALSE)</f>
        <v>#N/A</v>
      </c>
      <c r="E7918" t="e">
        <f>VLOOKUP(B7918,'Vehicle Master Build Schedule'!B:I,8,FALSE)</f>
        <v>#N/A</v>
      </c>
    </row>
    <row r="7919" spans="4:5" x14ac:dyDescent="0.25">
      <c r="D7919" t="e">
        <f>VLOOKUP(A7919,'Vehicle Master Build Schedule'!A:H,5,FALSE)</f>
        <v>#N/A</v>
      </c>
      <c r="E7919" t="e">
        <f>VLOOKUP(B7919,'Vehicle Master Build Schedule'!B:I,8,FALSE)</f>
        <v>#N/A</v>
      </c>
    </row>
    <row r="7920" spans="4:5" x14ac:dyDescent="0.25">
      <c r="D7920" t="e">
        <f>VLOOKUP(A7920,'Vehicle Master Build Schedule'!A:H,5,FALSE)</f>
        <v>#N/A</v>
      </c>
      <c r="E7920" t="e">
        <f>VLOOKUP(B7920,'Vehicle Master Build Schedule'!B:I,8,FALSE)</f>
        <v>#N/A</v>
      </c>
    </row>
    <row r="7921" spans="4:5" x14ac:dyDescent="0.25">
      <c r="D7921" t="e">
        <f>VLOOKUP(A7921,'Vehicle Master Build Schedule'!A:H,5,FALSE)</f>
        <v>#N/A</v>
      </c>
      <c r="E7921" t="e">
        <f>VLOOKUP(B7921,'Vehicle Master Build Schedule'!B:I,8,FALSE)</f>
        <v>#N/A</v>
      </c>
    </row>
    <row r="7922" spans="4:5" x14ac:dyDescent="0.25">
      <c r="D7922" t="e">
        <f>VLOOKUP(A7922,'Vehicle Master Build Schedule'!A:H,5,FALSE)</f>
        <v>#N/A</v>
      </c>
      <c r="E7922" t="e">
        <f>VLOOKUP(B7922,'Vehicle Master Build Schedule'!B:I,8,FALSE)</f>
        <v>#N/A</v>
      </c>
    </row>
    <row r="7923" spans="4:5" x14ac:dyDescent="0.25">
      <c r="D7923" t="e">
        <f>VLOOKUP(A7923,'Vehicle Master Build Schedule'!A:H,5,FALSE)</f>
        <v>#N/A</v>
      </c>
      <c r="E7923" t="e">
        <f>VLOOKUP(B7923,'Vehicle Master Build Schedule'!B:I,8,FALSE)</f>
        <v>#N/A</v>
      </c>
    </row>
    <row r="7924" spans="4:5" x14ac:dyDescent="0.25">
      <c r="D7924" t="e">
        <f>VLOOKUP(A7924,'Vehicle Master Build Schedule'!A:H,5,FALSE)</f>
        <v>#N/A</v>
      </c>
      <c r="E7924" t="e">
        <f>VLOOKUP(B7924,'Vehicle Master Build Schedule'!B:I,8,FALSE)</f>
        <v>#N/A</v>
      </c>
    </row>
    <row r="7925" spans="4:5" x14ac:dyDescent="0.25">
      <c r="D7925" t="e">
        <f>VLOOKUP(A7925,'Vehicle Master Build Schedule'!A:H,5,FALSE)</f>
        <v>#N/A</v>
      </c>
      <c r="E7925" t="e">
        <f>VLOOKUP(B7925,'Vehicle Master Build Schedule'!B:I,8,FALSE)</f>
        <v>#N/A</v>
      </c>
    </row>
    <row r="7926" spans="4:5" x14ac:dyDescent="0.25">
      <c r="D7926" t="e">
        <f>VLOOKUP(A7926,'Vehicle Master Build Schedule'!A:H,5,FALSE)</f>
        <v>#N/A</v>
      </c>
      <c r="E7926" t="e">
        <f>VLOOKUP(B7926,'Vehicle Master Build Schedule'!B:I,8,FALSE)</f>
        <v>#N/A</v>
      </c>
    </row>
    <row r="7927" spans="4:5" x14ac:dyDescent="0.25">
      <c r="D7927" t="e">
        <f>VLOOKUP(A7927,'Vehicle Master Build Schedule'!A:H,5,FALSE)</f>
        <v>#N/A</v>
      </c>
      <c r="E7927" t="e">
        <f>VLOOKUP(B7927,'Vehicle Master Build Schedule'!B:I,8,FALSE)</f>
        <v>#N/A</v>
      </c>
    </row>
    <row r="7928" spans="4:5" x14ac:dyDescent="0.25">
      <c r="D7928" t="e">
        <f>VLOOKUP(A7928,'Vehicle Master Build Schedule'!A:H,5,FALSE)</f>
        <v>#N/A</v>
      </c>
      <c r="E7928" t="e">
        <f>VLOOKUP(B7928,'Vehicle Master Build Schedule'!B:I,8,FALSE)</f>
        <v>#N/A</v>
      </c>
    </row>
    <row r="7929" spans="4:5" x14ac:dyDescent="0.25">
      <c r="D7929" t="e">
        <f>VLOOKUP(A7929,'Vehicle Master Build Schedule'!A:H,5,FALSE)</f>
        <v>#N/A</v>
      </c>
      <c r="E7929" t="e">
        <f>VLOOKUP(B7929,'Vehicle Master Build Schedule'!B:I,8,FALSE)</f>
        <v>#N/A</v>
      </c>
    </row>
    <row r="7930" spans="4:5" x14ac:dyDescent="0.25">
      <c r="D7930" t="e">
        <f>VLOOKUP(A7930,'Vehicle Master Build Schedule'!A:H,5,FALSE)</f>
        <v>#N/A</v>
      </c>
      <c r="E7930" t="e">
        <f>VLOOKUP(B7930,'Vehicle Master Build Schedule'!B:I,8,FALSE)</f>
        <v>#N/A</v>
      </c>
    </row>
    <row r="7931" spans="4:5" x14ac:dyDescent="0.25">
      <c r="D7931" t="e">
        <f>VLOOKUP(A7931,'Vehicle Master Build Schedule'!A:H,5,FALSE)</f>
        <v>#N/A</v>
      </c>
      <c r="E7931" t="e">
        <f>VLOOKUP(B7931,'Vehicle Master Build Schedule'!B:I,8,FALSE)</f>
        <v>#N/A</v>
      </c>
    </row>
    <row r="7932" spans="4:5" x14ac:dyDescent="0.25">
      <c r="D7932" t="e">
        <f>VLOOKUP(A7932,'Vehicle Master Build Schedule'!A:H,5,FALSE)</f>
        <v>#N/A</v>
      </c>
      <c r="E7932" t="e">
        <f>VLOOKUP(B7932,'Vehicle Master Build Schedule'!B:I,8,FALSE)</f>
        <v>#N/A</v>
      </c>
    </row>
    <row r="7933" spans="4:5" x14ac:dyDescent="0.25">
      <c r="D7933" t="e">
        <f>VLOOKUP(A7933,'Vehicle Master Build Schedule'!A:H,5,FALSE)</f>
        <v>#N/A</v>
      </c>
      <c r="E7933" t="e">
        <f>VLOOKUP(B7933,'Vehicle Master Build Schedule'!B:I,8,FALSE)</f>
        <v>#N/A</v>
      </c>
    </row>
    <row r="7934" spans="4:5" x14ac:dyDescent="0.25">
      <c r="D7934" t="e">
        <f>VLOOKUP(A7934,'Vehicle Master Build Schedule'!A:H,5,FALSE)</f>
        <v>#N/A</v>
      </c>
      <c r="E7934" t="e">
        <f>VLOOKUP(B7934,'Vehicle Master Build Schedule'!B:I,8,FALSE)</f>
        <v>#N/A</v>
      </c>
    </row>
    <row r="7935" spans="4:5" x14ac:dyDescent="0.25">
      <c r="D7935" t="e">
        <f>VLOOKUP(A7935,'Vehicle Master Build Schedule'!A:H,5,FALSE)</f>
        <v>#N/A</v>
      </c>
      <c r="E7935" t="e">
        <f>VLOOKUP(B7935,'Vehicle Master Build Schedule'!B:I,8,FALSE)</f>
        <v>#N/A</v>
      </c>
    </row>
    <row r="7936" spans="4:5" x14ac:dyDescent="0.25">
      <c r="D7936" t="e">
        <f>VLOOKUP(A7936,'Vehicle Master Build Schedule'!A:H,5,FALSE)</f>
        <v>#N/A</v>
      </c>
      <c r="E7936" t="e">
        <f>VLOOKUP(B7936,'Vehicle Master Build Schedule'!B:I,8,FALSE)</f>
        <v>#N/A</v>
      </c>
    </row>
    <row r="7937" spans="4:5" x14ac:dyDescent="0.25">
      <c r="D7937" t="e">
        <f>VLOOKUP(A7937,'Vehicle Master Build Schedule'!A:H,5,FALSE)</f>
        <v>#N/A</v>
      </c>
      <c r="E7937" t="e">
        <f>VLOOKUP(B7937,'Vehicle Master Build Schedule'!B:I,8,FALSE)</f>
        <v>#N/A</v>
      </c>
    </row>
    <row r="7938" spans="4:5" x14ac:dyDescent="0.25">
      <c r="D7938" t="e">
        <f>VLOOKUP(A7938,'Vehicle Master Build Schedule'!A:H,5,FALSE)</f>
        <v>#N/A</v>
      </c>
      <c r="E7938" t="e">
        <f>VLOOKUP(B7938,'Vehicle Master Build Schedule'!B:I,8,FALSE)</f>
        <v>#N/A</v>
      </c>
    </row>
    <row r="7939" spans="4:5" x14ac:dyDescent="0.25">
      <c r="D7939" t="e">
        <f>VLOOKUP(A7939,'Vehicle Master Build Schedule'!A:H,5,FALSE)</f>
        <v>#N/A</v>
      </c>
      <c r="E7939" t="e">
        <f>VLOOKUP(B7939,'Vehicle Master Build Schedule'!B:I,8,FALSE)</f>
        <v>#N/A</v>
      </c>
    </row>
    <row r="7940" spans="4:5" x14ac:dyDescent="0.25">
      <c r="D7940" t="e">
        <f>VLOOKUP(A7940,'Vehicle Master Build Schedule'!A:H,5,FALSE)</f>
        <v>#N/A</v>
      </c>
      <c r="E7940" t="e">
        <f>VLOOKUP(B7940,'Vehicle Master Build Schedule'!B:I,8,FALSE)</f>
        <v>#N/A</v>
      </c>
    </row>
    <row r="7941" spans="4:5" x14ac:dyDescent="0.25">
      <c r="D7941" t="e">
        <f>VLOOKUP(A7941,'Vehicle Master Build Schedule'!A:H,5,FALSE)</f>
        <v>#N/A</v>
      </c>
      <c r="E7941" t="e">
        <f>VLOOKUP(B7941,'Vehicle Master Build Schedule'!B:I,8,FALSE)</f>
        <v>#N/A</v>
      </c>
    </row>
    <row r="7942" spans="4:5" x14ac:dyDescent="0.25">
      <c r="D7942" t="e">
        <f>VLOOKUP(A7942,'Vehicle Master Build Schedule'!A:H,5,FALSE)</f>
        <v>#N/A</v>
      </c>
      <c r="E7942" t="e">
        <f>VLOOKUP(B7942,'Vehicle Master Build Schedule'!B:I,8,FALSE)</f>
        <v>#N/A</v>
      </c>
    </row>
    <row r="7943" spans="4:5" x14ac:dyDescent="0.25">
      <c r="D7943" t="e">
        <f>VLOOKUP(A7943,'Vehicle Master Build Schedule'!A:H,5,FALSE)</f>
        <v>#N/A</v>
      </c>
      <c r="E7943" t="e">
        <f>VLOOKUP(B7943,'Vehicle Master Build Schedule'!B:I,8,FALSE)</f>
        <v>#N/A</v>
      </c>
    </row>
    <row r="7944" spans="4:5" x14ac:dyDescent="0.25">
      <c r="D7944" t="e">
        <f>VLOOKUP(A7944,'Vehicle Master Build Schedule'!A:H,5,FALSE)</f>
        <v>#N/A</v>
      </c>
      <c r="E7944" t="e">
        <f>VLOOKUP(B7944,'Vehicle Master Build Schedule'!B:I,8,FALSE)</f>
        <v>#N/A</v>
      </c>
    </row>
    <row r="7945" spans="4:5" x14ac:dyDescent="0.25">
      <c r="D7945" t="e">
        <f>VLOOKUP(A7945,'Vehicle Master Build Schedule'!A:H,5,FALSE)</f>
        <v>#N/A</v>
      </c>
      <c r="E7945" t="e">
        <f>VLOOKUP(B7945,'Vehicle Master Build Schedule'!B:I,8,FALSE)</f>
        <v>#N/A</v>
      </c>
    </row>
    <row r="7946" spans="4:5" x14ac:dyDescent="0.25">
      <c r="D7946" t="e">
        <f>VLOOKUP(A7946,'Vehicle Master Build Schedule'!A:H,5,FALSE)</f>
        <v>#N/A</v>
      </c>
      <c r="E7946" t="e">
        <f>VLOOKUP(B7946,'Vehicle Master Build Schedule'!B:I,8,FALSE)</f>
        <v>#N/A</v>
      </c>
    </row>
    <row r="7947" spans="4:5" x14ac:dyDescent="0.25">
      <c r="D7947" t="e">
        <f>VLOOKUP(A7947,'Vehicle Master Build Schedule'!A:H,5,FALSE)</f>
        <v>#N/A</v>
      </c>
      <c r="E7947" t="e">
        <f>VLOOKUP(B7947,'Vehicle Master Build Schedule'!B:I,8,FALSE)</f>
        <v>#N/A</v>
      </c>
    </row>
    <row r="7948" spans="4:5" x14ac:dyDescent="0.25">
      <c r="D7948" t="e">
        <f>VLOOKUP(A7948,'Vehicle Master Build Schedule'!A:H,5,FALSE)</f>
        <v>#N/A</v>
      </c>
      <c r="E7948" t="e">
        <f>VLOOKUP(B7948,'Vehicle Master Build Schedule'!B:I,8,FALSE)</f>
        <v>#N/A</v>
      </c>
    </row>
    <row r="7949" spans="4:5" x14ac:dyDescent="0.25">
      <c r="D7949" t="e">
        <f>VLOOKUP(A7949,'Vehicle Master Build Schedule'!A:H,5,FALSE)</f>
        <v>#N/A</v>
      </c>
      <c r="E7949" t="e">
        <f>VLOOKUP(B7949,'Vehicle Master Build Schedule'!B:I,8,FALSE)</f>
        <v>#N/A</v>
      </c>
    </row>
    <row r="7950" spans="4:5" x14ac:dyDescent="0.25">
      <c r="D7950" t="e">
        <f>VLOOKUP(A7950,'Vehicle Master Build Schedule'!A:H,5,FALSE)</f>
        <v>#N/A</v>
      </c>
      <c r="E7950" t="e">
        <f>VLOOKUP(B7950,'Vehicle Master Build Schedule'!B:I,8,FALSE)</f>
        <v>#N/A</v>
      </c>
    </row>
    <row r="7951" spans="4:5" x14ac:dyDescent="0.25">
      <c r="D7951" t="e">
        <f>VLOOKUP(A7951,'Vehicle Master Build Schedule'!A:H,5,FALSE)</f>
        <v>#N/A</v>
      </c>
      <c r="E7951" t="e">
        <f>VLOOKUP(B7951,'Vehicle Master Build Schedule'!B:I,8,FALSE)</f>
        <v>#N/A</v>
      </c>
    </row>
    <row r="7952" spans="4:5" x14ac:dyDescent="0.25">
      <c r="D7952" t="e">
        <f>VLOOKUP(A7952,'Vehicle Master Build Schedule'!A:H,5,FALSE)</f>
        <v>#N/A</v>
      </c>
      <c r="E7952" t="e">
        <f>VLOOKUP(B7952,'Vehicle Master Build Schedule'!B:I,8,FALSE)</f>
        <v>#N/A</v>
      </c>
    </row>
    <row r="7953" spans="4:5" x14ac:dyDescent="0.25">
      <c r="D7953" t="e">
        <f>VLOOKUP(A7953,'Vehicle Master Build Schedule'!A:H,5,FALSE)</f>
        <v>#N/A</v>
      </c>
      <c r="E7953" t="e">
        <f>VLOOKUP(B7953,'Vehicle Master Build Schedule'!B:I,8,FALSE)</f>
        <v>#N/A</v>
      </c>
    </row>
    <row r="7954" spans="4:5" x14ac:dyDescent="0.25">
      <c r="D7954" t="e">
        <f>VLOOKUP(A7954,'Vehicle Master Build Schedule'!A:H,5,FALSE)</f>
        <v>#N/A</v>
      </c>
      <c r="E7954" t="e">
        <f>VLOOKUP(B7954,'Vehicle Master Build Schedule'!B:I,8,FALSE)</f>
        <v>#N/A</v>
      </c>
    </row>
    <row r="7955" spans="4:5" x14ac:dyDescent="0.25">
      <c r="D7955" t="e">
        <f>VLOOKUP(A7955,'Vehicle Master Build Schedule'!A:H,5,FALSE)</f>
        <v>#N/A</v>
      </c>
      <c r="E7955" t="e">
        <f>VLOOKUP(B7955,'Vehicle Master Build Schedule'!B:I,8,FALSE)</f>
        <v>#N/A</v>
      </c>
    </row>
    <row r="7956" spans="4:5" x14ac:dyDescent="0.25">
      <c r="D7956" t="e">
        <f>VLOOKUP(A7956,'Vehicle Master Build Schedule'!A:H,5,FALSE)</f>
        <v>#N/A</v>
      </c>
      <c r="E7956" t="e">
        <f>VLOOKUP(B7956,'Vehicle Master Build Schedule'!B:I,8,FALSE)</f>
        <v>#N/A</v>
      </c>
    </row>
    <row r="7957" spans="4:5" x14ac:dyDescent="0.25">
      <c r="D7957" t="e">
        <f>VLOOKUP(A7957,'Vehicle Master Build Schedule'!A:H,5,FALSE)</f>
        <v>#N/A</v>
      </c>
      <c r="E7957" t="e">
        <f>VLOOKUP(B7957,'Vehicle Master Build Schedule'!B:I,8,FALSE)</f>
        <v>#N/A</v>
      </c>
    </row>
    <row r="7958" spans="4:5" x14ac:dyDescent="0.25">
      <c r="D7958" t="e">
        <f>VLOOKUP(A7958,'Vehicle Master Build Schedule'!A:H,5,FALSE)</f>
        <v>#N/A</v>
      </c>
      <c r="E7958" t="e">
        <f>VLOOKUP(B7958,'Vehicle Master Build Schedule'!B:I,8,FALSE)</f>
        <v>#N/A</v>
      </c>
    </row>
    <row r="7959" spans="4:5" x14ac:dyDescent="0.25">
      <c r="D7959" t="e">
        <f>VLOOKUP(A7959,'Vehicle Master Build Schedule'!A:H,5,FALSE)</f>
        <v>#N/A</v>
      </c>
      <c r="E7959" t="e">
        <f>VLOOKUP(B7959,'Vehicle Master Build Schedule'!B:I,8,FALSE)</f>
        <v>#N/A</v>
      </c>
    </row>
    <row r="7960" spans="4:5" x14ac:dyDescent="0.25">
      <c r="D7960" t="e">
        <f>VLOOKUP(A7960,'Vehicle Master Build Schedule'!A:H,5,FALSE)</f>
        <v>#N/A</v>
      </c>
      <c r="E7960" t="e">
        <f>VLOOKUP(B7960,'Vehicle Master Build Schedule'!B:I,8,FALSE)</f>
        <v>#N/A</v>
      </c>
    </row>
    <row r="7961" spans="4:5" x14ac:dyDescent="0.25">
      <c r="D7961" t="e">
        <f>VLOOKUP(A7961,'Vehicle Master Build Schedule'!A:H,5,FALSE)</f>
        <v>#N/A</v>
      </c>
      <c r="E7961" t="e">
        <f>VLOOKUP(B7961,'Vehicle Master Build Schedule'!B:I,8,FALSE)</f>
        <v>#N/A</v>
      </c>
    </row>
    <row r="7962" spans="4:5" x14ac:dyDescent="0.25">
      <c r="D7962" t="e">
        <f>VLOOKUP(A7962,'Vehicle Master Build Schedule'!A:H,5,FALSE)</f>
        <v>#N/A</v>
      </c>
      <c r="E7962" t="e">
        <f>VLOOKUP(B7962,'Vehicle Master Build Schedule'!B:I,8,FALSE)</f>
        <v>#N/A</v>
      </c>
    </row>
    <row r="7963" spans="4:5" x14ac:dyDescent="0.25">
      <c r="D7963" t="e">
        <f>VLOOKUP(A7963,'Vehicle Master Build Schedule'!A:H,5,FALSE)</f>
        <v>#N/A</v>
      </c>
      <c r="E7963" t="e">
        <f>VLOOKUP(B7963,'Vehicle Master Build Schedule'!B:I,8,FALSE)</f>
        <v>#N/A</v>
      </c>
    </row>
    <row r="7964" spans="4:5" x14ac:dyDescent="0.25">
      <c r="D7964" t="e">
        <f>VLOOKUP(A7964,'Vehicle Master Build Schedule'!A:H,5,FALSE)</f>
        <v>#N/A</v>
      </c>
      <c r="E7964" t="e">
        <f>VLOOKUP(B7964,'Vehicle Master Build Schedule'!B:I,8,FALSE)</f>
        <v>#N/A</v>
      </c>
    </row>
    <row r="7965" spans="4:5" x14ac:dyDescent="0.25">
      <c r="D7965" t="e">
        <f>VLOOKUP(A7965,'Vehicle Master Build Schedule'!A:H,5,FALSE)</f>
        <v>#N/A</v>
      </c>
      <c r="E7965" t="e">
        <f>VLOOKUP(B7965,'Vehicle Master Build Schedule'!B:I,8,FALSE)</f>
        <v>#N/A</v>
      </c>
    </row>
    <row r="7966" spans="4:5" x14ac:dyDescent="0.25">
      <c r="D7966" t="e">
        <f>VLOOKUP(A7966,'Vehicle Master Build Schedule'!A:H,5,FALSE)</f>
        <v>#N/A</v>
      </c>
      <c r="E7966" t="e">
        <f>VLOOKUP(B7966,'Vehicle Master Build Schedule'!B:I,8,FALSE)</f>
        <v>#N/A</v>
      </c>
    </row>
    <row r="7967" spans="4:5" x14ac:dyDescent="0.25">
      <c r="D7967" t="e">
        <f>VLOOKUP(A7967,'Vehicle Master Build Schedule'!A:H,5,FALSE)</f>
        <v>#N/A</v>
      </c>
      <c r="E7967" t="e">
        <f>VLOOKUP(B7967,'Vehicle Master Build Schedule'!B:I,8,FALSE)</f>
        <v>#N/A</v>
      </c>
    </row>
    <row r="7968" spans="4:5" x14ac:dyDescent="0.25">
      <c r="D7968" t="e">
        <f>VLOOKUP(A7968,'Vehicle Master Build Schedule'!A:H,5,FALSE)</f>
        <v>#N/A</v>
      </c>
      <c r="E7968" t="e">
        <f>VLOOKUP(B7968,'Vehicle Master Build Schedule'!B:I,8,FALSE)</f>
        <v>#N/A</v>
      </c>
    </row>
    <row r="7969" spans="4:5" x14ac:dyDescent="0.25">
      <c r="D7969" t="e">
        <f>VLOOKUP(A7969,'Vehicle Master Build Schedule'!A:H,5,FALSE)</f>
        <v>#N/A</v>
      </c>
      <c r="E7969" t="e">
        <f>VLOOKUP(B7969,'Vehicle Master Build Schedule'!B:I,8,FALSE)</f>
        <v>#N/A</v>
      </c>
    </row>
    <row r="7970" spans="4:5" x14ac:dyDescent="0.25">
      <c r="D7970" t="e">
        <f>VLOOKUP(A7970,'Vehicle Master Build Schedule'!A:H,5,FALSE)</f>
        <v>#N/A</v>
      </c>
      <c r="E7970" t="e">
        <f>VLOOKUP(B7970,'Vehicle Master Build Schedule'!B:I,8,FALSE)</f>
        <v>#N/A</v>
      </c>
    </row>
    <row r="7971" spans="4:5" x14ac:dyDescent="0.25">
      <c r="D7971" t="e">
        <f>VLOOKUP(A7971,'Vehicle Master Build Schedule'!A:H,5,FALSE)</f>
        <v>#N/A</v>
      </c>
      <c r="E7971" t="e">
        <f>VLOOKUP(B7971,'Vehicle Master Build Schedule'!B:I,8,FALSE)</f>
        <v>#N/A</v>
      </c>
    </row>
    <row r="7972" spans="4:5" x14ac:dyDescent="0.25">
      <c r="D7972" t="e">
        <f>VLOOKUP(A7972,'Vehicle Master Build Schedule'!A:H,5,FALSE)</f>
        <v>#N/A</v>
      </c>
      <c r="E7972" t="e">
        <f>VLOOKUP(B7972,'Vehicle Master Build Schedule'!B:I,8,FALSE)</f>
        <v>#N/A</v>
      </c>
    </row>
    <row r="7973" spans="4:5" x14ac:dyDescent="0.25">
      <c r="D7973" t="e">
        <f>VLOOKUP(A7973,'Vehicle Master Build Schedule'!A:H,5,FALSE)</f>
        <v>#N/A</v>
      </c>
      <c r="E7973" t="e">
        <f>VLOOKUP(B7973,'Vehicle Master Build Schedule'!B:I,8,FALSE)</f>
        <v>#N/A</v>
      </c>
    </row>
    <row r="7974" spans="4:5" x14ac:dyDescent="0.25">
      <c r="D7974" t="e">
        <f>VLOOKUP(A7974,'Vehicle Master Build Schedule'!A:H,5,FALSE)</f>
        <v>#N/A</v>
      </c>
      <c r="E7974" t="e">
        <f>VLOOKUP(B7974,'Vehicle Master Build Schedule'!B:I,8,FALSE)</f>
        <v>#N/A</v>
      </c>
    </row>
    <row r="7975" spans="4:5" x14ac:dyDescent="0.25">
      <c r="D7975" t="e">
        <f>VLOOKUP(A7975,'Vehicle Master Build Schedule'!A:H,5,FALSE)</f>
        <v>#N/A</v>
      </c>
      <c r="E7975" t="e">
        <f>VLOOKUP(B7975,'Vehicle Master Build Schedule'!B:I,8,FALSE)</f>
        <v>#N/A</v>
      </c>
    </row>
    <row r="7976" spans="4:5" x14ac:dyDescent="0.25">
      <c r="D7976" t="e">
        <f>VLOOKUP(A7976,'Vehicle Master Build Schedule'!A:H,5,FALSE)</f>
        <v>#N/A</v>
      </c>
      <c r="E7976" t="e">
        <f>VLOOKUP(B7976,'Vehicle Master Build Schedule'!B:I,8,FALSE)</f>
        <v>#N/A</v>
      </c>
    </row>
    <row r="7977" spans="4:5" x14ac:dyDescent="0.25">
      <c r="D7977" t="e">
        <f>VLOOKUP(A7977,'Vehicle Master Build Schedule'!A:H,5,FALSE)</f>
        <v>#N/A</v>
      </c>
      <c r="E7977" t="e">
        <f>VLOOKUP(B7977,'Vehicle Master Build Schedule'!B:I,8,FALSE)</f>
        <v>#N/A</v>
      </c>
    </row>
    <row r="7978" spans="4:5" x14ac:dyDescent="0.25">
      <c r="D7978" t="e">
        <f>VLOOKUP(A7978,'Vehicle Master Build Schedule'!A:H,5,FALSE)</f>
        <v>#N/A</v>
      </c>
      <c r="E7978" t="e">
        <f>VLOOKUP(B7978,'Vehicle Master Build Schedule'!B:I,8,FALSE)</f>
        <v>#N/A</v>
      </c>
    </row>
    <row r="7979" spans="4:5" x14ac:dyDescent="0.25">
      <c r="D7979" t="e">
        <f>VLOOKUP(A7979,'Vehicle Master Build Schedule'!A:H,5,FALSE)</f>
        <v>#N/A</v>
      </c>
      <c r="E7979" t="e">
        <f>VLOOKUP(B7979,'Vehicle Master Build Schedule'!B:I,8,FALSE)</f>
        <v>#N/A</v>
      </c>
    </row>
    <row r="7980" spans="4:5" x14ac:dyDescent="0.25">
      <c r="D7980" t="e">
        <f>VLOOKUP(A7980,'Vehicle Master Build Schedule'!A:H,5,FALSE)</f>
        <v>#N/A</v>
      </c>
      <c r="E7980" t="e">
        <f>VLOOKUP(B7980,'Vehicle Master Build Schedule'!B:I,8,FALSE)</f>
        <v>#N/A</v>
      </c>
    </row>
    <row r="7981" spans="4:5" x14ac:dyDescent="0.25">
      <c r="D7981" t="e">
        <f>VLOOKUP(A7981,'Vehicle Master Build Schedule'!A:H,5,FALSE)</f>
        <v>#N/A</v>
      </c>
      <c r="E7981" t="e">
        <f>VLOOKUP(B7981,'Vehicle Master Build Schedule'!B:I,8,FALSE)</f>
        <v>#N/A</v>
      </c>
    </row>
    <row r="7982" spans="4:5" x14ac:dyDescent="0.25">
      <c r="D7982" t="e">
        <f>VLOOKUP(A7982,'Vehicle Master Build Schedule'!A:H,5,FALSE)</f>
        <v>#N/A</v>
      </c>
      <c r="E7982" t="e">
        <f>VLOOKUP(B7982,'Vehicle Master Build Schedule'!B:I,8,FALSE)</f>
        <v>#N/A</v>
      </c>
    </row>
    <row r="7983" spans="4:5" x14ac:dyDescent="0.25">
      <c r="D7983" t="e">
        <f>VLOOKUP(A7983,'Vehicle Master Build Schedule'!A:H,5,FALSE)</f>
        <v>#N/A</v>
      </c>
      <c r="E7983" t="e">
        <f>VLOOKUP(B7983,'Vehicle Master Build Schedule'!B:I,8,FALSE)</f>
        <v>#N/A</v>
      </c>
    </row>
    <row r="7984" spans="4:5" x14ac:dyDescent="0.25">
      <c r="D7984" t="e">
        <f>VLOOKUP(A7984,'Vehicle Master Build Schedule'!A:H,5,FALSE)</f>
        <v>#N/A</v>
      </c>
      <c r="E7984" t="e">
        <f>VLOOKUP(B7984,'Vehicle Master Build Schedule'!B:I,8,FALSE)</f>
        <v>#N/A</v>
      </c>
    </row>
    <row r="7985" spans="4:5" x14ac:dyDescent="0.25">
      <c r="D7985" t="e">
        <f>VLOOKUP(A7985,'Vehicle Master Build Schedule'!A:H,5,FALSE)</f>
        <v>#N/A</v>
      </c>
      <c r="E7985" t="e">
        <f>VLOOKUP(B7985,'Vehicle Master Build Schedule'!B:I,8,FALSE)</f>
        <v>#N/A</v>
      </c>
    </row>
    <row r="7986" spans="4:5" x14ac:dyDescent="0.25">
      <c r="D7986" t="e">
        <f>VLOOKUP(A7986,'Vehicle Master Build Schedule'!A:H,5,FALSE)</f>
        <v>#N/A</v>
      </c>
      <c r="E7986" t="e">
        <f>VLOOKUP(B7986,'Vehicle Master Build Schedule'!B:I,8,FALSE)</f>
        <v>#N/A</v>
      </c>
    </row>
    <row r="7987" spans="4:5" x14ac:dyDescent="0.25">
      <c r="D7987" t="e">
        <f>VLOOKUP(A7987,'Vehicle Master Build Schedule'!A:H,5,FALSE)</f>
        <v>#N/A</v>
      </c>
      <c r="E7987" t="e">
        <f>VLOOKUP(B7987,'Vehicle Master Build Schedule'!B:I,8,FALSE)</f>
        <v>#N/A</v>
      </c>
    </row>
    <row r="7988" spans="4:5" x14ac:dyDescent="0.25">
      <c r="D7988" t="e">
        <f>VLOOKUP(A7988,'Vehicle Master Build Schedule'!A:H,5,FALSE)</f>
        <v>#N/A</v>
      </c>
      <c r="E7988" t="e">
        <f>VLOOKUP(B7988,'Vehicle Master Build Schedule'!B:I,8,FALSE)</f>
        <v>#N/A</v>
      </c>
    </row>
    <row r="7989" spans="4:5" x14ac:dyDescent="0.25">
      <c r="D7989" t="e">
        <f>VLOOKUP(A7989,'Vehicle Master Build Schedule'!A:H,5,FALSE)</f>
        <v>#N/A</v>
      </c>
      <c r="E7989" t="e">
        <f>VLOOKUP(B7989,'Vehicle Master Build Schedule'!B:I,8,FALSE)</f>
        <v>#N/A</v>
      </c>
    </row>
    <row r="7990" spans="4:5" x14ac:dyDescent="0.25">
      <c r="D7990" t="e">
        <f>VLOOKUP(A7990,'Vehicle Master Build Schedule'!A:H,5,FALSE)</f>
        <v>#N/A</v>
      </c>
      <c r="E7990" t="e">
        <f>VLOOKUP(B7990,'Vehicle Master Build Schedule'!B:I,8,FALSE)</f>
        <v>#N/A</v>
      </c>
    </row>
    <row r="7991" spans="4:5" x14ac:dyDescent="0.25">
      <c r="D7991" t="e">
        <f>VLOOKUP(A7991,'Vehicle Master Build Schedule'!A:H,5,FALSE)</f>
        <v>#N/A</v>
      </c>
      <c r="E7991" t="e">
        <f>VLOOKUP(B7991,'Vehicle Master Build Schedule'!B:I,8,FALSE)</f>
        <v>#N/A</v>
      </c>
    </row>
    <row r="7992" spans="4:5" x14ac:dyDescent="0.25">
      <c r="D7992" t="e">
        <f>VLOOKUP(A7992,'Vehicle Master Build Schedule'!A:H,5,FALSE)</f>
        <v>#N/A</v>
      </c>
      <c r="E7992" t="e">
        <f>VLOOKUP(B7992,'Vehicle Master Build Schedule'!B:I,8,FALSE)</f>
        <v>#N/A</v>
      </c>
    </row>
    <row r="7993" spans="4:5" x14ac:dyDescent="0.25">
      <c r="D7993" t="e">
        <f>VLOOKUP(A7993,'Vehicle Master Build Schedule'!A:H,5,FALSE)</f>
        <v>#N/A</v>
      </c>
      <c r="E7993" t="e">
        <f>VLOOKUP(B7993,'Vehicle Master Build Schedule'!B:I,8,FALSE)</f>
        <v>#N/A</v>
      </c>
    </row>
    <row r="7994" spans="4:5" x14ac:dyDescent="0.25">
      <c r="D7994" t="e">
        <f>VLOOKUP(A7994,'Vehicle Master Build Schedule'!A:H,5,FALSE)</f>
        <v>#N/A</v>
      </c>
      <c r="E7994" t="e">
        <f>VLOOKUP(B7994,'Vehicle Master Build Schedule'!B:I,8,FALSE)</f>
        <v>#N/A</v>
      </c>
    </row>
    <row r="7995" spans="4:5" x14ac:dyDescent="0.25">
      <c r="D7995" t="e">
        <f>VLOOKUP(A7995,'Vehicle Master Build Schedule'!A:H,5,FALSE)</f>
        <v>#N/A</v>
      </c>
      <c r="E7995" t="e">
        <f>VLOOKUP(B7995,'Vehicle Master Build Schedule'!B:I,8,FALSE)</f>
        <v>#N/A</v>
      </c>
    </row>
    <row r="7996" spans="4:5" x14ac:dyDescent="0.25">
      <c r="D7996" t="e">
        <f>VLOOKUP(A7996,'Vehicle Master Build Schedule'!A:H,5,FALSE)</f>
        <v>#N/A</v>
      </c>
      <c r="E7996" t="e">
        <f>VLOOKUP(B7996,'Vehicle Master Build Schedule'!B:I,8,FALSE)</f>
        <v>#N/A</v>
      </c>
    </row>
    <row r="7997" spans="4:5" x14ac:dyDescent="0.25">
      <c r="D7997" t="e">
        <f>VLOOKUP(A7997,'Vehicle Master Build Schedule'!A:H,5,FALSE)</f>
        <v>#N/A</v>
      </c>
      <c r="E7997" t="e">
        <f>VLOOKUP(B7997,'Vehicle Master Build Schedule'!B:I,8,FALSE)</f>
        <v>#N/A</v>
      </c>
    </row>
    <row r="7998" spans="4:5" x14ac:dyDescent="0.25">
      <c r="D7998" t="e">
        <f>VLOOKUP(A7998,'Vehicle Master Build Schedule'!A:H,5,FALSE)</f>
        <v>#N/A</v>
      </c>
      <c r="E7998" t="e">
        <f>VLOOKUP(B7998,'Vehicle Master Build Schedule'!B:I,8,FALSE)</f>
        <v>#N/A</v>
      </c>
    </row>
    <row r="7999" spans="4:5" x14ac:dyDescent="0.25">
      <c r="D7999" t="e">
        <f>VLOOKUP(A7999,'Vehicle Master Build Schedule'!A:H,5,FALSE)</f>
        <v>#N/A</v>
      </c>
      <c r="E7999" t="e">
        <f>VLOOKUP(B7999,'Vehicle Master Build Schedule'!B:I,8,FALSE)</f>
        <v>#N/A</v>
      </c>
    </row>
    <row r="8000" spans="4:5" x14ac:dyDescent="0.25">
      <c r="D8000" t="e">
        <f>VLOOKUP(A8000,'Vehicle Master Build Schedule'!A:H,5,FALSE)</f>
        <v>#N/A</v>
      </c>
      <c r="E8000" t="e">
        <f>VLOOKUP(B8000,'Vehicle Master Build Schedule'!B:I,8,FALSE)</f>
        <v>#N/A</v>
      </c>
    </row>
    <row r="8001" spans="4:5" x14ac:dyDescent="0.25">
      <c r="D8001" t="e">
        <f>VLOOKUP(A8001,'Vehicle Master Build Schedule'!A:H,5,FALSE)</f>
        <v>#N/A</v>
      </c>
      <c r="E8001" t="e">
        <f>VLOOKUP(B8001,'Vehicle Master Build Schedule'!B:I,8,FALSE)</f>
        <v>#N/A</v>
      </c>
    </row>
    <row r="8002" spans="4:5" x14ac:dyDescent="0.25">
      <c r="D8002" t="e">
        <f>VLOOKUP(A8002,'Vehicle Master Build Schedule'!A:H,5,FALSE)</f>
        <v>#N/A</v>
      </c>
      <c r="E8002" t="e">
        <f>VLOOKUP(B8002,'Vehicle Master Build Schedule'!B:I,8,FALSE)</f>
        <v>#N/A</v>
      </c>
    </row>
    <row r="8003" spans="4:5" x14ac:dyDescent="0.25">
      <c r="D8003" t="e">
        <f>VLOOKUP(A8003,'Vehicle Master Build Schedule'!A:H,5,FALSE)</f>
        <v>#N/A</v>
      </c>
      <c r="E8003" t="e">
        <f>VLOOKUP(B8003,'Vehicle Master Build Schedule'!B:I,8,FALSE)</f>
        <v>#N/A</v>
      </c>
    </row>
    <row r="8004" spans="4:5" x14ac:dyDescent="0.25">
      <c r="D8004" t="e">
        <f>VLOOKUP(A8004,'Vehicle Master Build Schedule'!A:H,5,FALSE)</f>
        <v>#N/A</v>
      </c>
      <c r="E8004" t="e">
        <f>VLOOKUP(B8004,'Vehicle Master Build Schedule'!B:I,8,FALSE)</f>
        <v>#N/A</v>
      </c>
    </row>
    <row r="8005" spans="4:5" x14ac:dyDescent="0.25">
      <c r="D8005" t="e">
        <f>VLOOKUP(A8005,'Vehicle Master Build Schedule'!A:H,5,FALSE)</f>
        <v>#N/A</v>
      </c>
      <c r="E8005" t="e">
        <f>VLOOKUP(B8005,'Vehicle Master Build Schedule'!B:I,8,FALSE)</f>
        <v>#N/A</v>
      </c>
    </row>
    <row r="8006" spans="4:5" x14ac:dyDescent="0.25">
      <c r="D8006" t="e">
        <f>VLOOKUP(A8006,'Vehicle Master Build Schedule'!A:H,5,FALSE)</f>
        <v>#N/A</v>
      </c>
      <c r="E8006" t="e">
        <f>VLOOKUP(B8006,'Vehicle Master Build Schedule'!B:I,8,FALSE)</f>
        <v>#N/A</v>
      </c>
    </row>
    <row r="8007" spans="4:5" x14ac:dyDescent="0.25">
      <c r="D8007" t="e">
        <f>VLOOKUP(A8007,'Vehicle Master Build Schedule'!A:H,5,FALSE)</f>
        <v>#N/A</v>
      </c>
      <c r="E8007" t="e">
        <f>VLOOKUP(B8007,'Vehicle Master Build Schedule'!B:I,8,FALSE)</f>
        <v>#N/A</v>
      </c>
    </row>
    <row r="8008" spans="4:5" x14ac:dyDescent="0.25">
      <c r="D8008" t="e">
        <f>VLOOKUP(A8008,'Vehicle Master Build Schedule'!A:H,5,FALSE)</f>
        <v>#N/A</v>
      </c>
      <c r="E8008" t="e">
        <f>VLOOKUP(B8008,'Vehicle Master Build Schedule'!B:I,8,FALSE)</f>
        <v>#N/A</v>
      </c>
    </row>
    <row r="8009" spans="4:5" x14ac:dyDescent="0.25">
      <c r="D8009" t="e">
        <f>VLOOKUP(A8009,'Vehicle Master Build Schedule'!A:H,5,FALSE)</f>
        <v>#N/A</v>
      </c>
      <c r="E8009" t="e">
        <f>VLOOKUP(B8009,'Vehicle Master Build Schedule'!B:I,8,FALSE)</f>
        <v>#N/A</v>
      </c>
    </row>
    <row r="8010" spans="4:5" x14ac:dyDescent="0.25">
      <c r="D8010" t="e">
        <f>VLOOKUP(A8010,'Vehicle Master Build Schedule'!A:H,5,FALSE)</f>
        <v>#N/A</v>
      </c>
      <c r="E8010" t="e">
        <f>VLOOKUP(B8010,'Vehicle Master Build Schedule'!B:I,8,FALSE)</f>
        <v>#N/A</v>
      </c>
    </row>
    <row r="8011" spans="4:5" x14ac:dyDescent="0.25">
      <c r="D8011" t="e">
        <f>VLOOKUP(A8011,'Vehicle Master Build Schedule'!A:H,5,FALSE)</f>
        <v>#N/A</v>
      </c>
      <c r="E8011" t="e">
        <f>VLOOKUP(B8011,'Vehicle Master Build Schedule'!B:I,8,FALSE)</f>
        <v>#N/A</v>
      </c>
    </row>
    <row r="8012" spans="4:5" x14ac:dyDescent="0.25">
      <c r="D8012" t="e">
        <f>VLOOKUP(A8012,'Vehicle Master Build Schedule'!A:H,5,FALSE)</f>
        <v>#N/A</v>
      </c>
      <c r="E8012" t="e">
        <f>VLOOKUP(B8012,'Vehicle Master Build Schedule'!B:I,8,FALSE)</f>
        <v>#N/A</v>
      </c>
    </row>
    <row r="8013" spans="4:5" x14ac:dyDescent="0.25">
      <c r="D8013" t="e">
        <f>VLOOKUP(A8013,'Vehicle Master Build Schedule'!A:H,5,FALSE)</f>
        <v>#N/A</v>
      </c>
      <c r="E8013" t="e">
        <f>VLOOKUP(B8013,'Vehicle Master Build Schedule'!B:I,8,FALSE)</f>
        <v>#N/A</v>
      </c>
    </row>
    <row r="8014" spans="4:5" x14ac:dyDescent="0.25">
      <c r="D8014" t="e">
        <f>VLOOKUP(A8014,'Vehicle Master Build Schedule'!A:H,5,FALSE)</f>
        <v>#N/A</v>
      </c>
      <c r="E8014" t="e">
        <f>VLOOKUP(B8014,'Vehicle Master Build Schedule'!B:I,8,FALSE)</f>
        <v>#N/A</v>
      </c>
    </row>
    <row r="8015" spans="4:5" x14ac:dyDescent="0.25">
      <c r="D8015" t="e">
        <f>VLOOKUP(A8015,'Vehicle Master Build Schedule'!A:H,5,FALSE)</f>
        <v>#N/A</v>
      </c>
      <c r="E8015" t="e">
        <f>VLOOKUP(B8015,'Vehicle Master Build Schedule'!B:I,8,FALSE)</f>
        <v>#N/A</v>
      </c>
    </row>
    <row r="8016" spans="4:5" x14ac:dyDescent="0.25">
      <c r="D8016" t="e">
        <f>VLOOKUP(A8016,'Vehicle Master Build Schedule'!A:H,5,FALSE)</f>
        <v>#N/A</v>
      </c>
      <c r="E8016" t="e">
        <f>VLOOKUP(B8016,'Vehicle Master Build Schedule'!B:I,8,FALSE)</f>
        <v>#N/A</v>
      </c>
    </row>
    <row r="8017" spans="4:5" x14ac:dyDescent="0.25">
      <c r="D8017" t="e">
        <f>VLOOKUP(A8017,'Vehicle Master Build Schedule'!A:H,5,FALSE)</f>
        <v>#N/A</v>
      </c>
      <c r="E8017" t="e">
        <f>VLOOKUP(B8017,'Vehicle Master Build Schedule'!B:I,8,FALSE)</f>
        <v>#N/A</v>
      </c>
    </row>
    <row r="8018" spans="4:5" x14ac:dyDescent="0.25">
      <c r="D8018" t="e">
        <f>VLOOKUP(A8018,'Vehicle Master Build Schedule'!A:H,5,FALSE)</f>
        <v>#N/A</v>
      </c>
      <c r="E8018" t="e">
        <f>VLOOKUP(B8018,'Vehicle Master Build Schedule'!B:I,8,FALSE)</f>
        <v>#N/A</v>
      </c>
    </row>
    <row r="8019" spans="4:5" x14ac:dyDescent="0.25">
      <c r="D8019" t="e">
        <f>VLOOKUP(A8019,'Vehicle Master Build Schedule'!A:H,5,FALSE)</f>
        <v>#N/A</v>
      </c>
      <c r="E8019" t="e">
        <f>VLOOKUP(B8019,'Vehicle Master Build Schedule'!B:I,8,FALSE)</f>
        <v>#N/A</v>
      </c>
    </row>
    <row r="8020" spans="4:5" x14ac:dyDescent="0.25">
      <c r="D8020" t="e">
        <f>VLOOKUP(A8020,'Vehicle Master Build Schedule'!A:H,5,FALSE)</f>
        <v>#N/A</v>
      </c>
      <c r="E8020" t="e">
        <f>VLOOKUP(B8020,'Vehicle Master Build Schedule'!B:I,8,FALSE)</f>
        <v>#N/A</v>
      </c>
    </row>
    <row r="8021" spans="4:5" x14ac:dyDescent="0.25">
      <c r="D8021" t="e">
        <f>VLOOKUP(A8021,'Vehicle Master Build Schedule'!A:H,5,FALSE)</f>
        <v>#N/A</v>
      </c>
      <c r="E8021" t="e">
        <f>VLOOKUP(B8021,'Vehicle Master Build Schedule'!B:I,8,FALSE)</f>
        <v>#N/A</v>
      </c>
    </row>
    <row r="8022" spans="4:5" x14ac:dyDescent="0.25">
      <c r="D8022" t="e">
        <f>VLOOKUP(A8022,'Vehicle Master Build Schedule'!A:H,5,FALSE)</f>
        <v>#N/A</v>
      </c>
      <c r="E8022" t="e">
        <f>VLOOKUP(B8022,'Vehicle Master Build Schedule'!B:I,8,FALSE)</f>
        <v>#N/A</v>
      </c>
    </row>
    <row r="8023" spans="4:5" x14ac:dyDescent="0.25">
      <c r="D8023" t="e">
        <f>VLOOKUP(A8023,'Vehicle Master Build Schedule'!A:H,5,FALSE)</f>
        <v>#N/A</v>
      </c>
      <c r="E8023" t="e">
        <f>VLOOKUP(B8023,'Vehicle Master Build Schedule'!B:I,8,FALSE)</f>
        <v>#N/A</v>
      </c>
    </row>
    <row r="8024" spans="4:5" x14ac:dyDescent="0.25">
      <c r="D8024" t="e">
        <f>VLOOKUP(A8024,'Vehicle Master Build Schedule'!A:H,5,FALSE)</f>
        <v>#N/A</v>
      </c>
      <c r="E8024" t="e">
        <f>VLOOKUP(B8024,'Vehicle Master Build Schedule'!B:I,8,FALSE)</f>
        <v>#N/A</v>
      </c>
    </row>
    <row r="8025" spans="4:5" x14ac:dyDescent="0.25">
      <c r="D8025" t="e">
        <f>VLOOKUP(A8025,'Vehicle Master Build Schedule'!A:H,5,FALSE)</f>
        <v>#N/A</v>
      </c>
      <c r="E8025" t="e">
        <f>VLOOKUP(B8025,'Vehicle Master Build Schedule'!B:I,8,FALSE)</f>
        <v>#N/A</v>
      </c>
    </row>
    <row r="8026" spans="4:5" x14ac:dyDescent="0.25">
      <c r="D8026" t="e">
        <f>VLOOKUP(A8026,'Vehicle Master Build Schedule'!A:H,5,FALSE)</f>
        <v>#N/A</v>
      </c>
      <c r="E8026" t="e">
        <f>VLOOKUP(B8026,'Vehicle Master Build Schedule'!B:I,8,FALSE)</f>
        <v>#N/A</v>
      </c>
    </row>
    <row r="8027" spans="4:5" x14ac:dyDescent="0.25">
      <c r="D8027" t="e">
        <f>VLOOKUP(A8027,'Vehicle Master Build Schedule'!A:H,5,FALSE)</f>
        <v>#N/A</v>
      </c>
      <c r="E8027" t="e">
        <f>VLOOKUP(B8027,'Vehicle Master Build Schedule'!B:I,8,FALSE)</f>
        <v>#N/A</v>
      </c>
    </row>
    <row r="8028" spans="4:5" x14ac:dyDescent="0.25">
      <c r="D8028" t="e">
        <f>VLOOKUP(A8028,'Vehicle Master Build Schedule'!A:H,5,FALSE)</f>
        <v>#N/A</v>
      </c>
      <c r="E8028" t="e">
        <f>VLOOKUP(B8028,'Vehicle Master Build Schedule'!B:I,8,FALSE)</f>
        <v>#N/A</v>
      </c>
    </row>
    <row r="8029" spans="4:5" x14ac:dyDescent="0.25">
      <c r="D8029" t="e">
        <f>VLOOKUP(A8029,'Vehicle Master Build Schedule'!A:H,5,FALSE)</f>
        <v>#N/A</v>
      </c>
      <c r="E8029" t="e">
        <f>VLOOKUP(B8029,'Vehicle Master Build Schedule'!B:I,8,FALSE)</f>
        <v>#N/A</v>
      </c>
    </row>
    <row r="8030" spans="4:5" x14ac:dyDescent="0.25">
      <c r="D8030" t="e">
        <f>VLOOKUP(A8030,'Vehicle Master Build Schedule'!A:H,5,FALSE)</f>
        <v>#N/A</v>
      </c>
      <c r="E8030" t="e">
        <f>VLOOKUP(B8030,'Vehicle Master Build Schedule'!B:I,8,FALSE)</f>
        <v>#N/A</v>
      </c>
    </row>
    <row r="8031" spans="4:5" x14ac:dyDescent="0.25">
      <c r="D8031" t="e">
        <f>VLOOKUP(A8031,'Vehicle Master Build Schedule'!A:H,5,FALSE)</f>
        <v>#N/A</v>
      </c>
      <c r="E8031" t="e">
        <f>VLOOKUP(B8031,'Vehicle Master Build Schedule'!B:I,8,FALSE)</f>
        <v>#N/A</v>
      </c>
    </row>
    <row r="8032" spans="4:5" x14ac:dyDescent="0.25">
      <c r="D8032" t="e">
        <f>VLOOKUP(A8032,'Vehicle Master Build Schedule'!A:H,5,FALSE)</f>
        <v>#N/A</v>
      </c>
      <c r="E8032" t="e">
        <f>VLOOKUP(B8032,'Vehicle Master Build Schedule'!B:I,8,FALSE)</f>
        <v>#N/A</v>
      </c>
    </row>
    <row r="8033" spans="4:5" x14ac:dyDescent="0.25">
      <c r="D8033" t="e">
        <f>VLOOKUP(A8033,'Vehicle Master Build Schedule'!A:H,5,FALSE)</f>
        <v>#N/A</v>
      </c>
      <c r="E8033" t="e">
        <f>VLOOKUP(B8033,'Vehicle Master Build Schedule'!B:I,8,FALSE)</f>
        <v>#N/A</v>
      </c>
    </row>
    <row r="8034" spans="4:5" x14ac:dyDescent="0.25">
      <c r="D8034" t="e">
        <f>VLOOKUP(A8034,'Vehicle Master Build Schedule'!A:H,5,FALSE)</f>
        <v>#N/A</v>
      </c>
      <c r="E8034" t="e">
        <f>VLOOKUP(B8034,'Vehicle Master Build Schedule'!B:I,8,FALSE)</f>
        <v>#N/A</v>
      </c>
    </row>
    <row r="8035" spans="4:5" x14ac:dyDescent="0.25">
      <c r="D8035" t="e">
        <f>VLOOKUP(A8035,'Vehicle Master Build Schedule'!A:H,5,FALSE)</f>
        <v>#N/A</v>
      </c>
      <c r="E8035" t="e">
        <f>VLOOKUP(B8035,'Vehicle Master Build Schedule'!B:I,8,FALSE)</f>
        <v>#N/A</v>
      </c>
    </row>
    <row r="8036" spans="4:5" x14ac:dyDescent="0.25">
      <c r="D8036" t="e">
        <f>VLOOKUP(A8036,'Vehicle Master Build Schedule'!A:H,5,FALSE)</f>
        <v>#N/A</v>
      </c>
      <c r="E8036" t="e">
        <f>VLOOKUP(B8036,'Vehicle Master Build Schedule'!B:I,8,FALSE)</f>
        <v>#N/A</v>
      </c>
    </row>
    <row r="8037" spans="4:5" x14ac:dyDescent="0.25">
      <c r="D8037" t="e">
        <f>VLOOKUP(A8037,'Vehicle Master Build Schedule'!A:H,5,FALSE)</f>
        <v>#N/A</v>
      </c>
      <c r="E8037" t="e">
        <f>VLOOKUP(B8037,'Vehicle Master Build Schedule'!B:I,8,FALSE)</f>
        <v>#N/A</v>
      </c>
    </row>
    <row r="8038" spans="4:5" x14ac:dyDescent="0.25">
      <c r="D8038" t="e">
        <f>VLOOKUP(A8038,'Vehicle Master Build Schedule'!A:H,5,FALSE)</f>
        <v>#N/A</v>
      </c>
      <c r="E8038" t="e">
        <f>VLOOKUP(B8038,'Vehicle Master Build Schedule'!B:I,8,FALSE)</f>
        <v>#N/A</v>
      </c>
    </row>
    <row r="8039" spans="4:5" x14ac:dyDescent="0.25">
      <c r="D8039" t="e">
        <f>VLOOKUP(A8039,'Vehicle Master Build Schedule'!A:H,5,FALSE)</f>
        <v>#N/A</v>
      </c>
      <c r="E8039" t="e">
        <f>VLOOKUP(B8039,'Vehicle Master Build Schedule'!B:I,8,FALSE)</f>
        <v>#N/A</v>
      </c>
    </row>
    <row r="8040" spans="4:5" x14ac:dyDescent="0.25">
      <c r="D8040" t="e">
        <f>VLOOKUP(A8040,'Vehicle Master Build Schedule'!A:H,5,FALSE)</f>
        <v>#N/A</v>
      </c>
      <c r="E8040" t="e">
        <f>VLOOKUP(B8040,'Vehicle Master Build Schedule'!B:I,8,FALSE)</f>
        <v>#N/A</v>
      </c>
    </row>
    <row r="8041" spans="4:5" x14ac:dyDescent="0.25">
      <c r="D8041" t="e">
        <f>VLOOKUP(A8041,'Vehicle Master Build Schedule'!A:H,5,FALSE)</f>
        <v>#N/A</v>
      </c>
      <c r="E8041" t="e">
        <f>VLOOKUP(B8041,'Vehicle Master Build Schedule'!B:I,8,FALSE)</f>
        <v>#N/A</v>
      </c>
    </row>
    <row r="8042" spans="4:5" x14ac:dyDescent="0.25">
      <c r="D8042" t="e">
        <f>VLOOKUP(A8042,'Vehicle Master Build Schedule'!A:H,5,FALSE)</f>
        <v>#N/A</v>
      </c>
      <c r="E8042" t="e">
        <f>VLOOKUP(B8042,'Vehicle Master Build Schedule'!B:I,8,FALSE)</f>
        <v>#N/A</v>
      </c>
    </row>
    <row r="8043" spans="4:5" x14ac:dyDescent="0.25">
      <c r="D8043" t="e">
        <f>VLOOKUP(A8043,'Vehicle Master Build Schedule'!A:H,5,FALSE)</f>
        <v>#N/A</v>
      </c>
      <c r="E8043" t="e">
        <f>VLOOKUP(B8043,'Vehicle Master Build Schedule'!B:I,8,FALSE)</f>
        <v>#N/A</v>
      </c>
    </row>
    <row r="8044" spans="4:5" x14ac:dyDescent="0.25">
      <c r="D8044" t="e">
        <f>VLOOKUP(A8044,'Vehicle Master Build Schedule'!A:H,5,FALSE)</f>
        <v>#N/A</v>
      </c>
      <c r="E8044" t="e">
        <f>VLOOKUP(B8044,'Vehicle Master Build Schedule'!B:I,8,FALSE)</f>
        <v>#N/A</v>
      </c>
    </row>
    <row r="8045" spans="4:5" x14ac:dyDescent="0.25">
      <c r="D8045" t="e">
        <f>VLOOKUP(A8045,'Vehicle Master Build Schedule'!A:H,5,FALSE)</f>
        <v>#N/A</v>
      </c>
      <c r="E8045" t="e">
        <f>VLOOKUP(B8045,'Vehicle Master Build Schedule'!B:I,8,FALSE)</f>
        <v>#N/A</v>
      </c>
    </row>
    <row r="8046" spans="4:5" x14ac:dyDescent="0.25">
      <c r="D8046" t="e">
        <f>VLOOKUP(A8046,'Vehicle Master Build Schedule'!A:H,5,FALSE)</f>
        <v>#N/A</v>
      </c>
      <c r="E8046" t="e">
        <f>VLOOKUP(B8046,'Vehicle Master Build Schedule'!B:I,8,FALSE)</f>
        <v>#N/A</v>
      </c>
    </row>
    <row r="8047" spans="4:5" x14ac:dyDescent="0.25">
      <c r="D8047" t="e">
        <f>VLOOKUP(A8047,'Vehicle Master Build Schedule'!A:H,5,FALSE)</f>
        <v>#N/A</v>
      </c>
      <c r="E8047" t="e">
        <f>VLOOKUP(B8047,'Vehicle Master Build Schedule'!B:I,8,FALSE)</f>
        <v>#N/A</v>
      </c>
    </row>
    <row r="8048" spans="4:5" x14ac:dyDescent="0.25">
      <c r="D8048" t="e">
        <f>VLOOKUP(A8048,'Vehicle Master Build Schedule'!A:H,5,FALSE)</f>
        <v>#N/A</v>
      </c>
      <c r="E8048" t="e">
        <f>VLOOKUP(B8048,'Vehicle Master Build Schedule'!B:I,8,FALSE)</f>
        <v>#N/A</v>
      </c>
    </row>
    <row r="8049" spans="4:5" x14ac:dyDescent="0.25">
      <c r="D8049" t="e">
        <f>VLOOKUP(A8049,'Vehicle Master Build Schedule'!A:H,5,FALSE)</f>
        <v>#N/A</v>
      </c>
      <c r="E8049" t="e">
        <f>VLOOKUP(B8049,'Vehicle Master Build Schedule'!B:I,8,FALSE)</f>
        <v>#N/A</v>
      </c>
    </row>
    <row r="8050" spans="4:5" x14ac:dyDescent="0.25">
      <c r="D8050" t="e">
        <f>VLOOKUP(A8050,'Vehicle Master Build Schedule'!A:H,5,FALSE)</f>
        <v>#N/A</v>
      </c>
      <c r="E8050" t="e">
        <f>VLOOKUP(B8050,'Vehicle Master Build Schedule'!B:I,8,FALSE)</f>
        <v>#N/A</v>
      </c>
    </row>
    <row r="8051" spans="4:5" x14ac:dyDescent="0.25">
      <c r="D8051" t="e">
        <f>VLOOKUP(A8051,'Vehicle Master Build Schedule'!A:H,5,FALSE)</f>
        <v>#N/A</v>
      </c>
      <c r="E8051" t="e">
        <f>VLOOKUP(B8051,'Vehicle Master Build Schedule'!B:I,8,FALSE)</f>
        <v>#N/A</v>
      </c>
    </row>
    <row r="8052" spans="4:5" x14ac:dyDescent="0.25">
      <c r="D8052" t="e">
        <f>VLOOKUP(A8052,'Vehicle Master Build Schedule'!A:H,5,FALSE)</f>
        <v>#N/A</v>
      </c>
      <c r="E8052" t="e">
        <f>VLOOKUP(B8052,'Vehicle Master Build Schedule'!B:I,8,FALSE)</f>
        <v>#N/A</v>
      </c>
    </row>
    <row r="8053" spans="4:5" x14ac:dyDescent="0.25">
      <c r="D8053" t="e">
        <f>VLOOKUP(A8053,'Vehicle Master Build Schedule'!A:H,5,FALSE)</f>
        <v>#N/A</v>
      </c>
      <c r="E8053" t="e">
        <f>VLOOKUP(B8053,'Vehicle Master Build Schedule'!B:I,8,FALSE)</f>
        <v>#N/A</v>
      </c>
    </row>
    <row r="8054" spans="4:5" x14ac:dyDescent="0.25">
      <c r="D8054" t="e">
        <f>VLOOKUP(A8054,'Vehicle Master Build Schedule'!A:H,5,FALSE)</f>
        <v>#N/A</v>
      </c>
      <c r="E8054" t="e">
        <f>VLOOKUP(B8054,'Vehicle Master Build Schedule'!B:I,8,FALSE)</f>
        <v>#N/A</v>
      </c>
    </row>
    <row r="8055" spans="4:5" x14ac:dyDescent="0.25">
      <c r="D8055" t="e">
        <f>VLOOKUP(A8055,'Vehicle Master Build Schedule'!A:H,5,FALSE)</f>
        <v>#N/A</v>
      </c>
      <c r="E8055" t="e">
        <f>VLOOKUP(B8055,'Vehicle Master Build Schedule'!B:I,8,FALSE)</f>
        <v>#N/A</v>
      </c>
    </row>
    <row r="8056" spans="4:5" x14ac:dyDescent="0.25">
      <c r="D8056" t="e">
        <f>VLOOKUP(A8056,'Vehicle Master Build Schedule'!A:H,5,FALSE)</f>
        <v>#N/A</v>
      </c>
      <c r="E8056" t="e">
        <f>VLOOKUP(B8056,'Vehicle Master Build Schedule'!B:I,8,FALSE)</f>
        <v>#N/A</v>
      </c>
    </row>
    <row r="8057" spans="4:5" x14ac:dyDescent="0.25">
      <c r="D8057" t="e">
        <f>VLOOKUP(A8057,'Vehicle Master Build Schedule'!A:H,5,FALSE)</f>
        <v>#N/A</v>
      </c>
      <c r="E8057" t="e">
        <f>VLOOKUP(B8057,'Vehicle Master Build Schedule'!B:I,8,FALSE)</f>
        <v>#N/A</v>
      </c>
    </row>
    <row r="8058" spans="4:5" x14ac:dyDescent="0.25">
      <c r="D8058" t="e">
        <f>VLOOKUP(A8058,'Vehicle Master Build Schedule'!A:H,5,FALSE)</f>
        <v>#N/A</v>
      </c>
      <c r="E8058" t="e">
        <f>VLOOKUP(B8058,'Vehicle Master Build Schedule'!B:I,8,FALSE)</f>
        <v>#N/A</v>
      </c>
    </row>
    <row r="8059" spans="4:5" x14ac:dyDescent="0.25">
      <c r="D8059" t="e">
        <f>VLOOKUP(A8059,'Vehicle Master Build Schedule'!A:H,5,FALSE)</f>
        <v>#N/A</v>
      </c>
      <c r="E8059" t="e">
        <f>VLOOKUP(B8059,'Vehicle Master Build Schedule'!B:I,8,FALSE)</f>
        <v>#N/A</v>
      </c>
    </row>
    <row r="8060" spans="4:5" x14ac:dyDescent="0.25">
      <c r="D8060" t="e">
        <f>VLOOKUP(A8060,'Vehicle Master Build Schedule'!A:H,5,FALSE)</f>
        <v>#N/A</v>
      </c>
      <c r="E8060" t="e">
        <f>VLOOKUP(B8060,'Vehicle Master Build Schedule'!B:I,8,FALSE)</f>
        <v>#N/A</v>
      </c>
    </row>
    <row r="8061" spans="4:5" x14ac:dyDescent="0.25">
      <c r="D8061" t="e">
        <f>VLOOKUP(A8061,'Vehicle Master Build Schedule'!A:H,5,FALSE)</f>
        <v>#N/A</v>
      </c>
      <c r="E8061" t="e">
        <f>VLOOKUP(B8061,'Vehicle Master Build Schedule'!B:I,8,FALSE)</f>
        <v>#N/A</v>
      </c>
    </row>
    <row r="8062" spans="4:5" x14ac:dyDescent="0.25">
      <c r="D8062" t="e">
        <f>VLOOKUP(A8062,'Vehicle Master Build Schedule'!A:H,5,FALSE)</f>
        <v>#N/A</v>
      </c>
      <c r="E8062" t="e">
        <f>VLOOKUP(B8062,'Vehicle Master Build Schedule'!B:I,8,FALSE)</f>
        <v>#N/A</v>
      </c>
    </row>
    <row r="8063" spans="4:5" x14ac:dyDescent="0.25">
      <c r="D8063" t="e">
        <f>VLOOKUP(A8063,'Vehicle Master Build Schedule'!A:H,5,FALSE)</f>
        <v>#N/A</v>
      </c>
      <c r="E8063" t="e">
        <f>VLOOKUP(B8063,'Vehicle Master Build Schedule'!B:I,8,FALSE)</f>
        <v>#N/A</v>
      </c>
    </row>
    <row r="8064" spans="4:5" x14ac:dyDescent="0.25">
      <c r="D8064" t="e">
        <f>VLOOKUP(A8064,'Vehicle Master Build Schedule'!A:H,5,FALSE)</f>
        <v>#N/A</v>
      </c>
      <c r="E8064" t="e">
        <f>VLOOKUP(B8064,'Vehicle Master Build Schedule'!B:I,8,FALSE)</f>
        <v>#N/A</v>
      </c>
    </row>
    <row r="8065" spans="4:5" x14ac:dyDescent="0.25">
      <c r="D8065" t="e">
        <f>VLOOKUP(A8065,'Vehicle Master Build Schedule'!A:H,5,FALSE)</f>
        <v>#N/A</v>
      </c>
      <c r="E8065" t="e">
        <f>VLOOKUP(B8065,'Vehicle Master Build Schedule'!B:I,8,FALSE)</f>
        <v>#N/A</v>
      </c>
    </row>
    <row r="8066" spans="4:5" x14ac:dyDescent="0.25">
      <c r="D8066" t="e">
        <f>VLOOKUP(A8066,'Vehicle Master Build Schedule'!A:H,5,FALSE)</f>
        <v>#N/A</v>
      </c>
      <c r="E8066" t="e">
        <f>VLOOKUP(B8066,'Vehicle Master Build Schedule'!B:I,8,FALSE)</f>
        <v>#N/A</v>
      </c>
    </row>
    <row r="8067" spans="4:5" x14ac:dyDescent="0.25">
      <c r="D8067" t="e">
        <f>VLOOKUP(A8067,'Vehicle Master Build Schedule'!A:H,5,FALSE)</f>
        <v>#N/A</v>
      </c>
      <c r="E8067" t="e">
        <f>VLOOKUP(B8067,'Vehicle Master Build Schedule'!B:I,8,FALSE)</f>
        <v>#N/A</v>
      </c>
    </row>
    <row r="8068" spans="4:5" x14ac:dyDescent="0.25">
      <c r="D8068" t="e">
        <f>VLOOKUP(A8068,'Vehicle Master Build Schedule'!A:H,5,FALSE)</f>
        <v>#N/A</v>
      </c>
      <c r="E8068" t="e">
        <f>VLOOKUP(B8068,'Vehicle Master Build Schedule'!B:I,8,FALSE)</f>
        <v>#N/A</v>
      </c>
    </row>
    <row r="8069" spans="4:5" x14ac:dyDescent="0.25">
      <c r="D8069" t="e">
        <f>VLOOKUP(A8069,'Vehicle Master Build Schedule'!A:H,5,FALSE)</f>
        <v>#N/A</v>
      </c>
      <c r="E8069" t="e">
        <f>VLOOKUP(B8069,'Vehicle Master Build Schedule'!B:I,8,FALSE)</f>
        <v>#N/A</v>
      </c>
    </row>
    <row r="8070" spans="4:5" x14ac:dyDescent="0.25">
      <c r="D8070" t="e">
        <f>VLOOKUP(A8070,'Vehicle Master Build Schedule'!A:H,5,FALSE)</f>
        <v>#N/A</v>
      </c>
      <c r="E8070" t="e">
        <f>VLOOKUP(B8070,'Vehicle Master Build Schedule'!B:I,8,FALSE)</f>
        <v>#N/A</v>
      </c>
    </row>
    <row r="8071" spans="4:5" x14ac:dyDescent="0.25">
      <c r="D8071" t="e">
        <f>VLOOKUP(A8071,'Vehicle Master Build Schedule'!A:H,5,FALSE)</f>
        <v>#N/A</v>
      </c>
      <c r="E8071" t="e">
        <f>VLOOKUP(B8071,'Vehicle Master Build Schedule'!B:I,8,FALSE)</f>
        <v>#N/A</v>
      </c>
    </row>
    <row r="8072" spans="4:5" x14ac:dyDescent="0.25">
      <c r="D8072" t="e">
        <f>VLOOKUP(A8072,'Vehicle Master Build Schedule'!A:H,5,FALSE)</f>
        <v>#N/A</v>
      </c>
      <c r="E8072" t="e">
        <f>VLOOKUP(B8072,'Vehicle Master Build Schedule'!B:I,8,FALSE)</f>
        <v>#N/A</v>
      </c>
    </row>
    <row r="8073" spans="4:5" x14ac:dyDescent="0.25">
      <c r="D8073" t="e">
        <f>VLOOKUP(A8073,'Vehicle Master Build Schedule'!A:H,5,FALSE)</f>
        <v>#N/A</v>
      </c>
      <c r="E8073" t="e">
        <f>VLOOKUP(B8073,'Vehicle Master Build Schedule'!B:I,8,FALSE)</f>
        <v>#N/A</v>
      </c>
    </row>
    <row r="8074" spans="4:5" x14ac:dyDescent="0.25">
      <c r="D8074" t="e">
        <f>VLOOKUP(A8074,'Vehicle Master Build Schedule'!A:H,5,FALSE)</f>
        <v>#N/A</v>
      </c>
      <c r="E8074" t="e">
        <f>VLOOKUP(B8074,'Vehicle Master Build Schedule'!B:I,8,FALSE)</f>
        <v>#N/A</v>
      </c>
    </row>
    <row r="8075" spans="4:5" x14ac:dyDescent="0.25">
      <c r="D8075" t="e">
        <f>VLOOKUP(A8075,'Vehicle Master Build Schedule'!A:H,5,FALSE)</f>
        <v>#N/A</v>
      </c>
      <c r="E8075" t="e">
        <f>VLOOKUP(B8075,'Vehicle Master Build Schedule'!B:I,8,FALSE)</f>
        <v>#N/A</v>
      </c>
    </row>
    <row r="8076" spans="4:5" x14ac:dyDescent="0.25">
      <c r="D8076" t="e">
        <f>VLOOKUP(A8076,'Vehicle Master Build Schedule'!A:H,5,FALSE)</f>
        <v>#N/A</v>
      </c>
      <c r="E8076" t="e">
        <f>VLOOKUP(B8076,'Vehicle Master Build Schedule'!B:I,8,FALSE)</f>
        <v>#N/A</v>
      </c>
    </row>
    <row r="8077" spans="4:5" x14ac:dyDescent="0.25">
      <c r="D8077" t="e">
        <f>VLOOKUP(A8077,'Vehicle Master Build Schedule'!A:H,5,FALSE)</f>
        <v>#N/A</v>
      </c>
      <c r="E8077" t="e">
        <f>VLOOKUP(B8077,'Vehicle Master Build Schedule'!B:I,8,FALSE)</f>
        <v>#N/A</v>
      </c>
    </row>
    <row r="8078" spans="4:5" x14ac:dyDescent="0.25">
      <c r="D8078" t="e">
        <f>VLOOKUP(A8078,'Vehicle Master Build Schedule'!A:H,5,FALSE)</f>
        <v>#N/A</v>
      </c>
      <c r="E8078" t="e">
        <f>VLOOKUP(B8078,'Vehicle Master Build Schedule'!B:I,8,FALSE)</f>
        <v>#N/A</v>
      </c>
    </row>
    <row r="8079" spans="4:5" x14ac:dyDescent="0.25">
      <c r="D8079" t="e">
        <f>VLOOKUP(A8079,'Vehicle Master Build Schedule'!A:H,5,FALSE)</f>
        <v>#N/A</v>
      </c>
      <c r="E8079" t="e">
        <f>VLOOKUP(B8079,'Vehicle Master Build Schedule'!B:I,8,FALSE)</f>
        <v>#N/A</v>
      </c>
    </row>
    <row r="8080" spans="4:5" x14ac:dyDescent="0.25">
      <c r="D8080" t="e">
        <f>VLOOKUP(A8080,'Vehicle Master Build Schedule'!A:H,5,FALSE)</f>
        <v>#N/A</v>
      </c>
      <c r="E8080" t="e">
        <f>VLOOKUP(B8080,'Vehicle Master Build Schedule'!B:I,8,FALSE)</f>
        <v>#N/A</v>
      </c>
    </row>
    <row r="8081" spans="4:5" x14ac:dyDescent="0.25">
      <c r="D8081" t="e">
        <f>VLOOKUP(A8081,'Vehicle Master Build Schedule'!A:H,5,FALSE)</f>
        <v>#N/A</v>
      </c>
      <c r="E8081" t="e">
        <f>VLOOKUP(B8081,'Vehicle Master Build Schedule'!B:I,8,FALSE)</f>
        <v>#N/A</v>
      </c>
    </row>
    <row r="8082" spans="4:5" x14ac:dyDescent="0.25">
      <c r="D8082" t="e">
        <f>VLOOKUP(A8082,'Vehicle Master Build Schedule'!A:H,5,FALSE)</f>
        <v>#N/A</v>
      </c>
      <c r="E8082" t="e">
        <f>VLOOKUP(B8082,'Vehicle Master Build Schedule'!B:I,8,FALSE)</f>
        <v>#N/A</v>
      </c>
    </row>
    <row r="8083" spans="4:5" x14ac:dyDescent="0.25">
      <c r="D8083" t="e">
        <f>VLOOKUP(A8083,'Vehicle Master Build Schedule'!A:H,5,FALSE)</f>
        <v>#N/A</v>
      </c>
      <c r="E8083" t="e">
        <f>VLOOKUP(B8083,'Vehicle Master Build Schedule'!B:I,8,FALSE)</f>
        <v>#N/A</v>
      </c>
    </row>
    <row r="8084" spans="4:5" x14ac:dyDescent="0.25">
      <c r="D8084" t="e">
        <f>VLOOKUP(A8084,'Vehicle Master Build Schedule'!A:H,5,FALSE)</f>
        <v>#N/A</v>
      </c>
      <c r="E8084" t="e">
        <f>VLOOKUP(B8084,'Vehicle Master Build Schedule'!B:I,8,FALSE)</f>
        <v>#N/A</v>
      </c>
    </row>
    <row r="8085" spans="4:5" x14ac:dyDescent="0.25">
      <c r="D8085" t="e">
        <f>VLOOKUP(A8085,'Vehicle Master Build Schedule'!A:H,5,FALSE)</f>
        <v>#N/A</v>
      </c>
      <c r="E8085" t="e">
        <f>VLOOKUP(B8085,'Vehicle Master Build Schedule'!B:I,8,FALSE)</f>
        <v>#N/A</v>
      </c>
    </row>
    <row r="8086" spans="4:5" x14ac:dyDescent="0.25">
      <c r="D8086" t="e">
        <f>VLOOKUP(A8086,'Vehicle Master Build Schedule'!A:H,5,FALSE)</f>
        <v>#N/A</v>
      </c>
      <c r="E8086" t="e">
        <f>VLOOKUP(B8086,'Vehicle Master Build Schedule'!B:I,8,FALSE)</f>
        <v>#N/A</v>
      </c>
    </row>
    <row r="8087" spans="4:5" x14ac:dyDescent="0.25">
      <c r="D8087" t="e">
        <f>VLOOKUP(A8087,'Vehicle Master Build Schedule'!A:H,5,FALSE)</f>
        <v>#N/A</v>
      </c>
      <c r="E8087" t="e">
        <f>VLOOKUP(B8087,'Vehicle Master Build Schedule'!B:I,8,FALSE)</f>
        <v>#N/A</v>
      </c>
    </row>
    <row r="8088" spans="4:5" x14ac:dyDescent="0.25">
      <c r="D8088" t="e">
        <f>VLOOKUP(A8088,'Vehicle Master Build Schedule'!A:H,5,FALSE)</f>
        <v>#N/A</v>
      </c>
      <c r="E8088" t="e">
        <f>VLOOKUP(B8088,'Vehicle Master Build Schedule'!B:I,8,FALSE)</f>
        <v>#N/A</v>
      </c>
    </row>
    <row r="8089" spans="4:5" x14ac:dyDescent="0.25">
      <c r="D8089" t="e">
        <f>VLOOKUP(A8089,'Vehicle Master Build Schedule'!A:H,5,FALSE)</f>
        <v>#N/A</v>
      </c>
      <c r="E8089" t="e">
        <f>VLOOKUP(B8089,'Vehicle Master Build Schedule'!B:I,8,FALSE)</f>
        <v>#N/A</v>
      </c>
    </row>
    <row r="8090" spans="4:5" x14ac:dyDescent="0.25">
      <c r="D8090" t="e">
        <f>VLOOKUP(A8090,'Vehicle Master Build Schedule'!A:H,5,FALSE)</f>
        <v>#N/A</v>
      </c>
      <c r="E8090" t="e">
        <f>VLOOKUP(B8090,'Vehicle Master Build Schedule'!B:I,8,FALSE)</f>
        <v>#N/A</v>
      </c>
    </row>
    <row r="8091" spans="4:5" x14ac:dyDescent="0.25">
      <c r="D8091" t="e">
        <f>VLOOKUP(A8091,'Vehicle Master Build Schedule'!A:H,5,FALSE)</f>
        <v>#N/A</v>
      </c>
      <c r="E8091" t="e">
        <f>VLOOKUP(B8091,'Vehicle Master Build Schedule'!B:I,8,FALSE)</f>
        <v>#N/A</v>
      </c>
    </row>
    <row r="8092" spans="4:5" x14ac:dyDescent="0.25">
      <c r="D8092" t="e">
        <f>VLOOKUP(A8092,'Vehicle Master Build Schedule'!A:H,5,FALSE)</f>
        <v>#N/A</v>
      </c>
      <c r="E8092" t="e">
        <f>VLOOKUP(B8092,'Vehicle Master Build Schedule'!B:I,8,FALSE)</f>
        <v>#N/A</v>
      </c>
    </row>
    <row r="8093" spans="4:5" x14ac:dyDescent="0.25">
      <c r="D8093" t="e">
        <f>VLOOKUP(A8093,'Vehicle Master Build Schedule'!A:H,5,FALSE)</f>
        <v>#N/A</v>
      </c>
      <c r="E8093" t="e">
        <f>VLOOKUP(B8093,'Vehicle Master Build Schedule'!B:I,8,FALSE)</f>
        <v>#N/A</v>
      </c>
    </row>
    <row r="8094" spans="4:5" x14ac:dyDescent="0.25">
      <c r="D8094" t="e">
        <f>VLOOKUP(A8094,'Vehicle Master Build Schedule'!A:H,5,FALSE)</f>
        <v>#N/A</v>
      </c>
      <c r="E8094" t="e">
        <f>VLOOKUP(B8094,'Vehicle Master Build Schedule'!B:I,8,FALSE)</f>
        <v>#N/A</v>
      </c>
    </row>
    <row r="8095" spans="4:5" x14ac:dyDescent="0.25">
      <c r="D8095" t="e">
        <f>VLOOKUP(A8095,'Vehicle Master Build Schedule'!A:H,5,FALSE)</f>
        <v>#N/A</v>
      </c>
      <c r="E8095" t="e">
        <f>VLOOKUP(B8095,'Vehicle Master Build Schedule'!B:I,8,FALSE)</f>
        <v>#N/A</v>
      </c>
    </row>
    <row r="8096" spans="4:5" x14ac:dyDescent="0.25">
      <c r="D8096" t="e">
        <f>VLOOKUP(A8096,'Vehicle Master Build Schedule'!A:H,5,FALSE)</f>
        <v>#N/A</v>
      </c>
      <c r="E8096" t="e">
        <f>VLOOKUP(B8096,'Vehicle Master Build Schedule'!B:I,8,FALSE)</f>
        <v>#N/A</v>
      </c>
    </row>
    <row r="8097" spans="4:5" x14ac:dyDescent="0.25">
      <c r="D8097" t="e">
        <f>VLOOKUP(A8097,'Vehicle Master Build Schedule'!A:H,5,FALSE)</f>
        <v>#N/A</v>
      </c>
      <c r="E8097" t="e">
        <f>VLOOKUP(B8097,'Vehicle Master Build Schedule'!B:I,8,FALSE)</f>
        <v>#N/A</v>
      </c>
    </row>
    <row r="8098" spans="4:5" x14ac:dyDescent="0.25">
      <c r="D8098" t="e">
        <f>VLOOKUP(A8098,'Vehicle Master Build Schedule'!A:H,5,FALSE)</f>
        <v>#N/A</v>
      </c>
      <c r="E8098" t="e">
        <f>VLOOKUP(B8098,'Vehicle Master Build Schedule'!B:I,8,FALSE)</f>
        <v>#N/A</v>
      </c>
    </row>
    <row r="8099" spans="4:5" x14ac:dyDescent="0.25">
      <c r="D8099" t="e">
        <f>VLOOKUP(A8099,'Vehicle Master Build Schedule'!A:H,5,FALSE)</f>
        <v>#N/A</v>
      </c>
      <c r="E8099" t="e">
        <f>VLOOKUP(B8099,'Vehicle Master Build Schedule'!B:I,8,FALSE)</f>
        <v>#N/A</v>
      </c>
    </row>
    <row r="8100" spans="4:5" x14ac:dyDescent="0.25">
      <c r="D8100" t="e">
        <f>VLOOKUP(A8100,'Vehicle Master Build Schedule'!A:H,5,FALSE)</f>
        <v>#N/A</v>
      </c>
      <c r="E8100" t="e">
        <f>VLOOKUP(B8100,'Vehicle Master Build Schedule'!B:I,8,FALSE)</f>
        <v>#N/A</v>
      </c>
    </row>
    <row r="8101" spans="4:5" x14ac:dyDescent="0.25">
      <c r="D8101" t="e">
        <f>VLOOKUP(A8101,'Vehicle Master Build Schedule'!A:H,5,FALSE)</f>
        <v>#N/A</v>
      </c>
      <c r="E8101" t="e">
        <f>VLOOKUP(B8101,'Vehicle Master Build Schedule'!B:I,8,FALSE)</f>
        <v>#N/A</v>
      </c>
    </row>
    <row r="8102" spans="4:5" x14ac:dyDescent="0.25">
      <c r="D8102" t="e">
        <f>VLOOKUP(A8102,'Vehicle Master Build Schedule'!A:H,5,FALSE)</f>
        <v>#N/A</v>
      </c>
      <c r="E8102" t="e">
        <f>VLOOKUP(B8102,'Vehicle Master Build Schedule'!B:I,8,FALSE)</f>
        <v>#N/A</v>
      </c>
    </row>
    <row r="8103" spans="4:5" x14ac:dyDescent="0.25">
      <c r="D8103" t="e">
        <f>VLOOKUP(A8103,'Vehicle Master Build Schedule'!A:H,5,FALSE)</f>
        <v>#N/A</v>
      </c>
      <c r="E8103" t="e">
        <f>VLOOKUP(B8103,'Vehicle Master Build Schedule'!B:I,8,FALSE)</f>
        <v>#N/A</v>
      </c>
    </row>
    <row r="8104" spans="4:5" x14ac:dyDescent="0.25">
      <c r="D8104" t="e">
        <f>VLOOKUP(A8104,'Vehicle Master Build Schedule'!A:H,5,FALSE)</f>
        <v>#N/A</v>
      </c>
      <c r="E8104" t="e">
        <f>VLOOKUP(B8104,'Vehicle Master Build Schedule'!B:I,8,FALSE)</f>
        <v>#N/A</v>
      </c>
    </row>
    <row r="8105" spans="4:5" x14ac:dyDescent="0.25">
      <c r="D8105" t="e">
        <f>VLOOKUP(A8105,'Vehicle Master Build Schedule'!A:H,5,FALSE)</f>
        <v>#N/A</v>
      </c>
      <c r="E8105" t="e">
        <f>VLOOKUP(B8105,'Vehicle Master Build Schedule'!B:I,8,FALSE)</f>
        <v>#N/A</v>
      </c>
    </row>
    <row r="8106" spans="4:5" x14ac:dyDescent="0.25">
      <c r="D8106" t="e">
        <f>VLOOKUP(A8106,'Vehicle Master Build Schedule'!A:H,5,FALSE)</f>
        <v>#N/A</v>
      </c>
      <c r="E8106" t="e">
        <f>VLOOKUP(B8106,'Vehicle Master Build Schedule'!B:I,8,FALSE)</f>
        <v>#N/A</v>
      </c>
    </row>
    <row r="8107" spans="4:5" x14ac:dyDescent="0.25">
      <c r="D8107" t="e">
        <f>VLOOKUP(A8107,'Vehicle Master Build Schedule'!A:H,5,FALSE)</f>
        <v>#N/A</v>
      </c>
      <c r="E8107" t="e">
        <f>VLOOKUP(B8107,'Vehicle Master Build Schedule'!B:I,8,FALSE)</f>
        <v>#N/A</v>
      </c>
    </row>
    <row r="8108" spans="4:5" x14ac:dyDescent="0.25">
      <c r="D8108" t="e">
        <f>VLOOKUP(A8108,'Vehicle Master Build Schedule'!A:H,5,FALSE)</f>
        <v>#N/A</v>
      </c>
      <c r="E8108" t="e">
        <f>VLOOKUP(B8108,'Vehicle Master Build Schedule'!B:I,8,FALSE)</f>
        <v>#N/A</v>
      </c>
    </row>
    <row r="8109" spans="4:5" x14ac:dyDescent="0.25">
      <c r="D8109" t="e">
        <f>VLOOKUP(A8109,'Vehicle Master Build Schedule'!A:H,5,FALSE)</f>
        <v>#N/A</v>
      </c>
      <c r="E8109" t="e">
        <f>VLOOKUP(B8109,'Vehicle Master Build Schedule'!B:I,8,FALSE)</f>
        <v>#N/A</v>
      </c>
    </row>
    <row r="8110" spans="4:5" x14ac:dyDescent="0.25">
      <c r="D8110" t="e">
        <f>VLOOKUP(A8110,'Vehicle Master Build Schedule'!A:H,5,FALSE)</f>
        <v>#N/A</v>
      </c>
      <c r="E8110" t="e">
        <f>VLOOKUP(B8110,'Vehicle Master Build Schedule'!B:I,8,FALSE)</f>
        <v>#N/A</v>
      </c>
    </row>
    <row r="8111" spans="4:5" x14ac:dyDescent="0.25">
      <c r="D8111" t="e">
        <f>VLOOKUP(A8111,'Vehicle Master Build Schedule'!A:H,5,FALSE)</f>
        <v>#N/A</v>
      </c>
      <c r="E8111" t="e">
        <f>VLOOKUP(B8111,'Vehicle Master Build Schedule'!B:I,8,FALSE)</f>
        <v>#N/A</v>
      </c>
    </row>
    <row r="8112" spans="4:5" x14ac:dyDescent="0.25">
      <c r="D8112" t="e">
        <f>VLOOKUP(A8112,'Vehicle Master Build Schedule'!A:H,5,FALSE)</f>
        <v>#N/A</v>
      </c>
      <c r="E8112" t="e">
        <f>VLOOKUP(B8112,'Vehicle Master Build Schedule'!B:I,8,FALSE)</f>
        <v>#N/A</v>
      </c>
    </row>
    <row r="8113" spans="4:5" x14ac:dyDescent="0.25">
      <c r="D8113" t="e">
        <f>VLOOKUP(A8113,'Vehicle Master Build Schedule'!A:H,5,FALSE)</f>
        <v>#N/A</v>
      </c>
      <c r="E8113" t="e">
        <f>VLOOKUP(B8113,'Vehicle Master Build Schedule'!B:I,8,FALSE)</f>
        <v>#N/A</v>
      </c>
    </row>
    <row r="8114" spans="4:5" x14ac:dyDescent="0.25">
      <c r="D8114" t="e">
        <f>VLOOKUP(A8114,'Vehicle Master Build Schedule'!A:H,5,FALSE)</f>
        <v>#N/A</v>
      </c>
      <c r="E8114" t="e">
        <f>VLOOKUP(B8114,'Vehicle Master Build Schedule'!B:I,8,FALSE)</f>
        <v>#N/A</v>
      </c>
    </row>
    <row r="8115" spans="4:5" x14ac:dyDescent="0.25">
      <c r="D8115" t="e">
        <f>VLOOKUP(A8115,'Vehicle Master Build Schedule'!A:H,5,FALSE)</f>
        <v>#N/A</v>
      </c>
      <c r="E8115" t="e">
        <f>VLOOKUP(B8115,'Vehicle Master Build Schedule'!B:I,8,FALSE)</f>
        <v>#N/A</v>
      </c>
    </row>
    <row r="8116" spans="4:5" x14ac:dyDescent="0.25">
      <c r="D8116" t="e">
        <f>VLOOKUP(A8116,'Vehicle Master Build Schedule'!A:H,5,FALSE)</f>
        <v>#N/A</v>
      </c>
      <c r="E8116" t="e">
        <f>VLOOKUP(B8116,'Vehicle Master Build Schedule'!B:I,8,FALSE)</f>
        <v>#N/A</v>
      </c>
    </row>
    <row r="8117" spans="4:5" x14ac:dyDescent="0.25">
      <c r="D8117" t="e">
        <f>VLOOKUP(A8117,'Vehicle Master Build Schedule'!A:H,5,FALSE)</f>
        <v>#N/A</v>
      </c>
      <c r="E8117" t="e">
        <f>VLOOKUP(B8117,'Vehicle Master Build Schedule'!B:I,8,FALSE)</f>
        <v>#N/A</v>
      </c>
    </row>
    <row r="8118" spans="4:5" x14ac:dyDescent="0.25">
      <c r="D8118" t="e">
        <f>VLOOKUP(A8118,'Vehicle Master Build Schedule'!A:H,5,FALSE)</f>
        <v>#N/A</v>
      </c>
      <c r="E8118" t="e">
        <f>VLOOKUP(B8118,'Vehicle Master Build Schedule'!B:I,8,FALSE)</f>
        <v>#N/A</v>
      </c>
    </row>
    <row r="8119" spans="4:5" x14ac:dyDescent="0.25">
      <c r="D8119" t="e">
        <f>VLOOKUP(A8119,'Vehicle Master Build Schedule'!A:H,5,FALSE)</f>
        <v>#N/A</v>
      </c>
      <c r="E8119" t="e">
        <f>VLOOKUP(B8119,'Vehicle Master Build Schedule'!B:I,8,FALSE)</f>
        <v>#N/A</v>
      </c>
    </row>
    <row r="8120" spans="4:5" x14ac:dyDescent="0.25">
      <c r="D8120" t="e">
        <f>VLOOKUP(A8120,'Vehicle Master Build Schedule'!A:H,5,FALSE)</f>
        <v>#N/A</v>
      </c>
      <c r="E8120" t="e">
        <f>VLOOKUP(B8120,'Vehicle Master Build Schedule'!B:I,8,FALSE)</f>
        <v>#N/A</v>
      </c>
    </row>
    <row r="8121" spans="4:5" x14ac:dyDescent="0.25">
      <c r="D8121" t="e">
        <f>VLOOKUP(A8121,'Vehicle Master Build Schedule'!A:H,5,FALSE)</f>
        <v>#N/A</v>
      </c>
      <c r="E8121" t="e">
        <f>VLOOKUP(B8121,'Vehicle Master Build Schedule'!B:I,8,FALSE)</f>
        <v>#N/A</v>
      </c>
    </row>
    <row r="8122" spans="4:5" x14ac:dyDescent="0.25">
      <c r="D8122" t="e">
        <f>VLOOKUP(A8122,'Vehicle Master Build Schedule'!A:H,5,FALSE)</f>
        <v>#N/A</v>
      </c>
      <c r="E8122" t="e">
        <f>VLOOKUP(B8122,'Vehicle Master Build Schedule'!B:I,8,FALSE)</f>
        <v>#N/A</v>
      </c>
    </row>
    <row r="8123" spans="4:5" x14ac:dyDescent="0.25">
      <c r="D8123" t="e">
        <f>VLOOKUP(A8123,'Vehicle Master Build Schedule'!A:H,5,FALSE)</f>
        <v>#N/A</v>
      </c>
      <c r="E8123" t="e">
        <f>VLOOKUP(B8123,'Vehicle Master Build Schedule'!B:I,8,FALSE)</f>
        <v>#N/A</v>
      </c>
    </row>
    <row r="8124" spans="4:5" x14ac:dyDescent="0.25">
      <c r="D8124" t="e">
        <f>VLOOKUP(A8124,'Vehicle Master Build Schedule'!A:H,5,FALSE)</f>
        <v>#N/A</v>
      </c>
      <c r="E8124" t="e">
        <f>VLOOKUP(B8124,'Vehicle Master Build Schedule'!B:I,8,FALSE)</f>
        <v>#N/A</v>
      </c>
    </row>
    <row r="8125" spans="4:5" x14ac:dyDescent="0.25">
      <c r="D8125" t="e">
        <f>VLOOKUP(A8125,'Vehicle Master Build Schedule'!A:H,5,FALSE)</f>
        <v>#N/A</v>
      </c>
      <c r="E8125" t="e">
        <f>VLOOKUP(B8125,'Vehicle Master Build Schedule'!B:I,8,FALSE)</f>
        <v>#N/A</v>
      </c>
    </row>
    <row r="8126" spans="4:5" x14ac:dyDescent="0.25">
      <c r="D8126" t="e">
        <f>VLOOKUP(A8126,'Vehicle Master Build Schedule'!A:H,5,FALSE)</f>
        <v>#N/A</v>
      </c>
      <c r="E8126" t="e">
        <f>VLOOKUP(B8126,'Vehicle Master Build Schedule'!B:I,8,FALSE)</f>
        <v>#N/A</v>
      </c>
    </row>
    <row r="8127" spans="4:5" x14ac:dyDescent="0.25">
      <c r="D8127" t="e">
        <f>VLOOKUP(A8127,'Vehicle Master Build Schedule'!A:H,5,FALSE)</f>
        <v>#N/A</v>
      </c>
      <c r="E8127" t="e">
        <f>VLOOKUP(B8127,'Vehicle Master Build Schedule'!B:I,8,FALSE)</f>
        <v>#N/A</v>
      </c>
    </row>
    <row r="8128" spans="4:5" x14ac:dyDescent="0.25">
      <c r="D8128" t="e">
        <f>VLOOKUP(A8128,'Vehicle Master Build Schedule'!A:H,5,FALSE)</f>
        <v>#N/A</v>
      </c>
      <c r="E8128" t="e">
        <f>VLOOKUP(B8128,'Vehicle Master Build Schedule'!B:I,8,FALSE)</f>
        <v>#N/A</v>
      </c>
    </row>
    <row r="8129" spans="4:5" x14ac:dyDescent="0.25">
      <c r="D8129" t="e">
        <f>VLOOKUP(A8129,'Vehicle Master Build Schedule'!A:H,5,FALSE)</f>
        <v>#N/A</v>
      </c>
      <c r="E8129" t="e">
        <f>VLOOKUP(B8129,'Vehicle Master Build Schedule'!B:I,8,FALSE)</f>
        <v>#N/A</v>
      </c>
    </row>
    <row r="8130" spans="4:5" x14ac:dyDescent="0.25">
      <c r="D8130" t="e">
        <f>VLOOKUP(A8130,'Vehicle Master Build Schedule'!A:H,5,FALSE)</f>
        <v>#N/A</v>
      </c>
      <c r="E8130" t="e">
        <f>VLOOKUP(B8130,'Vehicle Master Build Schedule'!B:I,8,FALSE)</f>
        <v>#N/A</v>
      </c>
    </row>
    <row r="8131" spans="4:5" x14ac:dyDescent="0.25">
      <c r="D8131" t="e">
        <f>VLOOKUP(A8131,'Vehicle Master Build Schedule'!A:H,5,FALSE)</f>
        <v>#N/A</v>
      </c>
      <c r="E8131" t="e">
        <f>VLOOKUP(B8131,'Vehicle Master Build Schedule'!B:I,8,FALSE)</f>
        <v>#N/A</v>
      </c>
    </row>
    <row r="8132" spans="4:5" x14ac:dyDescent="0.25">
      <c r="D8132" t="e">
        <f>VLOOKUP(A8132,'Vehicle Master Build Schedule'!A:H,5,FALSE)</f>
        <v>#N/A</v>
      </c>
      <c r="E8132" t="e">
        <f>VLOOKUP(B8132,'Vehicle Master Build Schedule'!B:I,8,FALSE)</f>
        <v>#N/A</v>
      </c>
    </row>
    <row r="8133" spans="4:5" x14ac:dyDescent="0.25">
      <c r="D8133" t="e">
        <f>VLOOKUP(A8133,'Vehicle Master Build Schedule'!A:H,5,FALSE)</f>
        <v>#N/A</v>
      </c>
      <c r="E8133" t="e">
        <f>VLOOKUP(B8133,'Vehicle Master Build Schedule'!B:I,8,FALSE)</f>
        <v>#N/A</v>
      </c>
    </row>
    <row r="8134" spans="4:5" x14ac:dyDescent="0.25">
      <c r="D8134" t="e">
        <f>VLOOKUP(A8134,'Vehicle Master Build Schedule'!A:H,5,FALSE)</f>
        <v>#N/A</v>
      </c>
      <c r="E8134" t="e">
        <f>VLOOKUP(B8134,'Vehicle Master Build Schedule'!B:I,8,FALSE)</f>
        <v>#N/A</v>
      </c>
    </row>
    <row r="8135" spans="4:5" x14ac:dyDescent="0.25">
      <c r="D8135" t="e">
        <f>VLOOKUP(A8135,'Vehicle Master Build Schedule'!A:H,5,FALSE)</f>
        <v>#N/A</v>
      </c>
      <c r="E8135" t="e">
        <f>VLOOKUP(B8135,'Vehicle Master Build Schedule'!B:I,8,FALSE)</f>
        <v>#N/A</v>
      </c>
    </row>
    <row r="8136" spans="4:5" x14ac:dyDescent="0.25">
      <c r="D8136" t="e">
        <f>VLOOKUP(A8136,'Vehicle Master Build Schedule'!A:H,5,FALSE)</f>
        <v>#N/A</v>
      </c>
      <c r="E8136" t="e">
        <f>VLOOKUP(B8136,'Vehicle Master Build Schedule'!B:I,8,FALSE)</f>
        <v>#N/A</v>
      </c>
    </row>
    <row r="8137" spans="4:5" x14ac:dyDescent="0.25">
      <c r="D8137" t="e">
        <f>VLOOKUP(A8137,'Vehicle Master Build Schedule'!A:H,5,FALSE)</f>
        <v>#N/A</v>
      </c>
      <c r="E8137" t="e">
        <f>VLOOKUP(B8137,'Vehicle Master Build Schedule'!B:I,8,FALSE)</f>
        <v>#N/A</v>
      </c>
    </row>
    <row r="8138" spans="4:5" x14ac:dyDescent="0.25">
      <c r="D8138" t="e">
        <f>VLOOKUP(A8138,'Vehicle Master Build Schedule'!A:H,5,FALSE)</f>
        <v>#N/A</v>
      </c>
      <c r="E8138" t="e">
        <f>VLOOKUP(B8138,'Vehicle Master Build Schedule'!B:I,8,FALSE)</f>
        <v>#N/A</v>
      </c>
    </row>
    <row r="8139" spans="4:5" x14ac:dyDescent="0.25">
      <c r="D8139" t="e">
        <f>VLOOKUP(A8139,'Vehicle Master Build Schedule'!A:H,5,FALSE)</f>
        <v>#N/A</v>
      </c>
      <c r="E8139" t="e">
        <f>VLOOKUP(B8139,'Vehicle Master Build Schedule'!B:I,8,FALSE)</f>
        <v>#N/A</v>
      </c>
    </row>
    <row r="8140" spans="4:5" x14ac:dyDescent="0.25">
      <c r="D8140" t="e">
        <f>VLOOKUP(A8140,'Vehicle Master Build Schedule'!A:H,5,FALSE)</f>
        <v>#N/A</v>
      </c>
      <c r="E8140" t="e">
        <f>VLOOKUP(B8140,'Vehicle Master Build Schedule'!B:I,8,FALSE)</f>
        <v>#N/A</v>
      </c>
    </row>
    <row r="8141" spans="4:5" x14ac:dyDescent="0.25">
      <c r="D8141" t="e">
        <f>VLOOKUP(A8141,'Vehicle Master Build Schedule'!A:H,5,FALSE)</f>
        <v>#N/A</v>
      </c>
      <c r="E8141" t="e">
        <f>VLOOKUP(B8141,'Vehicle Master Build Schedule'!B:I,8,FALSE)</f>
        <v>#N/A</v>
      </c>
    </row>
    <row r="8142" spans="4:5" x14ac:dyDescent="0.25">
      <c r="D8142" t="e">
        <f>VLOOKUP(A8142,'Vehicle Master Build Schedule'!A:H,5,FALSE)</f>
        <v>#N/A</v>
      </c>
      <c r="E8142" t="e">
        <f>VLOOKUP(B8142,'Vehicle Master Build Schedule'!B:I,8,FALSE)</f>
        <v>#N/A</v>
      </c>
    </row>
    <row r="8143" spans="4:5" x14ac:dyDescent="0.25">
      <c r="D8143" t="e">
        <f>VLOOKUP(A8143,'Vehicle Master Build Schedule'!A:H,5,FALSE)</f>
        <v>#N/A</v>
      </c>
      <c r="E8143" t="e">
        <f>VLOOKUP(B8143,'Vehicle Master Build Schedule'!B:I,8,FALSE)</f>
        <v>#N/A</v>
      </c>
    </row>
    <row r="8144" spans="4:5" x14ac:dyDescent="0.25">
      <c r="D8144" t="e">
        <f>VLOOKUP(A8144,'Vehicle Master Build Schedule'!A:H,5,FALSE)</f>
        <v>#N/A</v>
      </c>
      <c r="E8144" t="e">
        <f>VLOOKUP(B8144,'Vehicle Master Build Schedule'!B:I,8,FALSE)</f>
        <v>#N/A</v>
      </c>
    </row>
    <row r="8145" spans="4:5" x14ac:dyDescent="0.25">
      <c r="D8145" t="e">
        <f>VLOOKUP(A8145,'Vehicle Master Build Schedule'!A:H,5,FALSE)</f>
        <v>#N/A</v>
      </c>
      <c r="E8145" t="e">
        <f>VLOOKUP(B8145,'Vehicle Master Build Schedule'!B:I,8,FALSE)</f>
        <v>#N/A</v>
      </c>
    </row>
    <row r="8146" spans="4:5" x14ac:dyDescent="0.25">
      <c r="D8146" t="e">
        <f>VLOOKUP(A8146,'Vehicle Master Build Schedule'!A:H,5,FALSE)</f>
        <v>#N/A</v>
      </c>
      <c r="E8146" t="e">
        <f>VLOOKUP(B8146,'Vehicle Master Build Schedule'!B:I,8,FALSE)</f>
        <v>#N/A</v>
      </c>
    </row>
    <row r="8147" spans="4:5" x14ac:dyDescent="0.25">
      <c r="D8147" t="e">
        <f>VLOOKUP(A8147,'Vehicle Master Build Schedule'!A:H,5,FALSE)</f>
        <v>#N/A</v>
      </c>
      <c r="E8147" t="e">
        <f>VLOOKUP(B8147,'Vehicle Master Build Schedule'!B:I,8,FALSE)</f>
        <v>#N/A</v>
      </c>
    </row>
    <row r="8148" spans="4:5" x14ac:dyDescent="0.25">
      <c r="D8148" t="e">
        <f>VLOOKUP(A8148,'Vehicle Master Build Schedule'!A:H,5,FALSE)</f>
        <v>#N/A</v>
      </c>
      <c r="E8148" t="e">
        <f>VLOOKUP(B8148,'Vehicle Master Build Schedule'!B:I,8,FALSE)</f>
        <v>#N/A</v>
      </c>
    </row>
    <row r="8149" spans="4:5" x14ac:dyDescent="0.25">
      <c r="D8149" t="e">
        <f>VLOOKUP(A8149,'Vehicle Master Build Schedule'!A:H,5,FALSE)</f>
        <v>#N/A</v>
      </c>
      <c r="E8149" t="e">
        <f>VLOOKUP(B8149,'Vehicle Master Build Schedule'!B:I,8,FALSE)</f>
        <v>#N/A</v>
      </c>
    </row>
    <row r="8150" spans="4:5" x14ac:dyDescent="0.25">
      <c r="D8150" t="e">
        <f>VLOOKUP(A8150,'Vehicle Master Build Schedule'!A:H,5,FALSE)</f>
        <v>#N/A</v>
      </c>
      <c r="E8150" t="e">
        <f>VLOOKUP(B8150,'Vehicle Master Build Schedule'!B:I,8,FALSE)</f>
        <v>#N/A</v>
      </c>
    </row>
    <row r="8151" spans="4:5" x14ac:dyDescent="0.25">
      <c r="D8151" t="e">
        <f>VLOOKUP(A8151,'Vehicle Master Build Schedule'!A:H,5,FALSE)</f>
        <v>#N/A</v>
      </c>
      <c r="E8151" t="e">
        <f>VLOOKUP(B8151,'Vehicle Master Build Schedule'!B:I,8,FALSE)</f>
        <v>#N/A</v>
      </c>
    </row>
    <row r="8152" spans="4:5" x14ac:dyDescent="0.25">
      <c r="D8152" t="e">
        <f>VLOOKUP(A8152,'Vehicle Master Build Schedule'!A:H,5,FALSE)</f>
        <v>#N/A</v>
      </c>
      <c r="E8152" t="e">
        <f>VLOOKUP(B8152,'Vehicle Master Build Schedule'!B:I,8,FALSE)</f>
        <v>#N/A</v>
      </c>
    </row>
    <row r="8153" spans="4:5" x14ac:dyDescent="0.25">
      <c r="D8153" t="e">
        <f>VLOOKUP(A8153,'Vehicle Master Build Schedule'!A:H,5,FALSE)</f>
        <v>#N/A</v>
      </c>
      <c r="E8153" t="e">
        <f>VLOOKUP(B8153,'Vehicle Master Build Schedule'!B:I,8,FALSE)</f>
        <v>#N/A</v>
      </c>
    </row>
    <row r="8154" spans="4:5" x14ac:dyDescent="0.25">
      <c r="D8154" t="e">
        <f>VLOOKUP(A8154,'Vehicle Master Build Schedule'!A:H,5,FALSE)</f>
        <v>#N/A</v>
      </c>
      <c r="E8154" t="e">
        <f>VLOOKUP(B8154,'Vehicle Master Build Schedule'!B:I,8,FALSE)</f>
        <v>#N/A</v>
      </c>
    </row>
    <row r="8155" spans="4:5" x14ac:dyDescent="0.25">
      <c r="D8155" t="e">
        <f>VLOOKUP(A8155,'Vehicle Master Build Schedule'!A:H,5,FALSE)</f>
        <v>#N/A</v>
      </c>
      <c r="E8155" t="e">
        <f>VLOOKUP(B8155,'Vehicle Master Build Schedule'!B:I,8,FALSE)</f>
        <v>#N/A</v>
      </c>
    </row>
    <row r="8156" spans="4:5" x14ac:dyDescent="0.25">
      <c r="D8156" t="e">
        <f>VLOOKUP(A8156,'Vehicle Master Build Schedule'!A:H,5,FALSE)</f>
        <v>#N/A</v>
      </c>
      <c r="E8156" t="e">
        <f>VLOOKUP(B8156,'Vehicle Master Build Schedule'!B:I,8,FALSE)</f>
        <v>#N/A</v>
      </c>
    </row>
    <row r="8157" spans="4:5" x14ac:dyDescent="0.25">
      <c r="D8157" t="e">
        <f>VLOOKUP(A8157,'Vehicle Master Build Schedule'!A:H,5,FALSE)</f>
        <v>#N/A</v>
      </c>
      <c r="E8157" t="e">
        <f>VLOOKUP(B8157,'Vehicle Master Build Schedule'!B:I,8,FALSE)</f>
        <v>#N/A</v>
      </c>
    </row>
    <row r="8158" spans="4:5" x14ac:dyDescent="0.25">
      <c r="D8158" t="e">
        <f>VLOOKUP(A8158,'Vehicle Master Build Schedule'!A:H,5,FALSE)</f>
        <v>#N/A</v>
      </c>
      <c r="E8158" t="e">
        <f>VLOOKUP(B8158,'Vehicle Master Build Schedule'!B:I,8,FALSE)</f>
        <v>#N/A</v>
      </c>
    </row>
    <row r="8159" spans="4:5" x14ac:dyDescent="0.25">
      <c r="D8159" t="e">
        <f>VLOOKUP(A8159,'Vehicle Master Build Schedule'!A:H,5,FALSE)</f>
        <v>#N/A</v>
      </c>
      <c r="E8159" t="e">
        <f>VLOOKUP(B8159,'Vehicle Master Build Schedule'!B:I,8,FALSE)</f>
        <v>#N/A</v>
      </c>
    </row>
    <row r="8160" spans="4:5" x14ac:dyDescent="0.25">
      <c r="D8160" t="e">
        <f>VLOOKUP(A8160,'Vehicle Master Build Schedule'!A:H,5,FALSE)</f>
        <v>#N/A</v>
      </c>
      <c r="E8160" t="e">
        <f>VLOOKUP(B8160,'Vehicle Master Build Schedule'!B:I,8,FALSE)</f>
        <v>#N/A</v>
      </c>
    </row>
    <row r="8161" spans="4:5" x14ac:dyDescent="0.25">
      <c r="D8161" t="e">
        <f>VLOOKUP(A8161,'Vehicle Master Build Schedule'!A:H,5,FALSE)</f>
        <v>#N/A</v>
      </c>
      <c r="E8161" t="e">
        <f>VLOOKUP(B8161,'Vehicle Master Build Schedule'!B:I,8,FALSE)</f>
        <v>#N/A</v>
      </c>
    </row>
    <row r="8162" spans="4:5" x14ac:dyDescent="0.25">
      <c r="D8162" t="e">
        <f>VLOOKUP(A8162,'Vehicle Master Build Schedule'!A:H,5,FALSE)</f>
        <v>#N/A</v>
      </c>
      <c r="E8162" t="e">
        <f>VLOOKUP(B8162,'Vehicle Master Build Schedule'!B:I,8,FALSE)</f>
        <v>#N/A</v>
      </c>
    </row>
    <row r="8163" spans="4:5" x14ac:dyDescent="0.25">
      <c r="D8163" t="e">
        <f>VLOOKUP(A8163,'Vehicle Master Build Schedule'!A:H,5,FALSE)</f>
        <v>#N/A</v>
      </c>
      <c r="E8163" t="e">
        <f>VLOOKUP(B8163,'Vehicle Master Build Schedule'!B:I,8,FALSE)</f>
        <v>#N/A</v>
      </c>
    </row>
    <row r="8164" spans="4:5" x14ac:dyDescent="0.25">
      <c r="D8164" t="e">
        <f>VLOOKUP(A8164,'Vehicle Master Build Schedule'!A:H,5,FALSE)</f>
        <v>#N/A</v>
      </c>
      <c r="E8164" t="e">
        <f>VLOOKUP(B8164,'Vehicle Master Build Schedule'!B:I,8,FALSE)</f>
        <v>#N/A</v>
      </c>
    </row>
    <row r="8165" spans="4:5" x14ac:dyDescent="0.25">
      <c r="D8165" t="e">
        <f>VLOOKUP(A8165,'Vehicle Master Build Schedule'!A:H,5,FALSE)</f>
        <v>#N/A</v>
      </c>
      <c r="E8165" t="e">
        <f>VLOOKUP(B8165,'Vehicle Master Build Schedule'!B:I,8,FALSE)</f>
        <v>#N/A</v>
      </c>
    </row>
    <row r="8166" spans="4:5" x14ac:dyDescent="0.25">
      <c r="D8166" t="e">
        <f>VLOOKUP(A8166,'Vehicle Master Build Schedule'!A:H,5,FALSE)</f>
        <v>#N/A</v>
      </c>
      <c r="E8166" t="e">
        <f>VLOOKUP(B8166,'Vehicle Master Build Schedule'!B:I,8,FALSE)</f>
        <v>#N/A</v>
      </c>
    </row>
    <row r="8167" spans="4:5" x14ac:dyDescent="0.25">
      <c r="D8167" t="e">
        <f>VLOOKUP(A8167,'Vehicle Master Build Schedule'!A:H,5,FALSE)</f>
        <v>#N/A</v>
      </c>
      <c r="E8167" t="e">
        <f>VLOOKUP(B8167,'Vehicle Master Build Schedule'!B:I,8,FALSE)</f>
        <v>#N/A</v>
      </c>
    </row>
    <row r="8168" spans="4:5" x14ac:dyDescent="0.25">
      <c r="D8168" t="e">
        <f>VLOOKUP(A8168,'Vehicle Master Build Schedule'!A:H,5,FALSE)</f>
        <v>#N/A</v>
      </c>
      <c r="E8168" t="e">
        <f>VLOOKUP(B8168,'Vehicle Master Build Schedule'!B:I,8,FALSE)</f>
        <v>#N/A</v>
      </c>
    </row>
    <row r="8169" spans="4:5" x14ac:dyDescent="0.25">
      <c r="D8169" t="e">
        <f>VLOOKUP(A8169,'Vehicle Master Build Schedule'!A:H,5,FALSE)</f>
        <v>#N/A</v>
      </c>
      <c r="E8169" t="e">
        <f>VLOOKUP(B8169,'Vehicle Master Build Schedule'!B:I,8,FALSE)</f>
        <v>#N/A</v>
      </c>
    </row>
    <row r="8170" spans="4:5" x14ac:dyDescent="0.25">
      <c r="D8170" t="e">
        <f>VLOOKUP(A8170,'Vehicle Master Build Schedule'!A:H,5,FALSE)</f>
        <v>#N/A</v>
      </c>
      <c r="E8170" t="e">
        <f>VLOOKUP(B8170,'Vehicle Master Build Schedule'!B:I,8,FALSE)</f>
        <v>#N/A</v>
      </c>
    </row>
    <row r="8171" spans="4:5" x14ac:dyDescent="0.25">
      <c r="D8171" t="e">
        <f>VLOOKUP(A8171,'Vehicle Master Build Schedule'!A:H,5,FALSE)</f>
        <v>#N/A</v>
      </c>
      <c r="E8171" t="e">
        <f>VLOOKUP(B8171,'Vehicle Master Build Schedule'!B:I,8,FALSE)</f>
        <v>#N/A</v>
      </c>
    </row>
    <row r="8172" spans="4:5" x14ac:dyDescent="0.25">
      <c r="D8172" t="e">
        <f>VLOOKUP(A8172,'Vehicle Master Build Schedule'!A:H,5,FALSE)</f>
        <v>#N/A</v>
      </c>
      <c r="E8172" t="e">
        <f>VLOOKUP(B8172,'Vehicle Master Build Schedule'!B:I,8,FALSE)</f>
        <v>#N/A</v>
      </c>
    </row>
    <row r="8173" spans="4:5" x14ac:dyDescent="0.25">
      <c r="D8173" t="e">
        <f>VLOOKUP(A8173,'Vehicle Master Build Schedule'!A:H,5,FALSE)</f>
        <v>#N/A</v>
      </c>
      <c r="E8173" t="e">
        <f>VLOOKUP(B8173,'Vehicle Master Build Schedule'!B:I,8,FALSE)</f>
        <v>#N/A</v>
      </c>
    </row>
    <row r="8174" spans="4:5" x14ac:dyDescent="0.25">
      <c r="D8174" t="e">
        <f>VLOOKUP(A8174,'Vehicle Master Build Schedule'!A:H,5,FALSE)</f>
        <v>#N/A</v>
      </c>
      <c r="E8174" t="e">
        <f>VLOOKUP(B8174,'Vehicle Master Build Schedule'!B:I,8,FALSE)</f>
        <v>#N/A</v>
      </c>
    </row>
    <row r="8175" spans="4:5" x14ac:dyDescent="0.25">
      <c r="D8175" t="e">
        <f>VLOOKUP(A8175,'Vehicle Master Build Schedule'!A:H,5,FALSE)</f>
        <v>#N/A</v>
      </c>
      <c r="E8175" t="e">
        <f>VLOOKUP(B8175,'Vehicle Master Build Schedule'!B:I,8,FALSE)</f>
        <v>#N/A</v>
      </c>
    </row>
    <row r="8176" spans="4:5" x14ac:dyDescent="0.25">
      <c r="D8176" t="e">
        <f>VLOOKUP(A8176,'Vehicle Master Build Schedule'!A:H,5,FALSE)</f>
        <v>#N/A</v>
      </c>
      <c r="E8176" t="e">
        <f>VLOOKUP(B8176,'Vehicle Master Build Schedule'!B:I,8,FALSE)</f>
        <v>#N/A</v>
      </c>
    </row>
    <row r="8177" spans="4:5" x14ac:dyDescent="0.25">
      <c r="D8177" t="e">
        <f>VLOOKUP(A8177,'Vehicle Master Build Schedule'!A:H,5,FALSE)</f>
        <v>#N/A</v>
      </c>
      <c r="E8177" t="e">
        <f>VLOOKUP(B8177,'Vehicle Master Build Schedule'!B:I,8,FALSE)</f>
        <v>#N/A</v>
      </c>
    </row>
    <row r="8178" spans="4:5" x14ac:dyDescent="0.25">
      <c r="D8178" t="e">
        <f>VLOOKUP(A8178,'Vehicle Master Build Schedule'!A:H,5,FALSE)</f>
        <v>#N/A</v>
      </c>
      <c r="E8178" t="e">
        <f>VLOOKUP(B8178,'Vehicle Master Build Schedule'!B:I,8,FALSE)</f>
        <v>#N/A</v>
      </c>
    </row>
    <row r="8179" spans="4:5" x14ac:dyDescent="0.25">
      <c r="D8179" t="e">
        <f>VLOOKUP(A8179,'Vehicle Master Build Schedule'!A:H,5,FALSE)</f>
        <v>#N/A</v>
      </c>
      <c r="E8179" t="e">
        <f>VLOOKUP(B8179,'Vehicle Master Build Schedule'!B:I,8,FALSE)</f>
        <v>#N/A</v>
      </c>
    </row>
    <row r="8180" spans="4:5" x14ac:dyDescent="0.25">
      <c r="D8180" t="e">
        <f>VLOOKUP(A8180,'Vehicle Master Build Schedule'!A:H,5,FALSE)</f>
        <v>#N/A</v>
      </c>
      <c r="E8180" t="e">
        <f>VLOOKUP(B8180,'Vehicle Master Build Schedule'!B:I,8,FALSE)</f>
        <v>#N/A</v>
      </c>
    </row>
    <row r="8181" spans="4:5" x14ac:dyDescent="0.25">
      <c r="D8181" t="e">
        <f>VLOOKUP(A8181,'Vehicle Master Build Schedule'!A:H,5,FALSE)</f>
        <v>#N/A</v>
      </c>
      <c r="E8181" t="e">
        <f>VLOOKUP(B8181,'Vehicle Master Build Schedule'!B:I,8,FALSE)</f>
        <v>#N/A</v>
      </c>
    </row>
    <row r="8182" spans="4:5" x14ac:dyDescent="0.25">
      <c r="D8182" t="e">
        <f>VLOOKUP(A8182,'Vehicle Master Build Schedule'!A:H,5,FALSE)</f>
        <v>#N/A</v>
      </c>
      <c r="E8182" t="e">
        <f>VLOOKUP(B8182,'Vehicle Master Build Schedule'!B:I,8,FALSE)</f>
        <v>#N/A</v>
      </c>
    </row>
    <row r="8183" spans="4:5" x14ac:dyDescent="0.25">
      <c r="D8183" t="e">
        <f>VLOOKUP(A8183,'Vehicle Master Build Schedule'!A:H,5,FALSE)</f>
        <v>#N/A</v>
      </c>
      <c r="E8183" t="e">
        <f>VLOOKUP(B8183,'Vehicle Master Build Schedule'!B:I,8,FALSE)</f>
        <v>#N/A</v>
      </c>
    </row>
    <row r="8184" spans="4:5" x14ac:dyDescent="0.25">
      <c r="D8184" t="e">
        <f>VLOOKUP(A8184,'Vehicle Master Build Schedule'!A:H,5,FALSE)</f>
        <v>#N/A</v>
      </c>
      <c r="E8184" t="e">
        <f>VLOOKUP(B8184,'Vehicle Master Build Schedule'!B:I,8,FALSE)</f>
        <v>#N/A</v>
      </c>
    </row>
    <row r="8185" spans="4:5" x14ac:dyDescent="0.25">
      <c r="D8185" t="e">
        <f>VLOOKUP(A8185,'Vehicle Master Build Schedule'!A:H,5,FALSE)</f>
        <v>#N/A</v>
      </c>
      <c r="E8185" t="e">
        <f>VLOOKUP(B8185,'Vehicle Master Build Schedule'!B:I,8,FALSE)</f>
        <v>#N/A</v>
      </c>
    </row>
    <row r="8186" spans="4:5" x14ac:dyDescent="0.25">
      <c r="D8186" t="e">
        <f>VLOOKUP(A8186,'Vehicle Master Build Schedule'!A:H,5,FALSE)</f>
        <v>#N/A</v>
      </c>
      <c r="E8186" t="e">
        <f>VLOOKUP(B8186,'Vehicle Master Build Schedule'!B:I,8,FALSE)</f>
        <v>#N/A</v>
      </c>
    </row>
    <row r="8187" spans="4:5" x14ac:dyDescent="0.25">
      <c r="D8187" t="e">
        <f>VLOOKUP(A8187,'Vehicle Master Build Schedule'!A:H,5,FALSE)</f>
        <v>#N/A</v>
      </c>
      <c r="E8187" t="e">
        <f>VLOOKUP(B8187,'Vehicle Master Build Schedule'!B:I,8,FALSE)</f>
        <v>#N/A</v>
      </c>
    </row>
    <row r="8188" spans="4:5" x14ac:dyDescent="0.25">
      <c r="D8188" t="e">
        <f>VLOOKUP(A8188,'Vehicle Master Build Schedule'!A:H,5,FALSE)</f>
        <v>#N/A</v>
      </c>
      <c r="E8188" t="e">
        <f>VLOOKUP(B8188,'Vehicle Master Build Schedule'!B:I,8,FALSE)</f>
        <v>#N/A</v>
      </c>
    </row>
    <row r="8189" spans="4:5" x14ac:dyDescent="0.25">
      <c r="D8189" t="e">
        <f>VLOOKUP(A8189,'Vehicle Master Build Schedule'!A:H,5,FALSE)</f>
        <v>#N/A</v>
      </c>
      <c r="E8189" t="e">
        <f>VLOOKUP(B8189,'Vehicle Master Build Schedule'!B:I,8,FALSE)</f>
        <v>#N/A</v>
      </c>
    </row>
    <row r="8190" spans="4:5" x14ac:dyDescent="0.25">
      <c r="D8190" t="e">
        <f>VLOOKUP(A8190,'Vehicle Master Build Schedule'!A:H,5,FALSE)</f>
        <v>#N/A</v>
      </c>
      <c r="E8190" t="e">
        <f>VLOOKUP(B8190,'Vehicle Master Build Schedule'!B:I,8,FALSE)</f>
        <v>#N/A</v>
      </c>
    </row>
    <row r="8191" spans="4:5" x14ac:dyDescent="0.25">
      <c r="D8191" t="e">
        <f>VLOOKUP(A8191,'Vehicle Master Build Schedule'!A:H,5,FALSE)</f>
        <v>#N/A</v>
      </c>
      <c r="E8191" t="e">
        <f>VLOOKUP(B8191,'Vehicle Master Build Schedule'!B:I,8,FALSE)</f>
        <v>#N/A</v>
      </c>
    </row>
    <row r="8192" spans="4:5" x14ac:dyDescent="0.25">
      <c r="D8192" t="e">
        <f>VLOOKUP(A8192,'Vehicle Master Build Schedule'!A:H,5,FALSE)</f>
        <v>#N/A</v>
      </c>
      <c r="E8192" t="e">
        <f>VLOOKUP(B8192,'Vehicle Master Build Schedule'!B:I,8,FALSE)</f>
        <v>#N/A</v>
      </c>
    </row>
    <row r="8193" spans="4:5" x14ac:dyDescent="0.25">
      <c r="D8193" t="e">
        <f>VLOOKUP(A8193,'Vehicle Master Build Schedule'!A:H,5,FALSE)</f>
        <v>#N/A</v>
      </c>
      <c r="E8193" t="e">
        <f>VLOOKUP(B8193,'Vehicle Master Build Schedule'!B:I,8,FALSE)</f>
        <v>#N/A</v>
      </c>
    </row>
    <row r="8194" spans="4:5" x14ac:dyDescent="0.25">
      <c r="D8194" t="e">
        <f>VLOOKUP(A8194,'Vehicle Master Build Schedule'!A:H,5,FALSE)</f>
        <v>#N/A</v>
      </c>
      <c r="E8194" t="e">
        <f>VLOOKUP(B8194,'Vehicle Master Build Schedule'!B:I,8,FALSE)</f>
        <v>#N/A</v>
      </c>
    </row>
    <row r="8195" spans="4:5" x14ac:dyDescent="0.25">
      <c r="D8195" t="e">
        <f>VLOOKUP(A8195,'Vehicle Master Build Schedule'!A:H,5,FALSE)</f>
        <v>#N/A</v>
      </c>
      <c r="E8195" t="e">
        <f>VLOOKUP(B8195,'Vehicle Master Build Schedule'!B:I,8,FALSE)</f>
        <v>#N/A</v>
      </c>
    </row>
    <row r="8196" spans="4:5" x14ac:dyDescent="0.25">
      <c r="D8196" t="e">
        <f>VLOOKUP(A8196,'Vehicle Master Build Schedule'!A:H,5,FALSE)</f>
        <v>#N/A</v>
      </c>
      <c r="E8196" t="e">
        <f>VLOOKUP(B8196,'Vehicle Master Build Schedule'!B:I,8,FALSE)</f>
        <v>#N/A</v>
      </c>
    </row>
    <row r="8197" spans="4:5" x14ac:dyDescent="0.25">
      <c r="D8197" t="e">
        <f>VLOOKUP(A8197,'Vehicle Master Build Schedule'!A:H,5,FALSE)</f>
        <v>#N/A</v>
      </c>
      <c r="E8197" t="e">
        <f>VLOOKUP(B8197,'Vehicle Master Build Schedule'!B:I,8,FALSE)</f>
        <v>#N/A</v>
      </c>
    </row>
    <row r="8198" spans="4:5" x14ac:dyDescent="0.25">
      <c r="D8198" t="e">
        <f>VLOOKUP(A8198,'Vehicle Master Build Schedule'!A:H,5,FALSE)</f>
        <v>#N/A</v>
      </c>
      <c r="E8198" t="e">
        <f>VLOOKUP(B8198,'Vehicle Master Build Schedule'!B:I,8,FALSE)</f>
        <v>#N/A</v>
      </c>
    </row>
    <row r="8199" spans="4:5" x14ac:dyDescent="0.25">
      <c r="D8199" t="e">
        <f>VLOOKUP(A8199,'Vehicle Master Build Schedule'!A:H,5,FALSE)</f>
        <v>#N/A</v>
      </c>
      <c r="E8199" t="e">
        <f>VLOOKUP(B8199,'Vehicle Master Build Schedule'!B:I,8,FALSE)</f>
        <v>#N/A</v>
      </c>
    </row>
    <row r="8200" spans="4:5" x14ac:dyDescent="0.25">
      <c r="D8200" t="e">
        <f>VLOOKUP(A8200,'Vehicle Master Build Schedule'!A:H,5,FALSE)</f>
        <v>#N/A</v>
      </c>
      <c r="E8200" t="e">
        <f>VLOOKUP(B8200,'Vehicle Master Build Schedule'!B:I,8,FALSE)</f>
        <v>#N/A</v>
      </c>
    </row>
    <row r="8201" spans="4:5" x14ac:dyDescent="0.25">
      <c r="D8201" t="e">
        <f>VLOOKUP(A8201,'Vehicle Master Build Schedule'!A:H,5,FALSE)</f>
        <v>#N/A</v>
      </c>
      <c r="E8201" t="e">
        <f>VLOOKUP(B8201,'Vehicle Master Build Schedule'!B:I,8,FALSE)</f>
        <v>#N/A</v>
      </c>
    </row>
    <row r="8202" spans="4:5" x14ac:dyDescent="0.25">
      <c r="D8202" t="e">
        <f>VLOOKUP(A8202,'Vehicle Master Build Schedule'!A:H,5,FALSE)</f>
        <v>#N/A</v>
      </c>
      <c r="E8202" t="e">
        <f>VLOOKUP(B8202,'Vehicle Master Build Schedule'!B:I,8,FALSE)</f>
        <v>#N/A</v>
      </c>
    </row>
    <row r="8203" spans="4:5" x14ac:dyDescent="0.25">
      <c r="D8203" t="e">
        <f>VLOOKUP(A8203,'Vehicle Master Build Schedule'!A:H,5,FALSE)</f>
        <v>#N/A</v>
      </c>
      <c r="E8203" t="e">
        <f>VLOOKUP(B8203,'Vehicle Master Build Schedule'!B:I,8,FALSE)</f>
        <v>#N/A</v>
      </c>
    </row>
    <row r="8204" spans="4:5" x14ac:dyDescent="0.25">
      <c r="D8204" t="e">
        <f>VLOOKUP(A8204,'Vehicle Master Build Schedule'!A:H,5,FALSE)</f>
        <v>#N/A</v>
      </c>
      <c r="E8204" t="e">
        <f>VLOOKUP(B8204,'Vehicle Master Build Schedule'!B:I,8,FALSE)</f>
        <v>#N/A</v>
      </c>
    </row>
    <row r="8205" spans="4:5" x14ac:dyDescent="0.25">
      <c r="D8205" t="e">
        <f>VLOOKUP(A8205,'Vehicle Master Build Schedule'!A:H,5,FALSE)</f>
        <v>#N/A</v>
      </c>
      <c r="E8205" t="e">
        <f>VLOOKUP(B8205,'Vehicle Master Build Schedule'!B:I,8,FALSE)</f>
        <v>#N/A</v>
      </c>
    </row>
    <row r="8206" spans="4:5" x14ac:dyDescent="0.25">
      <c r="D8206" t="e">
        <f>VLOOKUP(A8206,'Vehicle Master Build Schedule'!A:H,5,FALSE)</f>
        <v>#N/A</v>
      </c>
      <c r="E8206" t="e">
        <f>VLOOKUP(B8206,'Vehicle Master Build Schedule'!B:I,8,FALSE)</f>
        <v>#N/A</v>
      </c>
    </row>
    <row r="8207" spans="4:5" x14ac:dyDescent="0.25">
      <c r="D8207" t="e">
        <f>VLOOKUP(A8207,'Vehicle Master Build Schedule'!A:H,5,FALSE)</f>
        <v>#N/A</v>
      </c>
      <c r="E8207" t="e">
        <f>VLOOKUP(B8207,'Vehicle Master Build Schedule'!B:I,8,FALSE)</f>
        <v>#N/A</v>
      </c>
    </row>
    <row r="8208" spans="4:5" x14ac:dyDescent="0.25">
      <c r="D8208" t="e">
        <f>VLOOKUP(A8208,'Vehicle Master Build Schedule'!A:H,5,FALSE)</f>
        <v>#N/A</v>
      </c>
      <c r="E8208" t="e">
        <f>VLOOKUP(B8208,'Vehicle Master Build Schedule'!B:I,8,FALSE)</f>
        <v>#N/A</v>
      </c>
    </row>
    <row r="8209" spans="4:5" x14ac:dyDescent="0.25">
      <c r="D8209" t="e">
        <f>VLOOKUP(A8209,'Vehicle Master Build Schedule'!A:H,5,FALSE)</f>
        <v>#N/A</v>
      </c>
      <c r="E8209" t="e">
        <f>VLOOKUP(B8209,'Vehicle Master Build Schedule'!B:I,8,FALSE)</f>
        <v>#N/A</v>
      </c>
    </row>
    <row r="8210" spans="4:5" x14ac:dyDescent="0.25">
      <c r="D8210" t="e">
        <f>VLOOKUP(A8210,'Vehicle Master Build Schedule'!A:H,5,FALSE)</f>
        <v>#N/A</v>
      </c>
      <c r="E8210" t="e">
        <f>VLOOKUP(B8210,'Vehicle Master Build Schedule'!B:I,8,FALSE)</f>
        <v>#N/A</v>
      </c>
    </row>
    <row r="8211" spans="4:5" x14ac:dyDescent="0.25">
      <c r="D8211" t="e">
        <f>VLOOKUP(A8211,'Vehicle Master Build Schedule'!A:H,5,FALSE)</f>
        <v>#N/A</v>
      </c>
      <c r="E8211" t="e">
        <f>VLOOKUP(B8211,'Vehicle Master Build Schedule'!B:I,8,FALSE)</f>
        <v>#N/A</v>
      </c>
    </row>
    <row r="8212" spans="4:5" x14ac:dyDescent="0.25">
      <c r="D8212" t="e">
        <f>VLOOKUP(A8212,'Vehicle Master Build Schedule'!A:H,5,FALSE)</f>
        <v>#N/A</v>
      </c>
      <c r="E8212" t="e">
        <f>VLOOKUP(B8212,'Vehicle Master Build Schedule'!B:I,8,FALSE)</f>
        <v>#N/A</v>
      </c>
    </row>
    <row r="8213" spans="4:5" x14ac:dyDescent="0.25">
      <c r="D8213" t="e">
        <f>VLOOKUP(A8213,'Vehicle Master Build Schedule'!A:H,5,FALSE)</f>
        <v>#N/A</v>
      </c>
      <c r="E8213" t="e">
        <f>VLOOKUP(B8213,'Vehicle Master Build Schedule'!B:I,8,FALSE)</f>
        <v>#N/A</v>
      </c>
    </row>
    <row r="8214" spans="4:5" x14ac:dyDescent="0.25">
      <c r="D8214" t="e">
        <f>VLOOKUP(A8214,'Vehicle Master Build Schedule'!A:H,5,FALSE)</f>
        <v>#N/A</v>
      </c>
      <c r="E8214" t="e">
        <f>VLOOKUP(B8214,'Vehicle Master Build Schedule'!B:I,8,FALSE)</f>
        <v>#N/A</v>
      </c>
    </row>
    <row r="8215" spans="4:5" x14ac:dyDescent="0.25">
      <c r="D8215" t="e">
        <f>VLOOKUP(A8215,'Vehicle Master Build Schedule'!A:H,5,FALSE)</f>
        <v>#N/A</v>
      </c>
      <c r="E8215" t="e">
        <f>VLOOKUP(B8215,'Vehicle Master Build Schedule'!B:I,8,FALSE)</f>
        <v>#N/A</v>
      </c>
    </row>
    <row r="8216" spans="4:5" x14ac:dyDescent="0.25">
      <c r="D8216" t="e">
        <f>VLOOKUP(A8216,'Vehicle Master Build Schedule'!A:H,5,FALSE)</f>
        <v>#N/A</v>
      </c>
      <c r="E8216" t="e">
        <f>VLOOKUP(B8216,'Vehicle Master Build Schedule'!B:I,8,FALSE)</f>
        <v>#N/A</v>
      </c>
    </row>
    <row r="8217" spans="4:5" x14ac:dyDescent="0.25">
      <c r="D8217" t="e">
        <f>VLOOKUP(A8217,'Vehicle Master Build Schedule'!A:H,5,FALSE)</f>
        <v>#N/A</v>
      </c>
      <c r="E8217" t="e">
        <f>VLOOKUP(B8217,'Vehicle Master Build Schedule'!B:I,8,FALSE)</f>
        <v>#N/A</v>
      </c>
    </row>
    <row r="8218" spans="4:5" x14ac:dyDescent="0.25">
      <c r="D8218" t="e">
        <f>VLOOKUP(A8218,'Vehicle Master Build Schedule'!A:H,5,FALSE)</f>
        <v>#N/A</v>
      </c>
      <c r="E8218" t="e">
        <f>VLOOKUP(B8218,'Vehicle Master Build Schedule'!B:I,8,FALSE)</f>
        <v>#N/A</v>
      </c>
    </row>
    <row r="8219" spans="4:5" x14ac:dyDescent="0.25">
      <c r="D8219" t="e">
        <f>VLOOKUP(A8219,'Vehicle Master Build Schedule'!A:H,5,FALSE)</f>
        <v>#N/A</v>
      </c>
      <c r="E8219" t="e">
        <f>VLOOKUP(B8219,'Vehicle Master Build Schedule'!B:I,8,FALSE)</f>
        <v>#N/A</v>
      </c>
    </row>
    <row r="8220" spans="4:5" x14ac:dyDescent="0.25">
      <c r="D8220" t="e">
        <f>VLOOKUP(A8220,'Vehicle Master Build Schedule'!A:H,5,FALSE)</f>
        <v>#N/A</v>
      </c>
      <c r="E8220" t="e">
        <f>VLOOKUP(B8220,'Vehicle Master Build Schedule'!B:I,8,FALSE)</f>
        <v>#N/A</v>
      </c>
    </row>
    <row r="8221" spans="4:5" x14ac:dyDescent="0.25">
      <c r="D8221" t="e">
        <f>VLOOKUP(A8221,'Vehicle Master Build Schedule'!A:H,5,FALSE)</f>
        <v>#N/A</v>
      </c>
      <c r="E8221" t="e">
        <f>VLOOKUP(B8221,'Vehicle Master Build Schedule'!B:I,8,FALSE)</f>
        <v>#N/A</v>
      </c>
    </row>
    <row r="8222" spans="4:5" x14ac:dyDescent="0.25">
      <c r="D8222" t="e">
        <f>VLOOKUP(A8222,'Vehicle Master Build Schedule'!A:H,5,FALSE)</f>
        <v>#N/A</v>
      </c>
      <c r="E8222" t="e">
        <f>VLOOKUP(B8222,'Vehicle Master Build Schedule'!B:I,8,FALSE)</f>
        <v>#N/A</v>
      </c>
    </row>
    <row r="8223" spans="4:5" x14ac:dyDescent="0.25">
      <c r="D8223" t="e">
        <f>VLOOKUP(A8223,'Vehicle Master Build Schedule'!A:H,5,FALSE)</f>
        <v>#N/A</v>
      </c>
      <c r="E8223" t="e">
        <f>VLOOKUP(B8223,'Vehicle Master Build Schedule'!B:I,8,FALSE)</f>
        <v>#N/A</v>
      </c>
    </row>
    <row r="8224" spans="4:5" x14ac:dyDescent="0.25">
      <c r="D8224" t="e">
        <f>VLOOKUP(A8224,'Vehicle Master Build Schedule'!A:H,5,FALSE)</f>
        <v>#N/A</v>
      </c>
      <c r="E8224" t="e">
        <f>VLOOKUP(B8224,'Vehicle Master Build Schedule'!B:I,8,FALSE)</f>
        <v>#N/A</v>
      </c>
    </row>
    <row r="8225" spans="4:5" x14ac:dyDescent="0.25">
      <c r="D8225" t="e">
        <f>VLOOKUP(A8225,'Vehicle Master Build Schedule'!A:H,5,FALSE)</f>
        <v>#N/A</v>
      </c>
      <c r="E8225" t="e">
        <f>VLOOKUP(B8225,'Vehicle Master Build Schedule'!B:I,8,FALSE)</f>
        <v>#N/A</v>
      </c>
    </row>
    <row r="8226" spans="4:5" x14ac:dyDescent="0.25">
      <c r="D8226" t="e">
        <f>VLOOKUP(A8226,'Vehicle Master Build Schedule'!A:H,5,FALSE)</f>
        <v>#N/A</v>
      </c>
      <c r="E8226" t="e">
        <f>VLOOKUP(B8226,'Vehicle Master Build Schedule'!B:I,8,FALSE)</f>
        <v>#N/A</v>
      </c>
    </row>
    <row r="8227" spans="4:5" x14ac:dyDescent="0.25">
      <c r="D8227" t="e">
        <f>VLOOKUP(A8227,'Vehicle Master Build Schedule'!A:H,5,FALSE)</f>
        <v>#N/A</v>
      </c>
      <c r="E8227" t="e">
        <f>VLOOKUP(B8227,'Vehicle Master Build Schedule'!B:I,8,FALSE)</f>
        <v>#N/A</v>
      </c>
    </row>
    <row r="8228" spans="4:5" x14ac:dyDescent="0.25">
      <c r="D8228" t="e">
        <f>VLOOKUP(A8228,'Vehicle Master Build Schedule'!A:H,5,FALSE)</f>
        <v>#N/A</v>
      </c>
      <c r="E8228" t="e">
        <f>VLOOKUP(B8228,'Vehicle Master Build Schedule'!B:I,8,FALSE)</f>
        <v>#N/A</v>
      </c>
    </row>
    <row r="8229" spans="4:5" x14ac:dyDescent="0.25">
      <c r="D8229" t="e">
        <f>VLOOKUP(A8229,'Vehicle Master Build Schedule'!A:H,5,FALSE)</f>
        <v>#N/A</v>
      </c>
      <c r="E8229" t="e">
        <f>VLOOKUP(B8229,'Vehicle Master Build Schedule'!B:I,8,FALSE)</f>
        <v>#N/A</v>
      </c>
    </row>
    <row r="8230" spans="4:5" x14ac:dyDescent="0.25">
      <c r="D8230" t="e">
        <f>VLOOKUP(A8230,'Vehicle Master Build Schedule'!A:H,5,FALSE)</f>
        <v>#N/A</v>
      </c>
      <c r="E8230" t="e">
        <f>VLOOKUP(B8230,'Vehicle Master Build Schedule'!B:I,8,FALSE)</f>
        <v>#N/A</v>
      </c>
    </row>
    <row r="8231" spans="4:5" x14ac:dyDescent="0.25">
      <c r="D8231" t="e">
        <f>VLOOKUP(A8231,'Vehicle Master Build Schedule'!A:H,5,FALSE)</f>
        <v>#N/A</v>
      </c>
      <c r="E8231" t="e">
        <f>VLOOKUP(B8231,'Vehicle Master Build Schedule'!B:I,8,FALSE)</f>
        <v>#N/A</v>
      </c>
    </row>
    <row r="8232" spans="4:5" x14ac:dyDescent="0.25">
      <c r="D8232" t="e">
        <f>VLOOKUP(A8232,'Vehicle Master Build Schedule'!A:H,5,FALSE)</f>
        <v>#N/A</v>
      </c>
      <c r="E8232" t="e">
        <f>VLOOKUP(B8232,'Vehicle Master Build Schedule'!B:I,8,FALSE)</f>
        <v>#N/A</v>
      </c>
    </row>
    <row r="8233" spans="4:5" x14ac:dyDescent="0.25">
      <c r="D8233" t="e">
        <f>VLOOKUP(A8233,'Vehicle Master Build Schedule'!A:H,5,FALSE)</f>
        <v>#N/A</v>
      </c>
      <c r="E8233" t="e">
        <f>VLOOKUP(B8233,'Vehicle Master Build Schedule'!B:I,8,FALSE)</f>
        <v>#N/A</v>
      </c>
    </row>
    <row r="8234" spans="4:5" x14ac:dyDescent="0.25">
      <c r="D8234" t="e">
        <f>VLOOKUP(A8234,'Vehicle Master Build Schedule'!A:H,5,FALSE)</f>
        <v>#N/A</v>
      </c>
      <c r="E8234" t="e">
        <f>VLOOKUP(B8234,'Vehicle Master Build Schedule'!B:I,8,FALSE)</f>
        <v>#N/A</v>
      </c>
    </row>
    <row r="8235" spans="4:5" x14ac:dyDescent="0.25">
      <c r="D8235" t="e">
        <f>VLOOKUP(A8235,'Vehicle Master Build Schedule'!A:H,5,FALSE)</f>
        <v>#N/A</v>
      </c>
      <c r="E8235" t="e">
        <f>VLOOKUP(B8235,'Vehicle Master Build Schedule'!B:I,8,FALSE)</f>
        <v>#N/A</v>
      </c>
    </row>
    <row r="8236" spans="4:5" x14ac:dyDescent="0.25">
      <c r="D8236" t="e">
        <f>VLOOKUP(A8236,'Vehicle Master Build Schedule'!A:H,5,FALSE)</f>
        <v>#N/A</v>
      </c>
      <c r="E8236" t="e">
        <f>VLOOKUP(B8236,'Vehicle Master Build Schedule'!B:I,8,FALSE)</f>
        <v>#N/A</v>
      </c>
    </row>
    <row r="8237" spans="4:5" x14ac:dyDescent="0.25">
      <c r="D8237" t="e">
        <f>VLOOKUP(A8237,'Vehicle Master Build Schedule'!A:H,5,FALSE)</f>
        <v>#N/A</v>
      </c>
      <c r="E8237" t="e">
        <f>VLOOKUP(B8237,'Vehicle Master Build Schedule'!B:I,8,FALSE)</f>
        <v>#N/A</v>
      </c>
    </row>
    <row r="8238" spans="4:5" x14ac:dyDescent="0.25">
      <c r="D8238" t="e">
        <f>VLOOKUP(A8238,'Vehicle Master Build Schedule'!A:H,5,FALSE)</f>
        <v>#N/A</v>
      </c>
      <c r="E8238" t="e">
        <f>VLOOKUP(B8238,'Vehicle Master Build Schedule'!B:I,8,FALSE)</f>
        <v>#N/A</v>
      </c>
    </row>
    <row r="8239" spans="4:5" x14ac:dyDescent="0.25">
      <c r="D8239" t="e">
        <f>VLOOKUP(A8239,'Vehicle Master Build Schedule'!A:H,5,FALSE)</f>
        <v>#N/A</v>
      </c>
      <c r="E8239" t="e">
        <f>VLOOKUP(B8239,'Vehicle Master Build Schedule'!B:I,8,FALSE)</f>
        <v>#N/A</v>
      </c>
    </row>
    <row r="8240" spans="4:5" x14ac:dyDescent="0.25">
      <c r="D8240" t="e">
        <f>VLOOKUP(A8240,'Vehicle Master Build Schedule'!A:H,5,FALSE)</f>
        <v>#N/A</v>
      </c>
      <c r="E8240" t="e">
        <f>VLOOKUP(B8240,'Vehicle Master Build Schedule'!B:I,8,FALSE)</f>
        <v>#N/A</v>
      </c>
    </row>
    <row r="8241" spans="4:5" x14ac:dyDescent="0.25">
      <c r="D8241" t="e">
        <f>VLOOKUP(A8241,'Vehicle Master Build Schedule'!A:H,5,FALSE)</f>
        <v>#N/A</v>
      </c>
      <c r="E8241" t="e">
        <f>VLOOKUP(B8241,'Vehicle Master Build Schedule'!B:I,8,FALSE)</f>
        <v>#N/A</v>
      </c>
    </row>
    <row r="8242" spans="4:5" x14ac:dyDescent="0.25">
      <c r="D8242" t="e">
        <f>VLOOKUP(A8242,'Vehicle Master Build Schedule'!A:H,5,FALSE)</f>
        <v>#N/A</v>
      </c>
      <c r="E8242" t="e">
        <f>VLOOKUP(B8242,'Vehicle Master Build Schedule'!B:I,8,FALSE)</f>
        <v>#N/A</v>
      </c>
    </row>
    <row r="8243" spans="4:5" x14ac:dyDescent="0.25">
      <c r="D8243" t="e">
        <f>VLOOKUP(A8243,'Vehicle Master Build Schedule'!A:H,5,FALSE)</f>
        <v>#N/A</v>
      </c>
      <c r="E8243" t="e">
        <f>VLOOKUP(B8243,'Vehicle Master Build Schedule'!B:I,8,FALSE)</f>
        <v>#N/A</v>
      </c>
    </row>
    <row r="8244" spans="4:5" x14ac:dyDescent="0.25">
      <c r="D8244" t="e">
        <f>VLOOKUP(A8244,'Vehicle Master Build Schedule'!A:H,5,FALSE)</f>
        <v>#N/A</v>
      </c>
      <c r="E8244" t="e">
        <f>VLOOKUP(B8244,'Vehicle Master Build Schedule'!B:I,8,FALSE)</f>
        <v>#N/A</v>
      </c>
    </row>
    <row r="8245" spans="4:5" x14ac:dyDescent="0.25">
      <c r="D8245" t="e">
        <f>VLOOKUP(A8245,'Vehicle Master Build Schedule'!A:H,5,FALSE)</f>
        <v>#N/A</v>
      </c>
      <c r="E8245" t="e">
        <f>VLOOKUP(B8245,'Vehicle Master Build Schedule'!B:I,8,FALSE)</f>
        <v>#N/A</v>
      </c>
    </row>
    <row r="8246" spans="4:5" x14ac:dyDescent="0.25">
      <c r="D8246" t="e">
        <f>VLOOKUP(A8246,'Vehicle Master Build Schedule'!A:H,5,FALSE)</f>
        <v>#N/A</v>
      </c>
      <c r="E8246" t="e">
        <f>VLOOKUP(B8246,'Vehicle Master Build Schedule'!B:I,8,FALSE)</f>
        <v>#N/A</v>
      </c>
    </row>
    <row r="8247" spans="4:5" x14ac:dyDescent="0.25">
      <c r="D8247" t="e">
        <f>VLOOKUP(A8247,'Vehicle Master Build Schedule'!A:H,5,FALSE)</f>
        <v>#N/A</v>
      </c>
      <c r="E8247" t="e">
        <f>VLOOKUP(B8247,'Vehicle Master Build Schedule'!B:I,8,FALSE)</f>
        <v>#N/A</v>
      </c>
    </row>
    <row r="8248" spans="4:5" x14ac:dyDescent="0.25">
      <c r="D8248" t="e">
        <f>VLOOKUP(A8248,'Vehicle Master Build Schedule'!A:H,5,FALSE)</f>
        <v>#N/A</v>
      </c>
      <c r="E8248" t="e">
        <f>VLOOKUP(B8248,'Vehicle Master Build Schedule'!B:I,8,FALSE)</f>
        <v>#N/A</v>
      </c>
    </row>
    <row r="8249" spans="4:5" x14ac:dyDescent="0.25">
      <c r="D8249" t="e">
        <f>VLOOKUP(A8249,'Vehicle Master Build Schedule'!A:H,5,FALSE)</f>
        <v>#N/A</v>
      </c>
      <c r="E8249" t="e">
        <f>VLOOKUP(B8249,'Vehicle Master Build Schedule'!B:I,8,FALSE)</f>
        <v>#N/A</v>
      </c>
    </row>
    <row r="8250" spans="4:5" x14ac:dyDescent="0.25">
      <c r="D8250" t="e">
        <f>VLOOKUP(A8250,'Vehicle Master Build Schedule'!A:H,5,FALSE)</f>
        <v>#N/A</v>
      </c>
      <c r="E8250" t="e">
        <f>VLOOKUP(B8250,'Vehicle Master Build Schedule'!B:I,8,FALSE)</f>
        <v>#N/A</v>
      </c>
    </row>
    <row r="8251" spans="4:5" x14ac:dyDescent="0.25">
      <c r="D8251" t="e">
        <f>VLOOKUP(A8251,'Vehicle Master Build Schedule'!A:H,5,FALSE)</f>
        <v>#N/A</v>
      </c>
      <c r="E8251" t="e">
        <f>VLOOKUP(B8251,'Vehicle Master Build Schedule'!B:I,8,FALSE)</f>
        <v>#N/A</v>
      </c>
    </row>
    <row r="8252" spans="4:5" x14ac:dyDescent="0.25">
      <c r="D8252" t="e">
        <f>VLOOKUP(A8252,'Vehicle Master Build Schedule'!A:H,5,FALSE)</f>
        <v>#N/A</v>
      </c>
      <c r="E8252" t="e">
        <f>VLOOKUP(B8252,'Vehicle Master Build Schedule'!B:I,8,FALSE)</f>
        <v>#N/A</v>
      </c>
    </row>
    <row r="8253" spans="4:5" x14ac:dyDescent="0.25">
      <c r="D8253" t="e">
        <f>VLOOKUP(A8253,'Vehicle Master Build Schedule'!A:H,5,FALSE)</f>
        <v>#N/A</v>
      </c>
      <c r="E8253" t="e">
        <f>VLOOKUP(B8253,'Vehicle Master Build Schedule'!B:I,8,FALSE)</f>
        <v>#N/A</v>
      </c>
    </row>
    <row r="8254" spans="4:5" x14ac:dyDescent="0.25">
      <c r="D8254" t="e">
        <f>VLOOKUP(A8254,'Vehicle Master Build Schedule'!A:H,5,FALSE)</f>
        <v>#N/A</v>
      </c>
      <c r="E8254" t="e">
        <f>VLOOKUP(B8254,'Vehicle Master Build Schedule'!B:I,8,FALSE)</f>
        <v>#N/A</v>
      </c>
    </row>
    <row r="8255" spans="4:5" x14ac:dyDescent="0.25">
      <c r="D8255" t="e">
        <f>VLOOKUP(A8255,'Vehicle Master Build Schedule'!A:H,5,FALSE)</f>
        <v>#N/A</v>
      </c>
      <c r="E8255" t="e">
        <f>VLOOKUP(B8255,'Vehicle Master Build Schedule'!B:I,8,FALSE)</f>
        <v>#N/A</v>
      </c>
    </row>
    <row r="8256" spans="4:5" x14ac:dyDescent="0.25">
      <c r="D8256" t="e">
        <f>VLOOKUP(A8256,'Vehicle Master Build Schedule'!A:H,5,FALSE)</f>
        <v>#N/A</v>
      </c>
      <c r="E8256" t="e">
        <f>VLOOKUP(B8256,'Vehicle Master Build Schedule'!B:I,8,FALSE)</f>
        <v>#N/A</v>
      </c>
    </row>
    <row r="8257" spans="4:5" x14ac:dyDescent="0.25">
      <c r="D8257" t="e">
        <f>VLOOKUP(A8257,'Vehicle Master Build Schedule'!A:H,5,FALSE)</f>
        <v>#N/A</v>
      </c>
      <c r="E8257" t="e">
        <f>VLOOKUP(B8257,'Vehicle Master Build Schedule'!B:I,8,FALSE)</f>
        <v>#N/A</v>
      </c>
    </row>
    <row r="8258" spans="4:5" x14ac:dyDescent="0.25">
      <c r="D8258" t="e">
        <f>VLOOKUP(A8258,'Vehicle Master Build Schedule'!A:H,5,FALSE)</f>
        <v>#N/A</v>
      </c>
      <c r="E8258" t="e">
        <f>VLOOKUP(B8258,'Vehicle Master Build Schedule'!B:I,8,FALSE)</f>
        <v>#N/A</v>
      </c>
    </row>
    <row r="8259" spans="4:5" x14ac:dyDescent="0.25">
      <c r="D8259" t="e">
        <f>VLOOKUP(A8259,'Vehicle Master Build Schedule'!A:H,5,FALSE)</f>
        <v>#N/A</v>
      </c>
      <c r="E8259" t="e">
        <f>VLOOKUP(B8259,'Vehicle Master Build Schedule'!B:I,8,FALSE)</f>
        <v>#N/A</v>
      </c>
    </row>
    <row r="8260" spans="4:5" x14ac:dyDescent="0.25">
      <c r="D8260" t="e">
        <f>VLOOKUP(A8260,'Vehicle Master Build Schedule'!A:H,5,FALSE)</f>
        <v>#N/A</v>
      </c>
      <c r="E8260" t="e">
        <f>VLOOKUP(B8260,'Vehicle Master Build Schedule'!B:I,8,FALSE)</f>
        <v>#N/A</v>
      </c>
    </row>
    <row r="8261" spans="4:5" x14ac:dyDescent="0.25">
      <c r="D8261" t="e">
        <f>VLOOKUP(A8261,'Vehicle Master Build Schedule'!A:H,5,FALSE)</f>
        <v>#N/A</v>
      </c>
      <c r="E8261" t="e">
        <f>VLOOKUP(B8261,'Vehicle Master Build Schedule'!B:I,8,FALSE)</f>
        <v>#N/A</v>
      </c>
    </row>
    <row r="8262" spans="4:5" x14ac:dyDescent="0.25">
      <c r="D8262" t="e">
        <f>VLOOKUP(A8262,'Vehicle Master Build Schedule'!A:H,5,FALSE)</f>
        <v>#N/A</v>
      </c>
      <c r="E8262" t="e">
        <f>VLOOKUP(B8262,'Vehicle Master Build Schedule'!B:I,8,FALSE)</f>
        <v>#N/A</v>
      </c>
    </row>
    <row r="8263" spans="4:5" x14ac:dyDescent="0.25">
      <c r="D8263" t="e">
        <f>VLOOKUP(A8263,'Vehicle Master Build Schedule'!A:H,5,FALSE)</f>
        <v>#N/A</v>
      </c>
      <c r="E8263" t="e">
        <f>VLOOKUP(B8263,'Vehicle Master Build Schedule'!B:I,8,FALSE)</f>
        <v>#N/A</v>
      </c>
    </row>
    <row r="8264" spans="4:5" x14ac:dyDescent="0.25">
      <c r="D8264" t="e">
        <f>VLOOKUP(A8264,'Vehicle Master Build Schedule'!A:H,5,FALSE)</f>
        <v>#N/A</v>
      </c>
      <c r="E8264" t="e">
        <f>VLOOKUP(B8264,'Vehicle Master Build Schedule'!B:I,8,FALSE)</f>
        <v>#N/A</v>
      </c>
    </row>
    <row r="8265" spans="4:5" x14ac:dyDescent="0.25">
      <c r="D8265" t="e">
        <f>VLOOKUP(A8265,'Vehicle Master Build Schedule'!A:H,5,FALSE)</f>
        <v>#N/A</v>
      </c>
      <c r="E8265" t="e">
        <f>VLOOKUP(B8265,'Vehicle Master Build Schedule'!B:I,8,FALSE)</f>
        <v>#N/A</v>
      </c>
    </row>
    <row r="8266" spans="4:5" x14ac:dyDescent="0.25">
      <c r="D8266" t="e">
        <f>VLOOKUP(A8266,'Vehicle Master Build Schedule'!A:H,5,FALSE)</f>
        <v>#N/A</v>
      </c>
      <c r="E8266" t="e">
        <f>VLOOKUP(B8266,'Vehicle Master Build Schedule'!B:I,8,FALSE)</f>
        <v>#N/A</v>
      </c>
    </row>
    <row r="8267" spans="4:5" x14ac:dyDescent="0.25">
      <c r="D8267" t="e">
        <f>VLOOKUP(A8267,'Vehicle Master Build Schedule'!A:H,5,FALSE)</f>
        <v>#N/A</v>
      </c>
      <c r="E8267" t="e">
        <f>VLOOKUP(B8267,'Vehicle Master Build Schedule'!B:I,8,FALSE)</f>
        <v>#N/A</v>
      </c>
    </row>
    <row r="8268" spans="4:5" x14ac:dyDescent="0.25">
      <c r="D8268" t="e">
        <f>VLOOKUP(A8268,'Vehicle Master Build Schedule'!A:H,5,FALSE)</f>
        <v>#N/A</v>
      </c>
      <c r="E8268" t="e">
        <f>VLOOKUP(B8268,'Vehicle Master Build Schedule'!B:I,8,FALSE)</f>
        <v>#N/A</v>
      </c>
    </row>
    <row r="8269" spans="4:5" x14ac:dyDescent="0.25">
      <c r="D8269" t="e">
        <f>VLOOKUP(A8269,'Vehicle Master Build Schedule'!A:H,5,FALSE)</f>
        <v>#N/A</v>
      </c>
      <c r="E8269" t="e">
        <f>VLOOKUP(B8269,'Vehicle Master Build Schedule'!B:I,8,FALSE)</f>
        <v>#N/A</v>
      </c>
    </row>
    <row r="8270" spans="4:5" x14ac:dyDescent="0.25">
      <c r="D8270" t="e">
        <f>VLOOKUP(A8270,'Vehicle Master Build Schedule'!A:H,5,FALSE)</f>
        <v>#N/A</v>
      </c>
      <c r="E8270" t="e">
        <f>VLOOKUP(B8270,'Vehicle Master Build Schedule'!B:I,8,FALSE)</f>
        <v>#N/A</v>
      </c>
    </row>
    <row r="8271" spans="4:5" x14ac:dyDescent="0.25">
      <c r="D8271" t="e">
        <f>VLOOKUP(A8271,'Vehicle Master Build Schedule'!A:H,5,FALSE)</f>
        <v>#N/A</v>
      </c>
      <c r="E8271" t="e">
        <f>VLOOKUP(B8271,'Vehicle Master Build Schedule'!B:I,8,FALSE)</f>
        <v>#N/A</v>
      </c>
    </row>
    <row r="8272" spans="4:5" x14ac:dyDescent="0.25">
      <c r="D8272" t="e">
        <f>VLOOKUP(A8272,'Vehicle Master Build Schedule'!A:H,5,FALSE)</f>
        <v>#N/A</v>
      </c>
      <c r="E8272" t="e">
        <f>VLOOKUP(B8272,'Vehicle Master Build Schedule'!B:I,8,FALSE)</f>
        <v>#N/A</v>
      </c>
    </row>
    <row r="8273" spans="4:5" x14ac:dyDescent="0.25">
      <c r="D8273" t="e">
        <f>VLOOKUP(A8273,'Vehicle Master Build Schedule'!A:H,5,FALSE)</f>
        <v>#N/A</v>
      </c>
      <c r="E8273" t="e">
        <f>VLOOKUP(B8273,'Vehicle Master Build Schedule'!B:I,8,FALSE)</f>
        <v>#N/A</v>
      </c>
    </row>
    <row r="8274" spans="4:5" x14ac:dyDescent="0.25">
      <c r="D8274" t="e">
        <f>VLOOKUP(A8274,'Vehicle Master Build Schedule'!A:H,5,FALSE)</f>
        <v>#N/A</v>
      </c>
      <c r="E8274" t="e">
        <f>VLOOKUP(B8274,'Vehicle Master Build Schedule'!B:I,8,FALSE)</f>
        <v>#N/A</v>
      </c>
    </row>
    <row r="8275" spans="4:5" x14ac:dyDescent="0.25">
      <c r="D8275" t="e">
        <f>VLOOKUP(A8275,'Vehicle Master Build Schedule'!A:H,5,FALSE)</f>
        <v>#N/A</v>
      </c>
      <c r="E8275" t="e">
        <f>VLOOKUP(B8275,'Vehicle Master Build Schedule'!B:I,8,FALSE)</f>
        <v>#N/A</v>
      </c>
    </row>
    <row r="8276" spans="4:5" x14ac:dyDescent="0.25">
      <c r="D8276" t="e">
        <f>VLOOKUP(A8276,'Vehicle Master Build Schedule'!A:H,5,FALSE)</f>
        <v>#N/A</v>
      </c>
      <c r="E8276" t="e">
        <f>VLOOKUP(B8276,'Vehicle Master Build Schedule'!B:I,8,FALSE)</f>
        <v>#N/A</v>
      </c>
    </row>
    <row r="8277" spans="4:5" x14ac:dyDescent="0.25">
      <c r="D8277" t="e">
        <f>VLOOKUP(A8277,'Vehicle Master Build Schedule'!A:H,5,FALSE)</f>
        <v>#N/A</v>
      </c>
      <c r="E8277" t="e">
        <f>VLOOKUP(B8277,'Vehicle Master Build Schedule'!B:I,8,FALSE)</f>
        <v>#N/A</v>
      </c>
    </row>
    <row r="8278" spans="4:5" x14ac:dyDescent="0.25">
      <c r="D8278" t="e">
        <f>VLOOKUP(A8278,'Vehicle Master Build Schedule'!A:H,5,FALSE)</f>
        <v>#N/A</v>
      </c>
      <c r="E8278" t="e">
        <f>VLOOKUP(B8278,'Vehicle Master Build Schedule'!B:I,8,FALSE)</f>
        <v>#N/A</v>
      </c>
    </row>
    <row r="8279" spans="4:5" x14ac:dyDescent="0.25">
      <c r="D8279" t="e">
        <f>VLOOKUP(A8279,'Vehicle Master Build Schedule'!A:H,5,FALSE)</f>
        <v>#N/A</v>
      </c>
      <c r="E8279" t="e">
        <f>VLOOKUP(B8279,'Vehicle Master Build Schedule'!B:I,8,FALSE)</f>
        <v>#N/A</v>
      </c>
    </row>
    <row r="8280" spans="4:5" x14ac:dyDescent="0.25">
      <c r="D8280" t="e">
        <f>VLOOKUP(A8280,'Vehicle Master Build Schedule'!A:H,5,FALSE)</f>
        <v>#N/A</v>
      </c>
      <c r="E8280" t="e">
        <f>VLOOKUP(B8280,'Vehicle Master Build Schedule'!B:I,8,FALSE)</f>
        <v>#N/A</v>
      </c>
    </row>
    <row r="8281" spans="4:5" x14ac:dyDescent="0.25">
      <c r="D8281" t="e">
        <f>VLOOKUP(A8281,'Vehicle Master Build Schedule'!A:H,5,FALSE)</f>
        <v>#N/A</v>
      </c>
      <c r="E8281" t="e">
        <f>VLOOKUP(B8281,'Vehicle Master Build Schedule'!B:I,8,FALSE)</f>
        <v>#N/A</v>
      </c>
    </row>
    <row r="8282" spans="4:5" x14ac:dyDescent="0.25">
      <c r="D8282" t="e">
        <f>VLOOKUP(A8282,'Vehicle Master Build Schedule'!A:H,5,FALSE)</f>
        <v>#N/A</v>
      </c>
      <c r="E8282" t="e">
        <f>VLOOKUP(B8282,'Vehicle Master Build Schedule'!B:I,8,FALSE)</f>
        <v>#N/A</v>
      </c>
    </row>
    <row r="8283" spans="4:5" x14ac:dyDescent="0.25">
      <c r="D8283" t="e">
        <f>VLOOKUP(A8283,'Vehicle Master Build Schedule'!A:H,5,FALSE)</f>
        <v>#N/A</v>
      </c>
      <c r="E8283" t="e">
        <f>VLOOKUP(B8283,'Vehicle Master Build Schedule'!B:I,8,FALSE)</f>
        <v>#N/A</v>
      </c>
    </row>
    <row r="8284" spans="4:5" x14ac:dyDescent="0.25">
      <c r="D8284" t="e">
        <f>VLOOKUP(A8284,'Vehicle Master Build Schedule'!A:H,5,FALSE)</f>
        <v>#N/A</v>
      </c>
      <c r="E8284" t="e">
        <f>VLOOKUP(B8284,'Vehicle Master Build Schedule'!B:I,8,FALSE)</f>
        <v>#N/A</v>
      </c>
    </row>
    <row r="8285" spans="4:5" x14ac:dyDescent="0.25">
      <c r="D8285" t="e">
        <f>VLOOKUP(A8285,'Vehicle Master Build Schedule'!A:H,5,FALSE)</f>
        <v>#N/A</v>
      </c>
      <c r="E8285" t="e">
        <f>VLOOKUP(B8285,'Vehicle Master Build Schedule'!B:I,8,FALSE)</f>
        <v>#N/A</v>
      </c>
    </row>
    <row r="8286" spans="4:5" x14ac:dyDescent="0.25">
      <c r="D8286" t="e">
        <f>VLOOKUP(A8286,'Vehicle Master Build Schedule'!A:H,5,FALSE)</f>
        <v>#N/A</v>
      </c>
      <c r="E8286" t="e">
        <f>VLOOKUP(B8286,'Vehicle Master Build Schedule'!B:I,8,FALSE)</f>
        <v>#N/A</v>
      </c>
    </row>
    <row r="8287" spans="4:5" x14ac:dyDescent="0.25">
      <c r="D8287" t="e">
        <f>VLOOKUP(A8287,'Vehicle Master Build Schedule'!A:H,5,FALSE)</f>
        <v>#N/A</v>
      </c>
      <c r="E8287" t="e">
        <f>VLOOKUP(B8287,'Vehicle Master Build Schedule'!B:I,8,FALSE)</f>
        <v>#N/A</v>
      </c>
    </row>
    <row r="8288" spans="4:5" x14ac:dyDescent="0.25">
      <c r="D8288" t="e">
        <f>VLOOKUP(A8288,'Vehicle Master Build Schedule'!A:H,5,FALSE)</f>
        <v>#N/A</v>
      </c>
      <c r="E8288" t="e">
        <f>VLOOKUP(B8288,'Vehicle Master Build Schedule'!B:I,8,FALSE)</f>
        <v>#N/A</v>
      </c>
    </row>
    <row r="8289" spans="4:5" x14ac:dyDescent="0.25">
      <c r="D8289" t="e">
        <f>VLOOKUP(A8289,'Vehicle Master Build Schedule'!A:H,5,FALSE)</f>
        <v>#N/A</v>
      </c>
      <c r="E8289" t="e">
        <f>VLOOKUP(B8289,'Vehicle Master Build Schedule'!B:I,8,FALSE)</f>
        <v>#N/A</v>
      </c>
    </row>
    <row r="8290" spans="4:5" x14ac:dyDescent="0.25">
      <c r="D8290" t="e">
        <f>VLOOKUP(A8290,'Vehicle Master Build Schedule'!A:H,5,FALSE)</f>
        <v>#N/A</v>
      </c>
      <c r="E8290" t="e">
        <f>VLOOKUP(B8290,'Vehicle Master Build Schedule'!B:I,8,FALSE)</f>
        <v>#N/A</v>
      </c>
    </row>
    <row r="8291" spans="4:5" x14ac:dyDescent="0.25">
      <c r="D8291" t="e">
        <f>VLOOKUP(A8291,'Vehicle Master Build Schedule'!A:H,5,FALSE)</f>
        <v>#N/A</v>
      </c>
      <c r="E8291" t="e">
        <f>VLOOKUP(B8291,'Vehicle Master Build Schedule'!B:I,8,FALSE)</f>
        <v>#N/A</v>
      </c>
    </row>
    <row r="8292" spans="4:5" x14ac:dyDescent="0.25">
      <c r="D8292" t="e">
        <f>VLOOKUP(A8292,'Vehicle Master Build Schedule'!A:H,5,FALSE)</f>
        <v>#N/A</v>
      </c>
      <c r="E8292" t="e">
        <f>VLOOKUP(B8292,'Vehicle Master Build Schedule'!B:I,8,FALSE)</f>
        <v>#N/A</v>
      </c>
    </row>
    <row r="8293" spans="4:5" x14ac:dyDescent="0.25">
      <c r="D8293" t="e">
        <f>VLOOKUP(A8293,'Vehicle Master Build Schedule'!A:H,5,FALSE)</f>
        <v>#N/A</v>
      </c>
      <c r="E8293" t="e">
        <f>VLOOKUP(B8293,'Vehicle Master Build Schedule'!B:I,8,FALSE)</f>
        <v>#N/A</v>
      </c>
    </row>
    <row r="8294" spans="4:5" x14ac:dyDescent="0.25">
      <c r="D8294" t="e">
        <f>VLOOKUP(A8294,'Vehicle Master Build Schedule'!A:H,5,FALSE)</f>
        <v>#N/A</v>
      </c>
      <c r="E8294" t="e">
        <f>VLOOKUP(B8294,'Vehicle Master Build Schedule'!B:I,8,FALSE)</f>
        <v>#N/A</v>
      </c>
    </row>
    <row r="8295" spans="4:5" x14ac:dyDescent="0.25">
      <c r="D8295" t="e">
        <f>VLOOKUP(A8295,'Vehicle Master Build Schedule'!A:H,5,FALSE)</f>
        <v>#N/A</v>
      </c>
      <c r="E8295" t="e">
        <f>VLOOKUP(B8295,'Vehicle Master Build Schedule'!B:I,8,FALSE)</f>
        <v>#N/A</v>
      </c>
    </row>
    <row r="8296" spans="4:5" x14ac:dyDescent="0.25">
      <c r="D8296" t="e">
        <f>VLOOKUP(A8296,'Vehicle Master Build Schedule'!A:H,5,FALSE)</f>
        <v>#N/A</v>
      </c>
      <c r="E8296" t="e">
        <f>VLOOKUP(B8296,'Vehicle Master Build Schedule'!B:I,8,FALSE)</f>
        <v>#N/A</v>
      </c>
    </row>
    <row r="8297" spans="4:5" x14ac:dyDescent="0.25">
      <c r="D8297" t="e">
        <f>VLOOKUP(A8297,'Vehicle Master Build Schedule'!A:H,5,FALSE)</f>
        <v>#N/A</v>
      </c>
      <c r="E8297" t="e">
        <f>VLOOKUP(B8297,'Vehicle Master Build Schedule'!B:I,8,FALSE)</f>
        <v>#N/A</v>
      </c>
    </row>
    <row r="8298" spans="4:5" x14ac:dyDescent="0.25">
      <c r="D8298" t="e">
        <f>VLOOKUP(A8298,'Vehicle Master Build Schedule'!A:H,5,FALSE)</f>
        <v>#N/A</v>
      </c>
      <c r="E8298" t="e">
        <f>VLOOKUP(B8298,'Vehicle Master Build Schedule'!B:I,8,FALSE)</f>
        <v>#N/A</v>
      </c>
    </row>
    <row r="8299" spans="4:5" x14ac:dyDescent="0.25">
      <c r="D8299" t="e">
        <f>VLOOKUP(A8299,'Vehicle Master Build Schedule'!A:H,5,FALSE)</f>
        <v>#N/A</v>
      </c>
      <c r="E8299" t="e">
        <f>VLOOKUP(B8299,'Vehicle Master Build Schedule'!B:I,8,FALSE)</f>
        <v>#N/A</v>
      </c>
    </row>
    <row r="8300" spans="4:5" x14ac:dyDescent="0.25">
      <c r="D8300" t="e">
        <f>VLOOKUP(A8300,'Vehicle Master Build Schedule'!A:H,5,FALSE)</f>
        <v>#N/A</v>
      </c>
      <c r="E8300" t="e">
        <f>VLOOKUP(B8300,'Vehicle Master Build Schedule'!B:I,8,FALSE)</f>
        <v>#N/A</v>
      </c>
    </row>
    <row r="8301" spans="4:5" x14ac:dyDescent="0.25">
      <c r="D8301" t="e">
        <f>VLOOKUP(A8301,'Vehicle Master Build Schedule'!A:H,5,FALSE)</f>
        <v>#N/A</v>
      </c>
      <c r="E8301" t="e">
        <f>VLOOKUP(B8301,'Vehicle Master Build Schedule'!B:I,8,FALSE)</f>
        <v>#N/A</v>
      </c>
    </row>
    <row r="8302" spans="4:5" x14ac:dyDescent="0.25">
      <c r="D8302" t="e">
        <f>VLOOKUP(A8302,'Vehicle Master Build Schedule'!A:H,5,FALSE)</f>
        <v>#N/A</v>
      </c>
      <c r="E8302" t="e">
        <f>VLOOKUP(B8302,'Vehicle Master Build Schedule'!B:I,8,FALSE)</f>
        <v>#N/A</v>
      </c>
    </row>
    <row r="8303" spans="4:5" x14ac:dyDescent="0.25">
      <c r="D8303" t="e">
        <f>VLOOKUP(A8303,'Vehicle Master Build Schedule'!A:H,5,FALSE)</f>
        <v>#N/A</v>
      </c>
      <c r="E8303" t="e">
        <f>VLOOKUP(B8303,'Vehicle Master Build Schedule'!B:I,8,FALSE)</f>
        <v>#N/A</v>
      </c>
    </row>
    <row r="8304" spans="4:5" x14ac:dyDescent="0.25">
      <c r="D8304" t="e">
        <f>VLOOKUP(A8304,'Vehicle Master Build Schedule'!A:H,5,FALSE)</f>
        <v>#N/A</v>
      </c>
      <c r="E8304" t="e">
        <f>VLOOKUP(B8304,'Vehicle Master Build Schedule'!B:I,8,FALSE)</f>
        <v>#N/A</v>
      </c>
    </row>
    <row r="8305" spans="4:5" x14ac:dyDescent="0.25">
      <c r="D8305" t="e">
        <f>VLOOKUP(A8305,'Vehicle Master Build Schedule'!A:H,5,FALSE)</f>
        <v>#N/A</v>
      </c>
      <c r="E8305" t="e">
        <f>VLOOKUP(B8305,'Vehicle Master Build Schedule'!B:I,8,FALSE)</f>
        <v>#N/A</v>
      </c>
    </row>
    <row r="8306" spans="4:5" x14ac:dyDescent="0.25">
      <c r="D8306" t="e">
        <f>VLOOKUP(A8306,'Vehicle Master Build Schedule'!A:H,5,FALSE)</f>
        <v>#N/A</v>
      </c>
      <c r="E8306" t="e">
        <f>VLOOKUP(B8306,'Vehicle Master Build Schedule'!B:I,8,FALSE)</f>
        <v>#N/A</v>
      </c>
    </row>
    <row r="8307" spans="4:5" x14ac:dyDescent="0.25">
      <c r="D8307" t="e">
        <f>VLOOKUP(A8307,'Vehicle Master Build Schedule'!A:H,5,FALSE)</f>
        <v>#N/A</v>
      </c>
      <c r="E8307" t="e">
        <f>VLOOKUP(B8307,'Vehicle Master Build Schedule'!B:I,8,FALSE)</f>
        <v>#N/A</v>
      </c>
    </row>
    <row r="8308" spans="4:5" x14ac:dyDescent="0.25">
      <c r="D8308" t="e">
        <f>VLOOKUP(A8308,'Vehicle Master Build Schedule'!A:H,5,FALSE)</f>
        <v>#N/A</v>
      </c>
      <c r="E8308" t="e">
        <f>VLOOKUP(B8308,'Vehicle Master Build Schedule'!B:I,8,FALSE)</f>
        <v>#N/A</v>
      </c>
    </row>
    <row r="8309" spans="4:5" x14ac:dyDescent="0.25">
      <c r="D8309" t="e">
        <f>VLOOKUP(A8309,'Vehicle Master Build Schedule'!A:H,5,FALSE)</f>
        <v>#N/A</v>
      </c>
      <c r="E8309" t="e">
        <f>VLOOKUP(B8309,'Vehicle Master Build Schedule'!B:I,8,FALSE)</f>
        <v>#N/A</v>
      </c>
    </row>
    <row r="8310" spans="4:5" x14ac:dyDescent="0.25">
      <c r="D8310" t="e">
        <f>VLOOKUP(A8310,'Vehicle Master Build Schedule'!A:H,5,FALSE)</f>
        <v>#N/A</v>
      </c>
      <c r="E8310" t="e">
        <f>VLOOKUP(B8310,'Vehicle Master Build Schedule'!B:I,8,FALSE)</f>
        <v>#N/A</v>
      </c>
    </row>
    <row r="8311" spans="4:5" x14ac:dyDescent="0.25">
      <c r="D8311" t="e">
        <f>VLOOKUP(A8311,'Vehicle Master Build Schedule'!A:H,5,FALSE)</f>
        <v>#N/A</v>
      </c>
      <c r="E8311" t="e">
        <f>VLOOKUP(B8311,'Vehicle Master Build Schedule'!B:I,8,FALSE)</f>
        <v>#N/A</v>
      </c>
    </row>
    <row r="8312" spans="4:5" x14ac:dyDescent="0.25">
      <c r="D8312" t="e">
        <f>VLOOKUP(A8312,'Vehicle Master Build Schedule'!A:H,5,FALSE)</f>
        <v>#N/A</v>
      </c>
      <c r="E8312" t="e">
        <f>VLOOKUP(B8312,'Vehicle Master Build Schedule'!B:I,8,FALSE)</f>
        <v>#N/A</v>
      </c>
    </row>
    <row r="8313" spans="4:5" x14ac:dyDescent="0.25">
      <c r="D8313" t="e">
        <f>VLOOKUP(A8313,'Vehicle Master Build Schedule'!A:H,5,FALSE)</f>
        <v>#N/A</v>
      </c>
      <c r="E8313" t="e">
        <f>VLOOKUP(B8313,'Vehicle Master Build Schedule'!B:I,8,FALSE)</f>
        <v>#N/A</v>
      </c>
    </row>
    <row r="8314" spans="4:5" x14ac:dyDescent="0.25">
      <c r="D8314" t="e">
        <f>VLOOKUP(A8314,'Vehicle Master Build Schedule'!A:H,5,FALSE)</f>
        <v>#N/A</v>
      </c>
      <c r="E8314" t="e">
        <f>VLOOKUP(B8314,'Vehicle Master Build Schedule'!B:I,8,FALSE)</f>
        <v>#N/A</v>
      </c>
    </row>
    <row r="8315" spans="4:5" x14ac:dyDescent="0.25">
      <c r="D8315" t="e">
        <f>VLOOKUP(A8315,'Vehicle Master Build Schedule'!A:H,5,FALSE)</f>
        <v>#N/A</v>
      </c>
      <c r="E8315" t="e">
        <f>VLOOKUP(B8315,'Vehicle Master Build Schedule'!B:I,8,FALSE)</f>
        <v>#N/A</v>
      </c>
    </row>
    <row r="8316" spans="4:5" x14ac:dyDescent="0.25">
      <c r="D8316" t="e">
        <f>VLOOKUP(A8316,'Vehicle Master Build Schedule'!A:H,5,FALSE)</f>
        <v>#N/A</v>
      </c>
      <c r="E8316" t="e">
        <f>VLOOKUP(B8316,'Vehicle Master Build Schedule'!B:I,8,FALSE)</f>
        <v>#N/A</v>
      </c>
    </row>
    <row r="8317" spans="4:5" x14ac:dyDescent="0.25">
      <c r="D8317" t="e">
        <f>VLOOKUP(A8317,'Vehicle Master Build Schedule'!A:H,5,FALSE)</f>
        <v>#N/A</v>
      </c>
      <c r="E8317" t="e">
        <f>VLOOKUP(B8317,'Vehicle Master Build Schedule'!B:I,8,FALSE)</f>
        <v>#N/A</v>
      </c>
    </row>
    <row r="8318" spans="4:5" x14ac:dyDescent="0.25">
      <c r="D8318" t="e">
        <f>VLOOKUP(A8318,'Vehicle Master Build Schedule'!A:H,5,FALSE)</f>
        <v>#N/A</v>
      </c>
      <c r="E8318" t="e">
        <f>VLOOKUP(B8318,'Vehicle Master Build Schedule'!B:I,8,FALSE)</f>
        <v>#N/A</v>
      </c>
    </row>
    <row r="8319" spans="4:5" x14ac:dyDescent="0.25">
      <c r="D8319" t="e">
        <f>VLOOKUP(A8319,'Vehicle Master Build Schedule'!A:H,5,FALSE)</f>
        <v>#N/A</v>
      </c>
      <c r="E8319" t="e">
        <f>VLOOKUP(B8319,'Vehicle Master Build Schedule'!B:I,8,FALSE)</f>
        <v>#N/A</v>
      </c>
    </row>
    <row r="8320" spans="4:5" x14ac:dyDescent="0.25">
      <c r="D8320" t="e">
        <f>VLOOKUP(A8320,'Vehicle Master Build Schedule'!A:H,5,FALSE)</f>
        <v>#N/A</v>
      </c>
      <c r="E8320" t="e">
        <f>VLOOKUP(B8320,'Vehicle Master Build Schedule'!B:I,8,FALSE)</f>
        <v>#N/A</v>
      </c>
    </row>
    <row r="8321" spans="4:5" x14ac:dyDescent="0.25">
      <c r="D8321" t="e">
        <f>VLOOKUP(A8321,'Vehicle Master Build Schedule'!A:H,5,FALSE)</f>
        <v>#N/A</v>
      </c>
      <c r="E8321" t="e">
        <f>VLOOKUP(B8321,'Vehicle Master Build Schedule'!B:I,8,FALSE)</f>
        <v>#N/A</v>
      </c>
    </row>
    <row r="8322" spans="4:5" x14ac:dyDescent="0.25">
      <c r="D8322" t="e">
        <f>VLOOKUP(A8322,'Vehicle Master Build Schedule'!A:H,5,FALSE)</f>
        <v>#N/A</v>
      </c>
      <c r="E8322" t="e">
        <f>VLOOKUP(B8322,'Vehicle Master Build Schedule'!B:I,8,FALSE)</f>
        <v>#N/A</v>
      </c>
    </row>
    <row r="8323" spans="4:5" x14ac:dyDescent="0.25">
      <c r="D8323" t="e">
        <f>VLOOKUP(A8323,'Vehicle Master Build Schedule'!A:H,5,FALSE)</f>
        <v>#N/A</v>
      </c>
      <c r="E8323" t="e">
        <f>VLOOKUP(B8323,'Vehicle Master Build Schedule'!B:I,8,FALSE)</f>
        <v>#N/A</v>
      </c>
    </row>
    <row r="8324" spans="4:5" x14ac:dyDescent="0.25">
      <c r="D8324" t="e">
        <f>VLOOKUP(A8324,'Vehicle Master Build Schedule'!A:H,5,FALSE)</f>
        <v>#N/A</v>
      </c>
      <c r="E8324" t="e">
        <f>VLOOKUP(B8324,'Vehicle Master Build Schedule'!B:I,8,FALSE)</f>
        <v>#N/A</v>
      </c>
    </row>
    <row r="8325" spans="4:5" x14ac:dyDescent="0.25">
      <c r="D8325" t="e">
        <f>VLOOKUP(A8325,'Vehicle Master Build Schedule'!A:H,5,FALSE)</f>
        <v>#N/A</v>
      </c>
      <c r="E8325" t="e">
        <f>VLOOKUP(B8325,'Vehicle Master Build Schedule'!B:I,8,FALSE)</f>
        <v>#N/A</v>
      </c>
    </row>
    <row r="8326" spans="4:5" x14ac:dyDescent="0.25">
      <c r="D8326" t="e">
        <f>VLOOKUP(A8326,'Vehicle Master Build Schedule'!A:H,5,FALSE)</f>
        <v>#N/A</v>
      </c>
      <c r="E8326" t="e">
        <f>VLOOKUP(B8326,'Vehicle Master Build Schedule'!B:I,8,FALSE)</f>
        <v>#N/A</v>
      </c>
    </row>
    <row r="8327" spans="4:5" x14ac:dyDescent="0.25">
      <c r="D8327" t="e">
        <f>VLOOKUP(A8327,'Vehicle Master Build Schedule'!A:H,5,FALSE)</f>
        <v>#N/A</v>
      </c>
      <c r="E8327" t="e">
        <f>VLOOKUP(B8327,'Vehicle Master Build Schedule'!B:I,8,FALSE)</f>
        <v>#N/A</v>
      </c>
    </row>
    <row r="8328" spans="4:5" x14ac:dyDescent="0.25">
      <c r="D8328" t="e">
        <f>VLOOKUP(A8328,'Vehicle Master Build Schedule'!A:H,5,FALSE)</f>
        <v>#N/A</v>
      </c>
      <c r="E8328" t="e">
        <f>VLOOKUP(B8328,'Vehicle Master Build Schedule'!B:I,8,FALSE)</f>
        <v>#N/A</v>
      </c>
    </row>
    <row r="8329" spans="4:5" x14ac:dyDescent="0.25">
      <c r="D8329" t="e">
        <f>VLOOKUP(A8329,'Vehicle Master Build Schedule'!A:H,5,FALSE)</f>
        <v>#N/A</v>
      </c>
      <c r="E8329" t="e">
        <f>VLOOKUP(B8329,'Vehicle Master Build Schedule'!B:I,8,FALSE)</f>
        <v>#N/A</v>
      </c>
    </row>
    <row r="8330" spans="4:5" x14ac:dyDescent="0.25">
      <c r="D8330" t="e">
        <f>VLOOKUP(A8330,'Vehicle Master Build Schedule'!A:H,5,FALSE)</f>
        <v>#N/A</v>
      </c>
      <c r="E8330" t="e">
        <f>VLOOKUP(B8330,'Vehicle Master Build Schedule'!B:I,8,FALSE)</f>
        <v>#N/A</v>
      </c>
    </row>
    <row r="8331" spans="4:5" x14ac:dyDescent="0.25">
      <c r="D8331" t="e">
        <f>VLOOKUP(A8331,'Vehicle Master Build Schedule'!A:H,5,FALSE)</f>
        <v>#N/A</v>
      </c>
      <c r="E8331" t="e">
        <f>VLOOKUP(B8331,'Vehicle Master Build Schedule'!B:I,8,FALSE)</f>
        <v>#N/A</v>
      </c>
    </row>
    <row r="8332" spans="4:5" x14ac:dyDescent="0.25">
      <c r="D8332" t="e">
        <f>VLOOKUP(A8332,'Vehicle Master Build Schedule'!A:H,5,FALSE)</f>
        <v>#N/A</v>
      </c>
      <c r="E8332" t="e">
        <f>VLOOKUP(B8332,'Vehicle Master Build Schedule'!B:I,8,FALSE)</f>
        <v>#N/A</v>
      </c>
    </row>
    <row r="8333" spans="4:5" x14ac:dyDescent="0.25">
      <c r="D8333" t="e">
        <f>VLOOKUP(A8333,'Vehicle Master Build Schedule'!A:H,5,FALSE)</f>
        <v>#N/A</v>
      </c>
      <c r="E8333" t="e">
        <f>VLOOKUP(B8333,'Vehicle Master Build Schedule'!B:I,8,FALSE)</f>
        <v>#N/A</v>
      </c>
    </row>
    <row r="8334" spans="4:5" x14ac:dyDescent="0.25">
      <c r="D8334" t="e">
        <f>VLOOKUP(A8334,'Vehicle Master Build Schedule'!A:H,5,FALSE)</f>
        <v>#N/A</v>
      </c>
      <c r="E8334" t="e">
        <f>VLOOKUP(B8334,'Vehicle Master Build Schedule'!B:I,8,FALSE)</f>
        <v>#N/A</v>
      </c>
    </row>
    <row r="8335" spans="4:5" x14ac:dyDescent="0.25">
      <c r="D8335" t="e">
        <f>VLOOKUP(A8335,'Vehicle Master Build Schedule'!A:H,5,FALSE)</f>
        <v>#N/A</v>
      </c>
      <c r="E8335" t="e">
        <f>VLOOKUP(B8335,'Vehicle Master Build Schedule'!B:I,8,FALSE)</f>
        <v>#N/A</v>
      </c>
    </row>
    <row r="8336" spans="4:5" x14ac:dyDescent="0.25">
      <c r="D8336" t="e">
        <f>VLOOKUP(A8336,'Vehicle Master Build Schedule'!A:H,5,FALSE)</f>
        <v>#N/A</v>
      </c>
      <c r="E8336" t="e">
        <f>VLOOKUP(B8336,'Vehicle Master Build Schedule'!B:I,8,FALSE)</f>
        <v>#N/A</v>
      </c>
    </row>
    <row r="8337" spans="4:5" x14ac:dyDescent="0.25">
      <c r="D8337" t="e">
        <f>VLOOKUP(A8337,'Vehicle Master Build Schedule'!A:H,5,FALSE)</f>
        <v>#N/A</v>
      </c>
      <c r="E8337" t="e">
        <f>VLOOKUP(B8337,'Vehicle Master Build Schedule'!B:I,8,FALSE)</f>
        <v>#N/A</v>
      </c>
    </row>
    <row r="8338" spans="4:5" x14ac:dyDescent="0.25">
      <c r="D8338" t="e">
        <f>VLOOKUP(A8338,'Vehicle Master Build Schedule'!A:H,5,FALSE)</f>
        <v>#N/A</v>
      </c>
      <c r="E8338" t="e">
        <f>VLOOKUP(B8338,'Vehicle Master Build Schedule'!B:I,8,FALSE)</f>
        <v>#N/A</v>
      </c>
    </row>
    <row r="8339" spans="4:5" x14ac:dyDescent="0.25">
      <c r="D8339" t="e">
        <f>VLOOKUP(A8339,'Vehicle Master Build Schedule'!A:H,5,FALSE)</f>
        <v>#N/A</v>
      </c>
      <c r="E8339" t="e">
        <f>VLOOKUP(B8339,'Vehicle Master Build Schedule'!B:I,8,FALSE)</f>
        <v>#N/A</v>
      </c>
    </row>
    <row r="8340" spans="4:5" x14ac:dyDescent="0.25">
      <c r="D8340" t="e">
        <f>VLOOKUP(A8340,'Vehicle Master Build Schedule'!A:H,5,FALSE)</f>
        <v>#N/A</v>
      </c>
      <c r="E8340" t="e">
        <f>VLOOKUP(B8340,'Vehicle Master Build Schedule'!B:I,8,FALSE)</f>
        <v>#N/A</v>
      </c>
    </row>
    <row r="8341" spans="4:5" x14ac:dyDescent="0.25">
      <c r="D8341" t="e">
        <f>VLOOKUP(A8341,'Vehicle Master Build Schedule'!A:H,5,FALSE)</f>
        <v>#N/A</v>
      </c>
      <c r="E8341" t="e">
        <f>VLOOKUP(B8341,'Vehicle Master Build Schedule'!B:I,8,FALSE)</f>
        <v>#N/A</v>
      </c>
    </row>
    <row r="8342" spans="4:5" x14ac:dyDescent="0.25">
      <c r="D8342" t="e">
        <f>VLOOKUP(A8342,'Vehicle Master Build Schedule'!A:H,5,FALSE)</f>
        <v>#N/A</v>
      </c>
      <c r="E8342" t="e">
        <f>VLOOKUP(B8342,'Vehicle Master Build Schedule'!B:I,8,FALSE)</f>
        <v>#N/A</v>
      </c>
    </row>
    <row r="8343" spans="4:5" x14ac:dyDescent="0.25">
      <c r="D8343" t="e">
        <f>VLOOKUP(A8343,'Vehicle Master Build Schedule'!A:H,5,FALSE)</f>
        <v>#N/A</v>
      </c>
      <c r="E8343" t="e">
        <f>VLOOKUP(B8343,'Vehicle Master Build Schedule'!B:I,8,FALSE)</f>
        <v>#N/A</v>
      </c>
    </row>
    <row r="8344" spans="4:5" x14ac:dyDescent="0.25">
      <c r="D8344" t="e">
        <f>VLOOKUP(A8344,'Vehicle Master Build Schedule'!A:H,5,FALSE)</f>
        <v>#N/A</v>
      </c>
      <c r="E8344" t="e">
        <f>VLOOKUP(B8344,'Vehicle Master Build Schedule'!B:I,8,FALSE)</f>
        <v>#N/A</v>
      </c>
    </row>
    <row r="8345" spans="4:5" x14ac:dyDescent="0.25">
      <c r="D8345" t="e">
        <f>VLOOKUP(A8345,'Vehicle Master Build Schedule'!A:H,5,FALSE)</f>
        <v>#N/A</v>
      </c>
      <c r="E8345" t="e">
        <f>VLOOKUP(B8345,'Vehicle Master Build Schedule'!B:I,8,FALSE)</f>
        <v>#N/A</v>
      </c>
    </row>
    <row r="8346" spans="4:5" x14ac:dyDescent="0.25">
      <c r="D8346" t="e">
        <f>VLOOKUP(A8346,'Vehicle Master Build Schedule'!A:H,5,FALSE)</f>
        <v>#N/A</v>
      </c>
      <c r="E8346" t="e">
        <f>VLOOKUP(B8346,'Vehicle Master Build Schedule'!B:I,8,FALSE)</f>
        <v>#N/A</v>
      </c>
    </row>
    <row r="8347" spans="4:5" x14ac:dyDescent="0.25">
      <c r="D8347" t="e">
        <f>VLOOKUP(A8347,'Vehicle Master Build Schedule'!A:H,5,FALSE)</f>
        <v>#N/A</v>
      </c>
      <c r="E8347" t="e">
        <f>VLOOKUP(B8347,'Vehicle Master Build Schedule'!B:I,8,FALSE)</f>
        <v>#N/A</v>
      </c>
    </row>
    <row r="8348" spans="4:5" x14ac:dyDescent="0.25">
      <c r="D8348" t="e">
        <f>VLOOKUP(A8348,'Vehicle Master Build Schedule'!A:H,5,FALSE)</f>
        <v>#N/A</v>
      </c>
      <c r="E8348" t="e">
        <f>VLOOKUP(B8348,'Vehicle Master Build Schedule'!B:I,8,FALSE)</f>
        <v>#N/A</v>
      </c>
    </row>
    <row r="8349" spans="4:5" x14ac:dyDescent="0.25">
      <c r="D8349" t="e">
        <f>VLOOKUP(A8349,'Vehicle Master Build Schedule'!A:H,5,FALSE)</f>
        <v>#N/A</v>
      </c>
      <c r="E8349" t="e">
        <f>VLOOKUP(B8349,'Vehicle Master Build Schedule'!B:I,8,FALSE)</f>
        <v>#N/A</v>
      </c>
    </row>
    <row r="8350" spans="4:5" x14ac:dyDescent="0.25">
      <c r="D8350" t="e">
        <f>VLOOKUP(A8350,'Vehicle Master Build Schedule'!A:H,5,FALSE)</f>
        <v>#N/A</v>
      </c>
      <c r="E8350" t="e">
        <f>VLOOKUP(B8350,'Vehicle Master Build Schedule'!B:I,8,FALSE)</f>
        <v>#N/A</v>
      </c>
    </row>
    <row r="8351" spans="4:5" x14ac:dyDescent="0.25">
      <c r="D8351" t="e">
        <f>VLOOKUP(A8351,'Vehicle Master Build Schedule'!A:H,5,FALSE)</f>
        <v>#N/A</v>
      </c>
      <c r="E8351" t="e">
        <f>VLOOKUP(B8351,'Vehicle Master Build Schedule'!B:I,8,FALSE)</f>
        <v>#N/A</v>
      </c>
    </row>
    <row r="8352" spans="4:5" x14ac:dyDescent="0.25">
      <c r="D8352" t="e">
        <f>VLOOKUP(A8352,'Vehicle Master Build Schedule'!A:H,5,FALSE)</f>
        <v>#N/A</v>
      </c>
      <c r="E8352" t="e">
        <f>VLOOKUP(B8352,'Vehicle Master Build Schedule'!B:I,8,FALSE)</f>
        <v>#N/A</v>
      </c>
    </row>
    <row r="8353" spans="4:5" x14ac:dyDescent="0.25">
      <c r="D8353" t="e">
        <f>VLOOKUP(A8353,'Vehicle Master Build Schedule'!A:H,5,FALSE)</f>
        <v>#N/A</v>
      </c>
      <c r="E8353" t="e">
        <f>VLOOKUP(B8353,'Vehicle Master Build Schedule'!B:I,8,FALSE)</f>
        <v>#N/A</v>
      </c>
    </row>
    <row r="8354" spans="4:5" x14ac:dyDescent="0.25">
      <c r="D8354" t="e">
        <f>VLOOKUP(A8354,'Vehicle Master Build Schedule'!A:H,5,FALSE)</f>
        <v>#N/A</v>
      </c>
      <c r="E8354" t="e">
        <f>VLOOKUP(B8354,'Vehicle Master Build Schedule'!B:I,8,FALSE)</f>
        <v>#N/A</v>
      </c>
    </row>
    <row r="8355" spans="4:5" x14ac:dyDescent="0.25">
      <c r="D8355" t="e">
        <f>VLOOKUP(A8355,'Vehicle Master Build Schedule'!A:H,5,FALSE)</f>
        <v>#N/A</v>
      </c>
      <c r="E8355" t="e">
        <f>VLOOKUP(B8355,'Vehicle Master Build Schedule'!B:I,8,FALSE)</f>
        <v>#N/A</v>
      </c>
    </row>
    <row r="8356" spans="4:5" x14ac:dyDescent="0.25">
      <c r="D8356" t="e">
        <f>VLOOKUP(A8356,'Vehicle Master Build Schedule'!A:H,5,FALSE)</f>
        <v>#N/A</v>
      </c>
      <c r="E8356" t="e">
        <f>VLOOKUP(B8356,'Vehicle Master Build Schedule'!B:I,8,FALSE)</f>
        <v>#N/A</v>
      </c>
    </row>
    <row r="8357" spans="4:5" x14ac:dyDescent="0.25">
      <c r="D8357" t="e">
        <f>VLOOKUP(A8357,'Vehicle Master Build Schedule'!A:H,5,FALSE)</f>
        <v>#N/A</v>
      </c>
      <c r="E8357" t="e">
        <f>VLOOKUP(B8357,'Vehicle Master Build Schedule'!B:I,8,FALSE)</f>
        <v>#N/A</v>
      </c>
    </row>
    <row r="8358" spans="4:5" x14ac:dyDescent="0.25">
      <c r="D8358" t="e">
        <f>VLOOKUP(A8358,'Vehicle Master Build Schedule'!A:H,5,FALSE)</f>
        <v>#N/A</v>
      </c>
      <c r="E8358" t="e">
        <f>VLOOKUP(B8358,'Vehicle Master Build Schedule'!B:I,8,FALSE)</f>
        <v>#N/A</v>
      </c>
    </row>
    <row r="8359" spans="4:5" x14ac:dyDescent="0.25">
      <c r="D8359" t="e">
        <f>VLOOKUP(A8359,'Vehicle Master Build Schedule'!A:H,5,FALSE)</f>
        <v>#N/A</v>
      </c>
      <c r="E8359" t="e">
        <f>VLOOKUP(B8359,'Vehicle Master Build Schedule'!B:I,8,FALSE)</f>
        <v>#N/A</v>
      </c>
    </row>
    <row r="8360" spans="4:5" x14ac:dyDescent="0.25">
      <c r="D8360" t="e">
        <f>VLOOKUP(A8360,'Vehicle Master Build Schedule'!A:H,5,FALSE)</f>
        <v>#N/A</v>
      </c>
      <c r="E8360" t="e">
        <f>VLOOKUP(B8360,'Vehicle Master Build Schedule'!B:I,8,FALSE)</f>
        <v>#N/A</v>
      </c>
    </row>
    <row r="8361" spans="4:5" x14ac:dyDescent="0.25">
      <c r="D8361" t="e">
        <f>VLOOKUP(A8361,'Vehicle Master Build Schedule'!A:H,5,FALSE)</f>
        <v>#N/A</v>
      </c>
      <c r="E8361" t="e">
        <f>VLOOKUP(B8361,'Vehicle Master Build Schedule'!B:I,8,FALSE)</f>
        <v>#N/A</v>
      </c>
    </row>
    <row r="8362" spans="4:5" x14ac:dyDescent="0.25">
      <c r="D8362" t="e">
        <f>VLOOKUP(A8362,'Vehicle Master Build Schedule'!A:H,5,FALSE)</f>
        <v>#N/A</v>
      </c>
      <c r="E8362" t="e">
        <f>VLOOKUP(B8362,'Vehicle Master Build Schedule'!B:I,8,FALSE)</f>
        <v>#N/A</v>
      </c>
    </row>
    <row r="8363" spans="4:5" x14ac:dyDescent="0.25">
      <c r="D8363" t="e">
        <f>VLOOKUP(A8363,'Vehicle Master Build Schedule'!A:H,5,FALSE)</f>
        <v>#N/A</v>
      </c>
      <c r="E8363" t="e">
        <f>VLOOKUP(B8363,'Vehicle Master Build Schedule'!B:I,8,FALSE)</f>
        <v>#N/A</v>
      </c>
    </row>
    <row r="8364" spans="4:5" x14ac:dyDescent="0.25">
      <c r="D8364" t="e">
        <f>VLOOKUP(A8364,'Vehicle Master Build Schedule'!A:H,5,FALSE)</f>
        <v>#N/A</v>
      </c>
      <c r="E8364" t="e">
        <f>VLOOKUP(B8364,'Vehicle Master Build Schedule'!B:I,8,FALSE)</f>
        <v>#N/A</v>
      </c>
    </row>
    <row r="8365" spans="4:5" x14ac:dyDescent="0.25">
      <c r="D8365" t="e">
        <f>VLOOKUP(A8365,'Vehicle Master Build Schedule'!A:H,5,FALSE)</f>
        <v>#N/A</v>
      </c>
      <c r="E8365" t="e">
        <f>VLOOKUP(B8365,'Vehicle Master Build Schedule'!B:I,8,FALSE)</f>
        <v>#N/A</v>
      </c>
    </row>
    <row r="8366" spans="4:5" x14ac:dyDescent="0.25">
      <c r="D8366" t="e">
        <f>VLOOKUP(A8366,'Vehicle Master Build Schedule'!A:H,5,FALSE)</f>
        <v>#N/A</v>
      </c>
      <c r="E8366" t="e">
        <f>VLOOKUP(B8366,'Vehicle Master Build Schedule'!B:I,8,FALSE)</f>
        <v>#N/A</v>
      </c>
    </row>
    <row r="8367" spans="4:5" x14ac:dyDescent="0.25">
      <c r="D8367" t="e">
        <f>VLOOKUP(A8367,'Vehicle Master Build Schedule'!A:H,5,FALSE)</f>
        <v>#N/A</v>
      </c>
      <c r="E8367" t="e">
        <f>VLOOKUP(B8367,'Vehicle Master Build Schedule'!B:I,8,FALSE)</f>
        <v>#N/A</v>
      </c>
    </row>
    <row r="8368" spans="4:5" x14ac:dyDescent="0.25">
      <c r="D8368" t="e">
        <f>VLOOKUP(A8368,'Vehicle Master Build Schedule'!A:H,5,FALSE)</f>
        <v>#N/A</v>
      </c>
      <c r="E8368" t="e">
        <f>VLOOKUP(B8368,'Vehicle Master Build Schedule'!B:I,8,FALSE)</f>
        <v>#N/A</v>
      </c>
    </row>
    <row r="8369" spans="4:5" x14ac:dyDescent="0.25">
      <c r="D8369" t="e">
        <f>VLOOKUP(A8369,'Vehicle Master Build Schedule'!A:H,5,FALSE)</f>
        <v>#N/A</v>
      </c>
      <c r="E8369" t="e">
        <f>VLOOKUP(B8369,'Vehicle Master Build Schedule'!B:I,8,FALSE)</f>
        <v>#N/A</v>
      </c>
    </row>
    <row r="8370" spans="4:5" x14ac:dyDescent="0.25">
      <c r="D8370" t="e">
        <f>VLOOKUP(A8370,'Vehicle Master Build Schedule'!A:H,5,FALSE)</f>
        <v>#N/A</v>
      </c>
      <c r="E8370" t="e">
        <f>VLOOKUP(B8370,'Vehicle Master Build Schedule'!B:I,8,FALSE)</f>
        <v>#N/A</v>
      </c>
    </row>
    <row r="8371" spans="4:5" x14ac:dyDescent="0.25">
      <c r="D8371" t="e">
        <f>VLOOKUP(A8371,'Vehicle Master Build Schedule'!A:H,5,FALSE)</f>
        <v>#N/A</v>
      </c>
      <c r="E8371" t="e">
        <f>VLOOKUP(B8371,'Vehicle Master Build Schedule'!B:I,8,FALSE)</f>
        <v>#N/A</v>
      </c>
    </row>
    <row r="8372" spans="4:5" x14ac:dyDescent="0.25">
      <c r="D8372" t="e">
        <f>VLOOKUP(A8372,'Vehicle Master Build Schedule'!A:H,5,FALSE)</f>
        <v>#N/A</v>
      </c>
      <c r="E8372" t="e">
        <f>VLOOKUP(B8372,'Vehicle Master Build Schedule'!B:I,8,FALSE)</f>
        <v>#N/A</v>
      </c>
    </row>
    <row r="8373" spans="4:5" x14ac:dyDescent="0.25">
      <c r="D8373" t="e">
        <f>VLOOKUP(A8373,'Vehicle Master Build Schedule'!A:H,5,FALSE)</f>
        <v>#N/A</v>
      </c>
      <c r="E8373" t="e">
        <f>VLOOKUP(B8373,'Vehicle Master Build Schedule'!B:I,8,FALSE)</f>
        <v>#N/A</v>
      </c>
    </row>
    <row r="8374" spans="4:5" x14ac:dyDescent="0.25">
      <c r="D8374" t="e">
        <f>VLOOKUP(A8374,'Vehicle Master Build Schedule'!A:H,5,FALSE)</f>
        <v>#N/A</v>
      </c>
      <c r="E8374" t="e">
        <f>VLOOKUP(B8374,'Vehicle Master Build Schedule'!B:I,8,FALSE)</f>
        <v>#N/A</v>
      </c>
    </row>
    <row r="8375" spans="4:5" x14ac:dyDescent="0.25">
      <c r="D8375" t="e">
        <f>VLOOKUP(A8375,'Vehicle Master Build Schedule'!A:H,5,FALSE)</f>
        <v>#N/A</v>
      </c>
      <c r="E8375" t="e">
        <f>VLOOKUP(B8375,'Vehicle Master Build Schedule'!B:I,8,FALSE)</f>
        <v>#N/A</v>
      </c>
    </row>
    <row r="8376" spans="4:5" x14ac:dyDescent="0.25">
      <c r="D8376" t="e">
        <f>VLOOKUP(A8376,'Vehicle Master Build Schedule'!A:H,5,FALSE)</f>
        <v>#N/A</v>
      </c>
      <c r="E8376" t="e">
        <f>VLOOKUP(B8376,'Vehicle Master Build Schedule'!B:I,8,FALSE)</f>
        <v>#N/A</v>
      </c>
    </row>
    <row r="8377" spans="4:5" x14ac:dyDescent="0.25">
      <c r="D8377" t="e">
        <f>VLOOKUP(A8377,'Vehicle Master Build Schedule'!A:H,5,FALSE)</f>
        <v>#N/A</v>
      </c>
      <c r="E8377" t="e">
        <f>VLOOKUP(B8377,'Vehicle Master Build Schedule'!B:I,8,FALSE)</f>
        <v>#N/A</v>
      </c>
    </row>
    <row r="8378" spans="4:5" x14ac:dyDescent="0.25">
      <c r="D8378" t="e">
        <f>VLOOKUP(A8378,'Vehicle Master Build Schedule'!A:H,5,FALSE)</f>
        <v>#N/A</v>
      </c>
      <c r="E8378" t="e">
        <f>VLOOKUP(B8378,'Vehicle Master Build Schedule'!B:I,8,FALSE)</f>
        <v>#N/A</v>
      </c>
    </row>
    <row r="8379" spans="4:5" x14ac:dyDescent="0.25">
      <c r="D8379" t="e">
        <f>VLOOKUP(A8379,'Vehicle Master Build Schedule'!A:H,5,FALSE)</f>
        <v>#N/A</v>
      </c>
      <c r="E8379" t="e">
        <f>VLOOKUP(B8379,'Vehicle Master Build Schedule'!B:I,8,FALSE)</f>
        <v>#N/A</v>
      </c>
    </row>
    <row r="8380" spans="4:5" x14ac:dyDescent="0.25">
      <c r="D8380" t="e">
        <f>VLOOKUP(A8380,'Vehicle Master Build Schedule'!A:H,5,FALSE)</f>
        <v>#N/A</v>
      </c>
      <c r="E8380" t="e">
        <f>VLOOKUP(B8380,'Vehicle Master Build Schedule'!B:I,8,FALSE)</f>
        <v>#N/A</v>
      </c>
    </row>
    <row r="8381" spans="4:5" x14ac:dyDescent="0.25">
      <c r="D8381" t="e">
        <f>VLOOKUP(A8381,'Vehicle Master Build Schedule'!A:H,5,FALSE)</f>
        <v>#N/A</v>
      </c>
      <c r="E8381" t="e">
        <f>VLOOKUP(B8381,'Vehicle Master Build Schedule'!B:I,8,FALSE)</f>
        <v>#N/A</v>
      </c>
    </row>
    <row r="8382" spans="4:5" x14ac:dyDescent="0.25">
      <c r="D8382" t="e">
        <f>VLOOKUP(A8382,'Vehicle Master Build Schedule'!A:H,5,FALSE)</f>
        <v>#N/A</v>
      </c>
      <c r="E8382" t="e">
        <f>VLOOKUP(B8382,'Vehicle Master Build Schedule'!B:I,8,FALSE)</f>
        <v>#N/A</v>
      </c>
    </row>
    <row r="8383" spans="4:5" x14ac:dyDescent="0.25">
      <c r="D8383" t="e">
        <f>VLOOKUP(A8383,'Vehicle Master Build Schedule'!A:H,5,FALSE)</f>
        <v>#N/A</v>
      </c>
      <c r="E8383" t="e">
        <f>VLOOKUP(B8383,'Vehicle Master Build Schedule'!B:I,8,FALSE)</f>
        <v>#N/A</v>
      </c>
    </row>
    <row r="8384" spans="4:5" x14ac:dyDescent="0.25">
      <c r="D8384" t="e">
        <f>VLOOKUP(A8384,'Vehicle Master Build Schedule'!A:H,5,FALSE)</f>
        <v>#N/A</v>
      </c>
      <c r="E8384" t="e">
        <f>VLOOKUP(B8384,'Vehicle Master Build Schedule'!B:I,8,FALSE)</f>
        <v>#N/A</v>
      </c>
    </row>
    <row r="8385" spans="4:5" x14ac:dyDescent="0.25">
      <c r="D8385" t="e">
        <f>VLOOKUP(A8385,'Vehicle Master Build Schedule'!A:H,5,FALSE)</f>
        <v>#N/A</v>
      </c>
      <c r="E8385" t="e">
        <f>VLOOKUP(B8385,'Vehicle Master Build Schedule'!B:I,8,FALSE)</f>
        <v>#N/A</v>
      </c>
    </row>
    <row r="8386" spans="4:5" x14ac:dyDescent="0.25">
      <c r="D8386" t="e">
        <f>VLOOKUP(A8386,'Vehicle Master Build Schedule'!A:H,5,FALSE)</f>
        <v>#N/A</v>
      </c>
      <c r="E8386" t="e">
        <f>VLOOKUP(B8386,'Vehicle Master Build Schedule'!B:I,8,FALSE)</f>
        <v>#N/A</v>
      </c>
    </row>
    <row r="8387" spans="4:5" x14ac:dyDescent="0.25">
      <c r="D8387" t="e">
        <f>VLOOKUP(A8387,'Vehicle Master Build Schedule'!A:H,5,FALSE)</f>
        <v>#N/A</v>
      </c>
      <c r="E8387" t="e">
        <f>VLOOKUP(B8387,'Vehicle Master Build Schedule'!B:I,8,FALSE)</f>
        <v>#N/A</v>
      </c>
    </row>
    <row r="8388" spans="4:5" x14ac:dyDescent="0.25">
      <c r="D8388" t="e">
        <f>VLOOKUP(A8388,'Vehicle Master Build Schedule'!A:H,5,FALSE)</f>
        <v>#N/A</v>
      </c>
      <c r="E8388" t="e">
        <f>VLOOKUP(B8388,'Vehicle Master Build Schedule'!B:I,8,FALSE)</f>
        <v>#N/A</v>
      </c>
    </row>
    <row r="8389" spans="4:5" x14ac:dyDescent="0.25">
      <c r="D8389" t="e">
        <f>VLOOKUP(A8389,'Vehicle Master Build Schedule'!A:H,5,FALSE)</f>
        <v>#N/A</v>
      </c>
      <c r="E8389" t="e">
        <f>VLOOKUP(B8389,'Vehicle Master Build Schedule'!B:I,8,FALSE)</f>
        <v>#N/A</v>
      </c>
    </row>
    <row r="8390" spans="4:5" x14ac:dyDescent="0.25">
      <c r="D8390" t="e">
        <f>VLOOKUP(A8390,'Vehicle Master Build Schedule'!A:H,5,FALSE)</f>
        <v>#N/A</v>
      </c>
      <c r="E8390" t="e">
        <f>VLOOKUP(B8390,'Vehicle Master Build Schedule'!B:I,8,FALSE)</f>
        <v>#N/A</v>
      </c>
    </row>
    <row r="8391" spans="4:5" x14ac:dyDescent="0.25">
      <c r="D8391" t="e">
        <f>VLOOKUP(A8391,'Vehicle Master Build Schedule'!A:H,5,FALSE)</f>
        <v>#N/A</v>
      </c>
      <c r="E8391" t="e">
        <f>VLOOKUP(B8391,'Vehicle Master Build Schedule'!B:I,8,FALSE)</f>
        <v>#N/A</v>
      </c>
    </row>
    <row r="8392" spans="4:5" x14ac:dyDescent="0.25">
      <c r="D8392" t="e">
        <f>VLOOKUP(A8392,'Vehicle Master Build Schedule'!A:H,5,FALSE)</f>
        <v>#N/A</v>
      </c>
      <c r="E8392" t="e">
        <f>VLOOKUP(B8392,'Vehicle Master Build Schedule'!B:I,8,FALSE)</f>
        <v>#N/A</v>
      </c>
    </row>
    <row r="8393" spans="4:5" x14ac:dyDescent="0.25">
      <c r="D8393" t="e">
        <f>VLOOKUP(A8393,'Vehicle Master Build Schedule'!A:H,5,FALSE)</f>
        <v>#N/A</v>
      </c>
      <c r="E8393" t="e">
        <f>VLOOKUP(B8393,'Vehicle Master Build Schedule'!B:I,8,FALSE)</f>
        <v>#N/A</v>
      </c>
    </row>
    <row r="8394" spans="4:5" x14ac:dyDescent="0.25">
      <c r="D8394" t="e">
        <f>VLOOKUP(A8394,'Vehicle Master Build Schedule'!A:H,5,FALSE)</f>
        <v>#N/A</v>
      </c>
      <c r="E8394" t="e">
        <f>VLOOKUP(B8394,'Vehicle Master Build Schedule'!B:I,8,FALSE)</f>
        <v>#N/A</v>
      </c>
    </row>
    <row r="8395" spans="4:5" x14ac:dyDescent="0.25">
      <c r="D8395" t="e">
        <f>VLOOKUP(A8395,'Vehicle Master Build Schedule'!A:H,5,FALSE)</f>
        <v>#N/A</v>
      </c>
      <c r="E8395" t="e">
        <f>VLOOKUP(B8395,'Vehicle Master Build Schedule'!B:I,8,FALSE)</f>
        <v>#N/A</v>
      </c>
    </row>
    <row r="8396" spans="4:5" x14ac:dyDescent="0.25">
      <c r="D8396" t="e">
        <f>VLOOKUP(A8396,'Vehicle Master Build Schedule'!A:H,5,FALSE)</f>
        <v>#N/A</v>
      </c>
      <c r="E8396" t="e">
        <f>VLOOKUP(B8396,'Vehicle Master Build Schedule'!B:I,8,FALSE)</f>
        <v>#N/A</v>
      </c>
    </row>
    <row r="8397" spans="4:5" x14ac:dyDescent="0.25">
      <c r="D8397" t="e">
        <f>VLOOKUP(A8397,'Vehicle Master Build Schedule'!A:H,5,FALSE)</f>
        <v>#N/A</v>
      </c>
      <c r="E8397" t="e">
        <f>VLOOKUP(B8397,'Vehicle Master Build Schedule'!B:I,8,FALSE)</f>
        <v>#N/A</v>
      </c>
    </row>
    <row r="8398" spans="4:5" x14ac:dyDescent="0.25">
      <c r="D8398" t="e">
        <f>VLOOKUP(A8398,'Vehicle Master Build Schedule'!A:H,5,FALSE)</f>
        <v>#N/A</v>
      </c>
      <c r="E8398" t="e">
        <f>VLOOKUP(B8398,'Vehicle Master Build Schedule'!B:I,8,FALSE)</f>
        <v>#N/A</v>
      </c>
    </row>
    <row r="8399" spans="4:5" x14ac:dyDescent="0.25">
      <c r="D8399" t="e">
        <f>VLOOKUP(A8399,'Vehicle Master Build Schedule'!A:H,5,FALSE)</f>
        <v>#N/A</v>
      </c>
      <c r="E8399" t="e">
        <f>VLOOKUP(B8399,'Vehicle Master Build Schedule'!B:I,8,FALSE)</f>
        <v>#N/A</v>
      </c>
    </row>
    <row r="8400" spans="4:5" x14ac:dyDescent="0.25">
      <c r="D8400" t="e">
        <f>VLOOKUP(A8400,'Vehicle Master Build Schedule'!A:H,5,FALSE)</f>
        <v>#N/A</v>
      </c>
      <c r="E8400" t="e">
        <f>VLOOKUP(B8400,'Vehicle Master Build Schedule'!B:I,8,FALSE)</f>
        <v>#N/A</v>
      </c>
    </row>
    <row r="8401" spans="4:5" x14ac:dyDescent="0.25">
      <c r="D8401" t="e">
        <f>VLOOKUP(A8401,'Vehicle Master Build Schedule'!A:H,5,FALSE)</f>
        <v>#N/A</v>
      </c>
      <c r="E8401" t="e">
        <f>VLOOKUP(B8401,'Vehicle Master Build Schedule'!B:I,8,FALSE)</f>
        <v>#N/A</v>
      </c>
    </row>
    <row r="8402" spans="4:5" x14ac:dyDescent="0.25">
      <c r="D8402" t="e">
        <f>VLOOKUP(A8402,'Vehicle Master Build Schedule'!A:H,5,FALSE)</f>
        <v>#N/A</v>
      </c>
      <c r="E8402" t="e">
        <f>VLOOKUP(B8402,'Vehicle Master Build Schedule'!B:I,8,FALSE)</f>
        <v>#N/A</v>
      </c>
    </row>
    <row r="8403" spans="4:5" x14ac:dyDescent="0.25">
      <c r="D8403" t="e">
        <f>VLOOKUP(A8403,'Vehicle Master Build Schedule'!A:H,5,FALSE)</f>
        <v>#N/A</v>
      </c>
      <c r="E8403" t="e">
        <f>VLOOKUP(B8403,'Vehicle Master Build Schedule'!B:I,8,FALSE)</f>
        <v>#N/A</v>
      </c>
    </row>
    <row r="8404" spans="4:5" x14ac:dyDescent="0.25">
      <c r="D8404" t="e">
        <f>VLOOKUP(A8404,'Vehicle Master Build Schedule'!A:H,5,FALSE)</f>
        <v>#N/A</v>
      </c>
      <c r="E8404" t="e">
        <f>VLOOKUP(B8404,'Vehicle Master Build Schedule'!B:I,8,FALSE)</f>
        <v>#N/A</v>
      </c>
    </row>
    <row r="8405" spans="4:5" x14ac:dyDescent="0.25">
      <c r="D8405" t="e">
        <f>VLOOKUP(A8405,'Vehicle Master Build Schedule'!A:H,5,FALSE)</f>
        <v>#N/A</v>
      </c>
      <c r="E8405" t="e">
        <f>VLOOKUP(B8405,'Vehicle Master Build Schedule'!B:I,8,FALSE)</f>
        <v>#N/A</v>
      </c>
    </row>
    <row r="8406" spans="4:5" x14ac:dyDescent="0.25">
      <c r="D8406" t="e">
        <f>VLOOKUP(A8406,'Vehicle Master Build Schedule'!A:H,5,FALSE)</f>
        <v>#N/A</v>
      </c>
      <c r="E8406" t="e">
        <f>VLOOKUP(B8406,'Vehicle Master Build Schedule'!B:I,8,FALSE)</f>
        <v>#N/A</v>
      </c>
    </row>
    <row r="8407" spans="4:5" x14ac:dyDescent="0.25">
      <c r="D8407" t="e">
        <f>VLOOKUP(A8407,'Vehicle Master Build Schedule'!A:H,5,FALSE)</f>
        <v>#N/A</v>
      </c>
      <c r="E8407" t="e">
        <f>VLOOKUP(B8407,'Vehicle Master Build Schedule'!B:I,8,FALSE)</f>
        <v>#N/A</v>
      </c>
    </row>
    <row r="8408" spans="4:5" x14ac:dyDescent="0.25">
      <c r="D8408" t="e">
        <f>VLOOKUP(A8408,'Vehicle Master Build Schedule'!A:H,5,FALSE)</f>
        <v>#N/A</v>
      </c>
      <c r="E8408" t="e">
        <f>VLOOKUP(B8408,'Vehicle Master Build Schedule'!B:I,8,FALSE)</f>
        <v>#N/A</v>
      </c>
    </row>
    <row r="8409" spans="4:5" x14ac:dyDescent="0.25">
      <c r="D8409" t="e">
        <f>VLOOKUP(A8409,'Vehicle Master Build Schedule'!A:H,5,FALSE)</f>
        <v>#N/A</v>
      </c>
      <c r="E8409" t="e">
        <f>VLOOKUP(B8409,'Vehicle Master Build Schedule'!B:I,8,FALSE)</f>
        <v>#N/A</v>
      </c>
    </row>
    <row r="8410" spans="4:5" x14ac:dyDescent="0.25">
      <c r="D8410" t="e">
        <f>VLOOKUP(A8410,'Vehicle Master Build Schedule'!A:H,5,FALSE)</f>
        <v>#N/A</v>
      </c>
      <c r="E8410" t="e">
        <f>VLOOKUP(B8410,'Vehicle Master Build Schedule'!B:I,8,FALSE)</f>
        <v>#N/A</v>
      </c>
    </row>
    <row r="8411" spans="4:5" x14ac:dyDescent="0.25">
      <c r="D8411" t="e">
        <f>VLOOKUP(A8411,'Vehicle Master Build Schedule'!A:H,5,FALSE)</f>
        <v>#N/A</v>
      </c>
      <c r="E8411" t="e">
        <f>VLOOKUP(B8411,'Vehicle Master Build Schedule'!B:I,8,FALSE)</f>
        <v>#N/A</v>
      </c>
    </row>
    <row r="8412" spans="4:5" x14ac:dyDescent="0.25">
      <c r="D8412" t="e">
        <f>VLOOKUP(A8412,'Vehicle Master Build Schedule'!A:H,5,FALSE)</f>
        <v>#N/A</v>
      </c>
      <c r="E8412" t="e">
        <f>VLOOKUP(B8412,'Vehicle Master Build Schedule'!B:I,8,FALSE)</f>
        <v>#N/A</v>
      </c>
    </row>
    <row r="8413" spans="4:5" x14ac:dyDescent="0.25">
      <c r="D8413" t="e">
        <f>VLOOKUP(A8413,'Vehicle Master Build Schedule'!A:H,5,FALSE)</f>
        <v>#N/A</v>
      </c>
      <c r="E8413" t="e">
        <f>VLOOKUP(B8413,'Vehicle Master Build Schedule'!B:I,8,FALSE)</f>
        <v>#N/A</v>
      </c>
    </row>
    <row r="8414" spans="4:5" x14ac:dyDescent="0.25">
      <c r="D8414" t="e">
        <f>VLOOKUP(A8414,'Vehicle Master Build Schedule'!A:H,5,FALSE)</f>
        <v>#N/A</v>
      </c>
      <c r="E8414" t="e">
        <f>VLOOKUP(B8414,'Vehicle Master Build Schedule'!B:I,8,FALSE)</f>
        <v>#N/A</v>
      </c>
    </row>
    <row r="8415" spans="4:5" x14ac:dyDescent="0.25">
      <c r="D8415" t="e">
        <f>VLOOKUP(A8415,'Vehicle Master Build Schedule'!A:H,5,FALSE)</f>
        <v>#N/A</v>
      </c>
      <c r="E8415" t="e">
        <f>VLOOKUP(B8415,'Vehicle Master Build Schedule'!B:I,8,FALSE)</f>
        <v>#N/A</v>
      </c>
    </row>
    <row r="8416" spans="4:5" x14ac:dyDescent="0.25">
      <c r="D8416" t="e">
        <f>VLOOKUP(A8416,'Vehicle Master Build Schedule'!A:H,5,FALSE)</f>
        <v>#N/A</v>
      </c>
      <c r="E8416" t="e">
        <f>VLOOKUP(B8416,'Vehicle Master Build Schedule'!B:I,8,FALSE)</f>
        <v>#N/A</v>
      </c>
    </row>
    <row r="8417" spans="4:5" x14ac:dyDescent="0.25">
      <c r="D8417" t="e">
        <f>VLOOKUP(A8417,'Vehicle Master Build Schedule'!A:H,5,FALSE)</f>
        <v>#N/A</v>
      </c>
      <c r="E8417" t="e">
        <f>VLOOKUP(B8417,'Vehicle Master Build Schedule'!B:I,8,FALSE)</f>
        <v>#N/A</v>
      </c>
    </row>
    <row r="8418" spans="4:5" x14ac:dyDescent="0.25">
      <c r="D8418" t="e">
        <f>VLOOKUP(A8418,'Vehicle Master Build Schedule'!A:H,5,FALSE)</f>
        <v>#N/A</v>
      </c>
      <c r="E8418" t="e">
        <f>VLOOKUP(B8418,'Vehicle Master Build Schedule'!B:I,8,FALSE)</f>
        <v>#N/A</v>
      </c>
    </row>
    <row r="8419" spans="4:5" x14ac:dyDescent="0.25">
      <c r="D8419" t="e">
        <f>VLOOKUP(A8419,'Vehicle Master Build Schedule'!A:H,5,FALSE)</f>
        <v>#N/A</v>
      </c>
      <c r="E8419" t="e">
        <f>VLOOKUP(B8419,'Vehicle Master Build Schedule'!B:I,8,FALSE)</f>
        <v>#N/A</v>
      </c>
    </row>
    <row r="8420" spans="4:5" x14ac:dyDescent="0.25">
      <c r="D8420" t="e">
        <f>VLOOKUP(A8420,'Vehicle Master Build Schedule'!A:H,5,FALSE)</f>
        <v>#N/A</v>
      </c>
      <c r="E8420" t="e">
        <f>VLOOKUP(B8420,'Vehicle Master Build Schedule'!B:I,8,FALSE)</f>
        <v>#N/A</v>
      </c>
    </row>
    <row r="8421" spans="4:5" x14ac:dyDescent="0.25">
      <c r="D8421" t="e">
        <f>VLOOKUP(A8421,'Vehicle Master Build Schedule'!A:H,5,FALSE)</f>
        <v>#N/A</v>
      </c>
      <c r="E8421" t="e">
        <f>VLOOKUP(B8421,'Vehicle Master Build Schedule'!B:I,8,FALSE)</f>
        <v>#N/A</v>
      </c>
    </row>
    <row r="8422" spans="4:5" x14ac:dyDescent="0.25">
      <c r="D8422" t="e">
        <f>VLOOKUP(A8422,'Vehicle Master Build Schedule'!A:H,5,FALSE)</f>
        <v>#N/A</v>
      </c>
      <c r="E8422" t="e">
        <f>VLOOKUP(B8422,'Vehicle Master Build Schedule'!B:I,8,FALSE)</f>
        <v>#N/A</v>
      </c>
    </row>
    <row r="8423" spans="4:5" x14ac:dyDescent="0.25">
      <c r="D8423" t="e">
        <f>VLOOKUP(A8423,'Vehicle Master Build Schedule'!A:H,5,FALSE)</f>
        <v>#N/A</v>
      </c>
      <c r="E8423" t="e">
        <f>VLOOKUP(B8423,'Vehicle Master Build Schedule'!B:I,8,FALSE)</f>
        <v>#N/A</v>
      </c>
    </row>
    <row r="8424" spans="4:5" x14ac:dyDescent="0.25">
      <c r="D8424" t="e">
        <f>VLOOKUP(A8424,'Vehicle Master Build Schedule'!A:H,5,FALSE)</f>
        <v>#N/A</v>
      </c>
      <c r="E8424" t="e">
        <f>VLOOKUP(B8424,'Vehicle Master Build Schedule'!B:I,8,FALSE)</f>
        <v>#N/A</v>
      </c>
    </row>
    <row r="8425" spans="4:5" x14ac:dyDescent="0.25">
      <c r="D8425" t="e">
        <f>VLOOKUP(A8425,'Vehicle Master Build Schedule'!A:H,5,FALSE)</f>
        <v>#N/A</v>
      </c>
      <c r="E8425" t="e">
        <f>VLOOKUP(B8425,'Vehicle Master Build Schedule'!B:I,8,FALSE)</f>
        <v>#N/A</v>
      </c>
    </row>
    <row r="8426" spans="4:5" x14ac:dyDescent="0.25">
      <c r="D8426" t="e">
        <f>VLOOKUP(A8426,'Vehicle Master Build Schedule'!A:H,5,FALSE)</f>
        <v>#N/A</v>
      </c>
      <c r="E8426" t="e">
        <f>VLOOKUP(B8426,'Vehicle Master Build Schedule'!B:I,8,FALSE)</f>
        <v>#N/A</v>
      </c>
    </row>
    <row r="8427" spans="4:5" x14ac:dyDescent="0.25">
      <c r="D8427" t="e">
        <f>VLOOKUP(A8427,'Vehicle Master Build Schedule'!A:H,5,FALSE)</f>
        <v>#N/A</v>
      </c>
      <c r="E8427" t="e">
        <f>VLOOKUP(B8427,'Vehicle Master Build Schedule'!B:I,8,FALSE)</f>
        <v>#N/A</v>
      </c>
    </row>
    <row r="8428" spans="4:5" x14ac:dyDescent="0.25">
      <c r="D8428" t="e">
        <f>VLOOKUP(A8428,'Vehicle Master Build Schedule'!A:H,5,FALSE)</f>
        <v>#N/A</v>
      </c>
      <c r="E8428" t="e">
        <f>VLOOKUP(B8428,'Vehicle Master Build Schedule'!B:I,8,FALSE)</f>
        <v>#N/A</v>
      </c>
    </row>
    <row r="8429" spans="4:5" x14ac:dyDescent="0.25">
      <c r="D8429" t="e">
        <f>VLOOKUP(A8429,'Vehicle Master Build Schedule'!A:H,5,FALSE)</f>
        <v>#N/A</v>
      </c>
      <c r="E8429" t="e">
        <f>VLOOKUP(B8429,'Vehicle Master Build Schedule'!B:I,8,FALSE)</f>
        <v>#N/A</v>
      </c>
    </row>
    <row r="8430" spans="4:5" x14ac:dyDescent="0.25">
      <c r="D8430" t="e">
        <f>VLOOKUP(A8430,'Vehicle Master Build Schedule'!A:H,5,FALSE)</f>
        <v>#N/A</v>
      </c>
      <c r="E8430" t="e">
        <f>VLOOKUP(B8430,'Vehicle Master Build Schedule'!B:I,8,FALSE)</f>
        <v>#N/A</v>
      </c>
    </row>
    <row r="8431" spans="4:5" x14ac:dyDescent="0.25">
      <c r="D8431" t="e">
        <f>VLOOKUP(A8431,'Vehicle Master Build Schedule'!A:H,5,FALSE)</f>
        <v>#N/A</v>
      </c>
      <c r="E8431" t="e">
        <f>VLOOKUP(B8431,'Vehicle Master Build Schedule'!B:I,8,FALSE)</f>
        <v>#N/A</v>
      </c>
    </row>
    <row r="8432" spans="4:5" x14ac:dyDescent="0.25">
      <c r="D8432" t="e">
        <f>VLOOKUP(A8432,'Vehicle Master Build Schedule'!A:H,5,FALSE)</f>
        <v>#N/A</v>
      </c>
      <c r="E8432" t="e">
        <f>VLOOKUP(B8432,'Vehicle Master Build Schedule'!B:I,8,FALSE)</f>
        <v>#N/A</v>
      </c>
    </row>
    <row r="8433" spans="4:5" x14ac:dyDescent="0.25">
      <c r="D8433" t="e">
        <f>VLOOKUP(A8433,'Vehicle Master Build Schedule'!A:H,5,FALSE)</f>
        <v>#N/A</v>
      </c>
      <c r="E8433" t="e">
        <f>VLOOKUP(B8433,'Vehicle Master Build Schedule'!B:I,8,FALSE)</f>
        <v>#N/A</v>
      </c>
    </row>
    <row r="8434" spans="4:5" x14ac:dyDescent="0.25">
      <c r="D8434" t="e">
        <f>VLOOKUP(A8434,'Vehicle Master Build Schedule'!A:H,5,FALSE)</f>
        <v>#N/A</v>
      </c>
      <c r="E8434" t="e">
        <f>VLOOKUP(B8434,'Vehicle Master Build Schedule'!B:I,8,FALSE)</f>
        <v>#N/A</v>
      </c>
    </row>
    <row r="8435" spans="4:5" x14ac:dyDescent="0.25">
      <c r="D8435" t="e">
        <f>VLOOKUP(A8435,'Vehicle Master Build Schedule'!A:H,5,FALSE)</f>
        <v>#N/A</v>
      </c>
      <c r="E8435" t="e">
        <f>VLOOKUP(B8435,'Vehicle Master Build Schedule'!B:I,8,FALSE)</f>
        <v>#N/A</v>
      </c>
    </row>
    <row r="8436" spans="4:5" x14ac:dyDescent="0.25">
      <c r="D8436" t="e">
        <f>VLOOKUP(A8436,'Vehicle Master Build Schedule'!A:H,5,FALSE)</f>
        <v>#N/A</v>
      </c>
      <c r="E8436" t="e">
        <f>VLOOKUP(B8436,'Vehicle Master Build Schedule'!B:I,8,FALSE)</f>
        <v>#N/A</v>
      </c>
    </row>
    <row r="8437" spans="4:5" x14ac:dyDescent="0.25">
      <c r="D8437" t="e">
        <f>VLOOKUP(A8437,'Vehicle Master Build Schedule'!A:H,5,FALSE)</f>
        <v>#N/A</v>
      </c>
      <c r="E8437" t="e">
        <f>VLOOKUP(B8437,'Vehicle Master Build Schedule'!B:I,8,FALSE)</f>
        <v>#N/A</v>
      </c>
    </row>
    <row r="8438" spans="4:5" x14ac:dyDescent="0.25">
      <c r="D8438" t="e">
        <f>VLOOKUP(A8438,'Vehicle Master Build Schedule'!A:H,5,FALSE)</f>
        <v>#N/A</v>
      </c>
      <c r="E8438" t="e">
        <f>VLOOKUP(B8438,'Vehicle Master Build Schedule'!B:I,8,FALSE)</f>
        <v>#N/A</v>
      </c>
    </row>
    <row r="8439" spans="4:5" x14ac:dyDescent="0.25">
      <c r="D8439" t="e">
        <f>VLOOKUP(A8439,'Vehicle Master Build Schedule'!A:H,5,FALSE)</f>
        <v>#N/A</v>
      </c>
      <c r="E8439" t="e">
        <f>VLOOKUP(B8439,'Vehicle Master Build Schedule'!B:I,8,FALSE)</f>
        <v>#N/A</v>
      </c>
    </row>
    <row r="8440" spans="4:5" x14ac:dyDescent="0.25">
      <c r="D8440" t="e">
        <f>VLOOKUP(A8440,'Vehicle Master Build Schedule'!A:H,5,FALSE)</f>
        <v>#N/A</v>
      </c>
      <c r="E8440" t="e">
        <f>VLOOKUP(B8440,'Vehicle Master Build Schedule'!B:I,8,FALSE)</f>
        <v>#N/A</v>
      </c>
    </row>
    <row r="8441" spans="4:5" x14ac:dyDescent="0.25">
      <c r="D8441" t="e">
        <f>VLOOKUP(A8441,'Vehicle Master Build Schedule'!A:H,5,FALSE)</f>
        <v>#N/A</v>
      </c>
      <c r="E8441" t="e">
        <f>VLOOKUP(B8441,'Vehicle Master Build Schedule'!B:I,8,FALSE)</f>
        <v>#N/A</v>
      </c>
    </row>
    <row r="8442" spans="4:5" x14ac:dyDescent="0.25">
      <c r="D8442" t="e">
        <f>VLOOKUP(A8442,'Vehicle Master Build Schedule'!A:H,5,FALSE)</f>
        <v>#N/A</v>
      </c>
      <c r="E8442" t="e">
        <f>VLOOKUP(B8442,'Vehicle Master Build Schedule'!B:I,8,FALSE)</f>
        <v>#N/A</v>
      </c>
    </row>
    <row r="8443" spans="4:5" x14ac:dyDescent="0.25">
      <c r="D8443" t="e">
        <f>VLOOKUP(A8443,'Vehicle Master Build Schedule'!A:H,5,FALSE)</f>
        <v>#N/A</v>
      </c>
      <c r="E8443" t="e">
        <f>VLOOKUP(B8443,'Vehicle Master Build Schedule'!B:I,8,FALSE)</f>
        <v>#N/A</v>
      </c>
    </row>
    <row r="8444" spans="4:5" x14ac:dyDescent="0.25">
      <c r="D8444" t="e">
        <f>VLOOKUP(A8444,'Vehicle Master Build Schedule'!A:H,5,FALSE)</f>
        <v>#N/A</v>
      </c>
      <c r="E8444" t="e">
        <f>VLOOKUP(B8444,'Vehicle Master Build Schedule'!B:I,8,FALSE)</f>
        <v>#N/A</v>
      </c>
    </row>
    <row r="8445" spans="4:5" x14ac:dyDescent="0.25">
      <c r="D8445" t="e">
        <f>VLOOKUP(A8445,'Vehicle Master Build Schedule'!A:H,5,FALSE)</f>
        <v>#N/A</v>
      </c>
      <c r="E8445" t="e">
        <f>VLOOKUP(B8445,'Vehicle Master Build Schedule'!B:I,8,FALSE)</f>
        <v>#N/A</v>
      </c>
    </row>
    <row r="8446" spans="4:5" x14ac:dyDescent="0.25">
      <c r="D8446" t="e">
        <f>VLOOKUP(A8446,'Vehicle Master Build Schedule'!A:H,5,FALSE)</f>
        <v>#N/A</v>
      </c>
      <c r="E8446" t="e">
        <f>VLOOKUP(B8446,'Vehicle Master Build Schedule'!B:I,8,FALSE)</f>
        <v>#N/A</v>
      </c>
    </row>
    <row r="8447" spans="4:5" x14ac:dyDescent="0.25">
      <c r="D8447" t="e">
        <f>VLOOKUP(A8447,'Vehicle Master Build Schedule'!A:H,5,FALSE)</f>
        <v>#N/A</v>
      </c>
      <c r="E8447" t="e">
        <f>VLOOKUP(B8447,'Vehicle Master Build Schedule'!B:I,8,FALSE)</f>
        <v>#N/A</v>
      </c>
    </row>
    <row r="8448" spans="4:5" x14ac:dyDescent="0.25">
      <c r="D8448" t="e">
        <f>VLOOKUP(A8448,'Vehicle Master Build Schedule'!A:H,5,FALSE)</f>
        <v>#N/A</v>
      </c>
      <c r="E8448" t="e">
        <f>VLOOKUP(B8448,'Vehicle Master Build Schedule'!B:I,8,FALSE)</f>
        <v>#N/A</v>
      </c>
    </row>
    <row r="8449" spans="4:5" x14ac:dyDescent="0.25">
      <c r="D8449" t="e">
        <f>VLOOKUP(A8449,'Vehicle Master Build Schedule'!A:H,5,FALSE)</f>
        <v>#N/A</v>
      </c>
      <c r="E8449" t="e">
        <f>VLOOKUP(B8449,'Vehicle Master Build Schedule'!B:I,8,FALSE)</f>
        <v>#N/A</v>
      </c>
    </row>
    <row r="8450" spans="4:5" x14ac:dyDescent="0.25">
      <c r="D8450" t="e">
        <f>VLOOKUP(A8450,'Vehicle Master Build Schedule'!A:H,5,FALSE)</f>
        <v>#N/A</v>
      </c>
      <c r="E8450" t="e">
        <f>VLOOKUP(B8450,'Vehicle Master Build Schedule'!B:I,8,FALSE)</f>
        <v>#N/A</v>
      </c>
    </row>
    <row r="8451" spans="4:5" x14ac:dyDescent="0.25">
      <c r="D8451" t="e">
        <f>VLOOKUP(A8451,'Vehicle Master Build Schedule'!A:H,5,FALSE)</f>
        <v>#N/A</v>
      </c>
      <c r="E8451" t="e">
        <f>VLOOKUP(B8451,'Vehicle Master Build Schedule'!B:I,8,FALSE)</f>
        <v>#N/A</v>
      </c>
    </row>
    <row r="8452" spans="4:5" x14ac:dyDescent="0.25">
      <c r="D8452" t="e">
        <f>VLOOKUP(A8452,'Vehicle Master Build Schedule'!A:H,5,FALSE)</f>
        <v>#N/A</v>
      </c>
      <c r="E8452" t="e">
        <f>VLOOKUP(B8452,'Vehicle Master Build Schedule'!B:I,8,FALSE)</f>
        <v>#N/A</v>
      </c>
    </row>
    <row r="8453" spans="4:5" x14ac:dyDescent="0.25">
      <c r="D8453" t="e">
        <f>VLOOKUP(A8453,'Vehicle Master Build Schedule'!A:H,5,FALSE)</f>
        <v>#N/A</v>
      </c>
      <c r="E8453" t="e">
        <f>VLOOKUP(B8453,'Vehicle Master Build Schedule'!B:I,8,FALSE)</f>
        <v>#N/A</v>
      </c>
    </row>
    <row r="8454" spans="4:5" x14ac:dyDescent="0.25">
      <c r="D8454" t="e">
        <f>VLOOKUP(A8454,'Vehicle Master Build Schedule'!A:H,5,FALSE)</f>
        <v>#N/A</v>
      </c>
      <c r="E8454" t="e">
        <f>VLOOKUP(B8454,'Vehicle Master Build Schedule'!B:I,8,FALSE)</f>
        <v>#N/A</v>
      </c>
    </row>
    <row r="8455" spans="4:5" x14ac:dyDescent="0.25">
      <c r="D8455" t="e">
        <f>VLOOKUP(A8455,'Vehicle Master Build Schedule'!A:H,5,FALSE)</f>
        <v>#N/A</v>
      </c>
      <c r="E8455" t="e">
        <f>VLOOKUP(B8455,'Vehicle Master Build Schedule'!B:I,8,FALSE)</f>
        <v>#N/A</v>
      </c>
    </row>
    <row r="8456" spans="4:5" x14ac:dyDescent="0.25">
      <c r="D8456" t="e">
        <f>VLOOKUP(A8456,'Vehicle Master Build Schedule'!A:H,5,FALSE)</f>
        <v>#N/A</v>
      </c>
      <c r="E8456" t="e">
        <f>VLOOKUP(B8456,'Vehicle Master Build Schedule'!B:I,8,FALSE)</f>
        <v>#N/A</v>
      </c>
    </row>
    <row r="8457" spans="4:5" x14ac:dyDescent="0.25">
      <c r="D8457" t="e">
        <f>VLOOKUP(A8457,'Vehicle Master Build Schedule'!A:H,5,FALSE)</f>
        <v>#N/A</v>
      </c>
      <c r="E8457" t="e">
        <f>VLOOKUP(B8457,'Vehicle Master Build Schedule'!B:I,8,FALSE)</f>
        <v>#N/A</v>
      </c>
    </row>
    <row r="8458" spans="4:5" x14ac:dyDescent="0.25">
      <c r="D8458" t="e">
        <f>VLOOKUP(A8458,'Vehicle Master Build Schedule'!A:H,5,FALSE)</f>
        <v>#N/A</v>
      </c>
      <c r="E8458" t="e">
        <f>VLOOKUP(B8458,'Vehicle Master Build Schedule'!B:I,8,FALSE)</f>
        <v>#N/A</v>
      </c>
    </row>
    <row r="8459" spans="4:5" x14ac:dyDescent="0.25">
      <c r="D8459" t="e">
        <f>VLOOKUP(A8459,'Vehicle Master Build Schedule'!A:H,5,FALSE)</f>
        <v>#N/A</v>
      </c>
      <c r="E8459" t="e">
        <f>VLOOKUP(B8459,'Vehicle Master Build Schedule'!B:I,8,FALSE)</f>
        <v>#N/A</v>
      </c>
    </row>
    <row r="8460" spans="4:5" x14ac:dyDescent="0.25">
      <c r="D8460" t="e">
        <f>VLOOKUP(A8460,'Vehicle Master Build Schedule'!A:H,5,FALSE)</f>
        <v>#N/A</v>
      </c>
      <c r="E8460" t="e">
        <f>VLOOKUP(B8460,'Vehicle Master Build Schedule'!B:I,8,FALSE)</f>
        <v>#N/A</v>
      </c>
    </row>
    <row r="8461" spans="4:5" x14ac:dyDescent="0.25">
      <c r="D8461" t="e">
        <f>VLOOKUP(A8461,'Vehicle Master Build Schedule'!A:H,5,FALSE)</f>
        <v>#N/A</v>
      </c>
      <c r="E8461" t="e">
        <f>VLOOKUP(B8461,'Vehicle Master Build Schedule'!B:I,8,FALSE)</f>
        <v>#N/A</v>
      </c>
    </row>
    <row r="8462" spans="4:5" x14ac:dyDescent="0.25">
      <c r="D8462" t="e">
        <f>VLOOKUP(A8462,'Vehicle Master Build Schedule'!A:H,5,FALSE)</f>
        <v>#N/A</v>
      </c>
      <c r="E8462" t="e">
        <f>VLOOKUP(B8462,'Vehicle Master Build Schedule'!B:I,8,FALSE)</f>
        <v>#N/A</v>
      </c>
    </row>
    <row r="8463" spans="4:5" x14ac:dyDescent="0.25">
      <c r="D8463" t="e">
        <f>VLOOKUP(A8463,'Vehicle Master Build Schedule'!A:H,5,FALSE)</f>
        <v>#N/A</v>
      </c>
      <c r="E8463" t="e">
        <f>VLOOKUP(B8463,'Vehicle Master Build Schedule'!B:I,8,FALSE)</f>
        <v>#N/A</v>
      </c>
    </row>
    <row r="8464" spans="4:5" x14ac:dyDescent="0.25">
      <c r="D8464" t="e">
        <f>VLOOKUP(A8464,'Vehicle Master Build Schedule'!A:H,5,FALSE)</f>
        <v>#N/A</v>
      </c>
      <c r="E8464" t="e">
        <f>VLOOKUP(B8464,'Vehicle Master Build Schedule'!B:I,8,FALSE)</f>
        <v>#N/A</v>
      </c>
    </row>
    <row r="8465" spans="4:5" x14ac:dyDescent="0.25">
      <c r="D8465" t="e">
        <f>VLOOKUP(A8465,'Vehicle Master Build Schedule'!A:H,5,FALSE)</f>
        <v>#N/A</v>
      </c>
      <c r="E8465" t="e">
        <f>VLOOKUP(B8465,'Vehicle Master Build Schedule'!B:I,8,FALSE)</f>
        <v>#N/A</v>
      </c>
    </row>
    <row r="8466" spans="4:5" x14ac:dyDescent="0.25">
      <c r="D8466" t="e">
        <f>VLOOKUP(A8466,'Vehicle Master Build Schedule'!A:H,5,FALSE)</f>
        <v>#N/A</v>
      </c>
      <c r="E8466" t="e">
        <f>VLOOKUP(B8466,'Vehicle Master Build Schedule'!B:I,8,FALSE)</f>
        <v>#N/A</v>
      </c>
    </row>
    <row r="8467" spans="4:5" x14ac:dyDescent="0.25">
      <c r="D8467" t="e">
        <f>VLOOKUP(A8467,'Vehicle Master Build Schedule'!A:H,5,FALSE)</f>
        <v>#N/A</v>
      </c>
      <c r="E8467" t="e">
        <f>VLOOKUP(B8467,'Vehicle Master Build Schedule'!B:I,8,FALSE)</f>
        <v>#N/A</v>
      </c>
    </row>
    <row r="8468" spans="4:5" x14ac:dyDescent="0.25">
      <c r="D8468" t="e">
        <f>VLOOKUP(A8468,'Vehicle Master Build Schedule'!A:H,5,FALSE)</f>
        <v>#N/A</v>
      </c>
      <c r="E8468" t="e">
        <f>VLOOKUP(B8468,'Vehicle Master Build Schedule'!B:I,8,FALSE)</f>
        <v>#N/A</v>
      </c>
    </row>
    <row r="8469" spans="4:5" x14ac:dyDescent="0.25">
      <c r="D8469" t="e">
        <f>VLOOKUP(A8469,'Vehicle Master Build Schedule'!A:H,5,FALSE)</f>
        <v>#N/A</v>
      </c>
      <c r="E8469" t="e">
        <f>VLOOKUP(B8469,'Vehicle Master Build Schedule'!B:I,8,FALSE)</f>
        <v>#N/A</v>
      </c>
    </row>
    <row r="8470" spans="4:5" x14ac:dyDescent="0.25">
      <c r="D8470" t="e">
        <f>VLOOKUP(A8470,'Vehicle Master Build Schedule'!A:H,5,FALSE)</f>
        <v>#N/A</v>
      </c>
      <c r="E8470" t="e">
        <f>VLOOKUP(B8470,'Vehicle Master Build Schedule'!B:I,8,FALSE)</f>
        <v>#N/A</v>
      </c>
    </row>
    <row r="8471" spans="4:5" x14ac:dyDescent="0.25">
      <c r="D8471" t="e">
        <f>VLOOKUP(A8471,'Vehicle Master Build Schedule'!A:H,5,FALSE)</f>
        <v>#N/A</v>
      </c>
      <c r="E8471" t="e">
        <f>VLOOKUP(B8471,'Vehicle Master Build Schedule'!B:I,8,FALSE)</f>
        <v>#N/A</v>
      </c>
    </row>
    <row r="8472" spans="4:5" x14ac:dyDescent="0.25">
      <c r="D8472" t="e">
        <f>VLOOKUP(A8472,'Vehicle Master Build Schedule'!A:H,5,FALSE)</f>
        <v>#N/A</v>
      </c>
      <c r="E8472" t="e">
        <f>VLOOKUP(B8472,'Vehicle Master Build Schedule'!B:I,8,FALSE)</f>
        <v>#N/A</v>
      </c>
    </row>
    <row r="8473" spans="4:5" x14ac:dyDescent="0.25">
      <c r="D8473" t="e">
        <f>VLOOKUP(A8473,'Vehicle Master Build Schedule'!A:H,5,FALSE)</f>
        <v>#N/A</v>
      </c>
      <c r="E8473" t="e">
        <f>VLOOKUP(B8473,'Vehicle Master Build Schedule'!B:I,8,FALSE)</f>
        <v>#N/A</v>
      </c>
    </row>
    <row r="8474" spans="4:5" x14ac:dyDescent="0.25">
      <c r="D8474" t="e">
        <f>VLOOKUP(A8474,'Vehicle Master Build Schedule'!A:H,5,FALSE)</f>
        <v>#N/A</v>
      </c>
      <c r="E8474" t="e">
        <f>VLOOKUP(B8474,'Vehicle Master Build Schedule'!B:I,8,FALSE)</f>
        <v>#N/A</v>
      </c>
    </row>
    <row r="8475" spans="4:5" x14ac:dyDescent="0.25">
      <c r="D8475" t="e">
        <f>VLOOKUP(A8475,'Vehicle Master Build Schedule'!A:H,5,FALSE)</f>
        <v>#N/A</v>
      </c>
      <c r="E8475" t="e">
        <f>VLOOKUP(B8475,'Vehicle Master Build Schedule'!B:I,8,FALSE)</f>
        <v>#N/A</v>
      </c>
    </row>
    <row r="8476" spans="4:5" x14ac:dyDescent="0.25">
      <c r="D8476" t="e">
        <f>VLOOKUP(A8476,'Vehicle Master Build Schedule'!A:H,5,FALSE)</f>
        <v>#N/A</v>
      </c>
      <c r="E8476" t="e">
        <f>VLOOKUP(B8476,'Vehicle Master Build Schedule'!B:I,8,FALSE)</f>
        <v>#N/A</v>
      </c>
    </row>
    <row r="8477" spans="4:5" x14ac:dyDescent="0.25">
      <c r="D8477" t="e">
        <f>VLOOKUP(A8477,'Vehicle Master Build Schedule'!A:H,5,FALSE)</f>
        <v>#N/A</v>
      </c>
      <c r="E8477" t="e">
        <f>VLOOKUP(B8477,'Vehicle Master Build Schedule'!B:I,8,FALSE)</f>
        <v>#N/A</v>
      </c>
    </row>
    <row r="8478" spans="4:5" x14ac:dyDescent="0.25">
      <c r="D8478" t="e">
        <f>VLOOKUP(A8478,'Vehicle Master Build Schedule'!A:H,5,FALSE)</f>
        <v>#N/A</v>
      </c>
      <c r="E8478" t="e">
        <f>VLOOKUP(B8478,'Vehicle Master Build Schedule'!B:I,8,FALSE)</f>
        <v>#N/A</v>
      </c>
    </row>
    <row r="8479" spans="4:5" x14ac:dyDescent="0.25">
      <c r="D8479" t="e">
        <f>VLOOKUP(A8479,'Vehicle Master Build Schedule'!A:H,5,FALSE)</f>
        <v>#N/A</v>
      </c>
      <c r="E8479" t="e">
        <f>VLOOKUP(B8479,'Vehicle Master Build Schedule'!B:I,8,FALSE)</f>
        <v>#N/A</v>
      </c>
    </row>
    <row r="8480" spans="4:5" x14ac:dyDescent="0.25">
      <c r="D8480" t="e">
        <f>VLOOKUP(A8480,'Vehicle Master Build Schedule'!A:H,5,FALSE)</f>
        <v>#N/A</v>
      </c>
      <c r="E8480" t="e">
        <f>VLOOKUP(B8480,'Vehicle Master Build Schedule'!B:I,8,FALSE)</f>
        <v>#N/A</v>
      </c>
    </row>
    <row r="8481" spans="4:5" x14ac:dyDescent="0.25">
      <c r="D8481" t="e">
        <f>VLOOKUP(A8481,'Vehicle Master Build Schedule'!A:H,5,FALSE)</f>
        <v>#N/A</v>
      </c>
      <c r="E8481" t="e">
        <f>VLOOKUP(B8481,'Vehicle Master Build Schedule'!B:I,8,FALSE)</f>
        <v>#N/A</v>
      </c>
    </row>
    <row r="8482" spans="4:5" x14ac:dyDescent="0.25">
      <c r="D8482" t="e">
        <f>VLOOKUP(A8482,'Vehicle Master Build Schedule'!A:H,5,FALSE)</f>
        <v>#N/A</v>
      </c>
      <c r="E8482" t="e">
        <f>VLOOKUP(B8482,'Vehicle Master Build Schedule'!B:I,8,FALSE)</f>
        <v>#N/A</v>
      </c>
    </row>
    <row r="8483" spans="4:5" x14ac:dyDescent="0.25">
      <c r="D8483" t="e">
        <f>VLOOKUP(A8483,'Vehicle Master Build Schedule'!A:H,5,FALSE)</f>
        <v>#N/A</v>
      </c>
      <c r="E8483" t="e">
        <f>VLOOKUP(B8483,'Vehicle Master Build Schedule'!B:I,8,FALSE)</f>
        <v>#N/A</v>
      </c>
    </row>
    <row r="8484" spans="4:5" x14ac:dyDescent="0.25">
      <c r="D8484" t="e">
        <f>VLOOKUP(A8484,'Vehicle Master Build Schedule'!A:H,5,FALSE)</f>
        <v>#N/A</v>
      </c>
      <c r="E8484" t="e">
        <f>VLOOKUP(B8484,'Vehicle Master Build Schedule'!B:I,8,FALSE)</f>
        <v>#N/A</v>
      </c>
    </row>
    <row r="8485" spans="4:5" x14ac:dyDescent="0.25">
      <c r="D8485" t="e">
        <f>VLOOKUP(A8485,'Vehicle Master Build Schedule'!A:H,5,FALSE)</f>
        <v>#N/A</v>
      </c>
      <c r="E8485" t="e">
        <f>VLOOKUP(B8485,'Vehicle Master Build Schedule'!B:I,8,FALSE)</f>
        <v>#N/A</v>
      </c>
    </row>
    <row r="8486" spans="4:5" x14ac:dyDescent="0.25">
      <c r="D8486" t="e">
        <f>VLOOKUP(A8486,'Vehicle Master Build Schedule'!A:H,5,FALSE)</f>
        <v>#N/A</v>
      </c>
      <c r="E8486" t="e">
        <f>VLOOKUP(B8486,'Vehicle Master Build Schedule'!B:I,8,FALSE)</f>
        <v>#N/A</v>
      </c>
    </row>
    <row r="8487" spans="4:5" x14ac:dyDescent="0.25">
      <c r="D8487" t="e">
        <f>VLOOKUP(A8487,'Vehicle Master Build Schedule'!A:H,5,FALSE)</f>
        <v>#N/A</v>
      </c>
      <c r="E8487" t="e">
        <f>VLOOKUP(B8487,'Vehicle Master Build Schedule'!B:I,8,FALSE)</f>
        <v>#N/A</v>
      </c>
    </row>
    <row r="8488" spans="4:5" x14ac:dyDescent="0.25">
      <c r="D8488" t="e">
        <f>VLOOKUP(A8488,'Vehicle Master Build Schedule'!A:H,5,FALSE)</f>
        <v>#N/A</v>
      </c>
      <c r="E8488" t="e">
        <f>VLOOKUP(B8488,'Vehicle Master Build Schedule'!B:I,8,FALSE)</f>
        <v>#N/A</v>
      </c>
    </row>
    <row r="8489" spans="4:5" x14ac:dyDescent="0.25">
      <c r="D8489" t="e">
        <f>VLOOKUP(A8489,'Vehicle Master Build Schedule'!A:H,5,FALSE)</f>
        <v>#N/A</v>
      </c>
      <c r="E8489" t="e">
        <f>VLOOKUP(B8489,'Vehicle Master Build Schedule'!B:I,8,FALSE)</f>
        <v>#N/A</v>
      </c>
    </row>
    <row r="8490" spans="4:5" x14ac:dyDescent="0.25">
      <c r="D8490" t="e">
        <f>VLOOKUP(A8490,'Vehicle Master Build Schedule'!A:H,5,FALSE)</f>
        <v>#N/A</v>
      </c>
      <c r="E8490" t="e">
        <f>VLOOKUP(B8490,'Vehicle Master Build Schedule'!B:I,8,FALSE)</f>
        <v>#N/A</v>
      </c>
    </row>
    <row r="8491" spans="4:5" x14ac:dyDescent="0.25">
      <c r="D8491" t="e">
        <f>VLOOKUP(A8491,'Vehicle Master Build Schedule'!A:H,5,FALSE)</f>
        <v>#N/A</v>
      </c>
      <c r="E8491" t="e">
        <f>VLOOKUP(B8491,'Vehicle Master Build Schedule'!B:I,8,FALSE)</f>
        <v>#N/A</v>
      </c>
    </row>
    <row r="8492" spans="4:5" x14ac:dyDescent="0.25">
      <c r="D8492" t="e">
        <f>VLOOKUP(A8492,'Vehicle Master Build Schedule'!A:H,5,FALSE)</f>
        <v>#N/A</v>
      </c>
      <c r="E8492" t="e">
        <f>VLOOKUP(B8492,'Vehicle Master Build Schedule'!B:I,8,FALSE)</f>
        <v>#N/A</v>
      </c>
    </row>
    <row r="8493" spans="4:5" x14ac:dyDescent="0.25">
      <c r="D8493" t="e">
        <f>VLOOKUP(A8493,'Vehicle Master Build Schedule'!A:H,5,FALSE)</f>
        <v>#N/A</v>
      </c>
      <c r="E8493" t="e">
        <f>VLOOKUP(B8493,'Vehicle Master Build Schedule'!B:I,8,FALSE)</f>
        <v>#N/A</v>
      </c>
    </row>
    <row r="8494" spans="4:5" x14ac:dyDescent="0.25">
      <c r="D8494" t="e">
        <f>VLOOKUP(A8494,'Vehicle Master Build Schedule'!A:H,5,FALSE)</f>
        <v>#N/A</v>
      </c>
      <c r="E8494" t="e">
        <f>VLOOKUP(B8494,'Vehicle Master Build Schedule'!B:I,8,FALSE)</f>
        <v>#N/A</v>
      </c>
    </row>
    <row r="8495" spans="4:5" x14ac:dyDescent="0.25">
      <c r="D8495" t="e">
        <f>VLOOKUP(A8495,'Vehicle Master Build Schedule'!A:H,5,FALSE)</f>
        <v>#N/A</v>
      </c>
      <c r="E8495" t="e">
        <f>VLOOKUP(B8495,'Vehicle Master Build Schedule'!B:I,8,FALSE)</f>
        <v>#N/A</v>
      </c>
    </row>
    <row r="8496" spans="4:5" x14ac:dyDescent="0.25">
      <c r="D8496" t="e">
        <f>VLOOKUP(A8496,'Vehicle Master Build Schedule'!A:H,5,FALSE)</f>
        <v>#N/A</v>
      </c>
      <c r="E8496" t="e">
        <f>VLOOKUP(B8496,'Vehicle Master Build Schedule'!B:I,8,FALSE)</f>
        <v>#N/A</v>
      </c>
    </row>
    <row r="8497" spans="4:5" x14ac:dyDescent="0.25">
      <c r="D8497" t="e">
        <f>VLOOKUP(A8497,'Vehicle Master Build Schedule'!A:H,5,FALSE)</f>
        <v>#N/A</v>
      </c>
      <c r="E8497" t="e">
        <f>VLOOKUP(B8497,'Vehicle Master Build Schedule'!B:I,8,FALSE)</f>
        <v>#N/A</v>
      </c>
    </row>
    <row r="8498" spans="4:5" x14ac:dyDescent="0.25">
      <c r="D8498" t="e">
        <f>VLOOKUP(A8498,'Vehicle Master Build Schedule'!A:H,5,FALSE)</f>
        <v>#N/A</v>
      </c>
      <c r="E8498" t="e">
        <f>VLOOKUP(B8498,'Vehicle Master Build Schedule'!B:I,8,FALSE)</f>
        <v>#N/A</v>
      </c>
    </row>
    <row r="8499" spans="4:5" x14ac:dyDescent="0.25">
      <c r="D8499" t="e">
        <f>VLOOKUP(A8499,'Vehicle Master Build Schedule'!A:H,5,FALSE)</f>
        <v>#N/A</v>
      </c>
      <c r="E8499" t="e">
        <f>VLOOKUP(B8499,'Vehicle Master Build Schedule'!B:I,8,FALSE)</f>
        <v>#N/A</v>
      </c>
    </row>
    <row r="8500" spans="4:5" x14ac:dyDescent="0.25">
      <c r="D8500" t="e">
        <f>VLOOKUP(A8500,'Vehicle Master Build Schedule'!A:H,5,FALSE)</f>
        <v>#N/A</v>
      </c>
      <c r="E8500" t="e">
        <f>VLOOKUP(B8500,'Vehicle Master Build Schedule'!B:I,8,FALSE)</f>
        <v>#N/A</v>
      </c>
    </row>
    <row r="8501" spans="4:5" x14ac:dyDescent="0.25">
      <c r="D8501" t="e">
        <f>VLOOKUP(A8501,'Vehicle Master Build Schedule'!A:H,5,FALSE)</f>
        <v>#N/A</v>
      </c>
      <c r="E8501" t="e">
        <f>VLOOKUP(B8501,'Vehicle Master Build Schedule'!B:I,8,FALSE)</f>
        <v>#N/A</v>
      </c>
    </row>
    <row r="8502" spans="4:5" x14ac:dyDescent="0.25">
      <c r="D8502" t="e">
        <f>VLOOKUP(A8502,'Vehicle Master Build Schedule'!A:H,5,FALSE)</f>
        <v>#N/A</v>
      </c>
      <c r="E8502" t="e">
        <f>VLOOKUP(B8502,'Vehicle Master Build Schedule'!B:I,8,FALSE)</f>
        <v>#N/A</v>
      </c>
    </row>
    <row r="8503" spans="4:5" x14ac:dyDescent="0.25">
      <c r="D8503" t="e">
        <f>VLOOKUP(A8503,'Vehicle Master Build Schedule'!A:H,5,FALSE)</f>
        <v>#N/A</v>
      </c>
      <c r="E8503" t="e">
        <f>VLOOKUP(B8503,'Vehicle Master Build Schedule'!B:I,8,FALSE)</f>
        <v>#N/A</v>
      </c>
    </row>
    <row r="8504" spans="4:5" x14ac:dyDescent="0.25">
      <c r="D8504" t="e">
        <f>VLOOKUP(A8504,'Vehicle Master Build Schedule'!A:H,5,FALSE)</f>
        <v>#N/A</v>
      </c>
      <c r="E8504" t="e">
        <f>VLOOKUP(B8504,'Vehicle Master Build Schedule'!B:I,8,FALSE)</f>
        <v>#N/A</v>
      </c>
    </row>
    <row r="8505" spans="4:5" x14ac:dyDescent="0.25">
      <c r="D8505" t="e">
        <f>VLOOKUP(A8505,'Vehicle Master Build Schedule'!A:H,5,FALSE)</f>
        <v>#N/A</v>
      </c>
      <c r="E8505" t="e">
        <f>VLOOKUP(B8505,'Vehicle Master Build Schedule'!B:I,8,FALSE)</f>
        <v>#N/A</v>
      </c>
    </row>
    <row r="8506" spans="4:5" x14ac:dyDescent="0.25">
      <c r="D8506" t="e">
        <f>VLOOKUP(A8506,'Vehicle Master Build Schedule'!A:H,5,FALSE)</f>
        <v>#N/A</v>
      </c>
      <c r="E8506" t="e">
        <f>VLOOKUP(B8506,'Vehicle Master Build Schedule'!B:I,8,FALSE)</f>
        <v>#N/A</v>
      </c>
    </row>
    <row r="8507" spans="4:5" x14ac:dyDescent="0.25">
      <c r="D8507" t="e">
        <f>VLOOKUP(A8507,'Vehicle Master Build Schedule'!A:H,5,FALSE)</f>
        <v>#N/A</v>
      </c>
      <c r="E8507" t="e">
        <f>VLOOKUP(B8507,'Vehicle Master Build Schedule'!B:I,8,FALSE)</f>
        <v>#N/A</v>
      </c>
    </row>
    <row r="8508" spans="4:5" x14ac:dyDescent="0.25">
      <c r="D8508" t="e">
        <f>VLOOKUP(A8508,'Vehicle Master Build Schedule'!A:H,5,FALSE)</f>
        <v>#N/A</v>
      </c>
      <c r="E8508" t="e">
        <f>VLOOKUP(B8508,'Vehicle Master Build Schedule'!B:I,8,FALSE)</f>
        <v>#N/A</v>
      </c>
    </row>
    <row r="8509" spans="4:5" x14ac:dyDescent="0.25">
      <c r="D8509" t="e">
        <f>VLOOKUP(A8509,'Vehicle Master Build Schedule'!A:H,5,FALSE)</f>
        <v>#N/A</v>
      </c>
      <c r="E8509" t="e">
        <f>VLOOKUP(B8509,'Vehicle Master Build Schedule'!B:I,8,FALSE)</f>
        <v>#N/A</v>
      </c>
    </row>
    <row r="8510" spans="4:5" x14ac:dyDescent="0.25">
      <c r="D8510" t="e">
        <f>VLOOKUP(A8510,'Vehicle Master Build Schedule'!A:H,5,FALSE)</f>
        <v>#N/A</v>
      </c>
      <c r="E8510" t="e">
        <f>VLOOKUP(B8510,'Vehicle Master Build Schedule'!B:I,8,FALSE)</f>
        <v>#N/A</v>
      </c>
    </row>
    <row r="8511" spans="4:5" x14ac:dyDescent="0.25">
      <c r="D8511" t="e">
        <f>VLOOKUP(A8511,'Vehicle Master Build Schedule'!A:H,5,FALSE)</f>
        <v>#N/A</v>
      </c>
      <c r="E8511" t="e">
        <f>VLOOKUP(B8511,'Vehicle Master Build Schedule'!B:I,8,FALSE)</f>
        <v>#N/A</v>
      </c>
    </row>
    <row r="8512" spans="4:5" x14ac:dyDescent="0.25">
      <c r="D8512" t="e">
        <f>VLOOKUP(A8512,'Vehicle Master Build Schedule'!A:H,5,FALSE)</f>
        <v>#N/A</v>
      </c>
      <c r="E8512" t="e">
        <f>VLOOKUP(B8512,'Vehicle Master Build Schedule'!B:I,8,FALSE)</f>
        <v>#N/A</v>
      </c>
    </row>
    <row r="8513" spans="4:5" x14ac:dyDescent="0.25">
      <c r="D8513" t="e">
        <f>VLOOKUP(A8513,'Vehicle Master Build Schedule'!A:H,5,FALSE)</f>
        <v>#N/A</v>
      </c>
      <c r="E8513" t="e">
        <f>VLOOKUP(B8513,'Vehicle Master Build Schedule'!B:I,8,FALSE)</f>
        <v>#N/A</v>
      </c>
    </row>
    <row r="8514" spans="4:5" x14ac:dyDescent="0.25">
      <c r="D8514" t="e">
        <f>VLOOKUP(A8514,'Vehicle Master Build Schedule'!A:H,5,FALSE)</f>
        <v>#N/A</v>
      </c>
      <c r="E8514" t="e">
        <f>VLOOKUP(B8514,'Vehicle Master Build Schedule'!B:I,8,FALSE)</f>
        <v>#N/A</v>
      </c>
    </row>
    <row r="8515" spans="4:5" x14ac:dyDescent="0.25">
      <c r="D8515" t="e">
        <f>VLOOKUP(A8515,'Vehicle Master Build Schedule'!A:H,5,FALSE)</f>
        <v>#N/A</v>
      </c>
      <c r="E8515" t="e">
        <f>VLOOKUP(B8515,'Vehicle Master Build Schedule'!B:I,8,FALSE)</f>
        <v>#N/A</v>
      </c>
    </row>
    <row r="8516" spans="4:5" x14ac:dyDescent="0.25">
      <c r="D8516" t="e">
        <f>VLOOKUP(A8516,'Vehicle Master Build Schedule'!A:H,5,FALSE)</f>
        <v>#N/A</v>
      </c>
      <c r="E8516" t="e">
        <f>VLOOKUP(B8516,'Vehicle Master Build Schedule'!B:I,8,FALSE)</f>
        <v>#N/A</v>
      </c>
    </row>
    <row r="8517" spans="4:5" x14ac:dyDescent="0.25">
      <c r="D8517" t="e">
        <f>VLOOKUP(A8517,'Vehicle Master Build Schedule'!A:H,5,FALSE)</f>
        <v>#N/A</v>
      </c>
      <c r="E8517" t="e">
        <f>VLOOKUP(B8517,'Vehicle Master Build Schedule'!B:I,8,FALSE)</f>
        <v>#N/A</v>
      </c>
    </row>
    <row r="8518" spans="4:5" x14ac:dyDescent="0.25">
      <c r="D8518" t="e">
        <f>VLOOKUP(A8518,'Vehicle Master Build Schedule'!A:H,5,FALSE)</f>
        <v>#N/A</v>
      </c>
      <c r="E8518" t="e">
        <f>VLOOKUP(B8518,'Vehicle Master Build Schedule'!B:I,8,FALSE)</f>
        <v>#N/A</v>
      </c>
    </row>
    <row r="8519" spans="4:5" x14ac:dyDescent="0.25">
      <c r="D8519" t="e">
        <f>VLOOKUP(A8519,'Vehicle Master Build Schedule'!A:H,5,FALSE)</f>
        <v>#N/A</v>
      </c>
      <c r="E8519" t="e">
        <f>VLOOKUP(B8519,'Vehicle Master Build Schedule'!B:I,8,FALSE)</f>
        <v>#N/A</v>
      </c>
    </row>
    <row r="8520" spans="4:5" x14ac:dyDescent="0.25">
      <c r="D8520" t="e">
        <f>VLOOKUP(A8520,'Vehicle Master Build Schedule'!A:H,5,FALSE)</f>
        <v>#N/A</v>
      </c>
      <c r="E8520" t="e">
        <f>VLOOKUP(B8520,'Vehicle Master Build Schedule'!B:I,8,FALSE)</f>
        <v>#N/A</v>
      </c>
    </row>
    <row r="8521" spans="4:5" x14ac:dyDescent="0.25">
      <c r="D8521" t="e">
        <f>VLOOKUP(A8521,'Vehicle Master Build Schedule'!A:H,5,FALSE)</f>
        <v>#N/A</v>
      </c>
      <c r="E8521" t="e">
        <f>VLOOKUP(B8521,'Vehicle Master Build Schedule'!B:I,8,FALSE)</f>
        <v>#N/A</v>
      </c>
    </row>
    <row r="8522" spans="4:5" x14ac:dyDescent="0.25">
      <c r="D8522" t="e">
        <f>VLOOKUP(A8522,'Vehicle Master Build Schedule'!A:H,5,FALSE)</f>
        <v>#N/A</v>
      </c>
      <c r="E8522" t="e">
        <f>VLOOKUP(B8522,'Vehicle Master Build Schedule'!B:I,8,FALSE)</f>
        <v>#N/A</v>
      </c>
    </row>
    <row r="8523" spans="4:5" x14ac:dyDescent="0.25">
      <c r="D8523" t="e">
        <f>VLOOKUP(A8523,'Vehicle Master Build Schedule'!A:H,5,FALSE)</f>
        <v>#N/A</v>
      </c>
      <c r="E8523" t="e">
        <f>VLOOKUP(B8523,'Vehicle Master Build Schedule'!B:I,8,FALSE)</f>
        <v>#N/A</v>
      </c>
    </row>
    <row r="8524" spans="4:5" x14ac:dyDescent="0.25">
      <c r="D8524" t="e">
        <f>VLOOKUP(A8524,'Vehicle Master Build Schedule'!A:H,5,FALSE)</f>
        <v>#N/A</v>
      </c>
      <c r="E8524" t="e">
        <f>VLOOKUP(B8524,'Vehicle Master Build Schedule'!B:I,8,FALSE)</f>
        <v>#N/A</v>
      </c>
    </row>
    <row r="8525" spans="4:5" x14ac:dyDescent="0.25">
      <c r="D8525" t="e">
        <f>VLOOKUP(A8525,'Vehicle Master Build Schedule'!A:H,5,FALSE)</f>
        <v>#N/A</v>
      </c>
      <c r="E8525" t="e">
        <f>VLOOKUP(B8525,'Vehicle Master Build Schedule'!B:I,8,FALSE)</f>
        <v>#N/A</v>
      </c>
    </row>
    <row r="8526" spans="4:5" x14ac:dyDescent="0.25">
      <c r="D8526" t="e">
        <f>VLOOKUP(A8526,'Vehicle Master Build Schedule'!A:H,5,FALSE)</f>
        <v>#N/A</v>
      </c>
      <c r="E8526" t="e">
        <f>VLOOKUP(B8526,'Vehicle Master Build Schedule'!B:I,8,FALSE)</f>
        <v>#N/A</v>
      </c>
    </row>
    <row r="8527" spans="4:5" x14ac:dyDescent="0.25">
      <c r="D8527" t="e">
        <f>VLOOKUP(A8527,'Vehicle Master Build Schedule'!A:H,5,FALSE)</f>
        <v>#N/A</v>
      </c>
      <c r="E8527" t="e">
        <f>VLOOKUP(B8527,'Vehicle Master Build Schedule'!B:I,8,FALSE)</f>
        <v>#N/A</v>
      </c>
    </row>
    <row r="8528" spans="4:5" x14ac:dyDescent="0.25">
      <c r="D8528" t="e">
        <f>VLOOKUP(A8528,'Vehicle Master Build Schedule'!A:H,5,FALSE)</f>
        <v>#N/A</v>
      </c>
      <c r="E8528" t="e">
        <f>VLOOKUP(B8528,'Vehicle Master Build Schedule'!B:I,8,FALSE)</f>
        <v>#N/A</v>
      </c>
    </row>
    <row r="8529" spans="4:5" x14ac:dyDescent="0.25">
      <c r="D8529" t="e">
        <f>VLOOKUP(A8529,'Vehicle Master Build Schedule'!A:H,5,FALSE)</f>
        <v>#N/A</v>
      </c>
      <c r="E8529" t="e">
        <f>VLOOKUP(B8529,'Vehicle Master Build Schedule'!B:I,8,FALSE)</f>
        <v>#N/A</v>
      </c>
    </row>
    <row r="8530" spans="4:5" x14ac:dyDescent="0.25">
      <c r="D8530" t="e">
        <f>VLOOKUP(A8530,'Vehicle Master Build Schedule'!A:H,5,FALSE)</f>
        <v>#N/A</v>
      </c>
      <c r="E8530" t="e">
        <f>VLOOKUP(B8530,'Vehicle Master Build Schedule'!B:I,8,FALSE)</f>
        <v>#N/A</v>
      </c>
    </row>
    <row r="8531" spans="4:5" x14ac:dyDescent="0.25">
      <c r="D8531" t="e">
        <f>VLOOKUP(A8531,'Vehicle Master Build Schedule'!A:H,5,FALSE)</f>
        <v>#N/A</v>
      </c>
      <c r="E8531" t="e">
        <f>VLOOKUP(B8531,'Vehicle Master Build Schedule'!B:I,8,FALSE)</f>
        <v>#N/A</v>
      </c>
    </row>
    <row r="8532" spans="4:5" x14ac:dyDescent="0.25">
      <c r="D8532" t="e">
        <f>VLOOKUP(A8532,'Vehicle Master Build Schedule'!A:H,5,FALSE)</f>
        <v>#N/A</v>
      </c>
      <c r="E8532" t="e">
        <f>VLOOKUP(B8532,'Vehicle Master Build Schedule'!B:I,8,FALSE)</f>
        <v>#N/A</v>
      </c>
    </row>
    <row r="8533" spans="4:5" x14ac:dyDescent="0.25">
      <c r="D8533" t="e">
        <f>VLOOKUP(A8533,'Vehicle Master Build Schedule'!A:H,5,FALSE)</f>
        <v>#N/A</v>
      </c>
      <c r="E8533" t="e">
        <f>VLOOKUP(B8533,'Vehicle Master Build Schedule'!B:I,8,FALSE)</f>
        <v>#N/A</v>
      </c>
    </row>
    <row r="8534" spans="4:5" x14ac:dyDescent="0.25">
      <c r="D8534" t="e">
        <f>VLOOKUP(A8534,'Vehicle Master Build Schedule'!A:H,5,FALSE)</f>
        <v>#N/A</v>
      </c>
      <c r="E8534" t="e">
        <f>VLOOKUP(B8534,'Vehicle Master Build Schedule'!B:I,8,FALSE)</f>
        <v>#N/A</v>
      </c>
    </row>
    <row r="8535" spans="4:5" x14ac:dyDescent="0.25">
      <c r="D8535" t="e">
        <f>VLOOKUP(A8535,'Vehicle Master Build Schedule'!A:H,5,FALSE)</f>
        <v>#N/A</v>
      </c>
      <c r="E8535" t="e">
        <f>VLOOKUP(B8535,'Vehicle Master Build Schedule'!B:I,8,FALSE)</f>
        <v>#N/A</v>
      </c>
    </row>
    <row r="8536" spans="4:5" x14ac:dyDescent="0.25">
      <c r="D8536" t="e">
        <f>VLOOKUP(A8536,'Vehicle Master Build Schedule'!A:H,5,FALSE)</f>
        <v>#N/A</v>
      </c>
      <c r="E8536" t="e">
        <f>VLOOKUP(B8536,'Vehicle Master Build Schedule'!B:I,8,FALSE)</f>
        <v>#N/A</v>
      </c>
    </row>
    <row r="8537" spans="4:5" x14ac:dyDescent="0.25">
      <c r="D8537" t="e">
        <f>VLOOKUP(A8537,'Vehicle Master Build Schedule'!A:H,5,FALSE)</f>
        <v>#N/A</v>
      </c>
      <c r="E8537" t="e">
        <f>VLOOKUP(B8537,'Vehicle Master Build Schedule'!B:I,8,FALSE)</f>
        <v>#N/A</v>
      </c>
    </row>
    <row r="8538" spans="4:5" x14ac:dyDescent="0.25">
      <c r="D8538" t="e">
        <f>VLOOKUP(A8538,'Vehicle Master Build Schedule'!A:H,5,FALSE)</f>
        <v>#N/A</v>
      </c>
      <c r="E8538" t="e">
        <f>VLOOKUP(B8538,'Vehicle Master Build Schedule'!B:I,8,FALSE)</f>
        <v>#N/A</v>
      </c>
    </row>
    <row r="8539" spans="4:5" x14ac:dyDescent="0.25">
      <c r="D8539" t="e">
        <f>VLOOKUP(A8539,'Vehicle Master Build Schedule'!A:H,5,FALSE)</f>
        <v>#N/A</v>
      </c>
      <c r="E8539" t="e">
        <f>VLOOKUP(B8539,'Vehicle Master Build Schedule'!B:I,8,FALSE)</f>
        <v>#N/A</v>
      </c>
    </row>
    <row r="8540" spans="4:5" x14ac:dyDescent="0.25">
      <c r="D8540" t="e">
        <f>VLOOKUP(A8540,'Vehicle Master Build Schedule'!A:H,5,FALSE)</f>
        <v>#N/A</v>
      </c>
      <c r="E8540" t="e">
        <f>VLOOKUP(B8540,'Vehicle Master Build Schedule'!B:I,8,FALSE)</f>
        <v>#N/A</v>
      </c>
    </row>
    <row r="8541" spans="4:5" x14ac:dyDescent="0.25">
      <c r="D8541" t="e">
        <f>VLOOKUP(A8541,'Vehicle Master Build Schedule'!A:H,5,FALSE)</f>
        <v>#N/A</v>
      </c>
      <c r="E8541" t="e">
        <f>VLOOKUP(B8541,'Vehicle Master Build Schedule'!B:I,8,FALSE)</f>
        <v>#N/A</v>
      </c>
    </row>
    <row r="8542" spans="4:5" x14ac:dyDescent="0.25">
      <c r="D8542" t="e">
        <f>VLOOKUP(A8542,'Vehicle Master Build Schedule'!A:H,5,FALSE)</f>
        <v>#N/A</v>
      </c>
      <c r="E8542" t="e">
        <f>VLOOKUP(B8542,'Vehicle Master Build Schedule'!B:I,8,FALSE)</f>
        <v>#N/A</v>
      </c>
    </row>
    <row r="8543" spans="4:5" x14ac:dyDescent="0.25">
      <c r="D8543" t="e">
        <f>VLOOKUP(A8543,'Vehicle Master Build Schedule'!A:H,5,FALSE)</f>
        <v>#N/A</v>
      </c>
      <c r="E8543" t="e">
        <f>VLOOKUP(B8543,'Vehicle Master Build Schedule'!B:I,8,FALSE)</f>
        <v>#N/A</v>
      </c>
    </row>
    <row r="8544" spans="4:5" x14ac:dyDescent="0.25">
      <c r="D8544" t="e">
        <f>VLOOKUP(A8544,'Vehicle Master Build Schedule'!A:H,5,FALSE)</f>
        <v>#N/A</v>
      </c>
      <c r="E8544" t="e">
        <f>VLOOKUP(B8544,'Vehicle Master Build Schedule'!B:I,8,FALSE)</f>
        <v>#N/A</v>
      </c>
    </row>
    <row r="8545" spans="4:5" x14ac:dyDescent="0.25">
      <c r="D8545" t="e">
        <f>VLOOKUP(A8545,'Vehicle Master Build Schedule'!A:H,5,FALSE)</f>
        <v>#N/A</v>
      </c>
      <c r="E8545" t="e">
        <f>VLOOKUP(B8545,'Vehicle Master Build Schedule'!B:I,8,FALSE)</f>
        <v>#N/A</v>
      </c>
    </row>
    <row r="8546" spans="4:5" x14ac:dyDescent="0.25">
      <c r="D8546" t="e">
        <f>VLOOKUP(A8546,'Vehicle Master Build Schedule'!A:H,5,FALSE)</f>
        <v>#N/A</v>
      </c>
      <c r="E8546" t="e">
        <f>VLOOKUP(B8546,'Vehicle Master Build Schedule'!B:I,8,FALSE)</f>
        <v>#N/A</v>
      </c>
    </row>
    <row r="8547" spans="4:5" x14ac:dyDescent="0.25">
      <c r="D8547" t="e">
        <f>VLOOKUP(A8547,'Vehicle Master Build Schedule'!A:H,5,FALSE)</f>
        <v>#N/A</v>
      </c>
      <c r="E8547" t="e">
        <f>VLOOKUP(B8547,'Vehicle Master Build Schedule'!B:I,8,FALSE)</f>
        <v>#N/A</v>
      </c>
    </row>
    <row r="8548" spans="4:5" x14ac:dyDescent="0.25">
      <c r="D8548" t="e">
        <f>VLOOKUP(A8548,'Vehicle Master Build Schedule'!A:H,5,FALSE)</f>
        <v>#N/A</v>
      </c>
      <c r="E8548" t="e">
        <f>VLOOKUP(B8548,'Vehicle Master Build Schedule'!B:I,8,FALSE)</f>
        <v>#N/A</v>
      </c>
    </row>
    <row r="8549" spans="4:5" x14ac:dyDescent="0.25">
      <c r="D8549" t="e">
        <f>VLOOKUP(A8549,'Vehicle Master Build Schedule'!A:H,5,FALSE)</f>
        <v>#N/A</v>
      </c>
      <c r="E8549" t="e">
        <f>VLOOKUP(B8549,'Vehicle Master Build Schedule'!B:I,8,FALSE)</f>
        <v>#N/A</v>
      </c>
    </row>
    <row r="8550" spans="4:5" x14ac:dyDescent="0.25">
      <c r="D8550" t="e">
        <f>VLOOKUP(A8550,'Vehicle Master Build Schedule'!A:H,5,FALSE)</f>
        <v>#N/A</v>
      </c>
      <c r="E8550" t="e">
        <f>VLOOKUP(B8550,'Vehicle Master Build Schedule'!B:I,8,FALSE)</f>
        <v>#N/A</v>
      </c>
    </row>
    <row r="8551" spans="4:5" x14ac:dyDescent="0.25">
      <c r="D8551" t="e">
        <f>VLOOKUP(A8551,'Vehicle Master Build Schedule'!A:H,5,FALSE)</f>
        <v>#N/A</v>
      </c>
      <c r="E8551" t="e">
        <f>VLOOKUP(B8551,'Vehicle Master Build Schedule'!B:I,8,FALSE)</f>
        <v>#N/A</v>
      </c>
    </row>
    <row r="8552" spans="4:5" x14ac:dyDescent="0.25">
      <c r="D8552" t="e">
        <f>VLOOKUP(A8552,'Vehicle Master Build Schedule'!A:H,5,FALSE)</f>
        <v>#N/A</v>
      </c>
      <c r="E8552" t="e">
        <f>VLOOKUP(B8552,'Vehicle Master Build Schedule'!B:I,8,FALSE)</f>
        <v>#N/A</v>
      </c>
    </row>
    <row r="8553" spans="4:5" x14ac:dyDescent="0.25">
      <c r="D8553" t="e">
        <f>VLOOKUP(A8553,'Vehicle Master Build Schedule'!A:H,5,FALSE)</f>
        <v>#N/A</v>
      </c>
      <c r="E8553" t="e">
        <f>VLOOKUP(B8553,'Vehicle Master Build Schedule'!B:I,8,FALSE)</f>
        <v>#N/A</v>
      </c>
    </row>
    <row r="8554" spans="4:5" x14ac:dyDescent="0.25">
      <c r="D8554" t="e">
        <f>VLOOKUP(A8554,'Vehicle Master Build Schedule'!A:H,5,FALSE)</f>
        <v>#N/A</v>
      </c>
      <c r="E8554" t="e">
        <f>VLOOKUP(B8554,'Vehicle Master Build Schedule'!B:I,8,FALSE)</f>
        <v>#N/A</v>
      </c>
    </row>
    <row r="8555" spans="4:5" x14ac:dyDescent="0.25">
      <c r="D8555" t="e">
        <f>VLOOKUP(A8555,'Vehicle Master Build Schedule'!A:H,5,FALSE)</f>
        <v>#N/A</v>
      </c>
      <c r="E8555" t="e">
        <f>VLOOKUP(B8555,'Vehicle Master Build Schedule'!B:I,8,FALSE)</f>
        <v>#N/A</v>
      </c>
    </row>
    <row r="8556" spans="4:5" x14ac:dyDescent="0.25">
      <c r="D8556" t="e">
        <f>VLOOKUP(A8556,'Vehicle Master Build Schedule'!A:H,5,FALSE)</f>
        <v>#N/A</v>
      </c>
      <c r="E8556" t="e">
        <f>VLOOKUP(B8556,'Vehicle Master Build Schedule'!B:I,8,FALSE)</f>
        <v>#N/A</v>
      </c>
    </row>
    <row r="8557" spans="4:5" x14ac:dyDescent="0.25">
      <c r="D8557" t="e">
        <f>VLOOKUP(A8557,'Vehicle Master Build Schedule'!A:H,5,FALSE)</f>
        <v>#N/A</v>
      </c>
      <c r="E8557" t="e">
        <f>VLOOKUP(B8557,'Vehicle Master Build Schedule'!B:I,8,FALSE)</f>
        <v>#N/A</v>
      </c>
    </row>
    <row r="8558" spans="4:5" x14ac:dyDescent="0.25">
      <c r="D8558" t="e">
        <f>VLOOKUP(A8558,'Vehicle Master Build Schedule'!A:H,5,FALSE)</f>
        <v>#N/A</v>
      </c>
      <c r="E8558" t="e">
        <f>VLOOKUP(B8558,'Vehicle Master Build Schedule'!B:I,8,FALSE)</f>
        <v>#N/A</v>
      </c>
    </row>
    <row r="8559" spans="4:5" x14ac:dyDescent="0.25">
      <c r="D8559" t="e">
        <f>VLOOKUP(A8559,'Vehicle Master Build Schedule'!A:H,5,FALSE)</f>
        <v>#N/A</v>
      </c>
      <c r="E8559" t="e">
        <f>VLOOKUP(B8559,'Vehicle Master Build Schedule'!B:I,8,FALSE)</f>
        <v>#N/A</v>
      </c>
    </row>
    <row r="8560" spans="4:5" x14ac:dyDescent="0.25">
      <c r="D8560" t="e">
        <f>VLOOKUP(A8560,'Vehicle Master Build Schedule'!A:H,5,FALSE)</f>
        <v>#N/A</v>
      </c>
      <c r="E8560" t="e">
        <f>VLOOKUP(B8560,'Vehicle Master Build Schedule'!B:I,8,FALSE)</f>
        <v>#N/A</v>
      </c>
    </row>
    <row r="8561" spans="4:5" x14ac:dyDescent="0.25">
      <c r="D8561" t="e">
        <f>VLOOKUP(A8561,'Vehicle Master Build Schedule'!A:H,5,FALSE)</f>
        <v>#N/A</v>
      </c>
      <c r="E8561" t="e">
        <f>VLOOKUP(B8561,'Vehicle Master Build Schedule'!B:I,8,FALSE)</f>
        <v>#N/A</v>
      </c>
    </row>
    <row r="8562" spans="4:5" x14ac:dyDescent="0.25">
      <c r="D8562" t="e">
        <f>VLOOKUP(A8562,'Vehicle Master Build Schedule'!A:H,5,FALSE)</f>
        <v>#N/A</v>
      </c>
      <c r="E8562" t="e">
        <f>VLOOKUP(B8562,'Vehicle Master Build Schedule'!B:I,8,FALSE)</f>
        <v>#N/A</v>
      </c>
    </row>
    <row r="8563" spans="4:5" x14ac:dyDescent="0.25">
      <c r="D8563" t="e">
        <f>VLOOKUP(A8563,'Vehicle Master Build Schedule'!A:H,5,FALSE)</f>
        <v>#N/A</v>
      </c>
      <c r="E8563" t="e">
        <f>VLOOKUP(B8563,'Vehicle Master Build Schedule'!B:I,8,FALSE)</f>
        <v>#N/A</v>
      </c>
    </row>
    <row r="8564" spans="4:5" x14ac:dyDescent="0.25">
      <c r="D8564" t="e">
        <f>VLOOKUP(A8564,'Vehicle Master Build Schedule'!A:H,5,FALSE)</f>
        <v>#N/A</v>
      </c>
      <c r="E8564" t="e">
        <f>VLOOKUP(B8564,'Vehicle Master Build Schedule'!B:I,8,FALSE)</f>
        <v>#N/A</v>
      </c>
    </row>
    <row r="8565" spans="4:5" x14ac:dyDescent="0.25">
      <c r="D8565" t="e">
        <f>VLOOKUP(A8565,'Vehicle Master Build Schedule'!A:H,5,FALSE)</f>
        <v>#N/A</v>
      </c>
      <c r="E8565" t="e">
        <f>VLOOKUP(B8565,'Vehicle Master Build Schedule'!B:I,8,FALSE)</f>
        <v>#N/A</v>
      </c>
    </row>
    <row r="8566" spans="4:5" x14ac:dyDescent="0.25">
      <c r="D8566" t="e">
        <f>VLOOKUP(A8566,'Vehicle Master Build Schedule'!A:H,5,FALSE)</f>
        <v>#N/A</v>
      </c>
      <c r="E8566" t="e">
        <f>VLOOKUP(B8566,'Vehicle Master Build Schedule'!B:I,8,FALSE)</f>
        <v>#N/A</v>
      </c>
    </row>
    <row r="8567" spans="4:5" x14ac:dyDescent="0.25">
      <c r="D8567" t="e">
        <f>VLOOKUP(A8567,'Vehicle Master Build Schedule'!A:H,5,FALSE)</f>
        <v>#N/A</v>
      </c>
      <c r="E8567" t="e">
        <f>VLOOKUP(B8567,'Vehicle Master Build Schedule'!B:I,8,FALSE)</f>
        <v>#N/A</v>
      </c>
    </row>
    <row r="8568" spans="4:5" x14ac:dyDescent="0.25">
      <c r="D8568" t="e">
        <f>VLOOKUP(A8568,'Vehicle Master Build Schedule'!A:H,5,FALSE)</f>
        <v>#N/A</v>
      </c>
      <c r="E8568" t="e">
        <f>VLOOKUP(B8568,'Vehicle Master Build Schedule'!B:I,8,FALSE)</f>
        <v>#N/A</v>
      </c>
    </row>
    <row r="8569" spans="4:5" x14ac:dyDescent="0.25">
      <c r="D8569" t="e">
        <f>VLOOKUP(A8569,'Vehicle Master Build Schedule'!A:H,5,FALSE)</f>
        <v>#N/A</v>
      </c>
      <c r="E8569" t="e">
        <f>VLOOKUP(B8569,'Vehicle Master Build Schedule'!B:I,8,FALSE)</f>
        <v>#N/A</v>
      </c>
    </row>
    <row r="8570" spans="4:5" x14ac:dyDescent="0.25">
      <c r="D8570" t="e">
        <f>VLOOKUP(A8570,'Vehicle Master Build Schedule'!A:H,5,FALSE)</f>
        <v>#N/A</v>
      </c>
      <c r="E8570" t="e">
        <f>VLOOKUP(B8570,'Vehicle Master Build Schedule'!B:I,8,FALSE)</f>
        <v>#N/A</v>
      </c>
    </row>
    <row r="8571" spans="4:5" x14ac:dyDescent="0.25">
      <c r="D8571" t="e">
        <f>VLOOKUP(A8571,'Vehicle Master Build Schedule'!A:H,5,FALSE)</f>
        <v>#N/A</v>
      </c>
      <c r="E8571" t="e">
        <f>VLOOKUP(B8571,'Vehicle Master Build Schedule'!B:I,8,FALSE)</f>
        <v>#N/A</v>
      </c>
    </row>
    <row r="8572" spans="4:5" x14ac:dyDescent="0.25">
      <c r="D8572" t="e">
        <f>VLOOKUP(A8572,'Vehicle Master Build Schedule'!A:H,5,FALSE)</f>
        <v>#N/A</v>
      </c>
      <c r="E8572" t="e">
        <f>VLOOKUP(B8572,'Vehicle Master Build Schedule'!B:I,8,FALSE)</f>
        <v>#N/A</v>
      </c>
    </row>
    <row r="8573" spans="4:5" x14ac:dyDescent="0.25">
      <c r="D8573" t="e">
        <f>VLOOKUP(A8573,'Vehicle Master Build Schedule'!A:H,5,FALSE)</f>
        <v>#N/A</v>
      </c>
      <c r="E8573" t="e">
        <f>VLOOKUP(B8573,'Vehicle Master Build Schedule'!B:I,8,FALSE)</f>
        <v>#N/A</v>
      </c>
    </row>
    <row r="8574" spans="4:5" x14ac:dyDescent="0.25">
      <c r="D8574" t="e">
        <f>VLOOKUP(A8574,'Vehicle Master Build Schedule'!A:H,5,FALSE)</f>
        <v>#N/A</v>
      </c>
      <c r="E8574" t="e">
        <f>VLOOKUP(B8574,'Vehicle Master Build Schedule'!B:I,8,FALSE)</f>
        <v>#N/A</v>
      </c>
    </row>
    <row r="8575" spans="4:5" x14ac:dyDescent="0.25">
      <c r="D8575" t="e">
        <f>VLOOKUP(A8575,'Vehicle Master Build Schedule'!A:H,5,FALSE)</f>
        <v>#N/A</v>
      </c>
      <c r="E8575" t="e">
        <f>VLOOKUP(B8575,'Vehicle Master Build Schedule'!B:I,8,FALSE)</f>
        <v>#N/A</v>
      </c>
    </row>
    <row r="8576" spans="4:5" x14ac:dyDescent="0.25">
      <c r="D8576" t="e">
        <f>VLOOKUP(A8576,'Vehicle Master Build Schedule'!A:H,5,FALSE)</f>
        <v>#N/A</v>
      </c>
      <c r="E8576" t="e">
        <f>VLOOKUP(B8576,'Vehicle Master Build Schedule'!B:I,8,FALSE)</f>
        <v>#N/A</v>
      </c>
    </row>
    <row r="8577" spans="4:5" x14ac:dyDescent="0.25">
      <c r="D8577" t="e">
        <f>VLOOKUP(A8577,'Vehicle Master Build Schedule'!A:H,5,FALSE)</f>
        <v>#N/A</v>
      </c>
      <c r="E8577" t="e">
        <f>VLOOKUP(B8577,'Vehicle Master Build Schedule'!B:I,8,FALSE)</f>
        <v>#N/A</v>
      </c>
    </row>
    <row r="8578" spans="4:5" x14ac:dyDescent="0.25">
      <c r="D8578" t="e">
        <f>VLOOKUP(A8578,'Vehicle Master Build Schedule'!A:H,5,FALSE)</f>
        <v>#N/A</v>
      </c>
      <c r="E8578" t="e">
        <f>VLOOKUP(B8578,'Vehicle Master Build Schedule'!B:I,8,FALSE)</f>
        <v>#N/A</v>
      </c>
    </row>
    <row r="8579" spans="4:5" x14ac:dyDescent="0.25">
      <c r="D8579" t="e">
        <f>VLOOKUP(A8579,'Vehicle Master Build Schedule'!A:H,5,FALSE)</f>
        <v>#N/A</v>
      </c>
      <c r="E8579" t="e">
        <f>VLOOKUP(B8579,'Vehicle Master Build Schedule'!B:I,8,FALSE)</f>
        <v>#N/A</v>
      </c>
    </row>
    <row r="8580" spans="4:5" x14ac:dyDescent="0.25">
      <c r="D8580" t="e">
        <f>VLOOKUP(A8580,'Vehicle Master Build Schedule'!A:H,5,FALSE)</f>
        <v>#N/A</v>
      </c>
      <c r="E8580" t="e">
        <f>VLOOKUP(B8580,'Vehicle Master Build Schedule'!B:I,8,FALSE)</f>
        <v>#N/A</v>
      </c>
    </row>
    <row r="8581" spans="4:5" x14ac:dyDescent="0.25">
      <c r="D8581" t="e">
        <f>VLOOKUP(A8581,'Vehicle Master Build Schedule'!A:H,5,FALSE)</f>
        <v>#N/A</v>
      </c>
      <c r="E8581" t="e">
        <f>VLOOKUP(B8581,'Vehicle Master Build Schedule'!B:I,8,FALSE)</f>
        <v>#N/A</v>
      </c>
    </row>
    <row r="8582" spans="4:5" x14ac:dyDescent="0.25">
      <c r="D8582" t="e">
        <f>VLOOKUP(A8582,'Vehicle Master Build Schedule'!A:H,5,FALSE)</f>
        <v>#N/A</v>
      </c>
      <c r="E8582" t="e">
        <f>VLOOKUP(B8582,'Vehicle Master Build Schedule'!B:I,8,FALSE)</f>
        <v>#N/A</v>
      </c>
    </row>
    <row r="8583" spans="4:5" x14ac:dyDescent="0.25">
      <c r="D8583" t="e">
        <f>VLOOKUP(A8583,'Vehicle Master Build Schedule'!A:H,5,FALSE)</f>
        <v>#N/A</v>
      </c>
      <c r="E8583" t="e">
        <f>VLOOKUP(B8583,'Vehicle Master Build Schedule'!B:I,8,FALSE)</f>
        <v>#N/A</v>
      </c>
    </row>
    <row r="8584" spans="4:5" x14ac:dyDescent="0.25">
      <c r="D8584" t="e">
        <f>VLOOKUP(A8584,'Vehicle Master Build Schedule'!A:H,5,FALSE)</f>
        <v>#N/A</v>
      </c>
      <c r="E8584" t="e">
        <f>VLOOKUP(B8584,'Vehicle Master Build Schedule'!B:I,8,FALSE)</f>
        <v>#N/A</v>
      </c>
    </row>
    <row r="8585" spans="4:5" x14ac:dyDescent="0.25">
      <c r="D8585" t="e">
        <f>VLOOKUP(A8585,'Vehicle Master Build Schedule'!A:H,5,FALSE)</f>
        <v>#N/A</v>
      </c>
      <c r="E8585" t="e">
        <f>VLOOKUP(B8585,'Vehicle Master Build Schedule'!B:I,8,FALSE)</f>
        <v>#N/A</v>
      </c>
    </row>
    <row r="8586" spans="4:5" x14ac:dyDescent="0.25">
      <c r="D8586" t="e">
        <f>VLOOKUP(A8586,'Vehicle Master Build Schedule'!A:H,5,FALSE)</f>
        <v>#N/A</v>
      </c>
      <c r="E8586" t="e">
        <f>VLOOKUP(B8586,'Vehicle Master Build Schedule'!B:I,8,FALSE)</f>
        <v>#N/A</v>
      </c>
    </row>
    <row r="8587" spans="4:5" x14ac:dyDescent="0.25">
      <c r="D8587" t="e">
        <f>VLOOKUP(A8587,'Vehicle Master Build Schedule'!A:H,5,FALSE)</f>
        <v>#N/A</v>
      </c>
      <c r="E8587" t="e">
        <f>VLOOKUP(B8587,'Vehicle Master Build Schedule'!B:I,8,FALSE)</f>
        <v>#N/A</v>
      </c>
    </row>
    <row r="8588" spans="4:5" x14ac:dyDescent="0.25">
      <c r="D8588" t="e">
        <f>VLOOKUP(A8588,'Vehicle Master Build Schedule'!A:H,5,FALSE)</f>
        <v>#N/A</v>
      </c>
      <c r="E8588" t="e">
        <f>VLOOKUP(B8588,'Vehicle Master Build Schedule'!B:I,8,FALSE)</f>
        <v>#N/A</v>
      </c>
    </row>
    <row r="8589" spans="4:5" x14ac:dyDescent="0.25">
      <c r="D8589" t="e">
        <f>VLOOKUP(A8589,'Vehicle Master Build Schedule'!A:H,5,FALSE)</f>
        <v>#N/A</v>
      </c>
      <c r="E8589" t="e">
        <f>VLOOKUP(B8589,'Vehicle Master Build Schedule'!B:I,8,FALSE)</f>
        <v>#N/A</v>
      </c>
    </row>
    <row r="8590" spans="4:5" x14ac:dyDescent="0.25">
      <c r="D8590" t="e">
        <f>VLOOKUP(A8590,'Vehicle Master Build Schedule'!A:H,5,FALSE)</f>
        <v>#N/A</v>
      </c>
      <c r="E8590" t="e">
        <f>VLOOKUP(B8590,'Vehicle Master Build Schedule'!B:I,8,FALSE)</f>
        <v>#N/A</v>
      </c>
    </row>
    <row r="8591" spans="4:5" x14ac:dyDescent="0.25">
      <c r="D8591" t="e">
        <f>VLOOKUP(A8591,'Vehicle Master Build Schedule'!A:H,5,FALSE)</f>
        <v>#N/A</v>
      </c>
      <c r="E8591" t="e">
        <f>VLOOKUP(B8591,'Vehicle Master Build Schedule'!B:I,8,FALSE)</f>
        <v>#N/A</v>
      </c>
    </row>
    <row r="8592" spans="4:5" x14ac:dyDescent="0.25">
      <c r="D8592" t="e">
        <f>VLOOKUP(A8592,'Vehicle Master Build Schedule'!A:H,5,FALSE)</f>
        <v>#N/A</v>
      </c>
      <c r="E8592" t="e">
        <f>VLOOKUP(B8592,'Vehicle Master Build Schedule'!B:I,8,FALSE)</f>
        <v>#N/A</v>
      </c>
    </row>
    <row r="8593" spans="4:5" x14ac:dyDescent="0.25">
      <c r="D8593" t="e">
        <f>VLOOKUP(A8593,'Vehicle Master Build Schedule'!A:H,5,FALSE)</f>
        <v>#N/A</v>
      </c>
      <c r="E8593" t="e">
        <f>VLOOKUP(B8593,'Vehicle Master Build Schedule'!B:I,8,FALSE)</f>
        <v>#N/A</v>
      </c>
    </row>
    <row r="8594" spans="4:5" x14ac:dyDescent="0.25">
      <c r="D8594" t="e">
        <f>VLOOKUP(A8594,'Vehicle Master Build Schedule'!A:H,5,FALSE)</f>
        <v>#N/A</v>
      </c>
      <c r="E8594" t="e">
        <f>VLOOKUP(B8594,'Vehicle Master Build Schedule'!B:I,8,FALSE)</f>
        <v>#N/A</v>
      </c>
    </row>
    <row r="8595" spans="4:5" x14ac:dyDescent="0.25">
      <c r="D8595" t="e">
        <f>VLOOKUP(A8595,'Vehicle Master Build Schedule'!A:H,5,FALSE)</f>
        <v>#N/A</v>
      </c>
      <c r="E8595" t="e">
        <f>VLOOKUP(B8595,'Vehicle Master Build Schedule'!B:I,8,FALSE)</f>
        <v>#N/A</v>
      </c>
    </row>
    <row r="8596" spans="4:5" x14ac:dyDescent="0.25">
      <c r="D8596" t="e">
        <f>VLOOKUP(A8596,'Vehicle Master Build Schedule'!A:H,5,FALSE)</f>
        <v>#N/A</v>
      </c>
      <c r="E8596" t="e">
        <f>VLOOKUP(B8596,'Vehicle Master Build Schedule'!B:I,8,FALSE)</f>
        <v>#N/A</v>
      </c>
    </row>
    <row r="8597" spans="4:5" x14ac:dyDescent="0.25">
      <c r="D8597" t="e">
        <f>VLOOKUP(A8597,'Vehicle Master Build Schedule'!A:H,5,FALSE)</f>
        <v>#N/A</v>
      </c>
      <c r="E8597" t="e">
        <f>VLOOKUP(B8597,'Vehicle Master Build Schedule'!B:I,8,FALSE)</f>
        <v>#N/A</v>
      </c>
    </row>
    <row r="8598" spans="4:5" x14ac:dyDescent="0.25">
      <c r="D8598" t="e">
        <f>VLOOKUP(A8598,'Vehicle Master Build Schedule'!A:H,5,FALSE)</f>
        <v>#N/A</v>
      </c>
      <c r="E8598" t="e">
        <f>VLOOKUP(B8598,'Vehicle Master Build Schedule'!B:I,8,FALSE)</f>
        <v>#N/A</v>
      </c>
    </row>
    <row r="8599" spans="4:5" x14ac:dyDescent="0.25">
      <c r="D8599" t="e">
        <f>VLOOKUP(A8599,'Vehicle Master Build Schedule'!A:H,5,FALSE)</f>
        <v>#N/A</v>
      </c>
      <c r="E8599" t="e">
        <f>VLOOKUP(B8599,'Vehicle Master Build Schedule'!B:I,8,FALSE)</f>
        <v>#N/A</v>
      </c>
    </row>
    <row r="8600" spans="4:5" x14ac:dyDescent="0.25">
      <c r="D8600" t="e">
        <f>VLOOKUP(A8600,'Vehicle Master Build Schedule'!A:H,5,FALSE)</f>
        <v>#N/A</v>
      </c>
      <c r="E8600" t="e">
        <f>VLOOKUP(B8600,'Vehicle Master Build Schedule'!B:I,8,FALSE)</f>
        <v>#N/A</v>
      </c>
    </row>
    <row r="8601" spans="4:5" x14ac:dyDescent="0.25">
      <c r="D8601" t="e">
        <f>VLOOKUP(A8601,'Vehicle Master Build Schedule'!A:H,5,FALSE)</f>
        <v>#N/A</v>
      </c>
      <c r="E8601" t="e">
        <f>VLOOKUP(B8601,'Vehicle Master Build Schedule'!B:I,8,FALSE)</f>
        <v>#N/A</v>
      </c>
    </row>
    <row r="8602" spans="4:5" x14ac:dyDescent="0.25">
      <c r="D8602" t="e">
        <f>VLOOKUP(A8602,'Vehicle Master Build Schedule'!A:H,5,FALSE)</f>
        <v>#N/A</v>
      </c>
      <c r="E8602" t="e">
        <f>VLOOKUP(B8602,'Vehicle Master Build Schedule'!B:I,8,FALSE)</f>
        <v>#N/A</v>
      </c>
    </row>
    <row r="8603" spans="4:5" x14ac:dyDescent="0.25">
      <c r="D8603" t="e">
        <f>VLOOKUP(A8603,'Vehicle Master Build Schedule'!A:H,5,FALSE)</f>
        <v>#N/A</v>
      </c>
      <c r="E8603" t="e">
        <f>VLOOKUP(B8603,'Vehicle Master Build Schedule'!B:I,8,FALSE)</f>
        <v>#N/A</v>
      </c>
    </row>
    <row r="8604" spans="4:5" x14ac:dyDescent="0.25">
      <c r="D8604" t="e">
        <f>VLOOKUP(A8604,'Vehicle Master Build Schedule'!A:H,5,FALSE)</f>
        <v>#N/A</v>
      </c>
      <c r="E8604" t="e">
        <f>VLOOKUP(B8604,'Vehicle Master Build Schedule'!B:I,8,FALSE)</f>
        <v>#N/A</v>
      </c>
    </row>
    <row r="8605" spans="4:5" x14ac:dyDescent="0.25">
      <c r="D8605" t="e">
        <f>VLOOKUP(A8605,'Vehicle Master Build Schedule'!A:H,5,FALSE)</f>
        <v>#N/A</v>
      </c>
      <c r="E8605" t="e">
        <f>VLOOKUP(B8605,'Vehicle Master Build Schedule'!B:I,8,FALSE)</f>
        <v>#N/A</v>
      </c>
    </row>
    <row r="8606" spans="4:5" x14ac:dyDescent="0.25">
      <c r="D8606" t="e">
        <f>VLOOKUP(A8606,'Vehicle Master Build Schedule'!A:H,5,FALSE)</f>
        <v>#N/A</v>
      </c>
      <c r="E8606" t="e">
        <f>VLOOKUP(B8606,'Vehicle Master Build Schedule'!B:I,8,FALSE)</f>
        <v>#N/A</v>
      </c>
    </row>
    <row r="8607" spans="4:5" x14ac:dyDescent="0.25">
      <c r="D8607" t="e">
        <f>VLOOKUP(A8607,'Vehicle Master Build Schedule'!A:H,5,FALSE)</f>
        <v>#N/A</v>
      </c>
      <c r="E8607" t="e">
        <f>VLOOKUP(B8607,'Vehicle Master Build Schedule'!B:I,8,FALSE)</f>
        <v>#N/A</v>
      </c>
    </row>
    <row r="8608" spans="4:5" x14ac:dyDescent="0.25">
      <c r="D8608" t="e">
        <f>VLOOKUP(A8608,'Vehicle Master Build Schedule'!A:H,5,FALSE)</f>
        <v>#N/A</v>
      </c>
      <c r="E8608" t="e">
        <f>VLOOKUP(B8608,'Vehicle Master Build Schedule'!B:I,8,FALSE)</f>
        <v>#N/A</v>
      </c>
    </row>
    <row r="8609" spans="4:5" x14ac:dyDescent="0.25">
      <c r="D8609" t="e">
        <f>VLOOKUP(A8609,'Vehicle Master Build Schedule'!A:H,5,FALSE)</f>
        <v>#N/A</v>
      </c>
      <c r="E8609" t="e">
        <f>VLOOKUP(B8609,'Vehicle Master Build Schedule'!B:I,8,FALSE)</f>
        <v>#N/A</v>
      </c>
    </row>
    <row r="8610" spans="4:5" x14ac:dyDescent="0.25">
      <c r="D8610" t="e">
        <f>VLOOKUP(A8610,'Vehicle Master Build Schedule'!A:H,5,FALSE)</f>
        <v>#N/A</v>
      </c>
      <c r="E8610" t="e">
        <f>VLOOKUP(B8610,'Vehicle Master Build Schedule'!B:I,8,FALSE)</f>
        <v>#N/A</v>
      </c>
    </row>
    <row r="8611" spans="4:5" x14ac:dyDescent="0.25">
      <c r="D8611" t="e">
        <f>VLOOKUP(A8611,'Vehicle Master Build Schedule'!A:H,5,FALSE)</f>
        <v>#N/A</v>
      </c>
      <c r="E8611" t="e">
        <f>VLOOKUP(B8611,'Vehicle Master Build Schedule'!B:I,8,FALSE)</f>
        <v>#N/A</v>
      </c>
    </row>
    <row r="8612" spans="4:5" x14ac:dyDescent="0.25">
      <c r="D8612" t="e">
        <f>VLOOKUP(A8612,'Vehicle Master Build Schedule'!A:H,5,FALSE)</f>
        <v>#N/A</v>
      </c>
      <c r="E8612" t="e">
        <f>VLOOKUP(B8612,'Vehicle Master Build Schedule'!B:I,8,FALSE)</f>
        <v>#N/A</v>
      </c>
    </row>
    <row r="8613" spans="4:5" x14ac:dyDescent="0.25">
      <c r="D8613" t="e">
        <f>VLOOKUP(A8613,'Vehicle Master Build Schedule'!A:H,5,FALSE)</f>
        <v>#N/A</v>
      </c>
      <c r="E8613" t="e">
        <f>VLOOKUP(B8613,'Vehicle Master Build Schedule'!B:I,8,FALSE)</f>
        <v>#N/A</v>
      </c>
    </row>
    <row r="8614" spans="4:5" x14ac:dyDescent="0.25">
      <c r="D8614" t="e">
        <f>VLOOKUP(A8614,'Vehicle Master Build Schedule'!A:H,5,FALSE)</f>
        <v>#N/A</v>
      </c>
      <c r="E8614" t="e">
        <f>VLOOKUP(B8614,'Vehicle Master Build Schedule'!B:I,8,FALSE)</f>
        <v>#N/A</v>
      </c>
    </row>
    <row r="8615" spans="4:5" x14ac:dyDescent="0.25">
      <c r="D8615" t="e">
        <f>VLOOKUP(A8615,'Vehicle Master Build Schedule'!A:H,5,FALSE)</f>
        <v>#N/A</v>
      </c>
      <c r="E8615" t="e">
        <f>VLOOKUP(B8615,'Vehicle Master Build Schedule'!B:I,8,FALSE)</f>
        <v>#N/A</v>
      </c>
    </row>
    <row r="8616" spans="4:5" x14ac:dyDescent="0.25">
      <c r="D8616" t="e">
        <f>VLOOKUP(A8616,'Vehicle Master Build Schedule'!A:H,5,FALSE)</f>
        <v>#N/A</v>
      </c>
      <c r="E8616" t="e">
        <f>VLOOKUP(B8616,'Vehicle Master Build Schedule'!B:I,8,FALSE)</f>
        <v>#N/A</v>
      </c>
    </row>
    <row r="8617" spans="4:5" x14ac:dyDescent="0.25">
      <c r="D8617" t="e">
        <f>VLOOKUP(A8617,'Vehicle Master Build Schedule'!A:H,5,FALSE)</f>
        <v>#N/A</v>
      </c>
      <c r="E8617" t="e">
        <f>VLOOKUP(B8617,'Vehicle Master Build Schedule'!B:I,8,FALSE)</f>
        <v>#N/A</v>
      </c>
    </row>
    <row r="8618" spans="4:5" x14ac:dyDescent="0.25">
      <c r="D8618" t="e">
        <f>VLOOKUP(A8618,'Vehicle Master Build Schedule'!A:H,5,FALSE)</f>
        <v>#N/A</v>
      </c>
      <c r="E8618" t="e">
        <f>VLOOKUP(B8618,'Vehicle Master Build Schedule'!B:I,8,FALSE)</f>
        <v>#N/A</v>
      </c>
    </row>
    <row r="8619" spans="4:5" x14ac:dyDescent="0.25">
      <c r="D8619" t="e">
        <f>VLOOKUP(A8619,'Vehicle Master Build Schedule'!A:H,5,FALSE)</f>
        <v>#N/A</v>
      </c>
      <c r="E8619" t="e">
        <f>VLOOKUP(B8619,'Vehicle Master Build Schedule'!B:I,8,FALSE)</f>
        <v>#N/A</v>
      </c>
    </row>
    <row r="8620" spans="4:5" x14ac:dyDescent="0.25">
      <c r="D8620" t="e">
        <f>VLOOKUP(A8620,'Vehicle Master Build Schedule'!A:H,5,FALSE)</f>
        <v>#N/A</v>
      </c>
      <c r="E8620" t="e">
        <f>VLOOKUP(B8620,'Vehicle Master Build Schedule'!B:I,8,FALSE)</f>
        <v>#N/A</v>
      </c>
    </row>
    <row r="8621" spans="4:5" x14ac:dyDescent="0.25">
      <c r="D8621" t="e">
        <f>VLOOKUP(A8621,'Vehicle Master Build Schedule'!A:H,5,FALSE)</f>
        <v>#N/A</v>
      </c>
      <c r="E8621" t="e">
        <f>VLOOKUP(B8621,'Vehicle Master Build Schedule'!B:I,8,FALSE)</f>
        <v>#N/A</v>
      </c>
    </row>
    <row r="8622" spans="4:5" x14ac:dyDescent="0.25">
      <c r="D8622" t="e">
        <f>VLOOKUP(A8622,'Vehicle Master Build Schedule'!A:H,5,FALSE)</f>
        <v>#N/A</v>
      </c>
      <c r="E8622" t="e">
        <f>VLOOKUP(B8622,'Vehicle Master Build Schedule'!B:I,8,FALSE)</f>
        <v>#N/A</v>
      </c>
    </row>
    <row r="8623" spans="4:5" x14ac:dyDescent="0.25">
      <c r="D8623" t="e">
        <f>VLOOKUP(A8623,'Vehicle Master Build Schedule'!A:H,5,FALSE)</f>
        <v>#N/A</v>
      </c>
      <c r="E8623" t="e">
        <f>VLOOKUP(B8623,'Vehicle Master Build Schedule'!B:I,8,FALSE)</f>
        <v>#N/A</v>
      </c>
    </row>
    <row r="8624" spans="4:5" x14ac:dyDescent="0.25">
      <c r="D8624" t="e">
        <f>VLOOKUP(A8624,'Vehicle Master Build Schedule'!A:H,5,FALSE)</f>
        <v>#N/A</v>
      </c>
      <c r="E8624" t="e">
        <f>VLOOKUP(B8624,'Vehicle Master Build Schedule'!B:I,8,FALSE)</f>
        <v>#N/A</v>
      </c>
    </row>
    <row r="8625" spans="4:5" x14ac:dyDescent="0.25">
      <c r="D8625" t="e">
        <f>VLOOKUP(A8625,'Vehicle Master Build Schedule'!A:H,5,FALSE)</f>
        <v>#N/A</v>
      </c>
      <c r="E8625" t="e">
        <f>VLOOKUP(B8625,'Vehicle Master Build Schedule'!B:I,8,FALSE)</f>
        <v>#N/A</v>
      </c>
    </row>
    <row r="8626" spans="4:5" x14ac:dyDescent="0.25">
      <c r="D8626" t="e">
        <f>VLOOKUP(A8626,'Vehicle Master Build Schedule'!A:H,5,FALSE)</f>
        <v>#N/A</v>
      </c>
      <c r="E8626" t="e">
        <f>VLOOKUP(B8626,'Vehicle Master Build Schedule'!B:I,8,FALSE)</f>
        <v>#N/A</v>
      </c>
    </row>
    <row r="8627" spans="4:5" x14ac:dyDescent="0.25">
      <c r="D8627" t="e">
        <f>VLOOKUP(A8627,'Vehicle Master Build Schedule'!A:H,5,FALSE)</f>
        <v>#N/A</v>
      </c>
      <c r="E8627" t="e">
        <f>VLOOKUP(B8627,'Vehicle Master Build Schedule'!B:I,8,FALSE)</f>
        <v>#N/A</v>
      </c>
    </row>
    <row r="8628" spans="4:5" x14ac:dyDescent="0.25">
      <c r="D8628" t="e">
        <f>VLOOKUP(A8628,'Vehicle Master Build Schedule'!A:H,5,FALSE)</f>
        <v>#N/A</v>
      </c>
      <c r="E8628" t="e">
        <f>VLOOKUP(B8628,'Vehicle Master Build Schedule'!B:I,8,FALSE)</f>
        <v>#N/A</v>
      </c>
    </row>
    <row r="8629" spans="4:5" x14ac:dyDescent="0.25">
      <c r="D8629" t="e">
        <f>VLOOKUP(A8629,'Vehicle Master Build Schedule'!A:H,5,FALSE)</f>
        <v>#N/A</v>
      </c>
      <c r="E8629" t="e">
        <f>VLOOKUP(B8629,'Vehicle Master Build Schedule'!B:I,8,FALSE)</f>
        <v>#N/A</v>
      </c>
    </row>
    <row r="8630" spans="4:5" x14ac:dyDescent="0.25">
      <c r="D8630" t="e">
        <f>VLOOKUP(A8630,'Vehicle Master Build Schedule'!A:H,5,FALSE)</f>
        <v>#N/A</v>
      </c>
      <c r="E8630" t="e">
        <f>VLOOKUP(B8630,'Vehicle Master Build Schedule'!B:I,8,FALSE)</f>
        <v>#N/A</v>
      </c>
    </row>
    <row r="8631" spans="4:5" x14ac:dyDescent="0.25">
      <c r="D8631" t="e">
        <f>VLOOKUP(A8631,'Vehicle Master Build Schedule'!A:H,5,FALSE)</f>
        <v>#N/A</v>
      </c>
      <c r="E8631" t="e">
        <f>VLOOKUP(B8631,'Vehicle Master Build Schedule'!B:I,8,FALSE)</f>
        <v>#N/A</v>
      </c>
    </row>
    <row r="8632" spans="4:5" x14ac:dyDescent="0.25">
      <c r="D8632" t="e">
        <f>VLOOKUP(A8632,'Vehicle Master Build Schedule'!A:H,5,FALSE)</f>
        <v>#N/A</v>
      </c>
      <c r="E8632" t="e">
        <f>VLOOKUP(B8632,'Vehicle Master Build Schedule'!B:I,8,FALSE)</f>
        <v>#N/A</v>
      </c>
    </row>
    <row r="8633" spans="4:5" x14ac:dyDescent="0.25">
      <c r="D8633" t="e">
        <f>VLOOKUP(A8633,'Vehicle Master Build Schedule'!A:H,5,FALSE)</f>
        <v>#N/A</v>
      </c>
      <c r="E8633" t="e">
        <f>VLOOKUP(B8633,'Vehicle Master Build Schedule'!B:I,8,FALSE)</f>
        <v>#N/A</v>
      </c>
    </row>
    <row r="8634" spans="4:5" x14ac:dyDescent="0.25">
      <c r="D8634" t="e">
        <f>VLOOKUP(A8634,'Vehicle Master Build Schedule'!A:H,5,FALSE)</f>
        <v>#N/A</v>
      </c>
      <c r="E8634" t="e">
        <f>VLOOKUP(B8634,'Vehicle Master Build Schedule'!B:I,8,FALSE)</f>
        <v>#N/A</v>
      </c>
    </row>
    <row r="8635" spans="4:5" x14ac:dyDescent="0.25">
      <c r="D8635" t="e">
        <f>VLOOKUP(A8635,'Vehicle Master Build Schedule'!A:H,5,FALSE)</f>
        <v>#N/A</v>
      </c>
      <c r="E8635" t="e">
        <f>VLOOKUP(B8635,'Vehicle Master Build Schedule'!B:I,8,FALSE)</f>
        <v>#N/A</v>
      </c>
    </row>
    <row r="8636" spans="4:5" x14ac:dyDescent="0.25">
      <c r="D8636" t="e">
        <f>VLOOKUP(A8636,'Vehicle Master Build Schedule'!A:H,5,FALSE)</f>
        <v>#N/A</v>
      </c>
      <c r="E8636" t="e">
        <f>VLOOKUP(B8636,'Vehicle Master Build Schedule'!B:I,8,FALSE)</f>
        <v>#N/A</v>
      </c>
    </row>
    <row r="8637" spans="4:5" x14ac:dyDescent="0.25">
      <c r="D8637" t="e">
        <f>VLOOKUP(A8637,'Vehicle Master Build Schedule'!A:H,5,FALSE)</f>
        <v>#N/A</v>
      </c>
      <c r="E8637" t="e">
        <f>VLOOKUP(B8637,'Vehicle Master Build Schedule'!B:I,8,FALSE)</f>
        <v>#N/A</v>
      </c>
    </row>
    <row r="8638" spans="4:5" x14ac:dyDescent="0.25">
      <c r="D8638" t="e">
        <f>VLOOKUP(A8638,'Vehicle Master Build Schedule'!A:H,5,FALSE)</f>
        <v>#N/A</v>
      </c>
      <c r="E8638" t="e">
        <f>VLOOKUP(B8638,'Vehicle Master Build Schedule'!B:I,8,FALSE)</f>
        <v>#N/A</v>
      </c>
    </row>
    <row r="8639" spans="4:5" x14ac:dyDescent="0.25">
      <c r="D8639" t="e">
        <f>VLOOKUP(A8639,'Vehicle Master Build Schedule'!A:H,5,FALSE)</f>
        <v>#N/A</v>
      </c>
      <c r="E8639" t="e">
        <f>VLOOKUP(B8639,'Vehicle Master Build Schedule'!B:I,8,FALSE)</f>
        <v>#N/A</v>
      </c>
    </row>
    <row r="8640" spans="4:5" x14ac:dyDescent="0.25">
      <c r="D8640" t="e">
        <f>VLOOKUP(A8640,'Vehicle Master Build Schedule'!A:H,5,FALSE)</f>
        <v>#N/A</v>
      </c>
      <c r="E8640" t="e">
        <f>VLOOKUP(B8640,'Vehicle Master Build Schedule'!B:I,8,FALSE)</f>
        <v>#N/A</v>
      </c>
    </row>
    <row r="8641" spans="4:5" x14ac:dyDescent="0.25">
      <c r="D8641" t="e">
        <f>VLOOKUP(A8641,'Vehicle Master Build Schedule'!A:H,5,FALSE)</f>
        <v>#N/A</v>
      </c>
      <c r="E8641" t="e">
        <f>VLOOKUP(B8641,'Vehicle Master Build Schedule'!B:I,8,FALSE)</f>
        <v>#N/A</v>
      </c>
    </row>
    <row r="8642" spans="4:5" x14ac:dyDescent="0.25">
      <c r="D8642" t="e">
        <f>VLOOKUP(A8642,'Vehicle Master Build Schedule'!A:H,5,FALSE)</f>
        <v>#N/A</v>
      </c>
      <c r="E8642" t="e">
        <f>VLOOKUP(B8642,'Vehicle Master Build Schedule'!B:I,8,FALSE)</f>
        <v>#N/A</v>
      </c>
    </row>
    <row r="8643" spans="4:5" x14ac:dyDescent="0.25">
      <c r="D8643" t="e">
        <f>VLOOKUP(A8643,'Vehicle Master Build Schedule'!A:H,5,FALSE)</f>
        <v>#N/A</v>
      </c>
      <c r="E8643" t="e">
        <f>VLOOKUP(B8643,'Vehicle Master Build Schedule'!B:I,8,FALSE)</f>
        <v>#N/A</v>
      </c>
    </row>
    <row r="8644" spans="4:5" x14ac:dyDescent="0.25">
      <c r="D8644" t="e">
        <f>VLOOKUP(A8644,'Vehicle Master Build Schedule'!A:H,5,FALSE)</f>
        <v>#N/A</v>
      </c>
      <c r="E8644" t="e">
        <f>VLOOKUP(B8644,'Vehicle Master Build Schedule'!B:I,8,FALSE)</f>
        <v>#N/A</v>
      </c>
    </row>
    <row r="8645" spans="4:5" x14ac:dyDescent="0.25">
      <c r="D8645" t="e">
        <f>VLOOKUP(A8645,'Vehicle Master Build Schedule'!A:H,5,FALSE)</f>
        <v>#N/A</v>
      </c>
      <c r="E8645" t="e">
        <f>VLOOKUP(B8645,'Vehicle Master Build Schedule'!B:I,8,FALSE)</f>
        <v>#N/A</v>
      </c>
    </row>
    <row r="8646" spans="4:5" x14ac:dyDescent="0.25">
      <c r="D8646" t="e">
        <f>VLOOKUP(A8646,'Vehicle Master Build Schedule'!A:H,5,FALSE)</f>
        <v>#N/A</v>
      </c>
      <c r="E8646" t="e">
        <f>VLOOKUP(B8646,'Vehicle Master Build Schedule'!B:I,8,FALSE)</f>
        <v>#N/A</v>
      </c>
    </row>
    <row r="8647" spans="4:5" x14ac:dyDescent="0.25">
      <c r="D8647" t="e">
        <f>VLOOKUP(A8647,'Vehicle Master Build Schedule'!A:H,5,FALSE)</f>
        <v>#N/A</v>
      </c>
      <c r="E8647" t="e">
        <f>VLOOKUP(B8647,'Vehicle Master Build Schedule'!B:I,8,FALSE)</f>
        <v>#N/A</v>
      </c>
    </row>
    <row r="8648" spans="4:5" x14ac:dyDescent="0.25">
      <c r="D8648" t="e">
        <f>VLOOKUP(A8648,'Vehicle Master Build Schedule'!A:H,5,FALSE)</f>
        <v>#N/A</v>
      </c>
      <c r="E8648" t="e">
        <f>VLOOKUP(B8648,'Vehicle Master Build Schedule'!B:I,8,FALSE)</f>
        <v>#N/A</v>
      </c>
    </row>
    <row r="8649" spans="4:5" x14ac:dyDescent="0.25">
      <c r="D8649" t="e">
        <f>VLOOKUP(A8649,'Vehicle Master Build Schedule'!A:H,5,FALSE)</f>
        <v>#N/A</v>
      </c>
      <c r="E8649" t="e">
        <f>VLOOKUP(B8649,'Vehicle Master Build Schedule'!B:I,8,FALSE)</f>
        <v>#N/A</v>
      </c>
    </row>
    <row r="8650" spans="4:5" x14ac:dyDescent="0.25">
      <c r="D8650" t="e">
        <f>VLOOKUP(A8650,'Vehicle Master Build Schedule'!A:H,5,FALSE)</f>
        <v>#N/A</v>
      </c>
      <c r="E8650" t="e">
        <f>VLOOKUP(B8650,'Vehicle Master Build Schedule'!B:I,8,FALSE)</f>
        <v>#N/A</v>
      </c>
    </row>
    <row r="8651" spans="4:5" x14ac:dyDescent="0.25">
      <c r="D8651" t="e">
        <f>VLOOKUP(A8651,'Vehicle Master Build Schedule'!A:H,5,FALSE)</f>
        <v>#N/A</v>
      </c>
      <c r="E8651" t="e">
        <f>VLOOKUP(B8651,'Vehicle Master Build Schedule'!B:I,8,FALSE)</f>
        <v>#N/A</v>
      </c>
    </row>
    <row r="8652" spans="4:5" x14ac:dyDescent="0.25">
      <c r="D8652" t="e">
        <f>VLOOKUP(A8652,'Vehicle Master Build Schedule'!A:H,5,FALSE)</f>
        <v>#N/A</v>
      </c>
      <c r="E8652" t="e">
        <f>VLOOKUP(B8652,'Vehicle Master Build Schedule'!B:I,8,FALSE)</f>
        <v>#N/A</v>
      </c>
    </row>
    <row r="8653" spans="4:5" x14ac:dyDescent="0.25">
      <c r="D8653" t="e">
        <f>VLOOKUP(A8653,'Vehicle Master Build Schedule'!A:H,5,FALSE)</f>
        <v>#N/A</v>
      </c>
      <c r="E8653" t="e">
        <f>VLOOKUP(B8653,'Vehicle Master Build Schedule'!B:I,8,FALSE)</f>
        <v>#N/A</v>
      </c>
    </row>
    <row r="8654" spans="4:5" x14ac:dyDescent="0.25">
      <c r="D8654" t="e">
        <f>VLOOKUP(A8654,'Vehicle Master Build Schedule'!A:H,5,FALSE)</f>
        <v>#N/A</v>
      </c>
      <c r="E8654" t="e">
        <f>VLOOKUP(B8654,'Vehicle Master Build Schedule'!B:I,8,FALSE)</f>
        <v>#N/A</v>
      </c>
    </row>
    <row r="8655" spans="4:5" x14ac:dyDescent="0.25">
      <c r="D8655" t="e">
        <f>VLOOKUP(A8655,'Vehicle Master Build Schedule'!A:H,5,FALSE)</f>
        <v>#N/A</v>
      </c>
      <c r="E8655" t="e">
        <f>VLOOKUP(B8655,'Vehicle Master Build Schedule'!B:I,8,FALSE)</f>
        <v>#N/A</v>
      </c>
    </row>
    <row r="8656" spans="4:5" x14ac:dyDescent="0.25">
      <c r="D8656" t="e">
        <f>VLOOKUP(A8656,'Vehicle Master Build Schedule'!A:H,5,FALSE)</f>
        <v>#N/A</v>
      </c>
      <c r="E8656" t="e">
        <f>VLOOKUP(B8656,'Vehicle Master Build Schedule'!B:I,8,FALSE)</f>
        <v>#N/A</v>
      </c>
    </row>
    <row r="8657" spans="4:5" x14ac:dyDescent="0.25">
      <c r="D8657" t="e">
        <f>VLOOKUP(A8657,'Vehicle Master Build Schedule'!A:H,5,FALSE)</f>
        <v>#N/A</v>
      </c>
      <c r="E8657" t="e">
        <f>VLOOKUP(B8657,'Vehicle Master Build Schedule'!B:I,8,FALSE)</f>
        <v>#N/A</v>
      </c>
    </row>
    <row r="8658" spans="4:5" x14ac:dyDescent="0.25">
      <c r="D8658" t="e">
        <f>VLOOKUP(A8658,'Vehicle Master Build Schedule'!A:H,5,FALSE)</f>
        <v>#N/A</v>
      </c>
      <c r="E8658" t="e">
        <f>VLOOKUP(B8658,'Vehicle Master Build Schedule'!B:I,8,FALSE)</f>
        <v>#N/A</v>
      </c>
    </row>
    <row r="8659" spans="4:5" x14ac:dyDescent="0.25">
      <c r="D8659" t="e">
        <f>VLOOKUP(A8659,'Vehicle Master Build Schedule'!A:H,5,FALSE)</f>
        <v>#N/A</v>
      </c>
      <c r="E8659" t="e">
        <f>VLOOKUP(B8659,'Vehicle Master Build Schedule'!B:I,8,FALSE)</f>
        <v>#N/A</v>
      </c>
    </row>
    <row r="8660" spans="4:5" x14ac:dyDescent="0.25">
      <c r="D8660" t="e">
        <f>VLOOKUP(A8660,'Vehicle Master Build Schedule'!A:H,5,FALSE)</f>
        <v>#N/A</v>
      </c>
      <c r="E8660" t="e">
        <f>VLOOKUP(B8660,'Vehicle Master Build Schedule'!B:I,8,FALSE)</f>
        <v>#N/A</v>
      </c>
    </row>
    <row r="8661" spans="4:5" x14ac:dyDescent="0.25">
      <c r="D8661" t="e">
        <f>VLOOKUP(A8661,'Vehicle Master Build Schedule'!A:H,5,FALSE)</f>
        <v>#N/A</v>
      </c>
      <c r="E8661" t="e">
        <f>VLOOKUP(B8661,'Vehicle Master Build Schedule'!B:I,8,FALSE)</f>
        <v>#N/A</v>
      </c>
    </row>
    <row r="8662" spans="4:5" x14ac:dyDescent="0.25">
      <c r="D8662" t="e">
        <f>VLOOKUP(A8662,'Vehicle Master Build Schedule'!A:H,5,FALSE)</f>
        <v>#N/A</v>
      </c>
      <c r="E8662" t="e">
        <f>VLOOKUP(B8662,'Vehicle Master Build Schedule'!B:I,8,FALSE)</f>
        <v>#N/A</v>
      </c>
    </row>
    <row r="8663" spans="4:5" x14ac:dyDescent="0.25">
      <c r="D8663" t="e">
        <f>VLOOKUP(A8663,'Vehicle Master Build Schedule'!A:H,5,FALSE)</f>
        <v>#N/A</v>
      </c>
      <c r="E8663" t="e">
        <f>VLOOKUP(B8663,'Vehicle Master Build Schedule'!B:I,8,FALSE)</f>
        <v>#N/A</v>
      </c>
    </row>
    <row r="8664" spans="4:5" x14ac:dyDescent="0.25">
      <c r="D8664" t="e">
        <f>VLOOKUP(A8664,'Vehicle Master Build Schedule'!A:H,5,FALSE)</f>
        <v>#N/A</v>
      </c>
      <c r="E8664" t="e">
        <f>VLOOKUP(B8664,'Vehicle Master Build Schedule'!B:I,8,FALSE)</f>
        <v>#N/A</v>
      </c>
    </row>
    <row r="8665" spans="4:5" x14ac:dyDescent="0.25">
      <c r="D8665" t="e">
        <f>VLOOKUP(A8665,'Vehicle Master Build Schedule'!A:H,5,FALSE)</f>
        <v>#N/A</v>
      </c>
      <c r="E8665" t="e">
        <f>VLOOKUP(B8665,'Vehicle Master Build Schedule'!B:I,8,FALSE)</f>
        <v>#N/A</v>
      </c>
    </row>
    <row r="8666" spans="4:5" x14ac:dyDescent="0.25">
      <c r="D8666" t="e">
        <f>VLOOKUP(A8666,'Vehicle Master Build Schedule'!A:H,5,FALSE)</f>
        <v>#N/A</v>
      </c>
      <c r="E8666" t="e">
        <f>VLOOKUP(B8666,'Vehicle Master Build Schedule'!B:I,8,FALSE)</f>
        <v>#N/A</v>
      </c>
    </row>
    <row r="8667" spans="4:5" x14ac:dyDescent="0.25">
      <c r="D8667" t="e">
        <f>VLOOKUP(A8667,'Vehicle Master Build Schedule'!A:H,5,FALSE)</f>
        <v>#N/A</v>
      </c>
      <c r="E8667" t="e">
        <f>VLOOKUP(B8667,'Vehicle Master Build Schedule'!B:I,8,FALSE)</f>
        <v>#N/A</v>
      </c>
    </row>
    <row r="8668" spans="4:5" x14ac:dyDescent="0.25">
      <c r="D8668" t="e">
        <f>VLOOKUP(A8668,'Vehicle Master Build Schedule'!A:H,5,FALSE)</f>
        <v>#N/A</v>
      </c>
      <c r="E8668" t="e">
        <f>VLOOKUP(B8668,'Vehicle Master Build Schedule'!B:I,8,FALSE)</f>
        <v>#N/A</v>
      </c>
    </row>
    <row r="8669" spans="4:5" x14ac:dyDescent="0.25">
      <c r="D8669" t="e">
        <f>VLOOKUP(A8669,'Vehicle Master Build Schedule'!A:H,5,FALSE)</f>
        <v>#N/A</v>
      </c>
      <c r="E8669" t="e">
        <f>VLOOKUP(B8669,'Vehicle Master Build Schedule'!B:I,8,FALSE)</f>
        <v>#N/A</v>
      </c>
    </row>
    <row r="8670" spans="4:5" x14ac:dyDescent="0.25">
      <c r="D8670" t="e">
        <f>VLOOKUP(A8670,'Vehicle Master Build Schedule'!A:H,5,FALSE)</f>
        <v>#N/A</v>
      </c>
      <c r="E8670" t="e">
        <f>VLOOKUP(B8670,'Vehicle Master Build Schedule'!B:I,8,FALSE)</f>
        <v>#N/A</v>
      </c>
    </row>
    <row r="8671" spans="4:5" x14ac:dyDescent="0.25">
      <c r="D8671" t="e">
        <f>VLOOKUP(A8671,'Vehicle Master Build Schedule'!A:H,5,FALSE)</f>
        <v>#N/A</v>
      </c>
      <c r="E8671" t="e">
        <f>VLOOKUP(B8671,'Vehicle Master Build Schedule'!B:I,8,FALSE)</f>
        <v>#N/A</v>
      </c>
    </row>
    <row r="8672" spans="4:5" x14ac:dyDescent="0.25">
      <c r="D8672" t="e">
        <f>VLOOKUP(A8672,'Vehicle Master Build Schedule'!A:H,5,FALSE)</f>
        <v>#N/A</v>
      </c>
      <c r="E8672" t="e">
        <f>VLOOKUP(B8672,'Vehicle Master Build Schedule'!B:I,8,FALSE)</f>
        <v>#N/A</v>
      </c>
    </row>
    <row r="8673" spans="4:5" x14ac:dyDescent="0.25">
      <c r="D8673" t="e">
        <f>VLOOKUP(A8673,'Vehicle Master Build Schedule'!A:H,5,FALSE)</f>
        <v>#N/A</v>
      </c>
      <c r="E8673" t="e">
        <f>VLOOKUP(B8673,'Vehicle Master Build Schedule'!B:I,8,FALSE)</f>
        <v>#N/A</v>
      </c>
    </row>
    <row r="8674" spans="4:5" x14ac:dyDescent="0.25">
      <c r="D8674" t="e">
        <f>VLOOKUP(A8674,'Vehicle Master Build Schedule'!A:H,5,FALSE)</f>
        <v>#N/A</v>
      </c>
      <c r="E8674" t="e">
        <f>VLOOKUP(B8674,'Vehicle Master Build Schedule'!B:I,8,FALSE)</f>
        <v>#N/A</v>
      </c>
    </row>
    <row r="8675" spans="4:5" x14ac:dyDescent="0.25">
      <c r="D8675" t="e">
        <f>VLOOKUP(A8675,'Vehicle Master Build Schedule'!A:H,5,FALSE)</f>
        <v>#N/A</v>
      </c>
      <c r="E8675" t="e">
        <f>VLOOKUP(B8675,'Vehicle Master Build Schedule'!B:I,8,FALSE)</f>
        <v>#N/A</v>
      </c>
    </row>
    <row r="8676" spans="4:5" x14ac:dyDescent="0.25">
      <c r="D8676" t="e">
        <f>VLOOKUP(A8676,'Vehicle Master Build Schedule'!A:H,5,FALSE)</f>
        <v>#N/A</v>
      </c>
      <c r="E8676" t="e">
        <f>VLOOKUP(B8676,'Vehicle Master Build Schedule'!B:I,8,FALSE)</f>
        <v>#N/A</v>
      </c>
    </row>
    <row r="8677" spans="4:5" x14ac:dyDescent="0.25">
      <c r="D8677" t="e">
        <f>VLOOKUP(A8677,'Vehicle Master Build Schedule'!A:H,5,FALSE)</f>
        <v>#N/A</v>
      </c>
      <c r="E8677" t="e">
        <f>VLOOKUP(B8677,'Vehicle Master Build Schedule'!B:I,8,FALSE)</f>
        <v>#N/A</v>
      </c>
    </row>
    <row r="8678" spans="4:5" x14ac:dyDescent="0.25">
      <c r="D8678" t="e">
        <f>VLOOKUP(A8678,'Vehicle Master Build Schedule'!A:H,5,FALSE)</f>
        <v>#N/A</v>
      </c>
      <c r="E8678" t="e">
        <f>VLOOKUP(B8678,'Vehicle Master Build Schedule'!B:I,8,FALSE)</f>
        <v>#N/A</v>
      </c>
    </row>
    <row r="8679" spans="4:5" x14ac:dyDescent="0.25">
      <c r="D8679" t="e">
        <f>VLOOKUP(A8679,'Vehicle Master Build Schedule'!A:H,5,FALSE)</f>
        <v>#N/A</v>
      </c>
      <c r="E8679" t="e">
        <f>VLOOKUP(B8679,'Vehicle Master Build Schedule'!B:I,8,FALSE)</f>
        <v>#N/A</v>
      </c>
    </row>
    <row r="8680" spans="4:5" x14ac:dyDescent="0.25">
      <c r="D8680" t="e">
        <f>VLOOKUP(A8680,'Vehicle Master Build Schedule'!A:H,5,FALSE)</f>
        <v>#N/A</v>
      </c>
      <c r="E8680" t="e">
        <f>VLOOKUP(B8680,'Vehicle Master Build Schedule'!B:I,8,FALSE)</f>
        <v>#N/A</v>
      </c>
    </row>
    <row r="8681" spans="4:5" x14ac:dyDescent="0.25">
      <c r="D8681" t="e">
        <f>VLOOKUP(A8681,'Vehicle Master Build Schedule'!A:H,5,FALSE)</f>
        <v>#N/A</v>
      </c>
      <c r="E8681" t="e">
        <f>VLOOKUP(B8681,'Vehicle Master Build Schedule'!B:I,8,FALSE)</f>
        <v>#N/A</v>
      </c>
    </row>
    <row r="8682" spans="4:5" x14ac:dyDescent="0.25">
      <c r="D8682" t="e">
        <f>VLOOKUP(A8682,'Vehicle Master Build Schedule'!A:H,5,FALSE)</f>
        <v>#N/A</v>
      </c>
      <c r="E8682" t="e">
        <f>VLOOKUP(B8682,'Vehicle Master Build Schedule'!B:I,8,FALSE)</f>
        <v>#N/A</v>
      </c>
    </row>
    <row r="8683" spans="4:5" x14ac:dyDescent="0.25">
      <c r="D8683" t="e">
        <f>VLOOKUP(A8683,'Vehicle Master Build Schedule'!A:H,5,FALSE)</f>
        <v>#N/A</v>
      </c>
      <c r="E8683" t="e">
        <f>VLOOKUP(B8683,'Vehicle Master Build Schedule'!B:I,8,FALSE)</f>
        <v>#N/A</v>
      </c>
    </row>
    <row r="8684" spans="4:5" x14ac:dyDescent="0.25">
      <c r="D8684" t="e">
        <f>VLOOKUP(A8684,'Vehicle Master Build Schedule'!A:H,5,FALSE)</f>
        <v>#N/A</v>
      </c>
      <c r="E8684" t="e">
        <f>VLOOKUP(B8684,'Vehicle Master Build Schedule'!B:I,8,FALSE)</f>
        <v>#N/A</v>
      </c>
    </row>
    <row r="8685" spans="4:5" x14ac:dyDescent="0.25">
      <c r="D8685" t="e">
        <f>VLOOKUP(A8685,'Vehicle Master Build Schedule'!A:H,5,FALSE)</f>
        <v>#N/A</v>
      </c>
      <c r="E8685" t="e">
        <f>VLOOKUP(B8685,'Vehicle Master Build Schedule'!B:I,8,FALSE)</f>
        <v>#N/A</v>
      </c>
    </row>
    <row r="8686" spans="4:5" x14ac:dyDescent="0.25">
      <c r="D8686" t="e">
        <f>VLOOKUP(A8686,'Vehicle Master Build Schedule'!A:H,5,FALSE)</f>
        <v>#N/A</v>
      </c>
      <c r="E8686" t="e">
        <f>VLOOKUP(B8686,'Vehicle Master Build Schedule'!B:I,8,FALSE)</f>
        <v>#N/A</v>
      </c>
    </row>
    <row r="8687" spans="4:5" x14ac:dyDescent="0.25">
      <c r="D8687" t="e">
        <f>VLOOKUP(A8687,'Vehicle Master Build Schedule'!A:H,5,FALSE)</f>
        <v>#N/A</v>
      </c>
      <c r="E8687" t="e">
        <f>VLOOKUP(B8687,'Vehicle Master Build Schedule'!B:I,8,FALSE)</f>
        <v>#N/A</v>
      </c>
    </row>
    <row r="8688" spans="4:5" x14ac:dyDescent="0.25">
      <c r="D8688" t="e">
        <f>VLOOKUP(A8688,'Vehicle Master Build Schedule'!A:H,5,FALSE)</f>
        <v>#N/A</v>
      </c>
      <c r="E8688" t="e">
        <f>VLOOKUP(B8688,'Vehicle Master Build Schedule'!B:I,8,FALSE)</f>
        <v>#N/A</v>
      </c>
    </row>
    <row r="8689" spans="4:5" x14ac:dyDescent="0.25">
      <c r="D8689" t="e">
        <f>VLOOKUP(A8689,'Vehicle Master Build Schedule'!A:H,5,FALSE)</f>
        <v>#N/A</v>
      </c>
      <c r="E8689" t="e">
        <f>VLOOKUP(B8689,'Vehicle Master Build Schedule'!B:I,8,FALSE)</f>
        <v>#N/A</v>
      </c>
    </row>
    <row r="8690" spans="4:5" x14ac:dyDescent="0.25">
      <c r="D8690" t="e">
        <f>VLOOKUP(A8690,'Vehicle Master Build Schedule'!A:H,5,FALSE)</f>
        <v>#N/A</v>
      </c>
      <c r="E8690" t="e">
        <f>VLOOKUP(B8690,'Vehicle Master Build Schedule'!B:I,8,FALSE)</f>
        <v>#N/A</v>
      </c>
    </row>
    <row r="8691" spans="4:5" x14ac:dyDescent="0.25">
      <c r="D8691" t="e">
        <f>VLOOKUP(A8691,'Vehicle Master Build Schedule'!A:H,5,FALSE)</f>
        <v>#N/A</v>
      </c>
      <c r="E8691" t="e">
        <f>VLOOKUP(B8691,'Vehicle Master Build Schedule'!B:I,8,FALSE)</f>
        <v>#N/A</v>
      </c>
    </row>
    <row r="8692" spans="4:5" x14ac:dyDescent="0.25">
      <c r="D8692" t="e">
        <f>VLOOKUP(A8692,'Vehicle Master Build Schedule'!A:H,5,FALSE)</f>
        <v>#N/A</v>
      </c>
      <c r="E8692" t="e">
        <f>VLOOKUP(B8692,'Vehicle Master Build Schedule'!B:I,8,FALSE)</f>
        <v>#N/A</v>
      </c>
    </row>
    <row r="8693" spans="4:5" x14ac:dyDescent="0.25">
      <c r="D8693" t="e">
        <f>VLOOKUP(A8693,'Vehicle Master Build Schedule'!A:H,5,FALSE)</f>
        <v>#N/A</v>
      </c>
      <c r="E8693" t="e">
        <f>VLOOKUP(B8693,'Vehicle Master Build Schedule'!B:I,8,FALSE)</f>
        <v>#N/A</v>
      </c>
    </row>
    <row r="8694" spans="4:5" x14ac:dyDescent="0.25">
      <c r="D8694" t="e">
        <f>VLOOKUP(A8694,'Vehicle Master Build Schedule'!A:H,5,FALSE)</f>
        <v>#N/A</v>
      </c>
      <c r="E8694" t="e">
        <f>VLOOKUP(B8694,'Vehicle Master Build Schedule'!B:I,8,FALSE)</f>
        <v>#N/A</v>
      </c>
    </row>
    <row r="8695" spans="4:5" x14ac:dyDescent="0.25">
      <c r="D8695" t="e">
        <f>VLOOKUP(A8695,'Vehicle Master Build Schedule'!A:H,5,FALSE)</f>
        <v>#N/A</v>
      </c>
      <c r="E8695" t="e">
        <f>VLOOKUP(B8695,'Vehicle Master Build Schedule'!B:I,8,FALSE)</f>
        <v>#N/A</v>
      </c>
    </row>
    <row r="8696" spans="4:5" x14ac:dyDescent="0.25">
      <c r="D8696" t="e">
        <f>VLOOKUP(A8696,'Vehicle Master Build Schedule'!A:H,5,FALSE)</f>
        <v>#N/A</v>
      </c>
      <c r="E8696" t="e">
        <f>VLOOKUP(B8696,'Vehicle Master Build Schedule'!B:I,8,FALSE)</f>
        <v>#N/A</v>
      </c>
    </row>
    <row r="8697" spans="4:5" x14ac:dyDescent="0.25">
      <c r="D8697" t="e">
        <f>VLOOKUP(A8697,'Vehicle Master Build Schedule'!A:H,5,FALSE)</f>
        <v>#N/A</v>
      </c>
      <c r="E8697" t="e">
        <f>VLOOKUP(B8697,'Vehicle Master Build Schedule'!B:I,8,FALSE)</f>
        <v>#N/A</v>
      </c>
    </row>
    <row r="8698" spans="4:5" x14ac:dyDescent="0.25">
      <c r="D8698" t="e">
        <f>VLOOKUP(A8698,'Vehicle Master Build Schedule'!A:H,5,FALSE)</f>
        <v>#N/A</v>
      </c>
      <c r="E8698" t="e">
        <f>VLOOKUP(B8698,'Vehicle Master Build Schedule'!B:I,8,FALSE)</f>
        <v>#N/A</v>
      </c>
    </row>
    <row r="8699" spans="4:5" x14ac:dyDescent="0.25">
      <c r="D8699" t="e">
        <f>VLOOKUP(A8699,'Vehicle Master Build Schedule'!A:H,5,FALSE)</f>
        <v>#N/A</v>
      </c>
      <c r="E8699" t="e">
        <f>VLOOKUP(B8699,'Vehicle Master Build Schedule'!B:I,8,FALSE)</f>
        <v>#N/A</v>
      </c>
    </row>
    <row r="8700" spans="4:5" x14ac:dyDescent="0.25">
      <c r="D8700" t="e">
        <f>VLOOKUP(A8700,'Vehicle Master Build Schedule'!A:H,5,FALSE)</f>
        <v>#N/A</v>
      </c>
      <c r="E8700" t="e">
        <f>VLOOKUP(B8700,'Vehicle Master Build Schedule'!B:I,8,FALSE)</f>
        <v>#N/A</v>
      </c>
    </row>
    <row r="8701" spans="4:5" x14ac:dyDescent="0.25">
      <c r="D8701" t="e">
        <f>VLOOKUP(A8701,'Vehicle Master Build Schedule'!A:H,5,FALSE)</f>
        <v>#N/A</v>
      </c>
      <c r="E8701" t="e">
        <f>VLOOKUP(B8701,'Vehicle Master Build Schedule'!B:I,8,FALSE)</f>
        <v>#N/A</v>
      </c>
    </row>
    <row r="8702" spans="4:5" x14ac:dyDescent="0.25">
      <c r="D8702" t="e">
        <f>VLOOKUP(A8702,'Vehicle Master Build Schedule'!A:H,5,FALSE)</f>
        <v>#N/A</v>
      </c>
      <c r="E8702" t="e">
        <f>VLOOKUP(B8702,'Vehicle Master Build Schedule'!B:I,8,FALSE)</f>
        <v>#N/A</v>
      </c>
    </row>
    <row r="8703" spans="4:5" x14ac:dyDescent="0.25">
      <c r="D8703" t="e">
        <f>VLOOKUP(A8703,'Vehicle Master Build Schedule'!A:H,5,FALSE)</f>
        <v>#N/A</v>
      </c>
      <c r="E8703" t="e">
        <f>VLOOKUP(B8703,'Vehicle Master Build Schedule'!B:I,8,FALSE)</f>
        <v>#N/A</v>
      </c>
    </row>
    <row r="8704" spans="4:5" x14ac:dyDescent="0.25">
      <c r="D8704" t="e">
        <f>VLOOKUP(A8704,'Vehicle Master Build Schedule'!A:H,5,FALSE)</f>
        <v>#N/A</v>
      </c>
      <c r="E8704" t="e">
        <f>VLOOKUP(B8704,'Vehicle Master Build Schedule'!B:I,8,FALSE)</f>
        <v>#N/A</v>
      </c>
    </row>
    <row r="8705" spans="4:5" x14ac:dyDescent="0.25">
      <c r="D8705" t="e">
        <f>VLOOKUP(A8705,'Vehicle Master Build Schedule'!A:H,5,FALSE)</f>
        <v>#N/A</v>
      </c>
      <c r="E8705" t="e">
        <f>VLOOKUP(B8705,'Vehicle Master Build Schedule'!B:I,8,FALSE)</f>
        <v>#N/A</v>
      </c>
    </row>
    <row r="8706" spans="4:5" x14ac:dyDescent="0.25">
      <c r="D8706" t="e">
        <f>VLOOKUP(A8706,'Vehicle Master Build Schedule'!A:H,5,FALSE)</f>
        <v>#N/A</v>
      </c>
      <c r="E8706" t="e">
        <f>VLOOKUP(B8706,'Vehicle Master Build Schedule'!B:I,8,FALSE)</f>
        <v>#N/A</v>
      </c>
    </row>
    <row r="8707" spans="4:5" x14ac:dyDescent="0.25">
      <c r="D8707" t="e">
        <f>VLOOKUP(A8707,'Vehicle Master Build Schedule'!A:H,5,FALSE)</f>
        <v>#N/A</v>
      </c>
      <c r="E8707" t="e">
        <f>VLOOKUP(B8707,'Vehicle Master Build Schedule'!B:I,8,FALSE)</f>
        <v>#N/A</v>
      </c>
    </row>
    <row r="8708" spans="4:5" x14ac:dyDescent="0.25">
      <c r="D8708" t="e">
        <f>VLOOKUP(A8708,'Vehicle Master Build Schedule'!A:H,5,FALSE)</f>
        <v>#N/A</v>
      </c>
      <c r="E8708" t="e">
        <f>VLOOKUP(B8708,'Vehicle Master Build Schedule'!B:I,8,FALSE)</f>
        <v>#N/A</v>
      </c>
    </row>
    <row r="8709" spans="4:5" x14ac:dyDescent="0.25">
      <c r="D8709" t="e">
        <f>VLOOKUP(A8709,'Vehicle Master Build Schedule'!A:H,5,FALSE)</f>
        <v>#N/A</v>
      </c>
      <c r="E8709" t="e">
        <f>VLOOKUP(B8709,'Vehicle Master Build Schedule'!B:I,8,FALSE)</f>
        <v>#N/A</v>
      </c>
    </row>
    <row r="8710" spans="4:5" x14ac:dyDescent="0.25">
      <c r="D8710" t="e">
        <f>VLOOKUP(A8710,'Vehicle Master Build Schedule'!A:H,5,FALSE)</f>
        <v>#N/A</v>
      </c>
      <c r="E8710" t="e">
        <f>VLOOKUP(B8710,'Vehicle Master Build Schedule'!B:I,8,FALSE)</f>
        <v>#N/A</v>
      </c>
    </row>
    <row r="8711" spans="4:5" x14ac:dyDescent="0.25">
      <c r="D8711" t="e">
        <f>VLOOKUP(A8711,'Vehicle Master Build Schedule'!A:H,5,FALSE)</f>
        <v>#N/A</v>
      </c>
      <c r="E8711" t="e">
        <f>VLOOKUP(B8711,'Vehicle Master Build Schedule'!B:I,8,FALSE)</f>
        <v>#N/A</v>
      </c>
    </row>
    <row r="8712" spans="4:5" x14ac:dyDescent="0.25">
      <c r="D8712" t="e">
        <f>VLOOKUP(A8712,'Vehicle Master Build Schedule'!A:H,5,FALSE)</f>
        <v>#N/A</v>
      </c>
      <c r="E8712" t="e">
        <f>VLOOKUP(B8712,'Vehicle Master Build Schedule'!B:I,8,FALSE)</f>
        <v>#N/A</v>
      </c>
    </row>
    <row r="8713" spans="4:5" x14ac:dyDescent="0.25">
      <c r="D8713" t="e">
        <f>VLOOKUP(A8713,'Vehicle Master Build Schedule'!A:H,5,FALSE)</f>
        <v>#N/A</v>
      </c>
      <c r="E8713" t="e">
        <f>VLOOKUP(B8713,'Vehicle Master Build Schedule'!B:I,8,FALSE)</f>
        <v>#N/A</v>
      </c>
    </row>
    <row r="8714" spans="4:5" x14ac:dyDescent="0.25">
      <c r="D8714" t="e">
        <f>VLOOKUP(A8714,'Vehicle Master Build Schedule'!A:H,5,FALSE)</f>
        <v>#N/A</v>
      </c>
      <c r="E8714" t="e">
        <f>VLOOKUP(B8714,'Vehicle Master Build Schedule'!B:I,8,FALSE)</f>
        <v>#N/A</v>
      </c>
    </row>
    <row r="8715" spans="4:5" x14ac:dyDescent="0.25">
      <c r="D8715" t="e">
        <f>VLOOKUP(A8715,'Vehicle Master Build Schedule'!A:H,5,FALSE)</f>
        <v>#N/A</v>
      </c>
      <c r="E8715" t="e">
        <f>VLOOKUP(B8715,'Vehicle Master Build Schedule'!B:I,8,FALSE)</f>
        <v>#N/A</v>
      </c>
    </row>
    <row r="8716" spans="4:5" x14ac:dyDescent="0.25">
      <c r="D8716" t="e">
        <f>VLOOKUP(A8716,'Vehicle Master Build Schedule'!A:H,5,FALSE)</f>
        <v>#N/A</v>
      </c>
      <c r="E8716" t="e">
        <f>VLOOKUP(B8716,'Vehicle Master Build Schedule'!B:I,8,FALSE)</f>
        <v>#N/A</v>
      </c>
    </row>
    <row r="8717" spans="4:5" x14ac:dyDescent="0.25">
      <c r="D8717" t="e">
        <f>VLOOKUP(A8717,'Vehicle Master Build Schedule'!A:H,5,FALSE)</f>
        <v>#N/A</v>
      </c>
      <c r="E8717" t="e">
        <f>VLOOKUP(B8717,'Vehicle Master Build Schedule'!B:I,8,FALSE)</f>
        <v>#N/A</v>
      </c>
    </row>
    <row r="8718" spans="4:5" x14ac:dyDescent="0.25">
      <c r="D8718" t="e">
        <f>VLOOKUP(A8718,'Vehicle Master Build Schedule'!A:H,5,FALSE)</f>
        <v>#N/A</v>
      </c>
      <c r="E8718" t="e">
        <f>VLOOKUP(B8718,'Vehicle Master Build Schedule'!B:I,8,FALSE)</f>
        <v>#N/A</v>
      </c>
    </row>
    <row r="8719" spans="4:5" x14ac:dyDescent="0.25">
      <c r="D8719" t="e">
        <f>VLOOKUP(A8719,'Vehicle Master Build Schedule'!A:H,5,FALSE)</f>
        <v>#N/A</v>
      </c>
      <c r="E8719" t="e">
        <f>VLOOKUP(B8719,'Vehicle Master Build Schedule'!B:I,8,FALSE)</f>
        <v>#N/A</v>
      </c>
    </row>
    <row r="8720" spans="4:5" x14ac:dyDescent="0.25">
      <c r="D8720" t="e">
        <f>VLOOKUP(A8720,'Vehicle Master Build Schedule'!A:H,5,FALSE)</f>
        <v>#N/A</v>
      </c>
      <c r="E8720" t="e">
        <f>VLOOKUP(B8720,'Vehicle Master Build Schedule'!B:I,8,FALSE)</f>
        <v>#N/A</v>
      </c>
    </row>
    <row r="8721" spans="4:5" x14ac:dyDescent="0.25">
      <c r="D8721" t="e">
        <f>VLOOKUP(A8721,'Vehicle Master Build Schedule'!A:H,5,FALSE)</f>
        <v>#N/A</v>
      </c>
      <c r="E8721" t="e">
        <f>VLOOKUP(B8721,'Vehicle Master Build Schedule'!B:I,8,FALSE)</f>
        <v>#N/A</v>
      </c>
    </row>
    <row r="8722" spans="4:5" x14ac:dyDescent="0.25">
      <c r="D8722" t="e">
        <f>VLOOKUP(A8722,'Vehicle Master Build Schedule'!A:H,5,FALSE)</f>
        <v>#N/A</v>
      </c>
      <c r="E8722" t="e">
        <f>VLOOKUP(B8722,'Vehicle Master Build Schedule'!B:I,8,FALSE)</f>
        <v>#N/A</v>
      </c>
    </row>
    <row r="8723" spans="4:5" x14ac:dyDescent="0.25">
      <c r="D8723" t="e">
        <f>VLOOKUP(A8723,'Vehicle Master Build Schedule'!A:H,5,FALSE)</f>
        <v>#N/A</v>
      </c>
      <c r="E8723" t="e">
        <f>VLOOKUP(B8723,'Vehicle Master Build Schedule'!B:I,8,FALSE)</f>
        <v>#N/A</v>
      </c>
    </row>
    <row r="8724" spans="4:5" x14ac:dyDescent="0.25">
      <c r="D8724" t="e">
        <f>VLOOKUP(A8724,'Vehicle Master Build Schedule'!A:H,5,FALSE)</f>
        <v>#N/A</v>
      </c>
      <c r="E8724" t="e">
        <f>VLOOKUP(B8724,'Vehicle Master Build Schedule'!B:I,8,FALSE)</f>
        <v>#N/A</v>
      </c>
    </row>
    <row r="8725" spans="4:5" x14ac:dyDescent="0.25">
      <c r="D8725" t="e">
        <f>VLOOKUP(A8725,'Vehicle Master Build Schedule'!A:H,5,FALSE)</f>
        <v>#N/A</v>
      </c>
      <c r="E8725" t="e">
        <f>VLOOKUP(B8725,'Vehicle Master Build Schedule'!B:I,8,FALSE)</f>
        <v>#N/A</v>
      </c>
    </row>
    <row r="8726" spans="4:5" x14ac:dyDescent="0.25">
      <c r="D8726" t="e">
        <f>VLOOKUP(A8726,'Vehicle Master Build Schedule'!A:H,5,FALSE)</f>
        <v>#N/A</v>
      </c>
      <c r="E8726" t="e">
        <f>VLOOKUP(B8726,'Vehicle Master Build Schedule'!B:I,8,FALSE)</f>
        <v>#N/A</v>
      </c>
    </row>
    <row r="8727" spans="4:5" x14ac:dyDescent="0.25">
      <c r="D8727" t="e">
        <f>VLOOKUP(A8727,'Vehicle Master Build Schedule'!A:H,5,FALSE)</f>
        <v>#N/A</v>
      </c>
      <c r="E8727" t="e">
        <f>VLOOKUP(B8727,'Vehicle Master Build Schedule'!B:I,8,FALSE)</f>
        <v>#N/A</v>
      </c>
    </row>
    <row r="8728" spans="4:5" x14ac:dyDescent="0.25">
      <c r="D8728" t="e">
        <f>VLOOKUP(A8728,'Vehicle Master Build Schedule'!A:H,5,FALSE)</f>
        <v>#N/A</v>
      </c>
      <c r="E8728" t="e">
        <f>VLOOKUP(B8728,'Vehicle Master Build Schedule'!B:I,8,FALSE)</f>
        <v>#N/A</v>
      </c>
    </row>
    <row r="8729" spans="4:5" x14ac:dyDescent="0.25">
      <c r="D8729" t="e">
        <f>VLOOKUP(A8729,'Vehicle Master Build Schedule'!A:H,5,FALSE)</f>
        <v>#N/A</v>
      </c>
      <c r="E8729" t="e">
        <f>VLOOKUP(B8729,'Vehicle Master Build Schedule'!B:I,8,FALSE)</f>
        <v>#N/A</v>
      </c>
    </row>
    <row r="8730" spans="4:5" x14ac:dyDescent="0.25">
      <c r="D8730" t="e">
        <f>VLOOKUP(A8730,'Vehicle Master Build Schedule'!A:H,5,FALSE)</f>
        <v>#N/A</v>
      </c>
      <c r="E8730" t="e">
        <f>VLOOKUP(B8730,'Vehicle Master Build Schedule'!B:I,8,FALSE)</f>
        <v>#N/A</v>
      </c>
    </row>
    <row r="8731" spans="4:5" x14ac:dyDescent="0.25">
      <c r="D8731" t="e">
        <f>VLOOKUP(A8731,'Vehicle Master Build Schedule'!A:H,5,FALSE)</f>
        <v>#N/A</v>
      </c>
      <c r="E8731" t="e">
        <f>VLOOKUP(B8731,'Vehicle Master Build Schedule'!B:I,8,FALSE)</f>
        <v>#N/A</v>
      </c>
    </row>
    <row r="8732" spans="4:5" x14ac:dyDescent="0.25">
      <c r="D8732" t="e">
        <f>VLOOKUP(A8732,'Vehicle Master Build Schedule'!A:H,5,FALSE)</f>
        <v>#N/A</v>
      </c>
      <c r="E8732" t="e">
        <f>VLOOKUP(B8732,'Vehicle Master Build Schedule'!B:I,8,FALSE)</f>
        <v>#N/A</v>
      </c>
    </row>
    <row r="8733" spans="4:5" x14ac:dyDescent="0.25">
      <c r="D8733" t="e">
        <f>VLOOKUP(A8733,'Vehicle Master Build Schedule'!A:H,5,FALSE)</f>
        <v>#N/A</v>
      </c>
      <c r="E8733" t="e">
        <f>VLOOKUP(B8733,'Vehicle Master Build Schedule'!B:I,8,FALSE)</f>
        <v>#N/A</v>
      </c>
    </row>
    <row r="8734" spans="4:5" x14ac:dyDescent="0.25">
      <c r="D8734" t="e">
        <f>VLOOKUP(A8734,'Vehicle Master Build Schedule'!A:H,5,FALSE)</f>
        <v>#N/A</v>
      </c>
      <c r="E8734" t="e">
        <f>VLOOKUP(B8734,'Vehicle Master Build Schedule'!B:I,8,FALSE)</f>
        <v>#N/A</v>
      </c>
    </row>
    <row r="8735" spans="4:5" x14ac:dyDescent="0.25">
      <c r="D8735" t="e">
        <f>VLOOKUP(A8735,'Vehicle Master Build Schedule'!A:H,5,FALSE)</f>
        <v>#N/A</v>
      </c>
      <c r="E8735" t="e">
        <f>VLOOKUP(B8735,'Vehicle Master Build Schedule'!B:I,8,FALSE)</f>
        <v>#N/A</v>
      </c>
    </row>
    <row r="8736" spans="4:5" x14ac:dyDescent="0.25">
      <c r="D8736" t="e">
        <f>VLOOKUP(A8736,'Vehicle Master Build Schedule'!A:H,5,FALSE)</f>
        <v>#N/A</v>
      </c>
      <c r="E8736" t="e">
        <f>VLOOKUP(B8736,'Vehicle Master Build Schedule'!B:I,8,FALSE)</f>
        <v>#N/A</v>
      </c>
    </row>
    <row r="8737" spans="4:5" x14ac:dyDescent="0.25">
      <c r="D8737" t="e">
        <f>VLOOKUP(A8737,'Vehicle Master Build Schedule'!A:H,5,FALSE)</f>
        <v>#N/A</v>
      </c>
      <c r="E8737" t="e">
        <f>VLOOKUP(B8737,'Vehicle Master Build Schedule'!B:I,8,FALSE)</f>
        <v>#N/A</v>
      </c>
    </row>
    <row r="8738" spans="4:5" x14ac:dyDescent="0.25">
      <c r="D8738" t="e">
        <f>VLOOKUP(A8738,'Vehicle Master Build Schedule'!A:H,5,FALSE)</f>
        <v>#N/A</v>
      </c>
      <c r="E8738" t="e">
        <f>VLOOKUP(B8738,'Vehicle Master Build Schedule'!B:I,8,FALSE)</f>
        <v>#N/A</v>
      </c>
    </row>
    <row r="8739" spans="4:5" x14ac:dyDescent="0.25">
      <c r="D8739" t="e">
        <f>VLOOKUP(A8739,'Vehicle Master Build Schedule'!A:H,5,FALSE)</f>
        <v>#N/A</v>
      </c>
      <c r="E8739" t="e">
        <f>VLOOKUP(B8739,'Vehicle Master Build Schedule'!B:I,8,FALSE)</f>
        <v>#N/A</v>
      </c>
    </row>
    <row r="8740" spans="4:5" x14ac:dyDescent="0.25">
      <c r="D8740" t="e">
        <f>VLOOKUP(A8740,'Vehicle Master Build Schedule'!A:H,5,FALSE)</f>
        <v>#N/A</v>
      </c>
      <c r="E8740" t="e">
        <f>VLOOKUP(B8740,'Vehicle Master Build Schedule'!B:I,8,FALSE)</f>
        <v>#N/A</v>
      </c>
    </row>
    <row r="8741" spans="4:5" x14ac:dyDescent="0.25">
      <c r="D8741" t="e">
        <f>VLOOKUP(A8741,'Vehicle Master Build Schedule'!A:H,5,FALSE)</f>
        <v>#N/A</v>
      </c>
      <c r="E8741" t="e">
        <f>VLOOKUP(B8741,'Vehicle Master Build Schedule'!B:I,8,FALSE)</f>
        <v>#N/A</v>
      </c>
    </row>
    <row r="8742" spans="4:5" x14ac:dyDescent="0.25">
      <c r="D8742" t="e">
        <f>VLOOKUP(A8742,'Vehicle Master Build Schedule'!A:H,5,FALSE)</f>
        <v>#N/A</v>
      </c>
      <c r="E8742" t="e">
        <f>VLOOKUP(B8742,'Vehicle Master Build Schedule'!B:I,8,FALSE)</f>
        <v>#N/A</v>
      </c>
    </row>
    <row r="8743" spans="4:5" x14ac:dyDescent="0.25">
      <c r="D8743" t="e">
        <f>VLOOKUP(A8743,'Vehicle Master Build Schedule'!A:H,5,FALSE)</f>
        <v>#N/A</v>
      </c>
      <c r="E8743" t="e">
        <f>VLOOKUP(B8743,'Vehicle Master Build Schedule'!B:I,8,FALSE)</f>
        <v>#N/A</v>
      </c>
    </row>
    <row r="8744" spans="4:5" x14ac:dyDescent="0.25">
      <c r="D8744" t="e">
        <f>VLOOKUP(A8744,'Vehicle Master Build Schedule'!A:H,5,FALSE)</f>
        <v>#N/A</v>
      </c>
      <c r="E8744" t="e">
        <f>VLOOKUP(B8744,'Vehicle Master Build Schedule'!B:I,8,FALSE)</f>
        <v>#N/A</v>
      </c>
    </row>
    <row r="8745" spans="4:5" x14ac:dyDescent="0.25">
      <c r="D8745" t="e">
        <f>VLOOKUP(A8745,'Vehicle Master Build Schedule'!A:H,5,FALSE)</f>
        <v>#N/A</v>
      </c>
      <c r="E8745" t="e">
        <f>VLOOKUP(B8745,'Vehicle Master Build Schedule'!B:I,8,FALSE)</f>
        <v>#N/A</v>
      </c>
    </row>
    <row r="8746" spans="4:5" x14ac:dyDescent="0.25">
      <c r="D8746" t="e">
        <f>VLOOKUP(A8746,'Vehicle Master Build Schedule'!A:H,5,FALSE)</f>
        <v>#N/A</v>
      </c>
      <c r="E8746" t="e">
        <f>VLOOKUP(B8746,'Vehicle Master Build Schedule'!B:I,8,FALSE)</f>
        <v>#N/A</v>
      </c>
    </row>
    <row r="8747" spans="4:5" x14ac:dyDescent="0.25">
      <c r="D8747" t="e">
        <f>VLOOKUP(A8747,'Vehicle Master Build Schedule'!A:H,5,FALSE)</f>
        <v>#N/A</v>
      </c>
      <c r="E8747" t="e">
        <f>VLOOKUP(B8747,'Vehicle Master Build Schedule'!B:I,8,FALSE)</f>
        <v>#N/A</v>
      </c>
    </row>
    <row r="8748" spans="4:5" x14ac:dyDescent="0.25">
      <c r="D8748" t="e">
        <f>VLOOKUP(A8748,'Vehicle Master Build Schedule'!A:H,5,FALSE)</f>
        <v>#N/A</v>
      </c>
      <c r="E8748" t="e">
        <f>VLOOKUP(B8748,'Vehicle Master Build Schedule'!B:I,8,FALSE)</f>
        <v>#N/A</v>
      </c>
    </row>
    <row r="8749" spans="4:5" x14ac:dyDescent="0.25">
      <c r="D8749" t="e">
        <f>VLOOKUP(A8749,'Vehicle Master Build Schedule'!A:H,5,FALSE)</f>
        <v>#N/A</v>
      </c>
      <c r="E8749" t="e">
        <f>VLOOKUP(B8749,'Vehicle Master Build Schedule'!B:I,8,FALSE)</f>
        <v>#N/A</v>
      </c>
    </row>
    <row r="8750" spans="4:5" x14ac:dyDescent="0.25">
      <c r="D8750" t="e">
        <f>VLOOKUP(A8750,'Vehicle Master Build Schedule'!A:H,5,FALSE)</f>
        <v>#N/A</v>
      </c>
      <c r="E8750" t="e">
        <f>VLOOKUP(B8750,'Vehicle Master Build Schedule'!B:I,8,FALSE)</f>
        <v>#N/A</v>
      </c>
    </row>
    <row r="8751" spans="4:5" x14ac:dyDescent="0.25">
      <c r="D8751" t="e">
        <f>VLOOKUP(A8751,'Vehicle Master Build Schedule'!A:H,5,FALSE)</f>
        <v>#N/A</v>
      </c>
      <c r="E8751" t="e">
        <f>VLOOKUP(B8751,'Vehicle Master Build Schedule'!B:I,8,FALSE)</f>
        <v>#N/A</v>
      </c>
    </row>
    <row r="8752" spans="4:5" x14ac:dyDescent="0.25">
      <c r="D8752" t="e">
        <f>VLOOKUP(A8752,'Vehicle Master Build Schedule'!A:H,5,FALSE)</f>
        <v>#N/A</v>
      </c>
      <c r="E8752" t="e">
        <f>VLOOKUP(B8752,'Vehicle Master Build Schedule'!B:I,8,FALSE)</f>
        <v>#N/A</v>
      </c>
    </row>
    <row r="8753" spans="4:5" x14ac:dyDescent="0.25">
      <c r="D8753" t="e">
        <f>VLOOKUP(A8753,'Vehicle Master Build Schedule'!A:H,5,FALSE)</f>
        <v>#N/A</v>
      </c>
      <c r="E8753" t="e">
        <f>VLOOKUP(B8753,'Vehicle Master Build Schedule'!B:I,8,FALSE)</f>
        <v>#N/A</v>
      </c>
    </row>
    <row r="8754" spans="4:5" x14ac:dyDescent="0.25">
      <c r="D8754" t="e">
        <f>VLOOKUP(A8754,'Vehicle Master Build Schedule'!A:H,5,FALSE)</f>
        <v>#N/A</v>
      </c>
      <c r="E8754" t="e">
        <f>VLOOKUP(B8754,'Vehicle Master Build Schedule'!B:I,8,FALSE)</f>
        <v>#N/A</v>
      </c>
    </row>
    <row r="8755" spans="4:5" x14ac:dyDescent="0.25">
      <c r="D8755" t="e">
        <f>VLOOKUP(A8755,'Vehicle Master Build Schedule'!A:H,5,FALSE)</f>
        <v>#N/A</v>
      </c>
      <c r="E8755" t="e">
        <f>VLOOKUP(B8755,'Vehicle Master Build Schedule'!B:I,8,FALSE)</f>
        <v>#N/A</v>
      </c>
    </row>
    <row r="8756" spans="4:5" x14ac:dyDescent="0.25">
      <c r="D8756" t="e">
        <f>VLOOKUP(A8756,'Vehicle Master Build Schedule'!A:H,5,FALSE)</f>
        <v>#N/A</v>
      </c>
      <c r="E8756" t="e">
        <f>VLOOKUP(B8756,'Vehicle Master Build Schedule'!B:I,8,FALSE)</f>
        <v>#N/A</v>
      </c>
    </row>
    <row r="8757" spans="4:5" x14ac:dyDescent="0.25">
      <c r="D8757" t="e">
        <f>VLOOKUP(A8757,'Vehicle Master Build Schedule'!A:H,5,FALSE)</f>
        <v>#N/A</v>
      </c>
      <c r="E8757" t="e">
        <f>VLOOKUP(B8757,'Vehicle Master Build Schedule'!B:I,8,FALSE)</f>
        <v>#N/A</v>
      </c>
    </row>
    <row r="8758" spans="4:5" x14ac:dyDescent="0.25">
      <c r="D8758" t="e">
        <f>VLOOKUP(A8758,'Vehicle Master Build Schedule'!A:H,5,FALSE)</f>
        <v>#N/A</v>
      </c>
      <c r="E8758" t="e">
        <f>VLOOKUP(B8758,'Vehicle Master Build Schedule'!B:I,8,FALSE)</f>
        <v>#N/A</v>
      </c>
    </row>
    <row r="8759" spans="4:5" x14ac:dyDescent="0.25">
      <c r="D8759" t="e">
        <f>VLOOKUP(A8759,'Vehicle Master Build Schedule'!A:H,5,FALSE)</f>
        <v>#N/A</v>
      </c>
      <c r="E8759" t="e">
        <f>VLOOKUP(B8759,'Vehicle Master Build Schedule'!B:I,8,FALSE)</f>
        <v>#N/A</v>
      </c>
    </row>
    <row r="8760" spans="4:5" x14ac:dyDescent="0.25">
      <c r="D8760" t="e">
        <f>VLOOKUP(A8760,'Vehicle Master Build Schedule'!A:H,5,FALSE)</f>
        <v>#N/A</v>
      </c>
      <c r="E8760" t="e">
        <f>VLOOKUP(B8760,'Vehicle Master Build Schedule'!B:I,8,FALSE)</f>
        <v>#N/A</v>
      </c>
    </row>
    <row r="8761" spans="4:5" x14ac:dyDescent="0.25">
      <c r="D8761" t="e">
        <f>VLOOKUP(A8761,'Vehicle Master Build Schedule'!A:H,5,FALSE)</f>
        <v>#N/A</v>
      </c>
      <c r="E8761" t="e">
        <f>VLOOKUP(B8761,'Vehicle Master Build Schedule'!B:I,8,FALSE)</f>
        <v>#N/A</v>
      </c>
    </row>
    <row r="8762" spans="4:5" x14ac:dyDescent="0.25">
      <c r="D8762" t="e">
        <f>VLOOKUP(A8762,'Vehicle Master Build Schedule'!A:H,5,FALSE)</f>
        <v>#N/A</v>
      </c>
      <c r="E8762" t="e">
        <f>VLOOKUP(B8762,'Vehicle Master Build Schedule'!B:I,8,FALSE)</f>
        <v>#N/A</v>
      </c>
    </row>
    <row r="8763" spans="4:5" x14ac:dyDescent="0.25">
      <c r="D8763" t="e">
        <f>VLOOKUP(A8763,'Vehicle Master Build Schedule'!A:H,5,FALSE)</f>
        <v>#N/A</v>
      </c>
      <c r="E8763" t="e">
        <f>VLOOKUP(B8763,'Vehicle Master Build Schedule'!B:I,8,FALSE)</f>
        <v>#N/A</v>
      </c>
    </row>
    <row r="8764" spans="4:5" x14ac:dyDescent="0.25">
      <c r="D8764" t="e">
        <f>VLOOKUP(A8764,'Vehicle Master Build Schedule'!A:H,5,FALSE)</f>
        <v>#N/A</v>
      </c>
      <c r="E8764" t="e">
        <f>VLOOKUP(B8764,'Vehicle Master Build Schedule'!B:I,8,FALSE)</f>
        <v>#N/A</v>
      </c>
    </row>
    <row r="8765" spans="4:5" x14ac:dyDescent="0.25">
      <c r="D8765" t="e">
        <f>VLOOKUP(A8765,'Vehicle Master Build Schedule'!A:H,5,FALSE)</f>
        <v>#N/A</v>
      </c>
      <c r="E8765" t="e">
        <f>VLOOKUP(B8765,'Vehicle Master Build Schedule'!B:I,8,FALSE)</f>
        <v>#N/A</v>
      </c>
    </row>
    <row r="8766" spans="4:5" x14ac:dyDescent="0.25">
      <c r="D8766" t="e">
        <f>VLOOKUP(A8766,'Vehicle Master Build Schedule'!A:H,5,FALSE)</f>
        <v>#N/A</v>
      </c>
      <c r="E8766" t="e">
        <f>VLOOKUP(B8766,'Vehicle Master Build Schedule'!B:I,8,FALSE)</f>
        <v>#N/A</v>
      </c>
    </row>
    <row r="8767" spans="4:5" x14ac:dyDescent="0.25">
      <c r="D8767" t="e">
        <f>VLOOKUP(A8767,'Vehicle Master Build Schedule'!A:H,5,FALSE)</f>
        <v>#N/A</v>
      </c>
      <c r="E8767" t="e">
        <f>VLOOKUP(B8767,'Vehicle Master Build Schedule'!B:I,8,FALSE)</f>
        <v>#N/A</v>
      </c>
    </row>
    <row r="8768" spans="4:5" x14ac:dyDescent="0.25">
      <c r="D8768" t="e">
        <f>VLOOKUP(A8768,'Vehicle Master Build Schedule'!A:H,5,FALSE)</f>
        <v>#N/A</v>
      </c>
      <c r="E8768" t="e">
        <f>VLOOKUP(B8768,'Vehicle Master Build Schedule'!B:I,8,FALSE)</f>
        <v>#N/A</v>
      </c>
    </row>
    <row r="8769" spans="4:5" x14ac:dyDescent="0.25">
      <c r="D8769" t="e">
        <f>VLOOKUP(A8769,'Vehicle Master Build Schedule'!A:H,5,FALSE)</f>
        <v>#N/A</v>
      </c>
      <c r="E8769" t="e">
        <f>VLOOKUP(B8769,'Vehicle Master Build Schedule'!B:I,8,FALSE)</f>
        <v>#N/A</v>
      </c>
    </row>
    <row r="8770" spans="4:5" x14ac:dyDescent="0.25">
      <c r="D8770" t="e">
        <f>VLOOKUP(A8770,'Vehicle Master Build Schedule'!A:H,5,FALSE)</f>
        <v>#N/A</v>
      </c>
      <c r="E8770" t="e">
        <f>VLOOKUP(B8770,'Vehicle Master Build Schedule'!B:I,8,FALSE)</f>
        <v>#N/A</v>
      </c>
    </row>
    <row r="8771" spans="4:5" x14ac:dyDescent="0.25">
      <c r="D8771" t="e">
        <f>VLOOKUP(A8771,'Vehicle Master Build Schedule'!A:H,5,FALSE)</f>
        <v>#N/A</v>
      </c>
      <c r="E8771" t="e">
        <f>VLOOKUP(B8771,'Vehicle Master Build Schedule'!B:I,8,FALSE)</f>
        <v>#N/A</v>
      </c>
    </row>
    <row r="8772" spans="4:5" x14ac:dyDescent="0.25">
      <c r="D8772" t="e">
        <f>VLOOKUP(A8772,'Vehicle Master Build Schedule'!A:H,5,FALSE)</f>
        <v>#N/A</v>
      </c>
      <c r="E8772" t="e">
        <f>VLOOKUP(B8772,'Vehicle Master Build Schedule'!B:I,8,FALSE)</f>
        <v>#N/A</v>
      </c>
    </row>
    <row r="8773" spans="4:5" x14ac:dyDescent="0.25">
      <c r="D8773" t="e">
        <f>VLOOKUP(A8773,'Vehicle Master Build Schedule'!A:H,5,FALSE)</f>
        <v>#N/A</v>
      </c>
      <c r="E8773" t="e">
        <f>VLOOKUP(B8773,'Vehicle Master Build Schedule'!B:I,8,FALSE)</f>
        <v>#N/A</v>
      </c>
    </row>
    <row r="8774" spans="4:5" x14ac:dyDescent="0.25">
      <c r="D8774" t="e">
        <f>VLOOKUP(A8774,'Vehicle Master Build Schedule'!A:H,5,FALSE)</f>
        <v>#N/A</v>
      </c>
      <c r="E8774" t="e">
        <f>VLOOKUP(B8774,'Vehicle Master Build Schedule'!B:I,8,FALSE)</f>
        <v>#N/A</v>
      </c>
    </row>
    <row r="8775" spans="4:5" x14ac:dyDescent="0.25">
      <c r="D8775" t="e">
        <f>VLOOKUP(A8775,'Vehicle Master Build Schedule'!A:H,5,FALSE)</f>
        <v>#N/A</v>
      </c>
      <c r="E8775" t="e">
        <f>VLOOKUP(B8775,'Vehicle Master Build Schedule'!B:I,8,FALSE)</f>
        <v>#N/A</v>
      </c>
    </row>
    <row r="8776" spans="4:5" x14ac:dyDescent="0.25">
      <c r="D8776" t="e">
        <f>VLOOKUP(A8776,'Vehicle Master Build Schedule'!A:H,5,FALSE)</f>
        <v>#N/A</v>
      </c>
      <c r="E8776" t="e">
        <f>VLOOKUP(B8776,'Vehicle Master Build Schedule'!B:I,8,FALSE)</f>
        <v>#N/A</v>
      </c>
    </row>
    <row r="8777" spans="4:5" x14ac:dyDescent="0.25">
      <c r="D8777" t="e">
        <f>VLOOKUP(A8777,'Vehicle Master Build Schedule'!A:H,5,FALSE)</f>
        <v>#N/A</v>
      </c>
      <c r="E8777" t="e">
        <f>VLOOKUP(B8777,'Vehicle Master Build Schedule'!B:I,8,FALSE)</f>
        <v>#N/A</v>
      </c>
    </row>
    <row r="8778" spans="4:5" x14ac:dyDescent="0.25">
      <c r="D8778" t="e">
        <f>VLOOKUP(A8778,'Vehicle Master Build Schedule'!A:H,5,FALSE)</f>
        <v>#N/A</v>
      </c>
      <c r="E8778" t="e">
        <f>VLOOKUP(B8778,'Vehicle Master Build Schedule'!B:I,8,FALSE)</f>
        <v>#N/A</v>
      </c>
    </row>
    <row r="8779" spans="4:5" x14ac:dyDescent="0.25">
      <c r="D8779" t="e">
        <f>VLOOKUP(A8779,'Vehicle Master Build Schedule'!A:H,5,FALSE)</f>
        <v>#N/A</v>
      </c>
      <c r="E8779" t="e">
        <f>VLOOKUP(B8779,'Vehicle Master Build Schedule'!B:I,8,FALSE)</f>
        <v>#N/A</v>
      </c>
    </row>
    <row r="8780" spans="4:5" x14ac:dyDescent="0.25">
      <c r="D8780" t="e">
        <f>VLOOKUP(A8780,'Vehicle Master Build Schedule'!A:H,5,FALSE)</f>
        <v>#N/A</v>
      </c>
      <c r="E8780" t="e">
        <f>VLOOKUP(B8780,'Vehicle Master Build Schedule'!B:I,8,FALSE)</f>
        <v>#N/A</v>
      </c>
    </row>
    <row r="8781" spans="4:5" x14ac:dyDescent="0.25">
      <c r="D8781" t="e">
        <f>VLOOKUP(A8781,'Vehicle Master Build Schedule'!A:H,5,FALSE)</f>
        <v>#N/A</v>
      </c>
      <c r="E8781" t="e">
        <f>VLOOKUP(B8781,'Vehicle Master Build Schedule'!B:I,8,FALSE)</f>
        <v>#N/A</v>
      </c>
    </row>
    <row r="8782" spans="4:5" x14ac:dyDescent="0.25">
      <c r="D8782" t="e">
        <f>VLOOKUP(A8782,'Vehicle Master Build Schedule'!A:H,5,FALSE)</f>
        <v>#N/A</v>
      </c>
      <c r="E8782" t="e">
        <f>VLOOKUP(B8782,'Vehicle Master Build Schedule'!B:I,8,FALSE)</f>
        <v>#N/A</v>
      </c>
    </row>
    <row r="8783" spans="4:5" x14ac:dyDescent="0.25">
      <c r="D8783" t="e">
        <f>VLOOKUP(A8783,'Vehicle Master Build Schedule'!A:H,5,FALSE)</f>
        <v>#N/A</v>
      </c>
      <c r="E8783" t="e">
        <f>VLOOKUP(B8783,'Vehicle Master Build Schedule'!B:I,8,FALSE)</f>
        <v>#N/A</v>
      </c>
    </row>
    <row r="8784" spans="4:5" x14ac:dyDescent="0.25">
      <c r="D8784" t="e">
        <f>VLOOKUP(A8784,'Vehicle Master Build Schedule'!A:H,5,FALSE)</f>
        <v>#N/A</v>
      </c>
      <c r="E8784" t="e">
        <f>VLOOKUP(B8784,'Vehicle Master Build Schedule'!B:I,8,FALSE)</f>
        <v>#N/A</v>
      </c>
    </row>
    <row r="8785" spans="4:5" x14ac:dyDescent="0.25">
      <c r="D8785" t="e">
        <f>VLOOKUP(A8785,'Vehicle Master Build Schedule'!A:H,5,FALSE)</f>
        <v>#N/A</v>
      </c>
      <c r="E8785" t="e">
        <f>VLOOKUP(B8785,'Vehicle Master Build Schedule'!B:I,8,FALSE)</f>
        <v>#N/A</v>
      </c>
    </row>
    <row r="8786" spans="4:5" x14ac:dyDescent="0.25">
      <c r="D8786" t="e">
        <f>VLOOKUP(A8786,'Vehicle Master Build Schedule'!A:H,5,FALSE)</f>
        <v>#N/A</v>
      </c>
      <c r="E8786" t="e">
        <f>VLOOKUP(B8786,'Vehicle Master Build Schedule'!B:I,8,FALSE)</f>
        <v>#N/A</v>
      </c>
    </row>
    <row r="8787" spans="4:5" x14ac:dyDescent="0.25">
      <c r="D8787" t="e">
        <f>VLOOKUP(A8787,'Vehicle Master Build Schedule'!A:H,5,FALSE)</f>
        <v>#N/A</v>
      </c>
      <c r="E8787" t="e">
        <f>VLOOKUP(B8787,'Vehicle Master Build Schedule'!B:I,8,FALSE)</f>
        <v>#N/A</v>
      </c>
    </row>
    <row r="8788" spans="4:5" x14ac:dyDescent="0.25">
      <c r="D8788" t="e">
        <f>VLOOKUP(A8788,'Vehicle Master Build Schedule'!A:H,5,FALSE)</f>
        <v>#N/A</v>
      </c>
      <c r="E8788" t="e">
        <f>VLOOKUP(B8788,'Vehicle Master Build Schedule'!B:I,8,FALSE)</f>
        <v>#N/A</v>
      </c>
    </row>
    <row r="8789" spans="4:5" x14ac:dyDescent="0.25">
      <c r="D8789" t="e">
        <f>VLOOKUP(A8789,'Vehicle Master Build Schedule'!A:H,5,FALSE)</f>
        <v>#N/A</v>
      </c>
      <c r="E8789" t="e">
        <f>VLOOKUP(B8789,'Vehicle Master Build Schedule'!B:I,8,FALSE)</f>
        <v>#N/A</v>
      </c>
    </row>
    <row r="8790" spans="4:5" x14ac:dyDescent="0.25">
      <c r="D8790" t="e">
        <f>VLOOKUP(A8790,'Vehicle Master Build Schedule'!A:H,5,FALSE)</f>
        <v>#N/A</v>
      </c>
      <c r="E8790" t="e">
        <f>VLOOKUP(B8790,'Vehicle Master Build Schedule'!B:I,8,FALSE)</f>
        <v>#N/A</v>
      </c>
    </row>
    <row r="8791" spans="4:5" x14ac:dyDescent="0.25">
      <c r="D8791" t="e">
        <f>VLOOKUP(A8791,'Vehicle Master Build Schedule'!A:H,5,FALSE)</f>
        <v>#N/A</v>
      </c>
      <c r="E8791" t="e">
        <f>VLOOKUP(B8791,'Vehicle Master Build Schedule'!B:I,8,FALSE)</f>
        <v>#N/A</v>
      </c>
    </row>
    <row r="8792" spans="4:5" x14ac:dyDescent="0.25">
      <c r="D8792" t="e">
        <f>VLOOKUP(A8792,'Vehicle Master Build Schedule'!A:H,5,FALSE)</f>
        <v>#N/A</v>
      </c>
      <c r="E8792" t="e">
        <f>VLOOKUP(B8792,'Vehicle Master Build Schedule'!B:I,8,FALSE)</f>
        <v>#N/A</v>
      </c>
    </row>
    <row r="8793" spans="4:5" x14ac:dyDescent="0.25">
      <c r="D8793" t="e">
        <f>VLOOKUP(A8793,'Vehicle Master Build Schedule'!A:H,5,FALSE)</f>
        <v>#N/A</v>
      </c>
      <c r="E8793" t="e">
        <f>VLOOKUP(B8793,'Vehicle Master Build Schedule'!B:I,8,FALSE)</f>
        <v>#N/A</v>
      </c>
    </row>
    <row r="8794" spans="4:5" x14ac:dyDescent="0.25">
      <c r="D8794" t="e">
        <f>VLOOKUP(A8794,'Vehicle Master Build Schedule'!A:H,5,FALSE)</f>
        <v>#N/A</v>
      </c>
      <c r="E8794" t="e">
        <f>VLOOKUP(B8794,'Vehicle Master Build Schedule'!B:I,8,FALSE)</f>
        <v>#N/A</v>
      </c>
    </row>
    <row r="8795" spans="4:5" x14ac:dyDescent="0.25">
      <c r="D8795" t="e">
        <f>VLOOKUP(A8795,'Vehicle Master Build Schedule'!A:H,5,FALSE)</f>
        <v>#N/A</v>
      </c>
      <c r="E8795" t="e">
        <f>VLOOKUP(B8795,'Vehicle Master Build Schedule'!B:I,8,FALSE)</f>
        <v>#N/A</v>
      </c>
    </row>
    <row r="8796" spans="4:5" x14ac:dyDescent="0.25">
      <c r="D8796" t="e">
        <f>VLOOKUP(A8796,'Vehicle Master Build Schedule'!A:H,5,FALSE)</f>
        <v>#N/A</v>
      </c>
      <c r="E8796" t="e">
        <f>VLOOKUP(B8796,'Vehicle Master Build Schedule'!B:I,8,FALSE)</f>
        <v>#N/A</v>
      </c>
    </row>
    <row r="8797" spans="4:5" x14ac:dyDescent="0.25">
      <c r="D8797" t="e">
        <f>VLOOKUP(A8797,'Vehicle Master Build Schedule'!A:H,5,FALSE)</f>
        <v>#N/A</v>
      </c>
      <c r="E8797" t="e">
        <f>VLOOKUP(B8797,'Vehicle Master Build Schedule'!B:I,8,FALSE)</f>
        <v>#N/A</v>
      </c>
    </row>
    <row r="8798" spans="4:5" x14ac:dyDescent="0.25">
      <c r="D8798" t="e">
        <f>VLOOKUP(A8798,'Vehicle Master Build Schedule'!A:H,5,FALSE)</f>
        <v>#N/A</v>
      </c>
      <c r="E8798" t="e">
        <f>VLOOKUP(B8798,'Vehicle Master Build Schedule'!B:I,8,FALSE)</f>
        <v>#N/A</v>
      </c>
    </row>
    <row r="8799" spans="4:5" x14ac:dyDescent="0.25">
      <c r="D8799" t="e">
        <f>VLOOKUP(A8799,'Vehicle Master Build Schedule'!A:H,5,FALSE)</f>
        <v>#N/A</v>
      </c>
      <c r="E8799" t="e">
        <f>VLOOKUP(B8799,'Vehicle Master Build Schedule'!B:I,8,FALSE)</f>
        <v>#N/A</v>
      </c>
    </row>
    <row r="8800" spans="4:5" x14ac:dyDescent="0.25">
      <c r="D8800" t="e">
        <f>VLOOKUP(A8800,'Vehicle Master Build Schedule'!A:H,5,FALSE)</f>
        <v>#N/A</v>
      </c>
      <c r="E8800" t="e">
        <f>VLOOKUP(B8800,'Vehicle Master Build Schedule'!B:I,8,FALSE)</f>
        <v>#N/A</v>
      </c>
    </row>
    <row r="8801" spans="4:5" x14ac:dyDescent="0.25">
      <c r="D8801" t="e">
        <f>VLOOKUP(A8801,'Vehicle Master Build Schedule'!A:H,5,FALSE)</f>
        <v>#N/A</v>
      </c>
      <c r="E8801" t="e">
        <f>VLOOKUP(B8801,'Vehicle Master Build Schedule'!B:I,8,FALSE)</f>
        <v>#N/A</v>
      </c>
    </row>
    <row r="8802" spans="4:5" x14ac:dyDescent="0.25">
      <c r="D8802" t="e">
        <f>VLOOKUP(A8802,'Vehicle Master Build Schedule'!A:H,5,FALSE)</f>
        <v>#N/A</v>
      </c>
      <c r="E8802" t="e">
        <f>VLOOKUP(B8802,'Vehicle Master Build Schedule'!B:I,8,FALSE)</f>
        <v>#N/A</v>
      </c>
    </row>
    <row r="8803" spans="4:5" x14ac:dyDescent="0.25">
      <c r="D8803" t="e">
        <f>VLOOKUP(A8803,'Vehicle Master Build Schedule'!A:H,5,FALSE)</f>
        <v>#N/A</v>
      </c>
      <c r="E8803" t="e">
        <f>VLOOKUP(B8803,'Vehicle Master Build Schedule'!B:I,8,FALSE)</f>
        <v>#N/A</v>
      </c>
    </row>
    <row r="8804" spans="4:5" x14ac:dyDescent="0.25">
      <c r="D8804" t="e">
        <f>VLOOKUP(A8804,'Vehicle Master Build Schedule'!A:H,5,FALSE)</f>
        <v>#N/A</v>
      </c>
      <c r="E8804" t="e">
        <f>VLOOKUP(B8804,'Vehicle Master Build Schedule'!B:I,8,FALSE)</f>
        <v>#N/A</v>
      </c>
    </row>
    <row r="8805" spans="4:5" x14ac:dyDescent="0.25">
      <c r="D8805" t="e">
        <f>VLOOKUP(A8805,'Vehicle Master Build Schedule'!A:H,5,FALSE)</f>
        <v>#N/A</v>
      </c>
      <c r="E8805" t="e">
        <f>VLOOKUP(B8805,'Vehicle Master Build Schedule'!B:I,8,FALSE)</f>
        <v>#N/A</v>
      </c>
    </row>
    <row r="8806" spans="4:5" x14ac:dyDescent="0.25">
      <c r="D8806" t="e">
        <f>VLOOKUP(A8806,'Vehicle Master Build Schedule'!A:H,5,FALSE)</f>
        <v>#N/A</v>
      </c>
      <c r="E8806" t="e">
        <f>VLOOKUP(B8806,'Vehicle Master Build Schedule'!B:I,8,FALSE)</f>
        <v>#N/A</v>
      </c>
    </row>
    <row r="8807" spans="4:5" x14ac:dyDescent="0.25">
      <c r="D8807" t="e">
        <f>VLOOKUP(A8807,'Vehicle Master Build Schedule'!A:H,5,FALSE)</f>
        <v>#N/A</v>
      </c>
      <c r="E8807" t="e">
        <f>VLOOKUP(B8807,'Vehicle Master Build Schedule'!B:I,8,FALSE)</f>
        <v>#N/A</v>
      </c>
    </row>
    <row r="8808" spans="4:5" x14ac:dyDescent="0.25">
      <c r="D8808" t="e">
        <f>VLOOKUP(A8808,'Vehicle Master Build Schedule'!A:H,5,FALSE)</f>
        <v>#N/A</v>
      </c>
      <c r="E8808" t="e">
        <f>VLOOKUP(B8808,'Vehicle Master Build Schedule'!B:I,8,FALSE)</f>
        <v>#N/A</v>
      </c>
    </row>
    <row r="8809" spans="4:5" x14ac:dyDescent="0.25">
      <c r="D8809" t="e">
        <f>VLOOKUP(A8809,'Vehicle Master Build Schedule'!A:H,5,FALSE)</f>
        <v>#N/A</v>
      </c>
      <c r="E8809" t="e">
        <f>VLOOKUP(B8809,'Vehicle Master Build Schedule'!B:I,8,FALSE)</f>
        <v>#N/A</v>
      </c>
    </row>
    <row r="8810" spans="4:5" x14ac:dyDescent="0.25">
      <c r="D8810" t="e">
        <f>VLOOKUP(A8810,'Vehicle Master Build Schedule'!A:H,5,FALSE)</f>
        <v>#N/A</v>
      </c>
      <c r="E8810" t="e">
        <f>VLOOKUP(B8810,'Vehicle Master Build Schedule'!B:I,8,FALSE)</f>
        <v>#N/A</v>
      </c>
    </row>
    <row r="8811" spans="4:5" x14ac:dyDescent="0.25">
      <c r="D8811" t="e">
        <f>VLOOKUP(A8811,'Vehicle Master Build Schedule'!A:H,5,FALSE)</f>
        <v>#N/A</v>
      </c>
      <c r="E8811" t="e">
        <f>VLOOKUP(B8811,'Vehicle Master Build Schedule'!B:I,8,FALSE)</f>
        <v>#N/A</v>
      </c>
    </row>
    <row r="8812" spans="4:5" x14ac:dyDescent="0.25">
      <c r="D8812" t="e">
        <f>VLOOKUP(A8812,'Vehicle Master Build Schedule'!A:H,5,FALSE)</f>
        <v>#N/A</v>
      </c>
      <c r="E8812" t="e">
        <f>VLOOKUP(B8812,'Vehicle Master Build Schedule'!B:I,8,FALSE)</f>
        <v>#N/A</v>
      </c>
    </row>
    <row r="8813" spans="4:5" x14ac:dyDescent="0.25">
      <c r="D8813" t="e">
        <f>VLOOKUP(A8813,'Vehicle Master Build Schedule'!A:H,5,FALSE)</f>
        <v>#N/A</v>
      </c>
      <c r="E8813" t="e">
        <f>VLOOKUP(B8813,'Vehicle Master Build Schedule'!B:I,8,FALSE)</f>
        <v>#N/A</v>
      </c>
    </row>
    <row r="8814" spans="4:5" x14ac:dyDescent="0.25">
      <c r="D8814" t="e">
        <f>VLOOKUP(A8814,'Vehicle Master Build Schedule'!A:H,5,FALSE)</f>
        <v>#N/A</v>
      </c>
      <c r="E8814" t="e">
        <f>VLOOKUP(B8814,'Vehicle Master Build Schedule'!B:I,8,FALSE)</f>
        <v>#N/A</v>
      </c>
    </row>
    <row r="8815" spans="4:5" x14ac:dyDescent="0.25">
      <c r="D8815" t="e">
        <f>VLOOKUP(A8815,'Vehicle Master Build Schedule'!A:H,5,FALSE)</f>
        <v>#N/A</v>
      </c>
      <c r="E8815" t="e">
        <f>VLOOKUP(B8815,'Vehicle Master Build Schedule'!B:I,8,FALSE)</f>
        <v>#N/A</v>
      </c>
    </row>
    <row r="8816" spans="4:5" x14ac:dyDescent="0.25">
      <c r="D8816" t="e">
        <f>VLOOKUP(A8816,'Vehicle Master Build Schedule'!A:H,5,FALSE)</f>
        <v>#N/A</v>
      </c>
      <c r="E8816" t="e">
        <f>VLOOKUP(B8816,'Vehicle Master Build Schedule'!B:I,8,FALSE)</f>
        <v>#N/A</v>
      </c>
    </row>
    <row r="8817" spans="4:5" x14ac:dyDescent="0.25">
      <c r="D8817" t="e">
        <f>VLOOKUP(A8817,'Vehicle Master Build Schedule'!A:H,5,FALSE)</f>
        <v>#N/A</v>
      </c>
      <c r="E8817" t="e">
        <f>VLOOKUP(B8817,'Vehicle Master Build Schedule'!B:I,8,FALSE)</f>
        <v>#N/A</v>
      </c>
    </row>
    <row r="8818" spans="4:5" x14ac:dyDescent="0.25">
      <c r="D8818" t="e">
        <f>VLOOKUP(A8818,'Vehicle Master Build Schedule'!A:H,5,FALSE)</f>
        <v>#N/A</v>
      </c>
      <c r="E8818" t="e">
        <f>VLOOKUP(B8818,'Vehicle Master Build Schedule'!B:I,8,FALSE)</f>
        <v>#N/A</v>
      </c>
    </row>
    <row r="8819" spans="4:5" x14ac:dyDescent="0.25">
      <c r="D8819" t="e">
        <f>VLOOKUP(A8819,'Vehicle Master Build Schedule'!A:H,5,FALSE)</f>
        <v>#N/A</v>
      </c>
      <c r="E8819" t="e">
        <f>VLOOKUP(B8819,'Vehicle Master Build Schedule'!B:I,8,FALSE)</f>
        <v>#N/A</v>
      </c>
    </row>
    <row r="8820" spans="4:5" x14ac:dyDescent="0.25">
      <c r="D8820" t="e">
        <f>VLOOKUP(A8820,'Vehicle Master Build Schedule'!A:H,5,FALSE)</f>
        <v>#N/A</v>
      </c>
      <c r="E8820" t="e">
        <f>VLOOKUP(B8820,'Vehicle Master Build Schedule'!B:I,8,FALSE)</f>
        <v>#N/A</v>
      </c>
    </row>
    <row r="8821" spans="4:5" x14ac:dyDescent="0.25">
      <c r="D8821" t="e">
        <f>VLOOKUP(A8821,'Vehicle Master Build Schedule'!A:H,5,FALSE)</f>
        <v>#N/A</v>
      </c>
      <c r="E8821" t="e">
        <f>VLOOKUP(B8821,'Vehicle Master Build Schedule'!B:I,8,FALSE)</f>
        <v>#N/A</v>
      </c>
    </row>
    <row r="8822" spans="4:5" x14ac:dyDescent="0.25">
      <c r="D8822" t="e">
        <f>VLOOKUP(A8822,'Vehicle Master Build Schedule'!A:H,5,FALSE)</f>
        <v>#N/A</v>
      </c>
      <c r="E8822" t="e">
        <f>VLOOKUP(B8822,'Vehicle Master Build Schedule'!B:I,8,FALSE)</f>
        <v>#N/A</v>
      </c>
    </row>
    <row r="8823" spans="4:5" x14ac:dyDescent="0.25">
      <c r="D8823" t="e">
        <f>VLOOKUP(A8823,'Vehicle Master Build Schedule'!A:H,5,FALSE)</f>
        <v>#N/A</v>
      </c>
      <c r="E8823" t="e">
        <f>VLOOKUP(B8823,'Vehicle Master Build Schedule'!B:I,8,FALSE)</f>
        <v>#N/A</v>
      </c>
    </row>
    <row r="8824" spans="4:5" x14ac:dyDescent="0.25">
      <c r="D8824" t="e">
        <f>VLOOKUP(A8824,'Vehicle Master Build Schedule'!A:H,5,FALSE)</f>
        <v>#N/A</v>
      </c>
      <c r="E8824" t="e">
        <f>VLOOKUP(B8824,'Vehicle Master Build Schedule'!B:I,8,FALSE)</f>
        <v>#N/A</v>
      </c>
    </row>
    <row r="8825" spans="4:5" x14ac:dyDescent="0.25">
      <c r="D8825" t="e">
        <f>VLOOKUP(A8825,'Vehicle Master Build Schedule'!A:H,5,FALSE)</f>
        <v>#N/A</v>
      </c>
      <c r="E8825" t="e">
        <f>VLOOKUP(B8825,'Vehicle Master Build Schedule'!B:I,8,FALSE)</f>
        <v>#N/A</v>
      </c>
    </row>
    <row r="8826" spans="4:5" x14ac:dyDescent="0.25">
      <c r="D8826" t="e">
        <f>VLOOKUP(A8826,'Vehicle Master Build Schedule'!A:H,5,FALSE)</f>
        <v>#N/A</v>
      </c>
      <c r="E8826" t="e">
        <f>VLOOKUP(B8826,'Vehicle Master Build Schedule'!B:I,8,FALSE)</f>
        <v>#N/A</v>
      </c>
    </row>
    <row r="8827" spans="4:5" x14ac:dyDescent="0.25">
      <c r="D8827" t="e">
        <f>VLOOKUP(A8827,'Vehicle Master Build Schedule'!A:H,5,FALSE)</f>
        <v>#N/A</v>
      </c>
      <c r="E8827" t="e">
        <f>VLOOKUP(B8827,'Vehicle Master Build Schedule'!B:I,8,FALSE)</f>
        <v>#N/A</v>
      </c>
    </row>
    <row r="8828" spans="4:5" x14ac:dyDescent="0.25">
      <c r="D8828" t="e">
        <f>VLOOKUP(A8828,'Vehicle Master Build Schedule'!A:H,5,FALSE)</f>
        <v>#N/A</v>
      </c>
      <c r="E8828" t="e">
        <f>VLOOKUP(B8828,'Vehicle Master Build Schedule'!B:I,8,FALSE)</f>
        <v>#N/A</v>
      </c>
    </row>
    <row r="8829" spans="4:5" x14ac:dyDescent="0.25">
      <c r="D8829" t="e">
        <f>VLOOKUP(A8829,'Vehicle Master Build Schedule'!A:H,5,FALSE)</f>
        <v>#N/A</v>
      </c>
      <c r="E8829" t="e">
        <f>VLOOKUP(B8829,'Vehicle Master Build Schedule'!B:I,8,FALSE)</f>
        <v>#N/A</v>
      </c>
    </row>
    <row r="8830" spans="4:5" x14ac:dyDescent="0.25">
      <c r="D8830" t="e">
        <f>VLOOKUP(A8830,'Vehicle Master Build Schedule'!A:H,5,FALSE)</f>
        <v>#N/A</v>
      </c>
      <c r="E8830" t="e">
        <f>VLOOKUP(B8830,'Vehicle Master Build Schedule'!B:I,8,FALSE)</f>
        <v>#N/A</v>
      </c>
    </row>
    <row r="8831" spans="4:5" x14ac:dyDescent="0.25">
      <c r="D8831" t="e">
        <f>VLOOKUP(A8831,'Vehicle Master Build Schedule'!A:H,5,FALSE)</f>
        <v>#N/A</v>
      </c>
      <c r="E8831" t="e">
        <f>VLOOKUP(B8831,'Vehicle Master Build Schedule'!B:I,8,FALSE)</f>
        <v>#N/A</v>
      </c>
    </row>
    <row r="8832" spans="4:5" x14ac:dyDescent="0.25">
      <c r="D8832" t="e">
        <f>VLOOKUP(A8832,'Vehicle Master Build Schedule'!A:H,5,FALSE)</f>
        <v>#N/A</v>
      </c>
      <c r="E8832" t="e">
        <f>VLOOKUP(B8832,'Vehicle Master Build Schedule'!B:I,8,FALSE)</f>
        <v>#N/A</v>
      </c>
    </row>
    <row r="8833" spans="4:5" x14ac:dyDescent="0.25">
      <c r="D8833" t="e">
        <f>VLOOKUP(A8833,'Vehicle Master Build Schedule'!A:H,5,FALSE)</f>
        <v>#N/A</v>
      </c>
      <c r="E8833" t="e">
        <f>VLOOKUP(B8833,'Vehicle Master Build Schedule'!B:I,8,FALSE)</f>
        <v>#N/A</v>
      </c>
    </row>
    <row r="8834" spans="4:5" x14ac:dyDescent="0.25">
      <c r="D8834" t="e">
        <f>VLOOKUP(A8834,'Vehicle Master Build Schedule'!A:H,5,FALSE)</f>
        <v>#N/A</v>
      </c>
      <c r="E8834" t="e">
        <f>VLOOKUP(B8834,'Vehicle Master Build Schedule'!B:I,8,FALSE)</f>
        <v>#N/A</v>
      </c>
    </row>
    <row r="8835" spans="4:5" x14ac:dyDescent="0.25">
      <c r="D8835" t="e">
        <f>VLOOKUP(A8835,'Vehicle Master Build Schedule'!A:H,5,FALSE)</f>
        <v>#N/A</v>
      </c>
      <c r="E8835" t="e">
        <f>VLOOKUP(B8835,'Vehicle Master Build Schedule'!B:I,8,FALSE)</f>
        <v>#N/A</v>
      </c>
    </row>
    <row r="8836" spans="4:5" x14ac:dyDescent="0.25">
      <c r="D8836" t="e">
        <f>VLOOKUP(A8836,'Vehicle Master Build Schedule'!A:H,5,FALSE)</f>
        <v>#N/A</v>
      </c>
      <c r="E8836" t="e">
        <f>VLOOKUP(B8836,'Vehicle Master Build Schedule'!B:I,8,FALSE)</f>
        <v>#N/A</v>
      </c>
    </row>
    <row r="8837" spans="4:5" x14ac:dyDescent="0.25">
      <c r="D8837" t="e">
        <f>VLOOKUP(A8837,'Vehicle Master Build Schedule'!A:H,5,FALSE)</f>
        <v>#N/A</v>
      </c>
      <c r="E8837" t="e">
        <f>VLOOKUP(B8837,'Vehicle Master Build Schedule'!B:I,8,FALSE)</f>
        <v>#N/A</v>
      </c>
    </row>
    <row r="8838" spans="4:5" x14ac:dyDescent="0.25">
      <c r="D8838" t="e">
        <f>VLOOKUP(A8838,'Vehicle Master Build Schedule'!A:H,5,FALSE)</f>
        <v>#N/A</v>
      </c>
      <c r="E8838" t="e">
        <f>VLOOKUP(B8838,'Vehicle Master Build Schedule'!B:I,8,FALSE)</f>
        <v>#N/A</v>
      </c>
    </row>
    <row r="8839" spans="4:5" x14ac:dyDescent="0.25">
      <c r="D8839" t="e">
        <f>VLOOKUP(A8839,'Vehicle Master Build Schedule'!A:H,5,FALSE)</f>
        <v>#N/A</v>
      </c>
      <c r="E8839" t="e">
        <f>VLOOKUP(B8839,'Vehicle Master Build Schedule'!B:I,8,FALSE)</f>
        <v>#N/A</v>
      </c>
    </row>
    <row r="8840" spans="4:5" x14ac:dyDescent="0.25">
      <c r="D8840" t="e">
        <f>VLOOKUP(A8840,'Vehicle Master Build Schedule'!A:H,5,FALSE)</f>
        <v>#N/A</v>
      </c>
      <c r="E8840" t="e">
        <f>VLOOKUP(B8840,'Vehicle Master Build Schedule'!B:I,8,FALSE)</f>
        <v>#N/A</v>
      </c>
    </row>
    <row r="8841" spans="4:5" x14ac:dyDescent="0.25">
      <c r="D8841" t="e">
        <f>VLOOKUP(A8841,'Vehicle Master Build Schedule'!A:H,5,FALSE)</f>
        <v>#N/A</v>
      </c>
      <c r="E8841" t="e">
        <f>VLOOKUP(B8841,'Vehicle Master Build Schedule'!B:I,8,FALSE)</f>
        <v>#N/A</v>
      </c>
    </row>
    <row r="8842" spans="4:5" x14ac:dyDescent="0.25">
      <c r="D8842" t="e">
        <f>VLOOKUP(A8842,'Vehicle Master Build Schedule'!A:H,5,FALSE)</f>
        <v>#N/A</v>
      </c>
      <c r="E8842" t="e">
        <f>VLOOKUP(B8842,'Vehicle Master Build Schedule'!B:I,8,FALSE)</f>
        <v>#N/A</v>
      </c>
    </row>
    <row r="8843" spans="4:5" x14ac:dyDescent="0.25">
      <c r="D8843" t="e">
        <f>VLOOKUP(A8843,'Vehicle Master Build Schedule'!A:H,5,FALSE)</f>
        <v>#N/A</v>
      </c>
      <c r="E8843" t="e">
        <f>VLOOKUP(B8843,'Vehicle Master Build Schedule'!B:I,8,FALSE)</f>
        <v>#N/A</v>
      </c>
    </row>
    <row r="8844" spans="4:5" x14ac:dyDescent="0.25">
      <c r="D8844" t="e">
        <f>VLOOKUP(A8844,'Vehicle Master Build Schedule'!A:H,5,FALSE)</f>
        <v>#N/A</v>
      </c>
      <c r="E8844" t="e">
        <f>VLOOKUP(B8844,'Vehicle Master Build Schedule'!B:I,8,FALSE)</f>
        <v>#N/A</v>
      </c>
    </row>
    <row r="8845" spans="4:5" x14ac:dyDescent="0.25">
      <c r="D8845" t="e">
        <f>VLOOKUP(A8845,'Vehicle Master Build Schedule'!A:H,5,FALSE)</f>
        <v>#N/A</v>
      </c>
      <c r="E8845" t="e">
        <f>VLOOKUP(B8845,'Vehicle Master Build Schedule'!B:I,8,FALSE)</f>
        <v>#N/A</v>
      </c>
    </row>
    <row r="8846" spans="4:5" x14ac:dyDescent="0.25">
      <c r="D8846" t="e">
        <f>VLOOKUP(A8846,'Vehicle Master Build Schedule'!A:H,5,FALSE)</f>
        <v>#N/A</v>
      </c>
      <c r="E8846" t="e">
        <f>VLOOKUP(B8846,'Vehicle Master Build Schedule'!B:I,8,FALSE)</f>
        <v>#N/A</v>
      </c>
    </row>
    <row r="8847" spans="4:5" x14ac:dyDescent="0.25">
      <c r="D8847" t="e">
        <f>VLOOKUP(A8847,'Vehicle Master Build Schedule'!A:H,5,FALSE)</f>
        <v>#N/A</v>
      </c>
      <c r="E8847" t="e">
        <f>VLOOKUP(B8847,'Vehicle Master Build Schedule'!B:I,8,FALSE)</f>
        <v>#N/A</v>
      </c>
    </row>
    <row r="8848" spans="4:5" x14ac:dyDescent="0.25">
      <c r="D8848" t="e">
        <f>VLOOKUP(A8848,'Vehicle Master Build Schedule'!A:H,5,FALSE)</f>
        <v>#N/A</v>
      </c>
      <c r="E8848" t="e">
        <f>VLOOKUP(B8848,'Vehicle Master Build Schedule'!B:I,8,FALSE)</f>
        <v>#N/A</v>
      </c>
    </row>
    <row r="8849" spans="4:5" x14ac:dyDescent="0.25">
      <c r="D8849" t="e">
        <f>VLOOKUP(A8849,'Vehicle Master Build Schedule'!A:H,5,FALSE)</f>
        <v>#N/A</v>
      </c>
      <c r="E8849" t="e">
        <f>VLOOKUP(B8849,'Vehicle Master Build Schedule'!B:I,8,FALSE)</f>
        <v>#N/A</v>
      </c>
    </row>
    <row r="8850" spans="4:5" x14ac:dyDescent="0.25">
      <c r="D8850" t="e">
        <f>VLOOKUP(A8850,'Vehicle Master Build Schedule'!A:H,5,FALSE)</f>
        <v>#N/A</v>
      </c>
      <c r="E8850" t="e">
        <f>VLOOKUP(B8850,'Vehicle Master Build Schedule'!B:I,8,FALSE)</f>
        <v>#N/A</v>
      </c>
    </row>
    <row r="8851" spans="4:5" x14ac:dyDescent="0.25">
      <c r="D8851" t="e">
        <f>VLOOKUP(A8851,'Vehicle Master Build Schedule'!A:H,5,FALSE)</f>
        <v>#N/A</v>
      </c>
      <c r="E8851" t="e">
        <f>VLOOKUP(B8851,'Vehicle Master Build Schedule'!B:I,8,FALSE)</f>
        <v>#N/A</v>
      </c>
    </row>
    <row r="8852" spans="4:5" x14ac:dyDescent="0.25">
      <c r="D8852" t="e">
        <f>VLOOKUP(A8852,'Vehicle Master Build Schedule'!A:H,5,FALSE)</f>
        <v>#N/A</v>
      </c>
      <c r="E8852" t="e">
        <f>VLOOKUP(B8852,'Vehicle Master Build Schedule'!B:I,8,FALSE)</f>
        <v>#N/A</v>
      </c>
    </row>
    <row r="8853" spans="4:5" x14ac:dyDescent="0.25">
      <c r="D8853" t="e">
        <f>VLOOKUP(A8853,'Vehicle Master Build Schedule'!A:H,5,FALSE)</f>
        <v>#N/A</v>
      </c>
      <c r="E8853" t="e">
        <f>VLOOKUP(B8853,'Vehicle Master Build Schedule'!B:I,8,FALSE)</f>
        <v>#N/A</v>
      </c>
    </row>
    <row r="8854" spans="4:5" x14ac:dyDescent="0.25">
      <c r="D8854" t="e">
        <f>VLOOKUP(A8854,'Vehicle Master Build Schedule'!A:H,5,FALSE)</f>
        <v>#N/A</v>
      </c>
      <c r="E8854" t="e">
        <f>VLOOKUP(B8854,'Vehicle Master Build Schedule'!B:I,8,FALSE)</f>
        <v>#N/A</v>
      </c>
    </row>
    <row r="8855" spans="4:5" x14ac:dyDescent="0.25">
      <c r="D8855" t="e">
        <f>VLOOKUP(A8855,'Vehicle Master Build Schedule'!A:H,5,FALSE)</f>
        <v>#N/A</v>
      </c>
      <c r="E8855" t="e">
        <f>VLOOKUP(B8855,'Vehicle Master Build Schedule'!B:I,8,FALSE)</f>
        <v>#N/A</v>
      </c>
    </row>
    <row r="8856" spans="4:5" x14ac:dyDescent="0.25">
      <c r="D8856" t="e">
        <f>VLOOKUP(A8856,'Vehicle Master Build Schedule'!A:H,5,FALSE)</f>
        <v>#N/A</v>
      </c>
      <c r="E8856" t="e">
        <f>VLOOKUP(B8856,'Vehicle Master Build Schedule'!B:I,8,FALSE)</f>
        <v>#N/A</v>
      </c>
    </row>
    <row r="8857" spans="4:5" x14ac:dyDescent="0.25">
      <c r="D8857" t="e">
        <f>VLOOKUP(A8857,'Vehicle Master Build Schedule'!A:H,5,FALSE)</f>
        <v>#N/A</v>
      </c>
      <c r="E8857" t="e">
        <f>VLOOKUP(B8857,'Vehicle Master Build Schedule'!B:I,8,FALSE)</f>
        <v>#N/A</v>
      </c>
    </row>
    <row r="8858" spans="4:5" x14ac:dyDescent="0.25">
      <c r="D8858" t="e">
        <f>VLOOKUP(A8858,'Vehicle Master Build Schedule'!A:H,5,FALSE)</f>
        <v>#N/A</v>
      </c>
      <c r="E8858" t="e">
        <f>VLOOKUP(B8858,'Vehicle Master Build Schedule'!B:I,8,FALSE)</f>
        <v>#N/A</v>
      </c>
    </row>
    <row r="8859" spans="4:5" x14ac:dyDescent="0.25">
      <c r="D8859" t="e">
        <f>VLOOKUP(A8859,'Vehicle Master Build Schedule'!A:H,5,FALSE)</f>
        <v>#N/A</v>
      </c>
      <c r="E8859" t="e">
        <f>VLOOKUP(B8859,'Vehicle Master Build Schedule'!B:I,8,FALSE)</f>
        <v>#N/A</v>
      </c>
    </row>
    <row r="8860" spans="4:5" x14ac:dyDescent="0.25">
      <c r="D8860" t="e">
        <f>VLOOKUP(A8860,'Vehicle Master Build Schedule'!A:H,5,FALSE)</f>
        <v>#N/A</v>
      </c>
      <c r="E8860" t="e">
        <f>VLOOKUP(B8860,'Vehicle Master Build Schedule'!B:I,8,FALSE)</f>
        <v>#N/A</v>
      </c>
    </row>
    <row r="8861" spans="4:5" x14ac:dyDescent="0.25">
      <c r="D8861" t="e">
        <f>VLOOKUP(A8861,'Vehicle Master Build Schedule'!A:H,5,FALSE)</f>
        <v>#N/A</v>
      </c>
      <c r="E8861" t="e">
        <f>VLOOKUP(B8861,'Vehicle Master Build Schedule'!B:I,8,FALSE)</f>
        <v>#N/A</v>
      </c>
    </row>
    <row r="8862" spans="4:5" x14ac:dyDescent="0.25">
      <c r="D8862" t="e">
        <f>VLOOKUP(A8862,'Vehicle Master Build Schedule'!A:H,5,FALSE)</f>
        <v>#N/A</v>
      </c>
      <c r="E8862" t="e">
        <f>VLOOKUP(B8862,'Vehicle Master Build Schedule'!B:I,8,FALSE)</f>
        <v>#N/A</v>
      </c>
    </row>
    <row r="8863" spans="4:5" x14ac:dyDescent="0.25">
      <c r="D8863" t="e">
        <f>VLOOKUP(A8863,'Vehicle Master Build Schedule'!A:H,5,FALSE)</f>
        <v>#N/A</v>
      </c>
      <c r="E8863" t="e">
        <f>VLOOKUP(B8863,'Vehicle Master Build Schedule'!B:I,8,FALSE)</f>
        <v>#N/A</v>
      </c>
    </row>
    <row r="8864" spans="4:5" x14ac:dyDescent="0.25">
      <c r="D8864" t="e">
        <f>VLOOKUP(A8864,'Vehicle Master Build Schedule'!A:H,5,FALSE)</f>
        <v>#N/A</v>
      </c>
      <c r="E8864" t="e">
        <f>VLOOKUP(B8864,'Vehicle Master Build Schedule'!B:I,8,FALSE)</f>
        <v>#N/A</v>
      </c>
    </row>
    <row r="8865" spans="4:5" x14ac:dyDescent="0.25">
      <c r="D8865" t="e">
        <f>VLOOKUP(A8865,'Vehicle Master Build Schedule'!A:H,5,FALSE)</f>
        <v>#N/A</v>
      </c>
      <c r="E8865" t="e">
        <f>VLOOKUP(B8865,'Vehicle Master Build Schedule'!B:I,8,FALSE)</f>
        <v>#N/A</v>
      </c>
    </row>
    <row r="8866" spans="4:5" x14ac:dyDescent="0.25">
      <c r="D8866" t="e">
        <f>VLOOKUP(A8866,'Vehicle Master Build Schedule'!A:H,5,FALSE)</f>
        <v>#N/A</v>
      </c>
      <c r="E8866" t="e">
        <f>VLOOKUP(B8866,'Vehicle Master Build Schedule'!B:I,8,FALSE)</f>
        <v>#N/A</v>
      </c>
    </row>
    <row r="8867" spans="4:5" x14ac:dyDescent="0.25">
      <c r="D8867" t="e">
        <f>VLOOKUP(A8867,'Vehicle Master Build Schedule'!A:H,5,FALSE)</f>
        <v>#N/A</v>
      </c>
      <c r="E8867" t="e">
        <f>VLOOKUP(B8867,'Vehicle Master Build Schedule'!B:I,8,FALSE)</f>
        <v>#N/A</v>
      </c>
    </row>
    <row r="8868" spans="4:5" x14ac:dyDescent="0.25">
      <c r="D8868" t="e">
        <f>VLOOKUP(A8868,'Vehicle Master Build Schedule'!A:H,5,FALSE)</f>
        <v>#N/A</v>
      </c>
      <c r="E8868" t="e">
        <f>VLOOKUP(B8868,'Vehicle Master Build Schedule'!B:I,8,FALSE)</f>
        <v>#N/A</v>
      </c>
    </row>
    <row r="8869" spans="4:5" x14ac:dyDescent="0.25">
      <c r="D8869" t="e">
        <f>VLOOKUP(A8869,'Vehicle Master Build Schedule'!A:H,5,FALSE)</f>
        <v>#N/A</v>
      </c>
      <c r="E8869" t="e">
        <f>VLOOKUP(B8869,'Vehicle Master Build Schedule'!B:I,8,FALSE)</f>
        <v>#N/A</v>
      </c>
    </row>
    <row r="8870" spans="4:5" x14ac:dyDescent="0.25">
      <c r="D8870" t="e">
        <f>VLOOKUP(A8870,'Vehicle Master Build Schedule'!A:H,5,FALSE)</f>
        <v>#N/A</v>
      </c>
      <c r="E8870" t="e">
        <f>VLOOKUP(B8870,'Vehicle Master Build Schedule'!B:I,8,FALSE)</f>
        <v>#N/A</v>
      </c>
    </row>
    <row r="8871" spans="4:5" x14ac:dyDescent="0.25">
      <c r="D8871" t="e">
        <f>VLOOKUP(A8871,'Vehicle Master Build Schedule'!A:H,5,FALSE)</f>
        <v>#N/A</v>
      </c>
      <c r="E8871" t="e">
        <f>VLOOKUP(B8871,'Vehicle Master Build Schedule'!B:I,8,FALSE)</f>
        <v>#N/A</v>
      </c>
    </row>
    <row r="8872" spans="4:5" x14ac:dyDescent="0.25">
      <c r="D8872" t="e">
        <f>VLOOKUP(A8872,'Vehicle Master Build Schedule'!A:H,5,FALSE)</f>
        <v>#N/A</v>
      </c>
      <c r="E8872" t="e">
        <f>VLOOKUP(B8872,'Vehicle Master Build Schedule'!B:I,8,FALSE)</f>
        <v>#N/A</v>
      </c>
    </row>
    <row r="8873" spans="4:5" x14ac:dyDescent="0.25">
      <c r="D8873" t="e">
        <f>VLOOKUP(A8873,'Vehicle Master Build Schedule'!A:H,5,FALSE)</f>
        <v>#N/A</v>
      </c>
      <c r="E8873" t="e">
        <f>VLOOKUP(B8873,'Vehicle Master Build Schedule'!B:I,8,FALSE)</f>
        <v>#N/A</v>
      </c>
    </row>
    <row r="8874" spans="4:5" x14ac:dyDescent="0.25">
      <c r="D8874" t="e">
        <f>VLOOKUP(A8874,'Vehicle Master Build Schedule'!A:H,5,FALSE)</f>
        <v>#N/A</v>
      </c>
      <c r="E8874" t="e">
        <f>VLOOKUP(B8874,'Vehicle Master Build Schedule'!B:I,8,FALSE)</f>
        <v>#N/A</v>
      </c>
    </row>
    <row r="8875" spans="4:5" x14ac:dyDescent="0.25">
      <c r="D8875" t="e">
        <f>VLOOKUP(A8875,'Vehicle Master Build Schedule'!A:H,5,FALSE)</f>
        <v>#N/A</v>
      </c>
      <c r="E8875" t="e">
        <f>VLOOKUP(B8875,'Vehicle Master Build Schedule'!B:I,8,FALSE)</f>
        <v>#N/A</v>
      </c>
    </row>
    <row r="8876" spans="4:5" x14ac:dyDescent="0.25">
      <c r="D8876" t="e">
        <f>VLOOKUP(A8876,'Vehicle Master Build Schedule'!A:H,5,FALSE)</f>
        <v>#N/A</v>
      </c>
      <c r="E8876" t="e">
        <f>VLOOKUP(B8876,'Vehicle Master Build Schedule'!B:I,8,FALSE)</f>
        <v>#N/A</v>
      </c>
    </row>
    <row r="8877" spans="4:5" x14ac:dyDescent="0.25">
      <c r="D8877" t="e">
        <f>VLOOKUP(A8877,'Vehicle Master Build Schedule'!A:H,5,FALSE)</f>
        <v>#N/A</v>
      </c>
      <c r="E8877" t="e">
        <f>VLOOKUP(B8877,'Vehicle Master Build Schedule'!B:I,8,FALSE)</f>
        <v>#N/A</v>
      </c>
    </row>
    <row r="8878" spans="4:5" x14ac:dyDescent="0.25">
      <c r="D8878" t="e">
        <f>VLOOKUP(A8878,'Vehicle Master Build Schedule'!A:H,5,FALSE)</f>
        <v>#N/A</v>
      </c>
      <c r="E8878" t="e">
        <f>VLOOKUP(B8878,'Vehicle Master Build Schedule'!B:I,8,FALSE)</f>
        <v>#N/A</v>
      </c>
    </row>
    <row r="8879" spans="4:5" x14ac:dyDescent="0.25">
      <c r="D8879" t="e">
        <f>VLOOKUP(A8879,'Vehicle Master Build Schedule'!A:H,5,FALSE)</f>
        <v>#N/A</v>
      </c>
      <c r="E8879" t="e">
        <f>VLOOKUP(B8879,'Vehicle Master Build Schedule'!B:I,8,FALSE)</f>
        <v>#N/A</v>
      </c>
    </row>
    <row r="8880" spans="4:5" x14ac:dyDescent="0.25">
      <c r="D8880" t="e">
        <f>VLOOKUP(A8880,'Vehicle Master Build Schedule'!A:H,5,FALSE)</f>
        <v>#N/A</v>
      </c>
      <c r="E8880" t="e">
        <f>VLOOKUP(B8880,'Vehicle Master Build Schedule'!B:I,8,FALSE)</f>
        <v>#N/A</v>
      </c>
    </row>
    <row r="8881" spans="4:5" x14ac:dyDescent="0.25">
      <c r="D8881" t="e">
        <f>VLOOKUP(A8881,'Vehicle Master Build Schedule'!A:H,5,FALSE)</f>
        <v>#N/A</v>
      </c>
      <c r="E8881" t="e">
        <f>VLOOKUP(B8881,'Vehicle Master Build Schedule'!B:I,8,FALSE)</f>
        <v>#N/A</v>
      </c>
    </row>
    <row r="8882" spans="4:5" x14ac:dyDescent="0.25">
      <c r="D8882" t="e">
        <f>VLOOKUP(A8882,'Vehicle Master Build Schedule'!A:H,5,FALSE)</f>
        <v>#N/A</v>
      </c>
      <c r="E8882" t="e">
        <f>VLOOKUP(B8882,'Vehicle Master Build Schedule'!B:I,8,FALSE)</f>
        <v>#N/A</v>
      </c>
    </row>
    <row r="8883" spans="4:5" x14ac:dyDescent="0.25">
      <c r="D8883" t="e">
        <f>VLOOKUP(A8883,'Vehicle Master Build Schedule'!A:H,5,FALSE)</f>
        <v>#N/A</v>
      </c>
      <c r="E8883" t="e">
        <f>VLOOKUP(B8883,'Vehicle Master Build Schedule'!B:I,8,FALSE)</f>
        <v>#N/A</v>
      </c>
    </row>
    <row r="8884" spans="4:5" x14ac:dyDescent="0.25">
      <c r="D8884" t="e">
        <f>VLOOKUP(A8884,'Vehicle Master Build Schedule'!A:H,5,FALSE)</f>
        <v>#N/A</v>
      </c>
      <c r="E8884" t="e">
        <f>VLOOKUP(B8884,'Vehicle Master Build Schedule'!B:I,8,FALSE)</f>
        <v>#N/A</v>
      </c>
    </row>
    <row r="8885" spans="4:5" x14ac:dyDescent="0.25">
      <c r="D8885" t="e">
        <f>VLOOKUP(A8885,'Vehicle Master Build Schedule'!A:H,5,FALSE)</f>
        <v>#N/A</v>
      </c>
      <c r="E8885" t="e">
        <f>VLOOKUP(B8885,'Vehicle Master Build Schedule'!B:I,8,FALSE)</f>
        <v>#N/A</v>
      </c>
    </row>
    <row r="8886" spans="4:5" x14ac:dyDescent="0.25">
      <c r="D8886" t="e">
        <f>VLOOKUP(A8886,'Vehicle Master Build Schedule'!A:H,5,FALSE)</f>
        <v>#N/A</v>
      </c>
      <c r="E8886" t="e">
        <f>VLOOKUP(B8886,'Vehicle Master Build Schedule'!B:I,8,FALSE)</f>
        <v>#N/A</v>
      </c>
    </row>
    <row r="8887" spans="4:5" x14ac:dyDescent="0.25">
      <c r="D8887" t="e">
        <f>VLOOKUP(A8887,'Vehicle Master Build Schedule'!A:H,5,FALSE)</f>
        <v>#N/A</v>
      </c>
      <c r="E8887" t="e">
        <f>VLOOKUP(B8887,'Vehicle Master Build Schedule'!B:I,8,FALSE)</f>
        <v>#N/A</v>
      </c>
    </row>
    <row r="8888" spans="4:5" x14ac:dyDescent="0.25">
      <c r="D8888" t="e">
        <f>VLOOKUP(A8888,'Vehicle Master Build Schedule'!A:H,5,FALSE)</f>
        <v>#N/A</v>
      </c>
      <c r="E8888" t="e">
        <f>VLOOKUP(B8888,'Vehicle Master Build Schedule'!B:I,8,FALSE)</f>
        <v>#N/A</v>
      </c>
    </row>
    <row r="8889" spans="4:5" x14ac:dyDescent="0.25">
      <c r="D8889" t="e">
        <f>VLOOKUP(A8889,'Vehicle Master Build Schedule'!A:H,5,FALSE)</f>
        <v>#N/A</v>
      </c>
      <c r="E8889" t="e">
        <f>VLOOKUP(B8889,'Vehicle Master Build Schedule'!B:I,8,FALSE)</f>
        <v>#N/A</v>
      </c>
    </row>
    <row r="8890" spans="4:5" x14ac:dyDescent="0.25">
      <c r="D8890" t="e">
        <f>VLOOKUP(A8890,'Vehicle Master Build Schedule'!A:H,5,FALSE)</f>
        <v>#N/A</v>
      </c>
      <c r="E8890" t="e">
        <f>VLOOKUP(B8890,'Vehicle Master Build Schedule'!B:I,8,FALSE)</f>
        <v>#N/A</v>
      </c>
    </row>
    <row r="8891" spans="4:5" x14ac:dyDescent="0.25">
      <c r="D8891" t="e">
        <f>VLOOKUP(A8891,'Vehicle Master Build Schedule'!A:H,5,FALSE)</f>
        <v>#N/A</v>
      </c>
      <c r="E8891" t="e">
        <f>VLOOKUP(B8891,'Vehicle Master Build Schedule'!B:I,8,FALSE)</f>
        <v>#N/A</v>
      </c>
    </row>
    <row r="8892" spans="4:5" x14ac:dyDescent="0.25">
      <c r="D8892" t="e">
        <f>VLOOKUP(A8892,'Vehicle Master Build Schedule'!A:H,5,FALSE)</f>
        <v>#N/A</v>
      </c>
      <c r="E8892" t="e">
        <f>VLOOKUP(B8892,'Vehicle Master Build Schedule'!B:I,8,FALSE)</f>
        <v>#N/A</v>
      </c>
    </row>
    <row r="8893" spans="4:5" x14ac:dyDescent="0.25">
      <c r="D8893" t="e">
        <f>VLOOKUP(A8893,'Vehicle Master Build Schedule'!A:H,5,FALSE)</f>
        <v>#N/A</v>
      </c>
      <c r="E8893" t="e">
        <f>VLOOKUP(B8893,'Vehicle Master Build Schedule'!B:I,8,FALSE)</f>
        <v>#N/A</v>
      </c>
    </row>
    <row r="8894" spans="4:5" x14ac:dyDescent="0.25">
      <c r="D8894" t="e">
        <f>VLOOKUP(A8894,'Vehicle Master Build Schedule'!A:H,5,FALSE)</f>
        <v>#N/A</v>
      </c>
      <c r="E8894" t="e">
        <f>VLOOKUP(B8894,'Vehicle Master Build Schedule'!B:I,8,FALSE)</f>
        <v>#N/A</v>
      </c>
    </row>
    <row r="8895" spans="4:5" x14ac:dyDescent="0.25">
      <c r="D8895" t="e">
        <f>VLOOKUP(A8895,'Vehicle Master Build Schedule'!A:H,5,FALSE)</f>
        <v>#N/A</v>
      </c>
      <c r="E8895" t="e">
        <f>VLOOKUP(B8895,'Vehicle Master Build Schedule'!B:I,8,FALSE)</f>
        <v>#N/A</v>
      </c>
    </row>
    <row r="8896" spans="4:5" x14ac:dyDescent="0.25">
      <c r="D8896" t="e">
        <f>VLOOKUP(A8896,'Vehicle Master Build Schedule'!A:H,5,FALSE)</f>
        <v>#N/A</v>
      </c>
      <c r="E8896" t="e">
        <f>VLOOKUP(B8896,'Vehicle Master Build Schedule'!B:I,8,FALSE)</f>
        <v>#N/A</v>
      </c>
    </row>
    <row r="8897" spans="4:5" x14ac:dyDescent="0.25">
      <c r="D8897" t="e">
        <f>VLOOKUP(A8897,'Vehicle Master Build Schedule'!A:H,5,FALSE)</f>
        <v>#N/A</v>
      </c>
      <c r="E8897" t="e">
        <f>VLOOKUP(B8897,'Vehicle Master Build Schedule'!B:I,8,FALSE)</f>
        <v>#N/A</v>
      </c>
    </row>
    <row r="8898" spans="4:5" x14ac:dyDescent="0.25">
      <c r="D8898" t="e">
        <f>VLOOKUP(A8898,'Vehicle Master Build Schedule'!A:H,5,FALSE)</f>
        <v>#N/A</v>
      </c>
      <c r="E8898" t="e">
        <f>VLOOKUP(B8898,'Vehicle Master Build Schedule'!B:I,8,FALSE)</f>
        <v>#N/A</v>
      </c>
    </row>
    <row r="8899" spans="4:5" x14ac:dyDescent="0.25">
      <c r="D8899" t="e">
        <f>VLOOKUP(A8899,'Vehicle Master Build Schedule'!A:H,5,FALSE)</f>
        <v>#N/A</v>
      </c>
      <c r="E8899" t="e">
        <f>VLOOKUP(B8899,'Vehicle Master Build Schedule'!B:I,8,FALSE)</f>
        <v>#N/A</v>
      </c>
    </row>
    <row r="8900" spans="4:5" x14ac:dyDescent="0.25">
      <c r="D8900" t="e">
        <f>VLOOKUP(A8900,'Vehicle Master Build Schedule'!A:H,5,FALSE)</f>
        <v>#N/A</v>
      </c>
      <c r="E8900" t="e">
        <f>VLOOKUP(B8900,'Vehicle Master Build Schedule'!B:I,8,FALSE)</f>
        <v>#N/A</v>
      </c>
    </row>
    <row r="8901" spans="4:5" x14ac:dyDescent="0.25">
      <c r="D8901" t="e">
        <f>VLOOKUP(A8901,'Vehicle Master Build Schedule'!A:H,5,FALSE)</f>
        <v>#N/A</v>
      </c>
      <c r="E8901" t="e">
        <f>VLOOKUP(B8901,'Vehicle Master Build Schedule'!B:I,8,FALSE)</f>
        <v>#N/A</v>
      </c>
    </row>
    <row r="8902" spans="4:5" x14ac:dyDescent="0.25">
      <c r="D8902" t="e">
        <f>VLOOKUP(A8902,'Vehicle Master Build Schedule'!A:H,5,FALSE)</f>
        <v>#N/A</v>
      </c>
      <c r="E8902" t="e">
        <f>VLOOKUP(B8902,'Vehicle Master Build Schedule'!B:I,8,FALSE)</f>
        <v>#N/A</v>
      </c>
    </row>
    <row r="8903" spans="4:5" x14ac:dyDescent="0.25">
      <c r="D8903" t="e">
        <f>VLOOKUP(A8903,'Vehicle Master Build Schedule'!A:H,5,FALSE)</f>
        <v>#N/A</v>
      </c>
      <c r="E8903" t="e">
        <f>VLOOKUP(B8903,'Vehicle Master Build Schedule'!B:I,8,FALSE)</f>
        <v>#N/A</v>
      </c>
    </row>
    <row r="8904" spans="4:5" x14ac:dyDescent="0.25">
      <c r="D8904" t="e">
        <f>VLOOKUP(A8904,'Vehicle Master Build Schedule'!A:H,5,FALSE)</f>
        <v>#N/A</v>
      </c>
      <c r="E8904" t="e">
        <f>VLOOKUP(B8904,'Vehicle Master Build Schedule'!B:I,8,FALSE)</f>
        <v>#N/A</v>
      </c>
    </row>
    <row r="8905" spans="4:5" x14ac:dyDescent="0.25">
      <c r="D8905" t="e">
        <f>VLOOKUP(A8905,'Vehicle Master Build Schedule'!A:H,5,FALSE)</f>
        <v>#N/A</v>
      </c>
      <c r="E8905" t="e">
        <f>VLOOKUP(B8905,'Vehicle Master Build Schedule'!B:I,8,FALSE)</f>
        <v>#N/A</v>
      </c>
    </row>
    <row r="8906" spans="4:5" x14ac:dyDescent="0.25">
      <c r="D8906" t="e">
        <f>VLOOKUP(A8906,'Vehicle Master Build Schedule'!A:H,5,FALSE)</f>
        <v>#N/A</v>
      </c>
      <c r="E8906" t="e">
        <f>VLOOKUP(B8906,'Vehicle Master Build Schedule'!B:I,8,FALSE)</f>
        <v>#N/A</v>
      </c>
    </row>
    <row r="8907" spans="4:5" x14ac:dyDescent="0.25">
      <c r="D8907" t="e">
        <f>VLOOKUP(A8907,'Vehicle Master Build Schedule'!A:H,5,FALSE)</f>
        <v>#N/A</v>
      </c>
      <c r="E8907" t="e">
        <f>VLOOKUP(B8907,'Vehicle Master Build Schedule'!B:I,8,FALSE)</f>
        <v>#N/A</v>
      </c>
    </row>
    <row r="8908" spans="4:5" x14ac:dyDescent="0.25">
      <c r="D8908" t="e">
        <f>VLOOKUP(A8908,'Vehicle Master Build Schedule'!A:H,5,FALSE)</f>
        <v>#N/A</v>
      </c>
      <c r="E8908" t="e">
        <f>VLOOKUP(B8908,'Vehicle Master Build Schedule'!B:I,8,FALSE)</f>
        <v>#N/A</v>
      </c>
    </row>
    <row r="8909" spans="4:5" x14ac:dyDescent="0.25">
      <c r="D8909" t="e">
        <f>VLOOKUP(A8909,'Vehicle Master Build Schedule'!A:H,5,FALSE)</f>
        <v>#N/A</v>
      </c>
      <c r="E8909" t="e">
        <f>VLOOKUP(B8909,'Vehicle Master Build Schedule'!B:I,8,FALSE)</f>
        <v>#N/A</v>
      </c>
    </row>
    <row r="8910" spans="4:5" x14ac:dyDescent="0.25">
      <c r="D8910" t="e">
        <f>VLOOKUP(A8910,'Vehicle Master Build Schedule'!A:H,5,FALSE)</f>
        <v>#N/A</v>
      </c>
      <c r="E8910" t="e">
        <f>VLOOKUP(B8910,'Vehicle Master Build Schedule'!B:I,8,FALSE)</f>
        <v>#N/A</v>
      </c>
    </row>
    <row r="8911" spans="4:5" x14ac:dyDescent="0.25">
      <c r="D8911" t="e">
        <f>VLOOKUP(A8911,'Vehicle Master Build Schedule'!A:H,5,FALSE)</f>
        <v>#N/A</v>
      </c>
      <c r="E8911" t="e">
        <f>VLOOKUP(B8911,'Vehicle Master Build Schedule'!B:I,8,FALSE)</f>
        <v>#N/A</v>
      </c>
    </row>
    <row r="8912" spans="4:5" x14ac:dyDescent="0.25">
      <c r="D8912" t="e">
        <f>VLOOKUP(A8912,'Vehicle Master Build Schedule'!A:H,5,FALSE)</f>
        <v>#N/A</v>
      </c>
      <c r="E8912" t="e">
        <f>VLOOKUP(B8912,'Vehicle Master Build Schedule'!B:I,8,FALSE)</f>
        <v>#N/A</v>
      </c>
    </row>
    <row r="8913" spans="4:5" x14ac:dyDescent="0.25">
      <c r="D8913" t="e">
        <f>VLOOKUP(A8913,'Vehicle Master Build Schedule'!A:H,5,FALSE)</f>
        <v>#N/A</v>
      </c>
      <c r="E8913" t="e">
        <f>VLOOKUP(B8913,'Vehicle Master Build Schedule'!B:I,8,FALSE)</f>
        <v>#N/A</v>
      </c>
    </row>
    <row r="8914" spans="4:5" x14ac:dyDescent="0.25">
      <c r="D8914" t="e">
        <f>VLOOKUP(A8914,'Vehicle Master Build Schedule'!A:H,5,FALSE)</f>
        <v>#N/A</v>
      </c>
      <c r="E8914" t="e">
        <f>VLOOKUP(B8914,'Vehicle Master Build Schedule'!B:I,8,FALSE)</f>
        <v>#N/A</v>
      </c>
    </row>
    <row r="8915" spans="4:5" x14ac:dyDescent="0.25">
      <c r="D8915" t="e">
        <f>VLOOKUP(A8915,'Vehicle Master Build Schedule'!A:H,5,FALSE)</f>
        <v>#N/A</v>
      </c>
      <c r="E8915" t="e">
        <f>VLOOKUP(B8915,'Vehicle Master Build Schedule'!B:I,8,FALSE)</f>
        <v>#N/A</v>
      </c>
    </row>
    <row r="8916" spans="4:5" x14ac:dyDescent="0.25">
      <c r="D8916" t="e">
        <f>VLOOKUP(A8916,'Vehicle Master Build Schedule'!A:H,5,FALSE)</f>
        <v>#N/A</v>
      </c>
      <c r="E8916" t="e">
        <f>VLOOKUP(B8916,'Vehicle Master Build Schedule'!B:I,8,FALSE)</f>
        <v>#N/A</v>
      </c>
    </row>
    <row r="8917" spans="4:5" x14ac:dyDescent="0.25">
      <c r="D8917" t="e">
        <f>VLOOKUP(A8917,'Vehicle Master Build Schedule'!A:H,5,FALSE)</f>
        <v>#N/A</v>
      </c>
      <c r="E8917" t="e">
        <f>VLOOKUP(B8917,'Vehicle Master Build Schedule'!B:I,8,FALSE)</f>
        <v>#N/A</v>
      </c>
    </row>
    <row r="8918" spans="4:5" x14ac:dyDescent="0.25">
      <c r="D8918" t="e">
        <f>VLOOKUP(A8918,'Vehicle Master Build Schedule'!A:H,5,FALSE)</f>
        <v>#N/A</v>
      </c>
      <c r="E8918" t="e">
        <f>VLOOKUP(B8918,'Vehicle Master Build Schedule'!B:I,8,FALSE)</f>
        <v>#N/A</v>
      </c>
    </row>
    <row r="8919" spans="4:5" x14ac:dyDescent="0.25">
      <c r="D8919" t="e">
        <f>VLOOKUP(A8919,'Vehicle Master Build Schedule'!A:H,5,FALSE)</f>
        <v>#N/A</v>
      </c>
      <c r="E8919" t="e">
        <f>VLOOKUP(B8919,'Vehicle Master Build Schedule'!B:I,8,FALSE)</f>
        <v>#N/A</v>
      </c>
    </row>
    <row r="8920" spans="4:5" x14ac:dyDescent="0.25">
      <c r="D8920" t="e">
        <f>VLOOKUP(A8920,'Vehicle Master Build Schedule'!A:H,5,FALSE)</f>
        <v>#N/A</v>
      </c>
      <c r="E8920" t="e">
        <f>VLOOKUP(B8920,'Vehicle Master Build Schedule'!B:I,8,FALSE)</f>
        <v>#N/A</v>
      </c>
    </row>
    <row r="8921" spans="4:5" x14ac:dyDescent="0.25">
      <c r="D8921" t="e">
        <f>VLOOKUP(A8921,'Vehicle Master Build Schedule'!A:H,5,FALSE)</f>
        <v>#N/A</v>
      </c>
      <c r="E8921" t="e">
        <f>VLOOKUP(B8921,'Vehicle Master Build Schedule'!B:I,8,FALSE)</f>
        <v>#N/A</v>
      </c>
    </row>
    <row r="8922" spans="4:5" x14ac:dyDescent="0.25">
      <c r="D8922" t="e">
        <f>VLOOKUP(A8922,'Vehicle Master Build Schedule'!A:H,5,FALSE)</f>
        <v>#N/A</v>
      </c>
      <c r="E8922" t="e">
        <f>VLOOKUP(B8922,'Vehicle Master Build Schedule'!B:I,8,FALSE)</f>
        <v>#N/A</v>
      </c>
    </row>
    <row r="8923" spans="4:5" x14ac:dyDescent="0.25">
      <c r="D8923" t="e">
        <f>VLOOKUP(A8923,'Vehicle Master Build Schedule'!A:H,5,FALSE)</f>
        <v>#N/A</v>
      </c>
      <c r="E8923" t="e">
        <f>VLOOKUP(B8923,'Vehicle Master Build Schedule'!B:I,8,FALSE)</f>
        <v>#N/A</v>
      </c>
    </row>
    <row r="8924" spans="4:5" x14ac:dyDescent="0.25">
      <c r="D8924" t="e">
        <f>VLOOKUP(A8924,'Vehicle Master Build Schedule'!A:H,5,FALSE)</f>
        <v>#N/A</v>
      </c>
      <c r="E8924" t="e">
        <f>VLOOKUP(B8924,'Vehicle Master Build Schedule'!B:I,8,FALSE)</f>
        <v>#N/A</v>
      </c>
    </row>
    <row r="8925" spans="4:5" x14ac:dyDescent="0.25">
      <c r="D8925" t="e">
        <f>VLOOKUP(A8925,'Vehicle Master Build Schedule'!A:H,5,FALSE)</f>
        <v>#N/A</v>
      </c>
      <c r="E8925" t="e">
        <f>VLOOKUP(B8925,'Vehicle Master Build Schedule'!B:I,8,FALSE)</f>
        <v>#N/A</v>
      </c>
    </row>
    <row r="8926" spans="4:5" x14ac:dyDescent="0.25">
      <c r="D8926" t="e">
        <f>VLOOKUP(A8926,'Vehicle Master Build Schedule'!A:H,5,FALSE)</f>
        <v>#N/A</v>
      </c>
      <c r="E8926" t="e">
        <f>VLOOKUP(B8926,'Vehicle Master Build Schedule'!B:I,8,FALSE)</f>
        <v>#N/A</v>
      </c>
    </row>
    <row r="8927" spans="4:5" x14ac:dyDescent="0.25">
      <c r="D8927" t="e">
        <f>VLOOKUP(A8927,'Vehicle Master Build Schedule'!A:H,5,FALSE)</f>
        <v>#N/A</v>
      </c>
      <c r="E8927" t="e">
        <f>VLOOKUP(B8927,'Vehicle Master Build Schedule'!B:I,8,FALSE)</f>
        <v>#N/A</v>
      </c>
    </row>
    <row r="8928" spans="4:5" x14ac:dyDescent="0.25">
      <c r="D8928" t="e">
        <f>VLOOKUP(A8928,'Vehicle Master Build Schedule'!A:H,5,FALSE)</f>
        <v>#N/A</v>
      </c>
      <c r="E8928" t="e">
        <f>VLOOKUP(B8928,'Vehicle Master Build Schedule'!B:I,8,FALSE)</f>
        <v>#N/A</v>
      </c>
    </row>
    <row r="8929" spans="4:5" x14ac:dyDescent="0.25">
      <c r="D8929" t="e">
        <f>VLOOKUP(A8929,'Vehicle Master Build Schedule'!A:H,5,FALSE)</f>
        <v>#N/A</v>
      </c>
      <c r="E8929" t="e">
        <f>VLOOKUP(B8929,'Vehicle Master Build Schedule'!B:I,8,FALSE)</f>
        <v>#N/A</v>
      </c>
    </row>
    <row r="8930" spans="4:5" x14ac:dyDescent="0.25">
      <c r="D8930" t="e">
        <f>VLOOKUP(A8930,'Vehicle Master Build Schedule'!A:H,5,FALSE)</f>
        <v>#N/A</v>
      </c>
      <c r="E8930" t="e">
        <f>VLOOKUP(B8930,'Vehicle Master Build Schedule'!B:I,8,FALSE)</f>
        <v>#N/A</v>
      </c>
    </row>
    <row r="8931" spans="4:5" x14ac:dyDescent="0.25">
      <c r="D8931" t="e">
        <f>VLOOKUP(A8931,'Vehicle Master Build Schedule'!A:H,5,FALSE)</f>
        <v>#N/A</v>
      </c>
      <c r="E8931" t="e">
        <f>VLOOKUP(B8931,'Vehicle Master Build Schedule'!B:I,8,FALSE)</f>
        <v>#N/A</v>
      </c>
    </row>
    <row r="8932" spans="4:5" x14ac:dyDescent="0.25">
      <c r="D8932" t="e">
        <f>VLOOKUP(A8932,'Vehicle Master Build Schedule'!A:H,5,FALSE)</f>
        <v>#N/A</v>
      </c>
      <c r="E8932" t="e">
        <f>VLOOKUP(B8932,'Vehicle Master Build Schedule'!B:I,8,FALSE)</f>
        <v>#N/A</v>
      </c>
    </row>
    <row r="8933" spans="4:5" x14ac:dyDescent="0.25">
      <c r="D8933" t="e">
        <f>VLOOKUP(A8933,'Vehicle Master Build Schedule'!A:H,5,FALSE)</f>
        <v>#N/A</v>
      </c>
      <c r="E8933" t="e">
        <f>VLOOKUP(B8933,'Vehicle Master Build Schedule'!B:I,8,FALSE)</f>
        <v>#N/A</v>
      </c>
    </row>
    <row r="8934" spans="4:5" x14ac:dyDescent="0.25">
      <c r="D8934" t="e">
        <f>VLOOKUP(A8934,'Vehicle Master Build Schedule'!A:H,5,FALSE)</f>
        <v>#N/A</v>
      </c>
      <c r="E8934" t="e">
        <f>VLOOKUP(B8934,'Vehicle Master Build Schedule'!B:I,8,FALSE)</f>
        <v>#N/A</v>
      </c>
    </row>
    <row r="8935" spans="4:5" x14ac:dyDescent="0.25">
      <c r="D8935" t="e">
        <f>VLOOKUP(A8935,'Vehicle Master Build Schedule'!A:H,5,FALSE)</f>
        <v>#N/A</v>
      </c>
      <c r="E8935" t="e">
        <f>VLOOKUP(B8935,'Vehicle Master Build Schedule'!B:I,8,FALSE)</f>
        <v>#N/A</v>
      </c>
    </row>
    <row r="8936" spans="4:5" x14ac:dyDescent="0.25">
      <c r="D8936" t="e">
        <f>VLOOKUP(A8936,'Vehicle Master Build Schedule'!A:H,5,FALSE)</f>
        <v>#N/A</v>
      </c>
      <c r="E8936" t="e">
        <f>VLOOKUP(B8936,'Vehicle Master Build Schedule'!B:I,8,FALSE)</f>
        <v>#N/A</v>
      </c>
    </row>
    <row r="8937" spans="4:5" x14ac:dyDescent="0.25">
      <c r="D8937" t="e">
        <f>VLOOKUP(A8937,'Vehicle Master Build Schedule'!A:H,5,FALSE)</f>
        <v>#N/A</v>
      </c>
      <c r="E8937" t="e">
        <f>VLOOKUP(B8937,'Vehicle Master Build Schedule'!B:I,8,FALSE)</f>
        <v>#N/A</v>
      </c>
    </row>
    <row r="8938" spans="4:5" x14ac:dyDescent="0.25">
      <c r="D8938" t="e">
        <f>VLOOKUP(A8938,'Vehicle Master Build Schedule'!A:H,5,FALSE)</f>
        <v>#N/A</v>
      </c>
      <c r="E8938" t="e">
        <f>VLOOKUP(B8938,'Vehicle Master Build Schedule'!B:I,8,FALSE)</f>
        <v>#N/A</v>
      </c>
    </row>
    <row r="8939" spans="4:5" x14ac:dyDescent="0.25">
      <c r="D8939" t="e">
        <f>VLOOKUP(A8939,'Vehicle Master Build Schedule'!A:H,5,FALSE)</f>
        <v>#N/A</v>
      </c>
      <c r="E8939" t="e">
        <f>VLOOKUP(B8939,'Vehicle Master Build Schedule'!B:I,8,FALSE)</f>
        <v>#N/A</v>
      </c>
    </row>
    <row r="8940" spans="4:5" x14ac:dyDescent="0.25">
      <c r="D8940" t="e">
        <f>VLOOKUP(A8940,'Vehicle Master Build Schedule'!A:H,5,FALSE)</f>
        <v>#N/A</v>
      </c>
      <c r="E8940" t="e">
        <f>VLOOKUP(B8940,'Vehicle Master Build Schedule'!B:I,8,FALSE)</f>
        <v>#N/A</v>
      </c>
    </row>
    <row r="8941" spans="4:5" x14ac:dyDescent="0.25">
      <c r="D8941" t="e">
        <f>VLOOKUP(A8941,'Vehicle Master Build Schedule'!A:H,5,FALSE)</f>
        <v>#N/A</v>
      </c>
      <c r="E8941" t="e">
        <f>VLOOKUP(B8941,'Vehicle Master Build Schedule'!B:I,8,FALSE)</f>
        <v>#N/A</v>
      </c>
    </row>
    <row r="8942" spans="4:5" x14ac:dyDescent="0.25">
      <c r="D8942" t="e">
        <f>VLOOKUP(A8942,'Vehicle Master Build Schedule'!A:H,5,FALSE)</f>
        <v>#N/A</v>
      </c>
      <c r="E8942" t="e">
        <f>VLOOKUP(B8942,'Vehicle Master Build Schedule'!B:I,8,FALSE)</f>
        <v>#N/A</v>
      </c>
    </row>
    <row r="8943" spans="4:5" x14ac:dyDescent="0.25">
      <c r="D8943" t="e">
        <f>VLOOKUP(A8943,'Vehicle Master Build Schedule'!A:H,5,FALSE)</f>
        <v>#N/A</v>
      </c>
      <c r="E8943" t="e">
        <f>VLOOKUP(B8943,'Vehicle Master Build Schedule'!B:I,8,FALSE)</f>
        <v>#N/A</v>
      </c>
    </row>
    <row r="8944" spans="4:5" x14ac:dyDescent="0.25">
      <c r="D8944" t="e">
        <f>VLOOKUP(A8944,'Vehicle Master Build Schedule'!A:H,5,FALSE)</f>
        <v>#N/A</v>
      </c>
      <c r="E8944" t="e">
        <f>VLOOKUP(B8944,'Vehicle Master Build Schedule'!B:I,8,FALSE)</f>
        <v>#N/A</v>
      </c>
    </row>
    <row r="8945" spans="4:5" x14ac:dyDescent="0.25">
      <c r="D8945" t="e">
        <f>VLOOKUP(A8945,'Vehicle Master Build Schedule'!A:H,5,FALSE)</f>
        <v>#N/A</v>
      </c>
      <c r="E8945" t="e">
        <f>VLOOKUP(B8945,'Vehicle Master Build Schedule'!B:I,8,FALSE)</f>
        <v>#N/A</v>
      </c>
    </row>
    <row r="8946" spans="4:5" x14ac:dyDescent="0.25">
      <c r="D8946" t="e">
        <f>VLOOKUP(A8946,'Vehicle Master Build Schedule'!A:H,5,FALSE)</f>
        <v>#N/A</v>
      </c>
      <c r="E8946" t="e">
        <f>VLOOKUP(B8946,'Vehicle Master Build Schedule'!B:I,8,FALSE)</f>
        <v>#N/A</v>
      </c>
    </row>
    <row r="8947" spans="4:5" x14ac:dyDescent="0.25">
      <c r="D8947" t="e">
        <f>VLOOKUP(A8947,'Vehicle Master Build Schedule'!A:H,5,FALSE)</f>
        <v>#N/A</v>
      </c>
      <c r="E8947" t="e">
        <f>VLOOKUP(B8947,'Vehicle Master Build Schedule'!B:I,8,FALSE)</f>
        <v>#N/A</v>
      </c>
    </row>
    <row r="8948" spans="4:5" x14ac:dyDescent="0.25">
      <c r="D8948" t="e">
        <f>VLOOKUP(A8948,'Vehicle Master Build Schedule'!A:H,5,FALSE)</f>
        <v>#N/A</v>
      </c>
      <c r="E8948" t="e">
        <f>VLOOKUP(B8948,'Vehicle Master Build Schedule'!B:I,8,FALSE)</f>
        <v>#N/A</v>
      </c>
    </row>
    <row r="8949" spans="4:5" x14ac:dyDescent="0.25">
      <c r="D8949" t="e">
        <f>VLOOKUP(A8949,'Vehicle Master Build Schedule'!A:H,5,FALSE)</f>
        <v>#N/A</v>
      </c>
      <c r="E8949" t="e">
        <f>VLOOKUP(B8949,'Vehicle Master Build Schedule'!B:I,8,FALSE)</f>
        <v>#N/A</v>
      </c>
    </row>
    <row r="8950" spans="4:5" x14ac:dyDescent="0.25">
      <c r="D8950" t="e">
        <f>VLOOKUP(A8950,'Vehicle Master Build Schedule'!A:H,5,FALSE)</f>
        <v>#N/A</v>
      </c>
      <c r="E8950" t="e">
        <f>VLOOKUP(B8950,'Vehicle Master Build Schedule'!B:I,8,FALSE)</f>
        <v>#N/A</v>
      </c>
    </row>
    <row r="8951" spans="4:5" x14ac:dyDescent="0.25">
      <c r="D8951" t="e">
        <f>VLOOKUP(A8951,'Vehicle Master Build Schedule'!A:H,5,FALSE)</f>
        <v>#N/A</v>
      </c>
      <c r="E8951" t="e">
        <f>VLOOKUP(B8951,'Vehicle Master Build Schedule'!B:I,8,FALSE)</f>
        <v>#N/A</v>
      </c>
    </row>
    <row r="8952" spans="4:5" x14ac:dyDescent="0.25">
      <c r="D8952" t="e">
        <f>VLOOKUP(A8952,'Vehicle Master Build Schedule'!A:H,5,FALSE)</f>
        <v>#N/A</v>
      </c>
      <c r="E8952" t="e">
        <f>VLOOKUP(B8952,'Vehicle Master Build Schedule'!B:I,8,FALSE)</f>
        <v>#N/A</v>
      </c>
    </row>
    <row r="8953" spans="4:5" x14ac:dyDescent="0.25">
      <c r="D8953" t="e">
        <f>VLOOKUP(A8953,'Vehicle Master Build Schedule'!A:H,5,FALSE)</f>
        <v>#N/A</v>
      </c>
      <c r="E8953" t="e">
        <f>VLOOKUP(B8953,'Vehicle Master Build Schedule'!B:I,8,FALSE)</f>
        <v>#N/A</v>
      </c>
    </row>
    <row r="8954" spans="4:5" x14ac:dyDescent="0.25">
      <c r="D8954" t="e">
        <f>VLOOKUP(A8954,'Vehicle Master Build Schedule'!A:H,5,FALSE)</f>
        <v>#N/A</v>
      </c>
      <c r="E8954" t="e">
        <f>VLOOKUP(B8954,'Vehicle Master Build Schedule'!B:I,8,FALSE)</f>
        <v>#N/A</v>
      </c>
    </row>
    <row r="8955" spans="4:5" x14ac:dyDescent="0.25">
      <c r="D8955" t="e">
        <f>VLOOKUP(A8955,'Vehicle Master Build Schedule'!A:H,5,FALSE)</f>
        <v>#N/A</v>
      </c>
      <c r="E8955" t="e">
        <f>VLOOKUP(B8955,'Vehicle Master Build Schedule'!B:I,8,FALSE)</f>
        <v>#N/A</v>
      </c>
    </row>
    <row r="8956" spans="4:5" x14ac:dyDescent="0.25">
      <c r="D8956" t="e">
        <f>VLOOKUP(A8956,'Vehicle Master Build Schedule'!A:H,5,FALSE)</f>
        <v>#N/A</v>
      </c>
      <c r="E8956" t="e">
        <f>VLOOKUP(B8956,'Vehicle Master Build Schedule'!B:I,8,FALSE)</f>
        <v>#N/A</v>
      </c>
    </row>
    <row r="8957" spans="4:5" x14ac:dyDescent="0.25">
      <c r="D8957" t="e">
        <f>VLOOKUP(A8957,'Vehicle Master Build Schedule'!A:H,5,FALSE)</f>
        <v>#N/A</v>
      </c>
      <c r="E8957" t="e">
        <f>VLOOKUP(B8957,'Vehicle Master Build Schedule'!B:I,8,FALSE)</f>
        <v>#N/A</v>
      </c>
    </row>
    <row r="8958" spans="4:5" x14ac:dyDescent="0.25">
      <c r="D8958" t="e">
        <f>VLOOKUP(A8958,'Vehicle Master Build Schedule'!A:H,5,FALSE)</f>
        <v>#N/A</v>
      </c>
      <c r="E8958" t="e">
        <f>VLOOKUP(B8958,'Vehicle Master Build Schedule'!B:I,8,FALSE)</f>
        <v>#N/A</v>
      </c>
    </row>
    <row r="8959" spans="4:5" x14ac:dyDescent="0.25">
      <c r="D8959" t="e">
        <f>VLOOKUP(A8959,'Vehicle Master Build Schedule'!A:H,5,FALSE)</f>
        <v>#N/A</v>
      </c>
      <c r="E8959" t="e">
        <f>VLOOKUP(B8959,'Vehicle Master Build Schedule'!B:I,8,FALSE)</f>
        <v>#N/A</v>
      </c>
    </row>
    <row r="8960" spans="4:5" x14ac:dyDescent="0.25">
      <c r="D8960" t="e">
        <f>VLOOKUP(A8960,'Vehicle Master Build Schedule'!A:H,5,FALSE)</f>
        <v>#N/A</v>
      </c>
      <c r="E8960" t="e">
        <f>VLOOKUP(B8960,'Vehicle Master Build Schedule'!B:I,8,FALSE)</f>
        <v>#N/A</v>
      </c>
    </row>
    <row r="8961" spans="4:5" x14ac:dyDescent="0.25">
      <c r="D8961" t="e">
        <f>VLOOKUP(A8961,'Vehicle Master Build Schedule'!A:H,5,FALSE)</f>
        <v>#N/A</v>
      </c>
      <c r="E8961" t="e">
        <f>VLOOKUP(B8961,'Vehicle Master Build Schedule'!B:I,8,FALSE)</f>
        <v>#N/A</v>
      </c>
    </row>
    <row r="8962" spans="4:5" x14ac:dyDescent="0.25">
      <c r="D8962" t="e">
        <f>VLOOKUP(A8962,'Vehicle Master Build Schedule'!A:H,5,FALSE)</f>
        <v>#N/A</v>
      </c>
      <c r="E8962" t="e">
        <f>VLOOKUP(B8962,'Vehicle Master Build Schedule'!B:I,8,FALSE)</f>
        <v>#N/A</v>
      </c>
    </row>
    <row r="8963" spans="4:5" x14ac:dyDescent="0.25">
      <c r="D8963" t="e">
        <f>VLOOKUP(A8963,'Vehicle Master Build Schedule'!A:H,5,FALSE)</f>
        <v>#N/A</v>
      </c>
      <c r="E8963" t="e">
        <f>VLOOKUP(B8963,'Vehicle Master Build Schedule'!B:I,8,FALSE)</f>
        <v>#N/A</v>
      </c>
    </row>
    <row r="8964" spans="4:5" x14ac:dyDescent="0.25">
      <c r="D8964" t="e">
        <f>VLOOKUP(A8964,'Vehicle Master Build Schedule'!A:H,5,FALSE)</f>
        <v>#N/A</v>
      </c>
      <c r="E8964" t="e">
        <f>VLOOKUP(B8964,'Vehicle Master Build Schedule'!B:I,8,FALSE)</f>
        <v>#N/A</v>
      </c>
    </row>
    <row r="8965" spans="4:5" x14ac:dyDescent="0.25">
      <c r="D8965" t="e">
        <f>VLOOKUP(A8965,'Vehicle Master Build Schedule'!A:H,5,FALSE)</f>
        <v>#N/A</v>
      </c>
      <c r="E8965" t="e">
        <f>VLOOKUP(B8965,'Vehicle Master Build Schedule'!B:I,8,FALSE)</f>
        <v>#N/A</v>
      </c>
    </row>
    <row r="8966" spans="4:5" x14ac:dyDescent="0.25">
      <c r="D8966" t="e">
        <f>VLOOKUP(A8966,'Vehicle Master Build Schedule'!A:H,5,FALSE)</f>
        <v>#N/A</v>
      </c>
      <c r="E8966" t="e">
        <f>VLOOKUP(B8966,'Vehicle Master Build Schedule'!B:I,8,FALSE)</f>
        <v>#N/A</v>
      </c>
    </row>
    <row r="8967" spans="4:5" x14ac:dyDescent="0.25">
      <c r="D8967" t="e">
        <f>VLOOKUP(A8967,'Vehicle Master Build Schedule'!A:H,5,FALSE)</f>
        <v>#N/A</v>
      </c>
      <c r="E8967" t="e">
        <f>VLOOKUP(B8967,'Vehicle Master Build Schedule'!B:I,8,FALSE)</f>
        <v>#N/A</v>
      </c>
    </row>
    <row r="8968" spans="4:5" x14ac:dyDescent="0.25">
      <c r="D8968" t="e">
        <f>VLOOKUP(A8968,'Vehicle Master Build Schedule'!A:H,5,FALSE)</f>
        <v>#N/A</v>
      </c>
      <c r="E8968" t="e">
        <f>VLOOKUP(B8968,'Vehicle Master Build Schedule'!B:I,8,FALSE)</f>
        <v>#N/A</v>
      </c>
    </row>
    <row r="8969" spans="4:5" x14ac:dyDescent="0.25">
      <c r="D8969" t="e">
        <f>VLOOKUP(A8969,'Vehicle Master Build Schedule'!A:H,5,FALSE)</f>
        <v>#N/A</v>
      </c>
      <c r="E8969" t="e">
        <f>VLOOKUP(B8969,'Vehicle Master Build Schedule'!B:I,8,FALSE)</f>
        <v>#N/A</v>
      </c>
    </row>
    <row r="8970" spans="4:5" x14ac:dyDescent="0.25">
      <c r="D8970" t="e">
        <f>VLOOKUP(A8970,'Vehicle Master Build Schedule'!A:H,5,FALSE)</f>
        <v>#N/A</v>
      </c>
      <c r="E8970" t="e">
        <f>VLOOKUP(B8970,'Vehicle Master Build Schedule'!B:I,8,FALSE)</f>
        <v>#N/A</v>
      </c>
    </row>
    <row r="8971" spans="4:5" x14ac:dyDescent="0.25">
      <c r="D8971" t="e">
        <f>VLOOKUP(A8971,'Vehicle Master Build Schedule'!A:H,5,FALSE)</f>
        <v>#N/A</v>
      </c>
      <c r="E8971" t="e">
        <f>VLOOKUP(B8971,'Vehicle Master Build Schedule'!B:I,8,FALSE)</f>
        <v>#N/A</v>
      </c>
    </row>
    <row r="8972" spans="4:5" x14ac:dyDescent="0.25">
      <c r="D8972" t="e">
        <f>VLOOKUP(A8972,'Vehicle Master Build Schedule'!A:H,5,FALSE)</f>
        <v>#N/A</v>
      </c>
      <c r="E8972" t="e">
        <f>VLOOKUP(B8972,'Vehicle Master Build Schedule'!B:I,8,FALSE)</f>
        <v>#N/A</v>
      </c>
    </row>
    <row r="8973" spans="4:5" x14ac:dyDescent="0.25">
      <c r="D8973" t="e">
        <f>VLOOKUP(A8973,'Vehicle Master Build Schedule'!A:H,5,FALSE)</f>
        <v>#N/A</v>
      </c>
      <c r="E8973" t="e">
        <f>VLOOKUP(B8973,'Vehicle Master Build Schedule'!B:I,8,FALSE)</f>
        <v>#N/A</v>
      </c>
    </row>
    <row r="8974" spans="4:5" x14ac:dyDescent="0.25">
      <c r="D8974" t="e">
        <f>VLOOKUP(A8974,'Vehicle Master Build Schedule'!A:H,5,FALSE)</f>
        <v>#N/A</v>
      </c>
      <c r="E8974" t="e">
        <f>VLOOKUP(B8974,'Vehicle Master Build Schedule'!B:I,8,FALSE)</f>
        <v>#N/A</v>
      </c>
    </row>
    <row r="8975" spans="4:5" x14ac:dyDescent="0.25">
      <c r="D8975" t="e">
        <f>VLOOKUP(A8975,'Vehicle Master Build Schedule'!A:H,5,FALSE)</f>
        <v>#N/A</v>
      </c>
      <c r="E8975" t="e">
        <f>VLOOKUP(B8975,'Vehicle Master Build Schedule'!B:I,8,FALSE)</f>
        <v>#N/A</v>
      </c>
    </row>
    <row r="8976" spans="4:5" x14ac:dyDescent="0.25">
      <c r="D8976" t="e">
        <f>VLOOKUP(A8976,'Vehicle Master Build Schedule'!A:H,5,FALSE)</f>
        <v>#N/A</v>
      </c>
      <c r="E8976" t="e">
        <f>VLOOKUP(B8976,'Vehicle Master Build Schedule'!B:I,8,FALSE)</f>
        <v>#N/A</v>
      </c>
    </row>
    <row r="8977" spans="4:5" x14ac:dyDescent="0.25">
      <c r="D8977" t="e">
        <f>VLOOKUP(A8977,'Vehicle Master Build Schedule'!A:H,5,FALSE)</f>
        <v>#N/A</v>
      </c>
      <c r="E8977" t="e">
        <f>VLOOKUP(B8977,'Vehicle Master Build Schedule'!B:I,8,FALSE)</f>
        <v>#N/A</v>
      </c>
    </row>
    <row r="8978" spans="4:5" x14ac:dyDescent="0.25">
      <c r="D8978" t="e">
        <f>VLOOKUP(A8978,'Vehicle Master Build Schedule'!A:H,5,FALSE)</f>
        <v>#N/A</v>
      </c>
      <c r="E8978" t="e">
        <f>VLOOKUP(B8978,'Vehicle Master Build Schedule'!B:I,8,FALSE)</f>
        <v>#N/A</v>
      </c>
    </row>
    <row r="8979" spans="4:5" x14ac:dyDescent="0.25">
      <c r="D8979" t="e">
        <f>VLOOKUP(A8979,'Vehicle Master Build Schedule'!A:H,5,FALSE)</f>
        <v>#N/A</v>
      </c>
      <c r="E8979" t="e">
        <f>VLOOKUP(B8979,'Vehicle Master Build Schedule'!B:I,8,FALSE)</f>
        <v>#N/A</v>
      </c>
    </row>
    <row r="8980" spans="4:5" x14ac:dyDescent="0.25">
      <c r="D8980" t="e">
        <f>VLOOKUP(A8980,'Vehicle Master Build Schedule'!A:H,5,FALSE)</f>
        <v>#N/A</v>
      </c>
      <c r="E8980" t="e">
        <f>VLOOKUP(B8980,'Vehicle Master Build Schedule'!B:I,8,FALSE)</f>
        <v>#N/A</v>
      </c>
    </row>
    <row r="8981" spans="4:5" x14ac:dyDescent="0.25">
      <c r="D8981" t="e">
        <f>VLOOKUP(A8981,'Vehicle Master Build Schedule'!A:H,5,FALSE)</f>
        <v>#N/A</v>
      </c>
      <c r="E8981" t="e">
        <f>VLOOKUP(B8981,'Vehicle Master Build Schedule'!B:I,8,FALSE)</f>
        <v>#N/A</v>
      </c>
    </row>
    <row r="8982" spans="4:5" x14ac:dyDescent="0.25">
      <c r="D8982" t="e">
        <f>VLOOKUP(A8982,'Vehicle Master Build Schedule'!A:H,5,FALSE)</f>
        <v>#N/A</v>
      </c>
      <c r="E8982" t="e">
        <f>VLOOKUP(B8982,'Vehicle Master Build Schedule'!B:I,8,FALSE)</f>
        <v>#N/A</v>
      </c>
    </row>
    <row r="8983" spans="4:5" x14ac:dyDescent="0.25">
      <c r="D8983" t="e">
        <f>VLOOKUP(A8983,'Vehicle Master Build Schedule'!A:H,5,FALSE)</f>
        <v>#N/A</v>
      </c>
      <c r="E8983" t="e">
        <f>VLOOKUP(B8983,'Vehicle Master Build Schedule'!B:I,8,FALSE)</f>
        <v>#N/A</v>
      </c>
    </row>
    <row r="8984" spans="4:5" x14ac:dyDescent="0.25">
      <c r="D8984" t="e">
        <f>VLOOKUP(A8984,'Vehicle Master Build Schedule'!A:H,5,FALSE)</f>
        <v>#N/A</v>
      </c>
      <c r="E8984" t="e">
        <f>VLOOKUP(B8984,'Vehicle Master Build Schedule'!B:I,8,FALSE)</f>
        <v>#N/A</v>
      </c>
    </row>
    <row r="8985" spans="4:5" x14ac:dyDescent="0.25">
      <c r="D8985" t="e">
        <f>VLOOKUP(A8985,'Vehicle Master Build Schedule'!A:H,5,FALSE)</f>
        <v>#N/A</v>
      </c>
      <c r="E8985" t="e">
        <f>VLOOKUP(B8985,'Vehicle Master Build Schedule'!B:I,8,FALSE)</f>
        <v>#N/A</v>
      </c>
    </row>
    <row r="8986" spans="4:5" x14ac:dyDescent="0.25">
      <c r="D8986" t="e">
        <f>VLOOKUP(A8986,'Vehicle Master Build Schedule'!A:H,5,FALSE)</f>
        <v>#N/A</v>
      </c>
      <c r="E8986" t="e">
        <f>VLOOKUP(B8986,'Vehicle Master Build Schedule'!B:I,8,FALSE)</f>
        <v>#N/A</v>
      </c>
    </row>
    <row r="8987" spans="4:5" x14ac:dyDescent="0.25">
      <c r="D8987" t="e">
        <f>VLOOKUP(A8987,'Vehicle Master Build Schedule'!A:H,5,FALSE)</f>
        <v>#N/A</v>
      </c>
      <c r="E8987" t="e">
        <f>VLOOKUP(B8987,'Vehicle Master Build Schedule'!B:I,8,FALSE)</f>
        <v>#N/A</v>
      </c>
    </row>
    <row r="8988" spans="4:5" x14ac:dyDescent="0.25">
      <c r="D8988" t="e">
        <f>VLOOKUP(A8988,'Vehicle Master Build Schedule'!A:H,5,FALSE)</f>
        <v>#N/A</v>
      </c>
      <c r="E8988" t="e">
        <f>VLOOKUP(B8988,'Vehicle Master Build Schedule'!B:I,8,FALSE)</f>
        <v>#N/A</v>
      </c>
    </row>
    <row r="8989" spans="4:5" x14ac:dyDescent="0.25">
      <c r="D8989" t="e">
        <f>VLOOKUP(A8989,'Vehicle Master Build Schedule'!A:H,5,FALSE)</f>
        <v>#N/A</v>
      </c>
      <c r="E8989" t="e">
        <f>VLOOKUP(B8989,'Vehicle Master Build Schedule'!B:I,8,FALSE)</f>
        <v>#N/A</v>
      </c>
    </row>
    <row r="8990" spans="4:5" x14ac:dyDescent="0.25">
      <c r="D8990" t="e">
        <f>VLOOKUP(A8990,'Vehicle Master Build Schedule'!A:H,5,FALSE)</f>
        <v>#N/A</v>
      </c>
      <c r="E8990" t="e">
        <f>VLOOKUP(B8990,'Vehicle Master Build Schedule'!B:I,8,FALSE)</f>
        <v>#N/A</v>
      </c>
    </row>
    <row r="8991" spans="4:5" x14ac:dyDescent="0.25">
      <c r="D8991" t="e">
        <f>VLOOKUP(A8991,'Vehicle Master Build Schedule'!A:H,5,FALSE)</f>
        <v>#N/A</v>
      </c>
      <c r="E8991" t="e">
        <f>VLOOKUP(B8991,'Vehicle Master Build Schedule'!B:I,8,FALSE)</f>
        <v>#N/A</v>
      </c>
    </row>
    <row r="8992" spans="4:5" x14ac:dyDescent="0.25">
      <c r="D8992" t="e">
        <f>VLOOKUP(A8992,'Vehicle Master Build Schedule'!A:H,5,FALSE)</f>
        <v>#N/A</v>
      </c>
      <c r="E8992" t="e">
        <f>VLOOKUP(B8992,'Vehicle Master Build Schedule'!B:I,8,FALSE)</f>
        <v>#N/A</v>
      </c>
    </row>
    <row r="8993" spans="4:5" x14ac:dyDescent="0.25">
      <c r="D8993" t="e">
        <f>VLOOKUP(A8993,'Vehicle Master Build Schedule'!A:H,5,FALSE)</f>
        <v>#N/A</v>
      </c>
      <c r="E8993" t="e">
        <f>VLOOKUP(B8993,'Vehicle Master Build Schedule'!B:I,8,FALSE)</f>
        <v>#N/A</v>
      </c>
    </row>
    <row r="8994" spans="4:5" x14ac:dyDescent="0.25">
      <c r="D8994" t="e">
        <f>VLOOKUP(A8994,'Vehicle Master Build Schedule'!A:H,5,FALSE)</f>
        <v>#N/A</v>
      </c>
      <c r="E8994" t="e">
        <f>VLOOKUP(B8994,'Vehicle Master Build Schedule'!B:I,8,FALSE)</f>
        <v>#N/A</v>
      </c>
    </row>
    <row r="8995" spans="4:5" x14ac:dyDescent="0.25">
      <c r="D8995" t="e">
        <f>VLOOKUP(A8995,'Vehicle Master Build Schedule'!A:H,5,FALSE)</f>
        <v>#N/A</v>
      </c>
      <c r="E8995" t="e">
        <f>VLOOKUP(B8995,'Vehicle Master Build Schedule'!B:I,8,FALSE)</f>
        <v>#N/A</v>
      </c>
    </row>
    <row r="8996" spans="4:5" x14ac:dyDescent="0.25">
      <c r="D8996" t="e">
        <f>VLOOKUP(A8996,'Vehicle Master Build Schedule'!A:H,5,FALSE)</f>
        <v>#N/A</v>
      </c>
      <c r="E8996" t="e">
        <f>VLOOKUP(B8996,'Vehicle Master Build Schedule'!B:I,8,FALSE)</f>
        <v>#N/A</v>
      </c>
    </row>
    <row r="8997" spans="4:5" x14ac:dyDescent="0.25">
      <c r="D8997" t="e">
        <f>VLOOKUP(A8997,'Vehicle Master Build Schedule'!A:H,5,FALSE)</f>
        <v>#N/A</v>
      </c>
      <c r="E8997" t="e">
        <f>VLOOKUP(B8997,'Vehicle Master Build Schedule'!B:I,8,FALSE)</f>
        <v>#N/A</v>
      </c>
    </row>
    <row r="8998" spans="4:5" x14ac:dyDescent="0.25">
      <c r="D8998" t="e">
        <f>VLOOKUP(A8998,'Vehicle Master Build Schedule'!A:H,5,FALSE)</f>
        <v>#N/A</v>
      </c>
      <c r="E8998" t="e">
        <f>VLOOKUP(B8998,'Vehicle Master Build Schedule'!B:I,8,FALSE)</f>
        <v>#N/A</v>
      </c>
    </row>
    <row r="8999" spans="4:5" x14ac:dyDescent="0.25">
      <c r="D8999" t="e">
        <f>VLOOKUP(A8999,'Vehicle Master Build Schedule'!A:H,5,FALSE)</f>
        <v>#N/A</v>
      </c>
      <c r="E8999" t="e">
        <f>VLOOKUP(B8999,'Vehicle Master Build Schedule'!B:I,8,FALSE)</f>
        <v>#N/A</v>
      </c>
    </row>
    <row r="9000" spans="4:5" x14ac:dyDescent="0.25">
      <c r="D9000" t="e">
        <f>VLOOKUP(A9000,'Vehicle Master Build Schedule'!A:H,5,FALSE)</f>
        <v>#N/A</v>
      </c>
      <c r="E9000" t="e">
        <f>VLOOKUP(B9000,'Vehicle Master Build Schedule'!B:I,8,FALSE)</f>
        <v>#N/A</v>
      </c>
    </row>
    <row r="9001" spans="4:5" x14ac:dyDescent="0.25">
      <c r="D9001" t="e">
        <f>VLOOKUP(A9001,'Vehicle Master Build Schedule'!A:H,5,FALSE)</f>
        <v>#N/A</v>
      </c>
      <c r="E9001" t="e">
        <f>VLOOKUP(B9001,'Vehicle Master Build Schedule'!B:I,8,FALSE)</f>
        <v>#N/A</v>
      </c>
    </row>
    <row r="9002" spans="4:5" x14ac:dyDescent="0.25">
      <c r="D9002" t="e">
        <f>VLOOKUP(A9002,'Vehicle Master Build Schedule'!A:H,5,FALSE)</f>
        <v>#N/A</v>
      </c>
      <c r="E9002" t="e">
        <f>VLOOKUP(B9002,'Vehicle Master Build Schedule'!B:I,8,FALSE)</f>
        <v>#N/A</v>
      </c>
    </row>
    <row r="9003" spans="4:5" x14ac:dyDescent="0.25">
      <c r="D9003" t="e">
        <f>VLOOKUP(A9003,'Vehicle Master Build Schedule'!A:H,5,FALSE)</f>
        <v>#N/A</v>
      </c>
      <c r="E9003" t="e">
        <f>VLOOKUP(B9003,'Vehicle Master Build Schedule'!B:I,8,FALSE)</f>
        <v>#N/A</v>
      </c>
    </row>
    <row r="9004" spans="4:5" x14ac:dyDescent="0.25">
      <c r="D9004" t="e">
        <f>VLOOKUP(A9004,'Vehicle Master Build Schedule'!A:H,5,FALSE)</f>
        <v>#N/A</v>
      </c>
      <c r="E9004" t="e">
        <f>VLOOKUP(B9004,'Vehicle Master Build Schedule'!B:I,8,FALSE)</f>
        <v>#N/A</v>
      </c>
    </row>
    <row r="9005" spans="4:5" x14ac:dyDescent="0.25">
      <c r="D9005" t="e">
        <f>VLOOKUP(A9005,'Vehicle Master Build Schedule'!A:H,5,FALSE)</f>
        <v>#N/A</v>
      </c>
      <c r="E9005" t="e">
        <f>VLOOKUP(B9005,'Vehicle Master Build Schedule'!B:I,8,FALSE)</f>
        <v>#N/A</v>
      </c>
    </row>
    <row r="9006" spans="4:5" x14ac:dyDescent="0.25">
      <c r="D9006" t="e">
        <f>VLOOKUP(A9006,'Vehicle Master Build Schedule'!A:H,5,FALSE)</f>
        <v>#N/A</v>
      </c>
      <c r="E9006" t="e">
        <f>VLOOKUP(B9006,'Vehicle Master Build Schedule'!B:I,8,FALSE)</f>
        <v>#N/A</v>
      </c>
    </row>
    <row r="9007" spans="4:5" x14ac:dyDescent="0.25">
      <c r="D9007" t="e">
        <f>VLOOKUP(A9007,'Vehicle Master Build Schedule'!A:H,5,FALSE)</f>
        <v>#N/A</v>
      </c>
      <c r="E9007" t="e">
        <f>VLOOKUP(B9007,'Vehicle Master Build Schedule'!B:I,8,FALSE)</f>
        <v>#N/A</v>
      </c>
    </row>
    <row r="9008" spans="4:5" x14ac:dyDescent="0.25">
      <c r="D9008" t="e">
        <f>VLOOKUP(A9008,'Vehicle Master Build Schedule'!A:H,5,FALSE)</f>
        <v>#N/A</v>
      </c>
      <c r="E9008" t="e">
        <f>VLOOKUP(B9008,'Vehicle Master Build Schedule'!B:I,8,FALSE)</f>
        <v>#N/A</v>
      </c>
    </row>
    <row r="9009" spans="4:5" x14ac:dyDescent="0.25">
      <c r="D9009" t="e">
        <f>VLOOKUP(A9009,'Vehicle Master Build Schedule'!A:H,5,FALSE)</f>
        <v>#N/A</v>
      </c>
      <c r="E9009" t="e">
        <f>VLOOKUP(B9009,'Vehicle Master Build Schedule'!B:I,8,FALSE)</f>
        <v>#N/A</v>
      </c>
    </row>
    <row r="9010" spans="4:5" x14ac:dyDescent="0.25">
      <c r="D9010" t="e">
        <f>VLOOKUP(A9010,'Vehicle Master Build Schedule'!A:H,5,FALSE)</f>
        <v>#N/A</v>
      </c>
      <c r="E9010" t="e">
        <f>VLOOKUP(B9010,'Vehicle Master Build Schedule'!B:I,8,FALSE)</f>
        <v>#N/A</v>
      </c>
    </row>
    <row r="9011" spans="4:5" x14ac:dyDescent="0.25">
      <c r="D9011" t="e">
        <f>VLOOKUP(A9011,'Vehicle Master Build Schedule'!A:H,5,FALSE)</f>
        <v>#N/A</v>
      </c>
      <c r="E9011" t="e">
        <f>VLOOKUP(B9011,'Vehicle Master Build Schedule'!B:I,8,FALSE)</f>
        <v>#N/A</v>
      </c>
    </row>
    <row r="9012" spans="4:5" x14ac:dyDescent="0.25">
      <c r="D9012" t="e">
        <f>VLOOKUP(A9012,'Vehicle Master Build Schedule'!A:H,5,FALSE)</f>
        <v>#N/A</v>
      </c>
      <c r="E9012" t="e">
        <f>VLOOKUP(B9012,'Vehicle Master Build Schedule'!B:I,8,FALSE)</f>
        <v>#N/A</v>
      </c>
    </row>
    <row r="9013" spans="4:5" x14ac:dyDescent="0.25">
      <c r="D9013" t="e">
        <f>VLOOKUP(A9013,'Vehicle Master Build Schedule'!A:H,5,FALSE)</f>
        <v>#N/A</v>
      </c>
      <c r="E9013" t="e">
        <f>VLOOKUP(B9013,'Vehicle Master Build Schedule'!B:I,8,FALSE)</f>
        <v>#N/A</v>
      </c>
    </row>
    <row r="9014" spans="4:5" x14ac:dyDescent="0.25">
      <c r="D9014" t="e">
        <f>VLOOKUP(A9014,'Vehicle Master Build Schedule'!A:H,5,FALSE)</f>
        <v>#N/A</v>
      </c>
      <c r="E9014" t="e">
        <f>VLOOKUP(B9014,'Vehicle Master Build Schedule'!B:I,8,FALSE)</f>
        <v>#N/A</v>
      </c>
    </row>
    <row r="9015" spans="4:5" x14ac:dyDescent="0.25">
      <c r="D9015" t="e">
        <f>VLOOKUP(A9015,'Vehicle Master Build Schedule'!A:H,5,FALSE)</f>
        <v>#N/A</v>
      </c>
      <c r="E9015" t="e">
        <f>VLOOKUP(B9015,'Vehicle Master Build Schedule'!B:I,8,FALSE)</f>
        <v>#N/A</v>
      </c>
    </row>
    <row r="9016" spans="4:5" x14ac:dyDescent="0.25">
      <c r="D9016" t="e">
        <f>VLOOKUP(A9016,'Vehicle Master Build Schedule'!A:H,5,FALSE)</f>
        <v>#N/A</v>
      </c>
      <c r="E9016" t="e">
        <f>VLOOKUP(B9016,'Vehicle Master Build Schedule'!B:I,8,FALSE)</f>
        <v>#N/A</v>
      </c>
    </row>
    <row r="9017" spans="4:5" x14ac:dyDescent="0.25">
      <c r="D9017" t="e">
        <f>VLOOKUP(A9017,'Vehicle Master Build Schedule'!A:H,5,FALSE)</f>
        <v>#N/A</v>
      </c>
      <c r="E9017" t="e">
        <f>VLOOKUP(B9017,'Vehicle Master Build Schedule'!B:I,8,FALSE)</f>
        <v>#N/A</v>
      </c>
    </row>
    <row r="9018" spans="4:5" x14ac:dyDescent="0.25">
      <c r="D9018" t="e">
        <f>VLOOKUP(A9018,'Vehicle Master Build Schedule'!A:H,5,FALSE)</f>
        <v>#N/A</v>
      </c>
      <c r="E9018" t="e">
        <f>VLOOKUP(B9018,'Vehicle Master Build Schedule'!B:I,8,FALSE)</f>
        <v>#N/A</v>
      </c>
    </row>
    <row r="9019" spans="4:5" x14ac:dyDescent="0.25">
      <c r="D9019" t="e">
        <f>VLOOKUP(A9019,'Vehicle Master Build Schedule'!A:H,5,FALSE)</f>
        <v>#N/A</v>
      </c>
      <c r="E9019" t="e">
        <f>VLOOKUP(B9019,'Vehicle Master Build Schedule'!B:I,8,FALSE)</f>
        <v>#N/A</v>
      </c>
    </row>
    <row r="9020" spans="4:5" x14ac:dyDescent="0.25">
      <c r="D9020" t="e">
        <f>VLOOKUP(A9020,'Vehicle Master Build Schedule'!A:H,5,FALSE)</f>
        <v>#N/A</v>
      </c>
      <c r="E9020" t="e">
        <f>VLOOKUP(B9020,'Vehicle Master Build Schedule'!B:I,8,FALSE)</f>
        <v>#N/A</v>
      </c>
    </row>
    <row r="9021" spans="4:5" x14ac:dyDescent="0.25">
      <c r="D9021" t="e">
        <f>VLOOKUP(A9021,'Vehicle Master Build Schedule'!A:H,5,FALSE)</f>
        <v>#N/A</v>
      </c>
      <c r="E9021" t="e">
        <f>VLOOKUP(B9021,'Vehicle Master Build Schedule'!B:I,8,FALSE)</f>
        <v>#N/A</v>
      </c>
    </row>
    <row r="9022" spans="4:5" x14ac:dyDescent="0.25">
      <c r="D9022" t="e">
        <f>VLOOKUP(A9022,'Vehicle Master Build Schedule'!A:H,5,FALSE)</f>
        <v>#N/A</v>
      </c>
      <c r="E9022" t="e">
        <f>VLOOKUP(B9022,'Vehicle Master Build Schedule'!B:I,8,FALSE)</f>
        <v>#N/A</v>
      </c>
    </row>
    <row r="9023" spans="4:5" x14ac:dyDescent="0.25">
      <c r="D9023" t="e">
        <f>VLOOKUP(A9023,'Vehicle Master Build Schedule'!A:H,5,FALSE)</f>
        <v>#N/A</v>
      </c>
      <c r="E9023" t="e">
        <f>VLOOKUP(B9023,'Vehicle Master Build Schedule'!B:I,8,FALSE)</f>
        <v>#N/A</v>
      </c>
    </row>
    <row r="9024" spans="4:5" x14ac:dyDescent="0.25">
      <c r="D9024" t="e">
        <f>VLOOKUP(A9024,'Vehicle Master Build Schedule'!A:H,5,FALSE)</f>
        <v>#N/A</v>
      </c>
      <c r="E9024" t="e">
        <f>VLOOKUP(B9024,'Vehicle Master Build Schedule'!B:I,8,FALSE)</f>
        <v>#N/A</v>
      </c>
    </row>
    <row r="9025" spans="4:5" x14ac:dyDescent="0.25">
      <c r="D9025" t="e">
        <f>VLOOKUP(A9025,'Vehicle Master Build Schedule'!A:H,5,FALSE)</f>
        <v>#N/A</v>
      </c>
      <c r="E9025" t="e">
        <f>VLOOKUP(B9025,'Vehicle Master Build Schedule'!B:I,8,FALSE)</f>
        <v>#N/A</v>
      </c>
    </row>
    <row r="9026" spans="4:5" x14ac:dyDescent="0.25">
      <c r="D9026" t="e">
        <f>VLOOKUP(A9026,'Vehicle Master Build Schedule'!A:H,5,FALSE)</f>
        <v>#N/A</v>
      </c>
      <c r="E9026" t="e">
        <f>VLOOKUP(B9026,'Vehicle Master Build Schedule'!B:I,8,FALSE)</f>
        <v>#N/A</v>
      </c>
    </row>
    <row r="9027" spans="4:5" x14ac:dyDescent="0.25">
      <c r="D9027" t="e">
        <f>VLOOKUP(A9027,'Vehicle Master Build Schedule'!A:H,5,FALSE)</f>
        <v>#N/A</v>
      </c>
      <c r="E9027" t="e">
        <f>VLOOKUP(B9027,'Vehicle Master Build Schedule'!B:I,8,FALSE)</f>
        <v>#N/A</v>
      </c>
    </row>
    <row r="9028" spans="4:5" x14ac:dyDescent="0.25">
      <c r="D9028" t="e">
        <f>VLOOKUP(A9028,'Vehicle Master Build Schedule'!A:H,5,FALSE)</f>
        <v>#N/A</v>
      </c>
      <c r="E9028" t="e">
        <f>VLOOKUP(B9028,'Vehicle Master Build Schedule'!B:I,8,FALSE)</f>
        <v>#N/A</v>
      </c>
    </row>
    <row r="9029" spans="4:5" x14ac:dyDescent="0.25">
      <c r="D9029" t="e">
        <f>VLOOKUP(A9029,'Vehicle Master Build Schedule'!A:H,5,FALSE)</f>
        <v>#N/A</v>
      </c>
      <c r="E9029" t="e">
        <f>VLOOKUP(B9029,'Vehicle Master Build Schedule'!B:I,8,FALSE)</f>
        <v>#N/A</v>
      </c>
    </row>
    <row r="9030" spans="4:5" x14ac:dyDescent="0.25">
      <c r="D9030" t="e">
        <f>VLOOKUP(A9030,'Vehicle Master Build Schedule'!A:H,5,FALSE)</f>
        <v>#N/A</v>
      </c>
      <c r="E9030" t="e">
        <f>VLOOKUP(B9030,'Vehicle Master Build Schedule'!B:I,8,FALSE)</f>
        <v>#N/A</v>
      </c>
    </row>
    <row r="9031" spans="4:5" x14ac:dyDescent="0.25">
      <c r="D9031" t="e">
        <f>VLOOKUP(A9031,'Vehicle Master Build Schedule'!A:H,5,FALSE)</f>
        <v>#N/A</v>
      </c>
      <c r="E9031" t="e">
        <f>VLOOKUP(B9031,'Vehicle Master Build Schedule'!B:I,8,FALSE)</f>
        <v>#N/A</v>
      </c>
    </row>
    <row r="9032" spans="4:5" x14ac:dyDescent="0.25">
      <c r="D9032" t="e">
        <f>VLOOKUP(A9032,'Vehicle Master Build Schedule'!A:H,5,FALSE)</f>
        <v>#N/A</v>
      </c>
      <c r="E9032" t="e">
        <f>VLOOKUP(B9032,'Vehicle Master Build Schedule'!B:I,8,FALSE)</f>
        <v>#N/A</v>
      </c>
    </row>
    <row r="9033" spans="4:5" x14ac:dyDescent="0.25">
      <c r="D9033" t="e">
        <f>VLOOKUP(A9033,'Vehicle Master Build Schedule'!A:H,5,FALSE)</f>
        <v>#N/A</v>
      </c>
      <c r="E9033" t="e">
        <f>VLOOKUP(B9033,'Vehicle Master Build Schedule'!B:I,8,FALSE)</f>
        <v>#N/A</v>
      </c>
    </row>
    <row r="9034" spans="4:5" x14ac:dyDescent="0.25">
      <c r="D9034" t="e">
        <f>VLOOKUP(A9034,'Vehicle Master Build Schedule'!A:H,5,FALSE)</f>
        <v>#N/A</v>
      </c>
      <c r="E9034" t="e">
        <f>VLOOKUP(B9034,'Vehicle Master Build Schedule'!B:I,8,FALSE)</f>
        <v>#N/A</v>
      </c>
    </row>
    <row r="9035" spans="4:5" x14ac:dyDescent="0.25">
      <c r="D9035" t="e">
        <f>VLOOKUP(A9035,'Vehicle Master Build Schedule'!A:H,5,FALSE)</f>
        <v>#N/A</v>
      </c>
      <c r="E9035" t="e">
        <f>VLOOKUP(B9035,'Vehicle Master Build Schedule'!B:I,8,FALSE)</f>
        <v>#N/A</v>
      </c>
    </row>
    <row r="9036" spans="4:5" x14ac:dyDescent="0.25">
      <c r="D9036" t="e">
        <f>VLOOKUP(A9036,'Vehicle Master Build Schedule'!A:H,5,FALSE)</f>
        <v>#N/A</v>
      </c>
      <c r="E9036" t="e">
        <f>VLOOKUP(B9036,'Vehicle Master Build Schedule'!B:I,8,FALSE)</f>
        <v>#N/A</v>
      </c>
    </row>
    <row r="9037" spans="4:5" x14ac:dyDescent="0.25">
      <c r="D9037" t="e">
        <f>VLOOKUP(A9037,'Vehicle Master Build Schedule'!A:H,5,FALSE)</f>
        <v>#N/A</v>
      </c>
      <c r="E9037" t="e">
        <f>VLOOKUP(B9037,'Vehicle Master Build Schedule'!B:I,8,FALSE)</f>
        <v>#N/A</v>
      </c>
    </row>
    <row r="9038" spans="4:5" x14ac:dyDescent="0.25">
      <c r="D9038" t="e">
        <f>VLOOKUP(A9038,'Vehicle Master Build Schedule'!A:H,5,FALSE)</f>
        <v>#N/A</v>
      </c>
      <c r="E9038" t="e">
        <f>VLOOKUP(B9038,'Vehicle Master Build Schedule'!B:I,8,FALSE)</f>
        <v>#N/A</v>
      </c>
    </row>
    <row r="9039" spans="4:5" x14ac:dyDescent="0.25">
      <c r="D9039" t="e">
        <f>VLOOKUP(A9039,'Vehicle Master Build Schedule'!A:H,5,FALSE)</f>
        <v>#N/A</v>
      </c>
      <c r="E9039" t="e">
        <f>VLOOKUP(B9039,'Vehicle Master Build Schedule'!B:I,8,FALSE)</f>
        <v>#N/A</v>
      </c>
    </row>
    <row r="9040" spans="4:5" x14ac:dyDescent="0.25">
      <c r="D9040" t="e">
        <f>VLOOKUP(A9040,'Vehicle Master Build Schedule'!A:H,5,FALSE)</f>
        <v>#N/A</v>
      </c>
      <c r="E9040" t="e">
        <f>VLOOKUP(B9040,'Vehicle Master Build Schedule'!B:I,8,FALSE)</f>
        <v>#N/A</v>
      </c>
    </row>
    <row r="9041" spans="4:5" x14ac:dyDescent="0.25">
      <c r="D9041" t="e">
        <f>VLOOKUP(A9041,'Vehicle Master Build Schedule'!A:H,5,FALSE)</f>
        <v>#N/A</v>
      </c>
      <c r="E9041" t="e">
        <f>VLOOKUP(B9041,'Vehicle Master Build Schedule'!B:I,8,FALSE)</f>
        <v>#N/A</v>
      </c>
    </row>
    <row r="9042" spans="4:5" x14ac:dyDescent="0.25">
      <c r="D9042" t="e">
        <f>VLOOKUP(A9042,'Vehicle Master Build Schedule'!A:H,5,FALSE)</f>
        <v>#N/A</v>
      </c>
      <c r="E9042" t="e">
        <f>VLOOKUP(B9042,'Vehicle Master Build Schedule'!B:I,8,FALSE)</f>
        <v>#N/A</v>
      </c>
    </row>
    <row r="9043" spans="4:5" x14ac:dyDescent="0.25">
      <c r="D9043" t="e">
        <f>VLOOKUP(A9043,'Vehicle Master Build Schedule'!A:H,5,FALSE)</f>
        <v>#N/A</v>
      </c>
      <c r="E9043" t="e">
        <f>VLOOKUP(B9043,'Vehicle Master Build Schedule'!B:I,8,FALSE)</f>
        <v>#N/A</v>
      </c>
    </row>
    <row r="9044" spans="4:5" x14ac:dyDescent="0.25">
      <c r="D9044" t="e">
        <f>VLOOKUP(A9044,'Vehicle Master Build Schedule'!A:H,5,FALSE)</f>
        <v>#N/A</v>
      </c>
      <c r="E9044" t="e">
        <f>VLOOKUP(B9044,'Vehicle Master Build Schedule'!B:I,8,FALSE)</f>
        <v>#N/A</v>
      </c>
    </row>
    <row r="9045" spans="4:5" x14ac:dyDescent="0.25">
      <c r="D9045" t="e">
        <f>VLOOKUP(A9045,'Vehicle Master Build Schedule'!A:H,5,FALSE)</f>
        <v>#N/A</v>
      </c>
      <c r="E9045" t="e">
        <f>VLOOKUP(B9045,'Vehicle Master Build Schedule'!B:I,8,FALSE)</f>
        <v>#N/A</v>
      </c>
    </row>
    <row r="9046" spans="4:5" x14ac:dyDescent="0.25">
      <c r="D9046" t="e">
        <f>VLOOKUP(A9046,'Vehicle Master Build Schedule'!A:H,5,FALSE)</f>
        <v>#N/A</v>
      </c>
      <c r="E9046" t="e">
        <f>VLOOKUP(B9046,'Vehicle Master Build Schedule'!B:I,8,FALSE)</f>
        <v>#N/A</v>
      </c>
    </row>
    <row r="9047" spans="4:5" x14ac:dyDescent="0.25">
      <c r="D9047" t="e">
        <f>VLOOKUP(A9047,'Vehicle Master Build Schedule'!A:H,5,FALSE)</f>
        <v>#N/A</v>
      </c>
      <c r="E9047" t="e">
        <f>VLOOKUP(B9047,'Vehicle Master Build Schedule'!B:I,8,FALSE)</f>
        <v>#N/A</v>
      </c>
    </row>
    <row r="9048" spans="4:5" x14ac:dyDescent="0.25">
      <c r="D9048" t="e">
        <f>VLOOKUP(A9048,'Vehicle Master Build Schedule'!A:H,5,FALSE)</f>
        <v>#N/A</v>
      </c>
      <c r="E9048" t="e">
        <f>VLOOKUP(B9048,'Vehicle Master Build Schedule'!B:I,8,FALSE)</f>
        <v>#N/A</v>
      </c>
    </row>
    <row r="9049" spans="4:5" x14ac:dyDescent="0.25">
      <c r="D9049" t="e">
        <f>VLOOKUP(A9049,'Vehicle Master Build Schedule'!A:H,5,FALSE)</f>
        <v>#N/A</v>
      </c>
      <c r="E9049" t="e">
        <f>VLOOKUP(B9049,'Vehicle Master Build Schedule'!B:I,8,FALSE)</f>
        <v>#N/A</v>
      </c>
    </row>
    <row r="9050" spans="4:5" x14ac:dyDescent="0.25">
      <c r="D9050" t="e">
        <f>VLOOKUP(A9050,'Vehicle Master Build Schedule'!A:H,5,FALSE)</f>
        <v>#N/A</v>
      </c>
      <c r="E9050" t="e">
        <f>VLOOKUP(B9050,'Vehicle Master Build Schedule'!B:I,8,FALSE)</f>
        <v>#N/A</v>
      </c>
    </row>
    <row r="9051" spans="4:5" x14ac:dyDescent="0.25">
      <c r="D9051" t="e">
        <f>VLOOKUP(A9051,'Vehicle Master Build Schedule'!A:H,5,FALSE)</f>
        <v>#N/A</v>
      </c>
      <c r="E9051" t="e">
        <f>VLOOKUP(B9051,'Vehicle Master Build Schedule'!B:I,8,FALSE)</f>
        <v>#N/A</v>
      </c>
    </row>
    <row r="9052" spans="4:5" x14ac:dyDescent="0.25">
      <c r="D9052" t="e">
        <f>VLOOKUP(A9052,'Vehicle Master Build Schedule'!A:H,5,FALSE)</f>
        <v>#N/A</v>
      </c>
      <c r="E9052" t="e">
        <f>VLOOKUP(B9052,'Vehicle Master Build Schedule'!B:I,8,FALSE)</f>
        <v>#N/A</v>
      </c>
    </row>
    <row r="9053" spans="4:5" x14ac:dyDescent="0.25">
      <c r="D9053" t="e">
        <f>VLOOKUP(A9053,'Vehicle Master Build Schedule'!A:H,5,FALSE)</f>
        <v>#N/A</v>
      </c>
      <c r="E9053" t="e">
        <f>VLOOKUP(B9053,'Vehicle Master Build Schedule'!B:I,8,FALSE)</f>
        <v>#N/A</v>
      </c>
    </row>
    <row r="9054" spans="4:5" x14ac:dyDescent="0.25">
      <c r="D9054" t="e">
        <f>VLOOKUP(A9054,'Vehicle Master Build Schedule'!A:H,5,FALSE)</f>
        <v>#N/A</v>
      </c>
      <c r="E9054" t="e">
        <f>VLOOKUP(B9054,'Vehicle Master Build Schedule'!B:I,8,FALSE)</f>
        <v>#N/A</v>
      </c>
    </row>
    <row r="9055" spans="4:5" x14ac:dyDescent="0.25">
      <c r="D9055" t="e">
        <f>VLOOKUP(A9055,'Vehicle Master Build Schedule'!A:H,5,FALSE)</f>
        <v>#N/A</v>
      </c>
      <c r="E9055" t="e">
        <f>VLOOKUP(B9055,'Vehicle Master Build Schedule'!B:I,8,FALSE)</f>
        <v>#N/A</v>
      </c>
    </row>
    <row r="9056" spans="4:5" x14ac:dyDescent="0.25">
      <c r="D9056" t="e">
        <f>VLOOKUP(A9056,'Vehicle Master Build Schedule'!A:H,5,FALSE)</f>
        <v>#N/A</v>
      </c>
      <c r="E9056" t="e">
        <f>VLOOKUP(B9056,'Vehicle Master Build Schedule'!B:I,8,FALSE)</f>
        <v>#N/A</v>
      </c>
    </row>
    <row r="9057" spans="4:5" x14ac:dyDescent="0.25">
      <c r="D9057" t="e">
        <f>VLOOKUP(A9057,'Vehicle Master Build Schedule'!A:H,5,FALSE)</f>
        <v>#N/A</v>
      </c>
      <c r="E9057" t="e">
        <f>VLOOKUP(B9057,'Vehicle Master Build Schedule'!B:I,8,FALSE)</f>
        <v>#N/A</v>
      </c>
    </row>
    <row r="9058" spans="4:5" x14ac:dyDescent="0.25">
      <c r="D9058" t="e">
        <f>VLOOKUP(A9058,'Vehicle Master Build Schedule'!A:H,5,FALSE)</f>
        <v>#N/A</v>
      </c>
      <c r="E9058" t="e">
        <f>VLOOKUP(B9058,'Vehicle Master Build Schedule'!B:I,8,FALSE)</f>
        <v>#N/A</v>
      </c>
    </row>
    <row r="9059" spans="4:5" x14ac:dyDescent="0.25">
      <c r="D9059" t="e">
        <f>VLOOKUP(A9059,'Vehicle Master Build Schedule'!A:H,5,FALSE)</f>
        <v>#N/A</v>
      </c>
      <c r="E9059" t="e">
        <f>VLOOKUP(B9059,'Vehicle Master Build Schedule'!B:I,8,FALSE)</f>
        <v>#N/A</v>
      </c>
    </row>
    <row r="9060" spans="4:5" x14ac:dyDescent="0.25">
      <c r="D9060" t="e">
        <f>VLOOKUP(A9060,'Vehicle Master Build Schedule'!A:H,5,FALSE)</f>
        <v>#N/A</v>
      </c>
      <c r="E9060" t="e">
        <f>VLOOKUP(B9060,'Vehicle Master Build Schedule'!B:I,8,FALSE)</f>
        <v>#N/A</v>
      </c>
    </row>
    <row r="9061" spans="4:5" x14ac:dyDescent="0.25">
      <c r="D9061" t="e">
        <f>VLOOKUP(A9061,'Vehicle Master Build Schedule'!A:H,5,FALSE)</f>
        <v>#N/A</v>
      </c>
      <c r="E9061" t="e">
        <f>VLOOKUP(B9061,'Vehicle Master Build Schedule'!B:I,8,FALSE)</f>
        <v>#N/A</v>
      </c>
    </row>
    <row r="9062" spans="4:5" x14ac:dyDescent="0.25">
      <c r="D9062" t="e">
        <f>VLOOKUP(A9062,'Vehicle Master Build Schedule'!A:H,5,FALSE)</f>
        <v>#N/A</v>
      </c>
      <c r="E9062" t="e">
        <f>VLOOKUP(B9062,'Vehicle Master Build Schedule'!B:I,8,FALSE)</f>
        <v>#N/A</v>
      </c>
    </row>
    <row r="9063" spans="4:5" x14ac:dyDescent="0.25">
      <c r="D9063" t="e">
        <f>VLOOKUP(A9063,'Vehicle Master Build Schedule'!A:H,5,FALSE)</f>
        <v>#N/A</v>
      </c>
      <c r="E9063" t="e">
        <f>VLOOKUP(B9063,'Vehicle Master Build Schedule'!B:I,8,FALSE)</f>
        <v>#N/A</v>
      </c>
    </row>
    <row r="9064" spans="4:5" x14ac:dyDescent="0.25">
      <c r="D9064" t="e">
        <f>VLOOKUP(A9064,'Vehicle Master Build Schedule'!A:H,5,FALSE)</f>
        <v>#N/A</v>
      </c>
      <c r="E9064" t="e">
        <f>VLOOKUP(B9064,'Vehicle Master Build Schedule'!B:I,8,FALSE)</f>
        <v>#N/A</v>
      </c>
    </row>
    <row r="9065" spans="4:5" x14ac:dyDescent="0.25">
      <c r="D9065" t="e">
        <f>VLOOKUP(A9065,'Vehicle Master Build Schedule'!A:H,5,FALSE)</f>
        <v>#N/A</v>
      </c>
      <c r="E9065" t="e">
        <f>VLOOKUP(B9065,'Vehicle Master Build Schedule'!B:I,8,FALSE)</f>
        <v>#N/A</v>
      </c>
    </row>
    <row r="9066" spans="4:5" x14ac:dyDescent="0.25">
      <c r="D9066" t="e">
        <f>VLOOKUP(A9066,'Vehicle Master Build Schedule'!A:H,5,FALSE)</f>
        <v>#N/A</v>
      </c>
      <c r="E9066" t="e">
        <f>VLOOKUP(B9066,'Vehicle Master Build Schedule'!B:I,8,FALSE)</f>
        <v>#N/A</v>
      </c>
    </row>
    <row r="9067" spans="4:5" x14ac:dyDescent="0.25">
      <c r="D9067" t="e">
        <f>VLOOKUP(A9067,'Vehicle Master Build Schedule'!A:H,5,FALSE)</f>
        <v>#N/A</v>
      </c>
      <c r="E9067" t="e">
        <f>VLOOKUP(B9067,'Vehicle Master Build Schedule'!B:I,8,FALSE)</f>
        <v>#N/A</v>
      </c>
    </row>
    <row r="9068" spans="4:5" x14ac:dyDescent="0.25">
      <c r="D9068" t="e">
        <f>VLOOKUP(A9068,'Vehicle Master Build Schedule'!A:H,5,FALSE)</f>
        <v>#N/A</v>
      </c>
      <c r="E9068" t="e">
        <f>VLOOKUP(B9068,'Vehicle Master Build Schedule'!B:I,8,FALSE)</f>
        <v>#N/A</v>
      </c>
    </row>
    <row r="9069" spans="4:5" x14ac:dyDescent="0.25">
      <c r="D9069" t="e">
        <f>VLOOKUP(A9069,'Vehicle Master Build Schedule'!A:H,5,FALSE)</f>
        <v>#N/A</v>
      </c>
      <c r="E9069" t="e">
        <f>VLOOKUP(B9069,'Vehicle Master Build Schedule'!B:I,8,FALSE)</f>
        <v>#N/A</v>
      </c>
    </row>
    <row r="9070" spans="4:5" x14ac:dyDescent="0.25">
      <c r="D9070" t="e">
        <f>VLOOKUP(A9070,'Vehicle Master Build Schedule'!A:H,5,FALSE)</f>
        <v>#N/A</v>
      </c>
      <c r="E9070" t="e">
        <f>VLOOKUP(B9070,'Vehicle Master Build Schedule'!B:I,8,FALSE)</f>
        <v>#N/A</v>
      </c>
    </row>
    <row r="9071" spans="4:5" x14ac:dyDescent="0.25">
      <c r="D9071" t="e">
        <f>VLOOKUP(A9071,'Vehicle Master Build Schedule'!A:H,5,FALSE)</f>
        <v>#N/A</v>
      </c>
      <c r="E9071" t="e">
        <f>VLOOKUP(B9071,'Vehicle Master Build Schedule'!B:I,8,FALSE)</f>
        <v>#N/A</v>
      </c>
    </row>
    <row r="9072" spans="4:5" x14ac:dyDescent="0.25">
      <c r="D9072" t="e">
        <f>VLOOKUP(A9072,'Vehicle Master Build Schedule'!A:H,5,FALSE)</f>
        <v>#N/A</v>
      </c>
      <c r="E9072" t="e">
        <f>VLOOKUP(B9072,'Vehicle Master Build Schedule'!B:I,8,FALSE)</f>
        <v>#N/A</v>
      </c>
    </row>
    <row r="9073" spans="4:5" x14ac:dyDescent="0.25">
      <c r="D9073" t="e">
        <f>VLOOKUP(A9073,'Vehicle Master Build Schedule'!A:H,5,FALSE)</f>
        <v>#N/A</v>
      </c>
      <c r="E9073" t="e">
        <f>VLOOKUP(B9073,'Vehicle Master Build Schedule'!B:I,8,FALSE)</f>
        <v>#N/A</v>
      </c>
    </row>
    <row r="9074" spans="4:5" x14ac:dyDescent="0.25">
      <c r="D9074" t="e">
        <f>VLOOKUP(A9074,'Vehicle Master Build Schedule'!A:H,5,FALSE)</f>
        <v>#N/A</v>
      </c>
      <c r="E9074" t="e">
        <f>VLOOKUP(B9074,'Vehicle Master Build Schedule'!B:I,8,FALSE)</f>
        <v>#N/A</v>
      </c>
    </row>
    <row r="9075" spans="4:5" x14ac:dyDescent="0.25">
      <c r="D9075" t="e">
        <f>VLOOKUP(A9075,'Vehicle Master Build Schedule'!A:H,5,FALSE)</f>
        <v>#N/A</v>
      </c>
      <c r="E9075" t="e">
        <f>VLOOKUP(B9075,'Vehicle Master Build Schedule'!B:I,8,FALSE)</f>
        <v>#N/A</v>
      </c>
    </row>
    <row r="9076" spans="4:5" x14ac:dyDescent="0.25">
      <c r="D9076" t="e">
        <f>VLOOKUP(A9076,'Vehicle Master Build Schedule'!A:H,5,FALSE)</f>
        <v>#N/A</v>
      </c>
      <c r="E9076" t="e">
        <f>VLOOKUP(B9076,'Vehicle Master Build Schedule'!B:I,8,FALSE)</f>
        <v>#N/A</v>
      </c>
    </row>
    <row r="9077" spans="4:5" x14ac:dyDescent="0.25">
      <c r="D9077" t="e">
        <f>VLOOKUP(A9077,'Vehicle Master Build Schedule'!A:H,5,FALSE)</f>
        <v>#N/A</v>
      </c>
      <c r="E9077" t="e">
        <f>VLOOKUP(B9077,'Vehicle Master Build Schedule'!B:I,8,FALSE)</f>
        <v>#N/A</v>
      </c>
    </row>
    <row r="9078" spans="4:5" x14ac:dyDescent="0.25">
      <c r="D9078" t="e">
        <f>VLOOKUP(A9078,'Vehicle Master Build Schedule'!A:H,5,FALSE)</f>
        <v>#N/A</v>
      </c>
      <c r="E9078" t="e">
        <f>VLOOKUP(B9078,'Vehicle Master Build Schedule'!B:I,8,FALSE)</f>
        <v>#N/A</v>
      </c>
    </row>
    <row r="9079" spans="4:5" x14ac:dyDescent="0.25">
      <c r="D9079" t="e">
        <f>VLOOKUP(A9079,'Vehicle Master Build Schedule'!A:H,5,FALSE)</f>
        <v>#N/A</v>
      </c>
      <c r="E9079" t="e">
        <f>VLOOKUP(B9079,'Vehicle Master Build Schedule'!B:I,8,FALSE)</f>
        <v>#N/A</v>
      </c>
    </row>
    <row r="9080" spans="4:5" x14ac:dyDescent="0.25">
      <c r="D9080" t="e">
        <f>VLOOKUP(A9080,'Vehicle Master Build Schedule'!A:H,5,FALSE)</f>
        <v>#N/A</v>
      </c>
      <c r="E9080" t="e">
        <f>VLOOKUP(B9080,'Vehicle Master Build Schedule'!B:I,8,FALSE)</f>
        <v>#N/A</v>
      </c>
    </row>
    <row r="9081" spans="4:5" x14ac:dyDescent="0.25">
      <c r="D9081" t="e">
        <f>VLOOKUP(A9081,'Vehicle Master Build Schedule'!A:H,5,FALSE)</f>
        <v>#N/A</v>
      </c>
      <c r="E9081" t="e">
        <f>VLOOKUP(B9081,'Vehicle Master Build Schedule'!B:I,8,FALSE)</f>
        <v>#N/A</v>
      </c>
    </row>
    <row r="9082" spans="4:5" x14ac:dyDescent="0.25">
      <c r="D9082" t="e">
        <f>VLOOKUP(A9082,'Vehicle Master Build Schedule'!A:H,5,FALSE)</f>
        <v>#N/A</v>
      </c>
      <c r="E9082" t="e">
        <f>VLOOKUP(B9082,'Vehicle Master Build Schedule'!B:I,8,FALSE)</f>
        <v>#N/A</v>
      </c>
    </row>
    <row r="9083" spans="4:5" x14ac:dyDescent="0.25">
      <c r="D9083" t="e">
        <f>VLOOKUP(A9083,'Vehicle Master Build Schedule'!A:H,5,FALSE)</f>
        <v>#N/A</v>
      </c>
      <c r="E9083" t="e">
        <f>VLOOKUP(B9083,'Vehicle Master Build Schedule'!B:I,8,FALSE)</f>
        <v>#N/A</v>
      </c>
    </row>
    <row r="9084" spans="4:5" x14ac:dyDescent="0.25">
      <c r="D9084" t="e">
        <f>VLOOKUP(A9084,'Vehicle Master Build Schedule'!A:H,5,FALSE)</f>
        <v>#N/A</v>
      </c>
      <c r="E9084" t="e">
        <f>VLOOKUP(B9084,'Vehicle Master Build Schedule'!B:I,8,FALSE)</f>
        <v>#N/A</v>
      </c>
    </row>
    <row r="9085" spans="4:5" x14ac:dyDescent="0.25">
      <c r="D9085" t="e">
        <f>VLOOKUP(A9085,'Vehicle Master Build Schedule'!A:H,5,FALSE)</f>
        <v>#N/A</v>
      </c>
      <c r="E9085" t="e">
        <f>VLOOKUP(B9085,'Vehicle Master Build Schedule'!B:I,8,FALSE)</f>
        <v>#N/A</v>
      </c>
    </row>
    <row r="9086" spans="4:5" x14ac:dyDescent="0.25">
      <c r="D9086" t="e">
        <f>VLOOKUP(A9086,'Vehicle Master Build Schedule'!A:H,5,FALSE)</f>
        <v>#N/A</v>
      </c>
      <c r="E9086" t="e">
        <f>VLOOKUP(B9086,'Vehicle Master Build Schedule'!B:I,8,FALSE)</f>
        <v>#N/A</v>
      </c>
    </row>
    <row r="9087" spans="4:5" x14ac:dyDescent="0.25">
      <c r="D9087" t="e">
        <f>VLOOKUP(A9087,'Vehicle Master Build Schedule'!A:H,5,FALSE)</f>
        <v>#N/A</v>
      </c>
      <c r="E9087" t="e">
        <f>VLOOKUP(B9087,'Vehicle Master Build Schedule'!B:I,8,FALSE)</f>
        <v>#N/A</v>
      </c>
    </row>
    <row r="9088" spans="4:5" x14ac:dyDescent="0.25">
      <c r="D9088" t="e">
        <f>VLOOKUP(A9088,'Vehicle Master Build Schedule'!A:H,5,FALSE)</f>
        <v>#N/A</v>
      </c>
      <c r="E9088" t="e">
        <f>VLOOKUP(B9088,'Vehicle Master Build Schedule'!B:I,8,FALSE)</f>
        <v>#N/A</v>
      </c>
    </row>
    <row r="9089" spans="4:5" x14ac:dyDescent="0.25">
      <c r="D9089" t="e">
        <f>VLOOKUP(A9089,'Vehicle Master Build Schedule'!A:H,5,FALSE)</f>
        <v>#N/A</v>
      </c>
      <c r="E9089" t="e">
        <f>VLOOKUP(B9089,'Vehicle Master Build Schedule'!B:I,8,FALSE)</f>
        <v>#N/A</v>
      </c>
    </row>
    <row r="9090" spans="4:5" x14ac:dyDescent="0.25">
      <c r="D9090" t="e">
        <f>VLOOKUP(A9090,'Vehicle Master Build Schedule'!A:H,5,FALSE)</f>
        <v>#N/A</v>
      </c>
      <c r="E9090" t="e">
        <f>VLOOKUP(B9090,'Vehicle Master Build Schedule'!B:I,8,FALSE)</f>
        <v>#N/A</v>
      </c>
    </row>
    <row r="9091" spans="4:5" x14ac:dyDescent="0.25">
      <c r="D9091" t="e">
        <f>VLOOKUP(A9091,'Vehicle Master Build Schedule'!A:H,5,FALSE)</f>
        <v>#N/A</v>
      </c>
      <c r="E9091" t="e">
        <f>VLOOKUP(B9091,'Vehicle Master Build Schedule'!B:I,8,FALSE)</f>
        <v>#N/A</v>
      </c>
    </row>
    <row r="9092" spans="4:5" x14ac:dyDescent="0.25">
      <c r="D9092" t="e">
        <f>VLOOKUP(A9092,'Vehicle Master Build Schedule'!A:H,5,FALSE)</f>
        <v>#N/A</v>
      </c>
      <c r="E9092" t="e">
        <f>VLOOKUP(B9092,'Vehicle Master Build Schedule'!B:I,8,FALSE)</f>
        <v>#N/A</v>
      </c>
    </row>
    <row r="9093" spans="4:5" x14ac:dyDescent="0.25">
      <c r="D9093" t="e">
        <f>VLOOKUP(A9093,'Vehicle Master Build Schedule'!A:H,5,FALSE)</f>
        <v>#N/A</v>
      </c>
      <c r="E9093" t="e">
        <f>VLOOKUP(B9093,'Vehicle Master Build Schedule'!B:I,8,FALSE)</f>
        <v>#N/A</v>
      </c>
    </row>
    <row r="9094" spans="4:5" x14ac:dyDescent="0.25">
      <c r="D9094" t="e">
        <f>VLOOKUP(A9094,'Vehicle Master Build Schedule'!A:H,5,FALSE)</f>
        <v>#N/A</v>
      </c>
      <c r="E9094" t="e">
        <f>VLOOKUP(B9094,'Vehicle Master Build Schedule'!B:I,8,FALSE)</f>
        <v>#N/A</v>
      </c>
    </row>
    <row r="9095" spans="4:5" x14ac:dyDescent="0.25">
      <c r="D9095" t="e">
        <f>VLOOKUP(A9095,'Vehicle Master Build Schedule'!A:H,5,FALSE)</f>
        <v>#N/A</v>
      </c>
      <c r="E9095" t="e">
        <f>VLOOKUP(B9095,'Vehicle Master Build Schedule'!B:I,8,FALSE)</f>
        <v>#N/A</v>
      </c>
    </row>
    <row r="9096" spans="4:5" x14ac:dyDescent="0.25">
      <c r="D9096" t="e">
        <f>VLOOKUP(A9096,'Vehicle Master Build Schedule'!A:H,5,FALSE)</f>
        <v>#N/A</v>
      </c>
      <c r="E9096" t="e">
        <f>VLOOKUP(B9096,'Vehicle Master Build Schedule'!B:I,8,FALSE)</f>
        <v>#N/A</v>
      </c>
    </row>
    <row r="9097" spans="4:5" x14ac:dyDescent="0.25">
      <c r="D9097" t="e">
        <f>VLOOKUP(A9097,'Vehicle Master Build Schedule'!A:H,5,FALSE)</f>
        <v>#N/A</v>
      </c>
      <c r="E9097" t="e">
        <f>VLOOKUP(B9097,'Vehicle Master Build Schedule'!B:I,8,FALSE)</f>
        <v>#N/A</v>
      </c>
    </row>
    <row r="9098" spans="4:5" x14ac:dyDescent="0.25">
      <c r="D9098" t="e">
        <f>VLOOKUP(A9098,'Vehicle Master Build Schedule'!A:H,5,FALSE)</f>
        <v>#N/A</v>
      </c>
      <c r="E9098" t="e">
        <f>VLOOKUP(B9098,'Vehicle Master Build Schedule'!B:I,8,FALSE)</f>
        <v>#N/A</v>
      </c>
    </row>
    <row r="9099" spans="4:5" x14ac:dyDescent="0.25">
      <c r="D9099" t="e">
        <f>VLOOKUP(A9099,'Vehicle Master Build Schedule'!A:H,5,FALSE)</f>
        <v>#N/A</v>
      </c>
      <c r="E9099" t="e">
        <f>VLOOKUP(B9099,'Vehicle Master Build Schedule'!B:I,8,FALSE)</f>
        <v>#N/A</v>
      </c>
    </row>
    <row r="9100" spans="4:5" x14ac:dyDescent="0.25">
      <c r="D9100" t="e">
        <f>VLOOKUP(A9100,'Vehicle Master Build Schedule'!A:H,5,FALSE)</f>
        <v>#N/A</v>
      </c>
      <c r="E9100" t="e">
        <f>VLOOKUP(B9100,'Vehicle Master Build Schedule'!B:I,8,FALSE)</f>
        <v>#N/A</v>
      </c>
    </row>
    <row r="9101" spans="4:5" x14ac:dyDescent="0.25">
      <c r="D9101" t="e">
        <f>VLOOKUP(A9101,'Vehicle Master Build Schedule'!A:H,5,FALSE)</f>
        <v>#N/A</v>
      </c>
      <c r="E9101" t="e">
        <f>VLOOKUP(B9101,'Vehicle Master Build Schedule'!B:I,8,FALSE)</f>
        <v>#N/A</v>
      </c>
    </row>
    <row r="9102" spans="4:5" x14ac:dyDescent="0.25">
      <c r="D9102" t="e">
        <f>VLOOKUP(A9102,'Vehicle Master Build Schedule'!A:H,5,FALSE)</f>
        <v>#N/A</v>
      </c>
      <c r="E9102" t="e">
        <f>VLOOKUP(B9102,'Vehicle Master Build Schedule'!B:I,8,FALSE)</f>
        <v>#N/A</v>
      </c>
    </row>
    <row r="9103" spans="4:5" x14ac:dyDescent="0.25">
      <c r="D9103" t="e">
        <f>VLOOKUP(A9103,'Vehicle Master Build Schedule'!A:H,5,FALSE)</f>
        <v>#N/A</v>
      </c>
      <c r="E9103" t="e">
        <f>VLOOKUP(B9103,'Vehicle Master Build Schedule'!B:I,8,FALSE)</f>
        <v>#N/A</v>
      </c>
    </row>
    <row r="9104" spans="4:5" x14ac:dyDescent="0.25">
      <c r="D9104" t="e">
        <f>VLOOKUP(A9104,'Vehicle Master Build Schedule'!A:H,5,FALSE)</f>
        <v>#N/A</v>
      </c>
      <c r="E9104" t="e">
        <f>VLOOKUP(B9104,'Vehicle Master Build Schedule'!B:I,8,FALSE)</f>
        <v>#N/A</v>
      </c>
    </row>
    <row r="9105" spans="4:5" x14ac:dyDescent="0.25">
      <c r="D9105" t="e">
        <f>VLOOKUP(A9105,'Vehicle Master Build Schedule'!A:H,5,FALSE)</f>
        <v>#N/A</v>
      </c>
      <c r="E9105" t="e">
        <f>VLOOKUP(B9105,'Vehicle Master Build Schedule'!B:I,8,FALSE)</f>
        <v>#N/A</v>
      </c>
    </row>
    <row r="9106" spans="4:5" x14ac:dyDescent="0.25">
      <c r="D9106" t="e">
        <f>VLOOKUP(A9106,'Vehicle Master Build Schedule'!A:H,5,FALSE)</f>
        <v>#N/A</v>
      </c>
      <c r="E9106" t="e">
        <f>VLOOKUP(B9106,'Vehicle Master Build Schedule'!B:I,8,FALSE)</f>
        <v>#N/A</v>
      </c>
    </row>
    <row r="9107" spans="4:5" x14ac:dyDescent="0.25">
      <c r="D9107" t="e">
        <f>VLOOKUP(A9107,'Vehicle Master Build Schedule'!A:H,5,FALSE)</f>
        <v>#N/A</v>
      </c>
      <c r="E9107" t="e">
        <f>VLOOKUP(B9107,'Vehicle Master Build Schedule'!B:I,8,FALSE)</f>
        <v>#N/A</v>
      </c>
    </row>
    <row r="9108" spans="4:5" x14ac:dyDescent="0.25">
      <c r="D9108" t="e">
        <f>VLOOKUP(A9108,'Vehicle Master Build Schedule'!A:H,5,FALSE)</f>
        <v>#N/A</v>
      </c>
      <c r="E9108" t="e">
        <f>VLOOKUP(B9108,'Vehicle Master Build Schedule'!B:I,8,FALSE)</f>
        <v>#N/A</v>
      </c>
    </row>
    <row r="9109" spans="4:5" x14ac:dyDescent="0.25">
      <c r="D9109" t="e">
        <f>VLOOKUP(A9109,'Vehicle Master Build Schedule'!A:H,5,FALSE)</f>
        <v>#N/A</v>
      </c>
      <c r="E9109" t="e">
        <f>VLOOKUP(B9109,'Vehicle Master Build Schedule'!B:I,8,FALSE)</f>
        <v>#N/A</v>
      </c>
    </row>
    <row r="9110" spans="4:5" x14ac:dyDescent="0.25">
      <c r="D9110" t="e">
        <f>VLOOKUP(A9110,'Vehicle Master Build Schedule'!A:H,5,FALSE)</f>
        <v>#N/A</v>
      </c>
      <c r="E9110" t="e">
        <f>VLOOKUP(B9110,'Vehicle Master Build Schedule'!B:I,8,FALSE)</f>
        <v>#N/A</v>
      </c>
    </row>
    <row r="9111" spans="4:5" x14ac:dyDescent="0.25">
      <c r="D9111" t="e">
        <f>VLOOKUP(A9111,'Vehicle Master Build Schedule'!A:H,5,FALSE)</f>
        <v>#N/A</v>
      </c>
      <c r="E9111" t="e">
        <f>VLOOKUP(B9111,'Vehicle Master Build Schedule'!B:I,8,FALSE)</f>
        <v>#N/A</v>
      </c>
    </row>
    <row r="9112" spans="4:5" x14ac:dyDescent="0.25">
      <c r="D9112" t="e">
        <f>VLOOKUP(A9112,'Vehicle Master Build Schedule'!A:H,5,FALSE)</f>
        <v>#N/A</v>
      </c>
      <c r="E9112" t="e">
        <f>VLOOKUP(B9112,'Vehicle Master Build Schedule'!B:I,8,FALSE)</f>
        <v>#N/A</v>
      </c>
    </row>
    <row r="9113" spans="4:5" x14ac:dyDescent="0.25">
      <c r="D9113" t="e">
        <f>VLOOKUP(A9113,'Vehicle Master Build Schedule'!A:H,5,FALSE)</f>
        <v>#N/A</v>
      </c>
      <c r="E9113" t="e">
        <f>VLOOKUP(B9113,'Vehicle Master Build Schedule'!B:I,8,FALSE)</f>
        <v>#N/A</v>
      </c>
    </row>
    <row r="9114" spans="4:5" x14ac:dyDescent="0.25">
      <c r="D9114" t="e">
        <f>VLOOKUP(A9114,'Vehicle Master Build Schedule'!A:H,5,FALSE)</f>
        <v>#N/A</v>
      </c>
      <c r="E9114" t="e">
        <f>VLOOKUP(B9114,'Vehicle Master Build Schedule'!B:I,8,FALSE)</f>
        <v>#N/A</v>
      </c>
    </row>
    <row r="9115" spans="4:5" x14ac:dyDescent="0.25">
      <c r="D9115" t="e">
        <f>VLOOKUP(A9115,'Vehicle Master Build Schedule'!A:H,5,FALSE)</f>
        <v>#N/A</v>
      </c>
      <c r="E9115" t="e">
        <f>VLOOKUP(B9115,'Vehicle Master Build Schedule'!B:I,8,FALSE)</f>
        <v>#N/A</v>
      </c>
    </row>
    <row r="9116" spans="4:5" x14ac:dyDescent="0.25">
      <c r="D9116" t="e">
        <f>VLOOKUP(A9116,'Vehicle Master Build Schedule'!A:H,5,FALSE)</f>
        <v>#N/A</v>
      </c>
      <c r="E9116" t="e">
        <f>VLOOKUP(B9116,'Vehicle Master Build Schedule'!B:I,8,FALSE)</f>
        <v>#N/A</v>
      </c>
    </row>
    <row r="9117" spans="4:5" x14ac:dyDescent="0.25">
      <c r="D9117" t="e">
        <f>VLOOKUP(A9117,'Vehicle Master Build Schedule'!A:H,5,FALSE)</f>
        <v>#N/A</v>
      </c>
      <c r="E9117" t="e">
        <f>VLOOKUP(B9117,'Vehicle Master Build Schedule'!B:I,8,FALSE)</f>
        <v>#N/A</v>
      </c>
    </row>
    <row r="9118" spans="4:5" x14ac:dyDescent="0.25">
      <c r="D9118" t="e">
        <f>VLOOKUP(A9118,'Vehicle Master Build Schedule'!A:H,5,FALSE)</f>
        <v>#N/A</v>
      </c>
      <c r="E9118" t="e">
        <f>VLOOKUP(B9118,'Vehicle Master Build Schedule'!B:I,8,FALSE)</f>
        <v>#N/A</v>
      </c>
    </row>
    <row r="9119" spans="4:5" x14ac:dyDescent="0.25">
      <c r="D9119" t="e">
        <f>VLOOKUP(A9119,'Vehicle Master Build Schedule'!A:H,5,FALSE)</f>
        <v>#N/A</v>
      </c>
      <c r="E9119" t="e">
        <f>VLOOKUP(B9119,'Vehicle Master Build Schedule'!B:I,8,FALSE)</f>
        <v>#N/A</v>
      </c>
    </row>
    <row r="9120" spans="4:5" x14ac:dyDescent="0.25">
      <c r="D9120" t="e">
        <f>VLOOKUP(A9120,'Vehicle Master Build Schedule'!A:H,5,FALSE)</f>
        <v>#N/A</v>
      </c>
      <c r="E9120" t="e">
        <f>VLOOKUP(B9120,'Vehicle Master Build Schedule'!B:I,8,FALSE)</f>
        <v>#N/A</v>
      </c>
    </row>
    <row r="9121" spans="4:5" x14ac:dyDescent="0.25">
      <c r="D9121" t="e">
        <f>VLOOKUP(A9121,'Vehicle Master Build Schedule'!A:H,5,FALSE)</f>
        <v>#N/A</v>
      </c>
      <c r="E9121" t="e">
        <f>VLOOKUP(B9121,'Vehicle Master Build Schedule'!B:I,8,FALSE)</f>
        <v>#N/A</v>
      </c>
    </row>
    <row r="9122" spans="4:5" x14ac:dyDescent="0.25">
      <c r="D9122" t="e">
        <f>VLOOKUP(A9122,'Vehicle Master Build Schedule'!A:H,5,FALSE)</f>
        <v>#N/A</v>
      </c>
      <c r="E9122" t="e">
        <f>VLOOKUP(B9122,'Vehicle Master Build Schedule'!B:I,8,FALSE)</f>
        <v>#N/A</v>
      </c>
    </row>
    <row r="9123" spans="4:5" x14ac:dyDescent="0.25">
      <c r="D9123" t="e">
        <f>VLOOKUP(A9123,'Vehicle Master Build Schedule'!A:H,5,FALSE)</f>
        <v>#N/A</v>
      </c>
      <c r="E9123" t="e">
        <f>VLOOKUP(B9123,'Vehicle Master Build Schedule'!B:I,8,FALSE)</f>
        <v>#N/A</v>
      </c>
    </row>
    <row r="9124" spans="4:5" x14ac:dyDescent="0.25">
      <c r="D9124" t="e">
        <f>VLOOKUP(A9124,'Vehicle Master Build Schedule'!A:H,5,FALSE)</f>
        <v>#N/A</v>
      </c>
      <c r="E9124" t="e">
        <f>VLOOKUP(B9124,'Vehicle Master Build Schedule'!B:I,8,FALSE)</f>
        <v>#N/A</v>
      </c>
    </row>
    <row r="9125" spans="4:5" x14ac:dyDescent="0.25">
      <c r="D9125" t="e">
        <f>VLOOKUP(A9125,'Vehicle Master Build Schedule'!A:H,5,FALSE)</f>
        <v>#N/A</v>
      </c>
      <c r="E9125" t="e">
        <f>VLOOKUP(B9125,'Vehicle Master Build Schedule'!B:I,8,FALSE)</f>
        <v>#N/A</v>
      </c>
    </row>
    <row r="9126" spans="4:5" x14ac:dyDescent="0.25">
      <c r="D9126" t="e">
        <f>VLOOKUP(A9126,'Vehicle Master Build Schedule'!A:H,5,FALSE)</f>
        <v>#N/A</v>
      </c>
      <c r="E9126" t="e">
        <f>VLOOKUP(B9126,'Vehicle Master Build Schedule'!B:I,8,FALSE)</f>
        <v>#N/A</v>
      </c>
    </row>
    <row r="9127" spans="4:5" x14ac:dyDescent="0.25">
      <c r="D9127" t="e">
        <f>VLOOKUP(A9127,'Vehicle Master Build Schedule'!A:H,5,FALSE)</f>
        <v>#N/A</v>
      </c>
      <c r="E9127" t="e">
        <f>VLOOKUP(B9127,'Vehicle Master Build Schedule'!B:I,8,FALSE)</f>
        <v>#N/A</v>
      </c>
    </row>
    <row r="9128" spans="4:5" x14ac:dyDescent="0.25">
      <c r="D9128" t="e">
        <f>VLOOKUP(A9128,'Vehicle Master Build Schedule'!A:H,5,FALSE)</f>
        <v>#N/A</v>
      </c>
      <c r="E9128" t="e">
        <f>VLOOKUP(B9128,'Vehicle Master Build Schedule'!B:I,8,FALSE)</f>
        <v>#N/A</v>
      </c>
    </row>
    <row r="9129" spans="4:5" x14ac:dyDescent="0.25">
      <c r="D9129" t="e">
        <f>VLOOKUP(A9129,'Vehicle Master Build Schedule'!A:H,5,FALSE)</f>
        <v>#N/A</v>
      </c>
      <c r="E9129" t="e">
        <f>VLOOKUP(B9129,'Vehicle Master Build Schedule'!B:I,8,FALSE)</f>
        <v>#N/A</v>
      </c>
    </row>
    <row r="9130" spans="4:5" x14ac:dyDescent="0.25">
      <c r="D9130" t="e">
        <f>VLOOKUP(A9130,'Vehicle Master Build Schedule'!A:H,5,FALSE)</f>
        <v>#N/A</v>
      </c>
      <c r="E9130" t="e">
        <f>VLOOKUP(B9130,'Vehicle Master Build Schedule'!B:I,8,FALSE)</f>
        <v>#N/A</v>
      </c>
    </row>
    <row r="9131" spans="4:5" x14ac:dyDescent="0.25">
      <c r="D9131" t="e">
        <f>VLOOKUP(A9131,'Vehicle Master Build Schedule'!A:H,5,FALSE)</f>
        <v>#N/A</v>
      </c>
      <c r="E9131" t="e">
        <f>VLOOKUP(B9131,'Vehicle Master Build Schedule'!B:I,8,FALSE)</f>
        <v>#N/A</v>
      </c>
    </row>
    <row r="9132" spans="4:5" x14ac:dyDescent="0.25">
      <c r="D9132" t="e">
        <f>VLOOKUP(A9132,'Vehicle Master Build Schedule'!A:H,5,FALSE)</f>
        <v>#N/A</v>
      </c>
      <c r="E9132" t="e">
        <f>VLOOKUP(B9132,'Vehicle Master Build Schedule'!B:I,8,FALSE)</f>
        <v>#N/A</v>
      </c>
    </row>
    <row r="9133" spans="4:5" x14ac:dyDescent="0.25">
      <c r="D9133" t="e">
        <f>VLOOKUP(A9133,'Vehicle Master Build Schedule'!A:H,5,FALSE)</f>
        <v>#N/A</v>
      </c>
      <c r="E9133" t="e">
        <f>VLOOKUP(B9133,'Vehicle Master Build Schedule'!B:I,8,FALSE)</f>
        <v>#N/A</v>
      </c>
    </row>
    <row r="9134" spans="4:5" x14ac:dyDescent="0.25">
      <c r="D9134" t="e">
        <f>VLOOKUP(A9134,'Vehicle Master Build Schedule'!A:H,5,FALSE)</f>
        <v>#N/A</v>
      </c>
      <c r="E9134" t="e">
        <f>VLOOKUP(B9134,'Vehicle Master Build Schedule'!B:I,8,FALSE)</f>
        <v>#N/A</v>
      </c>
    </row>
    <row r="9135" spans="4:5" x14ac:dyDescent="0.25">
      <c r="D9135" t="e">
        <f>VLOOKUP(A9135,'Vehicle Master Build Schedule'!A:H,5,FALSE)</f>
        <v>#N/A</v>
      </c>
      <c r="E9135" t="e">
        <f>VLOOKUP(B9135,'Vehicle Master Build Schedule'!B:I,8,FALSE)</f>
        <v>#N/A</v>
      </c>
    </row>
    <row r="9136" spans="4:5" x14ac:dyDescent="0.25">
      <c r="D9136" t="e">
        <f>VLOOKUP(A9136,'Vehicle Master Build Schedule'!A:H,5,FALSE)</f>
        <v>#N/A</v>
      </c>
      <c r="E9136" t="e">
        <f>VLOOKUP(B9136,'Vehicle Master Build Schedule'!B:I,8,FALSE)</f>
        <v>#N/A</v>
      </c>
    </row>
    <row r="9137" spans="4:5" x14ac:dyDescent="0.25">
      <c r="D9137" t="e">
        <f>VLOOKUP(A9137,'Vehicle Master Build Schedule'!A:H,5,FALSE)</f>
        <v>#N/A</v>
      </c>
      <c r="E9137" t="e">
        <f>VLOOKUP(B9137,'Vehicle Master Build Schedule'!B:I,8,FALSE)</f>
        <v>#N/A</v>
      </c>
    </row>
    <row r="9138" spans="4:5" x14ac:dyDescent="0.25">
      <c r="D9138" t="e">
        <f>VLOOKUP(A9138,'Vehicle Master Build Schedule'!A:H,5,FALSE)</f>
        <v>#N/A</v>
      </c>
      <c r="E9138" t="e">
        <f>VLOOKUP(B9138,'Vehicle Master Build Schedule'!B:I,8,FALSE)</f>
        <v>#N/A</v>
      </c>
    </row>
    <row r="9139" spans="4:5" x14ac:dyDescent="0.25">
      <c r="D9139" t="e">
        <f>VLOOKUP(A9139,'Vehicle Master Build Schedule'!A:H,5,FALSE)</f>
        <v>#N/A</v>
      </c>
      <c r="E9139" t="e">
        <f>VLOOKUP(B9139,'Vehicle Master Build Schedule'!B:I,8,FALSE)</f>
        <v>#N/A</v>
      </c>
    </row>
    <row r="9140" spans="4:5" x14ac:dyDescent="0.25">
      <c r="D9140" t="e">
        <f>VLOOKUP(A9140,'Vehicle Master Build Schedule'!A:H,5,FALSE)</f>
        <v>#N/A</v>
      </c>
      <c r="E9140" t="e">
        <f>VLOOKUP(B9140,'Vehicle Master Build Schedule'!B:I,8,FALSE)</f>
        <v>#N/A</v>
      </c>
    </row>
    <row r="9141" spans="4:5" x14ac:dyDescent="0.25">
      <c r="D9141" t="e">
        <f>VLOOKUP(A9141,'Vehicle Master Build Schedule'!A:H,5,FALSE)</f>
        <v>#N/A</v>
      </c>
      <c r="E9141" t="e">
        <f>VLOOKUP(B9141,'Vehicle Master Build Schedule'!B:I,8,FALSE)</f>
        <v>#N/A</v>
      </c>
    </row>
    <row r="9142" spans="4:5" x14ac:dyDescent="0.25">
      <c r="D9142" t="e">
        <f>VLOOKUP(A9142,'Vehicle Master Build Schedule'!A:H,5,FALSE)</f>
        <v>#N/A</v>
      </c>
      <c r="E9142" t="e">
        <f>VLOOKUP(B9142,'Vehicle Master Build Schedule'!B:I,8,FALSE)</f>
        <v>#N/A</v>
      </c>
    </row>
    <row r="9143" spans="4:5" x14ac:dyDescent="0.25">
      <c r="D9143" t="e">
        <f>VLOOKUP(A9143,'Vehicle Master Build Schedule'!A:H,5,FALSE)</f>
        <v>#N/A</v>
      </c>
      <c r="E9143" t="e">
        <f>VLOOKUP(B9143,'Vehicle Master Build Schedule'!B:I,8,FALSE)</f>
        <v>#N/A</v>
      </c>
    </row>
    <row r="9144" spans="4:5" x14ac:dyDescent="0.25">
      <c r="D9144" t="e">
        <f>VLOOKUP(A9144,'Vehicle Master Build Schedule'!A:H,5,FALSE)</f>
        <v>#N/A</v>
      </c>
      <c r="E9144" t="e">
        <f>VLOOKUP(B9144,'Vehicle Master Build Schedule'!B:I,8,FALSE)</f>
        <v>#N/A</v>
      </c>
    </row>
    <row r="9145" spans="4:5" x14ac:dyDescent="0.25">
      <c r="D9145" t="e">
        <f>VLOOKUP(A9145,'Vehicle Master Build Schedule'!A:H,5,FALSE)</f>
        <v>#N/A</v>
      </c>
      <c r="E9145" t="e">
        <f>VLOOKUP(B9145,'Vehicle Master Build Schedule'!B:I,8,FALSE)</f>
        <v>#N/A</v>
      </c>
    </row>
    <row r="9146" spans="4:5" x14ac:dyDescent="0.25">
      <c r="D9146" t="e">
        <f>VLOOKUP(A9146,'Vehicle Master Build Schedule'!A:H,5,FALSE)</f>
        <v>#N/A</v>
      </c>
      <c r="E9146" t="e">
        <f>VLOOKUP(B9146,'Vehicle Master Build Schedule'!B:I,8,FALSE)</f>
        <v>#N/A</v>
      </c>
    </row>
    <row r="9147" spans="4:5" x14ac:dyDescent="0.25">
      <c r="D9147" t="e">
        <f>VLOOKUP(A9147,'Vehicle Master Build Schedule'!A:H,5,FALSE)</f>
        <v>#N/A</v>
      </c>
      <c r="E9147" t="e">
        <f>VLOOKUP(B9147,'Vehicle Master Build Schedule'!B:I,8,FALSE)</f>
        <v>#N/A</v>
      </c>
    </row>
    <row r="9148" spans="4:5" x14ac:dyDescent="0.25">
      <c r="D9148" t="e">
        <f>VLOOKUP(A9148,'Vehicle Master Build Schedule'!A:H,5,FALSE)</f>
        <v>#N/A</v>
      </c>
      <c r="E9148" t="e">
        <f>VLOOKUP(B9148,'Vehicle Master Build Schedule'!B:I,8,FALSE)</f>
        <v>#N/A</v>
      </c>
    </row>
    <row r="9149" spans="4:5" x14ac:dyDescent="0.25">
      <c r="D9149" t="e">
        <f>VLOOKUP(A9149,'Vehicle Master Build Schedule'!A:H,5,FALSE)</f>
        <v>#N/A</v>
      </c>
      <c r="E9149" t="e">
        <f>VLOOKUP(B9149,'Vehicle Master Build Schedule'!B:I,8,FALSE)</f>
        <v>#N/A</v>
      </c>
    </row>
    <row r="9150" spans="4:5" x14ac:dyDescent="0.25">
      <c r="D9150" t="e">
        <f>VLOOKUP(A9150,'Vehicle Master Build Schedule'!A:H,5,FALSE)</f>
        <v>#N/A</v>
      </c>
      <c r="E9150" t="e">
        <f>VLOOKUP(B9150,'Vehicle Master Build Schedule'!B:I,8,FALSE)</f>
        <v>#N/A</v>
      </c>
    </row>
    <row r="9151" spans="4:5" x14ac:dyDescent="0.25">
      <c r="D9151" t="e">
        <f>VLOOKUP(A9151,'Vehicle Master Build Schedule'!A:H,5,FALSE)</f>
        <v>#N/A</v>
      </c>
      <c r="E9151" t="e">
        <f>VLOOKUP(B9151,'Vehicle Master Build Schedule'!B:I,8,FALSE)</f>
        <v>#N/A</v>
      </c>
    </row>
    <row r="9152" spans="4:5" x14ac:dyDescent="0.25">
      <c r="D9152" t="e">
        <f>VLOOKUP(A9152,'Vehicle Master Build Schedule'!A:H,5,FALSE)</f>
        <v>#N/A</v>
      </c>
      <c r="E9152" t="e">
        <f>VLOOKUP(B9152,'Vehicle Master Build Schedule'!B:I,8,FALSE)</f>
        <v>#N/A</v>
      </c>
    </row>
    <row r="9153" spans="4:5" x14ac:dyDescent="0.25">
      <c r="D9153" t="e">
        <f>VLOOKUP(A9153,'Vehicle Master Build Schedule'!A:H,5,FALSE)</f>
        <v>#N/A</v>
      </c>
      <c r="E9153" t="e">
        <f>VLOOKUP(B9153,'Vehicle Master Build Schedule'!B:I,8,FALSE)</f>
        <v>#N/A</v>
      </c>
    </row>
    <row r="9154" spans="4:5" x14ac:dyDescent="0.25">
      <c r="D9154" t="e">
        <f>VLOOKUP(A9154,'Vehicle Master Build Schedule'!A:H,5,FALSE)</f>
        <v>#N/A</v>
      </c>
      <c r="E9154" t="e">
        <f>VLOOKUP(B9154,'Vehicle Master Build Schedule'!B:I,8,FALSE)</f>
        <v>#N/A</v>
      </c>
    </row>
    <row r="9155" spans="4:5" x14ac:dyDescent="0.25">
      <c r="D9155" t="e">
        <f>VLOOKUP(A9155,'Vehicle Master Build Schedule'!A:H,5,FALSE)</f>
        <v>#N/A</v>
      </c>
      <c r="E9155" t="e">
        <f>VLOOKUP(B9155,'Vehicle Master Build Schedule'!B:I,8,FALSE)</f>
        <v>#N/A</v>
      </c>
    </row>
    <row r="9156" spans="4:5" x14ac:dyDescent="0.25">
      <c r="D9156" t="e">
        <f>VLOOKUP(A9156,'Vehicle Master Build Schedule'!A:H,5,FALSE)</f>
        <v>#N/A</v>
      </c>
      <c r="E9156" t="e">
        <f>VLOOKUP(B9156,'Vehicle Master Build Schedule'!B:I,8,FALSE)</f>
        <v>#N/A</v>
      </c>
    </row>
    <row r="9157" spans="4:5" x14ac:dyDescent="0.25">
      <c r="D9157" t="e">
        <f>VLOOKUP(A9157,'Vehicle Master Build Schedule'!A:H,5,FALSE)</f>
        <v>#N/A</v>
      </c>
      <c r="E9157" t="e">
        <f>VLOOKUP(B9157,'Vehicle Master Build Schedule'!B:I,8,FALSE)</f>
        <v>#N/A</v>
      </c>
    </row>
    <row r="9158" spans="4:5" x14ac:dyDescent="0.25">
      <c r="D9158" t="e">
        <f>VLOOKUP(A9158,'Vehicle Master Build Schedule'!A:H,5,FALSE)</f>
        <v>#N/A</v>
      </c>
      <c r="E9158" t="e">
        <f>VLOOKUP(B9158,'Vehicle Master Build Schedule'!B:I,8,FALSE)</f>
        <v>#N/A</v>
      </c>
    </row>
    <row r="9159" spans="4:5" x14ac:dyDescent="0.25">
      <c r="D9159" t="e">
        <f>VLOOKUP(A9159,'Vehicle Master Build Schedule'!A:H,5,FALSE)</f>
        <v>#N/A</v>
      </c>
      <c r="E9159" t="e">
        <f>VLOOKUP(B9159,'Vehicle Master Build Schedule'!B:I,8,FALSE)</f>
        <v>#N/A</v>
      </c>
    </row>
    <row r="9160" spans="4:5" x14ac:dyDescent="0.25">
      <c r="D9160" t="e">
        <f>VLOOKUP(A9160,'Vehicle Master Build Schedule'!A:H,5,FALSE)</f>
        <v>#N/A</v>
      </c>
      <c r="E9160" t="e">
        <f>VLOOKUP(B9160,'Vehicle Master Build Schedule'!B:I,8,FALSE)</f>
        <v>#N/A</v>
      </c>
    </row>
    <row r="9161" spans="4:5" x14ac:dyDescent="0.25">
      <c r="D9161" t="e">
        <f>VLOOKUP(A9161,'Vehicle Master Build Schedule'!A:H,5,FALSE)</f>
        <v>#N/A</v>
      </c>
      <c r="E9161" t="e">
        <f>VLOOKUP(B9161,'Vehicle Master Build Schedule'!B:I,8,FALSE)</f>
        <v>#N/A</v>
      </c>
    </row>
    <row r="9162" spans="4:5" x14ac:dyDescent="0.25">
      <c r="D9162" t="e">
        <f>VLOOKUP(A9162,'Vehicle Master Build Schedule'!A:H,5,FALSE)</f>
        <v>#N/A</v>
      </c>
      <c r="E9162" t="e">
        <f>VLOOKUP(B9162,'Vehicle Master Build Schedule'!B:I,8,FALSE)</f>
        <v>#N/A</v>
      </c>
    </row>
    <row r="9163" spans="4:5" x14ac:dyDescent="0.25">
      <c r="D9163" t="e">
        <f>VLOOKUP(A9163,'Vehicle Master Build Schedule'!A:H,5,FALSE)</f>
        <v>#N/A</v>
      </c>
      <c r="E9163" t="e">
        <f>VLOOKUP(B9163,'Vehicle Master Build Schedule'!B:I,8,FALSE)</f>
        <v>#N/A</v>
      </c>
    </row>
    <row r="9164" spans="4:5" x14ac:dyDescent="0.25">
      <c r="D9164" t="e">
        <f>VLOOKUP(A9164,'Vehicle Master Build Schedule'!A:H,5,FALSE)</f>
        <v>#N/A</v>
      </c>
      <c r="E9164" t="e">
        <f>VLOOKUP(B9164,'Vehicle Master Build Schedule'!B:I,8,FALSE)</f>
        <v>#N/A</v>
      </c>
    </row>
    <row r="9165" spans="4:5" x14ac:dyDescent="0.25">
      <c r="D9165" t="e">
        <f>VLOOKUP(A9165,'Vehicle Master Build Schedule'!A:H,5,FALSE)</f>
        <v>#N/A</v>
      </c>
      <c r="E9165" t="e">
        <f>VLOOKUP(B9165,'Vehicle Master Build Schedule'!B:I,8,FALSE)</f>
        <v>#N/A</v>
      </c>
    </row>
    <row r="9166" spans="4:5" x14ac:dyDescent="0.25">
      <c r="D9166" t="e">
        <f>VLOOKUP(A9166,'Vehicle Master Build Schedule'!A:H,5,FALSE)</f>
        <v>#N/A</v>
      </c>
      <c r="E9166" t="e">
        <f>VLOOKUP(B9166,'Vehicle Master Build Schedule'!B:I,8,FALSE)</f>
        <v>#N/A</v>
      </c>
    </row>
    <row r="9167" spans="4:5" x14ac:dyDescent="0.25">
      <c r="D9167" t="e">
        <f>VLOOKUP(A9167,'Vehicle Master Build Schedule'!A:H,5,FALSE)</f>
        <v>#N/A</v>
      </c>
      <c r="E9167" t="e">
        <f>VLOOKUP(B9167,'Vehicle Master Build Schedule'!B:I,8,FALSE)</f>
        <v>#N/A</v>
      </c>
    </row>
    <row r="9168" spans="4:5" x14ac:dyDescent="0.25">
      <c r="D9168" t="e">
        <f>VLOOKUP(A9168,'Vehicle Master Build Schedule'!A:H,5,FALSE)</f>
        <v>#N/A</v>
      </c>
      <c r="E9168" t="e">
        <f>VLOOKUP(B9168,'Vehicle Master Build Schedule'!B:I,8,FALSE)</f>
        <v>#N/A</v>
      </c>
    </row>
    <row r="9169" spans="4:5" x14ac:dyDescent="0.25">
      <c r="D9169" t="e">
        <f>VLOOKUP(A9169,'Vehicle Master Build Schedule'!A:H,5,FALSE)</f>
        <v>#N/A</v>
      </c>
      <c r="E9169" t="e">
        <f>VLOOKUP(B9169,'Vehicle Master Build Schedule'!B:I,8,FALSE)</f>
        <v>#N/A</v>
      </c>
    </row>
    <row r="9170" spans="4:5" x14ac:dyDescent="0.25">
      <c r="D9170" t="e">
        <f>VLOOKUP(A9170,'Vehicle Master Build Schedule'!A:H,5,FALSE)</f>
        <v>#N/A</v>
      </c>
      <c r="E9170" t="e">
        <f>VLOOKUP(B9170,'Vehicle Master Build Schedule'!B:I,8,FALSE)</f>
        <v>#N/A</v>
      </c>
    </row>
    <row r="9171" spans="4:5" x14ac:dyDescent="0.25">
      <c r="D9171" t="e">
        <f>VLOOKUP(A9171,'Vehicle Master Build Schedule'!A:H,5,FALSE)</f>
        <v>#N/A</v>
      </c>
      <c r="E9171" t="e">
        <f>VLOOKUP(B9171,'Vehicle Master Build Schedule'!B:I,8,FALSE)</f>
        <v>#N/A</v>
      </c>
    </row>
    <row r="9172" spans="4:5" x14ac:dyDescent="0.25">
      <c r="D9172" t="e">
        <f>VLOOKUP(A9172,'Vehicle Master Build Schedule'!A:H,5,FALSE)</f>
        <v>#N/A</v>
      </c>
      <c r="E9172" t="e">
        <f>VLOOKUP(B9172,'Vehicle Master Build Schedule'!B:I,8,FALSE)</f>
        <v>#N/A</v>
      </c>
    </row>
    <row r="9173" spans="4:5" x14ac:dyDescent="0.25">
      <c r="D9173" t="e">
        <f>VLOOKUP(A9173,'Vehicle Master Build Schedule'!A:H,5,FALSE)</f>
        <v>#N/A</v>
      </c>
      <c r="E9173" t="e">
        <f>VLOOKUP(B9173,'Vehicle Master Build Schedule'!B:I,8,FALSE)</f>
        <v>#N/A</v>
      </c>
    </row>
    <row r="9174" spans="4:5" x14ac:dyDescent="0.25">
      <c r="D9174" t="e">
        <f>VLOOKUP(A9174,'Vehicle Master Build Schedule'!A:H,5,FALSE)</f>
        <v>#N/A</v>
      </c>
      <c r="E9174" t="e">
        <f>VLOOKUP(B9174,'Vehicle Master Build Schedule'!B:I,8,FALSE)</f>
        <v>#N/A</v>
      </c>
    </row>
    <row r="9175" spans="4:5" x14ac:dyDescent="0.25">
      <c r="D9175" t="e">
        <f>VLOOKUP(A9175,'Vehicle Master Build Schedule'!A:H,5,FALSE)</f>
        <v>#N/A</v>
      </c>
      <c r="E9175" t="e">
        <f>VLOOKUP(B9175,'Vehicle Master Build Schedule'!B:I,8,FALSE)</f>
        <v>#N/A</v>
      </c>
    </row>
    <row r="9176" spans="4:5" x14ac:dyDescent="0.25">
      <c r="D9176" t="e">
        <f>VLOOKUP(A9176,'Vehicle Master Build Schedule'!A:H,5,FALSE)</f>
        <v>#N/A</v>
      </c>
      <c r="E9176" t="e">
        <f>VLOOKUP(B9176,'Vehicle Master Build Schedule'!B:I,8,FALSE)</f>
        <v>#N/A</v>
      </c>
    </row>
    <row r="9177" spans="4:5" x14ac:dyDescent="0.25">
      <c r="D9177" t="e">
        <f>VLOOKUP(A9177,'Vehicle Master Build Schedule'!A:H,5,FALSE)</f>
        <v>#N/A</v>
      </c>
      <c r="E9177" t="e">
        <f>VLOOKUP(B9177,'Vehicle Master Build Schedule'!B:I,8,FALSE)</f>
        <v>#N/A</v>
      </c>
    </row>
    <row r="9178" spans="4:5" x14ac:dyDescent="0.25">
      <c r="D9178" t="e">
        <f>VLOOKUP(A9178,'Vehicle Master Build Schedule'!A:H,5,FALSE)</f>
        <v>#N/A</v>
      </c>
      <c r="E9178" t="e">
        <f>VLOOKUP(B9178,'Vehicle Master Build Schedule'!B:I,8,FALSE)</f>
        <v>#N/A</v>
      </c>
    </row>
    <row r="9179" spans="4:5" x14ac:dyDescent="0.25">
      <c r="D9179" t="e">
        <f>VLOOKUP(A9179,'Vehicle Master Build Schedule'!A:H,5,FALSE)</f>
        <v>#N/A</v>
      </c>
      <c r="E9179" t="e">
        <f>VLOOKUP(B9179,'Vehicle Master Build Schedule'!B:I,8,FALSE)</f>
        <v>#N/A</v>
      </c>
    </row>
    <row r="9180" spans="4:5" x14ac:dyDescent="0.25">
      <c r="D9180" t="e">
        <f>VLOOKUP(A9180,'Vehicle Master Build Schedule'!A:H,5,FALSE)</f>
        <v>#N/A</v>
      </c>
      <c r="E9180" t="e">
        <f>VLOOKUP(B9180,'Vehicle Master Build Schedule'!B:I,8,FALSE)</f>
        <v>#N/A</v>
      </c>
    </row>
    <row r="9181" spans="4:5" x14ac:dyDescent="0.25">
      <c r="D9181" t="e">
        <f>VLOOKUP(A9181,'Vehicle Master Build Schedule'!A:H,5,FALSE)</f>
        <v>#N/A</v>
      </c>
      <c r="E9181" t="e">
        <f>VLOOKUP(B9181,'Vehicle Master Build Schedule'!B:I,8,FALSE)</f>
        <v>#N/A</v>
      </c>
    </row>
    <row r="9182" spans="4:5" x14ac:dyDescent="0.25">
      <c r="D9182" t="e">
        <f>VLOOKUP(A9182,'Vehicle Master Build Schedule'!A:H,5,FALSE)</f>
        <v>#N/A</v>
      </c>
      <c r="E9182" t="e">
        <f>VLOOKUP(B9182,'Vehicle Master Build Schedule'!B:I,8,FALSE)</f>
        <v>#N/A</v>
      </c>
    </row>
    <row r="9183" spans="4:5" x14ac:dyDescent="0.25">
      <c r="D9183" t="e">
        <f>VLOOKUP(A9183,'Vehicle Master Build Schedule'!A:H,5,FALSE)</f>
        <v>#N/A</v>
      </c>
      <c r="E9183" t="e">
        <f>VLOOKUP(B9183,'Vehicle Master Build Schedule'!B:I,8,FALSE)</f>
        <v>#N/A</v>
      </c>
    </row>
    <row r="9184" spans="4:5" x14ac:dyDescent="0.25">
      <c r="D9184" t="e">
        <f>VLOOKUP(A9184,'Vehicle Master Build Schedule'!A:H,5,FALSE)</f>
        <v>#N/A</v>
      </c>
      <c r="E9184" t="e">
        <f>VLOOKUP(B9184,'Vehicle Master Build Schedule'!B:I,8,FALSE)</f>
        <v>#N/A</v>
      </c>
    </row>
    <row r="9185" spans="4:5" x14ac:dyDescent="0.25">
      <c r="D9185" t="e">
        <f>VLOOKUP(A9185,'Vehicle Master Build Schedule'!A:H,5,FALSE)</f>
        <v>#N/A</v>
      </c>
      <c r="E9185" t="e">
        <f>VLOOKUP(B9185,'Vehicle Master Build Schedule'!B:I,8,FALSE)</f>
        <v>#N/A</v>
      </c>
    </row>
    <row r="9186" spans="4:5" x14ac:dyDescent="0.25">
      <c r="D9186" t="e">
        <f>VLOOKUP(A9186,'Vehicle Master Build Schedule'!A:H,5,FALSE)</f>
        <v>#N/A</v>
      </c>
      <c r="E9186" t="e">
        <f>VLOOKUP(B9186,'Vehicle Master Build Schedule'!B:I,8,FALSE)</f>
        <v>#N/A</v>
      </c>
    </row>
    <row r="9187" spans="4:5" x14ac:dyDescent="0.25">
      <c r="D9187" t="e">
        <f>VLOOKUP(A9187,'Vehicle Master Build Schedule'!A:H,5,FALSE)</f>
        <v>#N/A</v>
      </c>
      <c r="E9187" t="e">
        <f>VLOOKUP(B9187,'Vehicle Master Build Schedule'!B:I,8,FALSE)</f>
        <v>#N/A</v>
      </c>
    </row>
    <row r="9188" spans="4:5" x14ac:dyDescent="0.25">
      <c r="D9188" t="e">
        <f>VLOOKUP(A9188,'Vehicle Master Build Schedule'!A:H,5,FALSE)</f>
        <v>#N/A</v>
      </c>
      <c r="E9188" t="e">
        <f>VLOOKUP(B9188,'Vehicle Master Build Schedule'!B:I,8,FALSE)</f>
        <v>#N/A</v>
      </c>
    </row>
    <row r="9189" spans="4:5" x14ac:dyDescent="0.25">
      <c r="D9189" t="e">
        <f>VLOOKUP(A9189,'Vehicle Master Build Schedule'!A:H,5,FALSE)</f>
        <v>#N/A</v>
      </c>
      <c r="E9189" t="e">
        <f>VLOOKUP(B9189,'Vehicle Master Build Schedule'!B:I,8,FALSE)</f>
        <v>#N/A</v>
      </c>
    </row>
    <row r="9190" spans="4:5" x14ac:dyDescent="0.25">
      <c r="D9190" t="e">
        <f>VLOOKUP(A9190,'Vehicle Master Build Schedule'!A:H,5,FALSE)</f>
        <v>#N/A</v>
      </c>
      <c r="E9190" t="e">
        <f>VLOOKUP(B9190,'Vehicle Master Build Schedule'!B:I,8,FALSE)</f>
        <v>#N/A</v>
      </c>
    </row>
    <row r="9191" spans="4:5" x14ac:dyDescent="0.25">
      <c r="D9191" t="e">
        <f>VLOOKUP(A9191,'Vehicle Master Build Schedule'!A:H,5,FALSE)</f>
        <v>#N/A</v>
      </c>
      <c r="E9191" t="e">
        <f>VLOOKUP(B9191,'Vehicle Master Build Schedule'!B:I,8,FALSE)</f>
        <v>#N/A</v>
      </c>
    </row>
    <row r="9192" spans="4:5" x14ac:dyDescent="0.25">
      <c r="D9192" t="e">
        <f>VLOOKUP(A9192,'Vehicle Master Build Schedule'!A:H,5,FALSE)</f>
        <v>#N/A</v>
      </c>
      <c r="E9192" t="e">
        <f>VLOOKUP(B9192,'Vehicle Master Build Schedule'!B:I,8,FALSE)</f>
        <v>#N/A</v>
      </c>
    </row>
    <row r="9193" spans="4:5" x14ac:dyDescent="0.25">
      <c r="D9193" t="e">
        <f>VLOOKUP(A9193,'Vehicle Master Build Schedule'!A:H,5,FALSE)</f>
        <v>#N/A</v>
      </c>
      <c r="E9193" t="e">
        <f>VLOOKUP(B9193,'Vehicle Master Build Schedule'!B:I,8,FALSE)</f>
        <v>#N/A</v>
      </c>
    </row>
    <row r="9194" spans="4:5" x14ac:dyDescent="0.25">
      <c r="D9194" t="e">
        <f>VLOOKUP(A9194,'Vehicle Master Build Schedule'!A:H,5,FALSE)</f>
        <v>#N/A</v>
      </c>
      <c r="E9194" t="e">
        <f>VLOOKUP(B9194,'Vehicle Master Build Schedule'!B:I,8,FALSE)</f>
        <v>#N/A</v>
      </c>
    </row>
    <row r="9195" spans="4:5" x14ac:dyDescent="0.25">
      <c r="D9195" t="e">
        <f>VLOOKUP(A9195,'Vehicle Master Build Schedule'!A:H,5,FALSE)</f>
        <v>#N/A</v>
      </c>
      <c r="E9195" t="e">
        <f>VLOOKUP(B9195,'Vehicle Master Build Schedule'!B:I,8,FALSE)</f>
        <v>#N/A</v>
      </c>
    </row>
    <row r="9196" spans="4:5" x14ac:dyDescent="0.25">
      <c r="D9196" t="e">
        <f>VLOOKUP(A9196,'Vehicle Master Build Schedule'!A:H,5,FALSE)</f>
        <v>#N/A</v>
      </c>
      <c r="E9196" t="e">
        <f>VLOOKUP(B9196,'Vehicle Master Build Schedule'!B:I,8,FALSE)</f>
        <v>#N/A</v>
      </c>
    </row>
    <row r="9197" spans="4:5" x14ac:dyDescent="0.25">
      <c r="D9197" t="e">
        <f>VLOOKUP(A9197,'Vehicle Master Build Schedule'!A:H,5,FALSE)</f>
        <v>#N/A</v>
      </c>
      <c r="E9197" t="e">
        <f>VLOOKUP(B9197,'Vehicle Master Build Schedule'!B:I,8,FALSE)</f>
        <v>#N/A</v>
      </c>
    </row>
    <row r="9198" spans="4:5" x14ac:dyDescent="0.25">
      <c r="D9198" t="e">
        <f>VLOOKUP(A9198,'Vehicle Master Build Schedule'!A:H,5,FALSE)</f>
        <v>#N/A</v>
      </c>
      <c r="E9198" t="e">
        <f>VLOOKUP(B9198,'Vehicle Master Build Schedule'!B:I,8,FALSE)</f>
        <v>#N/A</v>
      </c>
    </row>
    <row r="9199" spans="4:5" x14ac:dyDescent="0.25">
      <c r="D9199" t="e">
        <f>VLOOKUP(A9199,'Vehicle Master Build Schedule'!A:H,5,FALSE)</f>
        <v>#N/A</v>
      </c>
      <c r="E9199" t="e">
        <f>VLOOKUP(B9199,'Vehicle Master Build Schedule'!B:I,8,FALSE)</f>
        <v>#N/A</v>
      </c>
    </row>
    <row r="9200" spans="4:5" x14ac:dyDescent="0.25">
      <c r="D9200" t="e">
        <f>VLOOKUP(A9200,'Vehicle Master Build Schedule'!A:H,5,FALSE)</f>
        <v>#N/A</v>
      </c>
      <c r="E9200" t="e">
        <f>VLOOKUP(B9200,'Vehicle Master Build Schedule'!B:I,8,FALSE)</f>
        <v>#N/A</v>
      </c>
    </row>
    <row r="9201" spans="4:5" x14ac:dyDescent="0.25">
      <c r="D9201" t="e">
        <f>VLOOKUP(A9201,'Vehicle Master Build Schedule'!A:H,5,FALSE)</f>
        <v>#N/A</v>
      </c>
      <c r="E9201" t="e">
        <f>VLOOKUP(B9201,'Vehicle Master Build Schedule'!B:I,8,FALSE)</f>
        <v>#N/A</v>
      </c>
    </row>
    <row r="9202" spans="4:5" x14ac:dyDescent="0.25">
      <c r="D9202" t="e">
        <f>VLOOKUP(A9202,'Vehicle Master Build Schedule'!A:H,5,FALSE)</f>
        <v>#N/A</v>
      </c>
      <c r="E9202" t="e">
        <f>VLOOKUP(B9202,'Vehicle Master Build Schedule'!B:I,8,FALSE)</f>
        <v>#N/A</v>
      </c>
    </row>
    <row r="9203" spans="4:5" x14ac:dyDescent="0.25">
      <c r="D9203" t="e">
        <f>VLOOKUP(A9203,'Vehicle Master Build Schedule'!A:H,5,FALSE)</f>
        <v>#N/A</v>
      </c>
      <c r="E9203" t="e">
        <f>VLOOKUP(B9203,'Vehicle Master Build Schedule'!B:I,8,FALSE)</f>
        <v>#N/A</v>
      </c>
    </row>
    <row r="9204" spans="4:5" x14ac:dyDescent="0.25">
      <c r="D9204" t="e">
        <f>VLOOKUP(A9204,'Vehicle Master Build Schedule'!A:H,5,FALSE)</f>
        <v>#N/A</v>
      </c>
      <c r="E9204" t="e">
        <f>VLOOKUP(B9204,'Vehicle Master Build Schedule'!B:I,8,FALSE)</f>
        <v>#N/A</v>
      </c>
    </row>
    <row r="9205" spans="4:5" x14ac:dyDescent="0.25">
      <c r="D9205" t="e">
        <f>VLOOKUP(A9205,'Vehicle Master Build Schedule'!A:H,5,FALSE)</f>
        <v>#N/A</v>
      </c>
      <c r="E9205" t="e">
        <f>VLOOKUP(B9205,'Vehicle Master Build Schedule'!B:I,8,FALSE)</f>
        <v>#N/A</v>
      </c>
    </row>
    <row r="9206" spans="4:5" x14ac:dyDescent="0.25">
      <c r="D9206" t="e">
        <f>VLOOKUP(A9206,'Vehicle Master Build Schedule'!A:H,5,FALSE)</f>
        <v>#N/A</v>
      </c>
      <c r="E9206" t="e">
        <f>VLOOKUP(B9206,'Vehicle Master Build Schedule'!B:I,8,FALSE)</f>
        <v>#N/A</v>
      </c>
    </row>
    <row r="9207" spans="4:5" x14ac:dyDescent="0.25">
      <c r="D9207" t="e">
        <f>VLOOKUP(A9207,'Vehicle Master Build Schedule'!A:H,5,FALSE)</f>
        <v>#N/A</v>
      </c>
      <c r="E9207" t="e">
        <f>VLOOKUP(B9207,'Vehicle Master Build Schedule'!B:I,8,FALSE)</f>
        <v>#N/A</v>
      </c>
    </row>
    <row r="9208" spans="4:5" x14ac:dyDescent="0.25">
      <c r="D9208" t="e">
        <f>VLOOKUP(A9208,'Vehicle Master Build Schedule'!A:H,5,FALSE)</f>
        <v>#N/A</v>
      </c>
      <c r="E9208" t="e">
        <f>VLOOKUP(B9208,'Vehicle Master Build Schedule'!B:I,8,FALSE)</f>
        <v>#N/A</v>
      </c>
    </row>
    <row r="9209" spans="4:5" x14ac:dyDescent="0.25">
      <c r="D9209" t="e">
        <f>VLOOKUP(A9209,'Vehicle Master Build Schedule'!A:H,5,FALSE)</f>
        <v>#N/A</v>
      </c>
      <c r="E9209" t="e">
        <f>VLOOKUP(B9209,'Vehicle Master Build Schedule'!B:I,8,FALSE)</f>
        <v>#N/A</v>
      </c>
    </row>
    <row r="9210" spans="4:5" x14ac:dyDescent="0.25">
      <c r="D9210" t="e">
        <f>VLOOKUP(A9210,'Vehicle Master Build Schedule'!A:H,5,FALSE)</f>
        <v>#N/A</v>
      </c>
      <c r="E9210" t="e">
        <f>VLOOKUP(B9210,'Vehicle Master Build Schedule'!B:I,8,FALSE)</f>
        <v>#N/A</v>
      </c>
    </row>
    <row r="9211" spans="4:5" x14ac:dyDescent="0.25">
      <c r="D9211" t="e">
        <f>VLOOKUP(A9211,'Vehicle Master Build Schedule'!A:H,5,FALSE)</f>
        <v>#N/A</v>
      </c>
      <c r="E9211" t="e">
        <f>VLOOKUP(B9211,'Vehicle Master Build Schedule'!B:I,8,FALSE)</f>
        <v>#N/A</v>
      </c>
    </row>
    <row r="9212" spans="4:5" x14ac:dyDescent="0.25">
      <c r="D9212" t="e">
        <f>VLOOKUP(A9212,'Vehicle Master Build Schedule'!A:H,5,FALSE)</f>
        <v>#N/A</v>
      </c>
      <c r="E9212" t="e">
        <f>VLOOKUP(B9212,'Vehicle Master Build Schedule'!B:I,8,FALSE)</f>
        <v>#N/A</v>
      </c>
    </row>
    <row r="9213" spans="4:5" x14ac:dyDescent="0.25">
      <c r="D9213" t="e">
        <f>VLOOKUP(A9213,'Vehicle Master Build Schedule'!A:H,5,FALSE)</f>
        <v>#N/A</v>
      </c>
      <c r="E9213" t="e">
        <f>VLOOKUP(B9213,'Vehicle Master Build Schedule'!B:I,8,FALSE)</f>
        <v>#N/A</v>
      </c>
    </row>
  </sheetData>
  <conditionalFormatting sqref="A2:XFD2">
    <cfRule type="expression" dxfId="2" priority="3">
      <formula>A$2&gt;A$3</formula>
    </cfRule>
  </conditionalFormatting>
  <conditionalFormatting sqref="A4:XFD4">
    <cfRule type="expression" dxfId="1" priority="2">
      <formula>A$4&gt;A$5</formula>
    </cfRule>
  </conditionalFormatting>
  <conditionalFormatting sqref="A6:XFD6">
    <cfRule type="expression" dxfId="0" priority="1">
      <formula>A$6&gt;A$7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Jeffs_Tab">
                <anchor moveWithCells="1" sizeWithCells="1">
                  <from>
                    <xdr:col>0</xdr:col>
                    <xdr:colOff>362309</xdr:colOff>
                    <xdr:row>0</xdr:row>
                    <xdr:rowOff>267419</xdr:rowOff>
                  </from>
                  <to>
                    <xdr:col>21</xdr:col>
                    <xdr:colOff>250166</xdr:colOff>
                    <xdr:row>0</xdr:row>
                    <xdr:rowOff>707366</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5CB64-8F7D-4D79-9D45-5D8F7ED2F4A8}">
  <sheetPr codeName="Sheet5"/>
  <dimension ref="A1:ALL516"/>
  <sheetViews>
    <sheetView zoomScale="70" zoomScaleNormal="70" workbookViewId="0">
      <pane xSplit="3" ySplit="1" topLeftCell="AY2" activePane="bottomRight" state="frozen"/>
      <selection pane="topRight" activeCell="D1" sqref="D1"/>
      <selection pane="bottomLeft" activeCell="A3" sqref="A3"/>
      <selection pane="bottomRight" activeCell="BR13" sqref="BR13"/>
    </sheetView>
  </sheetViews>
  <sheetFormatPr defaultRowHeight="14.3" x14ac:dyDescent="0.25"/>
  <cols>
    <col min="4" max="8" width="9.625" bestFit="1" customWidth="1"/>
    <col min="9" max="20" width="10" bestFit="1" customWidth="1"/>
    <col min="21" max="21" width="10.375" bestFit="1" customWidth="1"/>
    <col min="22" max="23" width="10" bestFit="1" customWidth="1"/>
    <col min="24" max="30" width="9.625" bestFit="1" customWidth="1"/>
    <col min="31" max="43" width="10" bestFit="1" customWidth="1"/>
    <col min="44" max="44" width="9.625" bestFit="1" customWidth="1"/>
    <col min="45" max="60" width="10.625" bestFit="1" customWidth="1"/>
    <col min="61" max="66" width="10" bestFit="1" customWidth="1"/>
    <col min="67" max="67" width="9.625" bestFit="1" customWidth="1"/>
    <col min="68" max="80" width="10.625" bestFit="1" customWidth="1"/>
    <col min="81" max="86" width="10" bestFit="1" customWidth="1"/>
    <col min="87" max="96" width="10.625" bestFit="1" customWidth="1"/>
    <col min="97" max="108" width="10" bestFit="1" customWidth="1"/>
    <col min="109" max="115" width="9.625" bestFit="1" customWidth="1"/>
    <col min="116" max="129" width="10" bestFit="1" customWidth="1"/>
    <col min="130" max="130" width="9.625" bestFit="1" customWidth="1"/>
    <col min="131" max="145" width="10" bestFit="1" customWidth="1"/>
    <col min="146" max="152" width="9.625" bestFit="1" customWidth="1"/>
    <col min="153" max="168" width="10" bestFit="1" customWidth="1"/>
    <col min="169" max="174" width="9.625" bestFit="1" customWidth="1"/>
    <col min="175" max="194" width="10" bestFit="1" customWidth="1"/>
    <col min="195" max="210" width="11" bestFit="1" customWidth="1"/>
    <col min="211" max="217" width="10" bestFit="1" customWidth="1"/>
    <col min="218" max="230" width="11" bestFit="1" customWidth="1"/>
    <col min="231" max="237" width="10" bestFit="1" customWidth="1"/>
    <col min="238" max="247" width="11" bestFit="1" customWidth="1"/>
    <col min="248" max="251" width="9.375" bestFit="1" customWidth="1"/>
    <col min="252" max="252" width="9.625" bestFit="1" customWidth="1"/>
    <col min="253" max="267" width="10" bestFit="1" customWidth="1"/>
    <col min="268" max="271" width="9.375" bestFit="1" customWidth="1"/>
    <col min="272" max="274" width="9.625" bestFit="1" customWidth="1"/>
    <col min="275" max="287" width="10" bestFit="1" customWidth="1"/>
    <col min="288" max="293" width="9.625" bestFit="1" customWidth="1"/>
    <col min="294" max="309" width="10.625" bestFit="1" customWidth="1"/>
    <col min="310" max="310" width="10" bestFit="1" customWidth="1"/>
    <col min="311" max="315" width="9.625" bestFit="1" customWidth="1"/>
    <col min="316" max="328" width="10.625" bestFit="1" customWidth="1"/>
    <col min="329" max="330" width="10" bestFit="1" customWidth="1"/>
    <col min="331" max="334" width="9.625" bestFit="1" customWidth="1"/>
    <col min="335" max="343" width="10.625" bestFit="1" customWidth="1"/>
    <col min="344" max="352" width="10" bestFit="1" customWidth="1"/>
    <col min="353" max="359" width="9.625" bestFit="1" customWidth="1"/>
    <col min="360" max="389" width="10" bestFit="1" customWidth="1"/>
    <col min="390" max="396" width="9.625" bestFit="1" customWidth="1"/>
    <col min="397" max="412" width="10" bestFit="1" customWidth="1"/>
    <col min="413" max="417" width="9.625" bestFit="1" customWidth="1"/>
    <col min="418" max="438" width="10" bestFit="1" customWidth="1"/>
    <col min="439" max="454" width="11" bestFit="1" customWidth="1"/>
    <col min="455" max="461" width="10" bestFit="1" customWidth="1"/>
    <col min="462" max="474" width="11" bestFit="1" customWidth="1"/>
    <col min="475" max="480" width="10" bestFit="1" customWidth="1"/>
    <col min="481" max="490" width="11" bestFit="1" customWidth="1"/>
    <col min="491" max="495" width="9.375" bestFit="1" customWidth="1"/>
    <col min="496" max="496" width="9.625" bestFit="1" customWidth="1"/>
    <col min="497" max="511" width="10" bestFit="1" customWidth="1"/>
    <col min="512" max="516" width="9.375" bestFit="1" customWidth="1"/>
    <col min="517" max="518" width="9.625" bestFit="1" customWidth="1"/>
    <col min="519" max="532" width="10" bestFit="1" customWidth="1"/>
    <col min="533" max="538" width="9.625" bestFit="1" customWidth="1"/>
    <col min="539" max="554" width="10.625" bestFit="1" customWidth="1"/>
    <col min="555" max="559" width="9.625" bestFit="1" customWidth="1"/>
    <col min="560" max="572" width="10.625" bestFit="1" customWidth="1"/>
    <col min="573" max="575" width="10" bestFit="1" customWidth="1"/>
    <col min="576" max="579" width="9.625" bestFit="1" customWidth="1"/>
    <col min="580" max="588" width="10.625" bestFit="1" customWidth="1"/>
    <col min="589" max="597" width="10" bestFit="1" customWidth="1"/>
    <col min="598" max="602" width="9.625" bestFit="1" customWidth="1"/>
    <col min="603" max="616" width="10" bestFit="1" customWidth="1"/>
    <col min="617" max="618" width="9.625" bestFit="1" customWidth="1"/>
    <col min="619" max="634" width="10" bestFit="1" customWidth="1"/>
    <col min="635" max="641" width="9.625" bestFit="1" customWidth="1"/>
    <col min="642" max="656" width="10" bestFit="1" customWidth="1"/>
    <col min="657" max="657" width="9.375" bestFit="1" customWidth="1"/>
    <col min="658" max="661" width="9.625" bestFit="1" customWidth="1"/>
    <col min="662" max="683" width="10" bestFit="1" customWidth="1"/>
    <col min="684" max="699" width="11" bestFit="1" customWidth="1"/>
    <col min="700" max="705" width="10" bestFit="1" customWidth="1"/>
    <col min="706" max="718" width="11" bestFit="1" customWidth="1"/>
    <col min="719" max="724" width="10" bestFit="1" customWidth="1"/>
    <col min="725" max="733" width="11" bestFit="1" customWidth="1"/>
    <col min="734" max="735" width="9.625" bestFit="1" customWidth="1"/>
    <col min="736" max="739" width="9.375" bestFit="1" customWidth="1"/>
    <col min="740" max="754" width="10" bestFit="1" customWidth="1"/>
    <col min="755" max="756" width="9.625" bestFit="1" customWidth="1"/>
    <col min="757" max="759" width="9.375" bestFit="1" customWidth="1"/>
    <col min="760" max="774" width="10" bestFit="1" customWidth="1"/>
    <col min="775" max="779" width="9.625" bestFit="1" customWidth="1"/>
    <col min="780" max="784" width="10" bestFit="1" customWidth="1"/>
    <col min="785" max="799" width="10.625" bestFit="1" customWidth="1"/>
    <col min="800" max="802" width="9.625" bestFit="1" customWidth="1"/>
    <col min="803" max="805" width="10" bestFit="1" customWidth="1"/>
    <col min="806" max="818" width="10.625" bestFit="1" customWidth="1"/>
    <col min="819" max="824" width="9.625" bestFit="1" customWidth="1"/>
    <col min="825" max="825" width="10" bestFit="1" customWidth="1"/>
    <col min="826" max="834" width="10.625" bestFit="1" customWidth="1"/>
    <col min="835" max="838" width="10" bestFit="1" customWidth="1"/>
    <col min="839" max="840" width="9.375" bestFit="1" customWidth="1"/>
    <col min="841" max="844" width="9.625" bestFit="1" customWidth="1"/>
    <col min="845" max="857" width="10" bestFit="1" customWidth="1"/>
    <col min="858" max="860" width="9.375" bestFit="1" customWidth="1"/>
    <col min="861" max="876" width="10" bestFit="1" customWidth="1"/>
    <col min="877" max="881" width="9.375" bestFit="1" customWidth="1"/>
    <col min="882" max="882" width="9.625" bestFit="1" customWidth="1"/>
    <col min="883" max="897" width="10" bestFit="1" customWidth="1"/>
    <col min="898" max="903" width="9.375" bestFit="1" customWidth="1"/>
    <col min="904" max="925" width="10" bestFit="1" customWidth="1"/>
    <col min="926" max="941" width="11" bestFit="1" customWidth="1"/>
    <col min="942" max="946" width="10" bestFit="1" customWidth="1"/>
    <col min="947" max="959" width="11" bestFit="1" customWidth="1"/>
    <col min="960" max="966" width="10" bestFit="1" customWidth="1"/>
    <col min="967" max="975" width="11" bestFit="1" customWidth="1"/>
    <col min="976" max="981" width="9.625" bestFit="1" customWidth="1"/>
    <col min="982" max="995" width="10" bestFit="1" customWidth="1"/>
    <col min="996" max="1000" width="9.625" bestFit="1" customWidth="1"/>
  </cols>
  <sheetData>
    <row r="1" spans="1:1000" s="1" customFormat="1" x14ac:dyDescent="0.25">
      <c r="D1" s="1">
        <v>45176</v>
      </c>
      <c r="E1" s="1">
        <v>45177</v>
      </c>
      <c r="F1" s="1">
        <v>45180</v>
      </c>
      <c r="G1" s="1">
        <v>45181</v>
      </c>
      <c r="H1" s="1">
        <v>45182</v>
      </c>
      <c r="I1" s="1">
        <v>45183</v>
      </c>
      <c r="J1" s="1">
        <v>45184</v>
      </c>
      <c r="K1" s="1">
        <v>45187</v>
      </c>
      <c r="L1" s="1">
        <v>45188</v>
      </c>
      <c r="M1" s="1">
        <v>45189</v>
      </c>
      <c r="N1" s="1">
        <v>45190</v>
      </c>
      <c r="O1" s="1">
        <v>45191</v>
      </c>
      <c r="P1" s="1">
        <v>45194</v>
      </c>
      <c r="Q1" s="1">
        <v>45195</v>
      </c>
      <c r="R1" s="1">
        <v>45196</v>
      </c>
      <c r="S1" s="1">
        <v>45197</v>
      </c>
      <c r="T1" s="1">
        <v>45198</v>
      </c>
      <c r="U1" s="1">
        <v>45201</v>
      </c>
      <c r="V1" s="1">
        <v>45202</v>
      </c>
      <c r="W1" s="1">
        <v>45203</v>
      </c>
      <c r="X1" s="1">
        <v>45204</v>
      </c>
      <c r="Y1" s="1">
        <v>45205</v>
      </c>
      <c r="Z1" s="1">
        <v>45208</v>
      </c>
      <c r="AA1" s="1">
        <v>45209</v>
      </c>
      <c r="AB1" s="1">
        <v>45210</v>
      </c>
      <c r="AC1" s="1">
        <v>45211</v>
      </c>
      <c r="AD1" s="1">
        <v>45212</v>
      </c>
      <c r="AE1" s="1">
        <v>45215</v>
      </c>
      <c r="AF1" s="1">
        <v>45216</v>
      </c>
      <c r="AG1" s="1">
        <v>45217</v>
      </c>
      <c r="AH1" s="1">
        <v>45218</v>
      </c>
      <c r="AI1" s="1">
        <v>45219</v>
      </c>
      <c r="AJ1" s="1">
        <v>45222</v>
      </c>
      <c r="AK1" s="1">
        <v>45223</v>
      </c>
      <c r="AL1" s="1">
        <v>45224</v>
      </c>
      <c r="AM1" s="1">
        <v>45225</v>
      </c>
      <c r="AN1" s="1">
        <v>45226</v>
      </c>
      <c r="AO1" s="1">
        <v>45229</v>
      </c>
      <c r="AP1" s="1">
        <v>45230</v>
      </c>
      <c r="AQ1" s="1">
        <v>45231</v>
      </c>
      <c r="AR1" s="1">
        <v>45232</v>
      </c>
      <c r="AS1" s="1">
        <v>45233</v>
      </c>
      <c r="AT1" s="1">
        <v>45236</v>
      </c>
      <c r="AU1" s="1">
        <v>45237</v>
      </c>
      <c r="AV1" s="1">
        <v>45238</v>
      </c>
      <c r="AW1" s="1">
        <v>45239</v>
      </c>
      <c r="AX1" s="1">
        <v>45240</v>
      </c>
      <c r="AY1" s="1">
        <v>45243</v>
      </c>
      <c r="AZ1" s="1">
        <v>45244</v>
      </c>
      <c r="BA1" s="1">
        <v>45245</v>
      </c>
      <c r="BB1" s="1">
        <v>45246</v>
      </c>
      <c r="BC1" s="1">
        <v>45247</v>
      </c>
      <c r="BD1" s="1">
        <v>45250</v>
      </c>
      <c r="BE1" s="1">
        <v>45251</v>
      </c>
      <c r="BF1" s="1">
        <v>45252</v>
      </c>
      <c r="BG1" s="1">
        <v>45257</v>
      </c>
      <c r="BH1" s="1">
        <v>45258</v>
      </c>
      <c r="BI1" s="1">
        <v>45259</v>
      </c>
      <c r="BJ1" s="1">
        <v>45260</v>
      </c>
      <c r="BK1" s="1">
        <v>45261</v>
      </c>
      <c r="BL1" s="1">
        <v>45264</v>
      </c>
      <c r="BM1" s="1">
        <v>45265</v>
      </c>
      <c r="BN1" s="1">
        <v>45266</v>
      </c>
      <c r="BO1" s="1">
        <v>45267</v>
      </c>
      <c r="BP1" s="1">
        <v>45268</v>
      </c>
      <c r="BQ1" s="1">
        <v>45271</v>
      </c>
      <c r="BR1" s="1">
        <v>45272</v>
      </c>
      <c r="BS1" s="1">
        <v>45273</v>
      </c>
      <c r="BT1" s="1">
        <v>45274</v>
      </c>
      <c r="BU1" s="1">
        <v>45275</v>
      </c>
      <c r="BV1" s="1">
        <v>45278</v>
      </c>
      <c r="BW1" s="1">
        <v>45279</v>
      </c>
      <c r="BX1" s="1">
        <v>45280</v>
      </c>
      <c r="BY1" s="1">
        <v>45281</v>
      </c>
      <c r="BZ1" s="1">
        <v>45282</v>
      </c>
      <c r="CA1" s="1">
        <v>45293</v>
      </c>
      <c r="CB1" s="1">
        <v>45294</v>
      </c>
      <c r="CC1" s="1">
        <v>45295</v>
      </c>
      <c r="CD1" s="1">
        <v>45296</v>
      </c>
      <c r="CE1" s="1">
        <v>45299</v>
      </c>
      <c r="CF1" s="1">
        <v>45300</v>
      </c>
      <c r="CG1" s="1">
        <v>45301</v>
      </c>
      <c r="CH1" s="1">
        <v>45302</v>
      </c>
      <c r="CI1" s="1">
        <v>45303</v>
      </c>
      <c r="CJ1" s="1">
        <v>45307</v>
      </c>
      <c r="CK1" s="1">
        <v>45308</v>
      </c>
      <c r="CL1" s="1">
        <v>45309</v>
      </c>
      <c r="CM1" s="1">
        <v>45310</v>
      </c>
      <c r="CN1" s="1">
        <v>45313</v>
      </c>
      <c r="CO1" s="1">
        <v>45314</v>
      </c>
      <c r="CP1" s="1">
        <v>45315</v>
      </c>
      <c r="CQ1" s="1">
        <v>45316</v>
      </c>
      <c r="CR1" s="1">
        <v>45317</v>
      </c>
      <c r="CS1" s="1">
        <v>45320</v>
      </c>
      <c r="CT1" s="1">
        <v>45321</v>
      </c>
      <c r="CU1" s="1">
        <v>45322</v>
      </c>
      <c r="CV1" s="1">
        <v>45323</v>
      </c>
      <c r="CW1" s="1">
        <v>45324</v>
      </c>
      <c r="CX1" s="1">
        <v>45327</v>
      </c>
      <c r="CY1" s="1">
        <v>45328</v>
      </c>
      <c r="CZ1" s="1">
        <v>45329</v>
      </c>
      <c r="DA1" s="1">
        <v>45330</v>
      </c>
      <c r="DB1" s="1">
        <v>45331</v>
      </c>
      <c r="DC1" s="1">
        <v>45334</v>
      </c>
      <c r="DD1" s="1">
        <v>45335</v>
      </c>
      <c r="DE1" s="1">
        <v>45336</v>
      </c>
      <c r="DF1" s="1">
        <v>45337</v>
      </c>
      <c r="DG1" s="1">
        <v>45338</v>
      </c>
      <c r="DH1" s="1">
        <v>45341</v>
      </c>
      <c r="DI1" s="1">
        <v>45342</v>
      </c>
      <c r="DJ1" s="1">
        <v>45343</v>
      </c>
      <c r="DK1" s="1">
        <v>45344</v>
      </c>
      <c r="DL1" s="1">
        <v>45345</v>
      </c>
      <c r="DM1" s="1">
        <v>45348</v>
      </c>
      <c r="DN1" s="1">
        <v>45349</v>
      </c>
      <c r="DO1" s="1">
        <v>45350</v>
      </c>
      <c r="DP1" s="1">
        <v>45351</v>
      </c>
      <c r="DQ1" s="1">
        <v>45352</v>
      </c>
      <c r="DR1" s="1">
        <v>45355</v>
      </c>
      <c r="DS1" s="1">
        <v>45356</v>
      </c>
      <c r="DT1" s="1">
        <v>45357</v>
      </c>
      <c r="DU1" s="1">
        <v>45358</v>
      </c>
      <c r="DV1" s="1">
        <v>45359</v>
      </c>
      <c r="DW1" s="1">
        <v>45362</v>
      </c>
      <c r="DX1" s="1">
        <v>45363</v>
      </c>
      <c r="DY1" s="1">
        <v>45364</v>
      </c>
      <c r="DZ1" s="1">
        <v>45365</v>
      </c>
      <c r="EA1" s="1">
        <v>45366</v>
      </c>
      <c r="EB1" s="1">
        <v>45369</v>
      </c>
      <c r="EC1" s="1">
        <v>45370</v>
      </c>
      <c r="ED1" s="1">
        <v>45371</v>
      </c>
      <c r="EE1" s="1">
        <v>45372</v>
      </c>
      <c r="EF1" s="1">
        <v>45373</v>
      </c>
      <c r="EG1" s="1">
        <v>45376</v>
      </c>
      <c r="EH1" s="1">
        <v>45377</v>
      </c>
      <c r="EI1" s="1">
        <v>45378</v>
      </c>
      <c r="EJ1" s="1">
        <v>45379</v>
      </c>
      <c r="EK1" s="1">
        <v>45380</v>
      </c>
      <c r="EL1" s="1">
        <v>45383</v>
      </c>
      <c r="EM1" s="1">
        <v>45384</v>
      </c>
      <c r="EN1" s="1">
        <v>45385</v>
      </c>
      <c r="EO1" s="1">
        <v>45386</v>
      </c>
      <c r="EP1" s="1">
        <v>45387</v>
      </c>
      <c r="EQ1" s="1">
        <v>45390</v>
      </c>
      <c r="ER1" s="1">
        <v>45391</v>
      </c>
      <c r="ES1" s="1">
        <v>45392</v>
      </c>
      <c r="ET1" s="1">
        <v>45393</v>
      </c>
      <c r="EU1" s="1">
        <v>45394</v>
      </c>
      <c r="EV1" s="1">
        <v>45397</v>
      </c>
      <c r="EW1" s="1">
        <v>45398</v>
      </c>
      <c r="EX1" s="1">
        <v>45399</v>
      </c>
      <c r="EY1" s="1">
        <v>45400</v>
      </c>
      <c r="EZ1" s="1">
        <v>45401</v>
      </c>
      <c r="FA1" s="1">
        <v>45404</v>
      </c>
      <c r="FB1" s="1">
        <v>45405</v>
      </c>
      <c r="FC1" s="1">
        <v>45406</v>
      </c>
      <c r="FD1" s="1">
        <v>45407</v>
      </c>
      <c r="FE1" s="1">
        <v>45408</v>
      </c>
      <c r="FF1" s="1">
        <v>45411</v>
      </c>
      <c r="FG1" s="1">
        <v>45412</v>
      </c>
      <c r="FH1" s="1">
        <v>45413</v>
      </c>
      <c r="FI1" s="1">
        <v>45414</v>
      </c>
      <c r="FJ1" s="1">
        <v>45415</v>
      </c>
      <c r="FK1" s="1">
        <v>45418</v>
      </c>
      <c r="FL1" s="1">
        <v>45419</v>
      </c>
      <c r="FM1" s="1">
        <v>45420</v>
      </c>
      <c r="FN1" s="1">
        <v>45421</v>
      </c>
      <c r="FO1" s="1">
        <v>45422</v>
      </c>
      <c r="FP1" s="1">
        <v>45425</v>
      </c>
      <c r="FQ1" s="1">
        <v>45426</v>
      </c>
      <c r="FR1" s="1">
        <v>45427</v>
      </c>
      <c r="FS1" s="1">
        <v>45428</v>
      </c>
      <c r="FT1" s="1">
        <v>45429</v>
      </c>
      <c r="FU1" s="1">
        <v>45432</v>
      </c>
      <c r="FV1" s="1">
        <v>45433</v>
      </c>
      <c r="FW1" s="1">
        <v>45434</v>
      </c>
      <c r="FX1" s="1">
        <v>45435</v>
      </c>
      <c r="FY1" s="1">
        <v>45436</v>
      </c>
      <c r="FZ1" s="1">
        <v>45440</v>
      </c>
      <c r="GA1" s="1">
        <v>45441</v>
      </c>
      <c r="GB1" s="1">
        <v>45442</v>
      </c>
      <c r="GC1" s="1">
        <v>45443</v>
      </c>
      <c r="GD1" s="1">
        <v>45446</v>
      </c>
      <c r="GE1" s="1">
        <v>45447</v>
      </c>
      <c r="GF1" s="1">
        <v>45448</v>
      </c>
      <c r="GG1" s="1">
        <v>45449</v>
      </c>
      <c r="GH1" s="1">
        <v>45450</v>
      </c>
      <c r="GI1" s="1">
        <v>45453</v>
      </c>
      <c r="GJ1" s="1">
        <v>45454</v>
      </c>
      <c r="GK1" s="1">
        <v>45455</v>
      </c>
      <c r="GL1" s="1">
        <v>45456</v>
      </c>
      <c r="GM1" s="1">
        <v>45457</v>
      </c>
      <c r="GN1" s="1">
        <v>45460</v>
      </c>
      <c r="GO1" s="1">
        <v>45461</v>
      </c>
      <c r="GP1" s="1">
        <v>45463</v>
      </c>
      <c r="GQ1" s="1">
        <v>45464</v>
      </c>
      <c r="GR1" s="1">
        <v>45467</v>
      </c>
      <c r="GS1" s="1">
        <v>45468</v>
      </c>
      <c r="GT1" s="1">
        <v>45469</v>
      </c>
      <c r="GU1" s="1">
        <v>45470</v>
      </c>
      <c r="GV1" s="1">
        <v>45471</v>
      </c>
      <c r="GW1" s="1">
        <v>45474</v>
      </c>
      <c r="GX1" s="1">
        <v>45475</v>
      </c>
      <c r="GY1" s="1">
        <v>45476</v>
      </c>
      <c r="GZ1" s="1">
        <v>45478</v>
      </c>
      <c r="HA1" s="1">
        <v>45481</v>
      </c>
      <c r="HB1" s="1">
        <v>45482</v>
      </c>
      <c r="HC1" s="1">
        <v>45483</v>
      </c>
      <c r="HD1" s="1">
        <v>45484</v>
      </c>
      <c r="HE1" s="1">
        <v>45485</v>
      </c>
      <c r="HF1" s="1">
        <v>45488</v>
      </c>
      <c r="HG1" s="1">
        <v>45489</v>
      </c>
      <c r="HH1" s="1">
        <v>45490</v>
      </c>
      <c r="HI1" s="1">
        <v>45491</v>
      </c>
      <c r="HJ1" s="1">
        <v>45492</v>
      </c>
      <c r="HK1" s="1">
        <v>45495</v>
      </c>
      <c r="HL1" s="1">
        <v>45496</v>
      </c>
      <c r="HM1" s="1">
        <v>45497</v>
      </c>
      <c r="HN1" s="1">
        <v>45498</v>
      </c>
      <c r="HO1" s="1">
        <v>45499</v>
      </c>
      <c r="HP1" s="1">
        <v>45502</v>
      </c>
      <c r="HQ1" s="1">
        <v>45503</v>
      </c>
      <c r="HR1" s="1">
        <v>45504</v>
      </c>
      <c r="HS1" s="1">
        <v>45505</v>
      </c>
      <c r="HT1" s="1">
        <v>45506</v>
      </c>
      <c r="HU1" s="1">
        <v>45509</v>
      </c>
      <c r="HV1" s="1">
        <v>45510</v>
      </c>
      <c r="HW1" s="1">
        <v>45511</v>
      </c>
      <c r="HX1" s="1">
        <v>45512</v>
      </c>
      <c r="HY1" s="1">
        <v>45513</v>
      </c>
      <c r="HZ1" s="1">
        <v>45516</v>
      </c>
      <c r="IA1" s="1">
        <v>45517</v>
      </c>
      <c r="IB1" s="1">
        <v>45518</v>
      </c>
      <c r="IC1" s="1">
        <v>45519</v>
      </c>
      <c r="ID1" s="1">
        <v>45520</v>
      </c>
      <c r="IE1" s="1">
        <v>45523</v>
      </c>
      <c r="IF1" s="1">
        <v>45524</v>
      </c>
      <c r="IG1" s="1">
        <v>45525</v>
      </c>
      <c r="IH1" s="1">
        <v>45526</v>
      </c>
      <c r="II1" s="1">
        <v>45527</v>
      </c>
      <c r="IJ1" s="1">
        <v>45530</v>
      </c>
      <c r="IK1" s="1">
        <v>45531</v>
      </c>
      <c r="IL1" s="1">
        <v>45532</v>
      </c>
      <c r="IM1" s="1">
        <v>45533</v>
      </c>
      <c r="IN1" s="1">
        <v>45534</v>
      </c>
      <c r="IO1" s="1">
        <v>45538</v>
      </c>
      <c r="IP1" s="1">
        <v>45539</v>
      </c>
      <c r="IQ1" s="1">
        <v>45540</v>
      </c>
      <c r="IR1" s="1">
        <v>45541</v>
      </c>
      <c r="IS1" s="1">
        <v>45544</v>
      </c>
      <c r="IT1" s="1">
        <v>45545</v>
      </c>
      <c r="IU1" s="1">
        <v>45546</v>
      </c>
      <c r="IV1" s="1">
        <v>45547</v>
      </c>
      <c r="IW1" s="1">
        <v>45548</v>
      </c>
      <c r="IX1" s="1">
        <v>45551</v>
      </c>
      <c r="IY1" s="1">
        <v>45552</v>
      </c>
      <c r="IZ1" s="1">
        <v>45553</v>
      </c>
      <c r="JA1" s="1">
        <v>45554</v>
      </c>
      <c r="JB1" s="1">
        <v>45555</v>
      </c>
      <c r="JC1" s="1">
        <v>45558</v>
      </c>
      <c r="JD1" s="1">
        <v>45559</v>
      </c>
      <c r="JE1" s="1">
        <v>45560</v>
      </c>
      <c r="JF1" s="1">
        <v>45561</v>
      </c>
      <c r="JG1" s="1">
        <v>45562</v>
      </c>
      <c r="JH1" s="1">
        <v>45565</v>
      </c>
      <c r="JI1" s="1">
        <v>45566</v>
      </c>
      <c r="JJ1" s="1">
        <v>45567</v>
      </c>
      <c r="JK1" s="1">
        <v>45568</v>
      </c>
      <c r="JL1" s="1">
        <v>45569</v>
      </c>
      <c r="JM1" s="1">
        <v>45572</v>
      </c>
      <c r="JN1" s="1">
        <v>45573</v>
      </c>
      <c r="JO1" s="1">
        <v>45574</v>
      </c>
      <c r="JP1" s="1">
        <v>45575</v>
      </c>
      <c r="JQ1" s="1">
        <v>45576</v>
      </c>
      <c r="JR1" s="1">
        <v>45579</v>
      </c>
      <c r="JS1" s="1">
        <v>45580</v>
      </c>
      <c r="JT1" s="1">
        <v>45581</v>
      </c>
      <c r="JU1" s="1">
        <v>45582</v>
      </c>
      <c r="JV1" s="1">
        <v>45583</v>
      </c>
      <c r="JW1" s="1">
        <v>45586</v>
      </c>
      <c r="JX1" s="1">
        <v>45587</v>
      </c>
      <c r="JY1" s="1">
        <v>45588</v>
      </c>
      <c r="JZ1" s="1">
        <v>45589</v>
      </c>
      <c r="KA1" s="1">
        <v>45590</v>
      </c>
      <c r="KB1" s="1">
        <v>45593</v>
      </c>
      <c r="KC1" s="1">
        <v>45594</v>
      </c>
      <c r="KD1" s="1">
        <v>45595</v>
      </c>
      <c r="KE1" s="1">
        <v>45596</v>
      </c>
      <c r="KF1" s="1">
        <v>45597</v>
      </c>
      <c r="KG1" s="1">
        <v>45600</v>
      </c>
      <c r="KH1" s="1">
        <v>45601</v>
      </c>
      <c r="KI1" s="1">
        <v>45602</v>
      </c>
      <c r="KJ1" s="1">
        <v>45603</v>
      </c>
      <c r="KK1" s="1">
        <v>45604</v>
      </c>
      <c r="KL1" s="1">
        <v>45607</v>
      </c>
      <c r="KM1" s="1">
        <v>45608</v>
      </c>
      <c r="KN1" s="1">
        <v>45609</v>
      </c>
      <c r="KO1" s="1">
        <v>45610</v>
      </c>
      <c r="KP1" s="1">
        <v>45611</v>
      </c>
      <c r="KQ1" s="1">
        <v>45614</v>
      </c>
      <c r="KR1" s="1">
        <v>45615</v>
      </c>
      <c r="KS1" s="1">
        <v>45616</v>
      </c>
      <c r="KT1" s="1">
        <v>45617</v>
      </c>
      <c r="KU1" s="1">
        <v>45618</v>
      </c>
      <c r="KV1" s="1">
        <v>45621</v>
      </c>
      <c r="KW1" s="1">
        <v>45622</v>
      </c>
      <c r="KX1" s="1">
        <v>45623</v>
      </c>
      <c r="KY1" s="1">
        <v>45628</v>
      </c>
      <c r="KZ1" s="1">
        <v>45629</v>
      </c>
      <c r="LA1" s="1">
        <v>45630</v>
      </c>
      <c r="LB1" s="1">
        <v>45631</v>
      </c>
      <c r="LC1" s="1">
        <v>45632</v>
      </c>
      <c r="LD1" s="1">
        <v>45635</v>
      </c>
      <c r="LE1" s="1">
        <v>45636</v>
      </c>
      <c r="LF1" s="1">
        <v>45637</v>
      </c>
      <c r="LG1" s="1">
        <v>45638</v>
      </c>
      <c r="LH1" s="1">
        <v>45639</v>
      </c>
      <c r="LI1" s="1">
        <v>45642</v>
      </c>
      <c r="LJ1" s="1">
        <v>45643</v>
      </c>
      <c r="LK1" s="1">
        <v>45644</v>
      </c>
      <c r="LL1" s="1">
        <v>45645</v>
      </c>
      <c r="LM1" s="1">
        <v>45646</v>
      </c>
      <c r="LN1" s="1">
        <v>45659</v>
      </c>
      <c r="LO1" s="1">
        <v>45660</v>
      </c>
      <c r="LP1" s="1">
        <v>45663</v>
      </c>
      <c r="LQ1" s="1">
        <v>45664</v>
      </c>
      <c r="LR1" s="1">
        <v>45665</v>
      </c>
      <c r="LS1" s="1">
        <v>45666</v>
      </c>
      <c r="LT1" s="1">
        <v>45667</v>
      </c>
      <c r="LU1" s="1">
        <v>45670</v>
      </c>
      <c r="LV1" s="1">
        <v>45671</v>
      </c>
      <c r="LW1" s="1">
        <v>45672</v>
      </c>
      <c r="LX1" s="1">
        <v>45673</v>
      </c>
      <c r="LY1" s="1">
        <v>45674</v>
      </c>
      <c r="LZ1" s="1">
        <v>45678</v>
      </c>
      <c r="MA1" s="1">
        <v>45679</v>
      </c>
      <c r="MB1" s="1">
        <v>45680</v>
      </c>
      <c r="MC1" s="1">
        <v>45681</v>
      </c>
      <c r="MD1" s="1">
        <v>45684</v>
      </c>
      <c r="ME1" s="1">
        <v>45685</v>
      </c>
      <c r="MF1" s="1">
        <v>45686</v>
      </c>
      <c r="MG1" s="1">
        <v>45687</v>
      </c>
      <c r="MH1" s="1">
        <v>45688</v>
      </c>
      <c r="MI1" s="1">
        <v>45691</v>
      </c>
      <c r="MJ1" s="1">
        <v>45692</v>
      </c>
      <c r="MK1" s="1">
        <v>45693</v>
      </c>
      <c r="ML1" s="1">
        <v>45694</v>
      </c>
      <c r="MM1" s="1">
        <v>45695</v>
      </c>
      <c r="MN1" s="1">
        <v>45698</v>
      </c>
      <c r="MO1" s="1">
        <v>45699</v>
      </c>
      <c r="MP1" s="1">
        <v>45700</v>
      </c>
      <c r="MQ1" s="1">
        <v>45701</v>
      </c>
      <c r="MR1" s="1">
        <v>45702</v>
      </c>
      <c r="MS1" s="1">
        <v>45705</v>
      </c>
      <c r="MT1" s="1">
        <v>45706</v>
      </c>
      <c r="MU1" s="1">
        <v>45707</v>
      </c>
      <c r="MV1" s="1">
        <v>45708</v>
      </c>
      <c r="MW1" s="1">
        <v>45709</v>
      </c>
      <c r="MX1" s="1">
        <v>45712</v>
      </c>
      <c r="MY1" s="1">
        <v>45713</v>
      </c>
      <c r="MZ1" s="1">
        <v>45714</v>
      </c>
      <c r="NA1" s="1">
        <v>45715</v>
      </c>
      <c r="NB1" s="1">
        <v>45716</v>
      </c>
      <c r="NC1" s="1">
        <v>45719</v>
      </c>
      <c r="ND1" s="1">
        <v>45720</v>
      </c>
      <c r="NE1" s="1">
        <v>45721</v>
      </c>
      <c r="NF1" s="1">
        <v>45722</v>
      </c>
      <c r="NG1" s="1">
        <v>45723</v>
      </c>
      <c r="NH1" s="1">
        <v>45726</v>
      </c>
      <c r="NI1" s="1">
        <v>45727</v>
      </c>
      <c r="NJ1" s="1">
        <v>45728</v>
      </c>
      <c r="NK1" s="1">
        <v>45729</v>
      </c>
      <c r="NL1" s="1">
        <v>45730</v>
      </c>
      <c r="NM1" s="1">
        <v>45733</v>
      </c>
      <c r="NN1" s="1">
        <v>45734</v>
      </c>
      <c r="NO1" s="1">
        <v>45735</v>
      </c>
      <c r="NP1" s="1">
        <v>45736</v>
      </c>
      <c r="NQ1" s="1">
        <v>45737</v>
      </c>
      <c r="NR1" s="1">
        <v>45740</v>
      </c>
      <c r="NS1" s="1">
        <v>45741</v>
      </c>
      <c r="NT1" s="1">
        <v>45742</v>
      </c>
      <c r="NU1" s="1">
        <v>45743</v>
      </c>
      <c r="NV1" s="1">
        <v>45744</v>
      </c>
      <c r="NW1" s="1">
        <v>45747</v>
      </c>
      <c r="NX1" s="1">
        <v>45748</v>
      </c>
      <c r="NY1" s="1">
        <v>45749</v>
      </c>
      <c r="NZ1" s="1">
        <v>45750</v>
      </c>
      <c r="OA1" s="1">
        <v>45751</v>
      </c>
      <c r="OB1" s="1">
        <v>45754</v>
      </c>
      <c r="OC1" s="1">
        <v>45755</v>
      </c>
      <c r="OD1" s="1">
        <v>45756</v>
      </c>
      <c r="OE1" s="1">
        <v>45757</v>
      </c>
      <c r="OF1" s="1">
        <v>45758</v>
      </c>
      <c r="OG1" s="1">
        <v>45761</v>
      </c>
      <c r="OH1" s="1">
        <v>45762</v>
      </c>
      <c r="OI1" s="1">
        <v>45763</v>
      </c>
      <c r="OJ1" s="1">
        <v>45764</v>
      </c>
      <c r="OK1" s="1">
        <v>45765</v>
      </c>
      <c r="OL1" s="1">
        <v>45768</v>
      </c>
      <c r="OM1" s="1">
        <v>45769</v>
      </c>
      <c r="ON1" s="1">
        <v>45770</v>
      </c>
      <c r="OO1" s="1">
        <v>45771</v>
      </c>
      <c r="OP1" s="1">
        <v>45772</v>
      </c>
      <c r="OQ1" s="1">
        <v>45775</v>
      </c>
      <c r="OR1" s="1">
        <v>45776</v>
      </c>
      <c r="OS1" s="1">
        <v>45777</v>
      </c>
      <c r="OT1" s="1">
        <v>45778</v>
      </c>
      <c r="OU1" s="1">
        <v>45779</v>
      </c>
      <c r="OV1" s="1">
        <v>45782</v>
      </c>
      <c r="OW1" s="1">
        <v>45783</v>
      </c>
      <c r="OX1" s="1">
        <v>45784</v>
      </c>
      <c r="OY1" s="1">
        <v>45785</v>
      </c>
      <c r="OZ1" s="1">
        <v>45786</v>
      </c>
      <c r="PA1" s="1">
        <v>45789</v>
      </c>
      <c r="PB1" s="1">
        <v>45790</v>
      </c>
      <c r="PC1" s="1">
        <v>45791</v>
      </c>
      <c r="PD1" s="1">
        <v>45792</v>
      </c>
      <c r="PE1" s="1">
        <v>45793</v>
      </c>
      <c r="PF1" s="1">
        <v>45796</v>
      </c>
      <c r="PG1" s="1">
        <v>45797</v>
      </c>
      <c r="PH1" s="1">
        <v>45798</v>
      </c>
      <c r="PI1" s="1">
        <v>45799</v>
      </c>
      <c r="PJ1" s="1">
        <v>45800</v>
      </c>
      <c r="PK1" s="1">
        <v>45804</v>
      </c>
      <c r="PL1" s="1">
        <v>45805</v>
      </c>
      <c r="PM1" s="1">
        <v>45806</v>
      </c>
      <c r="PN1" s="1">
        <v>45807</v>
      </c>
      <c r="PO1" s="1">
        <v>45810</v>
      </c>
      <c r="PP1" s="1">
        <v>45811</v>
      </c>
      <c r="PQ1" s="1">
        <v>45812</v>
      </c>
      <c r="PR1" s="1">
        <v>45813</v>
      </c>
      <c r="PS1" s="1">
        <v>45814</v>
      </c>
      <c r="PT1" s="1">
        <v>45817</v>
      </c>
      <c r="PU1" s="1">
        <v>45818</v>
      </c>
      <c r="PV1" s="1">
        <v>45819</v>
      </c>
      <c r="PW1" s="1">
        <v>45820</v>
      </c>
      <c r="PX1" s="1">
        <v>45821</v>
      </c>
      <c r="PY1" s="1">
        <v>45824</v>
      </c>
      <c r="PZ1" s="1">
        <v>45825</v>
      </c>
      <c r="QA1" s="1">
        <v>45826</v>
      </c>
      <c r="QB1" s="1">
        <v>45828</v>
      </c>
      <c r="QC1" s="1">
        <v>45831</v>
      </c>
      <c r="QD1" s="1">
        <v>45832</v>
      </c>
      <c r="QE1" s="1">
        <v>45833</v>
      </c>
      <c r="QF1" s="1">
        <v>45834</v>
      </c>
      <c r="QG1" s="1">
        <v>45835</v>
      </c>
      <c r="QH1" s="1">
        <v>45839</v>
      </c>
      <c r="QI1" s="1">
        <v>45840</v>
      </c>
      <c r="QJ1" s="1">
        <v>45841</v>
      </c>
      <c r="QK1" s="1">
        <v>45845</v>
      </c>
      <c r="QL1" s="1">
        <v>45846</v>
      </c>
      <c r="QM1" s="1">
        <v>45847</v>
      </c>
      <c r="QN1" s="1">
        <v>45848</v>
      </c>
      <c r="QO1" s="1">
        <v>45849</v>
      </c>
      <c r="QP1" s="1">
        <v>45852</v>
      </c>
      <c r="QQ1" s="1">
        <v>45853</v>
      </c>
      <c r="QR1" s="1">
        <v>45854</v>
      </c>
      <c r="QS1" s="1">
        <v>45855</v>
      </c>
      <c r="QT1" s="1">
        <v>45856</v>
      </c>
      <c r="QU1" s="1">
        <v>45859</v>
      </c>
      <c r="QV1" s="1">
        <v>45860</v>
      </c>
      <c r="QW1" s="1">
        <v>45861</v>
      </c>
      <c r="QX1" s="1">
        <v>45862</v>
      </c>
      <c r="QY1" s="1">
        <v>45863</v>
      </c>
      <c r="QZ1" s="1">
        <v>45866</v>
      </c>
      <c r="RA1" s="1">
        <v>45867</v>
      </c>
      <c r="RB1" s="1">
        <v>45868</v>
      </c>
      <c r="RC1" s="1">
        <v>45869</v>
      </c>
      <c r="RD1" s="1">
        <v>45870</v>
      </c>
      <c r="RE1" s="1">
        <v>45873</v>
      </c>
      <c r="RF1" s="1">
        <v>45874</v>
      </c>
      <c r="RG1" s="1">
        <v>45875</v>
      </c>
      <c r="RH1" s="1">
        <v>45876</v>
      </c>
      <c r="RI1" s="1">
        <v>45877</v>
      </c>
      <c r="RJ1" s="1">
        <v>45880</v>
      </c>
      <c r="RK1" s="1">
        <v>45881</v>
      </c>
      <c r="RL1" s="1">
        <v>45882</v>
      </c>
      <c r="RM1" s="1">
        <v>45883</v>
      </c>
      <c r="RN1" s="1">
        <v>45884</v>
      </c>
      <c r="RO1" s="1">
        <v>45887</v>
      </c>
      <c r="RP1" s="1">
        <v>45888</v>
      </c>
      <c r="RQ1" s="1">
        <v>45889</v>
      </c>
      <c r="RR1" s="1">
        <v>45890</v>
      </c>
      <c r="RS1" s="1">
        <v>45891</v>
      </c>
      <c r="RT1" s="1">
        <v>45894</v>
      </c>
      <c r="RU1" s="1">
        <v>45895</v>
      </c>
      <c r="RV1" s="1">
        <v>45896</v>
      </c>
      <c r="RW1" s="1">
        <v>45897</v>
      </c>
      <c r="RX1" s="1">
        <v>45898</v>
      </c>
      <c r="RY1" s="1">
        <v>45902</v>
      </c>
      <c r="RZ1" s="1">
        <v>45903</v>
      </c>
      <c r="SA1" s="1">
        <v>45904</v>
      </c>
      <c r="SB1" s="1">
        <v>45905</v>
      </c>
      <c r="SC1" s="1">
        <v>45908</v>
      </c>
      <c r="SD1" s="1">
        <v>45909</v>
      </c>
      <c r="SE1" s="1">
        <v>45910</v>
      </c>
      <c r="SF1" s="1">
        <v>45911</v>
      </c>
      <c r="SG1" s="1">
        <v>45912</v>
      </c>
      <c r="SH1" s="1">
        <v>45915</v>
      </c>
      <c r="SI1" s="1">
        <v>45916</v>
      </c>
      <c r="SJ1" s="1">
        <v>45917</v>
      </c>
      <c r="SK1" s="1">
        <v>45918</v>
      </c>
      <c r="SL1" s="1">
        <v>45919</v>
      </c>
      <c r="SM1" s="1">
        <v>45922</v>
      </c>
      <c r="SN1" s="1">
        <v>45923</v>
      </c>
      <c r="SO1" s="1">
        <v>45924</v>
      </c>
      <c r="SP1" s="1">
        <v>45925</v>
      </c>
      <c r="SQ1" s="1">
        <v>45926</v>
      </c>
      <c r="SR1" s="1">
        <v>45929</v>
      </c>
      <c r="SS1" s="1">
        <v>45930</v>
      </c>
      <c r="ST1" s="1">
        <v>45931</v>
      </c>
      <c r="SU1" s="1">
        <v>45932</v>
      </c>
      <c r="SV1" s="1">
        <v>45933</v>
      </c>
      <c r="SW1" s="1">
        <v>45936</v>
      </c>
      <c r="SX1" s="1">
        <v>45937</v>
      </c>
      <c r="SY1" s="1">
        <v>45938</v>
      </c>
      <c r="SZ1" s="1">
        <v>45939</v>
      </c>
      <c r="TA1" s="1">
        <v>45940</v>
      </c>
      <c r="TB1" s="1">
        <v>45943</v>
      </c>
      <c r="TC1" s="1">
        <v>45944</v>
      </c>
      <c r="TD1" s="1">
        <v>45945</v>
      </c>
      <c r="TE1" s="1">
        <v>45946</v>
      </c>
      <c r="TF1" s="1">
        <v>45947</v>
      </c>
      <c r="TG1" s="1">
        <v>45950</v>
      </c>
      <c r="TH1" s="1">
        <v>45951</v>
      </c>
      <c r="TI1" s="1">
        <v>45952</v>
      </c>
      <c r="TJ1" s="1">
        <v>45953</v>
      </c>
      <c r="TK1" s="1">
        <v>45954</v>
      </c>
      <c r="TL1" s="1">
        <v>45957</v>
      </c>
      <c r="TM1" s="1">
        <v>45958</v>
      </c>
      <c r="TN1" s="1">
        <v>45959</v>
      </c>
      <c r="TO1" s="1">
        <v>45960</v>
      </c>
      <c r="TP1" s="1">
        <v>45961</v>
      </c>
      <c r="TQ1" s="1">
        <v>45964</v>
      </c>
      <c r="TR1" s="1">
        <v>45965</v>
      </c>
      <c r="TS1" s="1">
        <v>45966</v>
      </c>
      <c r="TT1" s="1">
        <v>45967</v>
      </c>
      <c r="TU1" s="1">
        <v>45968</v>
      </c>
      <c r="TV1" s="1">
        <v>45971</v>
      </c>
      <c r="TW1" s="1">
        <v>45972</v>
      </c>
      <c r="TX1" s="1">
        <v>45973</v>
      </c>
      <c r="TY1" s="1">
        <v>45974</v>
      </c>
      <c r="TZ1" s="1">
        <v>45975</v>
      </c>
      <c r="UA1" s="1">
        <v>45978</v>
      </c>
      <c r="UB1" s="1">
        <v>45979</v>
      </c>
      <c r="UC1" s="1">
        <v>45980</v>
      </c>
      <c r="UD1" s="1">
        <v>45981</v>
      </c>
      <c r="UE1" s="1">
        <v>45982</v>
      </c>
      <c r="UF1" s="1">
        <v>45985</v>
      </c>
      <c r="UG1" s="1">
        <v>45986</v>
      </c>
      <c r="UH1" s="1">
        <v>45987</v>
      </c>
      <c r="UI1" s="1">
        <v>45992</v>
      </c>
      <c r="UJ1" s="1">
        <v>45993</v>
      </c>
      <c r="UK1" s="1">
        <v>45994</v>
      </c>
      <c r="UL1" s="1">
        <v>45995</v>
      </c>
      <c r="UM1" s="1">
        <v>45996</v>
      </c>
      <c r="UN1" s="1">
        <v>45999</v>
      </c>
      <c r="UO1" s="1">
        <v>46000</v>
      </c>
      <c r="UP1" s="1">
        <v>46001</v>
      </c>
      <c r="UQ1" s="1">
        <v>46002</v>
      </c>
      <c r="UR1" s="1">
        <v>46003</v>
      </c>
      <c r="US1" s="1">
        <v>46006</v>
      </c>
      <c r="UT1" s="1">
        <v>46007</v>
      </c>
      <c r="UU1" s="1">
        <v>46008</v>
      </c>
      <c r="UV1" s="1">
        <v>46009</v>
      </c>
      <c r="UW1" s="1">
        <v>46010</v>
      </c>
      <c r="UX1" s="1">
        <v>46013</v>
      </c>
      <c r="UY1" s="1">
        <v>46024</v>
      </c>
      <c r="UZ1" s="1">
        <v>46027</v>
      </c>
      <c r="VA1" s="1">
        <v>46028</v>
      </c>
      <c r="VB1" s="1">
        <v>46029</v>
      </c>
      <c r="VC1" s="1">
        <v>46030</v>
      </c>
      <c r="VD1" s="1">
        <v>46031</v>
      </c>
      <c r="VE1" s="1">
        <v>46034</v>
      </c>
      <c r="VF1" s="1">
        <v>46035</v>
      </c>
      <c r="VG1" s="1">
        <v>46036</v>
      </c>
      <c r="VH1" s="1">
        <v>46037</v>
      </c>
      <c r="VI1" s="1">
        <v>46038</v>
      </c>
      <c r="VJ1" s="1">
        <v>46042</v>
      </c>
      <c r="VK1" s="1">
        <v>46043</v>
      </c>
      <c r="VL1" s="1">
        <v>46044</v>
      </c>
      <c r="VM1" s="1">
        <v>46045</v>
      </c>
      <c r="VN1" s="1">
        <v>46048</v>
      </c>
      <c r="VO1" s="1">
        <v>46049</v>
      </c>
      <c r="VP1" s="1">
        <v>46050</v>
      </c>
      <c r="VQ1" s="1">
        <v>46051</v>
      </c>
      <c r="VR1" s="1">
        <v>46052</v>
      </c>
      <c r="VS1" s="1">
        <v>46055</v>
      </c>
      <c r="VT1" s="1">
        <v>46056</v>
      </c>
      <c r="VU1" s="1">
        <v>46057</v>
      </c>
      <c r="VV1" s="1">
        <v>46058</v>
      </c>
      <c r="VW1" s="1">
        <v>46059</v>
      </c>
      <c r="VX1" s="1">
        <v>46062</v>
      </c>
      <c r="VY1" s="1">
        <v>46063</v>
      </c>
      <c r="VZ1" s="1">
        <v>46064</v>
      </c>
      <c r="WA1" s="1">
        <v>46065</v>
      </c>
      <c r="WB1" s="1">
        <v>46066</v>
      </c>
      <c r="WC1" s="1">
        <v>46069</v>
      </c>
      <c r="WD1" s="1">
        <v>46070</v>
      </c>
      <c r="WE1" s="1">
        <v>46071</v>
      </c>
      <c r="WF1" s="1">
        <v>46072</v>
      </c>
      <c r="WG1" s="1">
        <v>46073</v>
      </c>
      <c r="WH1" s="1">
        <v>46076</v>
      </c>
      <c r="WI1" s="1">
        <v>46077</v>
      </c>
      <c r="WJ1" s="1">
        <v>46078</v>
      </c>
      <c r="WK1" s="1">
        <v>46079</v>
      </c>
      <c r="WL1" s="1">
        <v>46080</v>
      </c>
      <c r="WM1" s="1">
        <v>46083</v>
      </c>
      <c r="WN1" s="1">
        <v>46084</v>
      </c>
      <c r="WO1" s="1">
        <v>46085</v>
      </c>
      <c r="WP1" s="1">
        <v>46086</v>
      </c>
      <c r="WQ1" s="1">
        <v>46087</v>
      </c>
      <c r="WR1" s="1">
        <v>46090</v>
      </c>
      <c r="WS1" s="1">
        <v>46091</v>
      </c>
      <c r="WT1" s="1">
        <v>46092</v>
      </c>
      <c r="WU1" s="1">
        <v>46093</v>
      </c>
      <c r="WV1" s="1">
        <v>46094</v>
      </c>
      <c r="WW1" s="1">
        <v>46097</v>
      </c>
      <c r="WX1" s="1">
        <v>46098</v>
      </c>
      <c r="WY1" s="1">
        <v>46099</v>
      </c>
      <c r="WZ1" s="1">
        <v>46100</v>
      </c>
      <c r="XA1" s="1">
        <v>46101</v>
      </c>
      <c r="XB1" s="1">
        <v>46104</v>
      </c>
      <c r="XC1" s="1">
        <v>46105</v>
      </c>
      <c r="XD1" s="1">
        <v>46106</v>
      </c>
      <c r="XE1" s="1">
        <v>46107</v>
      </c>
      <c r="XF1" s="1">
        <v>46108</v>
      </c>
      <c r="XG1" s="1">
        <v>46111</v>
      </c>
      <c r="XH1" s="1">
        <v>46112</v>
      </c>
      <c r="XI1" s="1">
        <v>46113</v>
      </c>
      <c r="XJ1" s="1">
        <v>46114</v>
      </c>
      <c r="XK1" s="1">
        <v>46115</v>
      </c>
      <c r="XL1" s="1">
        <v>46118</v>
      </c>
      <c r="XM1" s="1">
        <v>46119</v>
      </c>
      <c r="XN1" s="1">
        <v>46120</v>
      </c>
      <c r="XO1" s="1">
        <v>46121</v>
      </c>
      <c r="XP1" s="1">
        <v>46122</v>
      </c>
      <c r="XQ1" s="1">
        <v>46125</v>
      </c>
      <c r="XR1" s="1">
        <v>46126</v>
      </c>
      <c r="XS1" s="1">
        <v>46127</v>
      </c>
      <c r="XT1" s="1">
        <v>46128</v>
      </c>
      <c r="XU1" s="1">
        <v>46129</v>
      </c>
      <c r="XV1" s="1">
        <v>46132</v>
      </c>
      <c r="XW1" s="1">
        <v>46133</v>
      </c>
      <c r="XX1" s="1">
        <v>46134</v>
      </c>
      <c r="XY1" s="1">
        <v>46135</v>
      </c>
      <c r="XZ1" s="1">
        <v>46136</v>
      </c>
      <c r="YA1" s="1">
        <v>46139</v>
      </c>
      <c r="YB1" s="1">
        <v>46140</v>
      </c>
      <c r="YC1" s="1">
        <v>46141</v>
      </c>
      <c r="YD1" s="1">
        <v>46142</v>
      </c>
      <c r="YE1" s="1">
        <v>46143</v>
      </c>
      <c r="YF1" s="1">
        <v>46146</v>
      </c>
      <c r="YG1" s="1">
        <v>46147</v>
      </c>
      <c r="YH1" s="1">
        <v>46148</v>
      </c>
      <c r="YI1" s="1">
        <v>46149</v>
      </c>
      <c r="YJ1" s="1">
        <v>46150</v>
      </c>
      <c r="YK1" s="1">
        <v>46153</v>
      </c>
      <c r="YL1" s="1">
        <v>46154</v>
      </c>
      <c r="YM1" s="1">
        <v>46155</v>
      </c>
      <c r="YN1" s="1">
        <v>46156</v>
      </c>
      <c r="YO1" s="1">
        <v>46157</v>
      </c>
      <c r="YP1" s="1">
        <v>46160</v>
      </c>
      <c r="YQ1" s="1">
        <v>46161</v>
      </c>
      <c r="YR1" s="1">
        <v>46162</v>
      </c>
      <c r="YS1" s="1">
        <v>46163</v>
      </c>
      <c r="YT1" s="1">
        <v>46164</v>
      </c>
      <c r="YU1" s="1">
        <v>46168</v>
      </c>
      <c r="YV1" s="1">
        <v>46169</v>
      </c>
      <c r="YW1" s="1">
        <v>46170</v>
      </c>
      <c r="YX1" s="1">
        <v>46171</v>
      </c>
      <c r="YY1" s="1">
        <v>46174</v>
      </c>
      <c r="YZ1" s="1">
        <v>46175</v>
      </c>
      <c r="ZA1" s="1">
        <v>46176</v>
      </c>
      <c r="ZB1" s="1">
        <v>46177</v>
      </c>
      <c r="ZC1" s="1">
        <v>46178</v>
      </c>
      <c r="ZD1" s="1">
        <v>46181</v>
      </c>
      <c r="ZE1" s="1">
        <v>46182</v>
      </c>
      <c r="ZF1" s="1">
        <v>46183</v>
      </c>
      <c r="ZG1" s="1">
        <v>46184</v>
      </c>
      <c r="ZH1" s="1">
        <v>46185</v>
      </c>
      <c r="ZI1" s="1">
        <v>46188</v>
      </c>
      <c r="ZJ1" s="1">
        <v>46189</v>
      </c>
      <c r="ZK1" s="1">
        <v>46190</v>
      </c>
      <c r="ZL1" s="1">
        <v>46191</v>
      </c>
      <c r="ZM1" s="1">
        <v>46195</v>
      </c>
      <c r="ZN1" s="1">
        <v>46196</v>
      </c>
      <c r="ZO1" s="1">
        <v>46197</v>
      </c>
      <c r="ZP1" s="1">
        <v>46198</v>
      </c>
      <c r="ZQ1" s="1">
        <v>46199</v>
      </c>
      <c r="ZR1" s="1">
        <v>46202</v>
      </c>
      <c r="ZS1" s="1">
        <v>46203</v>
      </c>
      <c r="ZT1" s="1">
        <v>46204</v>
      </c>
      <c r="ZU1" s="1">
        <v>46205</v>
      </c>
      <c r="ZV1" s="1">
        <v>46209</v>
      </c>
      <c r="ZW1" s="1">
        <v>46210</v>
      </c>
      <c r="ZX1" s="1">
        <v>46211</v>
      </c>
      <c r="ZY1" s="1">
        <v>46212</v>
      </c>
      <c r="ZZ1" s="1">
        <v>46213</v>
      </c>
      <c r="AAA1" s="1">
        <v>46216</v>
      </c>
      <c r="AAB1" s="1">
        <v>46217</v>
      </c>
      <c r="AAC1" s="1">
        <v>46218</v>
      </c>
      <c r="AAD1" s="1">
        <v>46219</v>
      </c>
      <c r="AAE1" s="1">
        <v>46220</v>
      </c>
      <c r="AAF1" s="1">
        <v>46223</v>
      </c>
      <c r="AAG1" s="1">
        <v>46224</v>
      </c>
      <c r="AAH1" s="1">
        <v>46225</v>
      </c>
      <c r="AAI1" s="1">
        <v>46226</v>
      </c>
      <c r="AAJ1" s="1">
        <v>46227</v>
      </c>
      <c r="AAK1" s="1">
        <v>46230</v>
      </c>
      <c r="AAL1" s="1">
        <v>46231</v>
      </c>
      <c r="AAM1" s="1">
        <v>46232</v>
      </c>
      <c r="AAN1" s="1">
        <v>46233</v>
      </c>
      <c r="AAO1" s="1">
        <v>46234</v>
      </c>
      <c r="AAP1" s="1">
        <v>46237</v>
      </c>
      <c r="AAQ1" s="1">
        <v>46238</v>
      </c>
      <c r="AAR1" s="1">
        <v>46239</v>
      </c>
      <c r="AAS1" s="1">
        <v>46240</v>
      </c>
      <c r="AAT1" s="1">
        <v>46241</v>
      </c>
      <c r="AAU1" s="1">
        <v>46244</v>
      </c>
      <c r="AAV1" s="1">
        <v>46245</v>
      </c>
      <c r="AAW1" s="1">
        <v>46246</v>
      </c>
      <c r="AAX1" s="1">
        <v>46247</v>
      </c>
      <c r="AAY1" s="1">
        <v>46248</v>
      </c>
      <c r="AAZ1" s="1">
        <v>46251</v>
      </c>
      <c r="ABA1" s="1">
        <v>46252</v>
      </c>
      <c r="ABB1" s="1">
        <v>46253</v>
      </c>
      <c r="ABC1" s="1">
        <v>46254</v>
      </c>
      <c r="ABD1" s="1">
        <v>46255</v>
      </c>
      <c r="ABE1" s="1">
        <v>46258</v>
      </c>
      <c r="ABF1" s="1">
        <v>46259</v>
      </c>
      <c r="ABG1" s="1">
        <v>46260</v>
      </c>
      <c r="ABH1" s="1">
        <v>46261</v>
      </c>
      <c r="ABI1" s="1">
        <v>46262</v>
      </c>
      <c r="ABJ1" s="1">
        <v>46265</v>
      </c>
      <c r="ABK1" s="1">
        <v>46266</v>
      </c>
      <c r="ABL1" s="1">
        <v>46267</v>
      </c>
      <c r="ABM1" s="1">
        <v>46268</v>
      </c>
      <c r="ABN1" s="1">
        <v>46269</v>
      </c>
      <c r="ABO1" s="1">
        <v>46273</v>
      </c>
      <c r="ABP1" s="1">
        <v>46274</v>
      </c>
      <c r="ABQ1" s="1">
        <v>46275</v>
      </c>
      <c r="ABR1" s="1">
        <v>46276</v>
      </c>
      <c r="ABS1" s="1">
        <v>46279</v>
      </c>
      <c r="ABT1" s="1">
        <v>46280</v>
      </c>
      <c r="ABU1" s="1">
        <v>46281</v>
      </c>
      <c r="ABV1" s="1">
        <v>46282</v>
      </c>
      <c r="ABW1" s="1">
        <v>46283</v>
      </c>
      <c r="ABX1" s="1">
        <v>46286</v>
      </c>
      <c r="ABY1" s="1">
        <v>46287</v>
      </c>
      <c r="ABZ1" s="1">
        <v>46288</v>
      </c>
      <c r="ACA1" s="1">
        <v>46289</v>
      </c>
      <c r="ACB1" s="1">
        <v>46290</v>
      </c>
      <c r="ACC1" s="1">
        <v>46293</v>
      </c>
      <c r="ACD1" s="1">
        <v>46294</v>
      </c>
      <c r="ACE1" s="1">
        <v>46295</v>
      </c>
      <c r="ACF1" s="1">
        <v>46296</v>
      </c>
      <c r="ACG1" s="1">
        <v>46297</v>
      </c>
      <c r="ACH1" s="1">
        <v>46300</v>
      </c>
      <c r="ACI1" s="1">
        <v>46301</v>
      </c>
      <c r="ACJ1" s="1">
        <v>46302</v>
      </c>
      <c r="ACK1" s="1">
        <v>46303</v>
      </c>
      <c r="ACL1" s="1">
        <v>46304</v>
      </c>
      <c r="ACM1" s="1">
        <v>46307</v>
      </c>
      <c r="ACN1" s="1">
        <v>46308</v>
      </c>
      <c r="ACO1" s="1">
        <v>46309</v>
      </c>
      <c r="ACP1" s="1">
        <v>46310</v>
      </c>
      <c r="ACQ1" s="1">
        <v>46311</v>
      </c>
      <c r="ACR1" s="1">
        <v>46314</v>
      </c>
      <c r="ACS1" s="1">
        <v>46315</v>
      </c>
      <c r="ACT1" s="1">
        <v>46316</v>
      </c>
      <c r="ACU1" s="1">
        <v>46317</v>
      </c>
      <c r="ACV1" s="1">
        <v>46318</v>
      </c>
      <c r="ACW1" s="1">
        <v>46321</v>
      </c>
      <c r="ACX1" s="1">
        <v>46322</v>
      </c>
      <c r="ACY1" s="1">
        <v>46323</v>
      </c>
      <c r="ACZ1" s="1">
        <v>46324</v>
      </c>
      <c r="ADA1" s="1">
        <v>46325</v>
      </c>
      <c r="ADB1" s="1">
        <v>46328</v>
      </c>
      <c r="ADC1" s="1">
        <v>46329</v>
      </c>
      <c r="ADD1" s="1">
        <v>46330</v>
      </c>
      <c r="ADE1" s="1">
        <v>46331</v>
      </c>
      <c r="ADF1" s="1">
        <v>46332</v>
      </c>
      <c r="ADG1" s="1">
        <v>46335</v>
      </c>
      <c r="ADH1" s="1">
        <v>46336</v>
      </c>
      <c r="ADI1" s="1">
        <v>46337</v>
      </c>
      <c r="ADJ1" s="1">
        <v>46338</v>
      </c>
      <c r="ADK1" s="1">
        <v>46339</v>
      </c>
      <c r="ADL1" s="1">
        <v>46342</v>
      </c>
      <c r="ADM1" s="1">
        <v>46343</v>
      </c>
      <c r="ADN1" s="1">
        <v>46344</v>
      </c>
      <c r="ADO1" s="1">
        <v>46345</v>
      </c>
      <c r="ADP1" s="1">
        <v>46346</v>
      </c>
      <c r="ADQ1" s="1">
        <v>46349</v>
      </c>
      <c r="ADR1" s="1">
        <v>46350</v>
      </c>
      <c r="ADS1" s="1">
        <v>46351</v>
      </c>
      <c r="ADT1" s="1">
        <v>46356</v>
      </c>
      <c r="ADU1" s="1">
        <v>46357</v>
      </c>
      <c r="ADV1" s="1">
        <v>46358</v>
      </c>
      <c r="ADW1" s="1">
        <v>46359</v>
      </c>
      <c r="ADX1" s="1">
        <v>46360</v>
      </c>
      <c r="ADY1" s="1">
        <v>46363</v>
      </c>
      <c r="ADZ1" s="1">
        <v>46364</v>
      </c>
      <c r="AEA1" s="1">
        <v>46365</v>
      </c>
      <c r="AEB1" s="1">
        <v>46366</v>
      </c>
      <c r="AEC1" s="1">
        <v>46367</v>
      </c>
      <c r="AED1" s="1">
        <v>46370</v>
      </c>
      <c r="AEE1" s="1">
        <v>46371</v>
      </c>
      <c r="AEF1" s="1">
        <v>46372</v>
      </c>
      <c r="AEG1" s="1">
        <v>46373</v>
      </c>
      <c r="AEH1" s="1">
        <v>46374</v>
      </c>
      <c r="AEI1" s="1">
        <v>46377</v>
      </c>
      <c r="AEJ1" s="1">
        <v>46378</v>
      </c>
      <c r="AEK1" s="1">
        <v>46388</v>
      </c>
      <c r="AEL1" s="1">
        <v>46391</v>
      </c>
      <c r="AEM1" s="1">
        <v>46392</v>
      </c>
      <c r="AEN1" s="1">
        <v>46393</v>
      </c>
      <c r="AEO1" s="1">
        <v>46394</v>
      </c>
      <c r="AEP1" s="1">
        <v>46395</v>
      </c>
      <c r="AEQ1" s="1">
        <v>46398</v>
      </c>
      <c r="AER1" s="1">
        <v>46399</v>
      </c>
      <c r="AES1" s="1">
        <v>46400</v>
      </c>
      <c r="AET1" s="1">
        <v>46401</v>
      </c>
      <c r="AEU1" s="1">
        <v>46402</v>
      </c>
      <c r="AEV1" s="1">
        <v>46406</v>
      </c>
      <c r="AEW1" s="1">
        <v>46407</v>
      </c>
      <c r="AEX1" s="1">
        <v>46408</v>
      </c>
      <c r="AEY1" s="1">
        <v>46409</v>
      </c>
      <c r="AEZ1" s="1">
        <v>46412</v>
      </c>
      <c r="AFA1" s="1">
        <v>46413</v>
      </c>
      <c r="AFB1" s="1">
        <v>46414</v>
      </c>
      <c r="AFC1" s="1">
        <v>46415</v>
      </c>
      <c r="AFD1" s="1">
        <v>46416</v>
      </c>
      <c r="AFE1" s="1">
        <v>46419</v>
      </c>
      <c r="AFF1" s="1">
        <v>46420</v>
      </c>
      <c r="AFG1" s="1">
        <v>46421</v>
      </c>
      <c r="AFH1" s="1">
        <v>46422</v>
      </c>
      <c r="AFI1" s="1">
        <v>46423</v>
      </c>
      <c r="AFJ1" s="1">
        <v>46426</v>
      </c>
      <c r="AFK1" s="1">
        <v>46427</v>
      </c>
      <c r="AFL1" s="1">
        <v>46428</v>
      </c>
      <c r="AFM1" s="1">
        <v>46429</v>
      </c>
      <c r="AFN1" s="1">
        <v>46430</v>
      </c>
      <c r="AFO1" s="1">
        <v>46433</v>
      </c>
      <c r="AFP1" s="1">
        <v>46434</v>
      </c>
      <c r="AFQ1" s="1">
        <v>46435</v>
      </c>
      <c r="AFR1" s="1">
        <v>46436</v>
      </c>
      <c r="AFS1" s="1">
        <v>46437</v>
      </c>
      <c r="AFT1" s="1">
        <v>46440</v>
      </c>
      <c r="AFU1" s="1">
        <v>46441</v>
      </c>
      <c r="AFV1" s="1">
        <v>46442</v>
      </c>
      <c r="AFW1" s="1">
        <v>46443</v>
      </c>
      <c r="AFX1" s="1">
        <v>46444</v>
      </c>
      <c r="AFY1" s="1">
        <v>46447</v>
      </c>
      <c r="AFZ1" s="1">
        <v>46448</v>
      </c>
      <c r="AGA1" s="1">
        <v>46449</v>
      </c>
      <c r="AGB1" s="1">
        <v>46450</v>
      </c>
      <c r="AGC1" s="1">
        <v>46451</v>
      </c>
      <c r="AGD1" s="1">
        <v>46454</v>
      </c>
      <c r="AGE1" s="1">
        <v>46455</v>
      </c>
      <c r="AGF1" s="1">
        <v>46456</v>
      </c>
      <c r="AGG1" s="1">
        <v>46457</v>
      </c>
      <c r="AGH1" s="1">
        <v>46458</v>
      </c>
      <c r="AGI1" s="1">
        <v>46461</v>
      </c>
      <c r="AGJ1" s="1">
        <v>46462</v>
      </c>
      <c r="AGK1" s="1">
        <v>46463</v>
      </c>
      <c r="AGL1" s="1">
        <v>46464</v>
      </c>
      <c r="AGM1" s="1">
        <v>46465</v>
      </c>
      <c r="AGN1" s="1">
        <v>46468</v>
      </c>
      <c r="AGO1" s="1">
        <v>46469</v>
      </c>
      <c r="AGP1" s="1">
        <v>46470</v>
      </c>
      <c r="AGQ1" s="1">
        <v>46471</v>
      </c>
      <c r="AGR1" s="1">
        <v>46472</v>
      </c>
      <c r="AGS1" s="1">
        <v>46475</v>
      </c>
      <c r="AGT1" s="1">
        <v>46476</v>
      </c>
      <c r="AGU1" s="1">
        <v>46477</v>
      </c>
      <c r="AGV1" s="1">
        <v>46478</v>
      </c>
      <c r="AGW1" s="1">
        <v>46479</v>
      </c>
      <c r="AGX1" s="1">
        <v>46482</v>
      </c>
      <c r="AGY1" s="1">
        <v>46483</v>
      </c>
      <c r="AGZ1" s="1">
        <v>46484</v>
      </c>
      <c r="AHA1" s="1">
        <v>46485</v>
      </c>
      <c r="AHB1" s="1">
        <v>46486</v>
      </c>
      <c r="AHC1" s="1">
        <v>46489</v>
      </c>
      <c r="AHD1" s="1">
        <v>46490</v>
      </c>
      <c r="AHE1" s="1">
        <v>46491</v>
      </c>
      <c r="AHF1" s="1">
        <v>46492</v>
      </c>
      <c r="AHG1" s="1">
        <v>46493</v>
      </c>
      <c r="AHH1" s="1">
        <v>46496</v>
      </c>
      <c r="AHI1" s="1">
        <v>46497</v>
      </c>
      <c r="AHJ1" s="1">
        <v>46498</v>
      </c>
      <c r="AHK1" s="1">
        <v>46499</v>
      </c>
      <c r="AHL1" s="1">
        <v>46500</v>
      </c>
      <c r="AHM1" s="1">
        <v>46503</v>
      </c>
      <c r="AHN1" s="1">
        <v>46504</v>
      </c>
      <c r="AHO1" s="1">
        <v>46505</v>
      </c>
      <c r="AHP1" s="1">
        <v>46506</v>
      </c>
      <c r="AHQ1" s="1">
        <v>46507</v>
      </c>
      <c r="AHR1" s="1">
        <v>46510</v>
      </c>
      <c r="AHS1" s="1">
        <v>46511</v>
      </c>
      <c r="AHT1" s="1">
        <v>46512</v>
      </c>
      <c r="AHU1" s="1">
        <v>46513</v>
      </c>
      <c r="AHV1" s="1">
        <v>46514</v>
      </c>
      <c r="AHW1" s="1">
        <v>46517</v>
      </c>
      <c r="AHX1" s="1">
        <v>46518</v>
      </c>
      <c r="AHY1" s="1">
        <v>46519</v>
      </c>
      <c r="AHZ1" s="1">
        <v>46520</v>
      </c>
      <c r="AIA1" s="1">
        <v>46521</v>
      </c>
      <c r="AIB1" s="1">
        <v>46524</v>
      </c>
      <c r="AIC1" s="1">
        <v>46525</v>
      </c>
      <c r="AID1" s="1">
        <v>46526</v>
      </c>
      <c r="AIE1" s="1">
        <v>46527</v>
      </c>
      <c r="AIF1" s="1">
        <v>46528</v>
      </c>
      <c r="AIG1" s="1">
        <v>46531</v>
      </c>
      <c r="AIH1" s="1">
        <v>46532</v>
      </c>
      <c r="AII1" s="1">
        <v>46533</v>
      </c>
      <c r="AIJ1" s="1">
        <v>46534</v>
      </c>
      <c r="AIK1" s="1">
        <v>46535</v>
      </c>
      <c r="AIL1" s="1">
        <v>46539</v>
      </c>
      <c r="AIM1" s="1">
        <v>46540</v>
      </c>
      <c r="AIN1" s="1">
        <v>46541</v>
      </c>
      <c r="AIO1" s="1">
        <v>46542</v>
      </c>
      <c r="AIP1" s="1">
        <v>46545</v>
      </c>
      <c r="AIQ1" s="1">
        <v>46546</v>
      </c>
      <c r="AIR1" s="1">
        <v>46547</v>
      </c>
      <c r="AIS1" s="1">
        <v>46548</v>
      </c>
      <c r="AIT1" s="1">
        <v>46549</v>
      </c>
      <c r="AIU1" s="1">
        <v>46552</v>
      </c>
      <c r="AIV1" s="1">
        <v>46553</v>
      </c>
      <c r="AIW1" s="1">
        <v>46554</v>
      </c>
      <c r="AIX1" s="1">
        <v>46555</v>
      </c>
      <c r="AIY1" s="1">
        <v>46559</v>
      </c>
      <c r="AIZ1" s="1">
        <v>46560</v>
      </c>
      <c r="AJA1" s="1">
        <v>46561</v>
      </c>
      <c r="AJB1" s="1">
        <v>46562</v>
      </c>
      <c r="AJC1" s="1">
        <v>46563</v>
      </c>
      <c r="AJD1" s="1">
        <v>46566</v>
      </c>
      <c r="AJE1" s="1">
        <v>46567</v>
      </c>
      <c r="AJF1" s="1">
        <v>46568</v>
      </c>
      <c r="AJG1" s="1">
        <v>46569</v>
      </c>
      <c r="AJH1" s="1">
        <v>46570</v>
      </c>
      <c r="AJI1" s="1">
        <v>46574</v>
      </c>
      <c r="AJJ1" s="1">
        <v>46575</v>
      </c>
      <c r="AJK1" s="1">
        <v>46576</v>
      </c>
      <c r="AJL1" s="1">
        <v>46577</v>
      </c>
      <c r="AJM1" s="1">
        <v>46580</v>
      </c>
      <c r="AJN1" s="1">
        <v>46581</v>
      </c>
      <c r="AJO1" s="1">
        <v>46582</v>
      </c>
      <c r="AJP1" s="1">
        <v>46583</v>
      </c>
      <c r="AJQ1" s="1">
        <v>46584</v>
      </c>
      <c r="AJR1" s="1">
        <v>46587</v>
      </c>
      <c r="AJS1" s="1">
        <v>46588</v>
      </c>
      <c r="AJT1" s="1">
        <v>46589</v>
      </c>
      <c r="AJU1" s="1">
        <v>46590</v>
      </c>
      <c r="AJV1" s="1">
        <v>46591</v>
      </c>
      <c r="AJW1" s="1">
        <v>46594</v>
      </c>
      <c r="AJX1" s="1">
        <v>46595</v>
      </c>
      <c r="AJY1" s="1">
        <v>46596</v>
      </c>
      <c r="AJZ1" s="1">
        <v>46597</v>
      </c>
      <c r="AKA1" s="1">
        <v>46598</v>
      </c>
      <c r="AKB1" s="1">
        <v>46601</v>
      </c>
      <c r="AKC1" s="1">
        <v>46602</v>
      </c>
      <c r="AKD1" s="1">
        <v>46603</v>
      </c>
      <c r="AKE1" s="1">
        <v>46604</v>
      </c>
      <c r="AKF1" s="1">
        <v>46605</v>
      </c>
      <c r="AKG1" s="1">
        <v>46608</v>
      </c>
      <c r="AKH1" s="1">
        <v>46609</v>
      </c>
      <c r="AKI1" s="1">
        <v>46610</v>
      </c>
      <c r="AKJ1" s="1">
        <v>46611</v>
      </c>
      <c r="AKK1" s="1">
        <v>46612</v>
      </c>
      <c r="AKL1" s="1">
        <v>46615</v>
      </c>
      <c r="AKM1" s="1">
        <v>46616</v>
      </c>
      <c r="AKN1" s="1">
        <v>46617</v>
      </c>
      <c r="AKO1" s="1">
        <v>46618</v>
      </c>
      <c r="AKP1" s="1">
        <v>46619</v>
      </c>
      <c r="AKQ1" s="1">
        <v>46622</v>
      </c>
      <c r="AKR1" s="1">
        <v>46623</v>
      </c>
      <c r="AKS1" s="1">
        <v>46624</v>
      </c>
      <c r="AKT1" s="1">
        <v>46625</v>
      </c>
      <c r="AKU1" s="1">
        <v>46626</v>
      </c>
      <c r="AKV1" s="1">
        <v>46629</v>
      </c>
      <c r="AKW1" s="1">
        <v>46630</v>
      </c>
      <c r="AKX1" s="1">
        <v>46631</v>
      </c>
      <c r="AKY1" s="1">
        <v>46632</v>
      </c>
      <c r="AKZ1" s="1">
        <v>46633</v>
      </c>
      <c r="ALA1" s="1">
        <v>46637</v>
      </c>
      <c r="ALB1" s="1">
        <v>46638</v>
      </c>
      <c r="ALC1" s="1">
        <v>46639</v>
      </c>
      <c r="ALD1" s="1">
        <v>46640</v>
      </c>
      <c r="ALE1" s="1">
        <v>46643</v>
      </c>
      <c r="ALF1" s="1">
        <v>46644</v>
      </c>
      <c r="ALG1" s="1">
        <v>46645</v>
      </c>
      <c r="ALH1" s="1">
        <v>46646</v>
      </c>
      <c r="ALI1" s="1">
        <v>46647</v>
      </c>
      <c r="ALJ1" s="1">
        <v>46650</v>
      </c>
      <c r="ALK1" s="1">
        <v>46651</v>
      </c>
      <c r="ALL1" s="1">
        <v>46652</v>
      </c>
    </row>
    <row r="2" spans="1:1000" s="1" customFormat="1" x14ac:dyDescent="0.25">
      <c r="D2" s="1">
        <v>45176</v>
      </c>
      <c r="E2" s="1">
        <v>45177</v>
      </c>
      <c r="F2" s="1">
        <v>45180</v>
      </c>
      <c r="G2" s="1">
        <v>45181</v>
      </c>
      <c r="H2" s="1">
        <v>45182</v>
      </c>
      <c r="I2" s="1">
        <v>45183</v>
      </c>
      <c r="J2" s="1">
        <v>45184</v>
      </c>
      <c r="K2" s="1">
        <v>45187</v>
      </c>
      <c r="L2" s="1">
        <v>45188</v>
      </c>
      <c r="M2" s="1">
        <v>45189</v>
      </c>
      <c r="N2" s="1">
        <v>45190</v>
      </c>
      <c r="O2" s="1">
        <v>45191</v>
      </c>
      <c r="P2" s="1">
        <v>45194</v>
      </c>
      <c r="Q2" s="1">
        <v>45195</v>
      </c>
      <c r="R2" s="1">
        <v>45196</v>
      </c>
      <c r="S2" s="1">
        <v>45197</v>
      </c>
      <c r="T2" s="1">
        <v>45198</v>
      </c>
      <c r="U2" s="1">
        <v>45201</v>
      </c>
      <c r="V2" s="1">
        <v>45202</v>
      </c>
      <c r="W2" s="1">
        <v>45203</v>
      </c>
      <c r="X2" s="1">
        <v>45204</v>
      </c>
      <c r="Y2" s="1">
        <v>45205</v>
      </c>
      <c r="Z2" s="1">
        <v>45208</v>
      </c>
      <c r="AA2" s="1">
        <v>45209</v>
      </c>
      <c r="AB2" s="1">
        <v>45210</v>
      </c>
      <c r="AC2" s="1">
        <v>45211</v>
      </c>
      <c r="AD2" s="1">
        <v>45212</v>
      </c>
      <c r="AE2" s="1">
        <v>45215</v>
      </c>
      <c r="AF2" s="1">
        <v>45216</v>
      </c>
      <c r="AG2" s="1">
        <v>45217</v>
      </c>
      <c r="AH2" s="1">
        <v>45218</v>
      </c>
      <c r="AI2" s="1">
        <v>45219</v>
      </c>
      <c r="AJ2" s="1">
        <v>45222</v>
      </c>
      <c r="AK2" s="1">
        <v>45223</v>
      </c>
      <c r="AL2" s="1">
        <v>45224</v>
      </c>
      <c r="AM2" s="1">
        <v>45225</v>
      </c>
      <c r="AN2" s="1">
        <v>45226</v>
      </c>
      <c r="AO2" s="1">
        <v>45229</v>
      </c>
      <c r="AP2" s="1">
        <v>45230</v>
      </c>
      <c r="AQ2" s="1">
        <v>45231</v>
      </c>
      <c r="AR2" s="1">
        <v>45232</v>
      </c>
      <c r="AS2" s="1">
        <v>45233</v>
      </c>
      <c r="AT2" s="1">
        <v>45236</v>
      </c>
      <c r="AU2" s="1">
        <v>45237</v>
      </c>
      <c r="AV2" s="1">
        <v>45238</v>
      </c>
      <c r="AW2" s="1">
        <v>45239</v>
      </c>
      <c r="AX2" s="1">
        <v>45240</v>
      </c>
      <c r="AY2" s="1">
        <v>45243</v>
      </c>
      <c r="AZ2" s="1">
        <v>45244</v>
      </c>
      <c r="BA2" s="1">
        <v>45245</v>
      </c>
      <c r="BB2" s="1">
        <v>45246</v>
      </c>
      <c r="BC2" s="1">
        <v>45247</v>
      </c>
      <c r="BD2" s="1">
        <v>45250</v>
      </c>
      <c r="BE2" s="1">
        <v>45251</v>
      </c>
      <c r="BF2" s="1">
        <v>45252</v>
      </c>
      <c r="BG2" s="1">
        <v>45257</v>
      </c>
      <c r="BH2" s="1">
        <v>45258</v>
      </c>
      <c r="BI2" s="1">
        <v>45259</v>
      </c>
      <c r="BJ2" s="1">
        <v>45260</v>
      </c>
      <c r="BK2" s="1">
        <v>45261</v>
      </c>
      <c r="BL2" s="1">
        <v>45264</v>
      </c>
      <c r="BM2" s="1">
        <v>45265</v>
      </c>
      <c r="BN2" s="1">
        <v>45266</v>
      </c>
      <c r="BO2" s="1">
        <v>45267</v>
      </c>
      <c r="BP2" s="1">
        <v>45268</v>
      </c>
      <c r="BQ2" s="1">
        <v>45271</v>
      </c>
      <c r="BR2" s="1">
        <v>45272</v>
      </c>
      <c r="BS2" s="1">
        <v>45273</v>
      </c>
      <c r="BT2" s="1">
        <v>45274</v>
      </c>
      <c r="BU2" s="1">
        <v>45275</v>
      </c>
      <c r="BV2" s="1">
        <v>45278</v>
      </c>
      <c r="BW2" s="1">
        <v>45279</v>
      </c>
      <c r="BX2" s="1">
        <v>45280</v>
      </c>
      <c r="BY2" s="1">
        <v>45281</v>
      </c>
      <c r="BZ2" s="1">
        <v>45282</v>
      </c>
      <c r="CA2" s="1">
        <v>45293</v>
      </c>
      <c r="CB2" s="1">
        <v>45294</v>
      </c>
      <c r="CC2" s="1">
        <v>45295</v>
      </c>
      <c r="CD2" s="1">
        <v>45296</v>
      </c>
      <c r="CE2" s="1">
        <v>45299</v>
      </c>
      <c r="CF2" s="1">
        <v>45300</v>
      </c>
      <c r="CG2" s="1">
        <v>45301</v>
      </c>
      <c r="CH2" s="1">
        <v>45302</v>
      </c>
      <c r="CI2" s="1">
        <v>45303</v>
      </c>
      <c r="CJ2" s="1">
        <v>45307</v>
      </c>
      <c r="CK2" s="1">
        <v>45308</v>
      </c>
      <c r="CL2" s="1">
        <v>45309</v>
      </c>
      <c r="CM2" s="1">
        <v>45310</v>
      </c>
      <c r="CN2" s="1">
        <v>45313</v>
      </c>
      <c r="CO2" s="1">
        <v>45314</v>
      </c>
      <c r="CP2" s="1">
        <v>45315</v>
      </c>
      <c r="CQ2" s="1">
        <v>45316</v>
      </c>
      <c r="CR2" s="1">
        <v>45317</v>
      </c>
      <c r="CS2" s="1">
        <v>45320</v>
      </c>
      <c r="CT2" s="1">
        <v>45321</v>
      </c>
      <c r="CU2" s="1">
        <v>45322</v>
      </c>
      <c r="CV2" s="1">
        <v>45323</v>
      </c>
      <c r="CW2" s="1">
        <v>45324</v>
      </c>
      <c r="CX2" s="1">
        <v>45327</v>
      </c>
      <c r="CY2" s="1">
        <v>45328</v>
      </c>
      <c r="CZ2" s="1">
        <v>45329</v>
      </c>
      <c r="DA2" s="1">
        <v>45330</v>
      </c>
      <c r="DB2" s="1">
        <v>45331</v>
      </c>
      <c r="DC2" s="1">
        <v>45334</v>
      </c>
      <c r="DD2" s="1">
        <v>45335</v>
      </c>
      <c r="DE2" s="1">
        <v>45336</v>
      </c>
      <c r="DF2" s="1">
        <v>45337</v>
      </c>
      <c r="DG2" s="1">
        <v>45338</v>
      </c>
      <c r="DH2" s="1">
        <v>45341</v>
      </c>
      <c r="DI2" s="1">
        <v>45342</v>
      </c>
      <c r="DJ2" s="1">
        <v>45343</v>
      </c>
      <c r="DK2" s="1">
        <v>45344</v>
      </c>
      <c r="DL2" s="1">
        <v>45345</v>
      </c>
      <c r="DM2" s="1">
        <v>45348</v>
      </c>
      <c r="DN2" s="1">
        <v>45349</v>
      </c>
      <c r="DO2" s="1">
        <v>45350</v>
      </c>
      <c r="DP2" s="1">
        <v>45351</v>
      </c>
      <c r="DQ2" s="1">
        <v>45352</v>
      </c>
      <c r="DR2" s="1">
        <v>45355</v>
      </c>
      <c r="DS2" s="1">
        <v>45356</v>
      </c>
      <c r="DT2" s="1">
        <v>45357</v>
      </c>
      <c r="DU2" s="1">
        <v>45358</v>
      </c>
      <c r="DV2" s="1">
        <v>45359</v>
      </c>
      <c r="DW2" s="1">
        <v>45362</v>
      </c>
      <c r="DX2" s="1">
        <v>45363</v>
      </c>
      <c r="DY2" s="1">
        <v>45364</v>
      </c>
      <c r="DZ2" s="1">
        <v>45365</v>
      </c>
      <c r="EA2" s="1">
        <v>45366</v>
      </c>
      <c r="EB2" s="1">
        <v>45369</v>
      </c>
      <c r="EC2" s="1">
        <v>45370</v>
      </c>
      <c r="ED2" s="1">
        <v>45371</v>
      </c>
      <c r="EE2" s="1">
        <v>45372</v>
      </c>
      <c r="EF2" s="1">
        <v>45373</v>
      </c>
      <c r="EG2" s="1">
        <v>45376</v>
      </c>
      <c r="EH2" s="1">
        <v>45377</v>
      </c>
      <c r="EI2" s="1">
        <v>45378</v>
      </c>
      <c r="EJ2" s="1">
        <v>45379</v>
      </c>
      <c r="EK2" s="1">
        <v>45380</v>
      </c>
      <c r="EL2" s="1">
        <v>45383</v>
      </c>
      <c r="EM2" s="1">
        <v>45384</v>
      </c>
      <c r="EN2" s="1">
        <v>45385</v>
      </c>
      <c r="EO2" s="1">
        <v>45386</v>
      </c>
      <c r="EP2" s="1">
        <v>45387</v>
      </c>
      <c r="EQ2" s="1">
        <v>45390</v>
      </c>
      <c r="ER2" s="1">
        <v>45391</v>
      </c>
      <c r="ES2" s="1">
        <v>45392</v>
      </c>
      <c r="ET2" s="1">
        <v>45393</v>
      </c>
      <c r="EU2" s="1">
        <v>45394</v>
      </c>
      <c r="EV2" s="1">
        <v>45397</v>
      </c>
      <c r="EW2" s="1">
        <v>45398</v>
      </c>
      <c r="EX2" s="1">
        <v>45399</v>
      </c>
      <c r="EY2" s="1">
        <v>45400</v>
      </c>
      <c r="EZ2" s="1">
        <v>45401</v>
      </c>
      <c r="FA2" s="1">
        <v>45404</v>
      </c>
      <c r="FB2" s="1">
        <v>45405</v>
      </c>
      <c r="FC2" s="1">
        <v>45406</v>
      </c>
      <c r="FD2" s="1">
        <v>45407</v>
      </c>
      <c r="FE2" s="1">
        <v>45408</v>
      </c>
      <c r="FF2" s="1">
        <v>45411</v>
      </c>
      <c r="FG2" s="1">
        <v>45412</v>
      </c>
      <c r="FH2" s="1">
        <v>45413</v>
      </c>
      <c r="FI2" s="1">
        <v>45414</v>
      </c>
      <c r="FJ2" s="1">
        <v>45415</v>
      </c>
      <c r="FK2" s="1">
        <v>45418</v>
      </c>
      <c r="FL2" s="1">
        <v>45419</v>
      </c>
      <c r="FM2" s="1">
        <v>45420</v>
      </c>
      <c r="FN2" s="1">
        <v>45421</v>
      </c>
      <c r="FO2" s="1">
        <v>45422</v>
      </c>
      <c r="FP2" s="1">
        <v>45425</v>
      </c>
      <c r="FQ2" s="1">
        <v>45426</v>
      </c>
      <c r="FR2" s="1">
        <v>45427</v>
      </c>
      <c r="FS2" s="1">
        <v>45428</v>
      </c>
      <c r="FT2" s="1">
        <v>45429</v>
      </c>
      <c r="FU2" s="1">
        <v>45432</v>
      </c>
      <c r="FV2" s="1">
        <v>45433</v>
      </c>
      <c r="FW2" s="1">
        <v>45434</v>
      </c>
      <c r="FX2" s="1">
        <v>45435</v>
      </c>
      <c r="FY2" s="1">
        <v>45436</v>
      </c>
      <c r="FZ2" s="1">
        <v>45440</v>
      </c>
      <c r="GA2" s="1">
        <v>45441</v>
      </c>
      <c r="GB2" s="1">
        <v>45442</v>
      </c>
      <c r="GC2" s="1">
        <v>45443</v>
      </c>
      <c r="GD2" s="1">
        <v>45446</v>
      </c>
      <c r="GE2" s="1">
        <v>45447</v>
      </c>
      <c r="GF2" s="1">
        <v>45448</v>
      </c>
      <c r="GG2" s="1">
        <v>45449</v>
      </c>
      <c r="GH2" s="1">
        <v>45450</v>
      </c>
      <c r="GI2" s="1">
        <v>45453</v>
      </c>
      <c r="GJ2" s="1">
        <v>45454</v>
      </c>
      <c r="GK2" s="1">
        <v>45455</v>
      </c>
      <c r="GL2" s="1">
        <v>45456</v>
      </c>
      <c r="GM2" s="1">
        <v>45457</v>
      </c>
      <c r="GN2" s="1">
        <v>45460</v>
      </c>
      <c r="GO2" s="1">
        <v>45461</v>
      </c>
      <c r="GP2" s="1">
        <v>45463</v>
      </c>
      <c r="GQ2" s="1">
        <v>45464</v>
      </c>
      <c r="GR2" s="1">
        <v>45467</v>
      </c>
      <c r="GS2" s="1">
        <v>45468</v>
      </c>
      <c r="GT2" s="1">
        <v>45469</v>
      </c>
      <c r="GU2" s="1">
        <v>45470</v>
      </c>
      <c r="GV2" s="1">
        <v>45471</v>
      </c>
      <c r="GW2" s="1">
        <v>45474</v>
      </c>
      <c r="GX2" s="1">
        <v>45475</v>
      </c>
      <c r="GY2" s="1">
        <v>45476</v>
      </c>
      <c r="GZ2" s="1">
        <v>45478</v>
      </c>
      <c r="HA2" s="1">
        <v>45481</v>
      </c>
      <c r="HB2" s="1">
        <v>45482</v>
      </c>
      <c r="HC2" s="1">
        <v>45483</v>
      </c>
      <c r="HD2" s="1">
        <v>45484</v>
      </c>
      <c r="HE2" s="1">
        <v>45485</v>
      </c>
      <c r="HF2" s="1">
        <v>45488</v>
      </c>
      <c r="HG2" s="1">
        <v>45489</v>
      </c>
      <c r="HH2" s="1">
        <v>45490</v>
      </c>
      <c r="HI2" s="1">
        <v>45491</v>
      </c>
      <c r="HJ2" s="1">
        <v>45492</v>
      </c>
      <c r="HK2" s="1">
        <v>45495</v>
      </c>
      <c r="HL2" s="1">
        <v>45496</v>
      </c>
      <c r="HM2" s="1">
        <v>45497</v>
      </c>
      <c r="HN2" s="1">
        <v>45498</v>
      </c>
      <c r="HO2" s="1">
        <v>45499</v>
      </c>
      <c r="HP2" s="1">
        <v>45502</v>
      </c>
      <c r="HQ2" s="1">
        <v>45503</v>
      </c>
      <c r="HR2" s="1">
        <v>45504</v>
      </c>
      <c r="HS2" s="1">
        <v>45505</v>
      </c>
      <c r="HT2" s="1">
        <v>45506</v>
      </c>
      <c r="HU2" s="1">
        <v>45509</v>
      </c>
      <c r="HV2" s="1">
        <v>45510</v>
      </c>
      <c r="HW2" s="1">
        <v>45511</v>
      </c>
      <c r="HX2" s="1">
        <v>45512</v>
      </c>
      <c r="HY2" s="1">
        <v>45513</v>
      </c>
      <c r="HZ2" s="1">
        <v>45516</v>
      </c>
      <c r="IA2" s="1">
        <v>45517</v>
      </c>
      <c r="IB2" s="1">
        <v>45518</v>
      </c>
      <c r="IC2" s="1">
        <v>45519</v>
      </c>
      <c r="ID2" s="1">
        <v>45520</v>
      </c>
      <c r="IE2" s="1">
        <v>45523</v>
      </c>
      <c r="IF2" s="1">
        <v>45524</v>
      </c>
      <c r="IG2" s="1">
        <v>45525</v>
      </c>
      <c r="IH2" s="1">
        <v>45526</v>
      </c>
      <c r="II2" s="1">
        <v>45527</v>
      </c>
      <c r="IJ2" s="1">
        <v>45530</v>
      </c>
      <c r="IK2" s="1">
        <v>45531</v>
      </c>
      <c r="IL2" s="1">
        <v>45532</v>
      </c>
      <c r="IM2" s="1">
        <v>45533</v>
      </c>
      <c r="IN2" s="1">
        <v>45534</v>
      </c>
      <c r="IO2" s="1">
        <v>45538</v>
      </c>
      <c r="IP2" s="1">
        <v>45539</v>
      </c>
      <c r="IQ2" s="1">
        <v>45540</v>
      </c>
      <c r="IR2" s="1">
        <v>45541</v>
      </c>
      <c r="IS2" s="1">
        <v>45544</v>
      </c>
      <c r="IT2" s="1">
        <v>45545</v>
      </c>
      <c r="IU2" s="1">
        <v>45546</v>
      </c>
      <c r="IV2" s="1">
        <v>45547</v>
      </c>
      <c r="IW2" s="1">
        <v>45548</v>
      </c>
      <c r="IX2" s="1">
        <v>45551</v>
      </c>
      <c r="IY2" s="1">
        <v>45552</v>
      </c>
      <c r="IZ2" s="1">
        <v>45553</v>
      </c>
      <c r="JA2" s="1">
        <v>45554</v>
      </c>
      <c r="JB2" s="1">
        <v>45555</v>
      </c>
      <c r="JC2" s="1">
        <v>45558</v>
      </c>
      <c r="JD2" s="1">
        <v>45559</v>
      </c>
      <c r="JE2" s="1">
        <v>45560</v>
      </c>
      <c r="JF2" s="1">
        <v>45561</v>
      </c>
      <c r="JG2" s="1">
        <v>45562</v>
      </c>
      <c r="JH2" s="1">
        <v>45565</v>
      </c>
      <c r="JI2" s="1">
        <v>45566</v>
      </c>
      <c r="JJ2" s="1">
        <v>45567</v>
      </c>
      <c r="JK2" s="1">
        <v>45568</v>
      </c>
      <c r="JL2" s="1">
        <v>45569</v>
      </c>
      <c r="JM2" s="1">
        <v>45572</v>
      </c>
      <c r="JN2" s="1">
        <v>45573</v>
      </c>
      <c r="JO2" s="1">
        <v>45574</v>
      </c>
      <c r="JP2" s="1">
        <v>45575</v>
      </c>
      <c r="JQ2" s="1">
        <v>45576</v>
      </c>
      <c r="JR2" s="1">
        <v>45579</v>
      </c>
      <c r="JS2" s="1">
        <v>45580</v>
      </c>
      <c r="JT2" s="1">
        <v>45581</v>
      </c>
      <c r="JU2" s="1">
        <v>45582</v>
      </c>
      <c r="JV2" s="1">
        <v>45583</v>
      </c>
      <c r="JW2" s="1">
        <v>45586</v>
      </c>
      <c r="JX2" s="1">
        <v>45587</v>
      </c>
      <c r="JY2" s="1">
        <v>45588</v>
      </c>
      <c r="JZ2" s="1">
        <v>45589</v>
      </c>
      <c r="KA2" s="1">
        <v>45590</v>
      </c>
      <c r="KB2" s="1">
        <v>45593</v>
      </c>
      <c r="KC2" s="1">
        <v>45594</v>
      </c>
      <c r="KD2" s="1">
        <v>45595</v>
      </c>
      <c r="KE2" s="1">
        <v>45596</v>
      </c>
      <c r="KF2" s="1">
        <v>45597</v>
      </c>
      <c r="KG2" s="1">
        <v>45600</v>
      </c>
      <c r="KH2" s="1">
        <v>45601</v>
      </c>
      <c r="KI2" s="1">
        <v>45602</v>
      </c>
      <c r="KJ2" s="1">
        <v>45603</v>
      </c>
      <c r="KK2" s="1">
        <v>45604</v>
      </c>
      <c r="KL2" s="1">
        <v>45607</v>
      </c>
      <c r="KM2" s="1">
        <v>45608</v>
      </c>
      <c r="KN2" s="1">
        <v>45609</v>
      </c>
      <c r="KO2" s="1">
        <v>45610</v>
      </c>
      <c r="KP2" s="1">
        <v>45611</v>
      </c>
      <c r="KQ2" s="1">
        <v>45614</v>
      </c>
      <c r="KR2" s="1">
        <v>45615</v>
      </c>
      <c r="KS2" s="1">
        <v>45616</v>
      </c>
      <c r="KT2" s="1">
        <v>45617</v>
      </c>
      <c r="KU2" s="1">
        <v>45618</v>
      </c>
      <c r="KV2" s="1">
        <v>45621</v>
      </c>
      <c r="KW2" s="1">
        <v>45622</v>
      </c>
      <c r="KX2" s="1">
        <v>45623</v>
      </c>
      <c r="KY2" s="1">
        <v>45628</v>
      </c>
      <c r="KZ2" s="1">
        <v>45629</v>
      </c>
      <c r="LA2" s="1">
        <v>45630</v>
      </c>
      <c r="LB2" s="1">
        <v>45631</v>
      </c>
      <c r="LC2" s="1">
        <v>45632</v>
      </c>
      <c r="LD2" s="1">
        <v>45635</v>
      </c>
      <c r="LE2" s="1">
        <v>45636</v>
      </c>
      <c r="LF2" s="1">
        <v>45637</v>
      </c>
      <c r="LG2" s="1">
        <v>45638</v>
      </c>
      <c r="LH2" s="1">
        <v>45639</v>
      </c>
      <c r="LI2" s="1">
        <v>45642</v>
      </c>
      <c r="LJ2" s="1">
        <v>45643</v>
      </c>
      <c r="LK2" s="1">
        <v>45644</v>
      </c>
      <c r="LL2" s="1">
        <v>45645</v>
      </c>
      <c r="LM2" s="1">
        <v>45646</v>
      </c>
      <c r="LN2" s="1">
        <v>45659</v>
      </c>
      <c r="LO2" s="1">
        <v>45660</v>
      </c>
      <c r="LP2" s="1">
        <v>45663</v>
      </c>
      <c r="LQ2" s="1">
        <v>45664</v>
      </c>
      <c r="LR2" s="1">
        <v>45665</v>
      </c>
      <c r="LS2" s="1">
        <v>45666</v>
      </c>
      <c r="LT2" s="1">
        <v>45667</v>
      </c>
      <c r="LU2" s="1">
        <v>45670</v>
      </c>
      <c r="LV2" s="1">
        <v>45671</v>
      </c>
      <c r="LW2" s="1">
        <v>45672</v>
      </c>
      <c r="LX2" s="1">
        <v>45673</v>
      </c>
      <c r="LY2" s="1">
        <v>45674</v>
      </c>
      <c r="LZ2" s="1">
        <v>45678</v>
      </c>
      <c r="MA2" s="1">
        <v>45679</v>
      </c>
      <c r="MB2" s="1">
        <v>45680</v>
      </c>
      <c r="MC2" s="1">
        <v>45681</v>
      </c>
      <c r="MD2" s="1">
        <v>45684</v>
      </c>
      <c r="ME2" s="1">
        <v>45685</v>
      </c>
      <c r="MF2" s="1">
        <v>45686</v>
      </c>
      <c r="MG2" s="1">
        <v>45687</v>
      </c>
      <c r="MH2" s="1">
        <v>45688</v>
      </c>
      <c r="MI2" s="1">
        <v>45691</v>
      </c>
      <c r="MJ2" s="1">
        <v>45692</v>
      </c>
      <c r="MK2" s="1">
        <v>45693</v>
      </c>
      <c r="ML2" s="1">
        <v>45694</v>
      </c>
      <c r="MM2" s="1">
        <v>45695</v>
      </c>
      <c r="MN2" s="1">
        <v>45698</v>
      </c>
      <c r="MO2" s="1">
        <v>45699</v>
      </c>
      <c r="MP2" s="1">
        <v>45700</v>
      </c>
      <c r="MQ2" s="1">
        <v>45701</v>
      </c>
      <c r="MR2" s="1">
        <v>45702</v>
      </c>
      <c r="MS2" s="1">
        <v>45705</v>
      </c>
      <c r="MT2" s="1">
        <v>45706</v>
      </c>
      <c r="MU2" s="1">
        <v>45707</v>
      </c>
      <c r="MV2" s="1">
        <v>45708</v>
      </c>
      <c r="MW2" s="1">
        <v>45709</v>
      </c>
      <c r="MX2" s="1">
        <v>45712</v>
      </c>
      <c r="MY2" s="1">
        <v>45713</v>
      </c>
      <c r="MZ2" s="1">
        <v>45714</v>
      </c>
      <c r="NA2" s="1">
        <v>45715</v>
      </c>
      <c r="NB2" s="1">
        <v>45716</v>
      </c>
      <c r="NC2" s="1">
        <v>45719</v>
      </c>
      <c r="ND2" s="1">
        <v>45720</v>
      </c>
      <c r="NE2" s="1">
        <v>45721</v>
      </c>
      <c r="NF2" s="1">
        <v>45722</v>
      </c>
      <c r="NG2" s="1">
        <v>45723</v>
      </c>
      <c r="NH2" s="1">
        <v>45726</v>
      </c>
      <c r="NI2" s="1">
        <v>45727</v>
      </c>
      <c r="NJ2" s="1">
        <v>45728</v>
      </c>
      <c r="NK2" s="1">
        <v>45729</v>
      </c>
      <c r="NL2" s="1">
        <v>45730</v>
      </c>
      <c r="NM2" s="1">
        <v>45733</v>
      </c>
      <c r="NN2" s="1">
        <v>45734</v>
      </c>
      <c r="NO2" s="1">
        <v>45735</v>
      </c>
      <c r="NP2" s="1">
        <v>45736</v>
      </c>
      <c r="NQ2" s="1">
        <v>45737</v>
      </c>
      <c r="NR2" s="1">
        <v>45740</v>
      </c>
      <c r="NS2" s="1">
        <v>45741</v>
      </c>
      <c r="NT2" s="1">
        <v>45742</v>
      </c>
      <c r="NU2" s="1">
        <v>45743</v>
      </c>
      <c r="NV2" s="1">
        <v>45744</v>
      </c>
      <c r="NW2" s="1">
        <v>45747</v>
      </c>
      <c r="NX2" s="1">
        <v>45748</v>
      </c>
      <c r="NY2" s="1">
        <v>45749</v>
      </c>
      <c r="NZ2" s="1">
        <v>45750</v>
      </c>
      <c r="OA2" s="1">
        <v>45751</v>
      </c>
      <c r="OB2" s="1">
        <v>45754</v>
      </c>
      <c r="OC2" s="1">
        <v>45755</v>
      </c>
      <c r="OD2" s="1">
        <v>45756</v>
      </c>
      <c r="OE2" s="1">
        <v>45757</v>
      </c>
      <c r="OF2" s="1">
        <v>45758</v>
      </c>
      <c r="OG2" s="1">
        <v>45761</v>
      </c>
      <c r="OH2" s="1">
        <v>45762</v>
      </c>
      <c r="OI2" s="1">
        <v>45763</v>
      </c>
      <c r="OJ2" s="1">
        <v>45764</v>
      </c>
      <c r="OK2" s="1">
        <v>45765</v>
      </c>
      <c r="OL2" s="1">
        <v>45768</v>
      </c>
      <c r="OM2" s="1">
        <v>45769</v>
      </c>
      <c r="ON2" s="1">
        <v>45770</v>
      </c>
      <c r="OO2" s="1">
        <v>45771</v>
      </c>
      <c r="OP2" s="1">
        <v>45772</v>
      </c>
      <c r="OQ2" s="1">
        <v>45775</v>
      </c>
      <c r="OR2" s="1">
        <v>45776</v>
      </c>
      <c r="OS2" s="1">
        <v>45777</v>
      </c>
      <c r="OT2" s="1">
        <v>45778</v>
      </c>
      <c r="OU2" s="1">
        <v>45779</v>
      </c>
      <c r="OV2" s="1">
        <v>45782</v>
      </c>
      <c r="OW2" s="1">
        <v>45783</v>
      </c>
      <c r="OX2" s="1">
        <v>45784</v>
      </c>
      <c r="OY2" s="1">
        <v>45785</v>
      </c>
      <c r="OZ2" s="1">
        <v>45786</v>
      </c>
      <c r="PA2" s="1">
        <v>45789</v>
      </c>
      <c r="PB2" s="1">
        <v>45790</v>
      </c>
      <c r="PC2" s="1">
        <v>45791</v>
      </c>
      <c r="PD2" s="1">
        <v>45792</v>
      </c>
      <c r="PE2" s="1">
        <v>45793</v>
      </c>
      <c r="PF2" s="1">
        <v>45796</v>
      </c>
      <c r="PG2" s="1">
        <v>45797</v>
      </c>
      <c r="PH2" s="1">
        <v>45798</v>
      </c>
      <c r="PI2" s="1">
        <v>45799</v>
      </c>
      <c r="PJ2" s="1">
        <v>45800</v>
      </c>
      <c r="PK2" s="1">
        <v>45804</v>
      </c>
      <c r="PL2" s="1">
        <v>45805</v>
      </c>
      <c r="PM2" s="1">
        <v>45806</v>
      </c>
      <c r="PN2" s="1">
        <v>45807</v>
      </c>
      <c r="PO2" s="1">
        <v>45810</v>
      </c>
      <c r="PP2" s="1">
        <v>45811</v>
      </c>
      <c r="PQ2" s="1">
        <v>45812</v>
      </c>
      <c r="PR2" s="1">
        <v>45813</v>
      </c>
      <c r="PS2" s="1">
        <v>45814</v>
      </c>
      <c r="PT2" s="1">
        <v>45817</v>
      </c>
      <c r="PU2" s="1">
        <v>45818</v>
      </c>
      <c r="PV2" s="1">
        <v>45819</v>
      </c>
      <c r="PW2" s="1">
        <v>45820</v>
      </c>
      <c r="PX2" s="1">
        <v>45821</v>
      </c>
      <c r="PY2" s="1">
        <v>45824</v>
      </c>
      <c r="PZ2" s="1">
        <v>45825</v>
      </c>
      <c r="QA2" s="1">
        <v>45826</v>
      </c>
      <c r="QB2" s="1">
        <v>45828</v>
      </c>
      <c r="QC2" s="1">
        <v>45831</v>
      </c>
      <c r="QD2" s="1">
        <v>45832</v>
      </c>
      <c r="QE2" s="1">
        <v>45833</v>
      </c>
      <c r="QF2" s="1">
        <v>45834</v>
      </c>
      <c r="QG2" s="1">
        <v>45835</v>
      </c>
      <c r="QH2" s="1">
        <v>45839</v>
      </c>
      <c r="QI2" s="1">
        <v>45840</v>
      </c>
      <c r="QJ2" s="1">
        <v>45841</v>
      </c>
      <c r="QK2" s="1">
        <v>45845</v>
      </c>
      <c r="QL2" s="1">
        <v>45846</v>
      </c>
      <c r="QM2" s="1">
        <v>45847</v>
      </c>
      <c r="QN2" s="1">
        <v>45848</v>
      </c>
      <c r="QO2" s="1">
        <v>45849</v>
      </c>
      <c r="QP2" s="1">
        <v>45852</v>
      </c>
      <c r="QQ2" s="1">
        <v>45853</v>
      </c>
      <c r="QR2" s="1">
        <v>45854</v>
      </c>
      <c r="QS2" s="1">
        <v>45855</v>
      </c>
      <c r="QT2" s="1">
        <v>45856</v>
      </c>
      <c r="QU2" s="1">
        <v>45859</v>
      </c>
      <c r="QV2" s="1">
        <v>45860</v>
      </c>
      <c r="QW2" s="1">
        <v>45861</v>
      </c>
      <c r="QX2" s="1">
        <v>45862</v>
      </c>
      <c r="QY2" s="1">
        <v>45863</v>
      </c>
      <c r="QZ2" s="1">
        <v>45866</v>
      </c>
      <c r="RA2" s="1">
        <v>45867</v>
      </c>
      <c r="RB2" s="1">
        <v>45868</v>
      </c>
      <c r="RC2" s="1">
        <v>45869</v>
      </c>
      <c r="RD2" s="1">
        <v>45870</v>
      </c>
      <c r="RE2" s="1">
        <v>45873</v>
      </c>
      <c r="RF2" s="1">
        <v>45874</v>
      </c>
      <c r="RG2" s="1">
        <v>45875</v>
      </c>
      <c r="RH2" s="1">
        <v>45876</v>
      </c>
      <c r="RI2" s="1">
        <v>45877</v>
      </c>
      <c r="RJ2" s="1">
        <v>45880</v>
      </c>
      <c r="RK2" s="1">
        <v>45881</v>
      </c>
      <c r="RL2" s="1">
        <v>45882</v>
      </c>
      <c r="RM2" s="1">
        <v>45883</v>
      </c>
      <c r="RN2" s="1">
        <v>45884</v>
      </c>
      <c r="RO2" s="1">
        <v>45887</v>
      </c>
      <c r="RP2" s="1">
        <v>45888</v>
      </c>
      <c r="RQ2" s="1">
        <v>45889</v>
      </c>
      <c r="RR2" s="1">
        <v>45890</v>
      </c>
      <c r="RS2" s="1">
        <v>45891</v>
      </c>
      <c r="RT2" s="1">
        <v>45894</v>
      </c>
      <c r="RU2" s="1">
        <v>45895</v>
      </c>
      <c r="RV2" s="1">
        <v>45896</v>
      </c>
      <c r="RW2" s="1">
        <v>45897</v>
      </c>
      <c r="RX2" s="1">
        <v>45898</v>
      </c>
      <c r="RY2" s="1">
        <v>45902</v>
      </c>
      <c r="RZ2" s="1">
        <v>45903</v>
      </c>
      <c r="SA2" s="1">
        <v>45904</v>
      </c>
      <c r="SB2" s="1">
        <v>45905</v>
      </c>
      <c r="SC2" s="1">
        <v>45908</v>
      </c>
      <c r="SD2" s="1">
        <v>45909</v>
      </c>
      <c r="SE2" s="1">
        <v>45910</v>
      </c>
      <c r="SF2" s="1">
        <v>45911</v>
      </c>
      <c r="SG2" s="1">
        <v>45912</v>
      </c>
      <c r="SH2" s="1">
        <v>45915</v>
      </c>
      <c r="SI2" s="1">
        <v>45916</v>
      </c>
      <c r="SJ2" s="1">
        <v>45917</v>
      </c>
      <c r="SK2" s="1">
        <v>45918</v>
      </c>
      <c r="SL2" s="1">
        <v>45919</v>
      </c>
      <c r="SM2" s="1">
        <v>45922</v>
      </c>
      <c r="SN2" s="1">
        <v>45923</v>
      </c>
      <c r="SO2" s="1">
        <v>45924</v>
      </c>
      <c r="SP2" s="1">
        <v>45925</v>
      </c>
      <c r="SQ2" s="1">
        <v>45926</v>
      </c>
      <c r="SR2" s="1">
        <v>45929</v>
      </c>
      <c r="SS2" s="1">
        <v>45930</v>
      </c>
      <c r="ST2" s="1">
        <v>45931</v>
      </c>
      <c r="SU2" s="1">
        <v>45932</v>
      </c>
      <c r="SV2" s="1">
        <v>45933</v>
      </c>
      <c r="SW2" s="1">
        <v>45936</v>
      </c>
      <c r="SX2" s="1">
        <v>45937</v>
      </c>
      <c r="SY2" s="1">
        <v>45938</v>
      </c>
      <c r="SZ2" s="1">
        <v>45939</v>
      </c>
      <c r="TA2" s="1">
        <v>45940</v>
      </c>
      <c r="TB2" s="1">
        <v>45943</v>
      </c>
      <c r="TC2" s="1">
        <v>45944</v>
      </c>
      <c r="TD2" s="1">
        <v>45945</v>
      </c>
      <c r="TE2" s="1">
        <v>45946</v>
      </c>
      <c r="TF2" s="1">
        <v>45947</v>
      </c>
      <c r="TG2" s="1">
        <v>45950</v>
      </c>
      <c r="TH2" s="1">
        <v>45951</v>
      </c>
      <c r="TI2" s="1">
        <v>45952</v>
      </c>
      <c r="TJ2" s="1">
        <v>45953</v>
      </c>
      <c r="TK2" s="1">
        <v>45954</v>
      </c>
      <c r="TL2" s="1">
        <v>45957</v>
      </c>
      <c r="TM2" s="1">
        <v>45958</v>
      </c>
      <c r="TN2" s="1">
        <v>45959</v>
      </c>
      <c r="TO2" s="1">
        <v>45960</v>
      </c>
      <c r="TP2" s="1">
        <v>45961</v>
      </c>
      <c r="TQ2" s="1">
        <v>45964</v>
      </c>
      <c r="TR2" s="1">
        <v>45965</v>
      </c>
      <c r="TS2" s="1">
        <v>45966</v>
      </c>
      <c r="TT2" s="1">
        <v>45967</v>
      </c>
      <c r="TU2" s="1">
        <v>45968</v>
      </c>
      <c r="TV2" s="1">
        <v>45971</v>
      </c>
      <c r="TW2" s="1">
        <v>45972</v>
      </c>
      <c r="TX2" s="1">
        <v>45973</v>
      </c>
      <c r="TY2" s="1">
        <v>45974</v>
      </c>
      <c r="TZ2" s="1">
        <v>45975</v>
      </c>
      <c r="UA2" s="1">
        <v>45978</v>
      </c>
      <c r="UB2" s="1">
        <v>45979</v>
      </c>
      <c r="UC2" s="1">
        <v>45980</v>
      </c>
      <c r="UD2" s="1">
        <v>45981</v>
      </c>
      <c r="UE2" s="1">
        <v>45982</v>
      </c>
      <c r="UF2" s="1">
        <v>45985</v>
      </c>
      <c r="UG2" s="1">
        <v>45986</v>
      </c>
      <c r="UH2" s="1">
        <v>45987</v>
      </c>
      <c r="UI2" s="1">
        <v>45992</v>
      </c>
      <c r="UJ2" s="1">
        <v>45993</v>
      </c>
      <c r="UK2" s="1">
        <v>45994</v>
      </c>
      <c r="UL2" s="1">
        <v>45995</v>
      </c>
      <c r="UM2" s="1">
        <v>45996</v>
      </c>
      <c r="UN2" s="1">
        <v>45999</v>
      </c>
      <c r="UO2" s="1">
        <v>46000</v>
      </c>
      <c r="UP2" s="1">
        <v>46001</v>
      </c>
      <c r="UQ2" s="1">
        <v>46002</v>
      </c>
      <c r="UR2" s="1">
        <v>46003</v>
      </c>
      <c r="US2" s="1">
        <v>46006</v>
      </c>
      <c r="UT2" s="1">
        <v>46007</v>
      </c>
      <c r="UU2" s="1">
        <v>46008</v>
      </c>
      <c r="UV2" s="1">
        <v>46009</v>
      </c>
      <c r="UW2" s="1">
        <v>46010</v>
      </c>
      <c r="UX2" s="1">
        <v>46013</v>
      </c>
      <c r="UY2" s="1">
        <v>46024</v>
      </c>
      <c r="UZ2" s="1">
        <v>46027</v>
      </c>
      <c r="VA2" s="1">
        <v>46028</v>
      </c>
      <c r="VB2" s="1">
        <v>46029</v>
      </c>
      <c r="VC2" s="1">
        <v>46030</v>
      </c>
      <c r="VD2" s="1">
        <v>46031</v>
      </c>
      <c r="VE2" s="1">
        <v>46034</v>
      </c>
      <c r="VF2" s="1">
        <v>46035</v>
      </c>
      <c r="VG2" s="1">
        <v>46036</v>
      </c>
      <c r="VH2" s="1">
        <v>46037</v>
      </c>
      <c r="VI2" s="1">
        <v>46038</v>
      </c>
      <c r="VJ2" s="1">
        <v>46042</v>
      </c>
      <c r="VK2" s="1">
        <v>46043</v>
      </c>
      <c r="VL2" s="1">
        <v>46044</v>
      </c>
      <c r="VM2" s="1">
        <v>46045</v>
      </c>
      <c r="VN2" s="1">
        <v>46048</v>
      </c>
      <c r="VO2" s="1">
        <v>46049</v>
      </c>
      <c r="VP2" s="1">
        <v>46050</v>
      </c>
      <c r="VQ2" s="1">
        <v>46051</v>
      </c>
      <c r="VR2" s="1">
        <v>46052</v>
      </c>
      <c r="VS2" s="1">
        <v>46055</v>
      </c>
      <c r="VT2" s="1">
        <v>46056</v>
      </c>
      <c r="VU2" s="1">
        <v>46057</v>
      </c>
      <c r="VV2" s="1">
        <v>46058</v>
      </c>
      <c r="VW2" s="1">
        <v>46059</v>
      </c>
      <c r="VX2" s="1">
        <v>46062</v>
      </c>
      <c r="VY2" s="1">
        <v>46063</v>
      </c>
      <c r="VZ2" s="1">
        <v>46064</v>
      </c>
      <c r="WA2" s="1">
        <v>46065</v>
      </c>
      <c r="WB2" s="1">
        <v>46066</v>
      </c>
      <c r="WC2" s="1">
        <v>46069</v>
      </c>
      <c r="WD2" s="1">
        <v>46070</v>
      </c>
      <c r="WE2" s="1">
        <v>46071</v>
      </c>
      <c r="WF2" s="1">
        <v>46072</v>
      </c>
      <c r="WG2" s="1">
        <v>46073</v>
      </c>
      <c r="WH2" s="1">
        <v>46076</v>
      </c>
      <c r="WI2" s="1">
        <v>46077</v>
      </c>
      <c r="WJ2" s="1">
        <v>46078</v>
      </c>
      <c r="WK2" s="1">
        <v>46079</v>
      </c>
      <c r="WL2" s="1">
        <v>46080</v>
      </c>
      <c r="WM2" s="1">
        <v>46083</v>
      </c>
      <c r="WN2" s="1">
        <v>46084</v>
      </c>
      <c r="WO2" s="1">
        <v>46085</v>
      </c>
      <c r="WP2" s="1">
        <v>46086</v>
      </c>
      <c r="WQ2" s="1">
        <v>46087</v>
      </c>
      <c r="WR2" s="1">
        <v>46090</v>
      </c>
      <c r="WS2" s="1">
        <v>46091</v>
      </c>
      <c r="WT2" s="1">
        <v>46092</v>
      </c>
      <c r="WU2" s="1">
        <v>46093</v>
      </c>
      <c r="WV2" s="1">
        <v>46094</v>
      </c>
      <c r="WW2" s="1">
        <v>46097</v>
      </c>
      <c r="WX2" s="1">
        <v>46098</v>
      </c>
      <c r="WY2" s="1">
        <v>46099</v>
      </c>
      <c r="WZ2" s="1">
        <v>46100</v>
      </c>
      <c r="XA2" s="1">
        <v>46101</v>
      </c>
      <c r="XB2" s="1">
        <v>46104</v>
      </c>
      <c r="XC2" s="1">
        <v>46105</v>
      </c>
      <c r="XD2" s="1">
        <v>46106</v>
      </c>
      <c r="XE2" s="1">
        <v>46107</v>
      </c>
      <c r="XF2" s="1">
        <v>46108</v>
      </c>
      <c r="XG2" s="1">
        <v>46111</v>
      </c>
      <c r="XH2" s="1">
        <v>46112</v>
      </c>
      <c r="XI2" s="1">
        <v>46113</v>
      </c>
      <c r="XJ2" s="1">
        <v>46114</v>
      </c>
      <c r="XK2" s="1">
        <v>46115</v>
      </c>
      <c r="XL2" s="1">
        <v>46118</v>
      </c>
      <c r="XM2" s="1">
        <v>46119</v>
      </c>
      <c r="XN2" s="1">
        <v>46120</v>
      </c>
      <c r="XO2" s="1">
        <v>46121</v>
      </c>
      <c r="XP2" s="1">
        <v>46122</v>
      </c>
      <c r="XQ2" s="1">
        <v>46125</v>
      </c>
      <c r="XR2" s="1">
        <v>46126</v>
      </c>
      <c r="XS2" s="1">
        <v>46127</v>
      </c>
      <c r="XT2" s="1">
        <v>46128</v>
      </c>
      <c r="XU2" s="1">
        <v>46129</v>
      </c>
      <c r="XV2" s="1">
        <v>46132</v>
      </c>
      <c r="XW2" s="1">
        <v>46133</v>
      </c>
      <c r="XX2" s="1">
        <v>46134</v>
      </c>
      <c r="XY2" s="1">
        <v>46135</v>
      </c>
      <c r="XZ2" s="1">
        <v>46136</v>
      </c>
      <c r="YA2" s="1">
        <v>46139</v>
      </c>
      <c r="YB2" s="1">
        <v>46140</v>
      </c>
      <c r="YC2" s="1">
        <v>46141</v>
      </c>
      <c r="YD2" s="1">
        <v>46142</v>
      </c>
      <c r="YE2" s="1">
        <v>46143</v>
      </c>
      <c r="YF2" s="1">
        <v>46146</v>
      </c>
      <c r="YG2" s="1">
        <v>46147</v>
      </c>
      <c r="YH2" s="1">
        <v>46148</v>
      </c>
      <c r="YI2" s="1">
        <v>46149</v>
      </c>
      <c r="YJ2" s="1">
        <v>46150</v>
      </c>
      <c r="YK2" s="1">
        <v>46153</v>
      </c>
      <c r="YL2" s="1">
        <v>46154</v>
      </c>
      <c r="YM2" s="1">
        <v>46155</v>
      </c>
      <c r="YN2" s="1">
        <v>46156</v>
      </c>
      <c r="YO2" s="1">
        <v>46157</v>
      </c>
      <c r="YP2" s="1">
        <v>46160</v>
      </c>
      <c r="YQ2" s="1">
        <v>46161</v>
      </c>
      <c r="YR2" s="1">
        <v>46162</v>
      </c>
      <c r="YS2" s="1">
        <v>46163</v>
      </c>
      <c r="YT2" s="1">
        <v>46164</v>
      </c>
      <c r="YU2" s="1">
        <v>46168</v>
      </c>
      <c r="YV2" s="1">
        <v>46169</v>
      </c>
      <c r="YW2" s="1">
        <v>46170</v>
      </c>
      <c r="YX2" s="1">
        <v>46171</v>
      </c>
      <c r="YY2" s="1">
        <v>46174</v>
      </c>
      <c r="YZ2" s="1">
        <v>46175</v>
      </c>
      <c r="ZA2" s="1">
        <v>46176</v>
      </c>
      <c r="ZB2" s="1">
        <v>46177</v>
      </c>
      <c r="ZC2" s="1">
        <v>46178</v>
      </c>
      <c r="ZD2" s="1">
        <v>46181</v>
      </c>
      <c r="ZE2" s="1">
        <v>46182</v>
      </c>
      <c r="ZF2" s="1">
        <v>46183</v>
      </c>
      <c r="ZG2" s="1">
        <v>46184</v>
      </c>
      <c r="ZH2" s="1">
        <v>46185</v>
      </c>
      <c r="ZI2" s="1">
        <v>46188</v>
      </c>
      <c r="ZJ2" s="1">
        <v>46189</v>
      </c>
      <c r="ZK2" s="1">
        <v>46190</v>
      </c>
      <c r="ZL2" s="1">
        <v>46191</v>
      </c>
      <c r="ZM2" s="1">
        <v>46195</v>
      </c>
      <c r="ZN2" s="1">
        <v>46196</v>
      </c>
      <c r="ZO2" s="1">
        <v>46197</v>
      </c>
      <c r="ZP2" s="1">
        <v>46198</v>
      </c>
      <c r="ZQ2" s="1">
        <v>46199</v>
      </c>
      <c r="ZR2" s="1">
        <v>46202</v>
      </c>
      <c r="ZS2" s="1">
        <v>46203</v>
      </c>
      <c r="ZT2" s="1">
        <v>46204</v>
      </c>
      <c r="ZU2" s="1">
        <v>46205</v>
      </c>
      <c r="ZV2" s="1">
        <v>46209</v>
      </c>
      <c r="ZW2" s="1">
        <v>46210</v>
      </c>
      <c r="ZX2" s="1">
        <v>46211</v>
      </c>
      <c r="ZY2" s="1">
        <v>46212</v>
      </c>
      <c r="ZZ2" s="1">
        <v>46213</v>
      </c>
      <c r="AAA2" s="1">
        <v>46216</v>
      </c>
      <c r="AAB2" s="1">
        <v>46217</v>
      </c>
      <c r="AAC2" s="1">
        <v>46218</v>
      </c>
      <c r="AAD2" s="1">
        <v>46219</v>
      </c>
      <c r="AAE2" s="1">
        <v>46220</v>
      </c>
      <c r="AAF2" s="1">
        <v>46223</v>
      </c>
      <c r="AAG2" s="1">
        <v>46224</v>
      </c>
      <c r="AAH2" s="1">
        <v>46225</v>
      </c>
      <c r="AAI2" s="1">
        <v>46226</v>
      </c>
      <c r="AAJ2" s="1">
        <v>46227</v>
      </c>
      <c r="AAK2" s="1">
        <v>46230</v>
      </c>
      <c r="AAL2" s="1">
        <v>46231</v>
      </c>
      <c r="AAM2" s="1">
        <v>46232</v>
      </c>
      <c r="AAN2" s="1">
        <v>46233</v>
      </c>
      <c r="AAO2" s="1">
        <v>46234</v>
      </c>
      <c r="AAP2" s="1">
        <v>46237</v>
      </c>
      <c r="AAQ2" s="1">
        <v>46238</v>
      </c>
      <c r="AAR2" s="1">
        <v>46239</v>
      </c>
      <c r="AAS2" s="1">
        <v>46240</v>
      </c>
      <c r="AAT2" s="1">
        <v>46241</v>
      </c>
      <c r="AAU2" s="1">
        <v>46244</v>
      </c>
      <c r="AAV2" s="1">
        <v>46245</v>
      </c>
      <c r="AAW2" s="1">
        <v>46246</v>
      </c>
      <c r="AAX2" s="1">
        <v>46247</v>
      </c>
      <c r="AAY2" s="1">
        <v>46248</v>
      </c>
      <c r="AAZ2" s="1">
        <v>46251</v>
      </c>
      <c r="ABA2" s="1">
        <v>46252</v>
      </c>
      <c r="ABB2" s="1">
        <v>46253</v>
      </c>
      <c r="ABC2" s="1">
        <v>46254</v>
      </c>
      <c r="ABD2" s="1">
        <v>46255</v>
      </c>
      <c r="ABE2" s="1">
        <v>46258</v>
      </c>
      <c r="ABF2" s="1">
        <v>46259</v>
      </c>
      <c r="ABG2" s="1">
        <v>46260</v>
      </c>
      <c r="ABH2" s="1">
        <v>46261</v>
      </c>
      <c r="ABI2" s="1">
        <v>46262</v>
      </c>
      <c r="ABJ2" s="1">
        <v>46265</v>
      </c>
      <c r="ABK2" s="1">
        <v>46266</v>
      </c>
      <c r="ABL2" s="1">
        <v>46267</v>
      </c>
      <c r="ABM2" s="1">
        <v>46268</v>
      </c>
      <c r="ABN2" s="1">
        <v>46269</v>
      </c>
      <c r="ABO2" s="1">
        <v>46273</v>
      </c>
      <c r="ABP2" s="1">
        <v>46274</v>
      </c>
      <c r="ABQ2" s="1">
        <v>46275</v>
      </c>
      <c r="ABR2" s="1">
        <v>46276</v>
      </c>
      <c r="ABS2" s="1">
        <v>46279</v>
      </c>
      <c r="ABT2" s="1">
        <v>46280</v>
      </c>
      <c r="ABU2" s="1">
        <v>46281</v>
      </c>
      <c r="ABV2" s="1">
        <v>46282</v>
      </c>
      <c r="ABW2" s="1">
        <v>46283</v>
      </c>
      <c r="ABX2" s="1">
        <v>46286</v>
      </c>
      <c r="ABY2" s="1">
        <v>46287</v>
      </c>
      <c r="ABZ2" s="1">
        <v>46288</v>
      </c>
      <c r="ACA2" s="1">
        <v>46289</v>
      </c>
      <c r="ACB2" s="1">
        <v>46290</v>
      </c>
      <c r="ACC2" s="1">
        <v>46293</v>
      </c>
      <c r="ACD2" s="1">
        <v>46294</v>
      </c>
      <c r="ACE2" s="1">
        <v>46295</v>
      </c>
      <c r="ACF2" s="1">
        <v>46296</v>
      </c>
      <c r="ACG2" s="1">
        <v>46297</v>
      </c>
      <c r="ACH2" s="1">
        <v>46300</v>
      </c>
      <c r="ACI2" s="1">
        <v>46301</v>
      </c>
      <c r="ACJ2" s="1">
        <v>46302</v>
      </c>
      <c r="ACK2" s="1">
        <v>46303</v>
      </c>
      <c r="ACL2" s="1">
        <v>46304</v>
      </c>
      <c r="ACM2" s="1">
        <v>46307</v>
      </c>
      <c r="ACN2" s="1">
        <v>46308</v>
      </c>
      <c r="ACO2" s="1">
        <v>46309</v>
      </c>
      <c r="ACP2" s="1">
        <v>46310</v>
      </c>
      <c r="ACQ2" s="1">
        <v>46311</v>
      </c>
      <c r="ACR2" s="1">
        <v>46314</v>
      </c>
      <c r="ACS2" s="1">
        <v>46315</v>
      </c>
      <c r="ACT2" s="1">
        <v>46316</v>
      </c>
      <c r="ACU2" s="1">
        <v>46317</v>
      </c>
      <c r="ACV2" s="1">
        <v>46318</v>
      </c>
      <c r="ACW2" s="1">
        <v>46321</v>
      </c>
      <c r="ACX2" s="1">
        <v>46322</v>
      </c>
      <c r="ACY2" s="1">
        <v>46323</v>
      </c>
      <c r="ACZ2" s="1">
        <v>46324</v>
      </c>
      <c r="ADA2" s="1">
        <v>46325</v>
      </c>
      <c r="ADB2" s="1">
        <v>46328</v>
      </c>
      <c r="ADC2" s="1">
        <v>46329</v>
      </c>
      <c r="ADD2" s="1">
        <v>46330</v>
      </c>
      <c r="ADE2" s="1">
        <v>46331</v>
      </c>
      <c r="ADF2" s="1">
        <v>46332</v>
      </c>
      <c r="ADG2" s="1">
        <v>46335</v>
      </c>
      <c r="ADH2" s="1">
        <v>46336</v>
      </c>
      <c r="ADI2" s="1">
        <v>46337</v>
      </c>
      <c r="ADJ2" s="1">
        <v>46338</v>
      </c>
      <c r="ADK2" s="1">
        <v>46339</v>
      </c>
      <c r="ADL2" s="1">
        <v>46342</v>
      </c>
      <c r="ADM2" s="1">
        <v>46343</v>
      </c>
      <c r="ADN2" s="1">
        <v>46344</v>
      </c>
      <c r="ADO2" s="1">
        <v>46345</v>
      </c>
      <c r="ADP2" s="1">
        <v>46346</v>
      </c>
      <c r="ADQ2" s="1">
        <v>46349</v>
      </c>
      <c r="ADR2" s="1">
        <v>46350</v>
      </c>
      <c r="ADS2" s="1">
        <v>46351</v>
      </c>
      <c r="ADT2" s="1">
        <v>46356</v>
      </c>
      <c r="ADU2" s="1">
        <v>46357</v>
      </c>
      <c r="ADV2" s="1">
        <v>46358</v>
      </c>
      <c r="ADW2" s="1">
        <v>46359</v>
      </c>
      <c r="ADX2" s="1">
        <v>46360</v>
      </c>
      <c r="ADY2" s="1">
        <v>46363</v>
      </c>
      <c r="ADZ2" s="1">
        <v>46364</v>
      </c>
      <c r="AEA2" s="1">
        <v>46365</v>
      </c>
      <c r="AEB2" s="1">
        <v>46366</v>
      </c>
      <c r="AEC2" s="1">
        <v>46367</v>
      </c>
      <c r="AED2" s="1">
        <v>46370</v>
      </c>
      <c r="AEE2" s="1">
        <v>46371</v>
      </c>
      <c r="AEF2" s="1">
        <v>46372</v>
      </c>
      <c r="AEG2" s="1">
        <v>46373</v>
      </c>
      <c r="AEH2" s="1">
        <v>46374</v>
      </c>
      <c r="AEI2" s="1">
        <v>46377</v>
      </c>
      <c r="AEJ2" s="1">
        <v>46378</v>
      </c>
      <c r="AEK2" s="1">
        <v>46388</v>
      </c>
      <c r="AEL2" s="1">
        <v>46391</v>
      </c>
      <c r="AEM2" s="1">
        <v>46392</v>
      </c>
      <c r="AEN2" s="1">
        <v>46393</v>
      </c>
      <c r="AEO2" s="1">
        <v>46394</v>
      </c>
      <c r="AEP2" s="1">
        <v>46395</v>
      </c>
      <c r="AEQ2" s="1">
        <v>46398</v>
      </c>
      <c r="AER2" s="1">
        <v>46399</v>
      </c>
      <c r="AES2" s="1">
        <v>46400</v>
      </c>
      <c r="AET2" s="1">
        <v>46401</v>
      </c>
      <c r="AEU2" s="1">
        <v>46402</v>
      </c>
      <c r="AEV2" s="1">
        <v>46406</v>
      </c>
      <c r="AEW2" s="1">
        <v>46407</v>
      </c>
      <c r="AEX2" s="1">
        <v>46408</v>
      </c>
      <c r="AEY2" s="1">
        <v>46409</v>
      </c>
      <c r="AEZ2" s="1">
        <v>46412</v>
      </c>
      <c r="AFA2" s="1">
        <v>46413</v>
      </c>
      <c r="AFB2" s="1">
        <v>46414</v>
      </c>
      <c r="AFC2" s="1">
        <v>46415</v>
      </c>
      <c r="AFD2" s="1">
        <v>46416</v>
      </c>
      <c r="AFE2" s="1">
        <v>46419</v>
      </c>
      <c r="AFF2" s="1">
        <v>46420</v>
      </c>
      <c r="AFG2" s="1">
        <v>46421</v>
      </c>
      <c r="AFH2" s="1">
        <v>46422</v>
      </c>
      <c r="AFI2" s="1">
        <v>46423</v>
      </c>
      <c r="AFJ2" s="1">
        <v>46426</v>
      </c>
      <c r="AFK2" s="1">
        <v>46427</v>
      </c>
      <c r="AFL2" s="1">
        <v>46428</v>
      </c>
      <c r="AFM2" s="1">
        <v>46429</v>
      </c>
      <c r="AFN2" s="1">
        <v>46430</v>
      </c>
      <c r="AFO2" s="1">
        <v>46433</v>
      </c>
      <c r="AFP2" s="1">
        <v>46434</v>
      </c>
      <c r="AFQ2" s="1">
        <v>46435</v>
      </c>
      <c r="AFR2" s="1">
        <v>46436</v>
      </c>
      <c r="AFS2" s="1">
        <v>46437</v>
      </c>
      <c r="AFT2" s="1">
        <v>46440</v>
      </c>
      <c r="AFU2" s="1">
        <v>46441</v>
      </c>
      <c r="AFV2" s="1">
        <v>46442</v>
      </c>
      <c r="AFW2" s="1">
        <v>46443</v>
      </c>
      <c r="AFX2" s="1">
        <v>46444</v>
      </c>
      <c r="AFY2" s="1">
        <v>46447</v>
      </c>
      <c r="AFZ2" s="1">
        <v>46448</v>
      </c>
      <c r="AGA2" s="1">
        <v>46449</v>
      </c>
      <c r="AGB2" s="1">
        <v>46450</v>
      </c>
      <c r="AGC2" s="1">
        <v>46451</v>
      </c>
      <c r="AGD2" s="1">
        <v>46454</v>
      </c>
      <c r="AGE2" s="1">
        <v>46455</v>
      </c>
      <c r="AGF2" s="1">
        <v>46456</v>
      </c>
      <c r="AGG2" s="1">
        <v>46457</v>
      </c>
      <c r="AGH2" s="1">
        <v>46458</v>
      </c>
      <c r="AGI2" s="1">
        <v>46461</v>
      </c>
      <c r="AGJ2" s="1">
        <v>46462</v>
      </c>
      <c r="AGK2" s="1">
        <v>46463</v>
      </c>
      <c r="AGL2" s="1">
        <v>46464</v>
      </c>
      <c r="AGM2" s="1">
        <v>46465</v>
      </c>
      <c r="AGN2" s="1">
        <v>46468</v>
      </c>
      <c r="AGO2" s="1">
        <v>46469</v>
      </c>
      <c r="AGP2" s="1">
        <v>46470</v>
      </c>
      <c r="AGQ2" s="1">
        <v>46471</v>
      </c>
      <c r="AGR2" s="1">
        <v>46472</v>
      </c>
      <c r="AGS2" s="1">
        <v>46475</v>
      </c>
      <c r="AGT2" s="1">
        <v>46476</v>
      </c>
      <c r="AGU2" s="1">
        <v>46477</v>
      </c>
      <c r="AGV2" s="1">
        <v>46478</v>
      </c>
      <c r="AGW2" s="1">
        <v>46479</v>
      </c>
      <c r="AGX2" s="1">
        <v>46482</v>
      </c>
      <c r="AGY2" s="1">
        <v>46483</v>
      </c>
      <c r="AGZ2" s="1">
        <v>46484</v>
      </c>
      <c r="AHA2" s="1">
        <v>46485</v>
      </c>
      <c r="AHB2" s="1">
        <v>46486</v>
      </c>
      <c r="AHC2" s="1">
        <v>46489</v>
      </c>
      <c r="AHD2" s="1">
        <v>46490</v>
      </c>
      <c r="AHE2" s="1">
        <v>46491</v>
      </c>
      <c r="AHF2" s="1">
        <v>46492</v>
      </c>
      <c r="AHG2" s="1">
        <v>46493</v>
      </c>
      <c r="AHH2" s="1">
        <v>46496</v>
      </c>
      <c r="AHI2" s="1">
        <v>46497</v>
      </c>
      <c r="AHJ2" s="1">
        <v>46498</v>
      </c>
      <c r="AHK2" s="1">
        <v>46499</v>
      </c>
      <c r="AHL2" s="1">
        <v>46500</v>
      </c>
      <c r="AHM2" s="1">
        <v>46503</v>
      </c>
      <c r="AHN2" s="1">
        <v>46504</v>
      </c>
      <c r="AHO2" s="1">
        <v>46505</v>
      </c>
      <c r="AHP2" s="1">
        <v>46506</v>
      </c>
      <c r="AHQ2" s="1">
        <v>46507</v>
      </c>
      <c r="AHR2" s="1">
        <v>46510</v>
      </c>
      <c r="AHS2" s="1">
        <v>46511</v>
      </c>
      <c r="AHT2" s="1">
        <v>46512</v>
      </c>
      <c r="AHU2" s="1">
        <v>46513</v>
      </c>
      <c r="AHV2" s="1">
        <v>46514</v>
      </c>
      <c r="AHW2" s="1">
        <v>46517</v>
      </c>
      <c r="AHX2" s="1">
        <v>46518</v>
      </c>
      <c r="AHY2" s="1">
        <v>46519</v>
      </c>
      <c r="AHZ2" s="1">
        <v>46520</v>
      </c>
      <c r="AIA2" s="1">
        <v>46521</v>
      </c>
      <c r="AIB2" s="1">
        <v>46524</v>
      </c>
      <c r="AIC2" s="1">
        <v>46525</v>
      </c>
      <c r="AID2" s="1">
        <v>46526</v>
      </c>
      <c r="AIE2" s="1">
        <v>46527</v>
      </c>
      <c r="AIF2" s="1">
        <v>46528</v>
      </c>
      <c r="AIG2" s="1">
        <v>46531</v>
      </c>
      <c r="AIH2" s="1">
        <v>46532</v>
      </c>
      <c r="AII2" s="1">
        <v>46533</v>
      </c>
      <c r="AIJ2" s="1">
        <v>46534</v>
      </c>
      <c r="AIK2" s="1">
        <v>46535</v>
      </c>
      <c r="AIL2" s="1">
        <v>46539</v>
      </c>
      <c r="AIM2" s="1">
        <v>46540</v>
      </c>
      <c r="AIN2" s="1">
        <v>46541</v>
      </c>
      <c r="AIO2" s="1">
        <v>46542</v>
      </c>
      <c r="AIP2" s="1">
        <v>46545</v>
      </c>
      <c r="AIQ2" s="1">
        <v>46546</v>
      </c>
      <c r="AIR2" s="1">
        <v>46547</v>
      </c>
      <c r="AIS2" s="1">
        <v>46548</v>
      </c>
      <c r="AIT2" s="1">
        <v>46549</v>
      </c>
      <c r="AIU2" s="1">
        <v>46552</v>
      </c>
      <c r="AIV2" s="1">
        <v>46553</v>
      </c>
      <c r="AIW2" s="1">
        <v>46554</v>
      </c>
      <c r="AIX2" s="1">
        <v>46555</v>
      </c>
      <c r="AIY2" s="1">
        <v>46559</v>
      </c>
      <c r="AIZ2" s="1">
        <v>46560</v>
      </c>
      <c r="AJA2" s="1">
        <v>46561</v>
      </c>
      <c r="AJB2" s="1">
        <v>46562</v>
      </c>
      <c r="AJC2" s="1">
        <v>46563</v>
      </c>
      <c r="AJD2" s="1">
        <v>46566</v>
      </c>
      <c r="AJE2" s="1">
        <v>46567</v>
      </c>
      <c r="AJF2" s="1">
        <v>46568</v>
      </c>
      <c r="AJG2" s="1">
        <v>46569</v>
      </c>
      <c r="AJH2" s="1">
        <v>46570</v>
      </c>
      <c r="AJI2" s="1">
        <v>46574</v>
      </c>
      <c r="AJJ2" s="1">
        <v>46575</v>
      </c>
      <c r="AJK2" s="1">
        <v>46576</v>
      </c>
      <c r="AJL2" s="1">
        <v>46577</v>
      </c>
      <c r="AJM2" s="1">
        <v>46580</v>
      </c>
      <c r="AJN2" s="1">
        <v>46581</v>
      </c>
      <c r="AJO2" s="1">
        <v>46582</v>
      </c>
      <c r="AJP2" s="1">
        <v>46583</v>
      </c>
      <c r="AJQ2" s="1">
        <v>46584</v>
      </c>
      <c r="AJR2" s="1">
        <v>46587</v>
      </c>
      <c r="AJS2" s="1">
        <v>46588</v>
      </c>
      <c r="AJT2" s="1">
        <v>46589</v>
      </c>
      <c r="AJU2" s="1">
        <v>46590</v>
      </c>
      <c r="AJV2" s="1">
        <v>46591</v>
      </c>
      <c r="AJW2" s="1">
        <v>46594</v>
      </c>
      <c r="AJX2" s="1">
        <v>46595</v>
      </c>
      <c r="AJY2" s="1">
        <v>46596</v>
      </c>
      <c r="AJZ2" s="1">
        <v>46597</v>
      </c>
      <c r="AKA2" s="1">
        <v>46598</v>
      </c>
      <c r="AKB2" s="1">
        <v>46601</v>
      </c>
      <c r="AKC2" s="1">
        <v>46602</v>
      </c>
      <c r="AKD2" s="1">
        <v>46603</v>
      </c>
      <c r="AKE2" s="1">
        <v>46604</v>
      </c>
      <c r="AKF2" s="1">
        <v>46605</v>
      </c>
      <c r="AKG2" s="1">
        <v>46608</v>
      </c>
      <c r="AKH2" s="1">
        <v>46609</v>
      </c>
      <c r="AKI2" s="1">
        <v>46610</v>
      </c>
      <c r="AKJ2" s="1">
        <v>46611</v>
      </c>
      <c r="AKK2" s="1">
        <v>46612</v>
      </c>
      <c r="AKL2" s="1">
        <v>46615</v>
      </c>
      <c r="AKM2" s="1">
        <v>46616</v>
      </c>
      <c r="AKN2" s="1">
        <v>46617</v>
      </c>
      <c r="AKO2" s="1">
        <v>46618</v>
      </c>
      <c r="AKP2" s="1">
        <v>46619</v>
      </c>
      <c r="AKQ2" s="1">
        <v>46622</v>
      </c>
      <c r="AKR2" s="1">
        <v>46623</v>
      </c>
      <c r="AKS2" s="1">
        <v>46624</v>
      </c>
      <c r="AKT2" s="1">
        <v>46625</v>
      </c>
      <c r="AKU2" s="1">
        <v>46626</v>
      </c>
      <c r="AKV2" s="1">
        <v>46629</v>
      </c>
      <c r="AKW2" s="1">
        <v>46630</v>
      </c>
      <c r="AKX2" s="1">
        <v>46631</v>
      </c>
      <c r="AKY2" s="1">
        <v>46632</v>
      </c>
      <c r="AKZ2" s="1">
        <v>46633</v>
      </c>
      <c r="ALA2" s="1">
        <v>46637</v>
      </c>
      <c r="ALB2" s="1">
        <v>46638</v>
      </c>
      <c r="ALC2" s="1">
        <v>46639</v>
      </c>
      <c r="ALD2" s="1">
        <v>46640</v>
      </c>
      <c r="ALE2" s="1">
        <v>46643</v>
      </c>
      <c r="ALF2" s="1">
        <v>46644</v>
      </c>
      <c r="ALG2" s="1">
        <v>46645</v>
      </c>
      <c r="ALH2" s="1">
        <v>46646</v>
      </c>
      <c r="ALI2" s="1">
        <v>46647</v>
      </c>
      <c r="ALJ2" s="1">
        <v>46650</v>
      </c>
      <c r="ALK2" s="1">
        <v>46651</v>
      </c>
      <c r="ALL2" s="1">
        <v>46652</v>
      </c>
    </row>
    <row r="3" spans="1:1000" x14ac:dyDescent="0.25">
      <c r="A3">
        <v>7</v>
      </c>
      <c r="B3" t="s">
        <v>132</v>
      </c>
      <c r="C3" t="s">
        <v>4</v>
      </c>
      <c r="AE3">
        <v>1</v>
      </c>
      <c r="AF3">
        <v>1</v>
      </c>
      <c r="AG3">
        <v>1</v>
      </c>
      <c r="AH3">
        <v>1</v>
      </c>
      <c r="AI3">
        <v>1</v>
      </c>
      <c r="AJ3">
        <v>1</v>
      </c>
      <c r="AK3">
        <v>1</v>
      </c>
      <c r="AL3">
        <v>1</v>
      </c>
      <c r="AM3">
        <v>1</v>
      </c>
      <c r="AN3">
        <v>1</v>
      </c>
      <c r="AO3">
        <v>1</v>
      </c>
      <c r="AP3">
        <v>1</v>
      </c>
      <c r="AQ3">
        <v>1</v>
      </c>
      <c r="AR3">
        <v>1</v>
      </c>
      <c r="AS3">
        <v>1</v>
      </c>
      <c r="AT3">
        <v>1</v>
      </c>
      <c r="AU3">
        <v>1</v>
      </c>
      <c r="AV3">
        <v>1</v>
      </c>
      <c r="AW3">
        <v>1</v>
      </c>
      <c r="AX3">
        <v>1</v>
      </c>
      <c r="AY3">
        <v>1</v>
      </c>
      <c r="AZ3">
        <v>1</v>
      </c>
    </row>
    <row r="4" spans="1:1000" x14ac:dyDescent="0.25">
      <c r="A4">
        <v>15</v>
      </c>
      <c r="B4" t="s">
        <v>132</v>
      </c>
      <c r="C4" t="s">
        <v>16</v>
      </c>
      <c r="BP4">
        <v>1</v>
      </c>
    </row>
    <row r="5" spans="1:1000" x14ac:dyDescent="0.25">
      <c r="A5">
        <v>16</v>
      </c>
      <c r="B5" t="s">
        <v>132</v>
      </c>
      <c r="C5" t="s">
        <v>16</v>
      </c>
      <c r="BP5">
        <v>1</v>
      </c>
    </row>
    <row r="6" spans="1:1000" x14ac:dyDescent="0.25">
      <c r="A6">
        <v>31</v>
      </c>
      <c r="B6" t="s">
        <v>132</v>
      </c>
      <c r="C6" t="s">
        <v>16</v>
      </c>
      <c r="CS6">
        <v>1</v>
      </c>
      <c r="CT6">
        <v>1</v>
      </c>
      <c r="CU6">
        <v>1</v>
      </c>
      <c r="CV6">
        <v>1</v>
      </c>
      <c r="CW6">
        <v>1</v>
      </c>
      <c r="CX6">
        <v>1</v>
      </c>
      <c r="CY6">
        <v>1</v>
      </c>
      <c r="CZ6">
        <v>1</v>
      </c>
      <c r="DA6">
        <v>1</v>
      </c>
      <c r="DB6">
        <v>1</v>
      </c>
      <c r="DC6">
        <v>1</v>
      </c>
      <c r="DD6">
        <v>1</v>
      </c>
      <c r="DE6">
        <v>1</v>
      </c>
      <c r="DF6">
        <v>1</v>
      </c>
      <c r="DG6">
        <v>1</v>
      </c>
      <c r="DH6">
        <v>1</v>
      </c>
    </row>
    <row r="7" spans="1:1000" x14ac:dyDescent="0.25">
      <c r="A7">
        <v>35</v>
      </c>
      <c r="B7" t="s">
        <v>132</v>
      </c>
      <c r="C7" t="s">
        <v>16</v>
      </c>
      <c r="CR7">
        <v>1</v>
      </c>
      <c r="CS7">
        <v>1</v>
      </c>
      <c r="CT7">
        <v>1</v>
      </c>
      <c r="CU7">
        <v>1</v>
      </c>
      <c r="CV7">
        <v>1</v>
      </c>
    </row>
    <row r="8" spans="1:1000" x14ac:dyDescent="0.25">
      <c r="A8">
        <v>42</v>
      </c>
      <c r="B8" t="s">
        <v>132</v>
      </c>
      <c r="C8" t="s">
        <v>16</v>
      </c>
      <c r="DB8">
        <v>1</v>
      </c>
    </row>
    <row r="9" spans="1:1000" x14ac:dyDescent="0.25">
      <c r="A9">
        <v>43</v>
      </c>
      <c r="B9" t="s">
        <v>132</v>
      </c>
      <c r="C9" t="s">
        <v>16</v>
      </c>
      <c r="DB9">
        <v>1</v>
      </c>
    </row>
    <row r="10" spans="1:1000" x14ac:dyDescent="0.25">
      <c r="A10">
        <v>18</v>
      </c>
      <c r="B10" t="s">
        <v>288</v>
      </c>
      <c r="C10" t="s">
        <v>4</v>
      </c>
      <c r="CE10">
        <v>1</v>
      </c>
      <c r="CF10">
        <v>1</v>
      </c>
      <c r="CG10">
        <v>1</v>
      </c>
      <c r="CH10">
        <v>1</v>
      </c>
      <c r="CI10">
        <v>1</v>
      </c>
      <c r="CJ10">
        <v>1</v>
      </c>
      <c r="CK10">
        <v>1</v>
      </c>
      <c r="CL10">
        <v>1</v>
      </c>
      <c r="CM10">
        <v>1</v>
      </c>
      <c r="CN10">
        <v>1</v>
      </c>
      <c r="CO10">
        <v>1</v>
      </c>
      <c r="CP10">
        <v>1</v>
      </c>
      <c r="CQ10">
        <v>1</v>
      </c>
      <c r="CR10">
        <v>1</v>
      </c>
      <c r="CS10">
        <v>1</v>
      </c>
      <c r="CT10">
        <v>1</v>
      </c>
      <c r="CU10">
        <v>1</v>
      </c>
      <c r="CV10">
        <v>1</v>
      </c>
      <c r="CW10">
        <v>1</v>
      </c>
      <c r="CX10">
        <v>1</v>
      </c>
      <c r="CY10">
        <v>1</v>
      </c>
      <c r="CZ10">
        <v>1</v>
      </c>
      <c r="DA10">
        <v>1</v>
      </c>
      <c r="DB10">
        <v>1</v>
      </c>
      <c r="DC10">
        <v>1</v>
      </c>
      <c r="DD10">
        <v>1</v>
      </c>
      <c r="DE10">
        <v>1</v>
      </c>
      <c r="DF10">
        <v>1</v>
      </c>
      <c r="DG10">
        <v>1</v>
      </c>
      <c r="DH10">
        <v>1</v>
      </c>
      <c r="DI10">
        <v>1</v>
      </c>
      <c r="DJ10">
        <v>1</v>
      </c>
      <c r="DK10">
        <v>1</v>
      </c>
      <c r="DL10">
        <v>1</v>
      </c>
      <c r="DM10">
        <v>1</v>
      </c>
      <c r="DN10">
        <v>1</v>
      </c>
      <c r="DO10">
        <v>1</v>
      </c>
      <c r="DP10">
        <v>1</v>
      </c>
      <c r="DQ10">
        <v>1</v>
      </c>
      <c r="DR10">
        <v>1</v>
      </c>
      <c r="DS10">
        <v>1</v>
      </c>
      <c r="DT10">
        <v>1</v>
      </c>
      <c r="DU10">
        <v>1</v>
      </c>
      <c r="DV10">
        <v>1</v>
      </c>
      <c r="DW10">
        <v>1</v>
      </c>
    </row>
    <row r="11" spans="1:1000" x14ac:dyDescent="0.25">
      <c r="A11">
        <v>33</v>
      </c>
      <c r="B11" t="s">
        <v>288</v>
      </c>
      <c r="C11" t="s">
        <v>4</v>
      </c>
      <c r="CO11">
        <v>1</v>
      </c>
      <c r="CP11">
        <v>1</v>
      </c>
      <c r="CQ11">
        <v>1</v>
      </c>
      <c r="CR11">
        <v>1</v>
      </c>
      <c r="CS11">
        <v>1</v>
      </c>
      <c r="CT11">
        <v>1</v>
      </c>
      <c r="CU11">
        <v>1</v>
      </c>
      <c r="CV11">
        <v>1</v>
      </c>
      <c r="CW11">
        <v>1</v>
      </c>
      <c r="CX11">
        <v>1</v>
      </c>
      <c r="CY11">
        <v>1</v>
      </c>
      <c r="CZ11">
        <v>1</v>
      </c>
      <c r="DA11">
        <v>1</v>
      </c>
      <c r="DB11">
        <v>1</v>
      </c>
      <c r="DC11">
        <v>1</v>
      </c>
      <c r="DD11">
        <v>1</v>
      </c>
      <c r="DE11">
        <v>1</v>
      </c>
      <c r="DF11">
        <v>1</v>
      </c>
      <c r="DG11">
        <v>1</v>
      </c>
      <c r="DH11">
        <v>1</v>
      </c>
      <c r="DI11">
        <v>1</v>
      </c>
      <c r="DJ11">
        <v>1</v>
      </c>
      <c r="DK11">
        <v>1</v>
      </c>
      <c r="DL11">
        <v>1</v>
      </c>
      <c r="DM11">
        <v>1</v>
      </c>
      <c r="DN11">
        <v>1</v>
      </c>
      <c r="DO11">
        <v>1</v>
      </c>
      <c r="DP11">
        <v>1</v>
      </c>
      <c r="DQ11">
        <v>1</v>
      </c>
      <c r="DR11">
        <v>1</v>
      </c>
      <c r="DS11">
        <v>1</v>
      </c>
      <c r="DT11">
        <v>1</v>
      </c>
      <c r="DU11">
        <v>1</v>
      </c>
      <c r="DV11">
        <v>1</v>
      </c>
      <c r="DW11">
        <v>1</v>
      </c>
      <c r="DX11">
        <v>1</v>
      </c>
      <c r="DY11">
        <v>1</v>
      </c>
      <c r="DZ11">
        <v>1</v>
      </c>
      <c r="EA11">
        <v>1</v>
      </c>
      <c r="EB11">
        <v>1</v>
      </c>
      <c r="EC11">
        <v>1</v>
      </c>
      <c r="ED11">
        <v>1</v>
      </c>
      <c r="EE11">
        <v>1</v>
      </c>
      <c r="EF11">
        <v>1</v>
      </c>
      <c r="EG11">
        <v>1</v>
      </c>
      <c r="EH11">
        <v>1</v>
      </c>
    </row>
    <row r="12" spans="1:1000" x14ac:dyDescent="0.25">
      <c r="A12">
        <v>5</v>
      </c>
      <c r="B12" t="s">
        <v>288</v>
      </c>
      <c r="C12" t="s">
        <v>4</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c r="AR12">
        <v>1</v>
      </c>
      <c r="AS12">
        <v>1</v>
      </c>
      <c r="AT12">
        <v>1</v>
      </c>
      <c r="AU12">
        <v>1</v>
      </c>
      <c r="AV12">
        <v>1</v>
      </c>
      <c r="AW12">
        <v>1</v>
      </c>
      <c r="AX12">
        <v>1</v>
      </c>
      <c r="AY12">
        <v>1</v>
      </c>
      <c r="AZ12">
        <v>1</v>
      </c>
      <c r="BA12">
        <v>1</v>
      </c>
      <c r="BB12">
        <v>1</v>
      </c>
      <c r="BC12">
        <v>1</v>
      </c>
      <c r="BD12">
        <v>1</v>
      </c>
      <c r="BE12">
        <v>1</v>
      </c>
      <c r="BF12">
        <v>1</v>
      </c>
      <c r="BG12">
        <v>1</v>
      </c>
      <c r="BH12">
        <v>1</v>
      </c>
      <c r="BI12">
        <v>1</v>
      </c>
      <c r="BJ12">
        <v>1</v>
      </c>
      <c r="BK12">
        <v>1</v>
      </c>
      <c r="BL12">
        <v>1</v>
      </c>
      <c r="BM12">
        <v>1</v>
      </c>
      <c r="BN12">
        <v>1</v>
      </c>
      <c r="BO12">
        <v>1</v>
      </c>
      <c r="BP12">
        <v>1</v>
      </c>
      <c r="BQ12">
        <v>1</v>
      </c>
      <c r="BR12">
        <v>1</v>
      </c>
      <c r="BS12">
        <v>1</v>
      </c>
      <c r="BT12">
        <v>1</v>
      </c>
      <c r="BU12">
        <v>1</v>
      </c>
      <c r="BV12">
        <v>1</v>
      </c>
      <c r="BW12">
        <v>1</v>
      </c>
      <c r="BX12">
        <v>1</v>
      </c>
      <c r="BY12">
        <v>1</v>
      </c>
      <c r="BZ12">
        <v>1</v>
      </c>
      <c r="CA12">
        <v>1</v>
      </c>
      <c r="CB12">
        <v>1</v>
      </c>
      <c r="CC12">
        <v>1</v>
      </c>
      <c r="CD12">
        <v>1</v>
      </c>
      <c r="CE12">
        <v>1</v>
      </c>
    </row>
    <row r="13" spans="1:1000" x14ac:dyDescent="0.25">
      <c r="A13">
        <v>6</v>
      </c>
      <c r="B13" t="s">
        <v>288</v>
      </c>
      <c r="C13" t="s">
        <v>4</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c r="AR13">
        <v>1</v>
      </c>
      <c r="AS13">
        <v>1</v>
      </c>
      <c r="AT13">
        <v>1</v>
      </c>
      <c r="AU13">
        <v>1</v>
      </c>
      <c r="AV13">
        <v>1</v>
      </c>
      <c r="AW13">
        <v>1</v>
      </c>
      <c r="AX13">
        <v>1</v>
      </c>
      <c r="AY13">
        <v>1</v>
      </c>
      <c r="AZ13">
        <v>1</v>
      </c>
      <c r="BA13">
        <v>1</v>
      </c>
      <c r="BB13">
        <v>1</v>
      </c>
      <c r="BC13">
        <v>1</v>
      </c>
      <c r="BD13">
        <v>1</v>
      </c>
      <c r="BE13">
        <v>1</v>
      </c>
      <c r="BF13">
        <v>1</v>
      </c>
      <c r="BG13">
        <v>1</v>
      </c>
      <c r="BH13">
        <v>1</v>
      </c>
      <c r="BI13">
        <v>1</v>
      </c>
      <c r="BJ13">
        <v>1</v>
      </c>
      <c r="BK13">
        <v>1</v>
      </c>
      <c r="BL13">
        <v>1</v>
      </c>
      <c r="BM13">
        <v>1</v>
      </c>
      <c r="BN13">
        <v>1</v>
      </c>
      <c r="BO13">
        <v>1</v>
      </c>
      <c r="BP13">
        <v>1</v>
      </c>
      <c r="BQ13">
        <v>1</v>
      </c>
      <c r="BR13">
        <v>1</v>
      </c>
    </row>
    <row r="14" spans="1:1000" x14ac:dyDescent="0.25">
      <c r="A14">
        <v>61</v>
      </c>
      <c r="B14" t="s">
        <v>288</v>
      </c>
      <c r="C14" t="s">
        <v>4</v>
      </c>
      <c r="DM14">
        <v>1</v>
      </c>
      <c r="DN14">
        <v>1</v>
      </c>
      <c r="DO14">
        <v>1</v>
      </c>
      <c r="DP14">
        <v>1</v>
      </c>
      <c r="DQ14">
        <v>1</v>
      </c>
      <c r="DR14">
        <v>1</v>
      </c>
      <c r="DS14">
        <v>1</v>
      </c>
      <c r="DT14">
        <v>1</v>
      </c>
      <c r="DU14">
        <v>1</v>
      </c>
      <c r="DV14">
        <v>1</v>
      </c>
      <c r="DW14">
        <v>1</v>
      </c>
      <c r="DX14">
        <v>1</v>
      </c>
      <c r="DY14">
        <v>1</v>
      </c>
      <c r="DZ14">
        <v>1</v>
      </c>
      <c r="EA14">
        <v>1</v>
      </c>
      <c r="EB14">
        <v>1</v>
      </c>
      <c r="EC14">
        <v>1</v>
      </c>
      <c r="ED14">
        <v>1</v>
      </c>
      <c r="EE14">
        <v>1</v>
      </c>
      <c r="EF14">
        <v>1</v>
      </c>
      <c r="EG14">
        <v>1</v>
      </c>
      <c r="EH14">
        <v>1</v>
      </c>
      <c r="EI14">
        <v>1</v>
      </c>
      <c r="EJ14">
        <v>1</v>
      </c>
      <c r="EK14">
        <v>1</v>
      </c>
      <c r="EL14">
        <v>1</v>
      </c>
      <c r="EM14">
        <v>1</v>
      </c>
      <c r="EN14">
        <v>1</v>
      </c>
      <c r="EO14">
        <v>1</v>
      </c>
      <c r="EP14">
        <v>1</v>
      </c>
      <c r="EQ14">
        <v>1</v>
      </c>
      <c r="ER14">
        <v>1</v>
      </c>
      <c r="ES14">
        <v>1</v>
      </c>
      <c r="ET14">
        <v>1</v>
      </c>
      <c r="EU14">
        <v>1</v>
      </c>
      <c r="EV14">
        <v>1</v>
      </c>
      <c r="EW14">
        <v>1</v>
      </c>
      <c r="EX14">
        <v>1</v>
      </c>
      <c r="EY14">
        <v>1</v>
      </c>
      <c r="EZ14">
        <v>1</v>
      </c>
      <c r="FA14">
        <v>1</v>
      </c>
      <c r="FB14">
        <v>1</v>
      </c>
      <c r="FC14">
        <v>1</v>
      </c>
      <c r="FD14">
        <v>1</v>
      </c>
      <c r="FE14">
        <v>1</v>
      </c>
    </row>
    <row r="15" spans="1:1000" x14ac:dyDescent="0.25">
      <c r="A15">
        <v>19</v>
      </c>
      <c r="B15" t="s">
        <v>288</v>
      </c>
      <c r="C15" t="s">
        <v>4</v>
      </c>
      <c r="BL15">
        <v>1</v>
      </c>
      <c r="BM15">
        <v>1</v>
      </c>
      <c r="BN15">
        <v>1</v>
      </c>
      <c r="BO15">
        <v>1</v>
      </c>
      <c r="BP15">
        <v>1</v>
      </c>
      <c r="BQ15">
        <v>1</v>
      </c>
      <c r="BR15">
        <v>1</v>
      </c>
      <c r="BS15">
        <v>1</v>
      </c>
      <c r="BT15">
        <v>1</v>
      </c>
      <c r="BU15">
        <v>1</v>
      </c>
      <c r="BV15">
        <v>1</v>
      </c>
      <c r="BW15">
        <v>1</v>
      </c>
      <c r="BX15">
        <v>1</v>
      </c>
      <c r="BY15">
        <v>1</v>
      </c>
      <c r="BZ15">
        <v>1</v>
      </c>
      <c r="CA15">
        <v>1</v>
      </c>
      <c r="CB15">
        <v>1</v>
      </c>
      <c r="CC15">
        <v>1</v>
      </c>
      <c r="CD15">
        <v>1</v>
      </c>
      <c r="CE15">
        <v>1</v>
      </c>
      <c r="CF15">
        <v>1</v>
      </c>
      <c r="CG15">
        <v>1</v>
      </c>
      <c r="CH15">
        <v>1</v>
      </c>
      <c r="CI15">
        <v>1</v>
      </c>
      <c r="CJ15">
        <v>1</v>
      </c>
      <c r="CK15">
        <v>1</v>
      </c>
      <c r="CL15">
        <v>1</v>
      </c>
      <c r="CM15">
        <v>1</v>
      </c>
      <c r="CN15">
        <v>1</v>
      </c>
      <c r="CO15">
        <v>1</v>
      </c>
      <c r="CP15">
        <v>1</v>
      </c>
      <c r="CQ15">
        <v>1</v>
      </c>
      <c r="CR15">
        <v>1</v>
      </c>
      <c r="CS15">
        <v>1</v>
      </c>
      <c r="CT15">
        <v>1</v>
      </c>
      <c r="CU15">
        <v>1</v>
      </c>
      <c r="CV15">
        <v>1</v>
      </c>
      <c r="CW15">
        <v>1</v>
      </c>
      <c r="CX15">
        <v>1</v>
      </c>
      <c r="CY15">
        <v>1</v>
      </c>
      <c r="CZ15">
        <v>1</v>
      </c>
      <c r="DA15">
        <v>1</v>
      </c>
      <c r="DB15">
        <v>1</v>
      </c>
      <c r="DC15">
        <v>1</v>
      </c>
      <c r="DD15">
        <v>1</v>
      </c>
      <c r="DE15">
        <v>1</v>
      </c>
      <c r="DF15">
        <v>1</v>
      </c>
      <c r="DG15">
        <v>1</v>
      </c>
      <c r="DH15">
        <v>1</v>
      </c>
      <c r="DI15">
        <v>1</v>
      </c>
      <c r="DJ15">
        <v>1</v>
      </c>
      <c r="DK15">
        <v>1</v>
      </c>
      <c r="DL15">
        <v>1</v>
      </c>
      <c r="DM15">
        <v>1</v>
      </c>
      <c r="DN15">
        <v>1</v>
      </c>
      <c r="DO15">
        <v>1</v>
      </c>
      <c r="DP15">
        <v>1</v>
      </c>
      <c r="DQ15">
        <v>1</v>
      </c>
      <c r="DR15">
        <v>1</v>
      </c>
      <c r="DS15">
        <v>1</v>
      </c>
      <c r="DT15">
        <v>1</v>
      </c>
    </row>
    <row r="16" spans="1:1000" x14ac:dyDescent="0.25">
      <c r="A16">
        <v>55</v>
      </c>
      <c r="B16" t="s">
        <v>288</v>
      </c>
      <c r="C16" t="s">
        <v>4</v>
      </c>
      <c r="DM16">
        <v>1</v>
      </c>
      <c r="DN16">
        <v>1</v>
      </c>
      <c r="DO16">
        <v>1</v>
      </c>
      <c r="DP16">
        <v>1</v>
      </c>
      <c r="DQ16">
        <v>1</v>
      </c>
      <c r="DR16">
        <v>1</v>
      </c>
      <c r="DS16">
        <v>1</v>
      </c>
      <c r="DT16">
        <v>1</v>
      </c>
      <c r="DU16">
        <v>1</v>
      </c>
      <c r="DV16">
        <v>1</v>
      </c>
      <c r="DW16">
        <v>1</v>
      </c>
      <c r="DX16">
        <v>1</v>
      </c>
      <c r="DY16">
        <v>1</v>
      </c>
      <c r="DZ16">
        <v>1</v>
      </c>
      <c r="EA16">
        <v>1</v>
      </c>
      <c r="EB16">
        <v>1</v>
      </c>
      <c r="EC16">
        <v>1</v>
      </c>
      <c r="ED16">
        <v>1</v>
      </c>
      <c r="EE16">
        <v>1</v>
      </c>
      <c r="EF16">
        <v>1</v>
      </c>
      <c r="EG16">
        <v>1</v>
      </c>
      <c r="EH16">
        <v>1</v>
      </c>
      <c r="EI16">
        <v>1</v>
      </c>
      <c r="EJ16">
        <v>1</v>
      </c>
      <c r="EK16">
        <v>1</v>
      </c>
      <c r="EL16">
        <v>1</v>
      </c>
      <c r="EM16">
        <v>1</v>
      </c>
      <c r="EN16">
        <v>1</v>
      </c>
      <c r="EO16">
        <v>1</v>
      </c>
      <c r="EP16">
        <v>1</v>
      </c>
      <c r="EQ16">
        <v>1</v>
      </c>
      <c r="ER16">
        <v>1</v>
      </c>
      <c r="ES16">
        <v>1</v>
      </c>
      <c r="ET16">
        <v>1</v>
      </c>
      <c r="EU16">
        <v>1</v>
      </c>
      <c r="EV16">
        <v>1</v>
      </c>
      <c r="EW16">
        <v>1</v>
      </c>
      <c r="EX16">
        <v>1</v>
      </c>
      <c r="EY16">
        <v>1</v>
      </c>
      <c r="EZ16">
        <v>1</v>
      </c>
      <c r="FA16">
        <v>1</v>
      </c>
      <c r="FB16">
        <v>1</v>
      </c>
      <c r="FC16">
        <v>1</v>
      </c>
      <c r="FD16">
        <v>1</v>
      </c>
      <c r="FE16">
        <v>1</v>
      </c>
      <c r="FF16">
        <v>1</v>
      </c>
      <c r="FG16">
        <v>1</v>
      </c>
      <c r="FH16">
        <v>1</v>
      </c>
      <c r="FI16">
        <v>1</v>
      </c>
      <c r="FJ16">
        <v>1</v>
      </c>
    </row>
    <row r="17" spans="1:177" x14ac:dyDescent="0.25">
      <c r="A17">
        <v>60</v>
      </c>
      <c r="B17" t="s">
        <v>288</v>
      </c>
      <c r="C17" t="s">
        <v>4</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row>
    <row r="18" spans="1:177" x14ac:dyDescent="0.25">
      <c r="A18">
        <v>56</v>
      </c>
      <c r="B18" t="s">
        <v>288</v>
      </c>
      <c r="C18" t="s">
        <v>4</v>
      </c>
      <c r="DM18">
        <v>1</v>
      </c>
      <c r="DN18">
        <v>1</v>
      </c>
      <c r="DO18">
        <v>1</v>
      </c>
      <c r="DP18">
        <v>1</v>
      </c>
      <c r="DQ18">
        <v>1</v>
      </c>
      <c r="DR18">
        <v>1</v>
      </c>
      <c r="DS18">
        <v>1</v>
      </c>
      <c r="DT18">
        <v>1</v>
      </c>
      <c r="DU18">
        <v>1</v>
      </c>
      <c r="DV18">
        <v>1</v>
      </c>
      <c r="DW18">
        <v>1</v>
      </c>
      <c r="DX18">
        <v>1</v>
      </c>
      <c r="DY18">
        <v>1</v>
      </c>
      <c r="DZ18">
        <v>1</v>
      </c>
      <c r="EA18">
        <v>1</v>
      </c>
      <c r="EB18">
        <v>1</v>
      </c>
      <c r="EC18">
        <v>1</v>
      </c>
      <c r="ED18">
        <v>1</v>
      </c>
      <c r="EE18">
        <v>1</v>
      </c>
      <c r="EF18">
        <v>1</v>
      </c>
      <c r="EG18">
        <v>1</v>
      </c>
      <c r="EH18">
        <v>1</v>
      </c>
      <c r="EI18">
        <v>1</v>
      </c>
      <c r="EJ18">
        <v>1</v>
      </c>
      <c r="EK18">
        <v>1</v>
      </c>
      <c r="EL18">
        <v>1</v>
      </c>
      <c r="EM18">
        <v>1</v>
      </c>
      <c r="EN18">
        <v>1</v>
      </c>
      <c r="EO18">
        <v>1</v>
      </c>
      <c r="EP18">
        <v>1</v>
      </c>
    </row>
    <row r="19" spans="1:177" x14ac:dyDescent="0.25">
      <c r="A19">
        <v>126</v>
      </c>
      <c r="B19" t="s">
        <v>288</v>
      </c>
      <c r="C19" t="s">
        <v>4</v>
      </c>
      <c r="FQ19">
        <v>1</v>
      </c>
      <c r="FR19">
        <v>1</v>
      </c>
      <c r="FS19">
        <v>1</v>
      </c>
      <c r="FT19">
        <v>1</v>
      </c>
      <c r="FU19">
        <v>1</v>
      </c>
    </row>
    <row r="20" spans="1:177" x14ac:dyDescent="0.25">
      <c r="A20">
        <v>63</v>
      </c>
      <c r="B20" t="s">
        <v>373</v>
      </c>
      <c r="C20" t="s">
        <v>16</v>
      </c>
      <c r="DW20">
        <v>1</v>
      </c>
      <c r="DX20">
        <v>1</v>
      </c>
      <c r="DY20">
        <v>1</v>
      </c>
      <c r="DZ20">
        <v>1</v>
      </c>
      <c r="EA20">
        <v>1</v>
      </c>
      <c r="EB20">
        <v>1</v>
      </c>
      <c r="EC20">
        <v>1</v>
      </c>
      <c r="ED20">
        <v>1</v>
      </c>
      <c r="EE20">
        <v>1</v>
      </c>
      <c r="EF20">
        <v>1</v>
      </c>
      <c r="EG20">
        <v>1</v>
      </c>
      <c r="EH20">
        <v>1</v>
      </c>
      <c r="EI20">
        <v>1</v>
      </c>
      <c r="EJ20">
        <v>1</v>
      </c>
      <c r="EK20">
        <v>1</v>
      </c>
      <c r="EL20">
        <v>1</v>
      </c>
      <c r="EM20">
        <v>1</v>
      </c>
      <c r="EN20">
        <v>1</v>
      </c>
      <c r="EO20">
        <v>1</v>
      </c>
      <c r="EP20">
        <v>1</v>
      </c>
      <c r="EQ20">
        <v>1</v>
      </c>
      <c r="ER20">
        <v>1</v>
      </c>
      <c r="ES20">
        <v>1</v>
      </c>
      <c r="ET20">
        <v>1</v>
      </c>
      <c r="EU20">
        <v>1</v>
      </c>
    </row>
    <row r="21" spans="1:177" x14ac:dyDescent="0.25">
      <c r="A21">
        <v>64</v>
      </c>
      <c r="B21" t="s">
        <v>373</v>
      </c>
      <c r="C21" t="s">
        <v>16</v>
      </c>
      <c r="DW21">
        <v>1</v>
      </c>
      <c r="DX21">
        <v>1</v>
      </c>
      <c r="DY21">
        <v>1</v>
      </c>
      <c r="DZ21">
        <v>1</v>
      </c>
      <c r="EA21">
        <v>1</v>
      </c>
      <c r="EB21">
        <v>1</v>
      </c>
      <c r="EC21">
        <v>1</v>
      </c>
      <c r="ED21">
        <v>1</v>
      </c>
      <c r="EE21">
        <v>1</v>
      </c>
      <c r="EF21">
        <v>1</v>
      </c>
      <c r="EG21">
        <v>1</v>
      </c>
      <c r="EH21">
        <v>1</v>
      </c>
      <c r="EI21">
        <v>1</v>
      </c>
      <c r="EJ21">
        <v>1</v>
      </c>
      <c r="EK21">
        <v>1</v>
      </c>
      <c r="EL21">
        <v>1</v>
      </c>
      <c r="EM21">
        <v>1</v>
      </c>
      <c r="EN21">
        <v>1</v>
      </c>
      <c r="EO21">
        <v>1</v>
      </c>
      <c r="EP21">
        <v>1</v>
      </c>
      <c r="EQ21">
        <v>1</v>
      </c>
      <c r="ER21">
        <v>1</v>
      </c>
      <c r="ES21">
        <v>1</v>
      </c>
      <c r="ET21">
        <v>1</v>
      </c>
      <c r="EU21">
        <v>1</v>
      </c>
    </row>
    <row r="22" spans="1:177" x14ac:dyDescent="0.25">
      <c r="A22">
        <v>65</v>
      </c>
      <c r="B22" t="s">
        <v>373</v>
      </c>
      <c r="C22" t="s">
        <v>16</v>
      </c>
      <c r="DW22">
        <v>1</v>
      </c>
      <c r="DX22">
        <v>1</v>
      </c>
      <c r="DY22">
        <v>1</v>
      </c>
      <c r="DZ22">
        <v>1</v>
      </c>
      <c r="EA22">
        <v>1</v>
      </c>
      <c r="EB22">
        <v>1</v>
      </c>
      <c r="EC22">
        <v>1</v>
      </c>
      <c r="ED22">
        <v>1</v>
      </c>
      <c r="EE22">
        <v>1</v>
      </c>
      <c r="EF22">
        <v>1</v>
      </c>
      <c r="EG22">
        <v>1</v>
      </c>
      <c r="EH22">
        <v>1</v>
      </c>
      <c r="EI22">
        <v>1</v>
      </c>
      <c r="EJ22">
        <v>1</v>
      </c>
      <c r="EK22">
        <v>1</v>
      </c>
      <c r="EL22">
        <v>1</v>
      </c>
      <c r="EM22">
        <v>1</v>
      </c>
      <c r="EN22">
        <v>1</v>
      </c>
      <c r="EO22">
        <v>1</v>
      </c>
      <c r="EP22">
        <v>1</v>
      </c>
      <c r="EQ22">
        <v>1</v>
      </c>
      <c r="ER22">
        <v>1</v>
      </c>
      <c r="ES22">
        <v>1</v>
      </c>
      <c r="ET22">
        <v>1</v>
      </c>
      <c r="EU22">
        <v>1</v>
      </c>
    </row>
    <row r="23" spans="1:177" x14ac:dyDescent="0.25">
      <c r="A23">
        <v>66</v>
      </c>
      <c r="B23" t="s">
        <v>373</v>
      </c>
      <c r="C23" t="s">
        <v>16</v>
      </c>
      <c r="DW23">
        <v>1</v>
      </c>
      <c r="DX23">
        <v>1</v>
      </c>
      <c r="DY23">
        <v>1</v>
      </c>
      <c r="DZ23">
        <v>1</v>
      </c>
      <c r="EA23">
        <v>1</v>
      </c>
      <c r="EB23">
        <v>1</v>
      </c>
      <c r="EC23">
        <v>1</v>
      </c>
      <c r="ED23">
        <v>1</v>
      </c>
      <c r="EE23">
        <v>1</v>
      </c>
      <c r="EF23">
        <v>1</v>
      </c>
      <c r="EG23">
        <v>1</v>
      </c>
      <c r="EH23">
        <v>1</v>
      </c>
      <c r="EI23">
        <v>1</v>
      </c>
      <c r="EJ23">
        <v>1</v>
      </c>
      <c r="EK23">
        <v>1</v>
      </c>
      <c r="EL23">
        <v>1</v>
      </c>
      <c r="EM23">
        <v>1</v>
      </c>
      <c r="EN23">
        <v>1</v>
      </c>
      <c r="EO23">
        <v>1</v>
      </c>
      <c r="EP23">
        <v>1</v>
      </c>
      <c r="EQ23">
        <v>1</v>
      </c>
      <c r="ER23">
        <v>1</v>
      </c>
      <c r="ES23">
        <v>1</v>
      </c>
      <c r="ET23">
        <v>1</v>
      </c>
      <c r="EU23">
        <v>1</v>
      </c>
    </row>
    <row r="24" spans="1:177" x14ac:dyDescent="0.25">
      <c r="A24">
        <v>67</v>
      </c>
      <c r="B24" t="s">
        <v>373</v>
      </c>
      <c r="C24" t="s">
        <v>16</v>
      </c>
      <c r="DW24">
        <v>1</v>
      </c>
      <c r="DX24">
        <v>1</v>
      </c>
      <c r="DY24">
        <v>1</v>
      </c>
      <c r="DZ24">
        <v>1</v>
      </c>
      <c r="EA24">
        <v>1</v>
      </c>
      <c r="EB24">
        <v>1</v>
      </c>
      <c r="EC24">
        <v>1</v>
      </c>
      <c r="ED24">
        <v>1</v>
      </c>
      <c r="EE24">
        <v>1</v>
      </c>
      <c r="EF24">
        <v>1</v>
      </c>
      <c r="EG24">
        <v>1</v>
      </c>
      <c r="EH24">
        <v>1</v>
      </c>
      <c r="EI24">
        <v>1</v>
      </c>
      <c r="EJ24">
        <v>1</v>
      </c>
      <c r="EK24">
        <v>1</v>
      </c>
      <c r="EL24">
        <v>1</v>
      </c>
      <c r="EM24">
        <v>1</v>
      </c>
      <c r="EN24">
        <v>1</v>
      </c>
      <c r="EO24">
        <v>1</v>
      </c>
      <c r="EP24">
        <v>1</v>
      </c>
      <c r="EQ24">
        <v>1</v>
      </c>
      <c r="ER24">
        <v>1</v>
      </c>
      <c r="ES24">
        <v>1</v>
      </c>
      <c r="ET24">
        <v>1</v>
      </c>
      <c r="EU24">
        <v>1</v>
      </c>
    </row>
    <row r="25" spans="1:177" x14ac:dyDescent="0.25">
      <c r="A25">
        <v>93</v>
      </c>
      <c r="B25" t="s">
        <v>373</v>
      </c>
      <c r="C25" t="s">
        <v>16</v>
      </c>
      <c r="EV25">
        <v>1</v>
      </c>
      <c r="EW25">
        <v>1</v>
      </c>
      <c r="EX25">
        <v>1</v>
      </c>
      <c r="EY25">
        <v>1</v>
      </c>
      <c r="EZ25">
        <v>1</v>
      </c>
      <c r="FA25">
        <v>1</v>
      </c>
      <c r="FB25">
        <v>1</v>
      </c>
      <c r="FC25">
        <v>1</v>
      </c>
      <c r="FD25">
        <v>1</v>
      </c>
      <c r="FE25">
        <v>1</v>
      </c>
      <c r="FF25">
        <v>1</v>
      </c>
      <c r="FG25">
        <v>1</v>
      </c>
      <c r="FH25">
        <v>1</v>
      </c>
      <c r="FI25">
        <v>1</v>
      </c>
      <c r="FJ25">
        <v>1</v>
      </c>
      <c r="FK25">
        <v>1</v>
      </c>
      <c r="FL25">
        <v>1</v>
      </c>
      <c r="FM25">
        <v>1</v>
      </c>
      <c r="FN25">
        <v>1</v>
      </c>
      <c r="FO25">
        <v>1</v>
      </c>
      <c r="FP25">
        <v>1</v>
      </c>
      <c r="FQ25">
        <v>1</v>
      </c>
      <c r="FR25">
        <v>1</v>
      </c>
      <c r="FS25">
        <v>1</v>
      </c>
      <c r="FT25">
        <v>1</v>
      </c>
    </row>
    <row r="26" spans="1:177" x14ac:dyDescent="0.25">
      <c r="A26">
        <v>94</v>
      </c>
      <c r="B26" t="s">
        <v>373</v>
      </c>
      <c r="C26" t="s">
        <v>16</v>
      </c>
      <c r="EV26">
        <v>1</v>
      </c>
      <c r="EW26">
        <v>1</v>
      </c>
      <c r="EX26">
        <v>1</v>
      </c>
      <c r="EY26">
        <v>1</v>
      </c>
      <c r="EZ26">
        <v>1</v>
      </c>
      <c r="FA26">
        <v>1</v>
      </c>
      <c r="FB26">
        <v>1</v>
      </c>
      <c r="FC26">
        <v>1</v>
      </c>
      <c r="FD26">
        <v>1</v>
      </c>
      <c r="FE26">
        <v>1</v>
      </c>
      <c r="FF26">
        <v>1</v>
      </c>
      <c r="FG26">
        <v>1</v>
      </c>
      <c r="FH26">
        <v>1</v>
      </c>
      <c r="FI26">
        <v>1</v>
      </c>
      <c r="FJ26">
        <v>1</v>
      </c>
      <c r="FK26">
        <v>1</v>
      </c>
      <c r="FL26">
        <v>1</v>
      </c>
      <c r="FM26">
        <v>1</v>
      </c>
      <c r="FN26">
        <v>1</v>
      </c>
      <c r="FO26">
        <v>1</v>
      </c>
      <c r="FP26">
        <v>1</v>
      </c>
      <c r="FQ26">
        <v>1</v>
      </c>
      <c r="FR26">
        <v>1</v>
      </c>
      <c r="FS26">
        <v>1</v>
      </c>
      <c r="FT26">
        <v>1</v>
      </c>
    </row>
    <row r="27" spans="1:177" x14ac:dyDescent="0.25">
      <c r="A27">
        <v>95</v>
      </c>
      <c r="B27" t="s">
        <v>373</v>
      </c>
      <c r="C27" t="s">
        <v>16</v>
      </c>
      <c r="EV27">
        <v>1</v>
      </c>
      <c r="EW27">
        <v>1</v>
      </c>
      <c r="EX27">
        <v>1</v>
      </c>
      <c r="EY27">
        <v>1</v>
      </c>
      <c r="EZ27">
        <v>1</v>
      </c>
      <c r="FA27">
        <v>1</v>
      </c>
      <c r="FB27">
        <v>1</v>
      </c>
      <c r="FC27">
        <v>1</v>
      </c>
      <c r="FD27">
        <v>1</v>
      </c>
      <c r="FE27">
        <v>1</v>
      </c>
      <c r="FF27">
        <v>1</v>
      </c>
      <c r="FG27">
        <v>1</v>
      </c>
      <c r="FH27">
        <v>1</v>
      </c>
      <c r="FI27">
        <v>1</v>
      </c>
      <c r="FJ27">
        <v>1</v>
      </c>
      <c r="FK27">
        <v>1</v>
      </c>
      <c r="FL27">
        <v>1</v>
      </c>
      <c r="FM27">
        <v>1</v>
      </c>
      <c r="FN27">
        <v>1</v>
      </c>
      <c r="FO27">
        <v>1</v>
      </c>
      <c r="FP27">
        <v>1</v>
      </c>
      <c r="FQ27">
        <v>1</v>
      </c>
      <c r="FR27">
        <v>1</v>
      </c>
      <c r="FS27">
        <v>1</v>
      </c>
      <c r="FT27">
        <v>1</v>
      </c>
    </row>
    <row r="28" spans="1:177" x14ac:dyDescent="0.25">
      <c r="A28">
        <v>96</v>
      </c>
      <c r="B28" t="s">
        <v>373</v>
      </c>
      <c r="C28" t="s">
        <v>16</v>
      </c>
      <c r="EV28">
        <v>1</v>
      </c>
      <c r="EW28">
        <v>1</v>
      </c>
      <c r="EX28">
        <v>1</v>
      </c>
      <c r="EY28">
        <v>1</v>
      </c>
      <c r="EZ28">
        <v>1</v>
      </c>
      <c r="FA28">
        <v>1</v>
      </c>
      <c r="FB28">
        <v>1</v>
      </c>
      <c r="FC28">
        <v>1</v>
      </c>
      <c r="FD28">
        <v>1</v>
      </c>
      <c r="FE28">
        <v>1</v>
      </c>
      <c r="FF28">
        <v>1</v>
      </c>
      <c r="FG28">
        <v>1</v>
      </c>
      <c r="FH28">
        <v>1</v>
      </c>
      <c r="FI28">
        <v>1</v>
      </c>
      <c r="FJ28">
        <v>1</v>
      </c>
      <c r="FK28">
        <v>1</v>
      </c>
      <c r="FL28">
        <v>1</v>
      </c>
      <c r="FM28">
        <v>1</v>
      </c>
      <c r="FN28">
        <v>1</v>
      </c>
      <c r="FO28">
        <v>1</v>
      </c>
      <c r="FP28">
        <v>1</v>
      </c>
      <c r="FQ28">
        <v>1</v>
      </c>
      <c r="FR28">
        <v>1</v>
      </c>
      <c r="FS28">
        <v>1</v>
      </c>
      <c r="FT28">
        <v>1</v>
      </c>
    </row>
    <row r="29" spans="1:177" x14ac:dyDescent="0.25">
      <c r="A29">
        <v>97</v>
      </c>
      <c r="B29" t="s">
        <v>373</v>
      </c>
      <c r="C29" t="s">
        <v>16</v>
      </c>
      <c r="EV29">
        <v>1</v>
      </c>
      <c r="EW29">
        <v>1</v>
      </c>
      <c r="EX29">
        <v>1</v>
      </c>
      <c r="EY29">
        <v>1</v>
      </c>
      <c r="EZ29">
        <v>1</v>
      </c>
      <c r="FA29">
        <v>1</v>
      </c>
      <c r="FB29">
        <v>1</v>
      </c>
      <c r="FC29">
        <v>1</v>
      </c>
      <c r="FD29">
        <v>1</v>
      </c>
      <c r="FE29">
        <v>1</v>
      </c>
      <c r="FF29">
        <v>1</v>
      </c>
      <c r="FG29">
        <v>1</v>
      </c>
      <c r="FH29">
        <v>1</v>
      </c>
      <c r="FI29">
        <v>1</v>
      </c>
      <c r="FJ29">
        <v>1</v>
      </c>
      <c r="FK29">
        <v>1</v>
      </c>
      <c r="FL29">
        <v>1</v>
      </c>
      <c r="FM29">
        <v>1</v>
      </c>
      <c r="FN29">
        <v>1</v>
      </c>
      <c r="FO29">
        <v>1</v>
      </c>
      <c r="FP29">
        <v>1</v>
      </c>
      <c r="FQ29">
        <v>1</v>
      </c>
      <c r="FR29">
        <v>1</v>
      </c>
      <c r="FS29">
        <v>1</v>
      </c>
      <c r="FT29">
        <v>1</v>
      </c>
    </row>
    <row r="30" spans="1:177" x14ac:dyDescent="0.25">
      <c r="A30">
        <v>11</v>
      </c>
      <c r="B30" t="s">
        <v>373</v>
      </c>
      <c r="C30" t="s">
        <v>16</v>
      </c>
      <c r="AY30">
        <v>1</v>
      </c>
      <c r="AZ30">
        <v>1</v>
      </c>
      <c r="BA30">
        <v>1</v>
      </c>
      <c r="BB30">
        <v>1</v>
      </c>
      <c r="BC30">
        <v>1</v>
      </c>
      <c r="BD30">
        <v>1</v>
      </c>
      <c r="BE30">
        <v>1</v>
      </c>
      <c r="BF30">
        <v>1</v>
      </c>
      <c r="BG30">
        <v>1</v>
      </c>
      <c r="BH30">
        <v>1</v>
      </c>
      <c r="BI30">
        <v>1</v>
      </c>
      <c r="BJ30">
        <v>1</v>
      </c>
      <c r="BK30">
        <v>1</v>
      </c>
      <c r="BL30">
        <v>1</v>
      </c>
      <c r="BM30">
        <v>1</v>
      </c>
    </row>
    <row r="31" spans="1:177" x14ac:dyDescent="0.25">
      <c r="A31">
        <v>8</v>
      </c>
      <c r="B31" t="s">
        <v>475</v>
      </c>
      <c r="C31" t="s">
        <v>16</v>
      </c>
      <c r="AY31">
        <v>1</v>
      </c>
      <c r="AZ31">
        <v>1</v>
      </c>
      <c r="BA31">
        <v>1</v>
      </c>
      <c r="BB31">
        <v>1</v>
      </c>
      <c r="BC31">
        <v>1</v>
      </c>
      <c r="BD31">
        <v>1</v>
      </c>
      <c r="BE31">
        <v>1</v>
      </c>
      <c r="BF31">
        <v>1</v>
      </c>
      <c r="BG31">
        <v>1</v>
      </c>
      <c r="BH31">
        <v>1</v>
      </c>
      <c r="BI31">
        <v>1</v>
      </c>
      <c r="BJ31">
        <v>1</v>
      </c>
      <c r="BK31">
        <v>1</v>
      </c>
      <c r="BL31">
        <v>1</v>
      </c>
      <c r="BM31">
        <v>1</v>
      </c>
      <c r="BN31">
        <v>1</v>
      </c>
      <c r="BO31">
        <v>1</v>
      </c>
      <c r="BP31">
        <v>1</v>
      </c>
      <c r="BQ31">
        <v>1</v>
      </c>
      <c r="BR31">
        <v>1</v>
      </c>
      <c r="BS31">
        <v>1</v>
      </c>
      <c r="BT31">
        <v>1</v>
      </c>
      <c r="BU31">
        <v>1</v>
      </c>
      <c r="BV31">
        <v>1</v>
      </c>
      <c r="BW31">
        <v>1</v>
      </c>
      <c r="BX31">
        <v>1</v>
      </c>
      <c r="BY31">
        <v>1</v>
      </c>
      <c r="BZ31">
        <v>1</v>
      </c>
      <c r="CA31">
        <v>1</v>
      </c>
    </row>
    <row r="32" spans="1:177" x14ac:dyDescent="0.25">
      <c r="A32">
        <v>17</v>
      </c>
      <c r="B32" t="s">
        <v>475</v>
      </c>
      <c r="C32" t="s">
        <v>16</v>
      </c>
      <c r="BV32">
        <v>1</v>
      </c>
      <c r="BW32">
        <v>1</v>
      </c>
      <c r="BX32">
        <v>1</v>
      </c>
      <c r="BY32">
        <v>1</v>
      </c>
      <c r="BZ32">
        <v>1</v>
      </c>
      <c r="CA32">
        <v>1</v>
      </c>
      <c r="CB32">
        <v>1</v>
      </c>
      <c r="CC32">
        <v>1</v>
      </c>
      <c r="CD32">
        <v>1</v>
      </c>
      <c r="CE32">
        <v>1</v>
      </c>
      <c r="CF32">
        <v>1</v>
      </c>
      <c r="CG32">
        <v>1</v>
      </c>
      <c r="CH32">
        <v>1</v>
      </c>
      <c r="CI32">
        <v>1</v>
      </c>
      <c r="CJ32">
        <v>1</v>
      </c>
      <c r="CK32">
        <v>1</v>
      </c>
      <c r="CL32">
        <v>1</v>
      </c>
      <c r="CM32">
        <v>1</v>
      </c>
      <c r="CN32">
        <v>1</v>
      </c>
      <c r="CO32">
        <v>1</v>
      </c>
      <c r="CP32">
        <v>1</v>
      </c>
      <c r="CQ32">
        <v>1</v>
      </c>
      <c r="CR32">
        <v>1</v>
      </c>
      <c r="CS32">
        <v>1</v>
      </c>
      <c r="CT32">
        <v>1</v>
      </c>
      <c r="CU32">
        <v>1</v>
      </c>
    </row>
    <row r="33" spans="1:312" x14ac:dyDescent="0.25">
      <c r="A33">
        <v>130</v>
      </c>
      <c r="B33" t="s">
        <v>475</v>
      </c>
      <c r="C33" t="s">
        <v>16</v>
      </c>
      <c r="GD33">
        <v>1</v>
      </c>
      <c r="GE33">
        <v>1</v>
      </c>
      <c r="GF33">
        <v>1</v>
      </c>
      <c r="GG33">
        <v>1</v>
      </c>
      <c r="GH33">
        <v>1</v>
      </c>
      <c r="GI33">
        <v>1</v>
      </c>
      <c r="GJ33">
        <v>1</v>
      </c>
      <c r="GK33">
        <v>1</v>
      </c>
      <c r="GL33">
        <v>1</v>
      </c>
      <c r="GM33">
        <v>1</v>
      </c>
      <c r="GN33">
        <v>1</v>
      </c>
      <c r="GO33">
        <v>1</v>
      </c>
      <c r="GP33">
        <v>1</v>
      </c>
      <c r="GQ33">
        <v>1</v>
      </c>
      <c r="GR33">
        <v>1</v>
      </c>
    </row>
    <row r="34" spans="1:312" x14ac:dyDescent="0.25">
      <c r="A34">
        <v>157</v>
      </c>
      <c r="B34" t="s">
        <v>475</v>
      </c>
      <c r="C34" t="s">
        <v>16</v>
      </c>
      <c r="HU34">
        <v>1</v>
      </c>
      <c r="HV34">
        <v>1</v>
      </c>
      <c r="HW34">
        <v>1</v>
      </c>
      <c r="HX34">
        <v>1</v>
      </c>
      <c r="HY34">
        <v>1</v>
      </c>
      <c r="HZ34">
        <v>1</v>
      </c>
      <c r="IA34">
        <v>1</v>
      </c>
      <c r="IB34">
        <v>1</v>
      </c>
      <c r="IC34">
        <v>1</v>
      </c>
      <c r="ID34">
        <v>1</v>
      </c>
      <c r="IE34">
        <v>1</v>
      </c>
      <c r="IF34">
        <v>1</v>
      </c>
      <c r="IG34">
        <v>1</v>
      </c>
      <c r="IH34">
        <v>1</v>
      </c>
      <c r="II34">
        <v>1</v>
      </c>
    </row>
    <row r="35" spans="1:312" x14ac:dyDescent="0.25">
      <c r="A35">
        <v>160</v>
      </c>
      <c r="B35" t="s">
        <v>475</v>
      </c>
      <c r="C35" t="s">
        <v>16</v>
      </c>
      <c r="HU35">
        <v>1</v>
      </c>
      <c r="HV35">
        <v>1</v>
      </c>
      <c r="HW35">
        <v>1</v>
      </c>
      <c r="HX35">
        <v>1</v>
      </c>
      <c r="HY35">
        <v>1</v>
      </c>
      <c r="HZ35">
        <v>1</v>
      </c>
      <c r="IA35">
        <v>1</v>
      </c>
      <c r="IB35">
        <v>1</v>
      </c>
      <c r="IC35">
        <v>1</v>
      </c>
      <c r="ID35">
        <v>1</v>
      </c>
      <c r="IE35">
        <v>1</v>
      </c>
      <c r="IF35">
        <v>1</v>
      </c>
      <c r="IG35">
        <v>1</v>
      </c>
      <c r="IH35">
        <v>1</v>
      </c>
      <c r="II35">
        <v>1</v>
      </c>
    </row>
    <row r="36" spans="1:312" x14ac:dyDescent="0.25">
      <c r="A36">
        <v>161</v>
      </c>
      <c r="B36" t="s">
        <v>475</v>
      </c>
      <c r="C36" t="s">
        <v>16</v>
      </c>
      <c r="HU36">
        <v>1</v>
      </c>
      <c r="HV36">
        <v>1</v>
      </c>
      <c r="HW36">
        <v>1</v>
      </c>
      <c r="HX36">
        <v>1</v>
      </c>
      <c r="HY36">
        <v>1</v>
      </c>
      <c r="HZ36">
        <v>1</v>
      </c>
      <c r="IA36">
        <v>1</v>
      </c>
      <c r="IB36">
        <v>1</v>
      </c>
      <c r="IC36">
        <v>1</v>
      </c>
      <c r="ID36">
        <v>1</v>
      </c>
      <c r="IE36">
        <v>1</v>
      </c>
      <c r="IF36">
        <v>1</v>
      </c>
      <c r="IG36">
        <v>1</v>
      </c>
      <c r="IH36">
        <v>1</v>
      </c>
      <c r="II36">
        <v>1</v>
      </c>
    </row>
    <row r="37" spans="1:312" x14ac:dyDescent="0.25">
      <c r="A37">
        <v>162</v>
      </c>
      <c r="B37" t="s">
        <v>475</v>
      </c>
      <c r="C37" t="s">
        <v>16</v>
      </c>
      <c r="HU37">
        <v>1</v>
      </c>
      <c r="HV37">
        <v>1</v>
      </c>
      <c r="HW37">
        <v>1</v>
      </c>
      <c r="HX37">
        <v>1</v>
      </c>
      <c r="HY37">
        <v>1</v>
      </c>
      <c r="HZ37">
        <v>1</v>
      </c>
      <c r="IA37">
        <v>1</v>
      </c>
      <c r="IB37">
        <v>1</v>
      </c>
      <c r="IC37">
        <v>1</v>
      </c>
      <c r="ID37">
        <v>1</v>
      </c>
      <c r="IE37">
        <v>1</v>
      </c>
      <c r="IF37">
        <v>1</v>
      </c>
      <c r="IG37">
        <v>1</v>
      </c>
      <c r="IH37">
        <v>1</v>
      </c>
      <c r="II37">
        <v>1</v>
      </c>
    </row>
    <row r="38" spans="1:312" x14ac:dyDescent="0.25">
      <c r="A38">
        <v>167</v>
      </c>
      <c r="B38" t="s">
        <v>475</v>
      </c>
      <c r="C38" t="s">
        <v>16</v>
      </c>
      <c r="IO38">
        <v>1</v>
      </c>
      <c r="IP38">
        <v>1</v>
      </c>
      <c r="IQ38">
        <v>1</v>
      </c>
      <c r="IR38">
        <v>1</v>
      </c>
      <c r="IS38">
        <v>1</v>
      </c>
      <c r="IT38">
        <v>1</v>
      </c>
      <c r="IU38">
        <v>1</v>
      </c>
      <c r="IV38">
        <v>1</v>
      </c>
      <c r="IW38">
        <v>1</v>
      </c>
      <c r="IX38">
        <v>1</v>
      </c>
      <c r="IY38">
        <v>1</v>
      </c>
      <c r="IZ38">
        <v>1</v>
      </c>
      <c r="JA38">
        <v>1</v>
      </c>
      <c r="JB38">
        <v>1</v>
      </c>
    </row>
    <row r="39" spans="1:312" x14ac:dyDescent="0.25">
      <c r="A39">
        <v>168</v>
      </c>
      <c r="B39" t="s">
        <v>475</v>
      </c>
      <c r="C39" t="s">
        <v>4</v>
      </c>
      <c r="IO39">
        <v>1</v>
      </c>
      <c r="IP39">
        <v>1</v>
      </c>
      <c r="IQ39">
        <v>1</v>
      </c>
      <c r="IR39">
        <v>1</v>
      </c>
      <c r="IS39">
        <v>1</v>
      </c>
      <c r="IT39">
        <v>1</v>
      </c>
      <c r="IU39">
        <v>1</v>
      </c>
      <c r="IV39">
        <v>1</v>
      </c>
      <c r="IW39">
        <v>1</v>
      </c>
      <c r="IX39">
        <v>1</v>
      </c>
      <c r="IY39">
        <v>1</v>
      </c>
      <c r="IZ39">
        <v>1</v>
      </c>
      <c r="JA39">
        <v>1</v>
      </c>
      <c r="JB39">
        <v>1</v>
      </c>
    </row>
    <row r="40" spans="1:312" x14ac:dyDescent="0.25">
      <c r="A40">
        <v>169</v>
      </c>
      <c r="B40" t="s">
        <v>475</v>
      </c>
      <c r="C40" t="s">
        <v>16</v>
      </c>
      <c r="IO40">
        <v>1</v>
      </c>
      <c r="IP40">
        <v>1</v>
      </c>
      <c r="IQ40">
        <v>1</v>
      </c>
      <c r="IR40">
        <v>1</v>
      </c>
      <c r="IS40">
        <v>1</v>
      </c>
      <c r="IT40">
        <v>1</v>
      </c>
      <c r="IU40">
        <v>1</v>
      </c>
      <c r="IV40">
        <v>1</v>
      </c>
      <c r="IW40">
        <v>1</v>
      </c>
      <c r="IX40">
        <v>1</v>
      </c>
      <c r="IY40">
        <v>1</v>
      </c>
      <c r="IZ40">
        <v>1</v>
      </c>
      <c r="JA40">
        <v>1</v>
      </c>
      <c r="JB40">
        <v>1</v>
      </c>
    </row>
    <row r="41" spans="1:312" x14ac:dyDescent="0.25">
      <c r="A41">
        <v>198</v>
      </c>
      <c r="B41" t="s">
        <v>475</v>
      </c>
      <c r="C41" t="s">
        <v>16</v>
      </c>
      <c r="JH41">
        <v>1</v>
      </c>
      <c r="JI41">
        <v>1</v>
      </c>
      <c r="JJ41">
        <v>1</v>
      </c>
      <c r="JK41">
        <v>1</v>
      </c>
      <c r="JL41">
        <v>1</v>
      </c>
      <c r="JM41">
        <v>1</v>
      </c>
      <c r="JN41">
        <v>1</v>
      </c>
      <c r="JO41">
        <v>1</v>
      </c>
      <c r="JP41">
        <v>1</v>
      </c>
      <c r="JQ41">
        <v>1</v>
      </c>
      <c r="JR41">
        <v>1</v>
      </c>
      <c r="JS41">
        <v>1</v>
      </c>
      <c r="JT41">
        <v>1</v>
      </c>
      <c r="JU41">
        <v>1</v>
      </c>
      <c r="JV41">
        <v>1</v>
      </c>
    </row>
    <row r="42" spans="1:312" x14ac:dyDescent="0.25">
      <c r="A42">
        <v>199</v>
      </c>
      <c r="B42" t="s">
        <v>475</v>
      </c>
      <c r="C42" t="s">
        <v>4</v>
      </c>
      <c r="JH42">
        <v>1</v>
      </c>
      <c r="JI42">
        <v>1</v>
      </c>
      <c r="JJ42">
        <v>1</v>
      </c>
      <c r="JK42">
        <v>1</v>
      </c>
      <c r="JL42">
        <v>1</v>
      </c>
      <c r="JM42">
        <v>1</v>
      </c>
      <c r="JN42">
        <v>1</v>
      </c>
      <c r="JO42">
        <v>1</v>
      </c>
      <c r="JP42">
        <v>1</v>
      </c>
      <c r="JQ42">
        <v>1</v>
      </c>
      <c r="JR42">
        <v>1</v>
      </c>
      <c r="JS42">
        <v>1</v>
      </c>
      <c r="JT42">
        <v>1</v>
      </c>
      <c r="JU42">
        <v>1</v>
      </c>
      <c r="JV42">
        <v>1</v>
      </c>
      <c r="JW42">
        <v>1</v>
      </c>
      <c r="JX42">
        <v>1</v>
      </c>
      <c r="JY42">
        <v>1</v>
      </c>
      <c r="JZ42">
        <v>1</v>
      </c>
      <c r="KA42">
        <v>1</v>
      </c>
    </row>
    <row r="43" spans="1:312" x14ac:dyDescent="0.25">
      <c r="A43">
        <v>200</v>
      </c>
      <c r="B43" t="s">
        <v>475</v>
      </c>
      <c r="C43" t="s">
        <v>16</v>
      </c>
      <c r="JH43">
        <v>1</v>
      </c>
      <c r="JI43">
        <v>1</v>
      </c>
      <c r="JJ43">
        <v>1</v>
      </c>
      <c r="JK43">
        <v>1</v>
      </c>
      <c r="JL43">
        <v>1</v>
      </c>
      <c r="JM43">
        <v>1</v>
      </c>
      <c r="JN43">
        <v>1</v>
      </c>
      <c r="JO43">
        <v>1</v>
      </c>
      <c r="JP43">
        <v>1</v>
      </c>
      <c r="JQ43">
        <v>1</v>
      </c>
      <c r="JR43">
        <v>1</v>
      </c>
      <c r="JS43">
        <v>1</v>
      </c>
      <c r="JT43">
        <v>1</v>
      </c>
      <c r="JU43">
        <v>1</v>
      </c>
      <c r="JV43">
        <v>1</v>
      </c>
      <c r="JW43">
        <v>1</v>
      </c>
      <c r="JX43">
        <v>1</v>
      </c>
      <c r="JY43">
        <v>1</v>
      </c>
      <c r="JZ43">
        <v>1</v>
      </c>
      <c r="KA43">
        <v>1</v>
      </c>
    </row>
    <row r="44" spans="1:312" x14ac:dyDescent="0.25">
      <c r="A44">
        <v>228</v>
      </c>
      <c r="B44" t="s">
        <v>475</v>
      </c>
      <c r="C44" t="s">
        <v>16</v>
      </c>
      <c r="KG44">
        <v>1</v>
      </c>
      <c r="KH44">
        <v>1</v>
      </c>
      <c r="KI44">
        <v>1</v>
      </c>
      <c r="KJ44">
        <v>1</v>
      </c>
      <c r="KK44">
        <v>1</v>
      </c>
      <c r="KL44">
        <v>1</v>
      </c>
      <c r="KM44">
        <v>1</v>
      </c>
      <c r="KN44">
        <v>1</v>
      </c>
      <c r="KO44">
        <v>1</v>
      </c>
      <c r="KP44">
        <v>1</v>
      </c>
      <c r="KQ44">
        <v>1</v>
      </c>
      <c r="KR44">
        <v>1</v>
      </c>
      <c r="KS44">
        <v>1</v>
      </c>
      <c r="KT44">
        <v>1</v>
      </c>
      <c r="KU44">
        <v>1</v>
      </c>
      <c r="KV44">
        <v>1</v>
      </c>
      <c r="KW44">
        <v>1</v>
      </c>
      <c r="KX44">
        <v>1</v>
      </c>
      <c r="KY44">
        <v>1</v>
      </c>
      <c r="KZ44">
        <v>1</v>
      </c>
    </row>
    <row r="45" spans="1:312" x14ac:dyDescent="0.25">
      <c r="A45">
        <v>53</v>
      </c>
      <c r="B45" t="s">
        <v>603</v>
      </c>
      <c r="C45" t="s">
        <v>29</v>
      </c>
      <c r="DK45">
        <v>1</v>
      </c>
      <c r="DL45">
        <v>1</v>
      </c>
    </row>
    <row r="46" spans="1:312" x14ac:dyDescent="0.25">
      <c r="A46">
        <v>44</v>
      </c>
      <c r="B46" t="s">
        <v>364</v>
      </c>
      <c r="C46" t="s">
        <v>4</v>
      </c>
      <c r="DC46">
        <v>1</v>
      </c>
      <c r="DD46">
        <v>1</v>
      </c>
      <c r="DE46">
        <v>1</v>
      </c>
      <c r="DF46">
        <v>1</v>
      </c>
      <c r="DG46">
        <v>1</v>
      </c>
      <c r="DH46">
        <v>1</v>
      </c>
      <c r="DI46">
        <v>1</v>
      </c>
      <c r="DJ46">
        <v>1</v>
      </c>
      <c r="DK46">
        <v>1</v>
      </c>
      <c r="DL46">
        <v>1</v>
      </c>
      <c r="DM46">
        <v>1</v>
      </c>
      <c r="DN46">
        <v>1</v>
      </c>
      <c r="DO46">
        <v>1</v>
      </c>
      <c r="DP46">
        <v>1</v>
      </c>
      <c r="DQ46">
        <v>1</v>
      </c>
    </row>
    <row r="47" spans="1:312" x14ac:dyDescent="0.25">
      <c r="A47">
        <v>45</v>
      </c>
      <c r="B47" t="s">
        <v>364</v>
      </c>
      <c r="C47" t="s">
        <v>4</v>
      </c>
      <c r="DC47">
        <v>1</v>
      </c>
      <c r="DD47">
        <v>1</v>
      </c>
      <c r="DE47">
        <v>1</v>
      </c>
      <c r="DF47">
        <v>1</v>
      </c>
      <c r="DG47">
        <v>1</v>
      </c>
      <c r="DH47">
        <v>1</v>
      </c>
      <c r="DI47">
        <v>1</v>
      </c>
      <c r="DJ47">
        <v>1</v>
      </c>
      <c r="DK47">
        <v>1</v>
      </c>
      <c r="DL47">
        <v>1</v>
      </c>
      <c r="DM47">
        <v>1</v>
      </c>
      <c r="DN47">
        <v>1</v>
      </c>
      <c r="DO47">
        <v>1</v>
      </c>
      <c r="DP47">
        <v>1</v>
      </c>
      <c r="DQ47">
        <v>1</v>
      </c>
    </row>
    <row r="48" spans="1:312" x14ac:dyDescent="0.25">
      <c r="A48">
        <v>46</v>
      </c>
      <c r="B48" t="s">
        <v>364</v>
      </c>
      <c r="C48" t="s">
        <v>4</v>
      </c>
      <c r="DC48">
        <v>1</v>
      </c>
      <c r="DD48">
        <v>1</v>
      </c>
      <c r="DE48">
        <v>1</v>
      </c>
      <c r="DF48">
        <v>1</v>
      </c>
      <c r="DG48">
        <v>1</v>
      </c>
      <c r="DH48">
        <v>1</v>
      </c>
      <c r="DI48">
        <v>1</v>
      </c>
      <c r="DJ48">
        <v>1</v>
      </c>
      <c r="DK48">
        <v>1</v>
      </c>
      <c r="DL48">
        <v>1</v>
      </c>
      <c r="DM48">
        <v>1</v>
      </c>
      <c r="DN48">
        <v>1</v>
      </c>
      <c r="DO48">
        <v>1</v>
      </c>
      <c r="DP48">
        <v>1</v>
      </c>
      <c r="DQ48">
        <v>1</v>
      </c>
    </row>
    <row r="49" spans="1:230" x14ac:dyDescent="0.25">
      <c r="A49">
        <v>57</v>
      </c>
      <c r="B49" t="s">
        <v>364</v>
      </c>
      <c r="C49" t="s">
        <v>4</v>
      </c>
      <c r="DM49">
        <v>1</v>
      </c>
      <c r="DN49">
        <v>1</v>
      </c>
      <c r="DO49">
        <v>1</v>
      </c>
      <c r="DP49">
        <v>1</v>
      </c>
      <c r="DQ49">
        <v>1</v>
      </c>
      <c r="DR49">
        <v>1</v>
      </c>
      <c r="DS49">
        <v>1</v>
      </c>
      <c r="DT49">
        <v>1</v>
      </c>
      <c r="DU49">
        <v>1</v>
      </c>
      <c r="DV49">
        <v>1</v>
      </c>
      <c r="DW49">
        <v>1</v>
      </c>
      <c r="DX49">
        <v>1</v>
      </c>
      <c r="DY49">
        <v>1</v>
      </c>
      <c r="DZ49">
        <v>1</v>
      </c>
      <c r="EA49">
        <v>1</v>
      </c>
    </row>
    <row r="50" spans="1:230" x14ac:dyDescent="0.25">
      <c r="A50">
        <v>58</v>
      </c>
      <c r="B50" t="s">
        <v>364</v>
      </c>
      <c r="C50" t="s">
        <v>4</v>
      </c>
      <c r="DM50">
        <v>1</v>
      </c>
      <c r="DN50">
        <v>1</v>
      </c>
      <c r="DO50">
        <v>1</v>
      </c>
      <c r="DP50">
        <v>1</v>
      </c>
      <c r="DQ50">
        <v>1</v>
      </c>
      <c r="DR50">
        <v>1</v>
      </c>
      <c r="DS50">
        <v>1</v>
      </c>
      <c r="DT50">
        <v>1</v>
      </c>
      <c r="DU50">
        <v>1</v>
      </c>
      <c r="DV50">
        <v>1</v>
      </c>
      <c r="DW50">
        <v>1</v>
      </c>
      <c r="DX50">
        <v>1</v>
      </c>
      <c r="DY50">
        <v>1</v>
      </c>
      <c r="DZ50">
        <v>1</v>
      </c>
      <c r="EA50">
        <v>1</v>
      </c>
    </row>
    <row r="51" spans="1:230" x14ac:dyDescent="0.25">
      <c r="A51">
        <v>59</v>
      </c>
      <c r="B51" t="s">
        <v>364</v>
      </c>
      <c r="C51" t="s">
        <v>4</v>
      </c>
      <c r="DM51">
        <v>1</v>
      </c>
      <c r="DN51">
        <v>1</v>
      </c>
      <c r="DO51">
        <v>1</v>
      </c>
      <c r="DP51">
        <v>1</v>
      </c>
      <c r="DQ51">
        <v>1</v>
      </c>
      <c r="DR51">
        <v>1</v>
      </c>
      <c r="DS51">
        <v>1</v>
      </c>
      <c r="DT51">
        <v>1</v>
      </c>
      <c r="DU51">
        <v>1</v>
      </c>
      <c r="DV51">
        <v>1</v>
      </c>
      <c r="DW51">
        <v>1</v>
      </c>
      <c r="DX51">
        <v>1</v>
      </c>
      <c r="DY51">
        <v>1</v>
      </c>
      <c r="DZ51">
        <v>1</v>
      </c>
      <c r="EA51">
        <v>1</v>
      </c>
    </row>
    <row r="52" spans="1:230" x14ac:dyDescent="0.25">
      <c r="A52">
        <v>20</v>
      </c>
      <c r="B52" t="s">
        <v>364</v>
      </c>
      <c r="C52" t="s">
        <v>16</v>
      </c>
      <c r="CJ52">
        <v>0</v>
      </c>
      <c r="CK52">
        <v>0</v>
      </c>
      <c r="CL52">
        <v>0</v>
      </c>
      <c r="CM52">
        <v>0</v>
      </c>
      <c r="CN52">
        <v>0</v>
      </c>
      <c r="CO52">
        <v>0</v>
      </c>
      <c r="CP52">
        <v>0</v>
      </c>
      <c r="CQ52">
        <v>0</v>
      </c>
      <c r="CR52">
        <v>0</v>
      </c>
      <c r="CS52">
        <v>0</v>
      </c>
    </row>
    <row r="53" spans="1:230" x14ac:dyDescent="0.25">
      <c r="A53">
        <v>26</v>
      </c>
      <c r="B53" t="s">
        <v>364</v>
      </c>
      <c r="C53" t="s">
        <v>16</v>
      </c>
      <c r="CJ53">
        <v>0</v>
      </c>
      <c r="CK53">
        <v>0</v>
      </c>
      <c r="CL53">
        <v>0</v>
      </c>
      <c r="CM53">
        <v>0</v>
      </c>
      <c r="CN53">
        <v>0</v>
      </c>
    </row>
    <row r="54" spans="1:230" x14ac:dyDescent="0.25">
      <c r="A54">
        <v>30</v>
      </c>
      <c r="B54" t="s">
        <v>364</v>
      </c>
      <c r="C54" t="s">
        <v>4</v>
      </c>
      <c r="CJ54">
        <v>0</v>
      </c>
      <c r="CK54">
        <v>0</v>
      </c>
      <c r="CL54">
        <v>0</v>
      </c>
      <c r="CM54">
        <v>0</v>
      </c>
      <c r="CN54">
        <v>0</v>
      </c>
    </row>
    <row r="55" spans="1:230" x14ac:dyDescent="0.25">
      <c r="A55">
        <v>32</v>
      </c>
      <c r="B55" t="s">
        <v>364</v>
      </c>
      <c r="C55" t="s">
        <v>16</v>
      </c>
      <c r="CN55">
        <v>0</v>
      </c>
      <c r="CO55">
        <v>0</v>
      </c>
      <c r="CP55">
        <v>0</v>
      </c>
      <c r="CQ55">
        <v>0</v>
      </c>
      <c r="CR55">
        <v>0</v>
      </c>
      <c r="CS55">
        <v>0</v>
      </c>
      <c r="CT55">
        <v>0</v>
      </c>
      <c r="CU55">
        <v>0</v>
      </c>
      <c r="CV55">
        <v>0</v>
      </c>
      <c r="CW55">
        <v>0</v>
      </c>
      <c r="CX55">
        <v>0</v>
      </c>
      <c r="CY55">
        <v>0</v>
      </c>
      <c r="CZ55">
        <v>0</v>
      </c>
      <c r="DA55">
        <v>0</v>
      </c>
      <c r="DB55">
        <v>0</v>
      </c>
    </row>
    <row r="56" spans="1:230" x14ac:dyDescent="0.25">
      <c r="A56">
        <v>41</v>
      </c>
      <c r="B56" t="s">
        <v>364</v>
      </c>
      <c r="C56" t="s">
        <v>1862</v>
      </c>
      <c r="CX56">
        <v>1</v>
      </c>
      <c r="CY56">
        <v>1</v>
      </c>
      <c r="CZ56">
        <v>1</v>
      </c>
      <c r="DA56">
        <v>1</v>
      </c>
      <c r="DB56">
        <v>1</v>
      </c>
      <c r="DC56">
        <v>1</v>
      </c>
      <c r="DD56">
        <v>1</v>
      </c>
      <c r="DE56">
        <v>1</v>
      </c>
      <c r="DF56">
        <v>1</v>
      </c>
      <c r="DG56">
        <v>1</v>
      </c>
      <c r="DH56">
        <v>1</v>
      </c>
      <c r="DI56">
        <v>1</v>
      </c>
      <c r="DJ56">
        <v>1</v>
      </c>
      <c r="DK56">
        <v>1</v>
      </c>
      <c r="DL56">
        <v>1</v>
      </c>
      <c r="DM56">
        <v>1</v>
      </c>
      <c r="DN56">
        <v>1</v>
      </c>
      <c r="DO56">
        <v>1</v>
      </c>
      <c r="DP56">
        <v>1</v>
      </c>
      <c r="DQ56">
        <v>1</v>
      </c>
    </row>
    <row r="57" spans="1:230" x14ac:dyDescent="0.25">
      <c r="A57">
        <v>146</v>
      </c>
      <c r="B57" t="s">
        <v>364</v>
      </c>
      <c r="C57" t="s">
        <v>4</v>
      </c>
      <c r="HH57">
        <v>1</v>
      </c>
      <c r="HI57">
        <v>1</v>
      </c>
      <c r="HJ57">
        <v>1</v>
      </c>
      <c r="HK57">
        <v>1</v>
      </c>
      <c r="HL57">
        <v>1</v>
      </c>
      <c r="HM57">
        <v>1</v>
      </c>
      <c r="HN57">
        <v>1</v>
      </c>
      <c r="HO57">
        <v>1</v>
      </c>
      <c r="HP57">
        <v>1</v>
      </c>
      <c r="HQ57">
        <v>1</v>
      </c>
      <c r="HR57">
        <v>1</v>
      </c>
      <c r="HS57">
        <v>1</v>
      </c>
      <c r="HT57">
        <v>1</v>
      </c>
      <c r="HU57">
        <v>1</v>
      </c>
      <c r="HV57">
        <v>1</v>
      </c>
    </row>
    <row r="58" spans="1:230" x14ac:dyDescent="0.25">
      <c r="A58">
        <v>1</v>
      </c>
      <c r="B58" t="s">
        <v>349</v>
      </c>
      <c r="C58" t="s">
        <v>4</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row>
    <row r="59" spans="1:230" x14ac:dyDescent="0.25">
      <c r="A59">
        <v>2</v>
      </c>
      <c r="B59" t="s">
        <v>349</v>
      </c>
      <c r="C59" t="s">
        <v>4</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row>
    <row r="60" spans="1:230" x14ac:dyDescent="0.25">
      <c r="A60">
        <v>3</v>
      </c>
      <c r="B60" t="s">
        <v>349</v>
      </c>
      <c r="C60" t="s">
        <v>4</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row>
    <row r="61" spans="1:230" x14ac:dyDescent="0.25">
      <c r="A61">
        <v>12</v>
      </c>
      <c r="B61" t="s">
        <v>349</v>
      </c>
      <c r="C61" t="s">
        <v>4</v>
      </c>
      <c r="BM61">
        <v>1</v>
      </c>
      <c r="BN61">
        <v>1</v>
      </c>
      <c r="BO61">
        <v>1</v>
      </c>
      <c r="BP61">
        <v>1</v>
      </c>
      <c r="BQ61">
        <v>1</v>
      </c>
      <c r="BR61">
        <v>1</v>
      </c>
      <c r="BS61">
        <v>1</v>
      </c>
      <c r="BT61">
        <v>1</v>
      </c>
      <c r="BU61">
        <v>1</v>
      </c>
      <c r="BV61">
        <v>1</v>
      </c>
    </row>
    <row r="62" spans="1:230" x14ac:dyDescent="0.25">
      <c r="A62">
        <v>13</v>
      </c>
      <c r="B62" t="s">
        <v>349</v>
      </c>
      <c r="C62" t="s">
        <v>4</v>
      </c>
      <c r="BM62">
        <v>1</v>
      </c>
      <c r="BN62">
        <v>1</v>
      </c>
      <c r="BO62">
        <v>1</v>
      </c>
      <c r="BP62">
        <v>1</v>
      </c>
      <c r="BQ62">
        <v>1</v>
      </c>
      <c r="BR62">
        <v>1</v>
      </c>
      <c r="BS62">
        <v>1</v>
      </c>
      <c r="BT62">
        <v>1</v>
      </c>
      <c r="BU62">
        <v>1</v>
      </c>
      <c r="BV62">
        <v>1</v>
      </c>
    </row>
    <row r="63" spans="1:230" x14ac:dyDescent="0.25">
      <c r="A63">
        <v>14</v>
      </c>
      <c r="B63" t="s">
        <v>349</v>
      </c>
      <c r="C63" t="s">
        <v>4</v>
      </c>
      <c r="BN63">
        <v>1</v>
      </c>
      <c r="BO63">
        <v>1</v>
      </c>
      <c r="BP63">
        <v>1</v>
      </c>
      <c r="BQ63">
        <v>1</v>
      </c>
      <c r="BR63">
        <v>1</v>
      </c>
      <c r="BS63">
        <v>1</v>
      </c>
      <c r="BT63">
        <v>1</v>
      </c>
      <c r="BU63">
        <v>1</v>
      </c>
      <c r="BV63">
        <v>1</v>
      </c>
      <c r="BW63">
        <v>1</v>
      </c>
      <c r="BX63">
        <v>1</v>
      </c>
      <c r="BY63">
        <v>1</v>
      </c>
      <c r="BZ63">
        <v>1</v>
      </c>
      <c r="CA63">
        <v>1</v>
      </c>
      <c r="CB63">
        <v>1</v>
      </c>
      <c r="CC63">
        <v>1</v>
      </c>
      <c r="CD63">
        <v>1</v>
      </c>
      <c r="CE63">
        <v>1</v>
      </c>
      <c r="CF63">
        <v>1</v>
      </c>
      <c r="CG63">
        <v>1</v>
      </c>
      <c r="CH63">
        <v>1</v>
      </c>
      <c r="CI63">
        <v>1</v>
      </c>
      <c r="CJ63">
        <v>1</v>
      </c>
      <c r="CK63">
        <v>1</v>
      </c>
      <c r="CL63">
        <v>1</v>
      </c>
      <c r="CM63">
        <v>1</v>
      </c>
      <c r="CN63">
        <v>1</v>
      </c>
      <c r="CO63">
        <v>1</v>
      </c>
      <c r="CP63">
        <v>1</v>
      </c>
      <c r="CQ63">
        <v>1</v>
      </c>
      <c r="CR63">
        <v>1</v>
      </c>
      <c r="CS63">
        <v>1</v>
      </c>
      <c r="CT63">
        <v>1</v>
      </c>
      <c r="CU63">
        <v>1</v>
      </c>
      <c r="CV63">
        <v>1</v>
      </c>
      <c r="CW63">
        <v>1</v>
      </c>
      <c r="CX63">
        <v>1</v>
      </c>
    </row>
    <row r="64" spans="1:230" x14ac:dyDescent="0.25">
      <c r="A64">
        <v>24</v>
      </c>
      <c r="B64" t="s">
        <v>349</v>
      </c>
      <c r="C64" t="s">
        <v>4</v>
      </c>
      <c r="BZ64">
        <v>1</v>
      </c>
      <c r="CA64">
        <v>1</v>
      </c>
      <c r="CB64">
        <v>1</v>
      </c>
      <c r="CC64">
        <v>1</v>
      </c>
      <c r="CD64">
        <v>1</v>
      </c>
      <c r="CE64">
        <v>1</v>
      </c>
      <c r="CF64">
        <v>1</v>
      </c>
      <c r="CG64">
        <v>1</v>
      </c>
      <c r="CH64">
        <v>1</v>
      </c>
      <c r="CI64">
        <v>1</v>
      </c>
      <c r="CJ64">
        <v>1</v>
      </c>
      <c r="CK64">
        <v>1</v>
      </c>
      <c r="CL64">
        <v>1</v>
      </c>
      <c r="CM64">
        <v>1</v>
      </c>
      <c r="CN64">
        <v>1</v>
      </c>
      <c r="CO64">
        <v>1</v>
      </c>
      <c r="CP64">
        <v>1</v>
      </c>
      <c r="CQ64">
        <v>1</v>
      </c>
      <c r="CR64">
        <v>1</v>
      </c>
      <c r="CS64">
        <v>1</v>
      </c>
      <c r="CT64">
        <v>1</v>
      </c>
      <c r="CU64">
        <v>1</v>
      </c>
      <c r="CV64">
        <v>1</v>
      </c>
      <c r="CW64">
        <v>1</v>
      </c>
      <c r="CX64">
        <v>1</v>
      </c>
      <c r="CY64">
        <v>1</v>
      </c>
      <c r="CZ64">
        <v>1</v>
      </c>
      <c r="DA64">
        <v>1</v>
      </c>
      <c r="DB64">
        <v>1</v>
      </c>
      <c r="DC64">
        <v>1</v>
      </c>
      <c r="DD64">
        <v>1</v>
      </c>
      <c r="DE64">
        <v>1</v>
      </c>
      <c r="DF64">
        <v>1</v>
      </c>
      <c r="DG64">
        <v>1</v>
      </c>
      <c r="DH64">
        <v>1</v>
      </c>
    </row>
    <row r="65" spans="1:202" x14ac:dyDescent="0.25">
      <c r="A65">
        <v>25</v>
      </c>
      <c r="B65" t="s">
        <v>349</v>
      </c>
      <c r="C65" t="s">
        <v>4</v>
      </c>
      <c r="CE65">
        <v>1</v>
      </c>
      <c r="CF65">
        <v>1</v>
      </c>
      <c r="CG65">
        <v>1</v>
      </c>
      <c r="CH65">
        <v>1</v>
      </c>
      <c r="CI65">
        <v>1</v>
      </c>
      <c r="CJ65">
        <v>1</v>
      </c>
      <c r="CK65">
        <v>1</v>
      </c>
      <c r="CL65">
        <v>1</v>
      </c>
      <c r="CM65">
        <v>1</v>
      </c>
      <c r="CN65">
        <v>1</v>
      </c>
      <c r="CO65">
        <v>1</v>
      </c>
      <c r="CP65">
        <v>1</v>
      </c>
      <c r="CQ65">
        <v>1</v>
      </c>
      <c r="CR65">
        <v>1</v>
      </c>
      <c r="CS65">
        <v>1</v>
      </c>
      <c r="CT65">
        <v>1</v>
      </c>
      <c r="CU65">
        <v>1</v>
      </c>
      <c r="CV65">
        <v>1</v>
      </c>
      <c r="CW65">
        <v>1</v>
      </c>
      <c r="CX65">
        <v>1</v>
      </c>
      <c r="CY65">
        <v>1</v>
      </c>
      <c r="CZ65">
        <v>1</v>
      </c>
      <c r="DA65">
        <v>1</v>
      </c>
      <c r="DB65">
        <v>1</v>
      </c>
      <c r="DC65">
        <v>1</v>
      </c>
      <c r="DD65">
        <v>1</v>
      </c>
      <c r="DE65">
        <v>1</v>
      </c>
      <c r="DF65">
        <v>1</v>
      </c>
      <c r="DG65">
        <v>1</v>
      </c>
      <c r="DH65">
        <v>1</v>
      </c>
    </row>
    <row r="66" spans="1:202" x14ac:dyDescent="0.25">
      <c r="A66">
        <v>21</v>
      </c>
      <c r="B66" t="s">
        <v>349</v>
      </c>
      <c r="C66" t="s">
        <v>4</v>
      </c>
      <c r="CV66">
        <v>1</v>
      </c>
      <c r="CW66">
        <v>1</v>
      </c>
      <c r="CX66">
        <v>1</v>
      </c>
      <c r="CY66">
        <v>1</v>
      </c>
      <c r="CZ66">
        <v>1</v>
      </c>
      <c r="DA66">
        <v>1</v>
      </c>
      <c r="DB66">
        <v>1</v>
      </c>
      <c r="DC66">
        <v>1</v>
      </c>
      <c r="DD66">
        <v>1</v>
      </c>
      <c r="DE66">
        <v>1</v>
      </c>
      <c r="DF66">
        <v>1</v>
      </c>
      <c r="DG66">
        <v>1</v>
      </c>
      <c r="DH66">
        <v>1</v>
      </c>
      <c r="DI66">
        <v>1</v>
      </c>
      <c r="DJ66">
        <v>1</v>
      </c>
      <c r="DK66">
        <v>1</v>
      </c>
      <c r="DL66">
        <v>1</v>
      </c>
      <c r="DM66">
        <v>1</v>
      </c>
      <c r="DN66">
        <v>1</v>
      </c>
      <c r="DO66">
        <v>1</v>
      </c>
      <c r="DP66">
        <v>1</v>
      </c>
      <c r="DQ66">
        <v>1</v>
      </c>
      <c r="DR66">
        <v>1</v>
      </c>
      <c r="DS66">
        <v>1</v>
      </c>
      <c r="DT66">
        <v>1</v>
      </c>
      <c r="DU66">
        <v>1</v>
      </c>
      <c r="DV66">
        <v>1</v>
      </c>
      <c r="DW66">
        <v>1</v>
      </c>
      <c r="DX66">
        <v>1</v>
      </c>
      <c r="DY66">
        <v>1</v>
      </c>
    </row>
    <row r="67" spans="1:202" x14ac:dyDescent="0.25">
      <c r="A67">
        <v>22</v>
      </c>
      <c r="B67" t="s">
        <v>349</v>
      </c>
      <c r="C67" t="s">
        <v>4</v>
      </c>
      <c r="CE67">
        <v>1</v>
      </c>
      <c r="CF67">
        <v>1</v>
      </c>
      <c r="CG67">
        <v>1</v>
      </c>
      <c r="CH67">
        <v>1</v>
      </c>
      <c r="CI67">
        <v>1</v>
      </c>
      <c r="CJ67">
        <v>1</v>
      </c>
      <c r="CK67">
        <v>1</v>
      </c>
      <c r="CL67">
        <v>1</v>
      </c>
      <c r="CM67">
        <v>1</v>
      </c>
      <c r="CN67">
        <v>1</v>
      </c>
      <c r="CO67">
        <v>1</v>
      </c>
      <c r="CP67">
        <v>1</v>
      </c>
      <c r="CQ67">
        <v>1</v>
      </c>
      <c r="CR67">
        <v>1</v>
      </c>
      <c r="CS67">
        <v>1</v>
      </c>
      <c r="CT67">
        <v>1</v>
      </c>
      <c r="CU67">
        <v>1</v>
      </c>
      <c r="CV67">
        <v>1</v>
      </c>
      <c r="CW67">
        <v>1</v>
      </c>
      <c r="CX67">
        <v>1</v>
      </c>
      <c r="CY67">
        <v>1</v>
      </c>
      <c r="CZ67">
        <v>1</v>
      </c>
      <c r="DA67">
        <v>1</v>
      </c>
      <c r="DB67">
        <v>1</v>
      </c>
      <c r="DC67">
        <v>1</v>
      </c>
      <c r="DD67">
        <v>1</v>
      </c>
      <c r="DE67">
        <v>1</v>
      </c>
      <c r="DF67">
        <v>1</v>
      </c>
      <c r="DG67">
        <v>1</v>
      </c>
      <c r="DH67">
        <v>1</v>
      </c>
    </row>
    <row r="68" spans="1:202" x14ac:dyDescent="0.25">
      <c r="A68">
        <v>23</v>
      </c>
      <c r="B68" t="s">
        <v>349</v>
      </c>
      <c r="C68" t="s">
        <v>4</v>
      </c>
      <c r="CE68">
        <v>1</v>
      </c>
      <c r="CF68">
        <v>1</v>
      </c>
      <c r="CG68">
        <v>1</v>
      </c>
      <c r="CH68">
        <v>1</v>
      </c>
      <c r="CI68">
        <v>1</v>
      </c>
      <c r="CJ68">
        <v>1</v>
      </c>
      <c r="CK68">
        <v>1</v>
      </c>
      <c r="CL68">
        <v>1</v>
      </c>
      <c r="CM68">
        <v>1</v>
      </c>
      <c r="CN68">
        <v>1</v>
      </c>
      <c r="CO68">
        <v>1</v>
      </c>
      <c r="CP68">
        <v>1</v>
      </c>
      <c r="CQ68">
        <v>1</v>
      </c>
      <c r="CR68">
        <v>1</v>
      </c>
      <c r="CS68">
        <v>1</v>
      </c>
      <c r="CT68">
        <v>1</v>
      </c>
      <c r="CU68">
        <v>1</v>
      </c>
      <c r="CV68">
        <v>1</v>
      </c>
      <c r="CW68">
        <v>1</v>
      </c>
      <c r="CX68">
        <v>1</v>
      </c>
      <c r="CY68">
        <v>1</v>
      </c>
      <c r="CZ68">
        <v>1</v>
      </c>
      <c r="DA68">
        <v>1</v>
      </c>
      <c r="DB68">
        <v>1</v>
      </c>
      <c r="DC68">
        <v>1</v>
      </c>
      <c r="DD68">
        <v>1</v>
      </c>
      <c r="DE68">
        <v>1</v>
      </c>
      <c r="DF68">
        <v>1</v>
      </c>
      <c r="DG68">
        <v>1</v>
      </c>
      <c r="DH68">
        <v>1</v>
      </c>
    </row>
    <row r="69" spans="1:202" x14ac:dyDescent="0.25">
      <c r="A69">
        <v>51</v>
      </c>
      <c r="B69" t="s">
        <v>349</v>
      </c>
      <c r="C69" t="s">
        <v>4</v>
      </c>
      <c r="DI69">
        <v>1</v>
      </c>
      <c r="DJ69">
        <v>1</v>
      </c>
      <c r="DK69">
        <v>1</v>
      </c>
      <c r="DL69">
        <v>1</v>
      </c>
      <c r="DM69">
        <v>1</v>
      </c>
      <c r="DN69">
        <v>1</v>
      </c>
      <c r="DO69">
        <v>1</v>
      </c>
      <c r="DP69">
        <v>1</v>
      </c>
      <c r="DQ69">
        <v>1</v>
      </c>
      <c r="DR69">
        <v>1</v>
      </c>
      <c r="DS69">
        <v>1</v>
      </c>
      <c r="DT69">
        <v>1</v>
      </c>
      <c r="DU69">
        <v>1</v>
      </c>
      <c r="DV69">
        <v>1</v>
      </c>
      <c r="DW69">
        <v>1</v>
      </c>
      <c r="DX69">
        <v>1</v>
      </c>
      <c r="DY69">
        <v>1</v>
      </c>
      <c r="DZ69">
        <v>1</v>
      </c>
      <c r="EA69">
        <v>1</v>
      </c>
      <c r="EB69">
        <v>1</v>
      </c>
      <c r="EC69">
        <v>1</v>
      </c>
      <c r="ED69">
        <v>1</v>
      </c>
      <c r="EE69">
        <v>1</v>
      </c>
      <c r="EF69">
        <v>1</v>
      </c>
      <c r="EG69">
        <v>1</v>
      </c>
      <c r="EH69">
        <v>1</v>
      </c>
      <c r="EI69">
        <v>1</v>
      </c>
      <c r="EJ69">
        <v>1</v>
      </c>
      <c r="EK69">
        <v>1</v>
      </c>
      <c r="EL69">
        <v>1</v>
      </c>
    </row>
    <row r="70" spans="1:202" x14ac:dyDescent="0.25">
      <c r="A70">
        <v>52</v>
      </c>
      <c r="B70" t="s">
        <v>349</v>
      </c>
      <c r="C70" t="s">
        <v>4</v>
      </c>
      <c r="DI70">
        <v>1</v>
      </c>
      <c r="DJ70">
        <v>1</v>
      </c>
      <c r="DK70">
        <v>1</v>
      </c>
      <c r="DL70">
        <v>1</v>
      </c>
      <c r="DM70">
        <v>1</v>
      </c>
      <c r="DN70">
        <v>1</v>
      </c>
      <c r="DO70">
        <v>1</v>
      </c>
      <c r="DP70">
        <v>1</v>
      </c>
      <c r="DQ70">
        <v>1</v>
      </c>
      <c r="DR70">
        <v>1</v>
      </c>
      <c r="DS70">
        <v>1</v>
      </c>
      <c r="DT70">
        <v>1</v>
      </c>
      <c r="DU70">
        <v>1</v>
      </c>
      <c r="DV70">
        <v>1</v>
      </c>
      <c r="DW70">
        <v>1</v>
      </c>
      <c r="DX70">
        <v>1</v>
      </c>
      <c r="DY70">
        <v>1</v>
      </c>
      <c r="DZ70">
        <v>1</v>
      </c>
      <c r="EA70">
        <v>1</v>
      </c>
      <c r="EB70">
        <v>1</v>
      </c>
      <c r="EC70">
        <v>1</v>
      </c>
      <c r="ED70">
        <v>1</v>
      </c>
      <c r="EE70">
        <v>1</v>
      </c>
      <c r="EF70">
        <v>1</v>
      </c>
      <c r="EG70">
        <v>1</v>
      </c>
      <c r="EH70">
        <v>1</v>
      </c>
      <c r="EI70">
        <v>1</v>
      </c>
      <c r="EJ70">
        <v>1</v>
      </c>
      <c r="EK70">
        <v>1</v>
      </c>
      <c r="EL70">
        <v>1</v>
      </c>
    </row>
    <row r="71" spans="1:202" x14ac:dyDescent="0.25">
      <c r="A71">
        <v>85</v>
      </c>
      <c r="B71" t="s">
        <v>349</v>
      </c>
      <c r="C71" t="s">
        <v>4</v>
      </c>
      <c r="EM71">
        <v>1</v>
      </c>
      <c r="EN71">
        <v>1</v>
      </c>
      <c r="EO71">
        <v>1</v>
      </c>
      <c r="EP71">
        <v>1</v>
      </c>
      <c r="EQ71">
        <v>1</v>
      </c>
      <c r="ER71">
        <v>1</v>
      </c>
      <c r="ES71">
        <v>1</v>
      </c>
      <c r="ET71">
        <v>1</v>
      </c>
      <c r="EU71">
        <v>1</v>
      </c>
      <c r="EV71">
        <v>1</v>
      </c>
      <c r="EW71">
        <v>1</v>
      </c>
      <c r="EX71">
        <v>1</v>
      </c>
      <c r="EY71">
        <v>1</v>
      </c>
      <c r="EZ71">
        <v>1</v>
      </c>
      <c r="FA71">
        <v>1</v>
      </c>
      <c r="FB71">
        <v>1</v>
      </c>
      <c r="FC71">
        <v>1</v>
      </c>
      <c r="FD71">
        <v>1</v>
      </c>
      <c r="FE71">
        <v>1</v>
      </c>
      <c r="FF71">
        <v>1</v>
      </c>
      <c r="FG71">
        <v>1</v>
      </c>
      <c r="FH71">
        <v>1</v>
      </c>
      <c r="FI71">
        <v>1</v>
      </c>
      <c r="FJ71">
        <v>1</v>
      </c>
      <c r="FK71">
        <v>1</v>
      </c>
      <c r="FL71">
        <v>1</v>
      </c>
      <c r="FM71">
        <v>1</v>
      </c>
      <c r="FN71">
        <v>1</v>
      </c>
      <c r="FO71">
        <v>1</v>
      </c>
      <c r="FP71">
        <v>1</v>
      </c>
    </row>
    <row r="72" spans="1:202" x14ac:dyDescent="0.25">
      <c r="A72">
        <v>86</v>
      </c>
      <c r="B72" t="s">
        <v>349</v>
      </c>
      <c r="C72" t="s">
        <v>4</v>
      </c>
      <c r="EM72">
        <v>1</v>
      </c>
      <c r="EN72">
        <v>1</v>
      </c>
      <c r="EO72">
        <v>1</v>
      </c>
      <c r="EP72">
        <v>1</v>
      </c>
      <c r="EQ72">
        <v>1</v>
      </c>
      <c r="ER72">
        <v>1</v>
      </c>
      <c r="ES72">
        <v>1</v>
      </c>
      <c r="ET72">
        <v>1</v>
      </c>
      <c r="EU72">
        <v>1</v>
      </c>
      <c r="EV72">
        <v>1</v>
      </c>
      <c r="EW72">
        <v>1</v>
      </c>
      <c r="EX72">
        <v>1</v>
      </c>
      <c r="EY72">
        <v>1</v>
      </c>
      <c r="EZ72">
        <v>1</v>
      </c>
      <c r="FA72">
        <v>1</v>
      </c>
      <c r="FB72">
        <v>1</v>
      </c>
      <c r="FC72">
        <v>1</v>
      </c>
      <c r="FD72">
        <v>1</v>
      </c>
      <c r="FE72">
        <v>1</v>
      </c>
      <c r="FF72">
        <v>1</v>
      </c>
      <c r="FG72">
        <v>1</v>
      </c>
      <c r="FH72">
        <v>1</v>
      </c>
      <c r="FI72">
        <v>1</v>
      </c>
      <c r="FJ72">
        <v>1</v>
      </c>
      <c r="FK72">
        <v>1</v>
      </c>
      <c r="FL72">
        <v>1</v>
      </c>
      <c r="FM72">
        <v>1</v>
      </c>
      <c r="FN72">
        <v>1</v>
      </c>
      <c r="FO72">
        <v>1</v>
      </c>
      <c r="FP72">
        <v>1</v>
      </c>
    </row>
    <row r="73" spans="1:202" x14ac:dyDescent="0.25">
      <c r="A73">
        <v>87</v>
      </c>
      <c r="B73" t="s">
        <v>349</v>
      </c>
      <c r="C73" t="s">
        <v>4</v>
      </c>
      <c r="EM73">
        <v>1</v>
      </c>
      <c r="EN73">
        <v>1</v>
      </c>
      <c r="EO73">
        <v>1</v>
      </c>
      <c r="EP73">
        <v>1</v>
      </c>
      <c r="EQ73">
        <v>1</v>
      </c>
      <c r="ER73">
        <v>1</v>
      </c>
      <c r="ES73">
        <v>1</v>
      </c>
      <c r="ET73">
        <v>1</v>
      </c>
      <c r="EU73">
        <v>1</v>
      </c>
      <c r="EV73">
        <v>1</v>
      </c>
      <c r="EW73">
        <v>1</v>
      </c>
      <c r="EX73">
        <v>1</v>
      </c>
      <c r="EY73">
        <v>1</v>
      </c>
      <c r="EZ73">
        <v>1</v>
      </c>
      <c r="FA73">
        <v>1</v>
      </c>
      <c r="FB73">
        <v>1</v>
      </c>
      <c r="FC73">
        <v>1</v>
      </c>
      <c r="FD73">
        <v>1</v>
      </c>
      <c r="FE73">
        <v>1</v>
      </c>
      <c r="FF73">
        <v>1</v>
      </c>
      <c r="FG73">
        <v>1</v>
      </c>
      <c r="FH73">
        <v>1</v>
      </c>
      <c r="FI73">
        <v>1</v>
      </c>
      <c r="FJ73">
        <v>1</v>
      </c>
      <c r="FK73">
        <v>1</v>
      </c>
      <c r="FL73">
        <v>1</v>
      </c>
      <c r="FM73">
        <v>1</v>
      </c>
      <c r="FN73">
        <v>1</v>
      </c>
      <c r="FO73">
        <v>1</v>
      </c>
      <c r="FP73">
        <v>1</v>
      </c>
    </row>
    <row r="74" spans="1:202" x14ac:dyDescent="0.25">
      <c r="A74">
        <v>88</v>
      </c>
      <c r="B74" t="s">
        <v>349</v>
      </c>
      <c r="C74" t="s">
        <v>4</v>
      </c>
      <c r="EM74">
        <v>1</v>
      </c>
      <c r="EN74">
        <v>1</v>
      </c>
      <c r="EO74">
        <v>1</v>
      </c>
      <c r="EP74">
        <v>1</v>
      </c>
      <c r="EQ74">
        <v>1</v>
      </c>
      <c r="ER74">
        <v>1</v>
      </c>
      <c r="ES74">
        <v>1</v>
      </c>
      <c r="ET74">
        <v>1</v>
      </c>
      <c r="EU74">
        <v>1</v>
      </c>
      <c r="EV74">
        <v>1</v>
      </c>
      <c r="EW74">
        <v>1</v>
      </c>
      <c r="EX74">
        <v>1</v>
      </c>
      <c r="EY74">
        <v>1</v>
      </c>
      <c r="EZ74">
        <v>1</v>
      </c>
      <c r="FA74">
        <v>1</v>
      </c>
      <c r="FB74">
        <v>1</v>
      </c>
      <c r="FC74">
        <v>1</v>
      </c>
      <c r="FD74">
        <v>1</v>
      </c>
      <c r="FE74">
        <v>1</v>
      </c>
      <c r="FF74">
        <v>1</v>
      </c>
      <c r="FG74">
        <v>1</v>
      </c>
      <c r="FH74">
        <v>1</v>
      </c>
      <c r="FI74">
        <v>1</v>
      </c>
      <c r="FJ74">
        <v>1</v>
      </c>
      <c r="FK74">
        <v>1</v>
      </c>
      <c r="FL74">
        <v>1</v>
      </c>
      <c r="FM74">
        <v>1</v>
      </c>
      <c r="FN74">
        <v>1</v>
      </c>
      <c r="FO74">
        <v>1</v>
      </c>
      <c r="FP74">
        <v>1</v>
      </c>
    </row>
    <row r="75" spans="1:202" x14ac:dyDescent="0.25">
      <c r="A75">
        <v>48</v>
      </c>
      <c r="B75" t="s">
        <v>349</v>
      </c>
      <c r="C75" t="s">
        <v>4</v>
      </c>
      <c r="DI75">
        <v>1</v>
      </c>
      <c r="DJ75">
        <v>1</v>
      </c>
      <c r="DK75">
        <v>1</v>
      </c>
      <c r="DL75">
        <v>1</v>
      </c>
      <c r="DM75">
        <v>1</v>
      </c>
      <c r="DN75">
        <v>1</v>
      </c>
      <c r="DO75">
        <v>1</v>
      </c>
      <c r="DP75">
        <v>1</v>
      </c>
      <c r="DQ75">
        <v>1</v>
      </c>
      <c r="DR75">
        <v>1</v>
      </c>
      <c r="DS75">
        <v>1</v>
      </c>
      <c r="DT75">
        <v>1</v>
      </c>
      <c r="DU75">
        <v>1</v>
      </c>
      <c r="DV75">
        <v>1</v>
      </c>
      <c r="DW75">
        <v>1</v>
      </c>
      <c r="DX75">
        <v>1</v>
      </c>
      <c r="DY75">
        <v>1</v>
      </c>
      <c r="DZ75">
        <v>1</v>
      </c>
      <c r="EA75">
        <v>1</v>
      </c>
      <c r="EB75">
        <v>1</v>
      </c>
      <c r="EC75">
        <v>1</v>
      </c>
      <c r="ED75">
        <v>1</v>
      </c>
      <c r="EE75">
        <v>1</v>
      </c>
      <c r="EF75">
        <v>1</v>
      </c>
      <c r="EG75">
        <v>1</v>
      </c>
      <c r="EH75">
        <v>1</v>
      </c>
      <c r="EI75">
        <v>1</v>
      </c>
      <c r="EJ75">
        <v>1</v>
      </c>
      <c r="EK75">
        <v>1</v>
      </c>
      <c r="EL75">
        <v>1</v>
      </c>
    </row>
    <row r="76" spans="1:202" x14ac:dyDescent="0.25">
      <c r="A76">
        <v>49</v>
      </c>
      <c r="B76" t="s">
        <v>349</v>
      </c>
      <c r="C76" t="s">
        <v>4</v>
      </c>
      <c r="DI76">
        <v>1</v>
      </c>
      <c r="DJ76">
        <v>1</v>
      </c>
      <c r="DK76">
        <v>1</v>
      </c>
      <c r="DL76">
        <v>1</v>
      </c>
      <c r="DM76">
        <v>1</v>
      </c>
      <c r="DN76">
        <v>1</v>
      </c>
      <c r="DO76">
        <v>1</v>
      </c>
      <c r="DP76">
        <v>1</v>
      </c>
      <c r="DQ76">
        <v>1</v>
      </c>
      <c r="DR76">
        <v>1</v>
      </c>
      <c r="DS76">
        <v>1</v>
      </c>
      <c r="DT76">
        <v>1</v>
      </c>
      <c r="DU76">
        <v>1</v>
      </c>
      <c r="DV76">
        <v>1</v>
      </c>
      <c r="DW76">
        <v>1</v>
      </c>
      <c r="DX76">
        <v>1</v>
      </c>
      <c r="DY76">
        <v>1</v>
      </c>
      <c r="DZ76">
        <v>1</v>
      </c>
      <c r="EA76">
        <v>1</v>
      </c>
      <c r="EB76">
        <v>1</v>
      </c>
      <c r="EC76">
        <v>1</v>
      </c>
      <c r="ED76">
        <v>1</v>
      </c>
      <c r="EE76">
        <v>1</v>
      </c>
      <c r="EF76">
        <v>1</v>
      </c>
      <c r="EG76">
        <v>1</v>
      </c>
      <c r="EH76">
        <v>1</v>
      </c>
      <c r="EI76">
        <v>1</v>
      </c>
      <c r="EJ76">
        <v>1</v>
      </c>
      <c r="EK76">
        <v>1</v>
      </c>
      <c r="EL76">
        <v>1</v>
      </c>
    </row>
    <row r="77" spans="1:202" x14ac:dyDescent="0.25">
      <c r="A77">
        <v>50</v>
      </c>
      <c r="B77" t="s">
        <v>349</v>
      </c>
      <c r="C77" t="s">
        <v>4</v>
      </c>
      <c r="DI77">
        <v>1</v>
      </c>
      <c r="DJ77">
        <v>1</v>
      </c>
      <c r="DK77">
        <v>1</v>
      </c>
      <c r="DL77">
        <v>1</v>
      </c>
      <c r="DM77">
        <v>1</v>
      </c>
      <c r="DN77">
        <v>1</v>
      </c>
      <c r="DO77">
        <v>1</v>
      </c>
      <c r="DP77">
        <v>1</v>
      </c>
      <c r="DQ77">
        <v>1</v>
      </c>
      <c r="DR77">
        <v>1</v>
      </c>
      <c r="DS77">
        <v>1</v>
      </c>
      <c r="DT77">
        <v>1</v>
      </c>
      <c r="DU77">
        <v>1</v>
      </c>
      <c r="DV77">
        <v>1</v>
      </c>
      <c r="DW77">
        <v>1</v>
      </c>
      <c r="DX77">
        <v>1</v>
      </c>
      <c r="DY77">
        <v>1</v>
      </c>
      <c r="DZ77">
        <v>1</v>
      </c>
      <c r="EA77">
        <v>1</v>
      </c>
      <c r="EB77">
        <v>1</v>
      </c>
      <c r="EC77">
        <v>1</v>
      </c>
      <c r="ED77">
        <v>1</v>
      </c>
      <c r="EE77">
        <v>1</v>
      </c>
      <c r="EF77">
        <v>1</v>
      </c>
      <c r="EG77">
        <v>1</v>
      </c>
      <c r="EH77">
        <v>1</v>
      </c>
      <c r="EI77">
        <v>1</v>
      </c>
      <c r="EJ77">
        <v>1</v>
      </c>
      <c r="EK77">
        <v>1</v>
      </c>
      <c r="EL77">
        <v>1</v>
      </c>
    </row>
    <row r="78" spans="1:202" x14ac:dyDescent="0.25">
      <c r="A78">
        <v>89</v>
      </c>
      <c r="B78" t="s">
        <v>349</v>
      </c>
      <c r="C78" t="s">
        <v>4</v>
      </c>
      <c r="EM78">
        <v>1</v>
      </c>
      <c r="EN78">
        <v>1</v>
      </c>
      <c r="EO78">
        <v>1</v>
      </c>
      <c r="EP78">
        <v>1</v>
      </c>
      <c r="EQ78">
        <v>1</v>
      </c>
      <c r="ER78">
        <v>1</v>
      </c>
      <c r="ES78">
        <v>1</v>
      </c>
      <c r="ET78">
        <v>1</v>
      </c>
      <c r="EU78">
        <v>1</v>
      </c>
      <c r="EV78">
        <v>1</v>
      </c>
      <c r="EW78">
        <v>1</v>
      </c>
      <c r="EX78">
        <v>1</v>
      </c>
      <c r="EY78">
        <v>1</v>
      </c>
      <c r="EZ78">
        <v>1</v>
      </c>
      <c r="FA78">
        <v>1</v>
      </c>
      <c r="FB78">
        <v>1</v>
      </c>
      <c r="FC78">
        <v>1</v>
      </c>
      <c r="FD78">
        <v>1</v>
      </c>
      <c r="FE78">
        <v>1</v>
      </c>
      <c r="FF78">
        <v>1</v>
      </c>
      <c r="FG78">
        <v>1</v>
      </c>
      <c r="FH78">
        <v>1</v>
      </c>
      <c r="FI78">
        <v>1</v>
      </c>
      <c r="FJ78">
        <v>1</v>
      </c>
      <c r="FK78">
        <v>1</v>
      </c>
      <c r="FL78">
        <v>1</v>
      </c>
      <c r="FM78">
        <v>1</v>
      </c>
      <c r="FN78">
        <v>1</v>
      </c>
      <c r="FO78">
        <v>1</v>
      </c>
      <c r="FP78">
        <v>1</v>
      </c>
    </row>
    <row r="79" spans="1:202" x14ac:dyDescent="0.25">
      <c r="A79">
        <v>119</v>
      </c>
      <c r="B79" t="s">
        <v>349</v>
      </c>
      <c r="C79" t="s">
        <v>4</v>
      </c>
      <c r="FQ79">
        <v>1</v>
      </c>
      <c r="FR79">
        <v>1</v>
      </c>
      <c r="FS79">
        <v>1</v>
      </c>
      <c r="FT79">
        <v>1</v>
      </c>
      <c r="FU79">
        <v>1</v>
      </c>
      <c r="FV79">
        <v>1</v>
      </c>
      <c r="FW79">
        <v>1</v>
      </c>
      <c r="FX79">
        <v>1</v>
      </c>
      <c r="FY79">
        <v>1</v>
      </c>
      <c r="FZ79">
        <v>1</v>
      </c>
      <c r="GA79">
        <v>1</v>
      </c>
      <c r="GB79">
        <v>1</v>
      </c>
      <c r="GC79">
        <v>1</v>
      </c>
      <c r="GD79">
        <v>1</v>
      </c>
      <c r="GE79">
        <v>1</v>
      </c>
      <c r="GF79">
        <v>1</v>
      </c>
      <c r="GG79">
        <v>1</v>
      </c>
      <c r="GH79">
        <v>1</v>
      </c>
      <c r="GI79">
        <v>1</v>
      </c>
      <c r="GJ79">
        <v>1</v>
      </c>
      <c r="GK79">
        <v>1</v>
      </c>
      <c r="GL79">
        <v>1</v>
      </c>
      <c r="GM79">
        <v>1</v>
      </c>
      <c r="GN79">
        <v>1</v>
      </c>
      <c r="GO79">
        <v>1</v>
      </c>
      <c r="GP79">
        <v>1</v>
      </c>
      <c r="GQ79">
        <v>1</v>
      </c>
      <c r="GR79">
        <v>1</v>
      </c>
      <c r="GS79">
        <v>1</v>
      </c>
      <c r="GT79">
        <v>1</v>
      </c>
    </row>
    <row r="80" spans="1:202" x14ac:dyDescent="0.25">
      <c r="A80">
        <v>120</v>
      </c>
      <c r="B80" t="s">
        <v>349</v>
      </c>
      <c r="C80" t="s">
        <v>4</v>
      </c>
      <c r="FQ80">
        <v>1</v>
      </c>
      <c r="FR80">
        <v>1</v>
      </c>
      <c r="FS80">
        <v>1</v>
      </c>
      <c r="FT80">
        <v>1</v>
      </c>
      <c r="FU80">
        <v>1</v>
      </c>
      <c r="FV80">
        <v>1</v>
      </c>
      <c r="FW80">
        <v>1</v>
      </c>
      <c r="FX80">
        <v>1</v>
      </c>
      <c r="FY80">
        <v>1</v>
      </c>
      <c r="FZ80">
        <v>1</v>
      </c>
      <c r="GA80">
        <v>1</v>
      </c>
      <c r="GB80">
        <v>1</v>
      </c>
      <c r="GC80">
        <v>1</v>
      </c>
      <c r="GD80">
        <v>1</v>
      </c>
      <c r="GE80">
        <v>1</v>
      </c>
      <c r="GF80">
        <v>1</v>
      </c>
      <c r="GG80">
        <v>1</v>
      </c>
      <c r="GH80">
        <v>1</v>
      </c>
      <c r="GI80">
        <v>1</v>
      </c>
      <c r="GJ80">
        <v>1</v>
      </c>
      <c r="GK80">
        <v>1</v>
      </c>
      <c r="GL80">
        <v>1</v>
      </c>
      <c r="GM80">
        <v>1</v>
      </c>
      <c r="GN80">
        <v>1</v>
      </c>
      <c r="GO80">
        <v>1</v>
      </c>
      <c r="GP80">
        <v>1</v>
      </c>
      <c r="GQ80">
        <v>1</v>
      </c>
      <c r="GR80">
        <v>1</v>
      </c>
      <c r="GS80">
        <v>1</v>
      </c>
      <c r="GT80">
        <v>1</v>
      </c>
    </row>
    <row r="81" spans="1:268" x14ac:dyDescent="0.25">
      <c r="A81">
        <v>139</v>
      </c>
      <c r="B81" t="s">
        <v>349</v>
      </c>
      <c r="C81" t="s">
        <v>4</v>
      </c>
      <c r="GR81">
        <v>1</v>
      </c>
      <c r="GS81">
        <v>1</v>
      </c>
      <c r="GT81">
        <v>1</v>
      </c>
      <c r="GU81">
        <v>1</v>
      </c>
      <c r="GV81">
        <v>1</v>
      </c>
      <c r="GW81">
        <v>1</v>
      </c>
      <c r="GX81">
        <v>1</v>
      </c>
      <c r="GY81">
        <v>1</v>
      </c>
      <c r="GZ81">
        <v>1</v>
      </c>
      <c r="HA81">
        <v>1</v>
      </c>
      <c r="HB81">
        <v>1</v>
      </c>
      <c r="HC81">
        <v>1</v>
      </c>
      <c r="HD81">
        <v>1</v>
      </c>
      <c r="HE81">
        <v>1</v>
      </c>
      <c r="HF81">
        <v>1</v>
      </c>
      <c r="HG81">
        <v>1</v>
      </c>
      <c r="HH81">
        <v>1</v>
      </c>
      <c r="HI81">
        <v>1</v>
      </c>
      <c r="HJ81">
        <v>1</v>
      </c>
      <c r="HK81">
        <v>1</v>
      </c>
      <c r="HL81">
        <v>1</v>
      </c>
      <c r="HM81">
        <v>1</v>
      </c>
      <c r="HN81">
        <v>1</v>
      </c>
      <c r="HO81">
        <v>1</v>
      </c>
      <c r="HP81">
        <v>1</v>
      </c>
      <c r="HQ81">
        <v>1</v>
      </c>
      <c r="HR81">
        <v>1</v>
      </c>
      <c r="HS81">
        <v>1</v>
      </c>
      <c r="HT81">
        <v>1</v>
      </c>
      <c r="HU81">
        <v>1</v>
      </c>
      <c r="HV81">
        <v>1</v>
      </c>
      <c r="HW81">
        <v>1</v>
      </c>
      <c r="HX81">
        <v>1</v>
      </c>
      <c r="HY81">
        <v>1</v>
      </c>
      <c r="HZ81">
        <v>1</v>
      </c>
    </row>
    <row r="82" spans="1:268" x14ac:dyDescent="0.25">
      <c r="A82">
        <v>110</v>
      </c>
      <c r="B82" t="s">
        <v>893</v>
      </c>
      <c r="C82" t="s">
        <v>4</v>
      </c>
      <c r="FK82">
        <v>1</v>
      </c>
      <c r="FL82">
        <v>1</v>
      </c>
      <c r="FM82">
        <v>1</v>
      </c>
      <c r="FN82">
        <v>1</v>
      </c>
      <c r="FO82">
        <v>1</v>
      </c>
      <c r="FP82">
        <v>1</v>
      </c>
      <c r="FQ82">
        <v>1</v>
      </c>
      <c r="FR82">
        <v>1</v>
      </c>
      <c r="FS82">
        <v>1</v>
      </c>
      <c r="FT82">
        <v>1</v>
      </c>
      <c r="FU82">
        <v>1</v>
      </c>
      <c r="FV82">
        <v>1</v>
      </c>
      <c r="FW82">
        <v>1</v>
      </c>
      <c r="FX82">
        <v>1</v>
      </c>
      <c r="FY82">
        <v>1</v>
      </c>
      <c r="FZ82">
        <v>1</v>
      </c>
      <c r="GA82">
        <v>1</v>
      </c>
      <c r="GB82">
        <v>1</v>
      </c>
      <c r="GC82">
        <v>1</v>
      </c>
      <c r="GD82">
        <v>1</v>
      </c>
      <c r="GE82">
        <v>1</v>
      </c>
      <c r="GF82">
        <v>1</v>
      </c>
      <c r="GG82">
        <v>1</v>
      </c>
      <c r="GH82">
        <v>1</v>
      </c>
      <c r="GI82">
        <v>1</v>
      </c>
      <c r="GJ82">
        <v>1</v>
      </c>
      <c r="GK82">
        <v>1</v>
      </c>
      <c r="GL82">
        <v>1</v>
      </c>
      <c r="GM82">
        <v>1</v>
      </c>
      <c r="GN82">
        <v>1</v>
      </c>
      <c r="GO82">
        <v>1</v>
      </c>
      <c r="GP82">
        <v>1</v>
      </c>
      <c r="GQ82">
        <v>1</v>
      </c>
      <c r="GR82">
        <v>1</v>
      </c>
      <c r="GS82">
        <v>1</v>
      </c>
      <c r="GT82">
        <v>1</v>
      </c>
      <c r="GU82">
        <v>1</v>
      </c>
      <c r="GV82">
        <v>1</v>
      </c>
      <c r="GW82">
        <v>1</v>
      </c>
      <c r="GX82">
        <v>1</v>
      </c>
      <c r="GY82">
        <v>1</v>
      </c>
      <c r="GZ82">
        <v>1</v>
      </c>
      <c r="HA82">
        <v>1</v>
      </c>
      <c r="HB82">
        <v>1</v>
      </c>
      <c r="HC82">
        <v>1</v>
      </c>
      <c r="HD82">
        <v>1</v>
      </c>
      <c r="HE82">
        <v>1</v>
      </c>
      <c r="HF82">
        <v>1</v>
      </c>
      <c r="HG82">
        <v>1</v>
      </c>
      <c r="HH82">
        <v>1</v>
      </c>
    </row>
    <row r="83" spans="1:268" x14ac:dyDescent="0.25">
      <c r="A83">
        <v>111</v>
      </c>
      <c r="B83" t="s">
        <v>893</v>
      </c>
      <c r="C83" t="s">
        <v>4</v>
      </c>
      <c r="FK83">
        <v>1</v>
      </c>
      <c r="FL83">
        <v>1</v>
      </c>
      <c r="FM83">
        <v>1</v>
      </c>
      <c r="FN83">
        <v>1</v>
      </c>
      <c r="FO83">
        <v>1</v>
      </c>
      <c r="FP83">
        <v>1</v>
      </c>
      <c r="FQ83">
        <v>1</v>
      </c>
      <c r="FR83">
        <v>1</v>
      </c>
      <c r="FS83">
        <v>1</v>
      </c>
      <c r="FT83">
        <v>1</v>
      </c>
      <c r="FU83">
        <v>1</v>
      </c>
      <c r="FV83">
        <v>1</v>
      </c>
      <c r="FW83">
        <v>1</v>
      </c>
      <c r="FX83">
        <v>1</v>
      </c>
      <c r="FY83">
        <v>1</v>
      </c>
      <c r="FZ83">
        <v>1</v>
      </c>
      <c r="GA83">
        <v>1</v>
      </c>
      <c r="GB83">
        <v>1</v>
      </c>
      <c r="GC83">
        <v>1</v>
      </c>
      <c r="GD83">
        <v>1</v>
      </c>
      <c r="GE83">
        <v>1</v>
      </c>
      <c r="GF83">
        <v>1</v>
      </c>
      <c r="GG83">
        <v>1</v>
      </c>
      <c r="GH83">
        <v>1</v>
      </c>
      <c r="GI83">
        <v>1</v>
      </c>
      <c r="GJ83">
        <v>1</v>
      </c>
      <c r="GK83">
        <v>1</v>
      </c>
      <c r="GL83">
        <v>1</v>
      </c>
      <c r="GM83">
        <v>1</v>
      </c>
      <c r="GN83">
        <v>1</v>
      </c>
      <c r="GO83">
        <v>1</v>
      </c>
      <c r="GP83">
        <v>1</v>
      </c>
      <c r="GQ83">
        <v>1</v>
      </c>
      <c r="GR83">
        <v>1</v>
      </c>
      <c r="GS83">
        <v>1</v>
      </c>
      <c r="GT83">
        <v>1</v>
      </c>
      <c r="GU83">
        <v>1</v>
      </c>
      <c r="GV83">
        <v>1</v>
      </c>
      <c r="GW83">
        <v>1</v>
      </c>
      <c r="GX83">
        <v>1</v>
      </c>
      <c r="GY83">
        <v>1</v>
      </c>
      <c r="GZ83">
        <v>1</v>
      </c>
      <c r="HA83">
        <v>1</v>
      </c>
      <c r="HB83">
        <v>1</v>
      </c>
      <c r="HC83">
        <v>1</v>
      </c>
      <c r="HD83">
        <v>1</v>
      </c>
      <c r="HE83">
        <v>1</v>
      </c>
      <c r="HF83">
        <v>1</v>
      </c>
      <c r="HG83">
        <v>1</v>
      </c>
      <c r="HH83">
        <v>1</v>
      </c>
    </row>
    <row r="84" spans="1:268" x14ac:dyDescent="0.25">
      <c r="A84">
        <v>112</v>
      </c>
      <c r="B84" t="s">
        <v>893</v>
      </c>
      <c r="C84" t="s">
        <v>4</v>
      </c>
      <c r="FK84">
        <v>1</v>
      </c>
      <c r="FL84">
        <v>1</v>
      </c>
      <c r="FM84">
        <v>1</v>
      </c>
      <c r="FN84">
        <v>1</v>
      </c>
      <c r="FO84">
        <v>1</v>
      </c>
      <c r="FP84">
        <v>1</v>
      </c>
      <c r="FQ84">
        <v>1</v>
      </c>
      <c r="FR84">
        <v>1</v>
      </c>
      <c r="FS84">
        <v>1</v>
      </c>
      <c r="FT84">
        <v>1</v>
      </c>
      <c r="FU84">
        <v>1</v>
      </c>
      <c r="FV84">
        <v>1</v>
      </c>
      <c r="FW84">
        <v>1</v>
      </c>
      <c r="FX84">
        <v>1</v>
      </c>
      <c r="FY84">
        <v>1</v>
      </c>
      <c r="FZ84">
        <v>1</v>
      </c>
      <c r="GA84">
        <v>1</v>
      </c>
      <c r="GB84">
        <v>1</v>
      </c>
      <c r="GC84">
        <v>1</v>
      </c>
      <c r="GD84">
        <v>1</v>
      </c>
      <c r="GE84">
        <v>1</v>
      </c>
      <c r="GF84">
        <v>1</v>
      </c>
      <c r="GG84">
        <v>1</v>
      </c>
      <c r="GH84">
        <v>1</v>
      </c>
      <c r="GI84">
        <v>1</v>
      </c>
      <c r="GJ84">
        <v>1</v>
      </c>
      <c r="GK84">
        <v>1</v>
      </c>
      <c r="GL84">
        <v>1</v>
      </c>
      <c r="GM84">
        <v>1</v>
      </c>
      <c r="GN84">
        <v>1</v>
      </c>
      <c r="GO84">
        <v>1</v>
      </c>
      <c r="GP84">
        <v>1</v>
      </c>
      <c r="GQ84">
        <v>1</v>
      </c>
      <c r="GR84">
        <v>1</v>
      </c>
      <c r="GS84">
        <v>1</v>
      </c>
      <c r="GT84">
        <v>1</v>
      </c>
      <c r="GU84">
        <v>1</v>
      </c>
      <c r="GV84">
        <v>1</v>
      </c>
      <c r="GW84">
        <v>1</v>
      </c>
      <c r="GX84">
        <v>1</v>
      </c>
      <c r="GY84">
        <v>1</v>
      </c>
      <c r="GZ84">
        <v>1</v>
      </c>
      <c r="HA84">
        <v>1</v>
      </c>
      <c r="HB84">
        <v>1</v>
      </c>
      <c r="HC84">
        <v>1</v>
      </c>
      <c r="HD84">
        <v>1</v>
      </c>
      <c r="HE84">
        <v>1</v>
      </c>
      <c r="HF84">
        <v>1</v>
      </c>
      <c r="HG84">
        <v>1</v>
      </c>
      <c r="HH84">
        <v>1</v>
      </c>
    </row>
    <row r="85" spans="1:268" x14ac:dyDescent="0.25">
      <c r="A85">
        <v>113</v>
      </c>
      <c r="B85" t="s">
        <v>893</v>
      </c>
      <c r="C85" t="s">
        <v>4</v>
      </c>
      <c r="FK85">
        <v>1</v>
      </c>
      <c r="FL85">
        <v>1</v>
      </c>
      <c r="FM85">
        <v>1</v>
      </c>
      <c r="FN85">
        <v>1</v>
      </c>
      <c r="FO85">
        <v>1</v>
      </c>
      <c r="FP85">
        <v>1</v>
      </c>
      <c r="FQ85">
        <v>1</v>
      </c>
      <c r="FR85">
        <v>1</v>
      </c>
      <c r="FS85">
        <v>1</v>
      </c>
      <c r="FT85">
        <v>1</v>
      </c>
      <c r="FU85">
        <v>1</v>
      </c>
      <c r="FV85">
        <v>1</v>
      </c>
      <c r="FW85">
        <v>1</v>
      </c>
      <c r="FX85">
        <v>1</v>
      </c>
      <c r="FY85">
        <v>1</v>
      </c>
      <c r="FZ85">
        <v>1</v>
      </c>
      <c r="GA85">
        <v>1</v>
      </c>
      <c r="GB85">
        <v>1</v>
      </c>
      <c r="GC85">
        <v>1</v>
      </c>
      <c r="GD85">
        <v>1</v>
      </c>
      <c r="GE85">
        <v>1</v>
      </c>
      <c r="GF85">
        <v>1</v>
      </c>
      <c r="GG85">
        <v>1</v>
      </c>
      <c r="GH85">
        <v>1</v>
      </c>
      <c r="GI85">
        <v>1</v>
      </c>
      <c r="GJ85">
        <v>1</v>
      </c>
      <c r="GK85">
        <v>1</v>
      </c>
      <c r="GL85">
        <v>1</v>
      </c>
      <c r="GM85">
        <v>1</v>
      </c>
      <c r="GN85">
        <v>1</v>
      </c>
      <c r="GO85">
        <v>1</v>
      </c>
      <c r="GP85">
        <v>1</v>
      </c>
      <c r="GQ85">
        <v>1</v>
      </c>
      <c r="GR85">
        <v>1</v>
      </c>
      <c r="GS85">
        <v>1</v>
      </c>
      <c r="GT85">
        <v>1</v>
      </c>
      <c r="GU85">
        <v>1</v>
      </c>
      <c r="GV85">
        <v>1</v>
      </c>
      <c r="GW85">
        <v>1</v>
      </c>
      <c r="GX85">
        <v>1</v>
      </c>
      <c r="GY85">
        <v>1</v>
      </c>
      <c r="GZ85">
        <v>1</v>
      </c>
      <c r="HA85">
        <v>1</v>
      </c>
      <c r="HB85">
        <v>1</v>
      </c>
      <c r="HC85">
        <v>1</v>
      </c>
      <c r="HD85">
        <v>1</v>
      </c>
      <c r="HE85">
        <v>1</v>
      </c>
      <c r="HF85">
        <v>1</v>
      </c>
      <c r="HG85">
        <v>1</v>
      </c>
      <c r="HH85">
        <v>1</v>
      </c>
    </row>
    <row r="86" spans="1:268" x14ac:dyDescent="0.25">
      <c r="A86">
        <v>114</v>
      </c>
      <c r="B86" t="s">
        <v>893</v>
      </c>
      <c r="C86" t="s">
        <v>4</v>
      </c>
      <c r="FK86">
        <v>1</v>
      </c>
      <c r="FL86">
        <v>1</v>
      </c>
      <c r="FM86">
        <v>1</v>
      </c>
      <c r="FN86">
        <v>1</v>
      </c>
      <c r="FO86">
        <v>1</v>
      </c>
      <c r="FP86">
        <v>1</v>
      </c>
      <c r="FQ86">
        <v>1</v>
      </c>
      <c r="FR86">
        <v>1</v>
      </c>
      <c r="FS86">
        <v>1</v>
      </c>
      <c r="FT86">
        <v>1</v>
      </c>
      <c r="FU86">
        <v>1</v>
      </c>
      <c r="FV86">
        <v>1</v>
      </c>
      <c r="FW86">
        <v>1</v>
      </c>
      <c r="FX86">
        <v>1</v>
      </c>
      <c r="FY86">
        <v>1</v>
      </c>
      <c r="FZ86">
        <v>1</v>
      </c>
      <c r="GA86">
        <v>1</v>
      </c>
      <c r="GB86">
        <v>1</v>
      </c>
      <c r="GC86">
        <v>1</v>
      </c>
      <c r="GD86">
        <v>1</v>
      </c>
      <c r="GE86">
        <v>1</v>
      </c>
      <c r="GF86">
        <v>1</v>
      </c>
      <c r="GG86">
        <v>1</v>
      </c>
      <c r="GH86">
        <v>1</v>
      </c>
      <c r="GI86">
        <v>1</v>
      </c>
      <c r="GJ86">
        <v>1</v>
      </c>
      <c r="GK86">
        <v>1</v>
      </c>
      <c r="GL86">
        <v>1</v>
      </c>
      <c r="GM86">
        <v>1</v>
      </c>
      <c r="GN86">
        <v>1</v>
      </c>
      <c r="GO86">
        <v>1</v>
      </c>
      <c r="GP86">
        <v>1</v>
      </c>
      <c r="GQ86">
        <v>1</v>
      </c>
      <c r="GR86">
        <v>1</v>
      </c>
      <c r="GS86">
        <v>1</v>
      </c>
      <c r="GT86">
        <v>1</v>
      </c>
      <c r="GU86">
        <v>1</v>
      </c>
      <c r="GV86">
        <v>1</v>
      </c>
      <c r="GW86">
        <v>1</v>
      </c>
      <c r="GX86">
        <v>1</v>
      </c>
      <c r="GY86">
        <v>1</v>
      </c>
      <c r="GZ86">
        <v>1</v>
      </c>
      <c r="HA86">
        <v>1</v>
      </c>
      <c r="HB86">
        <v>1</v>
      </c>
      <c r="HC86">
        <v>1</v>
      </c>
      <c r="HD86">
        <v>1</v>
      </c>
      <c r="HE86">
        <v>1</v>
      </c>
      <c r="HF86">
        <v>1</v>
      </c>
      <c r="HG86">
        <v>1</v>
      </c>
      <c r="HH86">
        <v>1</v>
      </c>
    </row>
    <row r="87" spans="1:268" x14ac:dyDescent="0.25">
      <c r="A87">
        <v>115</v>
      </c>
      <c r="B87" t="s">
        <v>893</v>
      </c>
      <c r="C87" t="s">
        <v>4</v>
      </c>
      <c r="FK87">
        <v>1</v>
      </c>
      <c r="FL87">
        <v>1</v>
      </c>
      <c r="FM87">
        <v>1</v>
      </c>
      <c r="FN87">
        <v>1</v>
      </c>
      <c r="FO87">
        <v>1</v>
      </c>
      <c r="FP87">
        <v>1</v>
      </c>
      <c r="FQ87">
        <v>1</v>
      </c>
      <c r="FR87">
        <v>1</v>
      </c>
      <c r="FS87">
        <v>1</v>
      </c>
      <c r="FT87">
        <v>1</v>
      </c>
      <c r="FU87">
        <v>1</v>
      </c>
      <c r="FV87">
        <v>1</v>
      </c>
      <c r="FW87">
        <v>1</v>
      </c>
      <c r="FX87">
        <v>1</v>
      </c>
      <c r="FY87">
        <v>1</v>
      </c>
      <c r="FZ87">
        <v>1</v>
      </c>
      <c r="GA87">
        <v>1</v>
      </c>
      <c r="GB87">
        <v>1</v>
      </c>
      <c r="GC87">
        <v>1</v>
      </c>
      <c r="GD87">
        <v>1</v>
      </c>
      <c r="GE87">
        <v>1</v>
      </c>
      <c r="GF87">
        <v>1</v>
      </c>
      <c r="GG87">
        <v>1</v>
      </c>
      <c r="GH87">
        <v>1</v>
      </c>
      <c r="GI87">
        <v>1</v>
      </c>
      <c r="GJ87">
        <v>1</v>
      </c>
      <c r="GK87">
        <v>1</v>
      </c>
      <c r="GL87">
        <v>1</v>
      </c>
      <c r="GM87">
        <v>1</v>
      </c>
      <c r="GN87">
        <v>1</v>
      </c>
      <c r="GO87">
        <v>1</v>
      </c>
      <c r="GP87">
        <v>1</v>
      </c>
      <c r="GQ87">
        <v>1</v>
      </c>
      <c r="GR87">
        <v>1</v>
      </c>
      <c r="GS87">
        <v>1</v>
      </c>
      <c r="GT87">
        <v>1</v>
      </c>
      <c r="GU87">
        <v>1</v>
      </c>
      <c r="GV87">
        <v>1</v>
      </c>
      <c r="GW87">
        <v>1</v>
      </c>
      <c r="GX87">
        <v>1</v>
      </c>
      <c r="GY87">
        <v>1</v>
      </c>
      <c r="GZ87">
        <v>1</v>
      </c>
      <c r="HA87">
        <v>1</v>
      </c>
      <c r="HB87">
        <v>1</v>
      </c>
      <c r="HC87">
        <v>1</v>
      </c>
      <c r="HD87">
        <v>1</v>
      </c>
      <c r="HE87">
        <v>1</v>
      </c>
      <c r="HF87">
        <v>1</v>
      </c>
      <c r="HG87">
        <v>1</v>
      </c>
      <c r="HH87">
        <v>1</v>
      </c>
    </row>
    <row r="88" spans="1:268" x14ac:dyDescent="0.25">
      <c r="A88">
        <v>116</v>
      </c>
      <c r="B88" t="s">
        <v>893</v>
      </c>
      <c r="C88" t="s">
        <v>4</v>
      </c>
      <c r="FK88">
        <v>1</v>
      </c>
      <c r="FL88">
        <v>1</v>
      </c>
      <c r="FM88">
        <v>1</v>
      </c>
      <c r="FN88">
        <v>1</v>
      </c>
      <c r="FO88">
        <v>1</v>
      </c>
      <c r="FP88">
        <v>1</v>
      </c>
      <c r="FQ88">
        <v>1</v>
      </c>
      <c r="FR88">
        <v>1</v>
      </c>
      <c r="FS88">
        <v>1</v>
      </c>
      <c r="FT88">
        <v>1</v>
      </c>
      <c r="FU88">
        <v>1</v>
      </c>
      <c r="FV88">
        <v>1</v>
      </c>
      <c r="FW88">
        <v>1</v>
      </c>
      <c r="FX88">
        <v>1</v>
      </c>
      <c r="FY88">
        <v>1</v>
      </c>
      <c r="FZ88">
        <v>1</v>
      </c>
      <c r="GA88">
        <v>1</v>
      </c>
      <c r="GB88">
        <v>1</v>
      </c>
      <c r="GC88">
        <v>1</v>
      </c>
      <c r="GD88">
        <v>1</v>
      </c>
      <c r="GE88">
        <v>1</v>
      </c>
      <c r="GF88">
        <v>1</v>
      </c>
      <c r="GG88">
        <v>1</v>
      </c>
      <c r="GH88">
        <v>1</v>
      </c>
      <c r="GI88">
        <v>1</v>
      </c>
      <c r="GJ88">
        <v>1</v>
      </c>
      <c r="GK88">
        <v>1</v>
      </c>
      <c r="GL88">
        <v>1</v>
      </c>
      <c r="GM88">
        <v>1</v>
      </c>
      <c r="GN88">
        <v>1</v>
      </c>
      <c r="GO88">
        <v>1</v>
      </c>
      <c r="GP88">
        <v>1</v>
      </c>
      <c r="GQ88">
        <v>1</v>
      </c>
      <c r="GR88">
        <v>1</v>
      </c>
      <c r="GS88">
        <v>1</v>
      </c>
      <c r="GT88">
        <v>1</v>
      </c>
      <c r="GU88">
        <v>1</v>
      </c>
      <c r="GV88">
        <v>1</v>
      </c>
      <c r="GW88">
        <v>1</v>
      </c>
      <c r="GX88">
        <v>1</v>
      </c>
      <c r="GY88">
        <v>1</v>
      </c>
      <c r="GZ88">
        <v>1</v>
      </c>
      <c r="HA88">
        <v>1</v>
      </c>
      <c r="HB88">
        <v>1</v>
      </c>
      <c r="HC88">
        <v>1</v>
      </c>
      <c r="HD88">
        <v>1</v>
      </c>
      <c r="HE88">
        <v>1</v>
      </c>
      <c r="HF88">
        <v>1</v>
      </c>
      <c r="HG88">
        <v>1</v>
      </c>
      <c r="HH88">
        <v>1</v>
      </c>
    </row>
    <row r="89" spans="1:268" x14ac:dyDescent="0.25">
      <c r="A89">
        <v>163</v>
      </c>
      <c r="B89" t="s">
        <v>893</v>
      </c>
      <c r="C89" t="s">
        <v>4</v>
      </c>
      <c r="HU89">
        <v>1</v>
      </c>
      <c r="HV89">
        <v>1</v>
      </c>
      <c r="HW89">
        <v>1</v>
      </c>
      <c r="HX89">
        <v>1</v>
      </c>
      <c r="HY89">
        <v>1</v>
      </c>
      <c r="HZ89">
        <v>1</v>
      </c>
      <c r="IA89">
        <v>1</v>
      </c>
      <c r="IB89">
        <v>1</v>
      </c>
      <c r="IC89">
        <v>1</v>
      </c>
      <c r="ID89">
        <v>1</v>
      </c>
      <c r="IE89">
        <v>1</v>
      </c>
      <c r="IF89">
        <v>1</v>
      </c>
      <c r="IG89">
        <v>1</v>
      </c>
      <c r="IH89">
        <v>1</v>
      </c>
      <c r="II89">
        <v>1</v>
      </c>
    </row>
    <row r="90" spans="1:268" x14ac:dyDescent="0.25">
      <c r="A90">
        <v>164</v>
      </c>
      <c r="B90" t="s">
        <v>893</v>
      </c>
      <c r="C90" t="s">
        <v>4</v>
      </c>
      <c r="HU90">
        <v>1</v>
      </c>
      <c r="HV90">
        <v>1</v>
      </c>
      <c r="HW90">
        <v>1</v>
      </c>
      <c r="HX90">
        <v>1</v>
      </c>
      <c r="HY90">
        <v>1</v>
      </c>
      <c r="HZ90">
        <v>1</v>
      </c>
      <c r="IA90">
        <v>1</v>
      </c>
      <c r="IB90">
        <v>1</v>
      </c>
      <c r="IC90">
        <v>1</v>
      </c>
      <c r="ID90">
        <v>1</v>
      </c>
      <c r="IE90">
        <v>1</v>
      </c>
      <c r="IF90">
        <v>1</v>
      </c>
      <c r="IG90">
        <v>1</v>
      </c>
      <c r="IH90">
        <v>1</v>
      </c>
      <c r="II90">
        <v>1</v>
      </c>
    </row>
    <row r="91" spans="1:268" x14ac:dyDescent="0.25">
      <c r="A91">
        <v>165</v>
      </c>
      <c r="B91" t="s">
        <v>893</v>
      </c>
      <c r="C91" t="s">
        <v>4</v>
      </c>
      <c r="HU91">
        <v>1</v>
      </c>
      <c r="HV91">
        <v>1</v>
      </c>
      <c r="HW91">
        <v>1</v>
      </c>
      <c r="HX91">
        <v>1</v>
      </c>
      <c r="HY91">
        <v>1</v>
      </c>
      <c r="HZ91">
        <v>1</v>
      </c>
      <c r="IA91">
        <v>1</v>
      </c>
      <c r="IB91">
        <v>1</v>
      </c>
      <c r="IC91">
        <v>1</v>
      </c>
      <c r="ID91">
        <v>1</v>
      </c>
      <c r="IE91">
        <v>1</v>
      </c>
      <c r="IF91">
        <v>1</v>
      </c>
      <c r="IG91">
        <v>1</v>
      </c>
      <c r="IH91">
        <v>1</v>
      </c>
      <c r="II91">
        <v>1</v>
      </c>
    </row>
    <row r="92" spans="1:268" x14ac:dyDescent="0.25">
      <c r="A92">
        <v>166</v>
      </c>
      <c r="B92" t="s">
        <v>893</v>
      </c>
      <c r="C92" t="s">
        <v>4</v>
      </c>
      <c r="HU92">
        <v>1</v>
      </c>
      <c r="HV92">
        <v>1</v>
      </c>
      <c r="HW92">
        <v>1</v>
      </c>
      <c r="HX92">
        <v>1</v>
      </c>
      <c r="HY92">
        <v>1</v>
      </c>
      <c r="HZ92">
        <v>1</v>
      </c>
      <c r="IA92">
        <v>1</v>
      </c>
      <c r="IB92">
        <v>1</v>
      </c>
      <c r="IC92">
        <v>1</v>
      </c>
      <c r="ID92">
        <v>1</v>
      </c>
      <c r="IE92">
        <v>1</v>
      </c>
      <c r="IF92">
        <v>1</v>
      </c>
      <c r="IG92">
        <v>1</v>
      </c>
      <c r="IH92">
        <v>1</v>
      </c>
      <c r="II92">
        <v>1</v>
      </c>
    </row>
    <row r="93" spans="1:268" x14ac:dyDescent="0.25">
      <c r="A93">
        <v>152</v>
      </c>
      <c r="B93" t="s">
        <v>893</v>
      </c>
      <c r="C93" t="s">
        <v>4</v>
      </c>
      <c r="HK93">
        <v>1</v>
      </c>
      <c r="HL93">
        <v>1</v>
      </c>
      <c r="HM93">
        <v>1</v>
      </c>
      <c r="HN93">
        <v>1</v>
      </c>
      <c r="HO93">
        <v>1</v>
      </c>
      <c r="HP93">
        <v>1</v>
      </c>
      <c r="HQ93">
        <v>1</v>
      </c>
      <c r="HR93">
        <v>1</v>
      </c>
      <c r="HS93">
        <v>1</v>
      </c>
      <c r="HT93">
        <v>1</v>
      </c>
      <c r="HU93">
        <v>1</v>
      </c>
      <c r="HV93">
        <v>1</v>
      </c>
      <c r="HW93">
        <v>1</v>
      </c>
      <c r="HX93">
        <v>1</v>
      </c>
      <c r="HY93">
        <v>1</v>
      </c>
      <c r="HZ93">
        <v>1</v>
      </c>
      <c r="IA93">
        <v>1</v>
      </c>
      <c r="IB93">
        <v>1</v>
      </c>
      <c r="IC93">
        <v>1</v>
      </c>
      <c r="ID93">
        <v>1</v>
      </c>
      <c r="IE93">
        <v>1</v>
      </c>
      <c r="IF93">
        <v>1</v>
      </c>
      <c r="IG93">
        <v>1</v>
      </c>
      <c r="IH93">
        <v>1</v>
      </c>
      <c r="II93">
        <v>1</v>
      </c>
      <c r="IJ93">
        <v>1</v>
      </c>
      <c r="IK93">
        <v>1</v>
      </c>
      <c r="IL93">
        <v>1</v>
      </c>
      <c r="IM93">
        <v>1</v>
      </c>
      <c r="IN93">
        <v>1</v>
      </c>
      <c r="IO93">
        <v>1</v>
      </c>
      <c r="IP93">
        <v>1</v>
      </c>
      <c r="IQ93">
        <v>1</v>
      </c>
      <c r="IR93">
        <v>1</v>
      </c>
      <c r="IS93">
        <v>1</v>
      </c>
      <c r="IT93">
        <v>1</v>
      </c>
      <c r="IU93">
        <v>1</v>
      </c>
      <c r="IV93">
        <v>1</v>
      </c>
      <c r="IW93">
        <v>1</v>
      </c>
      <c r="IX93">
        <v>1</v>
      </c>
      <c r="IY93">
        <v>1</v>
      </c>
      <c r="IZ93">
        <v>1</v>
      </c>
      <c r="JA93">
        <v>1</v>
      </c>
      <c r="JB93">
        <v>1</v>
      </c>
      <c r="JC93">
        <v>1</v>
      </c>
      <c r="JD93">
        <v>1</v>
      </c>
      <c r="JE93">
        <v>1</v>
      </c>
      <c r="JF93">
        <v>1</v>
      </c>
      <c r="JG93">
        <v>1</v>
      </c>
      <c r="JH93">
        <v>1</v>
      </c>
    </row>
    <row r="94" spans="1:268" x14ac:dyDescent="0.25">
      <c r="A94">
        <v>153</v>
      </c>
      <c r="B94" t="s">
        <v>893</v>
      </c>
      <c r="C94" t="s">
        <v>4</v>
      </c>
      <c r="HK94">
        <v>1</v>
      </c>
      <c r="HL94">
        <v>1</v>
      </c>
      <c r="HM94">
        <v>1</v>
      </c>
      <c r="HN94">
        <v>1</v>
      </c>
      <c r="HO94">
        <v>1</v>
      </c>
      <c r="HP94">
        <v>1</v>
      </c>
      <c r="HQ94">
        <v>1</v>
      </c>
      <c r="HR94">
        <v>1</v>
      </c>
      <c r="HS94">
        <v>1</v>
      </c>
      <c r="HT94">
        <v>1</v>
      </c>
      <c r="HU94">
        <v>1</v>
      </c>
      <c r="HV94">
        <v>1</v>
      </c>
      <c r="HW94">
        <v>1</v>
      </c>
      <c r="HX94">
        <v>1</v>
      </c>
      <c r="HY94">
        <v>1</v>
      </c>
      <c r="HZ94">
        <v>1</v>
      </c>
      <c r="IA94">
        <v>1</v>
      </c>
      <c r="IB94">
        <v>1</v>
      </c>
      <c r="IC94">
        <v>1</v>
      </c>
      <c r="ID94">
        <v>1</v>
      </c>
      <c r="IE94">
        <v>1</v>
      </c>
      <c r="IF94">
        <v>1</v>
      </c>
      <c r="IG94">
        <v>1</v>
      </c>
      <c r="IH94">
        <v>1</v>
      </c>
      <c r="II94">
        <v>1</v>
      </c>
      <c r="IJ94">
        <v>1</v>
      </c>
      <c r="IK94">
        <v>1</v>
      </c>
      <c r="IL94">
        <v>1</v>
      </c>
      <c r="IM94">
        <v>1</v>
      </c>
      <c r="IN94">
        <v>1</v>
      </c>
      <c r="IO94">
        <v>1</v>
      </c>
      <c r="IP94">
        <v>1</v>
      </c>
      <c r="IQ94">
        <v>1</v>
      </c>
      <c r="IR94">
        <v>1</v>
      </c>
      <c r="IS94">
        <v>1</v>
      </c>
      <c r="IT94">
        <v>1</v>
      </c>
      <c r="IU94">
        <v>1</v>
      </c>
      <c r="IV94">
        <v>1</v>
      </c>
      <c r="IW94">
        <v>1</v>
      </c>
      <c r="IX94">
        <v>1</v>
      </c>
      <c r="IY94">
        <v>1</v>
      </c>
      <c r="IZ94">
        <v>1</v>
      </c>
      <c r="JA94">
        <v>1</v>
      </c>
      <c r="JB94">
        <v>1</v>
      </c>
      <c r="JC94">
        <v>1</v>
      </c>
      <c r="JD94">
        <v>1</v>
      </c>
      <c r="JE94">
        <v>1</v>
      </c>
      <c r="JF94">
        <v>1</v>
      </c>
      <c r="JG94">
        <v>1</v>
      </c>
      <c r="JH94">
        <v>1</v>
      </c>
    </row>
    <row r="95" spans="1:268" x14ac:dyDescent="0.25">
      <c r="A95">
        <v>154</v>
      </c>
      <c r="B95" t="s">
        <v>893</v>
      </c>
      <c r="C95" t="s">
        <v>4</v>
      </c>
      <c r="HK95">
        <v>1</v>
      </c>
      <c r="HL95">
        <v>1</v>
      </c>
      <c r="HM95">
        <v>1</v>
      </c>
      <c r="HN95">
        <v>1</v>
      </c>
      <c r="HO95">
        <v>1</v>
      </c>
      <c r="HP95">
        <v>1</v>
      </c>
      <c r="HQ95">
        <v>1</v>
      </c>
      <c r="HR95">
        <v>1</v>
      </c>
      <c r="HS95">
        <v>1</v>
      </c>
      <c r="HT95">
        <v>1</v>
      </c>
      <c r="HU95">
        <v>1</v>
      </c>
      <c r="HV95">
        <v>1</v>
      </c>
      <c r="HW95">
        <v>1</v>
      </c>
      <c r="HX95">
        <v>1</v>
      </c>
      <c r="HY95">
        <v>1</v>
      </c>
      <c r="HZ95">
        <v>1</v>
      </c>
      <c r="IA95">
        <v>1</v>
      </c>
      <c r="IB95">
        <v>1</v>
      </c>
      <c r="IC95">
        <v>1</v>
      </c>
      <c r="ID95">
        <v>1</v>
      </c>
      <c r="IE95">
        <v>1</v>
      </c>
      <c r="IF95">
        <v>1</v>
      </c>
      <c r="IG95">
        <v>1</v>
      </c>
      <c r="IH95">
        <v>1</v>
      </c>
      <c r="II95">
        <v>1</v>
      </c>
      <c r="IJ95">
        <v>1</v>
      </c>
      <c r="IK95">
        <v>1</v>
      </c>
      <c r="IL95">
        <v>1</v>
      </c>
      <c r="IM95">
        <v>1</v>
      </c>
      <c r="IN95">
        <v>1</v>
      </c>
      <c r="IO95">
        <v>1</v>
      </c>
      <c r="IP95">
        <v>1</v>
      </c>
      <c r="IQ95">
        <v>1</v>
      </c>
      <c r="IR95">
        <v>1</v>
      </c>
      <c r="IS95">
        <v>1</v>
      </c>
      <c r="IT95">
        <v>1</v>
      </c>
      <c r="IU95">
        <v>1</v>
      </c>
      <c r="IV95">
        <v>1</v>
      </c>
      <c r="IW95">
        <v>1</v>
      </c>
      <c r="IX95">
        <v>1</v>
      </c>
      <c r="IY95">
        <v>1</v>
      </c>
      <c r="IZ95">
        <v>1</v>
      </c>
      <c r="JA95">
        <v>1</v>
      </c>
      <c r="JB95">
        <v>1</v>
      </c>
      <c r="JC95">
        <v>1</v>
      </c>
      <c r="JD95">
        <v>1</v>
      </c>
      <c r="JE95">
        <v>1</v>
      </c>
      <c r="JF95">
        <v>1</v>
      </c>
      <c r="JG95">
        <v>1</v>
      </c>
      <c r="JH95">
        <v>1</v>
      </c>
    </row>
    <row r="96" spans="1:268" x14ac:dyDescent="0.25">
      <c r="A96">
        <v>155</v>
      </c>
      <c r="B96" t="s">
        <v>893</v>
      </c>
      <c r="C96" t="s">
        <v>4</v>
      </c>
      <c r="HK96">
        <v>1</v>
      </c>
      <c r="HL96">
        <v>1</v>
      </c>
      <c r="HM96">
        <v>1</v>
      </c>
      <c r="HN96">
        <v>1</v>
      </c>
      <c r="HO96">
        <v>1</v>
      </c>
      <c r="HP96">
        <v>1</v>
      </c>
      <c r="HQ96">
        <v>1</v>
      </c>
      <c r="HR96">
        <v>1</v>
      </c>
      <c r="HS96">
        <v>1</v>
      </c>
      <c r="HT96">
        <v>1</v>
      </c>
      <c r="HU96">
        <v>1</v>
      </c>
      <c r="HV96">
        <v>1</v>
      </c>
      <c r="HW96">
        <v>1</v>
      </c>
      <c r="HX96">
        <v>1</v>
      </c>
      <c r="HY96">
        <v>1</v>
      </c>
      <c r="HZ96">
        <v>1</v>
      </c>
      <c r="IA96">
        <v>1</v>
      </c>
      <c r="IB96">
        <v>1</v>
      </c>
      <c r="IC96">
        <v>1</v>
      </c>
      <c r="ID96">
        <v>1</v>
      </c>
      <c r="IE96">
        <v>1</v>
      </c>
      <c r="IF96">
        <v>1</v>
      </c>
      <c r="IG96">
        <v>1</v>
      </c>
      <c r="IH96">
        <v>1</v>
      </c>
      <c r="II96">
        <v>1</v>
      </c>
      <c r="IJ96">
        <v>1</v>
      </c>
      <c r="IK96">
        <v>1</v>
      </c>
      <c r="IL96">
        <v>1</v>
      </c>
      <c r="IM96">
        <v>1</v>
      </c>
      <c r="IN96">
        <v>1</v>
      </c>
      <c r="IO96">
        <v>1</v>
      </c>
      <c r="IP96">
        <v>1</v>
      </c>
      <c r="IQ96">
        <v>1</v>
      </c>
      <c r="IR96">
        <v>1</v>
      </c>
      <c r="IS96">
        <v>1</v>
      </c>
      <c r="IT96">
        <v>1</v>
      </c>
      <c r="IU96">
        <v>1</v>
      </c>
      <c r="IV96">
        <v>1</v>
      </c>
      <c r="IW96">
        <v>1</v>
      </c>
      <c r="IX96">
        <v>1</v>
      </c>
      <c r="IY96">
        <v>1</v>
      </c>
      <c r="IZ96">
        <v>1</v>
      </c>
      <c r="JA96">
        <v>1</v>
      </c>
      <c r="JB96">
        <v>1</v>
      </c>
      <c r="JC96">
        <v>1</v>
      </c>
      <c r="JD96">
        <v>1</v>
      </c>
      <c r="JE96">
        <v>1</v>
      </c>
      <c r="JF96">
        <v>1</v>
      </c>
      <c r="JG96">
        <v>1</v>
      </c>
      <c r="JH96">
        <v>1</v>
      </c>
    </row>
    <row r="97" spans="1:374" x14ac:dyDescent="0.25">
      <c r="A97">
        <v>195</v>
      </c>
      <c r="B97" t="s">
        <v>893</v>
      </c>
      <c r="C97" t="s">
        <v>4</v>
      </c>
      <c r="JC97">
        <v>1</v>
      </c>
      <c r="JD97">
        <v>1</v>
      </c>
      <c r="JE97">
        <v>1</v>
      </c>
      <c r="JF97">
        <v>1</v>
      </c>
      <c r="JG97">
        <v>1</v>
      </c>
      <c r="JH97">
        <v>1</v>
      </c>
      <c r="JI97">
        <v>1</v>
      </c>
      <c r="JJ97">
        <v>1</v>
      </c>
      <c r="JK97">
        <v>1</v>
      </c>
      <c r="JL97">
        <v>1</v>
      </c>
      <c r="JM97">
        <v>1</v>
      </c>
      <c r="JN97">
        <v>1</v>
      </c>
      <c r="JO97">
        <v>1</v>
      </c>
      <c r="JP97">
        <v>1</v>
      </c>
      <c r="JQ97">
        <v>1</v>
      </c>
      <c r="JR97">
        <v>1</v>
      </c>
      <c r="JS97">
        <v>1</v>
      </c>
      <c r="JT97">
        <v>1</v>
      </c>
      <c r="JU97">
        <v>1</v>
      </c>
      <c r="JV97">
        <v>1</v>
      </c>
      <c r="JW97">
        <v>1</v>
      </c>
      <c r="JX97">
        <v>1</v>
      </c>
      <c r="JY97">
        <v>1</v>
      </c>
      <c r="JZ97">
        <v>1</v>
      </c>
      <c r="KA97">
        <v>1</v>
      </c>
      <c r="KB97">
        <v>1</v>
      </c>
      <c r="KC97">
        <v>1</v>
      </c>
      <c r="KD97">
        <v>1</v>
      </c>
      <c r="KE97">
        <v>1</v>
      </c>
      <c r="KF97">
        <v>1</v>
      </c>
      <c r="KG97">
        <v>1</v>
      </c>
      <c r="KH97">
        <v>1</v>
      </c>
      <c r="KI97">
        <v>1</v>
      </c>
      <c r="KJ97">
        <v>1</v>
      </c>
      <c r="KK97">
        <v>1</v>
      </c>
      <c r="KL97">
        <v>1</v>
      </c>
      <c r="KM97">
        <v>1</v>
      </c>
      <c r="KN97">
        <v>1</v>
      </c>
      <c r="KO97">
        <v>1</v>
      </c>
      <c r="KP97">
        <v>1</v>
      </c>
      <c r="KQ97">
        <v>1</v>
      </c>
      <c r="KR97">
        <v>1</v>
      </c>
      <c r="KS97">
        <v>1</v>
      </c>
      <c r="KT97">
        <v>1</v>
      </c>
      <c r="KU97">
        <v>1</v>
      </c>
    </row>
    <row r="98" spans="1:374" x14ac:dyDescent="0.25">
      <c r="A98">
        <v>196</v>
      </c>
      <c r="B98" t="s">
        <v>893</v>
      </c>
      <c r="C98" t="s">
        <v>4</v>
      </c>
      <c r="JC98">
        <v>1</v>
      </c>
      <c r="JD98">
        <v>1</v>
      </c>
      <c r="JE98">
        <v>1</v>
      </c>
      <c r="JF98">
        <v>1</v>
      </c>
      <c r="JG98">
        <v>1</v>
      </c>
      <c r="JH98">
        <v>1</v>
      </c>
      <c r="JI98">
        <v>1</v>
      </c>
      <c r="JJ98">
        <v>1</v>
      </c>
      <c r="JK98">
        <v>1</v>
      </c>
      <c r="JL98">
        <v>1</v>
      </c>
      <c r="JM98">
        <v>1</v>
      </c>
      <c r="JN98">
        <v>1</v>
      </c>
      <c r="JO98">
        <v>1</v>
      </c>
      <c r="JP98">
        <v>1</v>
      </c>
      <c r="JQ98">
        <v>1</v>
      </c>
      <c r="JR98">
        <v>1</v>
      </c>
      <c r="JS98">
        <v>1</v>
      </c>
      <c r="JT98">
        <v>1</v>
      </c>
      <c r="JU98">
        <v>1</v>
      </c>
      <c r="JV98">
        <v>1</v>
      </c>
      <c r="JW98">
        <v>1</v>
      </c>
      <c r="JX98">
        <v>1</v>
      </c>
      <c r="JY98">
        <v>1</v>
      </c>
      <c r="JZ98">
        <v>1</v>
      </c>
      <c r="KA98">
        <v>1</v>
      </c>
      <c r="KB98">
        <v>1</v>
      </c>
      <c r="KC98">
        <v>1</v>
      </c>
      <c r="KD98">
        <v>1</v>
      </c>
      <c r="KE98">
        <v>1</v>
      </c>
      <c r="KF98">
        <v>1</v>
      </c>
      <c r="KG98">
        <v>1</v>
      </c>
      <c r="KH98">
        <v>1</v>
      </c>
      <c r="KI98">
        <v>1</v>
      </c>
      <c r="KJ98">
        <v>1</v>
      </c>
      <c r="KK98">
        <v>1</v>
      </c>
      <c r="KL98">
        <v>1</v>
      </c>
      <c r="KM98">
        <v>1</v>
      </c>
      <c r="KN98">
        <v>1</v>
      </c>
      <c r="KO98">
        <v>1</v>
      </c>
      <c r="KP98">
        <v>1</v>
      </c>
      <c r="KQ98">
        <v>1</v>
      </c>
      <c r="KR98">
        <v>1</v>
      </c>
      <c r="KS98">
        <v>1</v>
      </c>
      <c r="KT98">
        <v>1</v>
      </c>
      <c r="KU98">
        <v>1</v>
      </c>
    </row>
    <row r="99" spans="1:374" x14ac:dyDescent="0.25">
      <c r="A99">
        <v>197</v>
      </c>
      <c r="B99" t="s">
        <v>893</v>
      </c>
      <c r="C99" t="s">
        <v>4</v>
      </c>
      <c r="JC99">
        <v>1</v>
      </c>
      <c r="JD99">
        <v>1</v>
      </c>
      <c r="JE99">
        <v>1</v>
      </c>
      <c r="JF99">
        <v>1</v>
      </c>
      <c r="JG99">
        <v>1</v>
      </c>
      <c r="JH99">
        <v>1</v>
      </c>
      <c r="JI99">
        <v>1</v>
      </c>
      <c r="JJ99">
        <v>1</v>
      </c>
      <c r="JK99">
        <v>1</v>
      </c>
      <c r="JL99">
        <v>1</v>
      </c>
      <c r="JM99">
        <v>1</v>
      </c>
      <c r="JN99">
        <v>1</v>
      </c>
      <c r="JO99">
        <v>1</v>
      </c>
      <c r="JP99">
        <v>1</v>
      </c>
      <c r="JQ99">
        <v>1</v>
      </c>
      <c r="JR99">
        <v>1</v>
      </c>
      <c r="JS99">
        <v>1</v>
      </c>
      <c r="JT99">
        <v>1</v>
      </c>
      <c r="JU99">
        <v>1</v>
      </c>
      <c r="JV99">
        <v>1</v>
      </c>
      <c r="JW99">
        <v>1</v>
      </c>
      <c r="JX99">
        <v>1</v>
      </c>
      <c r="JY99">
        <v>1</v>
      </c>
      <c r="JZ99">
        <v>1</v>
      </c>
      <c r="KA99">
        <v>1</v>
      </c>
      <c r="KB99">
        <v>1</v>
      </c>
      <c r="KC99">
        <v>1</v>
      </c>
      <c r="KD99">
        <v>1</v>
      </c>
      <c r="KE99">
        <v>1</v>
      </c>
      <c r="KF99">
        <v>1</v>
      </c>
      <c r="KG99">
        <v>1</v>
      </c>
      <c r="KH99">
        <v>1</v>
      </c>
      <c r="KI99">
        <v>1</v>
      </c>
      <c r="KJ99">
        <v>1</v>
      </c>
      <c r="KK99">
        <v>1</v>
      </c>
      <c r="KL99">
        <v>1</v>
      </c>
      <c r="KM99">
        <v>1</v>
      </c>
      <c r="KN99">
        <v>1</v>
      </c>
      <c r="KO99">
        <v>1</v>
      </c>
      <c r="KP99">
        <v>1</v>
      </c>
      <c r="KQ99">
        <v>1</v>
      </c>
      <c r="KR99">
        <v>1</v>
      </c>
      <c r="KS99">
        <v>1</v>
      </c>
      <c r="KT99">
        <v>1</v>
      </c>
      <c r="KU99">
        <v>1</v>
      </c>
    </row>
    <row r="100" spans="1:374" x14ac:dyDescent="0.25">
      <c r="A100">
        <v>212</v>
      </c>
      <c r="B100" t="s">
        <v>893</v>
      </c>
      <c r="C100" t="s">
        <v>4</v>
      </c>
      <c r="JU100">
        <v>1</v>
      </c>
      <c r="JV100">
        <v>1</v>
      </c>
      <c r="JW100">
        <v>1</v>
      </c>
      <c r="JX100">
        <v>1</v>
      </c>
      <c r="JY100">
        <v>1</v>
      </c>
      <c r="JZ100">
        <v>1</v>
      </c>
      <c r="KA100">
        <v>1</v>
      </c>
      <c r="KB100">
        <v>1</v>
      </c>
      <c r="KC100">
        <v>1</v>
      </c>
      <c r="KD100">
        <v>1</v>
      </c>
      <c r="KE100">
        <v>1</v>
      </c>
      <c r="KF100">
        <v>1</v>
      </c>
      <c r="KG100">
        <v>1</v>
      </c>
      <c r="KH100">
        <v>1</v>
      </c>
      <c r="KI100">
        <v>1</v>
      </c>
      <c r="KJ100">
        <v>1</v>
      </c>
      <c r="KK100">
        <v>1</v>
      </c>
      <c r="KL100">
        <v>1</v>
      </c>
      <c r="KM100">
        <v>1</v>
      </c>
      <c r="KN100">
        <v>1</v>
      </c>
      <c r="KO100">
        <v>1</v>
      </c>
      <c r="KP100">
        <v>1</v>
      </c>
      <c r="KQ100">
        <v>1</v>
      </c>
      <c r="KR100">
        <v>1</v>
      </c>
      <c r="KS100">
        <v>1</v>
      </c>
      <c r="KT100">
        <v>1</v>
      </c>
      <c r="KU100">
        <v>1</v>
      </c>
      <c r="KV100">
        <v>1</v>
      </c>
      <c r="KW100">
        <v>1</v>
      </c>
      <c r="KX100">
        <v>1</v>
      </c>
      <c r="KY100">
        <v>1</v>
      </c>
      <c r="KZ100">
        <v>1</v>
      </c>
      <c r="LA100">
        <v>1</v>
      </c>
      <c r="LB100">
        <v>1</v>
      </c>
      <c r="LC100">
        <v>1</v>
      </c>
      <c r="LD100">
        <v>1</v>
      </c>
      <c r="LE100">
        <v>1</v>
      </c>
      <c r="LF100">
        <v>1</v>
      </c>
      <c r="LG100">
        <v>1</v>
      </c>
      <c r="LH100">
        <v>1</v>
      </c>
      <c r="LI100">
        <v>1</v>
      </c>
      <c r="LJ100">
        <v>1</v>
      </c>
      <c r="LK100">
        <v>1</v>
      </c>
      <c r="LL100">
        <v>1</v>
      </c>
      <c r="LM100">
        <v>1</v>
      </c>
      <c r="LN100">
        <v>1</v>
      </c>
      <c r="LO100">
        <v>1</v>
      </c>
      <c r="LP100">
        <v>1</v>
      </c>
      <c r="LQ100">
        <v>1</v>
      </c>
      <c r="LR100">
        <v>1</v>
      </c>
    </row>
    <row r="101" spans="1:374" x14ac:dyDescent="0.25">
      <c r="A101">
        <v>213</v>
      </c>
      <c r="B101" t="s">
        <v>893</v>
      </c>
      <c r="C101" t="s">
        <v>4</v>
      </c>
      <c r="JU101">
        <v>1</v>
      </c>
      <c r="JV101">
        <v>1</v>
      </c>
      <c r="JW101">
        <v>1</v>
      </c>
      <c r="JX101">
        <v>1</v>
      </c>
      <c r="JY101">
        <v>1</v>
      </c>
      <c r="JZ101">
        <v>1</v>
      </c>
      <c r="KA101">
        <v>1</v>
      </c>
      <c r="KB101">
        <v>1</v>
      </c>
      <c r="KC101">
        <v>1</v>
      </c>
      <c r="KD101">
        <v>1</v>
      </c>
      <c r="KE101">
        <v>1</v>
      </c>
      <c r="KF101">
        <v>1</v>
      </c>
      <c r="KG101">
        <v>1</v>
      </c>
      <c r="KH101">
        <v>1</v>
      </c>
      <c r="KI101">
        <v>1</v>
      </c>
      <c r="KJ101">
        <v>1</v>
      </c>
      <c r="KK101">
        <v>1</v>
      </c>
      <c r="KL101">
        <v>1</v>
      </c>
      <c r="KM101">
        <v>1</v>
      </c>
      <c r="KN101">
        <v>1</v>
      </c>
      <c r="KO101">
        <v>1</v>
      </c>
      <c r="KP101">
        <v>1</v>
      </c>
      <c r="KQ101">
        <v>1</v>
      </c>
      <c r="KR101">
        <v>1</v>
      </c>
      <c r="KS101">
        <v>1</v>
      </c>
      <c r="KT101">
        <v>1</v>
      </c>
      <c r="KU101">
        <v>1</v>
      </c>
      <c r="KV101">
        <v>1</v>
      </c>
      <c r="KW101">
        <v>1</v>
      </c>
      <c r="KX101">
        <v>1</v>
      </c>
      <c r="KY101">
        <v>1</v>
      </c>
      <c r="KZ101">
        <v>1</v>
      </c>
      <c r="LA101">
        <v>1</v>
      </c>
      <c r="LB101">
        <v>1</v>
      </c>
      <c r="LC101">
        <v>1</v>
      </c>
      <c r="LD101">
        <v>1</v>
      </c>
      <c r="LE101">
        <v>1</v>
      </c>
      <c r="LF101">
        <v>1</v>
      </c>
      <c r="LG101">
        <v>1</v>
      </c>
      <c r="LH101">
        <v>1</v>
      </c>
      <c r="LI101">
        <v>1</v>
      </c>
      <c r="LJ101">
        <v>1</v>
      </c>
      <c r="LK101">
        <v>1</v>
      </c>
      <c r="LL101">
        <v>1</v>
      </c>
      <c r="LM101">
        <v>1</v>
      </c>
      <c r="LN101">
        <v>1</v>
      </c>
      <c r="LO101">
        <v>1</v>
      </c>
      <c r="LP101">
        <v>1</v>
      </c>
      <c r="LQ101">
        <v>1</v>
      </c>
      <c r="LR101">
        <v>1</v>
      </c>
    </row>
    <row r="102" spans="1:374" x14ac:dyDescent="0.25">
      <c r="A102">
        <v>214</v>
      </c>
      <c r="B102" t="s">
        <v>893</v>
      </c>
      <c r="C102" t="s">
        <v>4</v>
      </c>
      <c r="JU102">
        <v>1</v>
      </c>
      <c r="JV102">
        <v>1</v>
      </c>
      <c r="JW102">
        <v>1</v>
      </c>
      <c r="JX102">
        <v>1</v>
      </c>
      <c r="JY102">
        <v>1</v>
      </c>
      <c r="JZ102">
        <v>1</v>
      </c>
      <c r="KA102">
        <v>1</v>
      </c>
      <c r="KB102">
        <v>1</v>
      </c>
      <c r="KC102">
        <v>1</v>
      </c>
      <c r="KD102">
        <v>1</v>
      </c>
      <c r="KE102">
        <v>1</v>
      </c>
      <c r="KF102">
        <v>1</v>
      </c>
      <c r="KG102">
        <v>1</v>
      </c>
      <c r="KH102">
        <v>1</v>
      </c>
      <c r="KI102">
        <v>1</v>
      </c>
      <c r="KJ102">
        <v>1</v>
      </c>
      <c r="KK102">
        <v>1</v>
      </c>
      <c r="KL102">
        <v>1</v>
      </c>
      <c r="KM102">
        <v>1</v>
      </c>
      <c r="KN102">
        <v>1</v>
      </c>
      <c r="KO102">
        <v>1</v>
      </c>
      <c r="KP102">
        <v>1</v>
      </c>
      <c r="KQ102">
        <v>1</v>
      </c>
      <c r="KR102">
        <v>1</v>
      </c>
      <c r="KS102">
        <v>1</v>
      </c>
      <c r="KT102">
        <v>1</v>
      </c>
      <c r="KU102">
        <v>1</v>
      </c>
      <c r="KV102">
        <v>1</v>
      </c>
      <c r="KW102">
        <v>1</v>
      </c>
      <c r="KX102">
        <v>1</v>
      </c>
      <c r="KY102">
        <v>1</v>
      </c>
      <c r="KZ102">
        <v>1</v>
      </c>
      <c r="LA102">
        <v>1</v>
      </c>
      <c r="LB102">
        <v>1</v>
      </c>
      <c r="LC102">
        <v>1</v>
      </c>
      <c r="LD102">
        <v>1</v>
      </c>
      <c r="LE102">
        <v>1</v>
      </c>
      <c r="LF102">
        <v>1</v>
      </c>
      <c r="LG102">
        <v>1</v>
      </c>
      <c r="LH102">
        <v>1</v>
      </c>
      <c r="LI102">
        <v>1</v>
      </c>
      <c r="LJ102">
        <v>1</v>
      </c>
      <c r="LK102">
        <v>1</v>
      </c>
      <c r="LL102">
        <v>1</v>
      </c>
      <c r="LM102">
        <v>1</v>
      </c>
      <c r="LN102">
        <v>1</v>
      </c>
      <c r="LO102">
        <v>1</v>
      </c>
      <c r="LP102">
        <v>1</v>
      </c>
      <c r="LQ102">
        <v>1</v>
      </c>
      <c r="LR102">
        <v>1</v>
      </c>
    </row>
    <row r="103" spans="1:374" x14ac:dyDescent="0.25">
      <c r="A103">
        <v>247</v>
      </c>
      <c r="B103" t="s">
        <v>893</v>
      </c>
      <c r="C103" t="s">
        <v>4</v>
      </c>
      <c r="LC103">
        <v>1</v>
      </c>
      <c r="LD103">
        <v>1</v>
      </c>
      <c r="LE103">
        <v>1</v>
      </c>
      <c r="LF103">
        <v>1</v>
      </c>
      <c r="LG103">
        <v>1</v>
      </c>
      <c r="LH103">
        <v>1</v>
      </c>
      <c r="LI103">
        <v>1</v>
      </c>
      <c r="LJ103">
        <v>1</v>
      </c>
      <c r="LK103">
        <v>1</v>
      </c>
      <c r="LL103">
        <v>1</v>
      </c>
      <c r="LM103">
        <v>1</v>
      </c>
      <c r="LN103">
        <v>1</v>
      </c>
      <c r="LO103">
        <v>1</v>
      </c>
      <c r="LP103">
        <v>1</v>
      </c>
      <c r="LQ103">
        <v>1</v>
      </c>
    </row>
    <row r="104" spans="1:374" x14ac:dyDescent="0.25">
      <c r="A104">
        <v>248</v>
      </c>
      <c r="B104" t="s">
        <v>893</v>
      </c>
      <c r="C104" t="s">
        <v>4</v>
      </c>
      <c r="LC104">
        <v>1</v>
      </c>
      <c r="LD104">
        <v>1</v>
      </c>
      <c r="LE104">
        <v>1</v>
      </c>
      <c r="LF104">
        <v>1</v>
      </c>
      <c r="LG104">
        <v>1</v>
      </c>
      <c r="LH104">
        <v>1</v>
      </c>
      <c r="LI104">
        <v>1</v>
      </c>
      <c r="LJ104">
        <v>1</v>
      </c>
      <c r="LK104">
        <v>1</v>
      </c>
      <c r="LL104">
        <v>1</v>
      </c>
      <c r="LM104">
        <v>1</v>
      </c>
      <c r="LN104">
        <v>1</v>
      </c>
      <c r="LO104">
        <v>1</v>
      </c>
      <c r="LP104">
        <v>1</v>
      </c>
      <c r="LQ104">
        <v>1</v>
      </c>
    </row>
    <row r="105" spans="1:374" x14ac:dyDescent="0.25">
      <c r="A105">
        <v>249</v>
      </c>
      <c r="B105" t="s">
        <v>893</v>
      </c>
      <c r="C105" t="s">
        <v>4</v>
      </c>
      <c r="LC105">
        <v>1</v>
      </c>
      <c r="LD105">
        <v>1</v>
      </c>
      <c r="LE105">
        <v>1</v>
      </c>
      <c r="LF105">
        <v>1</v>
      </c>
      <c r="LG105">
        <v>1</v>
      </c>
      <c r="LH105">
        <v>1</v>
      </c>
      <c r="LI105">
        <v>1</v>
      </c>
      <c r="LJ105">
        <v>1</v>
      </c>
      <c r="LK105">
        <v>1</v>
      </c>
      <c r="LL105">
        <v>1</v>
      </c>
      <c r="LM105">
        <v>1</v>
      </c>
      <c r="LN105">
        <v>1</v>
      </c>
      <c r="LO105">
        <v>1</v>
      </c>
      <c r="LP105">
        <v>1</v>
      </c>
      <c r="LQ105">
        <v>1</v>
      </c>
    </row>
    <row r="106" spans="1:374" x14ac:dyDescent="0.25">
      <c r="A106">
        <v>239</v>
      </c>
      <c r="B106" t="s">
        <v>893</v>
      </c>
      <c r="C106" t="s">
        <v>4</v>
      </c>
      <c r="KY106">
        <v>1</v>
      </c>
      <c r="KZ106">
        <v>1</v>
      </c>
      <c r="LA106">
        <v>1</v>
      </c>
      <c r="LB106">
        <v>1</v>
      </c>
      <c r="LC106">
        <v>1</v>
      </c>
      <c r="LD106">
        <v>1</v>
      </c>
      <c r="LE106">
        <v>1</v>
      </c>
      <c r="LF106">
        <v>1</v>
      </c>
      <c r="LG106">
        <v>1</v>
      </c>
      <c r="LH106">
        <v>1</v>
      </c>
      <c r="LI106">
        <v>1</v>
      </c>
      <c r="LJ106">
        <v>1</v>
      </c>
      <c r="LK106">
        <v>1</v>
      </c>
      <c r="LL106">
        <v>1</v>
      </c>
      <c r="LM106">
        <v>1</v>
      </c>
      <c r="LN106">
        <v>1</v>
      </c>
      <c r="LO106">
        <v>1</v>
      </c>
      <c r="LP106">
        <v>1</v>
      </c>
      <c r="LQ106">
        <v>1</v>
      </c>
      <c r="LR106">
        <v>1</v>
      </c>
      <c r="LS106">
        <v>1</v>
      </c>
      <c r="LT106">
        <v>1</v>
      </c>
      <c r="LU106">
        <v>1</v>
      </c>
      <c r="LV106">
        <v>1</v>
      </c>
      <c r="LW106">
        <v>1</v>
      </c>
      <c r="LX106">
        <v>1</v>
      </c>
      <c r="LY106">
        <v>1</v>
      </c>
      <c r="LZ106">
        <v>1</v>
      </c>
      <c r="MA106">
        <v>1</v>
      </c>
      <c r="MB106">
        <v>1</v>
      </c>
      <c r="MC106">
        <v>1</v>
      </c>
      <c r="MD106">
        <v>1</v>
      </c>
      <c r="ME106">
        <v>1</v>
      </c>
      <c r="MF106">
        <v>1</v>
      </c>
      <c r="MG106">
        <v>1</v>
      </c>
      <c r="MH106">
        <v>1</v>
      </c>
      <c r="MI106">
        <v>1</v>
      </c>
      <c r="MJ106">
        <v>1</v>
      </c>
      <c r="MK106">
        <v>1</v>
      </c>
      <c r="ML106">
        <v>1</v>
      </c>
      <c r="MM106">
        <v>1</v>
      </c>
      <c r="MN106">
        <v>1</v>
      </c>
      <c r="MO106">
        <v>1</v>
      </c>
      <c r="MP106">
        <v>1</v>
      </c>
      <c r="MQ106">
        <v>1</v>
      </c>
      <c r="MR106">
        <v>1</v>
      </c>
      <c r="MS106">
        <v>1</v>
      </c>
      <c r="MT106">
        <v>1</v>
      </c>
      <c r="MU106">
        <v>1</v>
      </c>
      <c r="MV106">
        <v>1</v>
      </c>
    </row>
    <row r="107" spans="1:374" x14ac:dyDescent="0.25">
      <c r="A107">
        <v>240</v>
      </c>
      <c r="B107" t="s">
        <v>893</v>
      </c>
      <c r="C107" t="s">
        <v>4</v>
      </c>
      <c r="KY107">
        <v>1</v>
      </c>
      <c r="KZ107">
        <v>1</v>
      </c>
      <c r="LA107">
        <v>1</v>
      </c>
      <c r="LB107">
        <v>1</v>
      </c>
      <c r="LC107">
        <v>1</v>
      </c>
      <c r="LD107">
        <v>1</v>
      </c>
      <c r="LE107">
        <v>1</v>
      </c>
      <c r="LF107">
        <v>1</v>
      </c>
      <c r="LG107">
        <v>1</v>
      </c>
      <c r="LH107">
        <v>1</v>
      </c>
      <c r="LI107">
        <v>1</v>
      </c>
      <c r="LJ107">
        <v>1</v>
      </c>
      <c r="LK107">
        <v>1</v>
      </c>
      <c r="LL107">
        <v>1</v>
      </c>
      <c r="LM107">
        <v>1</v>
      </c>
      <c r="LN107">
        <v>1</v>
      </c>
      <c r="LO107">
        <v>1</v>
      </c>
      <c r="LP107">
        <v>1</v>
      </c>
      <c r="LQ107">
        <v>1</v>
      </c>
      <c r="LR107">
        <v>1</v>
      </c>
      <c r="LS107">
        <v>1</v>
      </c>
      <c r="LT107">
        <v>1</v>
      </c>
      <c r="LU107">
        <v>1</v>
      </c>
      <c r="LV107">
        <v>1</v>
      </c>
      <c r="LW107">
        <v>1</v>
      </c>
      <c r="LX107">
        <v>1</v>
      </c>
      <c r="LY107">
        <v>1</v>
      </c>
      <c r="LZ107">
        <v>1</v>
      </c>
      <c r="MA107">
        <v>1</v>
      </c>
      <c r="MB107">
        <v>1</v>
      </c>
      <c r="MC107">
        <v>1</v>
      </c>
      <c r="MD107">
        <v>1</v>
      </c>
      <c r="ME107">
        <v>1</v>
      </c>
      <c r="MF107">
        <v>1</v>
      </c>
      <c r="MG107">
        <v>1</v>
      </c>
      <c r="MH107">
        <v>1</v>
      </c>
      <c r="MI107">
        <v>1</v>
      </c>
      <c r="MJ107">
        <v>1</v>
      </c>
      <c r="MK107">
        <v>1</v>
      </c>
      <c r="ML107">
        <v>1</v>
      </c>
      <c r="MM107">
        <v>1</v>
      </c>
      <c r="MN107">
        <v>1</v>
      </c>
      <c r="MO107">
        <v>1</v>
      </c>
      <c r="MP107">
        <v>1</v>
      </c>
      <c r="MQ107">
        <v>1</v>
      </c>
      <c r="MR107">
        <v>1</v>
      </c>
      <c r="MS107">
        <v>1</v>
      </c>
      <c r="MT107">
        <v>1</v>
      </c>
      <c r="MU107">
        <v>1</v>
      </c>
      <c r="MV107">
        <v>1</v>
      </c>
    </row>
    <row r="108" spans="1:374" x14ac:dyDescent="0.25">
      <c r="A108">
        <v>241</v>
      </c>
      <c r="B108" t="s">
        <v>893</v>
      </c>
      <c r="C108" t="s">
        <v>4</v>
      </c>
      <c r="KY108">
        <v>1</v>
      </c>
      <c r="KZ108">
        <v>1</v>
      </c>
      <c r="LA108">
        <v>1</v>
      </c>
      <c r="LB108">
        <v>1</v>
      </c>
      <c r="LC108">
        <v>1</v>
      </c>
      <c r="LD108">
        <v>1</v>
      </c>
      <c r="LE108">
        <v>1</v>
      </c>
      <c r="LF108">
        <v>1</v>
      </c>
      <c r="LG108">
        <v>1</v>
      </c>
      <c r="LH108">
        <v>1</v>
      </c>
      <c r="LI108">
        <v>1</v>
      </c>
      <c r="LJ108">
        <v>1</v>
      </c>
      <c r="LK108">
        <v>1</v>
      </c>
      <c r="LL108">
        <v>1</v>
      </c>
      <c r="LM108">
        <v>1</v>
      </c>
      <c r="LN108">
        <v>1</v>
      </c>
      <c r="LO108">
        <v>1</v>
      </c>
      <c r="LP108">
        <v>1</v>
      </c>
      <c r="LQ108">
        <v>1</v>
      </c>
      <c r="LR108">
        <v>1</v>
      </c>
      <c r="LS108">
        <v>1</v>
      </c>
      <c r="LT108">
        <v>1</v>
      </c>
      <c r="LU108">
        <v>1</v>
      </c>
      <c r="LV108">
        <v>1</v>
      </c>
      <c r="LW108">
        <v>1</v>
      </c>
      <c r="LX108">
        <v>1</v>
      </c>
      <c r="LY108">
        <v>1</v>
      </c>
      <c r="LZ108">
        <v>1</v>
      </c>
      <c r="MA108">
        <v>1</v>
      </c>
      <c r="MB108">
        <v>1</v>
      </c>
      <c r="MC108">
        <v>1</v>
      </c>
      <c r="MD108">
        <v>1</v>
      </c>
      <c r="ME108">
        <v>1</v>
      </c>
      <c r="MF108">
        <v>1</v>
      </c>
      <c r="MG108">
        <v>1</v>
      </c>
      <c r="MH108">
        <v>1</v>
      </c>
      <c r="MI108">
        <v>1</v>
      </c>
      <c r="MJ108">
        <v>1</v>
      </c>
      <c r="MK108">
        <v>1</v>
      </c>
      <c r="ML108">
        <v>1</v>
      </c>
      <c r="MM108">
        <v>1</v>
      </c>
      <c r="MN108">
        <v>1</v>
      </c>
      <c r="MO108">
        <v>1</v>
      </c>
      <c r="MP108">
        <v>1</v>
      </c>
      <c r="MQ108">
        <v>1</v>
      </c>
    </row>
    <row r="109" spans="1:374" x14ac:dyDescent="0.25">
      <c r="A109">
        <v>242</v>
      </c>
      <c r="B109" t="s">
        <v>893</v>
      </c>
      <c r="C109" t="s">
        <v>4</v>
      </c>
      <c r="KY109">
        <v>1</v>
      </c>
      <c r="KZ109">
        <v>1</v>
      </c>
      <c r="LA109">
        <v>1</v>
      </c>
      <c r="LB109">
        <v>1</v>
      </c>
      <c r="LC109">
        <v>1</v>
      </c>
      <c r="LD109">
        <v>1</v>
      </c>
      <c r="LE109">
        <v>1</v>
      </c>
      <c r="LF109">
        <v>1</v>
      </c>
      <c r="LG109">
        <v>1</v>
      </c>
      <c r="LH109">
        <v>1</v>
      </c>
      <c r="LI109">
        <v>1</v>
      </c>
      <c r="LJ109">
        <v>1</v>
      </c>
      <c r="LK109">
        <v>1</v>
      </c>
      <c r="LL109">
        <v>1</v>
      </c>
      <c r="LM109">
        <v>1</v>
      </c>
      <c r="LN109">
        <v>1</v>
      </c>
      <c r="LO109">
        <v>1</v>
      </c>
      <c r="LP109">
        <v>1</v>
      </c>
      <c r="LQ109">
        <v>1</v>
      </c>
      <c r="LR109">
        <v>1</v>
      </c>
      <c r="LS109">
        <v>1</v>
      </c>
      <c r="LT109">
        <v>1</v>
      </c>
      <c r="LU109">
        <v>1</v>
      </c>
      <c r="LV109">
        <v>1</v>
      </c>
      <c r="LW109">
        <v>1</v>
      </c>
      <c r="LX109">
        <v>1</v>
      </c>
      <c r="LY109">
        <v>1</v>
      </c>
      <c r="LZ109">
        <v>1</v>
      </c>
      <c r="MA109">
        <v>1</v>
      </c>
      <c r="MB109">
        <v>1</v>
      </c>
      <c r="MC109">
        <v>1</v>
      </c>
      <c r="MD109">
        <v>1</v>
      </c>
      <c r="ME109">
        <v>1</v>
      </c>
      <c r="MF109">
        <v>1</v>
      </c>
      <c r="MG109">
        <v>1</v>
      </c>
      <c r="MH109">
        <v>1</v>
      </c>
      <c r="MI109">
        <v>1</v>
      </c>
      <c r="MJ109">
        <v>1</v>
      </c>
      <c r="MK109">
        <v>1</v>
      </c>
      <c r="ML109">
        <v>1</v>
      </c>
      <c r="MM109">
        <v>1</v>
      </c>
      <c r="MN109">
        <v>1</v>
      </c>
      <c r="MO109">
        <v>1</v>
      </c>
      <c r="MP109">
        <v>1</v>
      </c>
      <c r="MQ109">
        <v>1</v>
      </c>
    </row>
    <row r="110" spans="1:374" x14ac:dyDescent="0.25">
      <c r="A110">
        <v>279</v>
      </c>
      <c r="B110" t="s">
        <v>893</v>
      </c>
      <c r="C110" t="s">
        <v>4</v>
      </c>
      <c r="MV110">
        <v>1</v>
      </c>
      <c r="MW110">
        <v>1</v>
      </c>
      <c r="MX110">
        <v>1</v>
      </c>
      <c r="MY110">
        <v>1</v>
      </c>
      <c r="MZ110">
        <v>1</v>
      </c>
      <c r="NA110">
        <v>1</v>
      </c>
      <c r="NB110">
        <v>1</v>
      </c>
      <c r="NC110">
        <v>1</v>
      </c>
      <c r="ND110">
        <v>1</v>
      </c>
      <c r="NE110">
        <v>1</v>
      </c>
      <c r="NF110">
        <v>1</v>
      </c>
      <c r="NG110">
        <v>1</v>
      </c>
      <c r="NH110">
        <v>1</v>
      </c>
      <c r="NI110">
        <v>1</v>
      </c>
      <c r="NJ110">
        <v>1</v>
      </c>
    </row>
    <row r="111" spans="1:374" x14ac:dyDescent="0.25">
      <c r="A111">
        <v>280</v>
      </c>
      <c r="B111" t="s">
        <v>893</v>
      </c>
      <c r="C111" t="s">
        <v>4</v>
      </c>
      <c r="MV111">
        <v>1</v>
      </c>
      <c r="MW111">
        <v>1</v>
      </c>
      <c r="MX111">
        <v>1</v>
      </c>
      <c r="MY111">
        <v>1</v>
      </c>
      <c r="MZ111">
        <v>1</v>
      </c>
      <c r="NA111">
        <v>1</v>
      </c>
      <c r="NB111">
        <v>1</v>
      </c>
      <c r="NC111">
        <v>1</v>
      </c>
      <c r="ND111">
        <v>1</v>
      </c>
      <c r="NE111">
        <v>1</v>
      </c>
      <c r="NF111">
        <v>1</v>
      </c>
      <c r="NG111">
        <v>1</v>
      </c>
      <c r="NH111">
        <v>1</v>
      </c>
      <c r="NI111">
        <v>1</v>
      </c>
      <c r="NJ111">
        <v>1</v>
      </c>
    </row>
    <row r="112" spans="1:374" x14ac:dyDescent="0.25">
      <c r="A112">
        <v>270</v>
      </c>
      <c r="B112" t="s">
        <v>893</v>
      </c>
      <c r="C112" t="s">
        <v>4</v>
      </c>
      <c r="MD112">
        <v>1</v>
      </c>
      <c r="ME112">
        <v>1</v>
      </c>
      <c r="MF112">
        <v>1</v>
      </c>
      <c r="MG112">
        <v>1</v>
      </c>
      <c r="MH112">
        <v>1</v>
      </c>
      <c r="MI112">
        <v>1</v>
      </c>
      <c r="MJ112">
        <v>1</v>
      </c>
      <c r="MK112">
        <v>1</v>
      </c>
      <c r="ML112">
        <v>1</v>
      </c>
      <c r="MM112">
        <v>1</v>
      </c>
      <c r="MN112">
        <v>1</v>
      </c>
      <c r="MO112">
        <v>1</v>
      </c>
      <c r="MP112">
        <v>1</v>
      </c>
      <c r="MQ112">
        <v>1</v>
      </c>
      <c r="MR112">
        <v>1</v>
      </c>
      <c r="MS112">
        <v>1</v>
      </c>
      <c r="MT112">
        <v>1</v>
      </c>
      <c r="MU112">
        <v>1</v>
      </c>
      <c r="MV112">
        <v>1</v>
      </c>
      <c r="MW112">
        <v>1</v>
      </c>
      <c r="MX112">
        <v>1</v>
      </c>
      <c r="MY112">
        <v>1</v>
      </c>
      <c r="MZ112">
        <v>1</v>
      </c>
      <c r="NA112">
        <v>1</v>
      </c>
      <c r="NB112">
        <v>1</v>
      </c>
      <c r="NC112">
        <v>1</v>
      </c>
      <c r="ND112">
        <v>1</v>
      </c>
      <c r="NE112">
        <v>1</v>
      </c>
      <c r="NF112">
        <v>1</v>
      </c>
      <c r="NG112">
        <v>1</v>
      </c>
    </row>
    <row r="113" spans="1:811" x14ac:dyDescent="0.25">
      <c r="A113">
        <v>257</v>
      </c>
      <c r="B113" t="s">
        <v>893</v>
      </c>
      <c r="C113" t="s">
        <v>4</v>
      </c>
      <c r="LR113">
        <v>1</v>
      </c>
      <c r="LS113">
        <v>1</v>
      </c>
      <c r="LT113">
        <v>1</v>
      </c>
      <c r="LU113">
        <v>1</v>
      </c>
      <c r="LV113">
        <v>1</v>
      </c>
      <c r="LW113">
        <v>1</v>
      </c>
      <c r="LX113">
        <v>1</v>
      </c>
      <c r="LY113">
        <v>1</v>
      </c>
      <c r="LZ113">
        <v>1</v>
      </c>
      <c r="MA113">
        <v>1</v>
      </c>
      <c r="MB113">
        <v>1</v>
      </c>
      <c r="MC113">
        <v>1</v>
      </c>
      <c r="MD113">
        <v>1</v>
      </c>
      <c r="ME113">
        <v>1</v>
      </c>
      <c r="MF113">
        <v>1</v>
      </c>
      <c r="MG113">
        <v>1</v>
      </c>
      <c r="MH113">
        <v>1</v>
      </c>
      <c r="MI113">
        <v>1</v>
      </c>
      <c r="MJ113">
        <v>1</v>
      </c>
      <c r="MK113">
        <v>1</v>
      </c>
      <c r="ML113">
        <v>1</v>
      </c>
      <c r="MM113">
        <v>1</v>
      </c>
      <c r="MN113">
        <v>1</v>
      </c>
      <c r="MO113">
        <v>1</v>
      </c>
      <c r="MP113">
        <v>1</v>
      </c>
      <c r="MQ113">
        <v>1</v>
      </c>
      <c r="MR113">
        <v>1</v>
      </c>
      <c r="MS113">
        <v>1</v>
      </c>
      <c r="MT113">
        <v>1</v>
      </c>
      <c r="MU113">
        <v>1</v>
      </c>
      <c r="MV113">
        <v>1</v>
      </c>
      <c r="MW113">
        <v>1</v>
      </c>
      <c r="MX113">
        <v>1</v>
      </c>
      <c r="MY113">
        <v>1</v>
      </c>
      <c r="MZ113">
        <v>1</v>
      </c>
      <c r="NA113">
        <v>1</v>
      </c>
      <c r="NB113">
        <v>1</v>
      </c>
      <c r="NC113">
        <v>1</v>
      </c>
      <c r="ND113">
        <v>1</v>
      </c>
      <c r="NE113">
        <v>1</v>
      </c>
      <c r="NF113">
        <v>1</v>
      </c>
      <c r="NG113">
        <v>1</v>
      </c>
      <c r="NH113">
        <v>1</v>
      </c>
      <c r="NI113">
        <v>1</v>
      </c>
      <c r="NJ113">
        <v>1</v>
      </c>
      <c r="NK113">
        <v>1</v>
      </c>
      <c r="NL113">
        <v>1</v>
      </c>
      <c r="NM113">
        <v>1</v>
      </c>
      <c r="NN113">
        <v>1</v>
      </c>
      <c r="NO113">
        <v>1</v>
      </c>
    </row>
    <row r="114" spans="1:811" x14ac:dyDescent="0.25">
      <c r="A114">
        <v>258</v>
      </c>
      <c r="B114" t="s">
        <v>893</v>
      </c>
      <c r="C114" t="s">
        <v>4</v>
      </c>
      <c r="LR114">
        <v>1</v>
      </c>
      <c r="LS114">
        <v>1</v>
      </c>
      <c r="LT114">
        <v>1</v>
      </c>
      <c r="LU114">
        <v>1</v>
      </c>
      <c r="LV114">
        <v>1</v>
      </c>
      <c r="LW114">
        <v>1</v>
      </c>
      <c r="LX114">
        <v>1</v>
      </c>
      <c r="LY114">
        <v>1</v>
      </c>
      <c r="LZ114">
        <v>1</v>
      </c>
      <c r="MA114">
        <v>1</v>
      </c>
      <c r="MB114">
        <v>1</v>
      </c>
      <c r="MC114">
        <v>1</v>
      </c>
      <c r="MD114">
        <v>1</v>
      </c>
      <c r="ME114">
        <v>1</v>
      </c>
      <c r="MF114">
        <v>1</v>
      </c>
      <c r="MG114">
        <v>1</v>
      </c>
      <c r="MH114">
        <v>1</v>
      </c>
      <c r="MI114">
        <v>1</v>
      </c>
      <c r="MJ114">
        <v>1</v>
      </c>
      <c r="MK114">
        <v>1</v>
      </c>
      <c r="ML114">
        <v>1</v>
      </c>
      <c r="MM114">
        <v>1</v>
      </c>
      <c r="MN114">
        <v>1</v>
      </c>
      <c r="MO114">
        <v>1</v>
      </c>
      <c r="MP114">
        <v>1</v>
      </c>
      <c r="MQ114">
        <v>1</v>
      </c>
      <c r="MR114">
        <v>1</v>
      </c>
      <c r="MS114">
        <v>1</v>
      </c>
      <c r="MT114">
        <v>1</v>
      </c>
      <c r="MU114">
        <v>1</v>
      </c>
      <c r="MV114">
        <v>1</v>
      </c>
      <c r="MW114">
        <v>1</v>
      </c>
      <c r="MX114">
        <v>1</v>
      </c>
      <c r="MY114">
        <v>1</v>
      </c>
      <c r="MZ114">
        <v>1</v>
      </c>
      <c r="NA114">
        <v>1</v>
      </c>
      <c r="NB114">
        <v>1</v>
      </c>
      <c r="NC114">
        <v>1</v>
      </c>
      <c r="ND114">
        <v>1</v>
      </c>
      <c r="NE114">
        <v>1</v>
      </c>
      <c r="NF114">
        <v>1</v>
      </c>
      <c r="NG114">
        <v>1</v>
      </c>
      <c r="NH114">
        <v>1</v>
      </c>
      <c r="NI114">
        <v>1</v>
      </c>
      <c r="NJ114">
        <v>1</v>
      </c>
      <c r="NK114">
        <v>1</v>
      </c>
      <c r="NL114">
        <v>1</v>
      </c>
      <c r="NM114">
        <v>1</v>
      </c>
      <c r="NN114">
        <v>1</v>
      </c>
      <c r="NO114">
        <v>1</v>
      </c>
    </row>
    <row r="115" spans="1:811" x14ac:dyDescent="0.25">
      <c r="A115">
        <v>259</v>
      </c>
      <c r="B115" t="s">
        <v>893</v>
      </c>
      <c r="C115" t="s">
        <v>4</v>
      </c>
      <c r="LR115">
        <v>1</v>
      </c>
      <c r="LS115">
        <v>1</v>
      </c>
      <c r="LT115">
        <v>1</v>
      </c>
      <c r="LU115">
        <v>1</v>
      </c>
      <c r="LV115">
        <v>1</v>
      </c>
      <c r="LW115">
        <v>1</v>
      </c>
      <c r="LX115">
        <v>1</v>
      </c>
      <c r="LY115">
        <v>1</v>
      </c>
      <c r="LZ115">
        <v>1</v>
      </c>
      <c r="MA115">
        <v>1</v>
      </c>
      <c r="MB115">
        <v>1</v>
      </c>
      <c r="MC115">
        <v>1</v>
      </c>
      <c r="MD115">
        <v>1</v>
      </c>
      <c r="ME115">
        <v>1</v>
      </c>
      <c r="MF115">
        <v>1</v>
      </c>
      <c r="MG115">
        <v>1</v>
      </c>
      <c r="MH115">
        <v>1</v>
      </c>
      <c r="MI115">
        <v>1</v>
      </c>
      <c r="MJ115">
        <v>1</v>
      </c>
      <c r="MK115">
        <v>1</v>
      </c>
      <c r="ML115">
        <v>1</v>
      </c>
      <c r="MM115">
        <v>1</v>
      </c>
      <c r="MN115">
        <v>1</v>
      </c>
      <c r="MO115">
        <v>1</v>
      </c>
      <c r="MP115">
        <v>1</v>
      </c>
      <c r="MQ115">
        <v>1</v>
      </c>
      <c r="MR115">
        <v>1</v>
      </c>
      <c r="MS115">
        <v>1</v>
      </c>
      <c r="MT115">
        <v>1</v>
      </c>
      <c r="MU115">
        <v>1</v>
      </c>
      <c r="MV115">
        <v>1</v>
      </c>
      <c r="MW115">
        <v>1</v>
      </c>
      <c r="MX115">
        <v>1</v>
      </c>
      <c r="MY115">
        <v>1</v>
      </c>
      <c r="MZ115">
        <v>1</v>
      </c>
      <c r="NA115">
        <v>1</v>
      </c>
      <c r="NB115">
        <v>1</v>
      </c>
      <c r="NC115">
        <v>1</v>
      </c>
      <c r="ND115">
        <v>1</v>
      </c>
      <c r="NE115">
        <v>1</v>
      </c>
      <c r="NF115">
        <v>1</v>
      </c>
      <c r="NG115">
        <v>1</v>
      </c>
      <c r="NH115">
        <v>1</v>
      </c>
      <c r="NI115">
        <v>1</v>
      </c>
      <c r="NJ115">
        <v>1</v>
      </c>
      <c r="NK115">
        <v>1</v>
      </c>
      <c r="NL115">
        <v>1</v>
      </c>
      <c r="NM115">
        <v>1</v>
      </c>
      <c r="NN115">
        <v>1</v>
      </c>
      <c r="NO115">
        <v>1</v>
      </c>
    </row>
    <row r="116" spans="1:811" x14ac:dyDescent="0.25">
      <c r="A116">
        <v>477</v>
      </c>
      <c r="B116" t="s">
        <v>879</v>
      </c>
      <c r="C116" t="s">
        <v>4</v>
      </c>
      <c r="YE116">
        <v>1</v>
      </c>
      <c r="YF116">
        <v>1</v>
      </c>
      <c r="YG116">
        <v>1</v>
      </c>
      <c r="YH116">
        <v>1</v>
      </c>
      <c r="YI116">
        <v>1</v>
      </c>
      <c r="YJ116">
        <v>1</v>
      </c>
      <c r="YK116">
        <v>1</v>
      </c>
      <c r="YL116">
        <v>1</v>
      </c>
      <c r="YM116">
        <v>1</v>
      </c>
      <c r="YN116">
        <v>1</v>
      </c>
      <c r="YO116">
        <v>1</v>
      </c>
      <c r="YP116">
        <v>1</v>
      </c>
      <c r="YQ116">
        <v>1</v>
      </c>
      <c r="YR116">
        <v>1</v>
      </c>
      <c r="YS116">
        <v>1</v>
      </c>
      <c r="YT116">
        <v>1</v>
      </c>
      <c r="YU116">
        <v>1</v>
      </c>
      <c r="YV116">
        <v>1</v>
      </c>
      <c r="YW116">
        <v>1</v>
      </c>
      <c r="YX116">
        <v>1</v>
      </c>
      <c r="YY116">
        <v>1</v>
      </c>
      <c r="YZ116">
        <v>1</v>
      </c>
      <c r="ZA116">
        <v>1</v>
      </c>
      <c r="ZB116">
        <v>1</v>
      </c>
      <c r="ZC116">
        <v>1</v>
      </c>
      <c r="ZD116">
        <v>1</v>
      </c>
      <c r="ZE116">
        <v>1</v>
      </c>
      <c r="ZF116">
        <v>1</v>
      </c>
      <c r="ZG116">
        <v>1</v>
      </c>
      <c r="ZH116">
        <v>1</v>
      </c>
    </row>
    <row r="117" spans="1:811" x14ac:dyDescent="0.25">
      <c r="A117">
        <v>478</v>
      </c>
      <c r="B117" t="s">
        <v>879</v>
      </c>
      <c r="C117" t="s">
        <v>4</v>
      </c>
      <c r="YE117">
        <v>1</v>
      </c>
      <c r="YF117">
        <v>1</v>
      </c>
      <c r="YG117">
        <v>1</v>
      </c>
      <c r="YH117">
        <v>1</v>
      </c>
      <c r="YI117">
        <v>1</v>
      </c>
      <c r="YJ117">
        <v>1</v>
      </c>
      <c r="YK117">
        <v>1</v>
      </c>
      <c r="YL117">
        <v>1</v>
      </c>
      <c r="YM117">
        <v>1</v>
      </c>
      <c r="YN117">
        <v>1</v>
      </c>
      <c r="YO117">
        <v>1</v>
      </c>
      <c r="YP117">
        <v>1</v>
      </c>
      <c r="YQ117">
        <v>1</v>
      </c>
      <c r="YR117">
        <v>1</v>
      </c>
      <c r="YS117">
        <v>1</v>
      </c>
      <c r="YT117">
        <v>1</v>
      </c>
      <c r="YU117">
        <v>1</v>
      </c>
      <c r="YV117">
        <v>1</v>
      </c>
      <c r="YW117">
        <v>1</v>
      </c>
      <c r="YX117">
        <v>1</v>
      </c>
      <c r="YY117">
        <v>1</v>
      </c>
      <c r="YZ117">
        <v>1</v>
      </c>
      <c r="ZA117">
        <v>1</v>
      </c>
      <c r="ZB117">
        <v>1</v>
      </c>
      <c r="ZC117">
        <v>1</v>
      </c>
      <c r="ZD117">
        <v>1</v>
      </c>
      <c r="ZE117">
        <v>1</v>
      </c>
      <c r="ZF117">
        <v>1</v>
      </c>
      <c r="ZG117">
        <v>1</v>
      </c>
      <c r="ZH117">
        <v>1</v>
      </c>
    </row>
    <row r="118" spans="1:811" x14ac:dyDescent="0.25">
      <c r="A118">
        <v>479</v>
      </c>
      <c r="B118" t="s">
        <v>879</v>
      </c>
      <c r="C118" t="s">
        <v>4</v>
      </c>
      <c r="YE118">
        <v>1</v>
      </c>
      <c r="YF118">
        <v>1</v>
      </c>
      <c r="YG118">
        <v>1</v>
      </c>
      <c r="YH118">
        <v>1</v>
      </c>
      <c r="YI118">
        <v>1</v>
      </c>
      <c r="YJ118">
        <v>1</v>
      </c>
      <c r="YK118">
        <v>1</v>
      </c>
      <c r="YL118">
        <v>1</v>
      </c>
      <c r="YM118">
        <v>1</v>
      </c>
      <c r="YN118">
        <v>1</v>
      </c>
      <c r="YO118">
        <v>1</v>
      </c>
      <c r="YP118">
        <v>1</v>
      </c>
      <c r="YQ118">
        <v>1</v>
      </c>
      <c r="YR118">
        <v>1</v>
      </c>
      <c r="YS118">
        <v>1</v>
      </c>
      <c r="YT118">
        <v>1</v>
      </c>
      <c r="YU118">
        <v>1</v>
      </c>
      <c r="YV118">
        <v>1</v>
      </c>
      <c r="YW118">
        <v>1</v>
      </c>
      <c r="YX118">
        <v>1</v>
      </c>
      <c r="YY118">
        <v>1</v>
      </c>
      <c r="YZ118">
        <v>1</v>
      </c>
      <c r="ZA118">
        <v>1</v>
      </c>
      <c r="ZB118">
        <v>1</v>
      </c>
      <c r="ZC118">
        <v>1</v>
      </c>
      <c r="ZD118">
        <v>1</v>
      </c>
      <c r="ZE118">
        <v>1</v>
      </c>
      <c r="ZF118">
        <v>1</v>
      </c>
      <c r="ZG118">
        <v>1</v>
      </c>
      <c r="ZH118">
        <v>1</v>
      </c>
    </row>
    <row r="119" spans="1:811" x14ac:dyDescent="0.25">
      <c r="A119">
        <v>480</v>
      </c>
      <c r="B119" t="s">
        <v>879</v>
      </c>
      <c r="C119" t="s">
        <v>4</v>
      </c>
      <c r="YE119">
        <v>1</v>
      </c>
      <c r="YF119">
        <v>1</v>
      </c>
      <c r="YG119">
        <v>1</v>
      </c>
      <c r="YH119">
        <v>1</v>
      </c>
      <c r="YI119">
        <v>1</v>
      </c>
      <c r="YJ119">
        <v>1</v>
      </c>
      <c r="YK119">
        <v>1</v>
      </c>
      <c r="YL119">
        <v>1</v>
      </c>
      <c r="YM119">
        <v>1</v>
      </c>
      <c r="YN119">
        <v>1</v>
      </c>
      <c r="YO119">
        <v>1</v>
      </c>
      <c r="YP119">
        <v>1</v>
      </c>
      <c r="YQ119">
        <v>1</v>
      </c>
      <c r="YR119">
        <v>1</v>
      </c>
      <c r="YS119">
        <v>1</v>
      </c>
      <c r="YT119">
        <v>1</v>
      </c>
      <c r="YU119">
        <v>1</v>
      </c>
      <c r="YV119">
        <v>1</v>
      </c>
      <c r="YW119">
        <v>1</v>
      </c>
      <c r="YX119">
        <v>1</v>
      </c>
      <c r="YY119">
        <v>1</v>
      </c>
      <c r="YZ119">
        <v>1</v>
      </c>
      <c r="ZA119">
        <v>1</v>
      </c>
      <c r="ZB119">
        <v>1</v>
      </c>
      <c r="ZC119">
        <v>1</v>
      </c>
      <c r="ZD119">
        <v>1</v>
      </c>
      <c r="ZE119">
        <v>1</v>
      </c>
      <c r="ZF119">
        <v>1</v>
      </c>
      <c r="ZG119">
        <v>1</v>
      </c>
      <c r="ZH119">
        <v>1</v>
      </c>
    </row>
    <row r="120" spans="1:811" x14ac:dyDescent="0.25">
      <c r="A120">
        <v>493</v>
      </c>
      <c r="B120" t="s">
        <v>879</v>
      </c>
      <c r="C120" t="s">
        <v>4</v>
      </c>
      <c r="ADB120">
        <v>1</v>
      </c>
      <c r="ADC120">
        <v>1</v>
      </c>
      <c r="ADD120">
        <v>1</v>
      </c>
      <c r="ADE120">
        <v>1</v>
      </c>
      <c r="ADF120">
        <v>1</v>
      </c>
      <c r="ADG120">
        <v>1</v>
      </c>
      <c r="ADH120">
        <v>1</v>
      </c>
      <c r="ADI120">
        <v>1</v>
      </c>
      <c r="ADJ120">
        <v>1</v>
      </c>
      <c r="ADK120">
        <v>1</v>
      </c>
      <c r="ADL120">
        <v>1</v>
      </c>
      <c r="ADM120">
        <v>1</v>
      </c>
      <c r="ADN120">
        <v>1</v>
      </c>
      <c r="ADO120">
        <v>1</v>
      </c>
      <c r="ADP120">
        <v>1</v>
      </c>
      <c r="ADQ120">
        <v>1</v>
      </c>
      <c r="ADR120">
        <v>1</v>
      </c>
      <c r="ADS120">
        <v>1</v>
      </c>
      <c r="ADT120">
        <v>1</v>
      </c>
      <c r="ADU120">
        <v>1</v>
      </c>
      <c r="ADV120">
        <v>1</v>
      </c>
      <c r="ADW120">
        <v>1</v>
      </c>
      <c r="ADX120">
        <v>1</v>
      </c>
      <c r="ADY120">
        <v>1</v>
      </c>
      <c r="ADZ120">
        <v>1</v>
      </c>
      <c r="AEA120">
        <v>1</v>
      </c>
      <c r="AEB120">
        <v>1</v>
      </c>
      <c r="AEC120">
        <v>1</v>
      </c>
      <c r="AED120">
        <v>1</v>
      </c>
      <c r="AEE120">
        <v>1</v>
      </c>
    </row>
    <row r="121" spans="1:811" x14ac:dyDescent="0.25">
      <c r="A121">
        <v>494</v>
      </c>
      <c r="B121" t="s">
        <v>879</v>
      </c>
      <c r="C121" t="s">
        <v>4</v>
      </c>
      <c r="ADB121">
        <v>1</v>
      </c>
      <c r="ADC121">
        <v>1</v>
      </c>
      <c r="ADD121">
        <v>1</v>
      </c>
      <c r="ADE121">
        <v>1</v>
      </c>
      <c r="ADF121">
        <v>1</v>
      </c>
      <c r="ADG121">
        <v>1</v>
      </c>
      <c r="ADH121">
        <v>1</v>
      </c>
      <c r="ADI121">
        <v>1</v>
      </c>
      <c r="ADJ121">
        <v>1</v>
      </c>
      <c r="ADK121">
        <v>1</v>
      </c>
      <c r="ADL121">
        <v>1</v>
      </c>
      <c r="ADM121">
        <v>1</v>
      </c>
      <c r="ADN121">
        <v>1</v>
      </c>
      <c r="ADO121">
        <v>1</v>
      </c>
      <c r="ADP121">
        <v>1</v>
      </c>
      <c r="ADQ121">
        <v>1</v>
      </c>
      <c r="ADR121">
        <v>1</v>
      </c>
      <c r="ADS121">
        <v>1</v>
      </c>
      <c r="ADT121">
        <v>1</v>
      </c>
      <c r="ADU121">
        <v>1</v>
      </c>
      <c r="ADV121">
        <v>1</v>
      </c>
      <c r="ADW121">
        <v>1</v>
      </c>
      <c r="ADX121">
        <v>1</v>
      </c>
      <c r="ADY121">
        <v>1</v>
      </c>
      <c r="ADZ121">
        <v>1</v>
      </c>
      <c r="AEA121">
        <v>1</v>
      </c>
      <c r="AEB121">
        <v>1</v>
      </c>
      <c r="AEC121">
        <v>1</v>
      </c>
      <c r="AED121">
        <v>1</v>
      </c>
      <c r="AEE121">
        <v>1</v>
      </c>
    </row>
    <row r="122" spans="1:811" x14ac:dyDescent="0.25">
      <c r="A122">
        <v>263</v>
      </c>
      <c r="B122" t="s">
        <v>879</v>
      </c>
      <c r="C122" t="s">
        <v>4</v>
      </c>
      <c r="LU122">
        <v>1</v>
      </c>
      <c r="LV122">
        <v>1</v>
      </c>
      <c r="LW122">
        <v>1</v>
      </c>
      <c r="LX122">
        <v>1</v>
      </c>
      <c r="LY122">
        <v>1</v>
      </c>
      <c r="LZ122">
        <v>1</v>
      </c>
      <c r="MA122">
        <v>1</v>
      </c>
      <c r="MB122">
        <v>1</v>
      </c>
      <c r="MC122">
        <v>1</v>
      </c>
      <c r="MD122">
        <v>1</v>
      </c>
      <c r="ME122">
        <v>1</v>
      </c>
      <c r="MF122">
        <v>1</v>
      </c>
      <c r="MG122">
        <v>1</v>
      </c>
      <c r="MH122">
        <v>1</v>
      </c>
      <c r="MI122">
        <v>1</v>
      </c>
      <c r="MJ122">
        <v>1</v>
      </c>
      <c r="MK122">
        <v>1</v>
      </c>
      <c r="ML122">
        <v>1</v>
      </c>
      <c r="MM122">
        <v>1</v>
      </c>
      <c r="MN122">
        <v>1</v>
      </c>
      <c r="MO122">
        <v>1</v>
      </c>
      <c r="MP122">
        <v>1</v>
      </c>
      <c r="MQ122">
        <v>1</v>
      </c>
      <c r="MR122">
        <v>1</v>
      </c>
      <c r="MS122">
        <v>1</v>
      </c>
      <c r="MT122">
        <v>1</v>
      </c>
      <c r="MU122">
        <v>1</v>
      </c>
      <c r="MV122">
        <v>1</v>
      </c>
      <c r="MW122">
        <v>1</v>
      </c>
      <c r="MX122">
        <v>1</v>
      </c>
      <c r="MY122">
        <v>1</v>
      </c>
      <c r="MZ122">
        <v>1</v>
      </c>
      <c r="NA122">
        <v>1</v>
      </c>
      <c r="NB122">
        <v>1</v>
      </c>
      <c r="NC122">
        <v>1</v>
      </c>
      <c r="ND122">
        <v>1</v>
      </c>
      <c r="NE122">
        <v>1</v>
      </c>
      <c r="NF122">
        <v>1</v>
      </c>
      <c r="NG122">
        <v>1</v>
      </c>
      <c r="NH122">
        <v>1</v>
      </c>
      <c r="NI122">
        <v>1</v>
      </c>
      <c r="NJ122">
        <v>1</v>
      </c>
      <c r="NK122">
        <v>1</v>
      </c>
      <c r="NL122">
        <v>1</v>
      </c>
      <c r="NM122">
        <v>1</v>
      </c>
      <c r="NN122">
        <v>1</v>
      </c>
      <c r="NO122">
        <v>1</v>
      </c>
      <c r="NP122">
        <v>1</v>
      </c>
      <c r="NQ122">
        <v>1</v>
      </c>
      <c r="NR122">
        <v>1</v>
      </c>
      <c r="NS122">
        <v>1</v>
      </c>
      <c r="NT122">
        <v>1</v>
      </c>
      <c r="NU122">
        <v>1</v>
      </c>
      <c r="NV122">
        <v>1</v>
      </c>
      <c r="NW122">
        <v>1</v>
      </c>
      <c r="NX122">
        <v>1</v>
      </c>
      <c r="NY122">
        <v>1</v>
      </c>
      <c r="NZ122">
        <v>1</v>
      </c>
      <c r="OA122">
        <v>1</v>
      </c>
      <c r="OB122">
        <v>1</v>
      </c>
      <c r="OC122">
        <v>1</v>
      </c>
      <c r="OD122">
        <v>1</v>
      </c>
      <c r="OE122">
        <v>1</v>
      </c>
      <c r="OF122">
        <v>1</v>
      </c>
      <c r="OG122">
        <v>1</v>
      </c>
      <c r="OH122">
        <v>1</v>
      </c>
      <c r="OI122">
        <v>1</v>
      </c>
      <c r="OJ122">
        <v>1</v>
      </c>
      <c r="OK122">
        <v>1</v>
      </c>
      <c r="OL122">
        <v>1</v>
      </c>
      <c r="OM122">
        <v>1</v>
      </c>
      <c r="ON122">
        <v>1</v>
      </c>
      <c r="OO122">
        <v>1</v>
      </c>
      <c r="OP122">
        <v>1</v>
      </c>
      <c r="OQ122">
        <v>1</v>
      </c>
      <c r="OR122">
        <v>1</v>
      </c>
      <c r="OS122">
        <v>1</v>
      </c>
      <c r="OT122">
        <v>1</v>
      </c>
      <c r="OU122">
        <v>1</v>
      </c>
      <c r="OV122">
        <v>1</v>
      </c>
    </row>
    <row r="123" spans="1:811" x14ac:dyDescent="0.25">
      <c r="A123">
        <v>264</v>
      </c>
      <c r="B123" t="s">
        <v>879</v>
      </c>
      <c r="C123" t="s">
        <v>4</v>
      </c>
      <c r="LU123">
        <v>1</v>
      </c>
      <c r="LV123">
        <v>1</v>
      </c>
      <c r="LW123">
        <v>1</v>
      </c>
      <c r="LX123">
        <v>1</v>
      </c>
      <c r="LY123">
        <v>1</v>
      </c>
      <c r="LZ123">
        <v>1</v>
      </c>
      <c r="MA123">
        <v>1</v>
      </c>
      <c r="MB123">
        <v>1</v>
      </c>
      <c r="MC123">
        <v>1</v>
      </c>
      <c r="MD123">
        <v>1</v>
      </c>
      <c r="ME123">
        <v>1</v>
      </c>
      <c r="MF123">
        <v>1</v>
      </c>
      <c r="MG123">
        <v>1</v>
      </c>
      <c r="MH123">
        <v>1</v>
      </c>
      <c r="MI123">
        <v>1</v>
      </c>
      <c r="MJ123">
        <v>1</v>
      </c>
      <c r="MK123">
        <v>1</v>
      </c>
      <c r="ML123">
        <v>1</v>
      </c>
      <c r="MM123">
        <v>1</v>
      </c>
      <c r="MN123">
        <v>1</v>
      </c>
      <c r="MO123">
        <v>1</v>
      </c>
      <c r="MP123">
        <v>1</v>
      </c>
      <c r="MQ123">
        <v>1</v>
      </c>
      <c r="MR123">
        <v>1</v>
      </c>
      <c r="MS123">
        <v>1</v>
      </c>
      <c r="MT123">
        <v>1</v>
      </c>
      <c r="MU123">
        <v>1</v>
      </c>
      <c r="MV123">
        <v>1</v>
      </c>
      <c r="MW123">
        <v>1</v>
      </c>
      <c r="MX123">
        <v>1</v>
      </c>
      <c r="MY123">
        <v>1</v>
      </c>
      <c r="MZ123">
        <v>1</v>
      </c>
      <c r="NA123">
        <v>1</v>
      </c>
      <c r="NB123">
        <v>1</v>
      </c>
      <c r="NC123">
        <v>1</v>
      </c>
      <c r="ND123">
        <v>1</v>
      </c>
      <c r="NE123">
        <v>1</v>
      </c>
      <c r="NF123">
        <v>1</v>
      </c>
      <c r="NG123">
        <v>1</v>
      </c>
      <c r="NH123">
        <v>1</v>
      </c>
      <c r="NI123">
        <v>1</v>
      </c>
      <c r="NJ123">
        <v>1</v>
      </c>
      <c r="NK123">
        <v>1</v>
      </c>
      <c r="NL123">
        <v>1</v>
      </c>
      <c r="NM123">
        <v>1</v>
      </c>
      <c r="NN123">
        <v>1</v>
      </c>
      <c r="NO123">
        <v>1</v>
      </c>
      <c r="NP123">
        <v>1</v>
      </c>
      <c r="NQ123">
        <v>1</v>
      </c>
      <c r="NR123">
        <v>1</v>
      </c>
      <c r="NS123">
        <v>1</v>
      </c>
      <c r="NT123">
        <v>1</v>
      </c>
      <c r="NU123">
        <v>1</v>
      </c>
      <c r="NV123">
        <v>1</v>
      </c>
      <c r="NW123">
        <v>1</v>
      </c>
      <c r="NX123">
        <v>1</v>
      </c>
      <c r="NY123">
        <v>1</v>
      </c>
      <c r="NZ123">
        <v>1</v>
      </c>
      <c r="OA123">
        <v>1</v>
      </c>
      <c r="OB123">
        <v>1</v>
      </c>
      <c r="OC123">
        <v>1</v>
      </c>
      <c r="OD123">
        <v>1</v>
      </c>
      <c r="OE123">
        <v>1</v>
      </c>
      <c r="OF123">
        <v>1</v>
      </c>
      <c r="OG123">
        <v>1</v>
      </c>
      <c r="OH123">
        <v>1</v>
      </c>
      <c r="OI123">
        <v>1</v>
      </c>
      <c r="OJ123">
        <v>1</v>
      </c>
      <c r="OK123">
        <v>1</v>
      </c>
      <c r="OL123">
        <v>1</v>
      </c>
      <c r="OM123">
        <v>1</v>
      </c>
      <c r="ON123">
        <v>1</v>
      </c>
      <c r="OO123">
        <v>1</v>
      </c>
      <c r="OP123">
        <v>1</v>
      </c>
      <c r="OQ123">
        <v>1</v>
      </c>
      <c r="OR123">
        <v>1</v>
      </c>
      <c r="OS123">
        <v>1</v>
      </c>
      <c r="OT123">
        <v>1</v>
      </c>
      <c r="OU123">
        <v>1</v>
      </c>
      <c r="OV123">
        <v>1</v>
      </c>
    </row>
    <row r="124" spans="1:811" x14ac:dyDescent="0.25">
      <c r="A124">
        <v>265</v>
      </c>
      <c r="B124" t="s">
        <v>879</v>
      </c>
      <c r="C124" t="s">
        <v>4</v>
      </c>
      <c r="LU124">
        <v>1</v>
      </c>
      <c r="LV124">
        <v>1</v>
      </c>
      <c r="LW124">
        <v>1</v>
      </c>
      <c r="LX124">
        <v>1</v>
      </c>
      <c r="LY124">
        <v>1</v>
      </c>
      <c r="LZ124">
        <v>1</v>
      </c>
      <c r="MA124">
        <v>1</v>
      </c>
      <c r="MB124">
        <v>1</v>
      </c>
      <c r="MC124">
        <v>1</v>
      </c>
      <c r="MD124">
        <v>1</v>
      </c>
      <c r="ME124">
        <v>1</v>
      </c>
      <c r="MF124">
        <v>1</v>
      </c>
      <c r="MG124">
        <v>1</v>
      </c>
      <c r="MH124">
        <v>1</v>
      </c>
      <c r="MI124">
        <v>1</v>
      </c>
      <c r="MJ124">
        <v>1</v>
      </c>
      <c r="MK124">
        <v>1</v>
      </c>
      <c r="ML124">
        <v>1</v>
      </c>
      <c r="MM124">
        <v>1</v>
      </c>
      <c r="MN124">
        <v>1</v>
      </c>
      <c r="MO124">
        <v>1</v>
      </c>
      <c r="MP124">
        <v>1</v>
      </c>
      <c r="MQ124">
        <v>1</v>
      </c>
      <c r="MR124">
        <v>1</v>
      </c>
      <c r="MS124">
        <v>1</v>
      </c>
      <c r="MT124">
        <v>1</v>
      </c>
      <c r="MU124">
        <v>1</v>
      </c>
      <c r="MV124">
        <v>1</v>
      </c>
      <c r="MW124">
        <v>1</v>
      </c>
      <c r="MX124">
        <v>1</v>
      </c>
      <c r="MY124">
        <v>1</v>
      </c>
      <c r="MZ124">
        <v>1</v>
      </c>
      <c r="NA124">
        <v>1</v>
      </c>
      <c r="NB124">
        <v>1</v>
      </c>
      <c r="NC124">
        <v>1</v>
      </c>
      <c r="ND124">
        <v>1</v>
      </c>
      <c r="NE124">
        <v>1</v>
      </c>
      <c r="NF124">
        <v>1</v>
      </c>
      <c r="NG124">
        <v>1</v>
      </c>
      <c r="NH124">
        <v>1</v>
      </c>
      <c r="NI124">
        <v>1</v>
      </c>
      <c r="NJ124">
        <v>1</v>
      </c>
      <c r="NK124">
        <v>1</v>
      </c>
      <c r="NL124">
        <v>1</v>
      </c>
      <c r="NM124">
        <v>1</v>
      </c>
      <c r="NN124">
        <v>1</v>
      </c>
      <c r="NO124">
        <v>1</v>
      </c>
      <c r="NP124">
        <v>1</v>
      </c>
      <c r="NQ124">
        <v>1</v>
      </c>
      <c r="NR124">
        <v>1</v>
      </c>
      <c r="NS124">
        <v>1</v>
      </c>
      <c r="NT124">
        <v>1</v>
      </c>
      <c r="NU124">
        <v>1</v>
      </c>
      <c r="NV124">
        <v>1</v>
      </c>
      <c r="NW124">
        <v>1</v>
      </c>
      <c r="NX124">
        <v>1</v>
      </c>
      <c r="NY124">
        <v>1</v>
      </c>
      <c r="NZ124">
        <v>1</v>
      </c>
      <c r="OA124">
        <v>1</v>
      </c>
      <c r="OB124">
        <v>1</v>
      </c>
    </row>
    <row r="125" spans="1:811" x14ac:dyDescent="0.25">
      <c r="A125">
        <v>266</v>
      </c>
      <c r="B125" t="s">
        <v>879</v>
      </c>
      <c r="C125" t="s">
        <v>4</v>
      </c>
      <c r="LU125">
        <v>1</v>
      </c>
      <c r="LV125">
        <v>1</v>
      </c>
      <c r="LW125">
        <v>1</v>
      </c>
      <c r="LX125">
        <v>1</v>
      </c>
      <c r="LY125">
        <v>1</v>
      </c>
      <c r="LZ125">
        <v>1</v>
      </c>
      <c r="MA125">
        <v>1</v>
      </c>
      <c r="MB125">
        <v>1</v>
      </c>
      <c r="MC125">
        <v>1</v>
      </c>
      <c r="MD125">
        <v>1</v>
      </c>
      <c r="ME125">
        <v>1</v>
      </c>
      <c r="MF125">
        <v>1</v>
      </c>
      <c r="MG125">
        <v>1</v>
      </c>
      <c r="MH125">
        <v>1</v>
      </c>
      <c r="MI125">
        <v>1</v>
      </c>
      <c r="MJ125">
        <v>1</v>
      </c>
      <c r="MK125">
        <v>1</v>
      </c>
      <c r="ML125">
        <v>1</v>
      </c>
      <c r="MM125">
        <v>1</v>
      </c>
      <c r="MN125">
        <v>1</v>
      </c>
      <c r="MO125">
        <v>1</v>
      </c>
      <c r="MP125">
        <v>1</v>
      </c>
      <c r="MQ125">
        <v>1</v>
      </c>
      <c r="MR125">
        <v>1</v>
      </c>
      <c r="MS125">
        <v>1</v>
      </c>
      <c r="MT125">
        <v>1</v>
      </c>
      <c r="MU125">
        <v>1</v>
      </c>
      <c r="MV125">
        <v>1</v>
      </c>
      <c r="MW125">
        <v>1</v>
      </c>
      <c r="MX125">
        <v>1</v>
      </c>
      <c r="MY125">
        <v>1</v>
      </c>
      <c r="MZ125">
        <v>1</v>
      </c>
      <c r="NA125">
        <v>1</v>
      </c>
      <c r="NB125">
        <v>1</v>
      </c>
      <c r="NC125">
        <v>1</v>
      </c>
      <c r="ND125">
        <v>1</v>
      </c>
      <c r="NE125">
        <v>1</v>
      </c>
      <c r="NF125">
        <v>1</v>
      </c>
      <c r="NG125">
        <v>1</v>
      </c>
      <c r="NH125">
        <v>1</v>
      </c>
      <c r="NI125">
        <v>1</v>
      </c>
      <c r="NJ125">
        <v>1</v>
      </c>
      <c r="NK125">
        <v>1</v>
      </c>
      <c r="NL125">
        <v>1</v>
      </c>
      <c r="NM125">
        <v>1</v>
      </c>
      <c r="NN125">
        <v>1</v>
      </c>
      <c r="NO125">
        <v>1</v>
      </c>
      <c r="NP125">
        <v>1</v>
      </c>
      <c r="NQ125">
        <v>1</v>
      </c>
      <c r="NR125">
        <v>1</v>
      </c>
      <c r="NS125">
        <v>1</v>
      </c>
      <c r="NT125">
        <v>1</v>
      </c>
      <c r="NU125">
        <v>1</v>
      </c>
      <c r="NV125">
        <v>1</v>
      </c>
      <c r="NW125">
        <v>1</v>
      </c>
      <c r="NX125">
        <v>1</v>
      </c>
      <c r="NY125">
        <v>1</v>
      </c>
      <c r="NZ125">
        <v>1</v>
      </c>
      <c r="OA125">
        <v>1</v>
      </c>
      <c r="OB125">
        <v>1</v>
      </c>
    </row>
    <row r="126" spans="1:811" x14ac:dyDescent="0.25">
      <c r="A126">
        <v>381</v>
      </c>
      <c r="B126" t="s">
        <v>879</v>
      </c>
      <c r="C126" t="s">
        <v>4</v>
      </c>
      <c r="PY126">
        <v>1</v>
      </c>
      <c r="PZ126">
        <v>1</v>
      </c>
      <c r="QA126">
        <v>1</v>
      </c>
      <c r="QB126">
        <v>1</v>
      </c>
      <c r="QC126">
        <v>1</v>
      </c>
      <c r="QD126">
        <v>1</v>
      </c>
      <c r="QE126">
        <v>1</v>
      </c>
      <c r="QF126">
        <v>1</v>
      </c>
      <c r="QG126">
        <v>1</v>
      </c>
      <c r="QH126">
        <v>1</v>
      </c>
      <c r="QI126">
        <v>1</v>
      </c>
      <c r="QJ126">
        <v>1</v>
      </c>
      <c r="QK126">
        <v>1</v>
      </c>
      <c r="QL126">
        <v>1</v>
      </c>
      <c r="QM126">
        <v>1</v>
      </c>
      <c r="QN126">
        <v>1</v>
      </c>
      <c r="QO126">
        <v>1</v>
      </c>
      <c r="QP126">
        <v>1</v>
      </c>
      <c r="QQ126">
        <v>1</v>
      </c>
      <c r="QR126">
        <v>1</v>
      </c>
      <c r="QS126">
        <v>1</v>
      </c>
      <c r="QT126">
        <v>1</v>
      </c>
      <c r="QU126">
        <v>1</v>
      </c>
      <c r="QV126">
        <v>1</v>
      </c>
      <c r="QW126">
        <v>1</v>
      </c>
      <c r="QX126">
        <v>1</v>
      </c>
      <c r="QY126">
        <v>1</v>
      </c>
      <c r="QZ126">
        <v>1</v>
      </c>
      <c r="RA126">
        <v>1</v>
      </c>
      <c r="RB126">
        <v>1</v>
      </c>
      <c r="RC126">
        <v>1</v>
      </c>
      <c r="RD126">
        <v>1</v>
      </c>
      <c r="RE126">
        <v>1</v>
      </c>
      <c r="RF126">
        <v>1</v>
      </c>
      <c r="RG126">
        <v>1</v>
      </c>
      <c r="RH126">
        <v>1</v>
      </c>
      <c r="RI126">
        <v>1</v>
      </c>
      <c r="RJ126">
        <v>1</v>
      </c>
      <c r="RK126">
        <v>1</v>
      </c>
      <c r="RL126">
        <v>1</v>
      </c>
      <c r="RM126">
        <v>1</v>
      </c>
      <c r="RN126">
        <v>1</v>
      </c>
      <c r="RO126">
        <v>1</v>
      </c>
      <c r="RP126">
        <v>1</v>
      </c>
      <c r="RQ126">
        <v>1</v>
      </c>
      <c r="RR126">
        <v>1</v>
      </c>
      <c r="RS126">
        <v>1</v>
      </c>
      <c r="RT126">
        <v>1</v>
      </c>
      <c r="RU126">
        <v>1</v>
      </c>
      <c r="RV126">
        <v>1</v>
      </c>
      <c r="RW126">
        <v>1</v>
      </c>
      <c r="RX126">
        <v>1</v>
      </c>
      <c r="RY126">
        <v>1</v>
      </c>
      <c r="RZ126">
        <v>1</v>
      </c>
      <c r="SA126">
        <v>1</v>
      </c>
      <c r="SB126">
        <v>1</v>
      </c>
      <c r="SC126">
        <v>1</v>
      </c>
      <c r="SD126">
        <v>1</v>
      </c>
      <c r="SE126">
        <v>1</v>
      </c>
    </row>
    <row r="127" spans="1:811" x14ac:dyDescent="0.25">
      <c r="A127">
        <v>382</v>
      </c>
      <c r="B127" t="s">
        <v>879</v>
      </c>
      <c r="C127" t="s">
        <v>4</v>
      </c>
      <c r="PY127">
        <v>1</v>
      </c>
      <c r="PZ127">
        <v>1</v>
      </c>
      <c r="QA127">
        <v>1</v>
      </c>
      <c r="QB127">
        <v>1</v>
      </c>
      <c r="QC127">
        <v>1</v>
      </c>
      <c r="QD127">
        <v>1</v>
      </c>
      <c r="QE127">
        <v>1</v>
      </c>
      <c r="QF127">
        <v>1</v>
      </c>
      <c r="QG127">
        <v>1</v>
      </c>
      <c r="QH127">
        <v>1</v>
      </c>
      <c r="QI127">
        <v>1</v>
      </c>
      <c r="QJ127">
        <v>1</v>
      </c>
      <c r="QK127">
        <v>1</v>
      </c>
      <c r="QL127">
        <v>1</v>
      </c>
      <c r="QM127">
        <v>1</v>
      </c>
      <c r="QN127">
        <v>1</v>
      </c>
      <c r="QO127">
        <v>1</v>
      </c>
      <c r="QP127">
        <v>1</v>
      </c>
      <c r="QQ127">
        <v>1</v>
      </c>
      <c r="QR127">
        <v>1</v>
      </c>
      <c r="QS127">
        <v>1</v>
      </c>
      <c r="QT127">
        <v>1</v>
      </c>
      <c r="QU127">
        <v>1</v>
      </c>
      <c r="QV127">
        <v>1</v>
      </c>
      <c r="QW127">
        <v>1</v>
      </c>
      <c r="QX127">
        <v>1</v>
      </c>
      <c r="QY127">
        <v>1</v>
      </c>
      <c r="QZ127">
        <v>1</v>
      </c>
      <c r="RA127">
        <v>1</v>
      </c>
      <c r="RB127">
        <v>1</v>
      </c>
      <c r="RC127">
        <v>1</v>
      </c>
      <c r="RD127">
        <v>1</v>
      </c>
      <c r="RE127">
        <v>1</v>
      </c>
      <c r="RF127">
        <v>1</v>
      </c>
      <c r="RG127">
        <v>1</v>
      </c>
      <c r="RH127">
        <v>1</v>
      </c>
      <c r="RI127">
        <v>1</v>
      </c>
      <c r="RJ127">
        <v>1</v>
      </c>
      <c r="RK127">
        <v>1</v>
      </c>
      <c r="RL127">
        <v>1</v>
      </c>
      <c r="RM127">
        <v>1</v>
      </c>
      <c r="RN127">
        <v>1</v>
      </c>
      <c r="RO127">
        <v>1</v>
      </c>
      <c r="RP127">
        <v>1</v>
      </c>
      <c r="RQ127">
        <v>1</v>
      </c>
      <c r="RR127">
        <v>1</v>
      </c>
      <c r="RS127">
        <v>1</v>
      </c>
      <c r="RT127">
        <v>1</v>
      </c>
      <c r="RU127">
        <v>1</v>
      </c>
      <c r="RV127">
        <v>1</v>
      </c>
      <c r="RW127">
        <v>1</v>
      </c>
      <c r="RX127">
        <v>1</v>
      </c>
      <c r="RY127">
        <v>1</v>
      </c>
      <c r="RZ127">
        <v>1</v>
      </c>
      <c r="SA127">
        <v>1</v>
      </c>
      <c r="SB127">
        <v>1</v>
      </c>
      <c r="SC127">
        <v>1</v>
      </c>
      <c r="SD127">
        <v>1</v>
      </c>
      <c r="SE127">
        <v>1</v>
      </c>
    </row>
    <row r="128" spans="1:811" x14ac:dyDescent="0.25">
      <c r="A128">
        <v>472</v>
      </c>
      <c r="B128" t="s">
        <v>879</v>
      </c>
      <c r="C128" t="s">
        <v>4</v>
      </c>
      <c r="XL128">
        <v>1</v>
      </c>
      <c r="XM128">
        <v>1</v>
      </c>
      <c r="XN128">
        <v>1</v>
      </c>
      <c r="XO128">
        <v>1</v>
      </c>
      <c r="XP128">
        <v>1</v>
      </c>
      <c r="XQ128">
        <v>1</v>
      </c>
      <c r="XR128">
        <v>1</v>
      </c>
      <c r="XS128">
        <v>1</v>
      </c>
      <c r="XT128">
        <v>1</v>
      </c>
      <c r="XU128">
        <v>1</v>
      </c>
      <c r="XV128">
        <v>1</v>
      </c>
      <c r="XW128">
        <v>1</v>
      </c>
      <c r="XX128">
        <v>1</v>
      </c>
      <c r="XY128">
        <v>1</v>
      </c>
      <c r="XZ128">
        <v>1</v>
      </c>
      <c r="YA128">
        <v>1</v>
      </c>
      <c r="YB128">
        <v>1</v>
      </c>
      <c r="YC128">
        <v>1</v>
      </c>
      <c r="YD128">
        <v>1</v>
      </c>
      <c r="YE128">
        <v>1</v>
      </c>
      <c r="YF128">
        <v>1</v>
      </c>
      <c r="YG128">
        <v>1</v>
      </c>
      <c r="YH128">
        <v>1</v>
      </c>
      <c r="YI128">
        <v>1</v>
      </c>
      <c r="YJ128">
        <v>1</v>
      </c>
      <c r="YK128">
        <v>1</v>
      </c>
      <c r="YL128">
        <v>1</v>
      </c>
      <c r="YM128">
        <v>1</v>
      </c>
      <c r="YN128">
        <v>1</v>
      </c>
      <c r="YO128">
        <v>1</v>
      </c>
      <c r="YP128">
        <v>1</v>
      </c>
      <c r="YQ128">
        <v>1</v>
      </c>
      <c r="YR128">
        <v>1</v>
      </c>
      <c r="YS128">
        <v>1</v>
      </c>
      <c r="YT128">
        <v>1</v>
      </c>
      <c r="YU128">
        <v>1</v>
      </c>
      <c r="YV128">
        <v>1</v>
      </c>
      <c r="YW128">
        <v>1</v>
      </c>
      <c r="YX128">
        <v>1</v>
      </c>
      <c r="YY128">
        <v>1</v>
      </c>
      <c r="YZ128">
        <v>1</v>
      </c>
      <c r="ZA128">
        <v>1</v>
      </c>
      <c r="ZB128">
        <v>1</v>
      </c>
      <c r="ZC128">
        <v>1</v>
      </c>
      <c r="ZD128">
        <v>1</v>
      </c>
      <c r="ZE128">
        <v>1</v>
      </c>
      <c r="ZF128">
        <v>1</v>
      </c>
      <c r="ZG128">
        <v>1</v>
      </c>
      <c r="ZH128">
        <v>1</v>
      </c>
      <c r="ZI128">
        <v>1</v>
      </c>
      <c r="ZJ128">
        <v>1</v>
      </c>
      <c r="ZK128">
        <v>1</v>
      </c>
      <c r="ZL128">
        <v>1</v>
      </c>
      <c r="ZM128">
        <v>1</v>
      </c>
      <c r="ZN128">
        <v>1</v>
      </c>
      <c r="ZO128">
        <v>1</v>
      </c>
      <c r="ZP128">
        <v>1</v>
      </c>
      <c r="ZQ128">
        <v>1</v>
      </c>
      <c r="ZR128">
        <v>1</v>
      </c>
      <c r="ZS128">
        <v>1</v>
      </c>
      <c r="ZT128">
        <v>1</v>
      </c>
      <c r="ZU128">
        <v>1</v>
      </c>
      <c r="ZV128">
        <v>1</v>
      </c>
      <c r="ZW128">
        <v>1</v>
      </c>
      <c r="ZX128">
        <v>1</v>
      </c>
      <c r="ZY128">
        <v>1</v>
      </c>
      <c r="ZZ128">
        <v>1</v>
      </c>
      <c r="AAA128">
        <v>1</v>
      </c>
      <c r="AAB128">
        <v>1</v>
      </c>
      <c r="AAC128">
        <v>1</v>
      </c>
      <c r="AAD128">
        <v>1</v>
      </c>
      <c r="AAE128">
        <v>1</v>
      </c>
      <c r="AAF128">
        <v>1</v>
      </c>
      <c r="AAG128">
        <v>1</v>
      </c>
      <c r="AAH128">
        <v>1</v>
      </c>
      <c r="AAI128">
        <v>1</v>
      </c>
      <c r="AAJ128">
        <v>1</v>
      </c>
      <c r="AAK128">
        <v>1</v>
      </c>
      <c r="AAL128">
        <v>1</v>
      </c>
    </row>
    <row r="129" spans="1:926" x14ac:dyDescent="0.25">
      <c r="A129">
        <v>473</v>
      </c>
      <c r="B129" t="s">
        <v>879</v>
      </c>
      <c r="C129" t="s">
        <v>4</v>
      </c>
      <c r="XL129">
        <v>1</v>
      </c>
      <c r="XM129">
        <v>1</v>
      </c>
      <c r="XN129">
        <v>1</v>
      </c>
      <c r="XO129">
        <v>1</v>
      </c>
      <c r="XP129">
        <v>1</v>
      </c>
      <c r="XQ129">
        <v>1</v>
      </c>
      <c r="XR129">
        <v>1</v>
      </c>
      <c r="XS129">
        <v>1</v>
      </c>
      <c r="XT129">
        <v>1</v>
      </c>
      <c r="XU129">
        <v>1</v>
      </c>
      <c r="XV129">
        <v>1</v>
      </c>
      <c r="XW129">
        <v>1</v>
      </c>
      <c r="XX129">
        <v>1</v>
      </c>
      <c r="XY129">
        <v>1</v>
      </c>
      <c r="XZ129">
        <v>1</v>
      </c>
      <c r="YA129">
        <v>1</v>
      </c>
      <c r="YB129">
        <v>1</v>
      </c>
      <c r="YC129">
        <v>1</v>
      </c>
      <c r="YD129">
        <v>1</v>
      </c>
      <c r="YE129">
        <v>1</v>
      </c>
      <c r="YF129">
        <v>1</v>
      </c>
      <c r="YG129">
        <v>1</v>
      </c>
      <c r="YH129">
        <v>1</v>
      </c>
      <c r="YI129">
        <v>1</v>
      </c>
      <c r="YJ129">
        <v>1</v>
      </c>
      <c r="YK129">
        <v>1</v>
      </c>
      <c r="YL129">
        <v>1</v>
      </c>
      <c r="YM129">
        <v>1</v>
      </c>
      <c r="YN129">
        <v>1</v>
      </c>
      <c r="YO129">
        <v>1</v>
      </c>
      <c r="YP129">
        <v>1</v>
      </c>
      <c r="YQ129">
        <v>1</v>
      </c>
      <c r="YR129">
        <v>1</v>
      </c>
      <c r="YS129">
        <v>1</v>
      </c>
      <c r="YT129">
        <v>1</v>
      </c>
      <c r="YU129">
        <v>1</v>
      </c>
      <c r="YV129">
        <v>1</v>
      </c>
      <c r="YW129">
        <v>1</v>
      </c>
      <c r="YX129">
        <v>1</v>
      </c>
      <c r="YY129">
        <v>1</v>
      </c>
      <c r="YZ129">
        <v>1</v>
      </c>
      <c r="ZA129">
        <v>1</v>
      </c>
      <c r="ZB129">
        <v>1</v>
      </c>
      <c r="ZC129">
        <v>1</v>
      </c>
      <c r="ZD129">
        <v>1</v>
      </c>
      <c r="ZE129">
        <v>1</v>
      </c>
      <c r="ZF129">
        <v>1</v>
      </c>
      <c r="ZG129">
        <v>1</v>
      </c>
      <c r="ZH129">
        <v>1</v>
      </c>
      <c r="ZI129">
        <v>1</v>
      </c>
      <c r="ZJ129">
        <v>1</v>
      </c>
      <c r="ZK129">
        <v>1</v>
      </c>
      <c r="ZL129">
        <v>1</v>
      </c>
      <c r="ZM129">
        <v>1</v>
      </c>
      <c r="ZN129">
        <v>1</v>
      </c>
      <c r="ZO129">
        <v>1</v>
      </c>
      <c r="ZP129">
        <v>1</v>
      </c>
      <c r="ZQ129">
        <v>1</v>
      </c>
      <c r="ZR129">
        <v>1</v>
      </c>
      <c r="ZS129">
        <v>1</v>
      </c>
      <c r="ZT129">
        <v>1</v>
      </c>
      <c r="ZU129">
        <v>1</v>
      </c>
      <c r="ZV129">
        <v>1</v>
      </c>
      <c r="ZW129">
        <v>1</v>
      </c>
      <c r="ZX129">
        <v>1</v>
      </c>
      <c r="ZY129">
        <v>1</v>
      </c>
      <c r="ZZ129">
        <v>1</v>
      </c>
      <c r="AAA129">
        <v>1</v>
      </c>
      <c r="AAB129">
        <v>1</v>
      </c>
      <c r="AAC129">
        <v>1</v>
      </c>
      <c r="AAD129">
        <v>1</v>
      </c>
      <c r="AAE129">
        <v>1</v>
      </c>
      <c r="AAF129">
        <v>1</v>
      </c>
      <c r="AAG129">
        <v>1</v>
      </c>
      <c r="AAH129">
        <v>1</v>
      </c>
      <c r="AAI129">
        <v>1</v>
      </c>
      <c r="AAJ129">
        <v>1</v>
      </c>
      <c r="AAK129">
        <v>1</v>
      </c>
      <c r="AAL129">
        <v>1</v>
      </c>
    </row>
    <row r="130" spans="1:926" x14ac:dyDescent="0.25">
      <c r="A130">
        <v>474</v>
      </c>
      <c r="B130" t="s">
        <v>879</v>
      </c>
      <c r="C130" t="s">
        <v>4</v>
      </c>
      <c r="XL130">
        <v>1</v>
      </c>
      <c r="XM130">
        <v>1</v>
      </c>
      <c r="XN130">
        <v>1</v>
      </c>
      <c r="XO130">
        <v>1</v>
      </c>
      <c r="XP130">
        <v>1</v>
      </c>
      <c r="XQ130">
        <v>1</v>
      </c>
      <c r="XR130">
        <v>1</v>
      </c>
      <c r="XS130">
        <v>1</v>
      </c>
      <c r="XT130">
        <v>1</v>
      </c>
      <c r="XU130">
        <v>1</v>
      </c>
      <c r="XV130">
        <v>1</v>
      </c>
      <c r="XW130">
        <v>1</v>
      </c>
      <c r="XX130">
        <v>1</v>
      </c>
      <c r="XY130">
        <v>1</v>
      </c>
      <c r="XZ130">
        <v>1</v>
      </c>
      <c r="YA130">
        <v>1</v>
      </c>
      <c r="YB130">
        <v>1</v>
      </c>
      <c r="YC130">
        <v>1</v>
      </c>
      <c r="YD130">
        <v>1</v>
      </c>
      <c r="YE130">
        <v>1</v>
      </c>
      <c r="YF130">
        <v>1</v>
      </c>
      <c r="YG130">
        <v>1</v>
      </c>
      <c r="YH130">
        <v>1</v>
      </c>
      <c r="YI130">
        <v>1</v>
      </c>
      <c r="YJ130">
        <v>1</v>
      </c>
      <c r="YK130">
        <v>1</v>
      </c>
      <c r="YL130">
        <v>1</v>
      </c>
      <c r="YM130">
        <v>1</v>
      </c>
      <c r="YN130">
        <v>1</v>
      </c>
      <c r="YO130">
        <v>1</v>
      </c>
      <c r="YP130">
        <v>1</v>
      </c>
      <c r="YQ130">
        <v>1</v>
      </c>
      <c r="YR130">
        <v>1</v>
      </c>
      <c r="YS130">
        <v>1</v>
      </c>
      <c r="YT130">
        <v>1</v>
      </c>
      <c r="YU130">
        <v>1</v>
      </c>
      <c r="YV130">
        <v>1</v>
      </c>
      <c r="YW130">
        <v>1</v>
      </c>
      <c r="YX130">
        <v>1</v>
      </c>
      <c r="YY130">
        <v>1</v>
      </c>
      <c r="YZ130">
        <v>1</v>
      </c>
      <c r="ZA130">
        <v>1</v>
      </c>
      <c r="ZB130">
        <v>1</v>
      </c>
      <c r="ZC130">
        <v>1</v>
      </c>
      <c r="ZD130">
        <v>1</v>
      </c>
      <c r="ZE130">
        <v>1</v>
      </c>
      <c r="ZF130">
        <v>1</v>
      </c>
      <c r="ZG130">
        <v>1</v>
      </c>
      <c r="ZH130">
        <v>1</v>
      </c>
      <c r="ZI130">
        <v>1</v>
      </c>
      <c r="ZJ130">
        <v>1</v>
      </c>
      <c r="ZK130">
        <v>1</v>
      </c>
      <c r="ZL130">
        <v>1</v>
      </c>
      <c r="ZM130">
        <v>1</v>
      </c>
      <c r="ZN130">
        <v>1</v>
      </c>
      <c r="ZO130">
        <v>1</v>
      </c>
      <c r="ZP130">
        <v>1</v>
      </c>
      <c r="ZQ130">
        <v>1</v>
      </c>
      <c r="ZR130">
        <v>1</v>
      </c>
      <c r="ZS130">
        <v>1</v>
      </c>
    </row>
    <row r="131" spans="1:926" x14ac:dyDescent="0.25">
      <c r="A131">
        <v>475</v>
      </c>
      <c r="B131" t="s">
        <v>879</v>
      </c>
      <c r="C131" t="s">
        <v>4</v>
      </c>
      <c r="XL131">
        <v>1</v>
      </c>
      <c r="XM131">
        <v>1</v>
      </c>
      <c r="XN131">
        <v>1</v>
      </c>
      <c r="XO131">
        <v>1</v>
      </c>
      <c r="XP131">
        <v>1</v>
      </c>
      <c r="XQ131">
        <v>1</v>
      </c>
      <c r="XR131">
        <v>1</v>
      </c>
      <c r="XS131">
        <v>1</v>
      </c>
      <c r="XT131">
        <v>1</v>
      </c>
      <c r="XU131">
        <v>1</v>
      </c>
      <c r="XV131">
        <v>1</v>
      </c>
      <c r="XW131">
        <v>1</v>
      </c>
      <c r="XX131">
        <v>1</v>
      </c>
      <c r="XY131">
        <v>1</v>
      </c>
      <c r="XZ131">
        <v>1</v>
      </c>
      <c r="YA131">
        <v>1</v>
      </c>
      <c r="YB131">
        <v>1</v>
      </c>
      <c r="YC131">
        <v>1</v>
      </c>
      <c r="YD131">
        <v>1</v>
      </c>
      <c r="YE131">
        <v>1</v>
      </c>
      <c r="YF131">
        <v>1</v>
      </c>
      <c r="YG131">
        <v>1</v>
      </c>
      <c r="YH131">
        <v>1</v>
      </c>
      <c r="YI131">
        <v>1</v>
      </c>
      <c r="YJ131">
        <v>1</v>
      </c>
      <c r="YK131">
        <v>1</v>
      </c>
      <c r="YL131">
        <v>1</v>
      </c>
      <c r="YM131">
        <v>1</v>
      </c>
      <c r="YN131">
        <v>1</v>
      </c>
      <c r="YO131">
        <v>1</v>
      </c>
      <c r="YP131">
        <v>1</v>
      </c>
      <c r="YQ131">
        <v>1</v>
      </c>
      <c r="YR131">
        <v>1</v>
      </c>
      <c r="YS131">
        <v>1</v>
      </c>
      <c r="YT131">
        <v>1</v>
      </c>
      <c r="YU131">
        <v>1</v>
      </c>
      <c r="YV131">
        <v>1</v>
      </c>
      <c r="YW131">
        <v>1</v>
      </c>
      <c r="YX131">
        <v>1</v>
      </c>
      <c r="YY131">
        <v>1</v>
      </c>
      <c r="YZ131">
        <v>1</v>
      </c>
      <c r="ZA131">
        <v>1</v>
      </c>
      <c r="ZB131">
        <v>1</v>
      </c>
      <c r="ZC131">
        <v>1</v>
      </c>
      <c r="ZD131">
        <v>1</v>
      </c>
      <c r="ZE131">
        <v>1</v>
      </c>
      <c r="ZF131">
        <v>1</v>
      </c>
      <c r="ZG131">
        <v>1</v>
      </c>
      <c r="ZH131">
        <v>1</v>
      </c>
      <c r="ZI131">
        <v>1</v>
      </c>
      <c r="ZJ131">
        <v>1</v>
      </c>
      <c r="ZK131">
        <v>1</v>
      </c>
      <c r="ZL131">
        <v>1</v>
      </c>
      <c r="ZM131">
        <v>1</v>
      </c>
      <c r="ZN131">
        <v>1</v>
      </c>
      <c r="ZO131">
        <v>1</v>
      </c>
      <c r="ZP131">
        <v>1</v>
      </c>
      <c r="ZQ131">
        <v>1</v>
      </c>
      <c r="ZR131">
        <v>1</v>
      </c>
      <c r="ZS131">
        <v>1</v>
      </c>
    </row>
    <row r="132" spans="1:926" x14ac:dyDescent="0.25">
      <c r="A132">
        <v>476</v>
      </c>
      <c r="B132" t="s">
        <v>879</v>
      </c>
      <c r="C132" t="s">
        <v>4</v>
      </c>
      <c r="XL132">
        <v>1</v>
      </c>
      <c r="XM132">
        <v>1</v>
      </c>
      <c r="XN132">
        <v>1</v>
      </c>
      <c r="XO132">
        <v>1</v>
      </c>
      <c r="XP132">
        <v>1</v>
      </c>
      <c r="XQ132">
        <v>1</v>
      </c>
      <c r="XR132">
        <v>1</v>
      </c>
      <c r="XS132">
        <v>1</v>
      </c>
      <c r="XT132">
        <v>1</v>
      </c>
      <c r="XU132">
        <v>1</v>
      </c>
      <c r="XV132">
        <v>1</v>
      </c>
      <c r="XW132">
        <v>1</v>
      </c>
      <c r="XX132">
        <v>1</v>
      </c>
      <c r="XY132">
        <v>1</v>
      </c>
      <c r="XZ132">
        <v>1</v>
      </c>
      <c r="YA132">
        <v>1</v>
      </c>
      <c r="YB132">
        <v>1</v>
      </c>
      <c r="YC132">
        <v>1</v>
      </c>
      <c r="YD132">
        <v>1</v>
      </c>
      <c r="YE132">
        <v>1</v>
      </c>
      <c r="YF132">
        <v>1</v>
      </c>
      <c r="YG132">
        <v>1</v>
      </c>
      <c r="YH132">
        <v>1</v>
      </c>
      <c r="YI132">
        <v>1</v>
      </c>
      <c r="YJ132">
        <v>1</v>
      </c>
      <c r="YK132">
        <v>1</v>
      </c>
      <c r="YL132">
        <v>1</v>
      </c>
      <c r="YM132">
        <v>1</v>
      </c>
      <c r="YN132">
        <v>1</v>
      </c>
      <c r="YO132">
        <v>1</v>
      </c>
      <c r="YP132">
        <v>1</v>
      </c>
      <c r="YQ132">
        <v>1</v>
      </c>
      <c r="YR132">
        <v>1</v>
      </c>
      <c r="YS132">
        <v>1</v>
      </c>
      <c r="YT132">
        <v>1</v>
      </c>
      <c r="YU132">
        <v>1</v>
      </c>
      <c r="YV132">
        <v>1</v>
      </c>
      <c r="YW132">
        <v>1</v>
      </c>
      <c r="YX132">
        <v>1</v>
      </c>
      <c r="YY132">
        <v>1</v>
      </c>
      <c r="YZ132">
        <v>1</v>
      </c>
      <c r="ZA132">
        <v>1</v>
      </c>
      <c r="ZB132">
        <v>1</v>
      </c>
      <c r="ZC132">
        <v>1</v>
      </c>
      <c r="ZD132">
        <v>1</v>
      </c>
      <c r="ZE132">
        <v>1</v>
      </c>
      <c r="ZF132">
        <v>1</v>
      </c>
      <c r="ZG132">
        <v>1</v>
      </c>
      <c r="ZH132">
        <v>1</v>
      </c>
      <c r="ZI132">
        <v>1</v>
      </c>
      <c r="ZJ132">
        <v>1</v>
      </c>
      <c r="ZK132">
        <v>1</v>
      </c>
      <c r="ZL132">
        <v>1</v>
      </c>
      <c r="ZM132">
        <v>1</v>
      </c>
      <c r="ZN132">
        <v>1</v>
      </c>
      <c r="ZO132">
        <v>1</v>
      </c>
      <c r="ZP132">
        <v>1</v>
      </c>
      <c r="ZQ132">
        <v>1</v>
      </c>
      <c r="ZR132">
        <v>1</v>
      </c>
      <c r="ZS132">
        <v>1</v>
      </c>
    </row>
    <row r="133" spans="1:926" x14ac:dyDescent="0.25">
      <c r="A133">
        <v>488</v>
      </c>
      <c r="B133" t="s">
        <v>879</v>
      </c>
      <c r="C133" t="s">
        <v>4</v>
      </c>
      <c r="ABX133">
        <v>1</v>
      </c>
      <c r="ABY133">
        <v>1</v>
      </c>
      <c r="ABZ133">
        <v>1</v>
      </c>
      <c r="ACA133">
        <v>1</v>
      </c>
      <c r="ACB133">
        <v>1</v>
      </c>
      <c r="ACC133">
        <v>1</v>
      </c>
      <c r="ACD133">
        <v>1</v>
      </c>
      <c r="ACE133">
        <v>1</v>
      </c>
      <c r="ACF133">
        <v>1</v>
      </c>
      <c r="ACG133">
        <v>1</v>
      </c>
      <c r="ACH133">
        <v>1</v>
      </c>
      <c r="ACI133">
        <v>1</v>
      </c>
      <c r="ACJ133">
        <v>1</v>
      </c>
      <c r="ACK133">
        <v>1</v>
      </c>
      <c r="ACL133">
        <v>1</v>
      </c>
      <c r="ACM133">
        <v>1</v>
      </c>
      <c r="ACN133">
        <v>1</v>
      </c>
      <c r="ACO133">
        <v>1</v>
      </c>
      <c r="ACP133">
        <v>1</v>
      </c>
      <c r="ACQ133">
        <v>1</v>
      </c>
      <c r="ACR133">
        <v>1</v>
      </c>
      <c r="ACS133">
        <v>1</v>
      </c>
      <c r="ACT133">
        <v>1</v>
      </c>
      <c r="ACU133">
        <v>1</v>
      </c>
      <c r="ACV133">
        <v>1</v>
      </c>
      <c r="ACW133">
        <v>1</v>
      </c>
      <c r="ACX133">
        <v>1</v>
      </c>
      <c r="ACY133">
        <v>1</v>
      </c>
      <c r="ACZ133">
        <v>1</v>
      </c>
      <c r="ADA133">
        <v>1</v>
      </c>
      <c r="ADB133">
        <v>1</v>
      </c>
      <c r="ADC133">
        <v>1</v>
      </c>
      <c r="ADD133">
        <v>1</v>
      </c>
      <c r="ADE133">
        <v>1</v>
      </c>
      <c r="ADF133">
        <v>1</v>
      </c>
      <c r="ADG133">
        <v>1</v>
      </c>
      <c r="ADH133">
        <v>1</v>
      </c>
      <c r="ADI133">
        <v>1</v>
      </c>
      <c r="ADJ133">
        <v>1</v>
      </c>
      <c r="ADK133">
        <v>1</v>
      </c>
      <c r="ADL133">
        <v>1</v>
      </c>
      <c r="ADM133">
        <v>1</v>
      </c>
      <c r="ADN133">
        <v>1</v>
      </c>
      <c r="ADO133">
        <v>1</v>
      </c>
      <c r="ADP133">
        <v>1</v>
      </c>
      <c r="ADQ133">
        <v>1</v>
      </c>
      <c r="ADR133">
        <v>1</v>
      </c>
      <c r="ADS133">
        <v>1</v>
      </c>
      <c r="ADT133">
        <v>1</v>
      </c>
      <c r="ADU133">
        <v>1</v>
      </c>
      <c r="ADV133">
        <v>1</v>
      </c>
      <c r="ADW133">
        <v>1</v>
      </c>
      <c r="ADX133">
        <v>1</v>
      </c>
      <c r="ADY133">
        <v>1</v>
      </c>
      <c r="ADZ133">
        <v>1</v>
      </c>
      <c r="AEA133">
        <v>1</v>
      </c>
      <c r="AEB133">
        <v>1</v>
      </c>
      <c r="AEC133">
        <v>1</v>
      </c>
      <c r="AED133">
        <v>1</v>
      </c>
      <c r="AEE133">
        <v>1</v>
      </c>
      <c r="AEF133">
        <v>1</v>
      </c>
      <c r="AEG133">
        <v>1</v>
      </c>
      <c r="AEH133">
        <v>1</v>
      </c>
      <c r="AEI133">
        <v>1</v>
      </c>
      <c r="AEJ133">
        <v>1</v>
      </c>
      <c r="AEK133">
        <v>1</v>
      </c>
      <c r="AEL133">
        <v>1</v>
      </c>
      <c r="AEM133">
        <v>1</v>
      </c>
      <c r="AEN133">
        <v>1</v>
      </c>
      <c r="AEO133">
        <v>1</v>
      </c>
      <c r="AEP133">
        <v>1</v>
      </c>
      <c r="AEQ133">
        <v>1</v>
      </c>
      <c r="AER133">
        <v>1</v>
      </c>
      <c r="AES133">
        <v>1</v>
      </c>
      <c r="AET133">
        <v>1</v>
      </c>
      <c r="AEU133">
        <v>1</v>
      </c>
      <c r="AEV133">
        <v>1</v>
      </c>
      <c r="AEW133">
        <v>1</v>
      </c>
      <c r="AEX133">
        <v>1</v>
      </c>
      <c r="AEY133">
        <v>1</v>
      </c>
    </row>
    <row r="134" spans="1:926" x14ac:dyDescent="0.25">
      <c r="A134">
        <v>489</v>
      </c>
      <c r="B134" t="s">
        <v>879</v>
      </c>
      <c r="C134" t="s">
        <v>4</v>
      </c>
      <c r="ABX134">
        <v>1</v>
      </c>
      <c r="ABY134">
        <v>1</v>
      </c>
      <c r="ABZ134">
        <v>1</v>
      </c>
      <c r="ACA134">
        <v>1</v>
      </c>
      <c r="ACB134">
        <v>1</v>
      </c>
      <c r="ACC134">
        <v>1</v>
      </c>
      <c r="ACD134">
        <v>1</v>
      </c>
      <c r="ACE134">
        <v>1</v>
      </c>
      <c r="ACF134">
        <v>1</v>
      </c>
      <c r="ACG134">
        <v>1</v>
      </c>
      <c r="ACH134">
        <v>1</v>
      </c>
      <c r="ACI134">
        <v>1</v>
      </c>
      <c r="ACJ134">
        <v>1</v>
      </c>
      <c r="ACK134">
        <v>1</v>
      </c>
      <c r="ACL134">
        <v>1</v>
      </c>
      <c r="ACM134">
        <v>1</v>
      </c>
      <c r="ACN134">
        <v>1</v>
      </c>
      <c r="ACO134">
        <v>1</v>
      </c>
      <c r="ACP134">
        <v>1</v>
      </c>
      <c r="ACQ134">
        <v>1</v>
      </c>
      <c r="ACR134">
        <v>1</v>
      </c>
      <c r="ACS134">
        <v>1</v>
      </c>
      <c r="ACT134">
        <v>1</v>
      </c>
      <c r="ACU134">
        <v>1</v>
      </c>
      <c r="ACV134">
        <v>1</v>
      </c>
      <c r="ACW134">
        <v>1</v>
      </c>
      <c r="ACX134">
        <v>1</v>
      </c>
      <c r="ACY134">
        <v>1</v>
      </c>
      <c r="ACZ134">
        <v>1</v>
      </c>
      <c r="ADA134">
        <v>1</v>
      </c>
      <c r="ADB134">
        <v>1</v>
      </c>
      <c r="ADC134">
        <v>1</v>
      </c>
      <c r="ADD134">
        <v>1</v>
      </c>
      <c r="ADE134">
        <v>1</v>
      </c>
      <c r="ADF134">
        <v>1</v>
      </c>
      <c r="ADG134">
        <v>1</v>
      </c>
      <c r="ADH134">
        <v>1</v>
      </c>
      <c r="ADI134">
        <v>1</v>
      </c>
      <c r="ADJ134">
        <v>1</v>
      </c>
      <c r="ADK134">
        <v>1</v>
      </c>
      <c r="ADL134">
        <v>1</v>
      </c>
      <c r="ADM134">
        <v>1</v>
      </c>
      <c r="ADN134">
        <v>1</v>
      </c>
      <c r="ADO134">
        <v>1</v>
      </c>
      <c r="ADP134">
        <v>1</v>
      </c>
      <c r="ADQ134">
        <v>1</v>
      </c>
      <c r="ADR134">
        <v>1</v>
      </c>
      <c r="ADS134">
        <v>1</v>
      </c>
      <c r="ADT134">
        <v>1</v>
      </c>
      <c r="ADU134">
        <v>1</v>
      </c>
      <c r="ADV134">
        <v>1</v>
      </c>
      <c r="ADW134">
        <v>1</v>
      </c>
      <c r="ADX134">
        <v>1</v>
      </c>
      <c r="ADY134">
        <v>1</v>
      </c>
      <c r="ADZ134">
        <v>1</v>
      </c>
      <c r="AEA134">
        <v>1</v>
      </c>
      <c r="AEB134">
        <v>1</v>
      </c>
      <c r="AEC134">
        <v>1</v>
      </c>
      <c r="AED134">
        <v>1</v>
      </c>
      <c r="AEE134">
        <v>1</v>
      </c>
      <c r="AEF134">
        <v>1</v>
      </c>
      <c r="AEG134">
        <v>1</v>
      </c>
      <c r="AEH134">
        <v>1</v>
      </c>
      <c r="AEI134">
        <v>1</v>
      </c>
      <c r="AEJ134">
        <v>1</v>
      </c>
      <c r="AEK134">
        <v>1</v>
      </c>
      <c r="AEL134">
        <v>1</v>
      </c>
      <c r="AEM134">
        <v>1</v>
      </c>
      <c r="AEN134">
        <v>1</v>
      </c>
      <c r="AEO134">
        <v>1</v>
      </c>
      <c r="AEP134">
        <v>1</v>
      </c>
      <c r="AEQ134">
        <v>1</v>
      </c>
      <c r="AER134">
        <v>1</v>
      </c>
      <c r="AES134">
        <v>1</v>
      </c>
      <c r="AET134">
        <v>1</v>
      </c>
      <c r="AEU134">
        <v>1</v>
      </c>
      <c r="AEV134">
        <v>1</v>
      </c>
      <c r="AEW134">
        <v>1</v>
      </c>
      <c r="AEX134">
        <v>1</v>
      </c>
      <c r="AEY134">
        <v>1</v>
      </c>
    </row>
    <row r="135" spans="1:926" x14ac:dyDescent="0.25">
      <c r="A135">
        <v>490</v>
      </c>
      <c r="B135" t="s">
        <v>879</v>
      </c>
      <c r="C135" t="s">
        <v>4</v>
      </c>
      <c r="ABX135">
        <v>1</v>
      </c>
      <c r="ABY135">
        <v>1</v>
      </c>
      <c r="ABZ135">
        <v>1</v>
      </c>
      <c r="ACA135">
        <v>1</v>
      </c>
      <c r="ACB135">
        <v>1</v>
      </c>
      <c r="ACC135">
        <v>1</v>
      </c>
      <c r="ACD135">
        <v>1</v>
      </c>
      <c r="ACE135">
        <v>1</v>
      </c>
      <c r="ACF135">
        <v>1</v>
      </c>
      <c r="ACG135">
        <v>1</v>
      </c>
      <c r="ACH135">
        <v>1</v>
      </c>
      <c r="ACI135">
        <v>1</v>
      </c>
      <c r="ACJ135">
        <v>1</v>
      </c>
      <c r="ACK135">
        <v>1</v>
      </c>
      <c r="ACL135">
        <v>1</v>
      </c>
      <c r="ACM135">
        <v>1</v>
      </c>
      <c r="ACN135">
        <v>1</v>
      </c>
      <c r="ACO135">
        <v>1</v>
      </c>
      <c r="ACP135">
        <v>1</v>
      </c>
      <c r="ACQ135">
        <v>1</v>
      </c>
      <c r="ACR135">
        <v>1</v>
      </c>
      <c r="ACS135">
        <v>1</v>
      </c>
      <c r="ACT135">
        <v>1</v>
      </c>
      <c r="ACU135">
        <v>1</v>
      </c>
      <c r="ACV135">
        <v>1</v>
      </c>
      <c r="ACW135">
        <v>1</v>
      </c>
      <c r="ACX135">
        <v>1</v>
      </c>
      <c r="ACY135">
        <v>1</v>
      </c>
      <c r="ACZ135">
        <v>1</v>
      </c>
      <c r="ADA135">
        <v>1</v>
      </c>
      <c r="ADB135">
        <v>1</v>
      </c>
      <c r="ADC135">
        <v>1</v>
      </c>
      <c r="ADD135">
        <v>1</v>
      </c>
      <c r="ADE135">
        <v>1</v>
      </c>
      <c r="ADF135">
        <v>1</v>
      </c>
      <c r="ADG135">
        <v>1</v>
      </c>
      <c r="ADH135">
        <v>1</v>
      </c>
      <c r="ADI135">
        <v>1</v>
      </c>
      <c r="ADJ135">
        <v>1</v>
      </c>
      <c r="ADK135">
        <v>1</v>
      </c>
      <c r="ADL135">
        <v>1</v>
      </c>
      <c r="ADM135">
        <v>1</v>
      </c>
      <c r="ADN135">
        <v>1</v>
      </c>
      <c r="ADO135">
        <v>1</v>
      </c>
      <c r="ADP135">
        <v>1</v>
      </c>
      <c r="ADQ135">
        <v>1</v>
      </c>
      <c r="ADR135">
        <v>1</v>
      </c>
      <c r="ADS135">
        <v>1</v>
      </c>
      <c r="ADT135">
        <v>1</v>
      </c>
      <c r="ADU135">
        <v>1</v>
      </c>
      <c r="ADV135">
        <v>1</v>
      </c>
      <c r="ADW135">
        <v>1</v>
      </c>
      <c r="ADX135">
        <v>1</v>
      </c>
      <c r="ADY135">
        <v>1</v>
      </c>
      <c r="ADZ135">
        <v>1</v>
      </c>
      <c r="AEA135">
        <v>1</v>
      </c>
      <c r="AEB135">
        <v>1</v>
      </c>
      <c r="AEC135">
        <v>1</v>
      </c>
      <c r="AED135">
        <v>1</v>
      </c>
      <c r="AEE135">
        <v>1</v>
      </c>
    </row>
    <row r="136" spans="1:926" x14ac:dyDescent="0.25">
      <c r="A136">
        <v>491</v>
      </c>
      <c r="B136" t="s">
        <v>879</v>
      </c>
      <c r="C136" t="s">
        <v>4</v>
      </c>
      <c r="ABX136">
        <v>1</v>
      </c>
      <c r="ABY136">
        <v>1</v>
      </c>
      <c r="ABZ136">
        <v>1</v>
      </c>
      <c r="ACA136">
        <v>1</v>
      </c>
      <c r="ACB136">
        <v>1</v>
      </c>
      <c r="ACC136">
        <v>1</v>
      </c>
      <c r="ACD136">
        <v>1</v>
      </c>
      <c r="ACE136">
        <v>1</v>
      </c>
      <c r="ACF136">
        <v>1</v>
      </c>
      <c r="ACG136">
        <v>1</v>
      </c>
      <c r="ACH136">
        <v>1</v>
      </c>
      <c r="ACI136">
        <v>1</v>
      </c>
      <c r="ACJ136">
        <v>1</v>
      </c>
      <c r="ACK136">
        <v>1</v>
      </c>
      <c r="ACL136">
        <v>1</v>
      </c>
      <c r="ACM136">
        <v>1</v>
      </c>
      <c r="ACN136">
        <v>1</v>
      </c>
      <c r="ACO136">
        <v>1</v>
      </c>
      <c r="ACP136">
        <v>1</v>
      </c>
      <c r="ACQ136">
        <v>1</v>
      </c>
      <c r="ACR136">
        <v>1</v>
      </c>
      <c r="ACS136">
        <v>1</v>
      </c>
      <c r="ACT136">
        <v>1</v>
      </c>
      <c r="ACU136">
        <v>1</v>
      </c>
      <c r="ACV136">
        <v>1</v>
      </c>
      <c r="ACW136">
        <v>1</v>
      </c>
      <c r="ACX136">
        <v>1</v>
      </c>
      <c r="ACY136">
        <v>1</v>
      </c>
      <c r="ACZ136">
        <v>1</v>
      </c>
      <c r="ADA136">
        <v>1</v>
      </c>
      <c r="ADB136">
        <v>1</v>
      </c>
      <c r="ADC136">
        <v>1</v>
      </c>
      <c r="ADD136">
        <v>1</v>
      </c>
      <c r="ADE136">
        <v>1</v>
      </c>
      <c r="ADF136">
        <v>1</v>
      </c>
      <c r="ADG136">
        <v>1</v>
      </c>
      <c r="ADH136">
        <v>1</v>
      </c>
      <c r="ADI136">
        <v>1</v>
      </c>
      <c r="ADJ136">
        <v>1</v>
      </c>
      <c r="ADK136">
        <v>1</v>
      </c>
      <c r="ADL136">
        <v>1</v>
      </c>
      <c r="ADM136">
        <v>1</v>
      </c>
      <c r="ADN136">
        <v>1</v>
      </c>
      <c r="ADO136">
        <v>1</v>
      </c>
      <c r="ADP136">
        <v>1</v>
      </c>
      <c r="ADQ136">
        <v>1</v>
      </c>
      <c r="ADR136">
        <v>1</v>
      </c>
      <c r="ADS136">
        <v>1</v>
      </c>
      <c r="ADT136">
        <v>1</v>
      </c>
      <c r="ADU136">
        <v>1</v>
      </c>
      <c r="ADV136">
        <v>1</v>
      </c>
      <c r="ADW136">
        <v>1</v>
      </c>
      <c r="ADX136">
        <v>1</v>
      </c>
      <c r="ADY136">
        <v>1</v>
      </c>
      <c r="ADZ136">
        <v>1</v>
      </c>
      <c r="AEA136">
        <v>1</v>
      </c>
      <c r="AEB136">
        <v>1</v>
      </c>
      <c r="AEC136">
        <v>1</v>
      </c>
      <c r="AED136">
        <v>1</v>
      </c>
      <c r="AEE136">
        <v>1</v>
      </c>
    </row>
    <row r="137" spans="1:926" x14ac:dyDescent="0.25">
      <c r="A137">
        <v>492</v>
      </c>
      <c r="B137" t="s">
        <v>879</v>
      </c>
      <c r="C137" t="s">
        <v>4</v>
      </c>
      <c r="ABX137">
        <v>1</v>
      </c>
      <c r="ABY137">
        <v>1</v>
      </c>
      <c r="ABZ137">
        <v>1</v>
      </c>
      <c r="ACA137">
        <v>1</v>
      </c>
      <c r="ACB137">
        <v>1</v>
      </c>
      <c r="ACC137">
        <v>1</v>
      </c>
      <c r="ACD137">
        <v>1</v>
      </c>
      <c r="ACE137">
        <v>1</v>
      </c>
      <c r="ACF137">
        <v>1</v>
      </c>
      <c r="ACG137">
        <v>1</v>
      </c>
      <c r="ACH137">
        <v>1</v>
      </c>
      <c r="ACI137">
        <v>1</v>
      </c>
      <c r="ACJ137">
        <v>1</v>
      </c>
      <c r="ACK137">
        <v>1</v>
      </c>
      <c r="ACL137">
        <v>1</v>
      </c>
      <c r="ACM137">
        <v>1</v>
      </c>
      <c r="ACN137">
        <v>1</v>
      </c>
      <c r="ACO137">
        <v>1</v>
      </c>
      <c r="ACP137">
        <v>1</v>
      </c>
      <c r="ACQ137">
        <v>1</v>
      </c>
      <c r="ACR137">
        <v>1</v>
      </c>
      <c r="ACS137">
        <v>1</v>
      </c>
      <c r="ACT137">
        <v>1</v>
      </c>
      <c r="ACU137">
        <v>1</v>
      </c>
      <c r="ACV137">
        <v>1</v>
      </c>
      <c r="ACW137">
        <v>1</v>
      </c>
      <c r="ACX137">
        <v>1</v>
      </c>
      <c r="ACY137">
        <v>1</v>
      </c>
      <c r="ACZ137">
        <v>1</v>
      </c>
      <c r="ADA137">
        <v>1</v>
      </c>
      <c r="ADB137">
        <v>1</v>
      </c>
      <c r="ADC137">
        <v>1</v>
      </c>
      <c r="ADD137">
        <v>1</v>
      </c>
      <c r="ADE137">
        <v>1</v>
      </c>
      <c r="ADF137">
        <v>1</v>
      </c>
      <c r="ADG137">
        <v>1</v>
      </c>
      <c r="ADH137">
        <v>1</v>
      </c>
      <c r="ADI137">
        <v>1</v>
      </c>
      <c r="ADJ137">
        <v>1</v>
      </c>
      <c r="ADK137">
        <v>1</v>
      </c>
      <c r="ADL137">
        <v>1</v>
      </c>
      <c r="ADM137">
        <v>1</v>
      </c>
      <c r="ADN137">
        <v>1</v>
      </c>
      <c r="ADO137">
        <v>1</v>
      </c>
      <c r="ADP137">
        <v>1</v>
      </c>
      <c r="ADQ137">
        <v>1</v>
      </c>
      <c r="ADR137">
        <v>1</v>
      </c>
      <c r="ADS137">
        <v>1</v>
      </c>
      <c r="ADT137">
        <v>1</v>
      </c>
      <c r="ADU137">
        <v>1</v>
      </c>
      <c r="ADV137">
        <v>1</v>
      </c>
      <c r="ADW137">
        <v>1</v>
      </c>
      <c r="ADX137">
        <v>1</v>
      </c>
      <c r="ADY137">
        <v>1</v>
      </c>
      <c r="ADZ137">
        <v>1</v>
      </c>
      <c r="AEA137">
        <v>1</v>
      </c>
      <c r="AEB137">
        <v>1</v>
      </c>
      <c r="AEC137">
        <v>1</v>
      </c>
      <c r="AED137">
        <v>1</v>
      </c>
      <c r="AEE137">
        <v>1</v>
      </c>
      <c r="AEF137">
        <v>1</v>
      </c>
      <c r="AEG137">
        <v>1</v>
      </c>
      <c r="AEH137">
        <v>1</v>
      </c>
      <c r="AEI137">
        <v>1</v>
      </c>
      <c r="AEJ137">
        <v>1</v>
      </c>
      <c r="AEK137">
        <v>1</v>
      </c>
      <c r="AEL137">
        <v>1</v>
      </c>
      <c r="AEM137">
        <v>1</v>
      </c>
      <c r="AEN137">
        <v>1</v>
      </c>
      <c r="AEO137">
        <v>1</v>
      </c>
      <c r="AEP137">
        <v>1</v>
      </c>
      <c r="AEQ137">
        <v>1</v>
      </c>
      <c r="AER137">
        <v>1</v>
      </c>
      <c r="AES137">
        <v>1</v>
      </c>
      <c r="AET137">
        <v>1</v>
      </c>
      <c r="AEU137">
        <v>1</v>
      </c>
      <c r="AEV137">
        <v>1</v>
      </c>
      <c r="AEW137">
        <v>1</v>
      </c>
      <c r="AEX137">
        <v>1</v>
      </c>
      <c r="AEY137">
        <v>1</v>
      </c>
    </row>
    <row r="138" spans="1:926" x14ac:dyDescent="0.25">
      <c r="A138">
        <v>495</v>
      </c>
      <c r="B138" t="s">
        <v>879</v>
      </c>
      <c r="C138" t="s">
        <v>4</v>
      </c>
      <c r="ADL138">
        <v>1</v>
      </c>
      <c r="ADM138">
        <v>1</v>
      </c>
      <c r="ADN138">
        <v>1</v>
      </c>
      <c r="ADO138">
        <v>1</v>
      </c>
      <c r="ADP138">
        <v>1</v>
      </c>
      <c r="ADQ138">
        <v>1</v>
      </c>
      <c r="ADR138">
        <v>1</v>
      </c>
      <c r="ADS138">
        <v>1</v>
      </c>
      <c r="ADT138">
        <v>1</v>
      </c>
      <c r="ADU138">
        <v>1</v>
      </c>
      <c r="ADV138">
        <v>1</v>
      </c>
      <c r="ADW138">
        <v>1</v>
      </c>
      <c r="ADX138">
        <v>1</v>
      </c>
      <c r="ADY138">
        <v>1</v>
      </c>
      <c r="ADZ138">
        <v>1</v>
      </c>
      <c r="AEA138">
        <v>1</v>
      </c>
      <c r="AEB138">
        <v>1</v>
      </c>
      <c r="AEC138">
        <v>1</v>
      </c>
      <c r="AED138">
        <v>1</v>
      </c>
      <c r="AEE138">
        <v>1</v>
      </c>
      <c r="AEF138">
        <v>1</v>
      </c>
      <c r="AEG138">
        <v>1</v>
      </c>
      <c r="AEH138">
        <v>1</v>
      </c>
      <c r="AEI138">
        <v>1</v>
      </c>
      <c r="AEJ138">
        <v>1</v>
      </c>
      <c r="AEK138">
        <v>1</v>
      </c>
      <c r="AEL138">
        <v>1</v>
      </c>
      <c r="AEM138">
        <v>1</v>
      </c>
      <c r="AEN138">
        <v>1</v>
      </c>
      <c r="AEO138">
        <v>1</v>
      </c>
      <c r="AEP138">
        <v>1</v>
      </c>
      <c r="AEQ138">
        <v>1</v>
      </c>
      <c r="AER138">
        <v>1</v>
      </c>
      <c r="AES138">
        <v>1</v>
      </c>
      <c r="AET138">
        <v>1</v>
      </c>
      <c r="AEU138">
        <v>1</v>
      </c>
      <c r="AEV138">
        <v>1</v>
      </c>
      <c r="AEW138">
        <v>1</v>
      </c>
      <c r="AEX138">
        <v>1</v>
      </c>
      <c r="AEY138">
        <v>1</v>
      </c>
      <c r="AEZ138">
        <v>1</v>
      </c>
      <c r="AFA138">
        <v>1</v>
      </c>
      <c r="AFB138">
        <v>1</v>
      </c>
      <c r="AFC138">
        <v>1</v>
      </c>
      <c r="AFD138">
        <v>1</v>
      </c>
      <c r="AFE138">
        <v>1</v>
      </c>
      <c r="AFF138">
        <v>1</v>
      </c>
      <c r="AFG138">
        <v>1</v>
      </c>
      <c r="AFH138">
        <v>1</v>
      </c>
      <c r="AFI138">
        <v>1</v>
      </c>
      <c r="AFJ138">
        <v>1</v>
      </c>
      <c r="AFK138">
        <v>1</v>
      </c>
      <c r="AFL138">
        <v>1</v>
      </c>
      <c r="AFM138">
        <v>1</v>
      </c>
      <c r="AFN138">
        <v>1</v>
      </c>
      <c r="AFO138">
        <v>1</v>
      </c>
      <c r="AFP138">
        <v>1</v>
      </c>
      <c r="AFQ138">
        <v>1</v>
      </c>
      <c r="AFR138">
        <v>1</v>
      </c>
      <c r="AFS138">
        <v>1</v>
      </c>
      <c r="AFT138">
        <v>1</v>
      </c>
      <c r="AFU138">
        <v>1</v>
      </c>
      <c r="AFV138">
        <v>1</v>
      </c>
      <c r="AFW138">
        <v>1</v>
      </c>
      <c r="AFX138">
        <v>1</v>
      </c>
      <c r="AFY138">
        <v>1</v>
      </c>
      <c r="AFZ138">
        <v>1</v>
      </c>
      <c r="AGA138">
        <v>1</v>
      </c>
      <c r="AGB138">
        <v>1</v>
      </c>
      <c r="AGC138">
        <v>1</v>
      </c>
      <c r="AGD138">
        <v>1</v>
      </c>
      <c r="AGE138">
        <v>1</v>
      </c>
      <c r="AGF138">
        <v>1</v>
      </c>
      <c r="AGG138">
        <v>1</v>
      </c>
      <c r="AGH138">
        <v>1</v>
      </c>
      <c r="AGI138">
        <v>1</v>
      </c>
      <c r="AGJ138">
        <v>1</v>
      </c>
      <c r="AGK138">
        <v>1</v>
      </c>
      <c r="AGL138">
        <v>1</v>
      </c>
      <c r="AGM138">
        <v>1</v>
      </c>
    </row>
    <row r="139" spans="1:926" x14ac:dyDescent="0.25">
      <c r="A139">
        <v>496</v>
      </c>
      <c r="B139" t="s">
        <v>879</v>
      </c>
      <c r="C139" t="s">
        <v>4</v>
      </c>
      <c r="ADL139">
        <v>1</v>
      </c>
      <c r="ADM139">
        <v>1</v>
      </c>
      <c r="ADN139">
        <v>1</v>
      </c>
      <c r="ADO139">
        <v>1</v>
      </c>
      <c r="ADP139">
        <v>1</v>
      </c>
      <c r="ADQ139">
        <v>1</v>
      </c>
      <c r="ADR139">
        <v>1</v>
      </c>
      <c r="ADS139">
        <v>1</v>
      </c>
      <c r="ADT139">
        <v>1</v>
      </c>
      <c r="ADU139">
        <v>1</v>
      </c>
      <c r="ADV139">
        <v>1</v>
      </c>
      <c r="ADW139">
        <v>1</v>
      </c>
      <c r="ADX139">
        <v>1</v>
      </c>
      <c r="ADY139">
        <v>1</v>
      </c>
      <c r="ADZ139">
        <v>1</v>
      </c>
      <c r="AEA139">
        <v>1</v>
      </c>
      <c r="AEB139">
        <v>1</v>
      </c>
      <c r="AEC139">
        <v>1</v>
      </c>
      <c r="AED139">
        <v>1</v>
      </c>
      <c r="AEE139">
        <v>1</v>
      </c>
      <c r="AEF139">
        <v>1</v>
      </c>
      <c r="AEG139">
        <v>1</v>
      </c>
      <c r="AEH139">
        <v>1</v>
      </c>
      <c r="AEI139">
        <v>1</v>
      </c>
      <c r="AEJ139">
        <v>1</v>
      </c>
      <c r="AEK139">
        <v>1</v>
      </c>
      <c r="AEL139">
        <v>1</v>
      </c>
      <c r="AEM139">
        <v>1</v>
      </c>
      <c r="AEN139">
        <v>1</v>
      </c>
      <c r="AEO139">
        <v>1</v>
      </c>
      <c r="AEP139">
        <v>1</v>
      </c>
      <c r="AEQ139">
        <v>1</v>
      </c>
      <c r="AER139">
        <v>1</v>
      </c>
      <c r="AES139">
        <v>1</v>
      </c>
      <c r="AET139">
        <v>1</v>
      </c>
      <c r="AEU139">
        <v>1</v>
      </c>
      <c r="AEV139">
        <v>1</v>
      </c>
      <c r="AEW139">
        <v>1</v>
      </c>
      <c r="AEX139">
        <v>1</v>
      </c>
      <c r="AEY139">
        <v>1</v>
      </c>
      <c r="AEZ139">
        <v>1</v>
      </c>
      <c r="AFA139">
        <v>1</v>
      </c>
      <c r="AFB139">
        <v>1</v>
      </c>
      <c r="AFC139">
        <v>1</v>
      </c>
      <c r="AFD139">
        <v>1</v>
      </c>
      <c r="AFE139">
        <v>1</v>
      </c>
      <c r="AFF139">
        <v>1</v>
      </c>
      <c r="AFG139">
        <v>1</v>
      </c>
      <c r="AFH139">
        <v>1</v>
      </c>
      <c r="AFI139">
        <v>1</v>
      </c>
      <c r="AFJ139">
        <v>1</v>
      </c>
      <c r="AFK139">
        <v>1</v>
      </c>
      <c r="AFL139">
        <v>1</v>
      </c>
      <c r="AFM139">
        <v>1</v>
      </c>
      <c r="AFN139">
        <v>1</v>
      </c>
      <c r="AFO139">
        <v>1</v>
      </c>
      <c r="AFP139">
        <v>1</v>
      </c>
      <c r="AFQ139">
        <v>1</v>
      </c>
      <c r="AFR139">
        <v>1</v>
      </c>
      <c r="AFS139">
        <v>1</v>
      </c>
    </row>
    <row r="140" spans="1:926" x14ac:dyDescent="0.25">
      <c r="A140">
        <v>497</v>
      </c>
      <c r="B140" t="s">
        <v>879</v>
      </c>
      <c r="C140" t="s">
        <v>4</v>
      </c>
      <c r="ADL140">
        <v>1</v>
      </c>
      <c r="ADM140">
        <v>1</v>
      </c>
      <c r="ADN140">
        <v>1</v>
      </c>
      <c r="ADO140">
        <v>1</v>
      </c>
      <c r="ADP140">
        <v>1</v>
      </c>
      <c r="ADQ140">
        <v>1</v>
      </c>
      <c r="ADR140">
        <v>1</v>
      </c>
      <c r="ADS140">
        <v>1</v>
      </c>
      <c r="ADT140">
        <v>1</v>
      </c>
      <c r="ADU140">
        <v>1</v>
      </c>
      <c r="ADV140">
        <v>1</v>
      </c>
      <c r="ADW140">
        <v>1</v>
      </c>
      <c r="ADX140">
        <v>1</v>
      </c>
      <c r="ADY140">
        <v>1</v>
      </c>
      <c r="ADZ140">
        <v>1</v>
      </c>
      <c r="AEA140">
        <v>1</v>
      </c>
      <c r="AEB140">
        <v>1</v>
      </c>
      <c r="AEC140">
        <v>1</v>
      </c>
      <c r="AED140">
        <v>1</v>
      </c>
      <c r="AEE140">
        <v>1</v>
      </c>
      <c r="AEF140">
        <v>1</v>
      </c>
      <c r="AEG140">
        <v>1</v>
      </c>
      <c r="AEH140">
        <v>1</v>
      </c>
      <c r="AEI140">
        <v>1</v>
      </c>
      <c r="AEJ140">
        <v>1</v>
      </c>
      <c r="AEK140">
        <v>1</v>
      </c>
      <c r="AEL140">
        <v>1</v>
      </c>
      <c r="AEM140">
        <v>1</v>
      </c>
      <c r="AEN140">
        <v>1</v>
      </c>
      <c r="AEO140">
        <v>1</v>
      </c>
      <c r="AEP140">
        <v>1</v>
      </c>
      <c r="AEQ140">
        <v>1</v>
      </c>
      <c r="AER140">
        <v>1</v>
      </c>
      <c r="AES140">
        <v>1</v>
      </c>
      <c r="AET140">
        <v>1</v>
      </c>
      <c r="AEU140">
        <v>1</v>
      </c>
      <c r="AEV140">
        <v>1</v>
      </c>
      <c r="AEW140">
        <v>1</v>
      </c>
      <c r="AEX140">
        <v>1</v>
      </c>
      <c r="AEY140">
        <v>1</v>
      </c>
      <c r="AEZ140">
        <v>1</v>
      </c>
      <c r="AFA140">
        <v>1</v>
      </c>
      <c r="AFB140">
        <v>1</v>
      </c>
      <c r="AFC140">
        <v>1</v>
      </c>
      <c r="AFD140">
        <v>1</v>
      </c>
      <c r="AFE140">
        <v>1</v>
      </c>
      <c r="AFF140">
        <v>1</v>
      </c>
      <c r="AFG140">
        <v>1</v>
      </c>
      <c r="AFH140">
        <v>1</v>
      </c>
      <c r="AFI140">
        <v>1</v>
      </c>
      <c r="AFJ140">
        <v>1</v>
      </c>
      <c r="AFK140">
        <v>1</v>
      </c>
      <c r="AFL140">
        <v>1</v>
      </c>
      <c r="AFM140">
        <v>1</v>
      </c>
      <c r="AFN140">
        <v>1</v>
      </c>
      <c r="AFO140">
        <v>1</v>
      </c>
      <c r="AFP140">
        <v>1</v>
      </c>
      <c r="AFQ140">
        <v>1</v>
      </c>
      <c r="AFR140">
        <v>1</v>
      </c>
      <c r="AFS140">
        <v>1</v>
      </c>
    </row>
    <row r="141" spans="1:926" x14ac:dyDescent="0.25">
      <c r="A141">
        <v>498</v>
      </c>
      <c r="B141" t="s">
        <v>879</v>
      </c>
      <c r="C141" t="s">
        <v>4</v>
      </c>
      <c r="AFO141">
        <v>1</v>
      </c>
      <c r="AFP141">
        <v>1</v>
      </c>
      <c r="AFQ141">
        <v>1</v>
      </c>
      <c r="AFR141">
        <v>1</v>
      </c>
      <c r="AFS141">
        <v>1</v>
      </c>
      <c r="AFT141">
        <v>1</v>
      </c>
      <c r="AFU141">
        <v>1</v>
      </c>
      <c r="AFV141">
        <v>1</v>
      </c>
      <c r="AFW141">
        <v>1</v>
      </c>
      <c r="AFX141">
        <v>1</v>
      </c>
      <c r="AFY141">
        <v>1</v>
      </c>
      <c r="AFZ141">
        <v>1</v>
      </c>
      <c r="AGA141">
        <v>1</v>
      </c>
      <c r="AGB141">
        <v>1</v>
      </c>
      <c r="AGC141">
        <v>1</v>
      </c>
      <c r="AGD141">
        <v>1</v>
      </c>
      <c r="AGE141">
        <v>1</v>
      </c>
      <c r="AGF141">
        <v>1</v>
      </c>
      <c r="AGG141">
        <v>1</v>
      </c>
      <c r="AGH141">
        <v>1</v>
      </c>
      <c r="AGI141">
        <v>1</v>
      </c>
      <c r="AGJ141">
        <v>1</v>
      </c>
      <c r="AGK141">
        <v>1</v>
      </c>
      <c r="AGL141">
        <v>1</v>
      </c>
      <c r="AGM141">
        <v>1</v>
      </c>
      <c r="AGN141">
        <v>1</v>
      </c>
      <c r="AGO141">
        <v>1</v>
      </c>
      <c r="AGP141">
        <v>1</v>
      </c>
      <c r="AGQ141">
        <v>1</v>
      </c>
      <c r="AGR141">
        <v>1</v>
      </c>
      <c r="AGS141">
        <v>1</v>
      </c>
      <c r="AGT141">
        <v>1</v>
      </c>
      <c r="AGU141">
        <v>1</v>
      </c>
      <c r="AGV141">
        <v>1</v>
      </c>
      <c r="AGW141">
        <v>1</v>
      </c>
      <c r="AGX141">
        <v>1</v>
      </c>
      <c r="AGY141">
        <v>1</v>
      </c>
      <c r="AGZ141">
        <v>1</v>
      </c>
      <c r="AHA141">
        <v>1</v>
      </c>
      <c r="AHB141">
        <v>1</v>
      </c>
      <c r="AHC141">
        <v>1</v>
      </c>
      <c r="AHD141">
        <v>1</v>
      </c>
      <c r="AHE141">
        <v>1</v>
      </c>
      <c r="AHF141">
        <v>1</v>
      </c>
      <c r="AHG141">
        <v>1</v>
      </c>
      <c r="AHH141">
        <v>1</v>
      </c>
      <c r="AHI141">
        <v>1</v>
      </c>
      <c r="AHJ141">
        <v>1</v>
      </c>
      <c r="AHK141">
        <v>1</v>
      </c>
      <c r="AHL141">
        <v>1</v>
      </c>
      <c r="AHM141">
        <v>1</v>
      </c>
      <c r="AHN141">
        <v>1</v>
      </c>
      <c r="AHO141">
        <v>1</v>
      </c>
      <c r="AHP141">
        <v>1</v>
      </c>
      <c r="AHQ141">
        <v>1</v>
      </c>
      <c r="AHR141">
        <v>1</v>
      </c>
      <c r="AHS141">
        <v>1</v>
      </c>
      <c r="AHT141">
        <v>1</v>
      </c>
      <c r="AHU141">
        <v>1</v>
      </c>
      <c r="AHV141">
        <v>1</v>
      </c>
      <c r="AHW141">
        <v>1</v>
      </c>
      <c r="AHX141">
        <v>1</v>
      </c>
      <c r="AHY141">
        <v>1</v>
      </c>
      <c r="AHZ141">
        <v>1</v>
      </c>
      <c r="AIA141">
        <v>1</v>
      </c>
      <c r="AIB141">
        <v>1</v>
      </c>
      <c r="AIC141">
        <v>1</v>
      </c>
      <c r="AID141">
        <v>1</v>
      </c>
      <c r="AIE141">
        <v>1</v>
      </c>
      <c r="AIF141">
        <v>1</v>
      </c>
      <c r="AIG141">
        <v>1</v>
      </c>
      <c r="AIH141">
        <v>1</v>
      </c>
      <c r="AII141">
        <v>1</v>
      </c>
      <c r="AIJ141">
        <v>1</v>
      </c>
      <c r="AIK141">
        <v>1</v>
      </c>
      <c r="AIL141">
        <v>1</v>
      </c>
      <c r="AIM141">
        <v>1</v>
      </c>
      <c r="AIN141">
        <v>1</v>
      </c>
      <c r="AIO141">
        <v>1</v>
      </c>
      <c r="AIP141">
        <v>1</v>
      </c>
    </row>
    <row r="142" spans="1:926" x14ac:dyDescent="0.25">
      <c r="A142">
        <v>499</v>
      </c>
      <c r="B142" t="s">
        <v>879</v>
      </c>
      <c r="C142" t="s">
        <v>4</v>
      </c>
      <c r="AFO142">
        <v>1</v>
      </c>
      <c r="AFP142">
        <v>1</v>
      </c>
      <c r="AFQ142">
        <v>1</v>
      </c>
      <c r="AFR142">
        <v>1</v>
      </c>
      <c r="AFS142">
        <v>1</v>
      </c>
      <c r="AFT142">
        <v>1</v>
      </c>
      <c r="AFU142">
        <v>1</v>
      </c>
      <c r="AFV142">
        <v>1</v>
      </c>
      <c r="AFW142">
        <v>1</v>
      </c>
      <c r="AFX142">
        <v>1</v>
      </c>
      <c r="AFY142">
        <v>1</v>
      </c>
      <c r="AFZ142">
        <v>1</v>
      </c>
      <c r="AGA142">
        <v>1</v>
      </c>
      <c r="AGB142">
        <v>1</v>
      </c>
      <c r="AGC142">
        <v>1</v>
      </c>
      <c r="AGD142">
        <v>1</v>
      </c>
      <c r="AGE142">
        <v>1</v>
      </c>
      <c r="AGF142">
        <v>1</v>
      </c>
      <c r="AGG142">
        <v>1</v>
      </c>
      <c r="AGH142">
        <v>1</v>
      </c>
      <c r="AGI142">
        <v>1</v>
      </c>
      <c r="AGJ142">
        <v>1</v>
      </c>
      <c r="AGK142">
        <v>1</v>
      </c>
      <c r="AGL142">
        <v>1</v>
      </c>
      <c r="AGM142">
        <v>1</v>
      </c>
      <c r="AGN142">
        <v>1</v>
      </c>
      <c r="AGO142">
        <v>1</v>
      </c>
      <c r="AGP142">
        <v>1</v>
      </c>
      <c r="AGQ142">
        <v>1</v>
      </c>
      <c r="AGR142">
        <v>1</v>
      </c>
      <c r="AGS142">
        <v>1</v>
      </c>
      <c r="AGT142">
        <v>1</v>
      </c>
      <c r="AGU142">
        <v>1</v>
      </c>
      <c r="AGV142">
        <v>1</v>
      </c>
      <c r="AGW142">
        <v>1</v>
      </c>
      <c r="AGX142">
        <v>1</v>
      </c>
      <c r="AGY142">
        <v>1</v>
      </c>
      <c r="AGZ142">
        <v>1</v>
      </c>
      <c r="AHA142">
        <v>1</v>
      </c>
      <c r="AHB142">
        <v>1</v>
      </c>
      <c r="AHC142">
        <v>1</v>
      </c>
      <c r="AHD142">
        <v>1</v>
      </c>
      <c r="AHE142">
        <v>1</v>
      </c>
      <c r="AHF142">
        <v>1</v>
      </c>
      <c r="AHG142">
        <v>1</v>
      </c>
      <c r="AHH142">
        <v>1</v>
      </c>
      <c r="AHI142">
        <v>1</v>
      </c>
      <c r="AHJ142">
        <v>1</v>
      </c>
      <c r="AHK142">
        <v>1</v>
      </c>
      <c r="AHL142">
        <v>1</v>
      </c>
      <c r="AHM142">
        <v>1</v>
      </c>
      <c r="AHN142">
        <v>1</v>
      </c>
      <c r="AHO142">
        <v>1</v>
      </c>
      <c r="AHP142">
        <v>1</v>
      </c>
      <c r="AHQ142">
        <v>1</v>
      </c>
      <c r="AHR142">
        <v>1</v>
      </c>
      <c r="AHS142">
        <v>1</v>
      </c>
      <c r="AHT142">
        <v>1</v>
      </c>
      <c r="AHU142">
        <v>1</v>
      </c>
      <c r="AHV142">
        <v>1</v>
      </c>
      <c r="AHW142">
        <v>1</v>
      </c>
      <c r="AHX142">
        <v>1</v>
      </c>
      <c r="AHY142">
        <v>1</v>
      </c>
      <c r="AHZ142">
        <v>1</v>
      </c>
      <c r="AIA142">
        <v>1</v>
      </c>
      <c r="AIB142">
        <v>1</v>
      </c>
      <c r="AIC142">
        <v>1</v>
      </c>
      <c r="AID142">
        <v>1</v>
      </c>
      <c r="AIE142">
        <v>1</v>
      </c>
      <c r="AIF142">
        <v>1</v>
      </c>
      <c r="AIG142">
        <v>1</v>
      </c>
      <c r="AIH142">
        <v>1</v>
      </c>
      <c r="AII142">
        <v>1</v>
      </c>
      <c r="AIJ142">
        <v>1</v>
      </c>
      <c r="AIK142">
        <v>1</v>
      </c>
      <c r="AIL142">
        <v>1</v>
      </c>
      <c r="AIM142">
        <v>1</v>
      </c>
      <c r="AIN142">
        <v>1</v>
      </c>
      <c r="AIO142">
        <v>1</v>
      </c>
      <c r="AIP142">
        <v>1</v>
      </c>
    </row>
    <row r="143" spans="1:926" x14ac:dyDescent="0.25">
      <c r="A143">
        <v>500</v>
      </c>
      <c r="B143" t="s">
        <v>879</v>
      </c>
      <c r="C143" t="s">
        <v>4</v>
      </c>
      <c r="AFO143">
        <v>1</v>
      </c>
      <c r="AFP143">
        <v>1</v>
      </c>
      <c r="AFQ143">
        <v>1</v>
      </c>
      <c r="AFR143">
        <v>1</v>
      </c>
      <c r="AFS143">
        <v>1</v>
      </c>
      <c r="AFT143">
        <v>1</v>
      </c>
      <c r="AFU143">
        <v>1</v>
      </c>
      <c r="AFV143">
        <v>1</v>
      </c>
      <c r="AFW143">
        <v>1</v>
      </c>
      <c r="AFX143">
        <v>1</v>
      </c>
      <c r="AFY143">
        <v>1</v>
      </c>
      <c r="AFZ143">
        <v>1</v>
      </c>
      <c r="AGA143">
        <v>1</v>
      </c>
      <c r="AGB143">
        <v>1</v>
      </c>
      <c r="AGC143">
        <v>1</v>
      </c>
      <c r="AGD143">
        <v>1</v>
      </c>
      <c r="AGE143">
        <v>1</v>
      </c>
      <c r="AGF143">
        <v>1</v>
      </c>
      <c r="AGG143">
        <v>1</v>
      </c>
      <c r="AGH143">
        <v>1</v>
      </c>
      <c r="AGI143">
        <v>1</v>
      </c>
      <c r="AGJ143">
        <v>1</v>
      </c>
      <c r="AGK143">
        <v>1</v>
      </c>
      <c r="AGL143">
        <v>1</v>
      </c>
      <c r="AGM143">
        <v>1</v>
      </c>
      <c r="AGN143">
        <v>1</v>
      </c>
      <c r="AGO143">
        <v>1</v>
      </c>
      <c r="AGP143">
        <v>1</v>
      </c>
      <c r="AGQ143">
        <v>1</v>
      </c>
      <c r="AGR143">
        <v>1</v>
      </c>
      <c r="AGS143">
        <v>1</v>
      </c>
      <c r="AGT143">
        <v>1</v>
      </c>
      <c r="AGU143">
        <v>1</v>
      </c>
      <c r="AGV143">
        <v>1</v>
      </c>
      <c r="AGW143">
        <v>1</v>
      </c>
      <c r="AGX143">
        <v>1</v>
      </c>
      <c r="AGY143">
        <v>1</v>
      </c>
      <c r="AGZ143">
        <v>1</v>
      </c>
      <c r="AHA143">
        <v>1</v>
      </c>
      <c r="AHB143">
        <v>1</v>
      </c>
      <c r="AHC143">
        <v>1</v>
      </c>
      <c r="AHD143">
        <v>1</v>
      </c>
      <c r="AHE143">
        <v>1</v>
      </c>
      <c r="AHF143">
        <v>1</v>
      </c>
      <c r="AHG143">
        <v>1</v>
      </c>
      <c r="AHH143">
        <v>1</v>
      </c>
      <c r="AHI143">
        <v>1</v>
      </c>
      <c r="AHJ143">
        <v>1</v>
      </c>
      <c r="AHK143">
        <v>1</v>
      </c>
      <c r="AHL143">
        <v>1</v>
      </c>
      <c r="AHM143">
        <v>1</v>
      </c>
      <c r="AHN143">
        <v>1</v>
      </c>
      <c r="AHO143">
        <v>1</v>
      </c>
      <c r="AHP143">
        <v>1</v>
      </c>
      <c r="AHQ143">
        <v>1</v>
      </c>
      <c r="AHR143">
        <v>1</v>
      </c>
      <c r="AHS143">
        <v>1</v>
      </c>
      <c r="AHT143">
        <v>1</v>
      </c>
      <c r="AHU143">
        <v>1</v>
      </c>
      <c r="AHV143">
        <v>1</v>
      </c>
    </row>
    <row r="144" spans="1:926" x14ac:dyDescent="0.25">
      <c r="A144">
        <v>501</v>
      </c>
      <c r="B144" t="s">
        <v>879</v>
      </c>
      <c r="C144" t="s">
        <v>4</v>
      </c>
      <c r="AFO144">
        <v>1</v>
      </c>
      <c r="AFP144">
        <v>1</v>
      </c>
      <c r="AFQ144">
        <v>1</v>
      </c>
      <c r="AFR144">
        <v>1</v>
      </c>
      <c r="AFS144">
        <v>1</v>
      </c>
      <c r="AFT144">
        <v>1</v>
      </c>
      <c r="AFU144">
        <v>1</v>
      </c>
      <c r="AFV144">
        <v>1</v>
      </c>
      <c r="AFW144">
        <v>1</v>
      </c>
      <c r="AFX144">
        <v>1</v>
      </c>
      <c r="AFY144">
        <v>1</v>
      </c>
      <c r="AFZ144">
        <v>1</v>
      </c>
      <c r="AGA144">
        <v>1</v>
      </c>
      <c r="AGB144">
        <v>1</v>
      </c>
      <c r="AGC144">
        <v>1</v>
      </c>
      <c r="AGD144">
        <v>1</v>
      </c>
      <c r="AGE144">
        <v>1</v>
      </c>
      <c r="AGF144">
        <v>1</v>
      </c>
      <c r="AGG144">
        <v>1</v>
      </c>
      <c r="AGH144">
        <v>1</v>
      </c>
      <c r="AGI144">
        <v>1</v>
      </c>
      <c r="AGJ144">
        <v>1</v>
      </c>
      <c r="AGK144">
        <v>1</v>
      </c>
      <c r="AGL144">
        <v>1</v>
      </c>
      <c r="AGM144">
        <v>1</v>
      </c>
      <c r="AGN144">
        <v>1</v>
      </c>
      <c r="AGO144">
        <v>1</v>
      </c>
      <c r="AGP144">
        <v>1</v>
      </c>
      <c r="AGQ144">
        <v>1</v>
      </c>
      <c r="AGR144">
        <v>1</v>
      </c>
      <c r="AGS144">
        <v>1</v>
      </c>
      <c r="AGT144">
        <v>1</v>
      </c>
      <c r="AGU144">
        <v>1</v>
      </c>
      <c r="AGV144">
        <v>1</v>
      </c>
      <c r="AGW144">
        <v>1</v>
      </c>
      <c r="AGX144">
        <v>1</v>
      </c>
      <c r="AGY144">
        <v>1</v>
      </c>
      <c r="AGZ144">
        <v>1</v>
      </c>
      <c r="AHA144">
        <v>1</v>
      </c>
      <c r="AHB144">
        <v>1</v>
      </c>
      <c r="AHC144">
        <v>1</v>
      </c>
      <c r="AHD144">
        <v>1</v>
      </c>
      <c r="AHE144">
        <v>1</v>
      </c>
      <c r="AHF144">
        <v>1</v>
      </c>
      <c r="AHG144">
        <v>1</v>
      </c>
      <c r="AHH144">
        <v>1</v>
      </c>
      <c r="AHI144">
        <v>1</v>
      </c>
      <c r="AHJ144">
        <v>1</v>
      </c>
      <c r="AHK144">
        <v>1</v>
      </c>
      <c r="AHL144">
        <v>1</v>
      </c>
      <c r="AHM144">
        <v>1</v>
      </c>
      <c r="AHN144">
        <v>1</v>
      </c>
      <c r="AHO144">
        <v>1</v>
      </c>
      <c r="AHP144">
        <v>1</v>
      </c>
      <c r="AHQ144">
        <v>1</v>
      </c>
      <c r="AHR144">
        <v>1</v>
      </c>
      <c r="AHS144">
        <v>1</v>
      </c>
      <c r="AHT144">
        <v>1</v>
      </c>
      <c r="AHU144">
        <v>1</v>
      </c>
      <c r="AHV144">
        <v>1</v>
      </c>
    </row>
    <row r="145" spans="1:906" x14ac:dyDescent="0.25">
      <c r="A145">
        <v>502</v>
      </c>
      <c r="B145" t="s">
        <v>879</v>
      </c>
      <c r="C145" t="s">
        <v>4</v>
      </c>
      <c r="AFO145">
        <v>1</v>
      </c>
      <c r="AFP145">
        <v>1</v>
      </c>
      <c r="AFQ145">
        <v>1</v>
      </c>
      <c r="AFR145">
        <v>1</v>
      </c>
      <c r="AFS145">
        <v>1</v>
      </c>
      <c r="AFT145">
        <v>1</v>
      </c>
      <c r="AFU145">
        <v>1</v>
      </c>
      <c r="AFV145">
        <v>1</v>
      </c>
      <c r="AFW145">
        <v>1</v>
      </c>
      <c r="AFX145">
        <v>1</v>
      </c>
      <c r="AFY145">
        <v>1</v>
      </c>
      <c r="AFZ145">
        <v>1</v>
      </c>
      <c r="AGA145">
        <v>1</v>
      </c>
      <c r="AGB145">
        <v>1</v>
      </c>
      <c r="AGC145">
        <v>1</v>
      </c>
      <c r="AGD145">
        <v>1</v>
      </c>
      <c r="AGE145">
        <v>1</v>
      </c>
      <c r="AGF145">
        <v>1</v>
      </c>
      <c r="AGG145">
        <v>1</v>
      </c>
      <c r="AGH145">
        <v>1</v>
      </c>
      <c r="AGI145">
        <v>1</v>
      </c>
      <c r="AGJ145">
        <v>1</v>
      </c>
      <c r="AGK145">
        <v>1</v>
      </c>
      <c r="AGL145">
        <v>1</v>
      </c>
      <c r="AGM145">
        <v>1</v>
      </c>
      <c r="AGN145">
        <v>1</v>
      </c>
      <c r="AGO145">
        <v>1</v>
      </c>
      <c r="AGP145">
        <v>1</v>
      </c>
      <c r="AGQ145">
        <v>1</v>
      </c>
      <c r="AGR145">
        <v>1</v>
      </c>
      <c r="AGS145">
        <v>1</v>
      </c>
      <c r="AGT145">
        <v>1</v>
      </c>
      <c r="AGU145">
        <v>1</v>
      </c>
      <c r="AGV145">
        <v>1</v>
      </c>
      <c r="AGW145">
        <v>1</v>
      </c>
      <c r="AGX145">
        <v>1</v>
      </c>
      <c r="AGY145">
        <v>1</v>
      </c>
      <c r="AGZ145">
        <v>1</v>
      </c>
      <c r="AHA145">
        <v>1</v>
      </c>
      <c r="AHB145">
        <v>1</v>
      </c>
      <c r="AHC145">
        <v>1</v>
      </c>
      <c r="AHD145">
        <v>1</v>
      </c>
      <c r="AHE145">
        <v>1</v>
      </c>
      <c r="AHF145">
        <v>1</v>
      </c>
      <c r="AHG145">
        <v>1</v>
      </c>
      <c r="AHH145">
        <v>1</v>
      </c>
      <c r="AHI145">
        <v>1</v>
      </c>
      <c r="AHJ145">
        <v>1</v>
      </c>
      <c r="AHK145">
        <v>1</v>
      </c>
      <c r="AHL145">
        <v>1</v>
      </c>
      <c r="AHM145">
        <v>1</v>
      </c>
      <c r="AHN145">
        <v>1</v>
      </c>
      <c r="AHO145">
        <v>1</v>
      </c>
      <c r="AHP145">
        <v>1</v>
      </c>
      <c r="AHQ145">
        <v>1</v>
      </c>
      <c r="AHR145">
        <v>1</v>
      </c>
      <c r="AHS145">
        <v>1</v>
      </c>
      <c r="AHT145">
        <v>1</v>
      </c>
      <c r="AHU145">
        <v>1</v>
      </c>
      <c r="AHV145">
        <v>1</v>
      </c>
    </row>
    <row r="146" spans="1:906" x14ac:dyDescent="0.25">
      <c r="A146">
        <v>37</v>
      </c>
      <c r="B146" t="s">
        <v>879</v>
      </c>
      <c r="C146" t="s">
        <v>16</v>
      </c>
      <c r="CS146">
        <v>1</v>
      </c>
      <c r="CT146">
        <v>1</v>
      </c>
      <c r="CU146">
        <v>1</v>
      </c>
      <c r="CV146">
        <v>1</v>
      </c>
      <c r="CW146">
        <v>1</v>
      </c>
      <c r="CX146">
        <v>1</v>
      </c>
      <c r="CY146">
        <v>1</v>
      </c>
      <c r="CZ146">
        <v>1</v>
      </c>
      <c r="DA146">
        <v>1</v>
      </c>
      <c r="DB146">
        <v>1</v>
      </c>
    </row>
    <row r="147" spans="1:906" x14ac:dyDescent="0.25">
      <c r="A147">
        <v>79</v>
      </c>
      <c r="B147" t="s">
        <v>879</v>
      </c>
      <c r="C147" t="s">
        <v>16</v>
      </c>
      <c r="EG147">
        <v>1</v>
      </c>
      <c r="EH147">
        <v>1</v>
      </c>
      <c r="EI147">
        <v>1</v>
      </c>
      <c r="EJ147">
        <v>1</v>
      </c>
      <c r="EK147">
        <v>1</v>
      </c>
      <c r="EL147">
        <v>1</v>
      </c>
      <c r="EM147">
        <v>1</v>
      </c>
      <c r="EN147">
        <v>1</v>
      </c>
      <c r="EO147">
        <v>1</v>
      </c>
      <c r="EP147">
        <v>1</v>
      </c>
      <c r="EQ147">
        <v>1</v>
      </c>
      <c r="ER147">
        <v>1</v>
      </c>
      <c r="ES147">
        <v>1</v>
      </c>
      <c r="ET147">
        <v>1</v>
      </c>
      <c r="EU147">
        <v>1</v>
      </c>
      <c r="EV147">
        <v>1</v>
      </c>
      <c r="EW147">
        <v>1</v>
      </c>
      <c r="EX147">
        <v>1</v>
      </c>
      <c r="EY147">
        <v>1</v>
      </c>
      <c r="EZ147">
        <v>1</v>
      </c>
    </row>
    <row r="148" spans="1:906" x14ac:dyDescent="0.25">
      <c r="A148">
        <v>117</v>
      </c>
      <c r="B148" t="s">
        <v>879</v>
      </c>
      <c r="C148" t="s">
        <v>16</v>
      </c>
      <c r="FK148">
        <v>1</v>
      </c>
      <c r="FL148">
        <v>1</v>
      </c>
      <c r="FM148">
        <v>1</v>
      </c>
      <c r="FN148">
        <v>1</v>
      </c>
      <c r="FO148">
        <v>1</v>
      </c>
      <c r="FP148">
        <v>1</v>
      </c>
      <c r="FQ148">
        <v>1</v>
      </c>
      <c r="FR148">
        <v>1</v>
      </c>
      <c r="FS148">
        <v>1</v>
      </c>
      <c r="FT148">
        <v>1</v>
      </c>
      <c r="FU148">
        <v>1</v>
      </c>
      <c r="FV148">
        <v>1</v>
      </c>
      <c r="FW148">
        <v>1</v>
      </c>
      <c r="FX148">
        <v>1</v>
      </c>
      <c r="FY148">
        <v>1</v>
      </c>
      <c r="FZ148">
        <v>1</v>
      </c>
      <c r="GA148">
        <v>1</v>
      </c>
      <c r="GB148">
        <v>1</v>
      </c>
      <c r="GC148">
        <v>1</v>
      </c>
      <c r="GD148">
        <v>1</v>
      </c>
    </row>
    <row r="149" spans="1:906" x14ac:dyDescent="0.25">
      <c r="A149">
        <v>140</v>
      </c>
      <c r="B149" t="s">
        <v>879</v>
      </c>
      <c r="C149" t="s">
        <v>16</v>
      </c>
      <c r="GR149">
        <v>1</v>
      </c>
      <c r="GS149">
        <v>1</v>
      </c>
      <c r="GT149">
        <v>1</v>
      </c>
      <c r="GU149">
        <v>1</v>
      </c>
      <c r="GV149">
        <v>1</v>
      </c>
      <c r="GW149">
        <v>1</v>
      </c>
      <c r="GX149">
        <v>1</v>
      </c>
      <c r="GY149">
        <v>1</v>
      </c>
      <c r="GZ149">
        <v>1</v>
      </c>
      <c r="HA149">
        <v>1</v>
      </c>
      <c r="HB149">
        <v>1</v>
      </c>
      <c r="HC149">
        <v>1</v>
      </c>
      <c r="HD149">
        <v>1</v>
      </c>
      <c r="HE149">
        <v>1</v>
      </c>
      <c r="HF149">
        <v>1</v>
      </c>
      <c r="HG149">
        <v>1</v>
      </c>
      <c r="HH149">
        <v>1</v>
      </c>
      <c r="HI149">
        <v>1</v>
      </c>
      <c r="HJ149">
        <v>1</v>
      </c>
      <c r="HK149">
        <v>1</v>
      </c>
    </row>
    <row r="150" spans="1:906" x14ac:dyDescent="0.25">
      <c r="A150">
        <v>156</v>
      </c>
      <c r="B150" t="s">
        <v>879</v>
      </c>
      <c r="C150" t="s">
        <v>16</v>
      </c>
      <c r="HS150">
        <v>1</v>
      </c>
      <c r="HT150">
        <v>1</v>
      </c>
      <c r="HU150">
        <v>1</v>
      </c>
      <c r="HV150">
        <v>1</v>
      </c>
      <c r="HW150">
        <v>1</v>
      </c>
      <c r="HX150">
        <v>1</v>
      </c>
      <c r="HY150">
        <v>1</v>
      </c>
      <c r="HZ150">
        <v>1</v>
      </c>
      <c r="IA150">
        <v>1</v>
      </c>
      <c r="IB150">
        <v>1</v>
      </c>
      <c r="IC150">
        <v>1</v>
      </c>
      <c r="ID150">
        <v>1</v>
      </c>
      <c r="IE150">
        <v>1</v>
      </c>
      <c r="IF150">
        <v>1</v>
      </c>
      <c r="IG150">
        <v>1</v>
      </c>
      <c r="IH150">
        <v>1</v>
      </c>
      <c r="II150">
        <v>1</v>
      </c>
      <c r="IJ150">
        <v>1</v>
      </c>
      <c r="IK150">
        <v>1</v>
      </c>
      <c r="IL150">
        <v>1</v>
      </c>
    </row>
    <row r="151" spans="1:906" x14ac:dyDescent="0.25">
      <c r="A151">
        <v>74</v>
      </c>
      <c r="B151" t="s">
        <v>562</v>
      </c>
      <c r="C151" t="s">
        <v>4</v>
      </c>
      <c r="EB151">
        <v>1</v>
      </c>
      <c r="EC151">
        <v>1</v>
      </c>
      <c r="ED151">
        <v>1</v>
      </c>
      <c r="EE151">
        <v>1</v>
      </c>
      <c r="EF151">
        <v>1</v>
      </c>
      <c r="EG151">
        <v>1</v>
      </c>
      <c r="EH151">
        <v>1</v>
      </c>
      <c r="EI151">
        <v>1</v>
      </c>
      <c r="EJ151">
        <v>1</v>
      </c>
      <c r="EK151">
        <v>1</v>
      </c>
      <c r="EL151">
        <v>1</v>
      </c>
      <c r="EM151">
        <v>1</v>
      </c>
      <c r="EN151">
        <v>1</v>
      </c>
      <c r="EO151">
        <v>1</v>
      </c>
      <c r="EP151">
        <v>1</v>
      </c>
      <c r="EQ151">
        <v>1</v>
      </c>
      <c r="ER151">
        <v>1</v>
      </c>
      <c r="ES151">
        <v>1</v>
      </c>
      <c r="ET151">
        <v>1</v>
      </c>
      <c r="EU151">
        <v>1</v>
      </c>
    </row>
    <row r="152" spans="1:906" x14ac:dyDescent="0.25">
      <c r="A152">
        <v>134</v>
      </c>
      <c r="B152" t="s">
        <v>562</v>
      </c>
      <c r="C152" t="s">
        <v>29</v>
      </c>
      <c r="GN152">
        <v>1</v>
      </c>
      <c r="GO152">
        <v>1</v>
      </c>
      <c r="GP152">
        <v>1</v>
      </c>
      <c r="GQ152">
        <v>1</v>
      </c>
      <c r="GR152">
        <v>1</v>
      </c>
      <c r="GS152">
        <v>1</v>
      </c>
      <c r="GT152">
        <v>1</v>
      </c>
      <c r="GU152">
        <v>1</v>
      </c>
      <c r="GV152">
        <v>1</v>
      </c>
      <c r="GW152">
        <v>1</v>
      </c>
      <c r="GX152">
        <v>1</v>
      </c>
      <c r="GY152">
        <v>1</v>
      </c>
      <c r="GZ152">
        <v>1</v>
      </c>
      <c r="HA152">
        <v>1</v>
      </c>
      <c r="HB152">
        <v>1</v>
      </c>
    </row>
    <row r="153" spans="1:906" x14ac:dyDescent="0.25">
      <c r="A153">
        <v>135</v>
      </c>
      <c r="B153" t="s">
        <v>562</v>
      </c>
      <c r="C153" t="s">
        <v>29</v>
      </c>
      <c r="GN153">
        <v>1</v>
      </c>
      <c r="GO153">
        <v>1</v>
      </c>
      <c r="GP153">
        <v>1</v>
      </c>
      <c r="GQ153">
        <v>1</v>
      </c>
      <c r="GR153">
        <v>1</v>
      </c>
      <c r="GS153">
        <v>1</v>
      </c>
      <c r="GT153">
        <v>1</v>
      </c>
      <c r="GU153">
        <v>1</v>
      </c>
      <c r="GV153">
        <v>1</v>
      </c>
      <c r="GW153">
        <v>1</v>
      </c>
      <c r="GX153">
        <v>1</v>
      </c>
      <c r="GY153">
        <v>1</v>
      </c>
      <c r="GZ153">
        <v>1</v>
      </c>
      <c r="HA153">
        <v>1</v>
      </c>
      <c r="HB153">
        <v>1</v>
      </c>
    </row>
    <row r="154" spans="1:906" x14ac:dyDescent="0.25">
      <c r="A154">
        <v>136</v>
      </c>
      <c r="B154" t="s">
        <v>562</v>
      </c>
      <c r="C154" t="s">
        <v>29</v>
      </c>
      <c r="GN154">
        <v>1</v>
      </c>
      <c r="GO154">
        <v>1</v>
      </c>
      <c r="GP154">
        <v>1</v>
      </c>
      <c r="GQ154">
        <v>1</v>
      </c>
      <c r="GR154">
        <v>1</v>
      </c>
      <c r="GS154">
        <v>1</v>
      </c>
      <c r="GT154">
        <v>1</v>
      </c>
      <c r="GU154">
        <v>1</v>
      </c>
      <c r="GV154">
        <v>1</v>
      </c>
      <c r="GW154">
        <v>1</v>
      </c>
      <c r="GX154">
        <v>1</v>
      </c>
      <c r="GY154">
        <v>1</v>
      </c>
      <c r="GZ154">
        <v>1</v>
      </c>
      <c r="HA154">
        <v>1</v>
      </c>
      <c r="HB154">
        <v>1</v>
      </c>
    </row>
    <row r="155" spans="1:906" x14ac:dyDescent="0.25">
      <c r="A155">
        <v>137</v>
      </c>
      <c r="B155" t="s">
        <v>562</v>
      </c>
      <c r="C155" t="s">
        <v>29</v>
      </c>
      <c r="GN155">
        <v>1</v>
      </c>
      <c r="GO155">
        <v>1</v>
      </c>
      <c r="GP155">
        <v>1</v>
      </c>
      <c r="GQ155">
        <v>1</v>
      </c>
      <c r="GR155">
        <v>1</v>
      </c>
      <c r="GS155">
        <v>1</v>
      </c>
      <c r="GT155">
        <v>1</v>
      </c>
      <c r="GU155">
        <v>1</v>
      </c>
      <c r="GV155">
        <v>1</v>
      </c>
      <c r="GW155">
        <v>1</v>
      </c>
      <c r="GX155">
        <v>1</v>
      </c>
      <c r="GY155">
        <v>1</v>
      </c>
      <c r="GZ155">
        <v>1</v>
      </c>
      <c r="HA155">
        <v>1</v>
      </c>
      <c r="HB155">
        <v>1</v>
      </c>
    </row>
    <row r="156" spans="1:906" x14ac:dyDescent="0.25">
      <c r="A156">
        <v>138</v>
      </c>
      <c r="B156" t="s">
        <v>562</v>
      </c>
      <c r="C156" t="s">
        <v>29</v>
      </c>
      <c r="GN156">
        <v>1</v>
      </c>
      <c r="GO156">
        <v>1</v>
      </c>
      <c r="GP156">
        <v>1</v>
      </c>
      <c r="GQ156">
        <v>1</v>
      </c>
      <c r="GR156">
        <v>1</v>
      </c>
      <c r="GS156">
        <v>1</v>
      </c>
      <c r="GT156">
        <v>1</v>
      </c>
      <c r="GU156">
        <v>1</v>
      </c>
      <c r="GV156">
        <v>1</v>
      </c>
      <c r="GW156">
        <v>1</v>
      </c>
      <c r="GX156">
        <v>1</v>
      </c>
      <c r="GY156">
        <v>1</v>
      </c>
      <c r="GZ156">
        <v>1</v>
      </c>
      <c r="HA156">
        <v>1</v>
      </c>
      <c r="HB156">
        <v>1</v>
      </c>
    </row>
    <row r="157" spans="1:906" x14ac:dyDescent="0.25">
      <c r="A157">
        <v>315</v>
      </c>
      <c r="B157" t="s">
        <v>562</v>
      </c>
      <c r="C157" t="s">
        <v>4</v>
      </c>
      <c r="ND157">
        <v>1</v>
      </c>
      <c r="NE157">
        <v>1</v>
      </c>
      <c r="NF157">
        <v>1</v>
      </c>
      <c r="NG157">
        <v>1</v>
      </c>
      <c r="NH157">
        <v>1</v>
      </c>
      <c r="NI157">
        <v>1</v>
      </c>
      <c r="NJ157">
        <v>1</v>
      </c>
      <c r="NK157">
        <v>1</v>
      </c>
      <c r="NL157">
        <v>1</v>
      </c>
      <c r="NM157">
        <v>1</v>
      </c>
      <c r="NN157">
        <v>1</v>
      </c>
      <c r="NO157">
        <v>1</v>
      </c>
      <c r="NP157">
        <v>1</v>
      </c>
      <c r="NQ157">
        <v>1</v>
      </c>
      <c r="NR157">
        <v>1</v>
      </c>
      <c r="NS157">
        <v>1</v>
      </c>
      <c r="NT157">
        <v>1</v>
      </c>
      <c r="NU157">
        <v>1</v>
      </c>
      <c r="NV157">
        <v>1</v>
      </c>
      <c r="NW157">
        <v>1</v>
      </c>
    </row>
    <row r="158" spans="1:906" x14ac:dyDescent="0.25">
      <c r="A158">
        <v>316</v>
      </c>
      <c r="B158" t="s">
        <v>562</v>
      </c>
      <c r="C158" t="s">
        <v>4</v>
      </c>
      <c r="ND158">
        <v>1</v>
      </c>
      <c r="NE158">
        <v>1</v>
      </c>
      <c r="NF158">
        <v>1</v>
      </c>
      <c r="NG158">
        <v>1</v>
      </c>
      <c r="NH158">
        <v>1</v>
      </c>
      <c r="NI158">
        <v>1</v>
      </c>
      <c r="NJ158">
        <v>1</v>
      </c>
      <c r="NK158">
        <v>1</v>
      </c>
      <c r="NL158">
        <v>1</v>
      </c>
      <c r="NM158">
        <v>1</v>
      </c>
      <c r="NN158">
        <v>1</v>
      </c>
      <c r="NO158">
        <v>1</v>
      </c>
      <c r="NP158">
        <v>1</v>
      </c>
      <c r="NQ158">
        <v>1</v>
      </c>
      <c r="NR158">
        <v>1</v>
      </c>
      <c r="NS158">
        <v>1</v>
      </c>
      <c r="NT158">
        <v>1</v>
      </c>
      <c r="NU158">
        <v>1</v>
      </c>
      <c r="NV158">
        <v>1</v>
      </c>
      <c r="NW158">
        <v>1</v>
      </c>
    </row>
    <row r="159" spans="1:906" x14ac:dyDescent="0.25">
      <c r="A159">
        <v>317</v>
      </c>
      <c r="B159" t="s">
        <v>562</v>
      </c>
      <c r="C159" t="s">
        <v>16</v>
      </c>
      <c r="ND159">
        <v>1</v>
      </c>
      <c r="NE159">
        <v>1</v>
      </c>
      <c r="NF159">
        <v>1</v>
      </c>
      <c r="NG159">
        <v>1</v>
      </c>
      <c r="NH159">
        <v>1</v>
      </c>
      <c r="NI159">
        <v>1</v>
      </c>
      <c r="NJ159">
        <v>1</v>
      </c>
      <c r="NK159">
        <v>1</v>
      </c>
      <c r="NL159">
        <v>1</v>
      </c>
      <c r="NM159">
        <v>1</v>
      </c>
      <c r="NN159">
        <v>1</v>
      </c>
      <c r="NO159">
        <v>1</v>
      </c>
      <c r="NP159">
        <v>1</v>
      </c>
      <c r="NQ159">
        <v>1</v>
      </c>
      <c r="NR159">
        <v>1</v>
      </c>
      <c r="NS159">
        <v>1</v>
      </c>
      <c r="NT159">
        <v>1</v>
      </c>
      <c r="NU159">
        <v>1</v>
      </c>
      <c r="NV159">
        <v>1</v>
      </c>
      <c r="NW159">
        <v>1</v>
      </c>
    </row>
    <row r="160" spans="1:906" x14ac:dyDescent="0.25">
      <c r="A160">
        <v>318</v>
      </c>
      <c r="B160" t="s">
        <v>562</v>
      </c>
      <c r="C160" t="s">
        <v>16</v>
      </c>
      <c r="ND160">
        <v>1</v>
      </c>
      <c r="NE160">
        <v>1</v>
      </c>
      <c r="NF160">
        <v>1</v>
      </c>
      <c r="NG160">
        <v>1</v>
      </c>
      <c r="NH160">
        <v>1</v>
      </c>
      <c r="NI160">
        <v>1</v>
      </c>
      <c r="NJ160">
        <v>1</v>
      </c>
      <c r="NK160">
        <v>1</v>
      </c>
      <c r="NL160">
        <v>1</v>
      </c>
      <c r="NM160">
        <v>1</v>
      </c>
      <c r="NN160">
        <v>1</v>
      </c>
      <c r="NO160">
        <v>1</v>
      </c>
      <c r="NP160">
        <v>1</v>
      </c>
      <c r="NQ160">
        <v>1</v>
      </c>
      <c r="NR160">
        <v>1</v>
      </c>
      <c r="NS160">
        <v>1</v>
      </c>
      <c r="NT160">
        <v>1</v>
      </c>
      <c r="NU160">
        <v>1</v>
      </c>
      <c r="NV160">
        <v>1</v>
      </c>
      <c r="NW160">
        <v>1</v>
      </c>
    </row>
    <row r="161" spans="1:449" x14ac:dyDescent="0.25">
      <c r="A161">
        <v>355</v>
      </c>
      <c r="B161" t="s">
        <v>562</v>
      </c>
      <c r="C161" t="s">
        <v>4</v>
      </c>
      <c r="PF161">
        <v>1</v>
      </c>
      <c r="PG161">
        <v>1</v>
      </c>
      <c r="PH161">
        <v>1</v>
      </c>
      <c r="PI161">
        <v>1</v>
      </c>
      <c r="PJ161">
        <v>1</v>
      </c>
      <c r="PK161">
        <v>1</v>
      </c>
      <c r="PL161">
        <v>1</v>
      </c>
      <c r="PM161">
        <v>1</v>
      </c>
      <c r="PN161">
        <v>1</v>
      </c>
      <c r="PO161">
        <v>1</v>
      </c>
    </row>
    <row r="162" spans="1:449" x14ac:dyDescent="0.25">
      <c r="A162">
        <v>356</v>
      </c>
      <c r="B162" t="s">
        <v>562</v>
      </c>
      <c r="C162" t="s">
        <v>4</v>
      </c>
      <c r="PF162">
        <v>1</v>
      </c>
      <c r="PG162">
        <v>1</v>
      </c>
      <c r="PH162">
        <v>1</v>
      </c>
      <c r="PI162">
        <v>1</v>
      </c>
      <c r="PJ162">
        <v>1</v>
      </c>
      <c r="PK162">
        <v>1</v>
      </c>
      <c r="PL162">
        <v>1</v>
      </c>
      <c r="PM162">
        <v>1</v>
      </c>
      <c r="PN162">
        <v>1</v>
      </c>
      <c r="PO162">
        <v>1</v>
      </c>
    </row>
    <row r="163" spans="1:449" x14ac:dyDescent="0.25">
      <c r="A163">
        <v>357</v>
      </c>
      <c r="B163" t="s">
        <v>562</v>
      </c>
      <c r="C163" t="s">
        <v>4</v>
      </c>
      <c r="PF163">
        <v>1</v>
      </c>
      <c r="PG163">
        <v>1</v>
      </c>
      <c r="PH163">
        <v>1</v>
      </c>
      <c r="PI163">
        <v>1</v>
      </c>
      <c r="PJ163">
        <v>1</v>
      </c>
      <c r="PK163">
        <v>1</v>
      </c>
      <c r="PL163">
        <v>1</v>
      </c>
      <c r="PM163">
        <v>1</v>
      </c>
      <c r="PN163">
        <v>1</v>
      </c>
      <c r="PO163">
        <v>1</v>
      </c>
    </row>
    <row r="164" spans="1:449" x14ac:dyDescent="0.25">
      <c r="A164">
        <v>358</v>
      </c>
      <c r="B164" t="s">
        <v>562</v>
      </c>
      <c r="C164" t="s">
        <v>4</v>
      </c>
      <c r="PF164">
        <v>1</v>
      </c>
      <c r="PG164">
        <v>1</v>
      </c>
      <c r="PH164">
        <v>1</v>
      </c>
      <c r="PI164">
        <v>1</v>
      </c>
      <c r="PJ164">
        <v>1</v>
      </c>
      <c r="PK164">
        <v>1</v>
      </c>
      <c r="PL164">
        <v>1</v>
      </c>
      <c r="PM164">
        <v>1</v>
      </c>
      <c r="PN164">
        <v>1</v>
      </c>
      <c r="PO164">
        <v>1</v>
      </c>
    </row>
    <row r="165" spans="1:449" x14ac:dyDescent="0.25">
      <c r="A165">
        <v>364</v>
      </c>
      <c r="B165" t="s">
        <v>562</v>
      </c>
      <c r="C165" t="s">
        <v>4</v>
      </c>
      <c r="PT165">
        <v>1</v>
      </c>
      <c r="PU165">
        <v>1</v>
      </c>
      <c r="PV165">
        <v>1</v>
      </c>
      <c r="PW165">
        <v>1</v>
      </c>
      <c r="PX165">
        <v>1</v>
      </c>
      <c r="PY165">
        <v>1</v>
      </c>
      <c r="PZ165">
        <v>1</v>
      </c>
      <c r="QA165">
        <v>1</v>
      </c>
      <c r="QB165">
        <v>1</v>
      </c>
      <c r="QC165">
        <v>1</v>
      </c>
      <c r="QD165">
        <v>1</v>
      </c>
      <c r="QE165">
        <v>1</v>
      </c>
      <c r="QF165">
        <v>1</v>
      </c>
      <c r="QG165">
        <v>1</v>
      </c>
    </row>
    <row r="166" spans="1:449" x14ac:dyDescent="0.25">
      <c r="A166">
        <v>365</v>
      </c>
      <c r="B166" t="s">
        <v>562</v>
      </c>
      <c r="C166" t="s">
        <v>4</v>
      </c>
      <c r="PT166">
        <v>1</v>
      </c>
      <c r="PU166">
        <v>1</v>
      </c>
      <c r="PV166">
        <v>1</v>
      </c>
      <c r="PW166">
        <v>1</v>
      </c>
      <c r="PX166">
        <v>1</v>
      </c>
      <c r="PY166">
        <v>1</v>
      </c>
      <c r="PZ166">
        <v>1</v>
      </c>
      <c r="QA166">
        <v>1</v>
      </c>
      <c r="QB166">
        <v>1</v>
      </c>
      <c r="QC166">
        <v>1</v>
      </c>
      <c r="QD166">
        <v>1</v>
      </c>
      <c r="QE166">
        <v>1</v>
      </c>
      <c r="QF166">
        <v>1</v>
      </c>
      <c r="QG166">
        <v>1</v>
      </c>
    </row>
    <row r="167" spans="1:449" x14ac:dyDescent="0.25">
      <c r="A167">
        <v>366</v>
      </c>
      <c r="B167" t="s">
        <v>562</v>
      </c>
      <c r="C167" t="s">
        <v>4</v>
      </c>
      <c r="PT167">
        <v>1</v>
      </c>
      <c r="PU167">
        <v>1</v>
      </c>
      <c r="PV167">
        <v>1</v>
      </c>
      <c r="PW167">
        <v>1</v>
      </c>
      <c r="PX167">
        <v>1</v>
      </c>
      <c r="PY167">
        <v>1</v>
      </c>
      <c r="PZ167">
        <v>1</v>
      </c>
      <c r="QA167">
        <v>1</v>
      </c>
      <c r="QB167">
        <v>1</v>
      </c>
      <c r="QC167">
        <v>1</v>
      </c>
      <c r="QD167">
        <v>1</v>
      </c>
      <c r="QE167">
        <v>1</v>
      </c>
      <c r="QF167">
        <v>1</v>
      </c>
      <c r="QG167">
        <v>1</v>
      </c>
    </row>
    <row r="168" spans="1:449" x14ac:dyDescent="0.25">
      <c r="A168">
        <v>367</v>
      </c>
      <c r="B168" t="s">
        <v>562</v>
      </c>
      <c r="C168" t="s">
        <v>4</v>
      </c>
      <c r="PT168">
        <v>1</v>
      </c>
      <c r="PU168">
        <v>1</v>
      </c>
      <c r="PV168">
        <v>1</v>
      </c>
      <c r="PW168">
        <v>1</v>
      </c>
      <c r="PX168">
        <v>1</v>
      </c>
    </row>
    <row r="169" spans="1:449" x14ac:dyDescent="0.25">
      <c r="A169">
        <v>368</v>
      </c>
      <c r="B169" t="s">
        <v>562</v>
      </c>
      <c r="C169" t="s">
        <v>4</v>
      </c>
      <c r="PT169">
        <v>1</v>
      </c>
      <c r="PU169">
        <v>1</v>
      </c>
      <c r="PV169">
        <v>1</v>
      </c>
      <c r="PW169">
        <v>1</v>
      </c>
      <c r="PX169">
        <v>1</v>
      </c>
    </row>
    <row r="170" spans="1:449" x14ac:dyDescent="0.25">
      <c r="A170">
        <v>369</v>
      </c>
      <c r="B170" t="s">
        <v>562</v>
      </c>
      <c r="C170" t="s">
        <v>4</v>
      </c>
      <c r="PT170">
        <v>1</v>
      </c>
      <c r="PU170">
        <v>1</v>
      </c>
      <c r="PV170">
        <v>1</v>
      </c>
      <c r="PW170">
        <v>1</v>
      </c>
      <c r="PX170">
        <v>1</v>
      </c>
    </row>
    <row r="171" spans="1:449" x14ac:dyDescent="0.25">
      <c r="A171">
        <v>370</v>
      </c>
      <c r="B171" t="s">
        <v>562</v>
      </c>
      <c r="C171" t="s">
        <v>4</v>
      </c>
      <c r="PT171">
        <v>1</v>
      </c>
      <c r="PU171">
        <v>1</v>
      </c>
      <c r="PV171">
        <v>1</v>
      </c>
      <c r="PW171">
        <v>1</v>
      </c>
      <c r="PX171">
        <v>1</v>
      </c>
    </row>
    <row r="172" spans="1:449" x14ac:dyDescent="0.25">
      <c r="A172">
        <v>376</v>
      </c>
      <c r="B172" t="s">
        <v>562</v>
      </c>
      <c r="C172" t="s">
        <v>4</v>
      </c>
      <c r="PY172">
        <v>1</v>
      </c>
      <c r="PZ172">
        <v>1</v>
      </c>
      <c r="QA172">
        <v>1</v>
      </c>
      <c r="QB172">
        <v>1</v>
      </c>
      <c r="QC172">
        <v>1</v>
      </c>
      <c r="QD172">
        <v>1</v>
      </c>
      <c r="QE172">
        <v>1</v>
      </c>
      <c r="QF172">
        <v>1</v>
      </c>
      <c r="QG172">
        <v>1</v>
      </c>
    </row>
    <row r="173" spans="1:449" x14ac:dyDescent="0.25">
      <c r="A173">
        <v>377</v>
      </c>
      <c r="B173" t="s">
        <v>562</v>
      </c>
      <c r="C173" t="s">
        <v>4</v>
      </c>
      <c r="PY173">
        <v>1</v>
      </c>
      <c r="PZ173">
        <v>1</v>
      </c>
      <c r="QA173">
        <v>1</v>
      </c>
      <c r="QB173">
        <v>1</v>
      </c>
      <c r="QC173">
        <v>1</v>
      </c>
      <c r="QD173">
        <v>1</v>
      </c>
      <c r="QE173">
        <v>1</v>
      </c>
      <c r="QF173">
        <v>1</v>
      </c>
      <c r="QG173">
        <v>1</v>
      </c>
    </row>
    <row r="174" spans="1:449" x14ac:dyDescent="0.25">
      <c r="A174">
        <v>378</v>
      </c>
      <c r="B174" t="s">
        <v>562</v>
      </c>
      <c r="C174" t="s">
        <v>4</v>
      </c>
      <c r="PY174">
        <v>1</v>
      </c>
      <c r="PZ174">
        <v>1</v>
      </c>
      <c r="QA174">
        <v>1</v>
      </c>
      <c r="QB174">
        <v>1</v>
      </c>
      <c r="QC174">
        <v>1</v>
      </c>
      <c r="QD174">
        <v>1</v>
      </c>
      <c r="QE174">
        <v>1</v>
      </c>
      <c r="QF174">
        <v>1</v>
      </c>
      <c r="QG174">
        <v>1</v>
      </c>
    </row>
    <row r="175" spans="1:449" x14ac:dyDescent="0.25">
      <c r="A175">
        <v>379</v>
      </c>
      <c r="B175" t="s">
        <v>562</v>
      </c>
      <c r="C175" t="s">
        <v>4</v>
      </c>
      <c r="PY175">
        <v>1</v>
      </c>
      <c r="PZ175">
        <v>1</v>
      </c>
      <c r="QA175">
        <v>1</v>
      </c>
      <c r="QB175">
        <v>1</v>
      </c>
      <c r="QC175">
        <v>1</v>
      </c>
      <c r="QD175">
        <v>1</v>
      </c>
      <c r="QE175">
        <v>1</v>
      </c>
      <c r="QF175">
        <v>1</v>
      </c>
      <c r="QG175">
        <v>1</v>
      </c>
    </row>
    <row r="176" spans="1:449" x14ac:dyDescent="0.25">
      <c r="A176">
        <v>380</v>
      </c>
      <c r="B176" t="s">
        <v>562</v>
      </c>
      <c r="C176" t="s">
        <v>4</v>
      </c>
      <c r="PY176">
        <v>1</v>
      </c>
      <c r="PZ176">
        <v>1</v>
      </c>
      <c r="QA176">
        <v>1</v>
      </c>
      <c r="QB176">
        <v>1</v>
      </c>
      <c r="QC176">
        <v>1</v>
      </c>
      <c r="QD176">
        <v>1</v>
      </c>
      <c r="QE176">
        <v>1</v>
      </c>
      <c r="QF176">
        <v>1</v>
      </c>
      <c r="QG176">
        <v>1</v>
      </c>
    </row>
    <row r="177" spans="1:472" x14ac:dyDescent="0.25">
      <c r="A177">
        <v>274</v>
      </c>
      <c r="B177" t="s">
        <v>562</v>
      </c>
      <c r="C177" t="s">
        <v>16</v>
      </c>
      <c r="MN177">
        <v>1</v>
      </c>
      <c r="MO177">
        <v>1</v>
      </c>
      <c r="MP177">
        <v>1</v>
      </c>
      <c r="MQ177">
        <v>1</v>
      </c>
      <c r="MR177">
        <v>1</v>
      </c>
      <c r="MS177">
        <v>1</v>
      </c>
      <c r="MT177">
        <v>1</v>
      </c>
      <c r="MU177">
        <v>1</v>
      </c>
      <c r="MV177">
        <v>1</v>
      </c>
      <c r="MW177">
        <v>1</v>
      </c>
      <c r="MX177">
        <v>1</v>
      </c>
      <c r="MY177">
        <v>1</v>
      </c>
      <c r="MZ177">
        <v>1</v>
      </c>
      <c r="NA177">
        <v>1</v>
      </c>
      <c r="NB177">
        <v>1</v>
      </c>
    </row>
    <row r="178" spans="1:472" x14ac:dyDescent="0.25">
      <c r="A178">
        <v>275</v>
      </c>
      <c r="B178" t="s">
        <v>562</v>
      </c>
      <c r="C178" t="s">
        <v>16</v>
      </c>
      <c r="MN178">
        <v>1</v>
      </c>
      <c r="MO178">
        <v>1</v>
      </c>
      <c r="MP178">
        <v>1</v>
      </c>
      <c r="MQ178">
        <v>1</v>
      </c>
      <c r="MR178">
        <v>1</v>
      </c>
      <c r="MS178">
        <v>1</v>
      </c>
      <c r="MT178">
        <v>1</v>
      </c>
      <c r="MU178">
        <v>1</v>
      </c>
      <c r="MV178">
        <v>1</v>
      </c>
      <c r="MW178">
        <v>1</v>
      </c>
      <c r="MX178">
        <v>1</v>
      </c>
      <c r="MY178">
        <v>1</v>
      </c>
      <c r="MZ178">
        <v>1</v>
      </c>
      <c r="NA178">
        <v>1</v>
      </c>
      <c r="NB178">
        <v>1</v>
      </c>
    </row>
    <row r="179" spans="1:472" x14ac:dyDescent="0.25">
      <c r="A179">
        <v>276</v>
      </c>
      <c r="B179" t="s">
        <v>562</v>
      </c>
      <c r="C179" t="s">
        <v>16</v>
      </c>
      <c r="MN179">
        <v>1</v>
      </c>
      <c r="MO179">
        <v>1</v>
      </c>
      <c r="MP179">
        <v>1</v>
      </c>
      <c r="MQ179">
        <v>1</v>
      </c>
      <c r="MR179">
        <v>1</v>
      </c>
      <c r="MS179">
        <v>1</v>
      </c>
      <c r="MT179">
        <v>1</v>
      </c>
      <c r="MU179">
        <v>1</v>
      </c>
      <c r="MV179">
        <v>1</v>
      </c>
      <c r="MW179">
        <v>1</v>
      </c>
      <c r="MX179">
        <v>1</v>
      </c>
      <c r="MY179">
        <v>1</v>
      </c>
      <c r="MZ179">
        <v>1</v>
      </c>
      <c r="NA179">
        <v>1</v>
      </c>
      <c r="NB179">
        <v>1</v>
      </c>
    </row>
    <row r="180" spans="1:472" x14ac:dyDescent="0.25">
      <c r="A180">
        <v>277</v>
      </c>
      <c r="B180" t="s">
        <v>562</v>
      </c>
      <c r="C180" t="s">
        <v>4</v>
      </c>
      <c r="MN180">
        <v>1</v>
      </c>
      <c r="MO180">
        <v>1</v>
      </c>
      <c r="MP180">
        <v>1</v>
      </c>
      <c r="MQ180">
        <v>1</v>
      </c>
      <c r="MR180">
        <v>1</v>
      </c>
      <c r="MS180">
        <v>1</v>
      </c>
      <c r="MT180">
        <v>1</v>
      </c>
      <c r="MU180">
        <v>1</v>
      </c>
      <c r="MV180">
        <v>1</v>
      </c>
      <c r="MW180">
        <v>1</v>
      </c>
      <c r="MX180">
        <v>1</v>
      </c>
      <c r="MY180">
        <v>1</v>
      </c>
      <c r="MZ180">
        <v>1</v>
      </c>
      <c r="NA180">
        <v>1</v>
      </c>
      <c r="NB180">
        <v>1</v>
      </c>
    </row>
    <row r="181" spans="1:472" x14ac:dyDescent="0.25">
      <c r="A181">
        <v>278</v>
      </c>
      <c r="B181" t="s">
        <v>562</v>
      </c>
      <c r="C181" t="s">
        <v>4</v>
      </c>
      <c r="MN181">
        <v>1</v>
      </c>
      <c r="MO181">
        <v>1</v>
      </c>
      <c r="MP181">
        <v>1</v>
      </c>
      <c r="MQ181">
        <v>1</v>
      </c>
      <c r="MR181">
        <v>1</v>
      </c>
      <c r="MS181">
        <v>1</v>
      </c>
      <c r="MT181">
        <v>1</v>
      </c>
      <c r="MU181">
        <v>1</v>
      </c>
      <c r="MV181">
        <v>1</v>
      </c>
      <c r="MW181">
        <v>1</v>
      </c>
      <c r="MX181">
        <v>1</v>
      </c>
      <c r="MY181">
        <v>1</v>
      </c>
      <c r="MZ181">
        <v>1</v>
      </c>
      <c r="NA181">
        <v>1</v>
      </c>
      <c r="NB181">
        <v>1</v>
      </c>
    </row>
    <row r="182" spans="1:472" x14ac:dyDescent="0.25">
      <c r="A182">
        <v>388</v>
      </c>
      <c r="B182" t="s">
        <v>562</v>
      </c>
      <c r="C182" t="s">
        <v>4</v>
      </c>
      <c r="QP182">
        <v>1</v>
      </c>
      <c r="QQ182">
        <v>1</v>
      </c>
      <c r="QR182">
        <v>1</v>
      </c>
      <c r="QS182">
        <v>1</v>
      </c>
      <c r="QT182">
        <v>1</v>
      </c>
      <c r="QU182">
        <v>1</v>
      </c>
      <c r="QV182">
        <v>1</v>
      </c>
      <c r="QW182">
        <v>1</v>
      </c>
      <c r="QX182">
        <v>1</v>
      </c>
      <c r="QY182">
        <v>1</v>
      </c>
      <c r="QZ182">
        <v>1</v>
      </c>
      <c r="RA182">
        <v>1</v>
      </c>
      <c r="RB182">
        <v>1</v>
      </c>
      <c r="RC182">
        <v>1</v>
      </c>
      <c r="RD182">
        <v>1</v>
      </c>
    </row>
    <row r="183" spans="1:472" x14ac:dyDescent="0.25">
      <c r="A183">
        <v>389</v>
      </c>
      <c r="B183" t="s">
        <v>562</v>
      </c>
      <c r="C183" t="s">
        <v>4</v>
      </c>
      <c r="QP183">
        <v>1</v>
      </c>
      <c r="QQ183">
        <v>1</v>
      </c>
      <c r="QR183">
        <v>1</v>
      </c>
      <c r="QS183">
        <v>1</v>
      </c>
      <c r="QT183">
        <v>1</v>
      </c>
      <c r="QU183">
        <v>1</v>
      </c>
      <c r="QV183">
        <v>1</v>
      </c>
      <c r="QW183">
        <v>1</v>
      </c>
      <c r="QX183">
        <v>1</v>
      </c>
      <c r="QY183">
        <v>1</v>
      </c>
      <c r="QZ183">
        <v>1</v>
      </c>
      <c r="RA183">
        <v>1</v>
      </c>
      <c r="RB183">
        <v>1</v>
      </c>
      <c r="RC183">
        <v>1</v>
      </c>
      <c r="RD183">
        <v>1</v>
      </c>
    </row>
    <row r="184" spans="1:472" x14ac:dyDescent="0.25">
      <c r="A184">
        <v>390</v>
      </c>
      <c r="B184" t="s">
        <v>562</v>
      </c>
      <c r="C184" t="s">
        <v>4</v>
      </c>
      <c r="QP184">
        <v>1</v>
      </c>
      <c r="QQ184">
        <v>1</v>
      </c>
      <c r="QR184">
        <v>1</v>
      </c>
      <c r="QS184">
        <v>1</v>
      </c>
      <c r="QT184">
        <v>1</v>
      </c>
      <c r="QU184">
        <v>1</v>
      </c>
      <c r="QV184">
        <v>1</v>
      </c>
      <c r="QW184">
        <v>1</v>
      </c>
      <c r="QX184">
        <v>1</v>
      </c>
      <c r="QY184">
        <v>1</v>
      </c>
      <c r="QZ184">
        <v>1</v>
      </c>
      <c r="RA184">
        <v>1</v>
      </c>
      <c r="RB184">
        <v>1</v>
      </c>
      <c r="RC184">
        <v>1</v>
      </c>
      <c r="RD184">
        <v>1</v>
      </c>
    </row>
    <row r="185" spans="1:472" x14ac:dyDescent="0.25">
      <c r="A185">
        <v>391</v>
      </c>
      <c r="B185" t="s">
        <v>562</v>
      </c>
      <c r="C185" t="s">
        <v>4</v>
      </c>
      <c r="QP185">
        <v>1</v>
      </c>
      <c r="QQ185">
        <v>1</v>
      </c>
      <c r="QR185">
        <v>1</v>
      </c>
      <c r="QS185">
        <v>1</v>
      </c>
      <c r="QT185">
        <v>1</v>
      </c>
    </row>
    <row r="186" spans="1:472" x14ac:dyDescent="0.25">
      <c r="A186">
        <v>392</v>
      </c>
      <c r="B186" t="s">
        <v>562</v>
      </c>
      <c r="C186" t="s">
        <v>4</v>
      </c>
      <c r="QP186">
        <v>1</v>
      </c>
      <c r="QQ186">
        <v>1</v>
      </c>
      <c r="QR186">
        <v>1</v>
      </c>
      <c r="QS186">
        <v>1</v>
      </c>
      <c r="QT186">
        <v>1</v>
      </c>
    </row>
    <row r="187" spans="1:472" x14ac:dyDescent="0.25">
      <c r="A187">
        <v>393</v>
      </c>
      <c r="B187" t="s">
        <v>562</v>
      </c>
      <c r="C187" t="s">
        <v>4</v>
      </c>
      <c r="QP187">
        <v>1</v>
      </c>
      <c r="QQ187">
        <v>1</v>
      </c>
      <c r="QR187">
        <v>1</v>
      </c>
      <c r="QS187">
        <v>1</v>
      </c>
      <c r="QT187">
        <v>1</v>
      </c>
    </row>
    <row r="188" spans="1:472" x14ac:dyDescent="0.25">
      <c r="A188">
        <v>394</v>
      </c>
      <c r="B188" t="s">
        <v>562</v>
      </c>
      <c r="C188" t="s">
        <v>4</v>
      </c>
      <c r="QP188">
        <v>1</v>
      </c>
      <c r="QQ188">
        <v>1</v>
      </c>
      <c r="QR188">
        <v>1</v>
      </c>
      <c r="QS188">
        <v>1</v>
      </c>
      <c r="QT188">
        <v>1</v>
      </c>
    </row>
    <row r="189" spans="1:472" x14ac:dyDescent="0.25">
      <c r="A189">
        <v>395</v>
      </c>
      <c r="B189" t="s">
        <v>562</v>
      </c>
      <c r="C189" t="s">
        <v>4</v>
      </c>
      <c r="QU189">
        <v>1</v>
      </c>
      <c r="QV189">
        <v>1</v>
      </c>
      <c r="QW189">
        <v>1</v>
      </c>
      <c r="QX189">
        <v>1</v>
      </c>
      <c r="QY189">
        <v>1</v>
      </c>
      <c r="QZ189">
        <v>1</v>
      </c>
      <c r="RA189">
        <v>1</v>
      </c>
      <c r="RB189">
        <v>1</v>
      </c>
      <c r="RC189">
        <v>1</v>
      </c>
      <c r="RD189">
        <v>1</v>
      </c>
    </row>
    <row r="190" spans="1:472" x14ac:dyDescent="0.25">
      <c r="A190">
        <v>396</v>
      </c>
      <c r="B190" t="s">
        <v>562</v>
      </c>
      <c r="C190" t="s">
        <v>4</v>
      </c>
      <c r="QU190">
        <v>1</v>
      </c>
      <c r="QV190">
        <v>1</v>
      </c>
      <c r="QW190">
        <v>1</v>
      </c>
      <c r="QX190">
        <v>1</v>
      </c>
      <c r="QY190">
        <v>1</v>
      </c>
      <c r="QZ190">
        <v>1</v>
      </c>
      <c r="RA190">
        <v>1</v>
      </c>
      <c r="RB190">
        <v>1</v>
      </c>
      <c r="RC190">
        <v>1</v>
      </c>
      <c r="RD190">
        <v>1</v>
      </c>
    </row>
    <row r="191" spans="1:472" x14ac:dyDescent="0.25">
      <c r="A191">
        <v>397</v>
      </c>
      <c r="B191" t="s">
        <v>562</v>
      </c>
      <c r="C191" t="s">
        <v>4</v>
      </c>
      <c r="QU191">
        <v>1</v>
      </c>
      <c r="QV191">
        <v>1</v>
      </c>
      <c r="QW191">
        <v>1</v>
      </c>
      <c r="QX191">
        <v>1</v>
      </c>
      <c r="QY191">
        <v>1</v>
      </c>
      <c r="QZ191">
        <v>1</v>
      </c>
      <c r="RA191">
        <v>1</v>
      </c>
      <c r="RB191">
        <v>1</v>
      </c>
      <c r="RC191">
        <v>1</v>
      </c>
      <c r="RD191">
        <v>1</v>
      </c>
    </row>
    <row r="192" spans="1:472" x14ac:dyDescent="0.25">
      <c r="A192">
        <v>398</v>
      </c>
      <c r="B192" t="s">
        <v>562</v>
      </c>
      <c r="C192" t="s">
        <v>4</v>
      </c>
      <c r="QU192">
        <v>1</v>
      </c>
      <c r="QV192">
        <v>1</v>
      </c>
      <c r="QW192">
        <v>1</v>
      </c>
      <c r="QX192">
        <v>1</v>
      </c>
      <c r="QY192">
        <v>1</v>
      </c>
      <c r="QZ192">
        <v>1</v>
      </c>
      <c r="RA192">
        <v>1</v>
      </c>
      <c r="RB192">
        <v>1</v>
      </c>
      <c r="RC192">
        <v>1</v>
      </c>
      <c r="RD192">
        <v>1</v>
      </c>
    </row>
    <row r="193" spans="1:487" x14ac:dyDescent="0.25">
      <c r="A193">
        <v>399</v>
      </c>
      <c r="B193" t="s">
        <v>562</v>
      </c>
      <c r="C193" t="s">
        <v>4</v>
      </c>
      <c r="QU193">
        <v>1</v>
      </c>
      <c r="QV193">
        <v>1</v>
      </c>
      <c r="QW193">
        <v>1</v>
      </c>
      <c r="QX193">
        <v>1</v>
      </c>
      <c r="QY193">
        <v>1</v>
      </c>
      <c r="QZ193">
        <v>1</v>
      </c>
      <c r="RA193">
        <v>1</v>
      </c>
      <c r="RB193">
        <v>1</v>
      </c>
      <c r="RC193">
        <v>1</v>
      </c>
      <c r="RD193">
        <v>1</v>
      </c>
    </row>
    <row r="194" spans="1:487" x14ac:dyDescent="0.25">
      <c r="A194">
        <v>400</v>
      </c>
      <c r="B194" t="s">
        <v>562</v>
      </c>
      <c r="C194" t="s">
        <v>4</v>
      </c>
      <c r="QU194">
        <v>1</v>
      </c>
      <c r="QV194">
        <v>1</v>
      </c>
      <c r="QW194">
        <v>1</v>
      </c>
      <c r="QX194">
        <v>1</v>
      </c>
      <c r="QY194">
        <v>1</v>
      </c>
      <c r="QZ194">
        <v>1</v>
      </c>
      <c r="RA194">
        <v>1</v>
      </c>
      <c r="RB194">
        <v>1</v>
      </c>
      <c r="RC194">
        <v>1</v>
      </c>
      <c r="RD194">
        <v>1</v>
      </c>
    </row>
    <row r="195" spans="1:487" x14ac:dyDescent="0.25">
      <c r="A195">
        <v>401</v>
      </c>
      <c r="B195" t="s">
        <v>562</v>
      </c>
      <c r="C195" t="s">
        <v>4</v>
      </c>
      <c r="QU195">
        <v>1</v>
      </c>
      <c r="QV195">
        <v>1</v>
      </c>
      <c r="QW195">
        <v>1</v>
      </c>
      <c r="QX195">
        <v>1</v>
      </c>
      <c r="QY195">
        <v>1</v>
      </c>
      <c r="QZ195">
        <v>1</v>
      </c>
      <c r="RA195">
        <v>1</v>
      </c>
      <c r="RB195">
        <v>1</v>
      </c>
      <c r="RC195">
        <v>1</v>
      </c>
      <c r="RD195">
        <v>1</v>
      </c>
    </row>
    <row r="196" spans="1:487" x14ac:dyDescent="0.25">
      <c r="A196">
        <v>402</v>
      </c>
      <c r="B196" t="s">
        <v>562</v>
      </c>
      <c r="C196" t="s">
        <v>4</v>
      </c>
      <c r="RE196">
        <v>1</v>
      </c>
      <c r="RF196">
        <v>1</v>
      </c>
      <c r="RG196">
        <v>1</v>
      </c>
      <c r="RH196">
        <v>1</v>
      </c>
      <c r="RI196">
        <v>1</v>
      </c>
      <c r="RJ196">
        <v>1</v>
      </c>
      <c r="RK196">
        <v>1</v>
      </c>
      <c r="RL196">
        <v>1</v>
      </c>
      <c r="RM196">
        <v>1</v>
      </c>
      <c r="RN196">
        <v>1</v>
      </c>
      <c r="RO196">
        <v>1</v>
      </c>
      <c r="RP196">
        <v>1</v>
      </c>
      <c r="RQ196">
        <v>1</v>
      </c>
      <c r="RR196">
        <v>1</v>
      </c>
      <c r="RS196">
        <v>1</v>
      </c>
    </row>
    <row r="197" spans="1:487" x14ac:dyDescent="0.25">
      <c r="A197">
        <v>403</v>
      </c>
      <c r="B197" t="s">
        <v>562</v>
      </c>
      <c r="C197" t="s">
        <v>4</v>
      </c>
      <c r="RE197">
        <v>1</v>
      </c>
      <c r="RF197">
        <v>1</v>
      </c>
      <c r="RG197">
        <v>1</v>
      </c>
      <c r="RH197">
        <v>1</v>
      </c>
      <c r="RI197">
        <v>1</v>
      </c>
      <c r="RJ197">
        <v>1</v>
      </c>
      <c r="RK197">
        <v>1</v>
      </c>
      <c r="RL197">
        <v>1</v>
      </c>
      <c r="RM197">
        <v>1</v>
      </c>
      <c r="RN197">
        <v>1</v>
      </c>
      <c r="RO197">
        <v>1</v>
      </c>
      <c r="RP197">
        <v>1</v>
      </c>
      <c r="RQ197">
        <v>1</v>
      </c>
      <c r="RR197">
        <v>1</v>
      </c>
      <c r="RS197">
        <v>1</v>
      </c>
    </row>
    <row r="198" spans="1:487" x14ac:dyDescent="0.25">
      <c r="A198">
        <v>404</v>
      </c>
      <c r="B198" t="s">
        <v>562</v>
      </c>
      <c r="C198" t="s">
        <v>4</v>
      </c>
      <c r="RE198">
        <v>1</v>
      </c>
      <c r="RF198">
        <v>1</v>
      </c>
      <c r="RG198">
        <v>1</v>
      </c>
      <c r="RH198">
        <v>1</v>
      </c>
      <c r="RI198">
        <v>1</v>
      </c>
      <c r="RJ198">
        <v>1</v>
      </c>
      <c r="RK198">
        <v>1</v>
      </c>
      <c r="RL198">
        <v>1</v>
      </c>
      <c r="RM198">
        <v>1</v>
      </c>
      <c r="RN198">
        <v>1</v>
      </c>
      <c r="RO198">
        <v>1</v>
      </c>
      <c r="RP198">
        <v>1</v>
      </c>
      <c r="RQ198">
        <v>1</v>
      </c>
      <c r="RR198">
        <v>1</v>
      </c>
      <c r="RS198">
        <v>1</v>
      </c>
    </row>
    <row r="199" spans="1:487" x14ac:dyDescent="0.25">
      <c r="A199">
        <v>405</v>
      </c>
      <c r="B199" t="s">
        <v>562</v>
      </c>
      <c r="C199" t="s">
        <v>4</v>
      </c>
      <c r="RE199">
        <v>1</v>
      </c>
      <c r="RF199">
        <v>1</v>
      </c>
      <c r="RG199">
        <v>1</v>
      </c>
      <c r="RH199">
        <v>1</v>
      </c>
      <c r="RI199">
        <v>1</v>
      </c>
    </row>
    <row r="200" spans="1:487" x14ac:dyDescent="0.25">
      <c r="A200">
        <v>406</v>
      </c>
      <c r="B200" t="s">
        <v>562</v>
      </c>
      <c r="C200" t="s">
        <v>4</v>
      </c>
      <c r="RE200">
        <v>1</v>
      </c>
      <c r="RF200">
        <v>1</v>
      </c>
      <c r="RG200">
        <v>1</v>
      </c>
      <c r="RH200">
        <v>1</v>
      </c>
      <c r="RI200">
        <v>1</v>
      </c>
    </row>
    <row r="201" spans="1:487" x14ac:dyDescent="0.25">
      <c r="A201">
        <v>407</v>
      </c>
      <c r="B201" t="s">
        <v>562</v>
      </c>
      <c r="C201" t="s">
        <v>4</v>
      </c>
      <c r="RJ201">
        <v>1</v>
      </c>
      <c r="RK201">
        <v>1</v>
      </c>
      <c r="RL201">
        <v>1</v>
      </c>
      <c r="RM201">
        <v>1</v>
      </c>
      <c r="RN201">
        <v>1</v>
      </c>
      <c r="RO201">
        <v>1</v>
      </c>
      <c r="RP201">
        <v>1</v>
      </c>
      <c r="RQ201">
        <v>1</v>
      </c>
      <c r="RR201">
        <v>1</v>
      </c>
      <c r="RS201">
        <v>1</v>
      </c>
    </row>
    <row r="202" spans="1:487" x14ac:dyDescent="0.25">
      <c r="A202">
        <v>408</v>
      </c>
      <c r="B202" t="s">
        <v>562</v>
      </c>
      <c r="C202" t="s">
        <v>4</v>
      </c>
      <c r="RJ202">
        <v>1</v>
      </c>
      <c r="RK202">
        <v>1</v>
      </c>
      <c r="RL202">
        <v>1</v>
      </c>
      <c r="RM202">
        <v>1</v>
      </c>
      <c r="RN202">
        <v>1</v>
      </c>
      <c r="RO202">
        <v>1</v>
      </c>
      <c r="RP202">
        <v>1</v>
      </c>
      <c r="RQ202">
        <v>1</v>
      </c>
      <c r="RR202">
        <v>1</v>
      </c>
      <c r="RS202">
        <v>1</v>
      </c>
    </row>
    <row r="203" spans="1:487" x14ac:dyDescent="0.25">
      <c r="A203">
        <v>409</v>
      </c>
      <c r="B203" t="s">
        <v>562</v>
      </c>
      <c r="C203" t="s">
        <v>4</v>
      </c>
      <c r="RJ203">
        <v>1</v>
      </c>
      <c r="RK203">
        <v>1</v>
      </c>
      <c r="RL203">
        <v>1</v>
      </c>
      <c r="RM203">
        <v>1</v>
      </c>
      <c r="RN203">
        <v>1</v>
      </c>
      <c r="RO203">
        <v>1</v>
      </c>
      <c r="RP203">
        <v>1</v>
      </c>
      <c r="RQ203">
        <v>1</v>
      </c>
      <c r="RR203">
        <v>1</v>
      </c>
      <c r="RS203">
        <v>1</v>
      </c>
    </row>
    <row r="204" spans="1:487" x14ac:dyDescent="0.25">
      <c r="A204">
        <v>410</v>
      </c>
      <c r="B204" t="s">
        <v>562</v>
      </c>
      <c r="C204" t="s">
        <v>4</v>
      </c>
      <c r="RJ204">
        <v>1</v>
      </c>
      <c r="RK204">
        <v>1</v>
      </c>
      <c r="RL204">
        <v>1</v>
      </c>
      <c r="RM204">
        <v>1</v>
      </c>
      <c r="RN204">
        <v>1</v>
      </c>
      <c r="RO204">
        <v>1</v>
      </c>
      <c r="RP204">
        <v>1</v>
      </c>
      <c r="RQ204">
        <v>1</v>
      </c>
      <c r="RR204">
        <v>1</v>
      </c>
      <c r="RS204">
        <v>1</v>
      </c>
    </row>
    <row r="205" spans="1:487" x14ac:dyDescent="0.25">
      <c r="A205">
        <v>411</v>
      </c>
      <c r="B205" t="s">
        <v>562</v>
      </c>
      <c r="C205" t="s">
        <v>4</v>
      </c>
      <c r="RJ205">
        <v>1</v>
      </c>
      <c r="RK205">
        <v>1</v>
      </c>
      <c r="RL205">
        <v>1</v>
      </c>
      <c r="RM205">
        <v>1</v>
      </c>
      <c r="RN205">
        <v>1</v>
      </c>
      <c r="RO205">
        <v>1</v>
      </c>
      <c r="RP205">
        <v>1</v>
      </c>
      <c r="RQ205">
        <v>1</v>
      </c>
      <c r="RR205">
        <v>1</v>
      </c>
      <c r="RS205">
        <v>1</v>
      </c>
    </row>
    <row r="206" spans="1:487" x14ac:dyDescent="0.25">
      <c r="A206">
        <v>412</v>
      </c>
      <c r="B206" t="s">
        <v>562</v>
      </c>
      <c r="C206" t="s">
        <v>4</v>
      </c>
      <c r="RJ206">
        <v>1</v>
      </c>
      <c r="RK206">
        <v>1</v>
      </c>
      <c r="RL206">
        <v>1</v>
      </c>
      <c r="RM206">
        <v>1</v>
      </c>
      <c r="RN206">
        <v>1</v>
      </c>
      <c r="RO206">
        <v>1</v>
      </c>
      <c r="RP206">
        <v>1</v>
      </c>
      <c r="RQ206">
        <v>1</v>
      </c>
      <c r="RR206">
        <v>1</v>
      </c>
      <c r="RS206">
        <v>1</v>
      </c>
    </row>
    <row r="207" spans="1:487" x14ac:dyDescent="0.25">
      <c r="A207">
        <v>72</v>
      </c>
      <c r="B207" t="s">
        <v>562</v>
      </c>
      <c r="C207" t="s">
        <v>4</v>
      </c>
      <c r="EB207">
        <v>1</v>
      </c>
      <c r="EC207">
        <v>1</v>
      </c>
      <c r="ED207">
        <v>1</v>
      </c>
      <c r="EE207">
        <v>1</v>
      </c>
      <c r="EF207">
        <v>1</v>
      </c>
      <c r="EG207">
        <v>1</v>
      </c>
      <c r="EH207">
        <v>1</v>
      </c>
      <c r="EI207">
        <v>1</v>
      </c>
      <c r="EJ207">
        <v>1</v>
      </c>
      <c r="EK207">
        <v>1</v>
      </c>
      <c r="EL207">
        <v>1</v>
      </c>
      <c r="EM207">
        <v>1</v>
      </c>
      <c r="EN207">
        <v>1</v>
      </c>
      <c r="EO207">
        <v>1</v>
      </c>
      <c r="EP207">
        <v>1</v>
      </c>
      <c r="EQ207">
        <v>1</v>
      </c>
      <c r="ER207">
        <v>1</v>
      </c>
      <c r="ES207">
        <v>1</v>
      </c>
      <c r="ET207">
        <v>1</v>
      </c>
      <c r="EU207">
        <v>1</v>
      </c>
      <c r="EV207">
        <v>1</v>
      </c>
      <c r="EW207">
        <v>1</v>
      </c>
      <c r="EX207">
        <v>1</v>
      </c>
      <c r="EY207">
        <v>1</v>
      </c>
      <c r="EZ207">
        <v>1</v>
      </c>
      <c r="FA207">
        <v>1</v>
      </c>
      <c r="FB207">
        <v>1</v>
      </c>
      <c r="FC207">
        <v>1</v>
      </c>
      <c r="FD207">
        <v>1</v>
      </c>
      <c r="FE207">
        <v>1</v>
      </c>
    </row>
    <row r="208" spans="1:487" x14ac:dyDescent="0.25">
      <c r="A208">
        <v>73</v>
      </c>
      <c r="B208" t="s">
        <v>562</v>
      </c>
      <c r="C208" t="s">
        <v>4</v>
      </c>
      <c r="EB208">
        <v>1</v>
      </c>
      <c r="EC208">
        <v>1</v>
      </c>
      <c r="ED208">
        <v>1</v>
      </c>
      <c r="EE208">
        <v>1</v>
      </c>
      <c r="EF208">
        <v>1</v>
      </c>
      <c r="EG208">
        <v>1</v>
      </c>
      <c r="EH208">
        <v>1</v>
      </c>
      <c r="EI208">
        <v>1</v>
      </c>
      <c r="EJ208">
        <v>1</v>
      </c>
      <c r="EK208">
        <v>1</v>
      </c>
      <c r="EL208">
        <v>1</v>
      </c>
      <c r="EM208">
        <v>1</v>
      </c>
      <c r="EN208">
        <v>1</v>
      </c>
      <c r="EO208">
        <v>1</v>
      </c>
      <c r="EP208">
        <v>1</v>
      </c>
      <c r="EQ208">
        <v>1</v>
      </c>
      <c r="ER208">
        <v>1</v>
      </c>
      <c r="ES208">
        <v>1</v>
      </c>
      <c r="ET208">
        <v>1</v>
      </c>
      <c r="EU208">
        <v>1</v>
      </c>
      <c r="EV208">
        <v>1</v>
      </c>
      <c r="EW208">
        <v>1</v>
      </c>
      <c r="EX208">
        <v>1</v>
      </c>
      <c r="EY208">
        <v>1</v>
      </c>
      <c r="EZ208">
        <v>1</v>
      </c>
      <c r="FA208">
        <v>1</v>
      </c>
      <c r="FB208">
        <v>1</v>
      </c>
      <c r="FC208">
        <v>1</v>
      </c>
      <c r="FD208">
        <v>1</v>
      </c>
      <c r="FE208">
        <v>1</v>
      </c>
    </row>
    <row r="209" spans="1:370" x14ac:dyDescent="0.25">
      <c r="A209">
        <v>267</v>
      </c>
      <c r="B209" t="s">
        <v>562</v>
      </c>
      <c r="C209" t="s">
        <v>4</v>
      </c>
      <c r="LY209">
        <v>1</v>
      </c>
      <c r="LZ209">
        <v>1</v>
      </c>
      <c r="MA209">
        <v>1</v>
      </c>
      <c r="MB209">
        <v>1</v>
      </c>
      <c r="MC209">
        <v>1</v>
      </c>
      <c r="MD209">
        <v>1</v>
      </c>
      <c r="ME209">
        <v>1</v>
      </c>
      <c r="MF209">
        <v>1</v>
      </c>
      <c r="MG209">
        <v>1</v>
      </c>
      <c r="MH209">
        <v>1</v>
      </c>
      <c r="MI209">
        <v>1</v>
      </c>
      <c r="MJ209">
        <v>1</v>
      </c>
      <c r="MK209">
        <v>1</v>
      </c>
      <c r="ML209">
        <v>1</v>
      </c>
      <c r="MM209">
        <v>1</v>
      </c>
      <c r="MN209">
        <v>1</v>
      </c>
      <c r="MO209">
        <v>1</v>
      </c>
      <c r="MP209">
        <v>1</v>
      </c>
      <c r="MQ209">
        <v>1</v>
      </c>
      <c r="MR209">
        <v>1</v>
      </c>
    </row>
    <row r="210" spans="1:370" x14ac:dyDescent="0.25">
      <c r="A210">
        <v>268</v>
      </c>
      <c r="B210" t="s">
        <v>562</v>
      </c>
      <c r="C210" t="s">
        <v>4</v>
      </c>
      <c r="LY210">
        <v>1</v>
      </c>
      <c r="LZ210">
        <v>1</v>
      </c>
      <c r="MA210">
        <v>1</v>
      </c>
      <c r="MB210">
        <v>1</v>
      </c>
      <c r="MC210">
        <v>1</v>
      </c>
      <c r="MD210">
        <v>1</v>
      </c>
      <c r="ME210">
        <v>1</v>
      </c>
      <c r="MF210">
        <v>1</v>
      </c>
      <c r="MG210">
        <v>1</v>
      </c>
      <c r="MH210">
        <v>1</v>
      </c>
      <c r="MI210">
        <v>1</v>
      </c>
      <c r="MJ210">
        <v>1</v>
      </c>
      <c r="MK210">
        <v>1</v>
      </c>
      <c r="ML210">
        <v>1</v>
      </c>
      <c r="MM210">
        <v>1</v>
      </c>
      <c r="MN210">
        <v>1</v>
      </c>
      <c r="MO210">
        <v>1</v>
      </c>
      <c r="MP210">
        <v>1</v>
      </c>
      <c r="MQ210">
        <v>1</v>
      </c>
      <c r="MR210">
        <v>1</v>
      </c>
    </row>
    <row r="211" spans="1:370" x14ac:dyDescent="0.25">
      <c r="A211">
        <v>269</v>
      </c>
      <c r="B211" t="s">
        <v>562</v>
      </c>
      <c r="C211" t="s">
        <v>4</v>
      </c>
      <c r="LY211">
        <v>1</v>
      </c>
      <c r="LZ211">
        <v>1</v>
      </c>
      <c r="MA211">
        <v>1</v>
      </c>
      <c r="MB211">
        <v>1</v>
      </c>
      <c r="MC211">
        <v>1</v>
      </c>
      <c r="MD211">
        <v>1</v>
      </c>
      <c r="ME211">
        <v>1</v>
      </c>
      <c r="MF211">
        <v>1</v>
      </c>
      <c r="MG211">
        <v>1</v>
      </c>
      <c r="MH211">
        <v>1</v>
      </c>
      <c r="MI211">
        <v>1</v>
      </c>
      <c r="MJ211">
        <v>1</v>
      </c>
      <c r="MK211">
        <v>1</v>
      </c>
      <c r="ML211">
        <v>1</v>
      </c>
      <c r="MM211">
        <v>1</v>
      </c>
      <c r="MN211">
        <v>1</v>
      </c>
      <c r="MO211">
        <v>1</v>
      </c>
      <c r="MP211">
        <v>1</v>
      </c>
      <c r="MQ211">
        <v>1</v>
      </c>
      <c r="MR211">
        <v>1</v>
      </c>
    </row>
    <row r="212" spans="1:370" x14ac:dyDescent="0.25">
      <c r="A212">
        <v>271</v>
      </c>
      <c r="B212" t="s">
        <v>562</v>
      </c>
      <c r="C212" t="s">
        <v>4</v>
      </c>
      <c r="MI212">
        <v>1</v>
      </c>
      <c r="MJ212">
        <v>1</v>
      </c>
      <c r="MK212">
        <v>1</v>
      </c>
      <c r="ML212">
        <v>1</v>
      </c>
      <c r="MM212">
        <v>1</v>
      </c>
      <c r="MN212">
        <v>1</v>
      </c>
      <c r="MO212">
        <v>1</v>
      </c>
      <c r="MP212">
        <v>1</v>
      </c>
      <c r="MQ212">
        <v>1</v>
      </c>
      <c r="MR212">
        <v>1</v>
      </c>
      <c r="MS212">
        <v>1</v>
      </c>
      <c r="MT212">
        <v>1</v>
      </c>
      <c r="MU212">
        <v>1</v>
      </c>
      <c r="MV212">
        <v>1</v>
      </c>
      <c r="MW212">
        <v>1</v>
      </c>
      <c r="MX212">
        <v>1</v>
      </c>
      <c r="MY212">
        <v>1</v>
      </c>
      <c r="MZ212">
        <v>1</v>
      </c>
      <c r="NA212">
        <v>1</v>
      </c>
      <c r="NB212">
        <v>1</v>
      </c>
    </row>
    <row r="213" spans="1:370" x14ac:dyDescent="0.25">
      <c r="A213">
        <v>272</v>
      </c>
      <c r="B213" t="s">
        <v>562</v>
      </c>
      <c r="C213" t="s">
        <v>4</v>
      </c>
      <c r="MI213">
        <v>1</v>
      </c>
      <c r="MJ213">
        <v>1</v>
      </c>
      <c r="MK213">
        <v>1</v>
      </c>
      <c r="ML213">
        <v>1</v>
      </c>
      <c r="MM213">
        <v>1</v>
      </c>
      <c r="MN213">
        <v>1</v>
      </c>
      <c r="MO213">
        <v>1</v>
      </c>
      <c r="MP213">
        <v>1</v>
      </c>
      <c r="MQ213">
        <v>1</v>
      </c>
      <c r="MR213">
        <v>1</v>
      </c>
      <c r="MS213">
        <v>1</v>
      </c>
      <c r="MT213">
        <v>1</v>
      </c>
      <c r="MU213">
        <v>1</v>
      </c>
      <c r="MV213">
        <v>1</v>
      </c>
      <c r="MW213">
        <v>1</v>
      </c>
      <c r="MX213">
        <v>1</v>
      </c>
      <c r="MY213">
        <v>1</v>
      </c>
      <c r="MZ213">
        <v>1</v>
      </c>
      <c r="NA213">
        <v>1</v>
      </c>
      <c r="NB213">
        <v>1</v>
      </c>
    </row>
    <row r="214" spans="1:370" x14ac:dyDescent="0.25">
      <c r="A214">
        <v>273</v>
      </c>
      <c r="B214" t="s">
        <v>562</v>
      </c>
      <c r="C214" t="s">
        <v>4</v>
      </c>
      <c r="MI214">
        <v>1</v>
      </c>
      <c r="MJ214">
        <v>1</v>
      </c>
      <c r="MK214">
        <v>1</v>
      </c>
      <c r="ML214">
        <v>1</v>
      </c>
      <c r="MM214">
        <v>1</v>
      </c>
      <c r="MN214">
        <v>1</v>
      </c>
      <c r="MO214">
        <v>1</v>
      </c>
      <c r="MP214">
        <v>1</v>
      </c>
      <c r="MQ214">
        <v>1</v>
      </c>
      <c r="MR214">
        <v>1</v>
      </c>
      <c r="MS214">
        <v>1</v>
      </c>
      <c r="MT214">
        <v>1</v>
      </c>
      <c r="MU214">
        <v>1</v>
      </c>
      <c r="MV214">
        <v>1</v>
      </c>
      <c r="MW214">
        <v>1</v>
      </c>
      <c r="MX214">
        <v>1</v>
      </c>
      <c r="MY214">
        <v>1</v>
      </c>
      <c r="MZ214">
        <v>1</v>
      </c>
      <c r="NA214">
        <v>1</v>
      </c>
      <c r="NB214">
        <v>1</v>
      </c>
    </row>
    <row r="215" spans="1:370" x14ac:dyDescent="0.25">
      <c r="A215">
        <v>260</v>
      </c>
      <c r="B215" t="s">
        <v>562</v>
      </c>
      <c r="C215" t="s">
        <v>4</v>
      </c>
      <c r="LU215">
        <v>1</v>
      </c>
      <c r="LV215">
        <v>1</v>
      </c>
      <c r="LW215">
        <v>1</v>
      </c>
      <c r="LX215">
        <v>1</v>
      </c>
      <c r="LY215">
        <v>1</v>
      </c>
      <c r="LZ215">
        <v>1</v>
      </c>
      <c r="MA215">
        <v>1</v>
      </c>
      <c r="MB215">
        <v>1</v>
      </c>
      <c r="MC215">
        <v>1</v>
      </c>
      <c r="MD215">
        <v>1</v>
      </c>
      <c r="ME215">
        <v>1</v>
      </c>
      <c r="MF215">
        <v>1</v>
      </c>
      <c r="MG215">
        <v>1</v>
      </c>
      <c r="MH215">
        <v>1</v>
      </c>
      <c r="MI215">
        <v>1</v>
      </c>
      <c r="MJ215">
        <v>1</v>
      </c>
      <c r="MK215">
        <v>1</v>
      </c>
      <c r="ML215">
        <v>1</v>
      </c>
      <c r="MM215">
        <v>1</v>
      </c>
      <c r="MN215">
        <v>1</v>
      </c>
    </row>
    <row r="216" spans="1:370" x14ac:dyDescent="0.25">
      <c r="A216">
        <v>261</v>
      </c>
      <c r="B216" t="s">
        <v>562</v>
      </c>
      <c r="C216" t="s">
        <v>4</v>
      </c>
      <c r="LU216">
        <v>1</v>
      </c>
      <c r="LV216">
        <v>1</v>
      </c>
      <c r="LW216">
        <v>1</v>
      </c>
      <c r="LX216">
        <v>1</v>
      </c>
      <c r="LY216">
        <v>1</v>
      </c>
      <c r="LZ216">
        <v>1</v>
      </c>
      <c r="MA216">
        <v>1</v>
      </c>
      <c r="MB216">
        <v>1</v>
      </c>
      <c r="MC216">
        <v>1</v>
      </c>
      <c r="MD216">
        <v>1</v>
      </c>
      <c r="ME216">
        <v>1</v>
      </c>
      <c r="MF216">
        <v>1</v>
      </c>
      <c r="MG216">
        <v>1</v>
      </c>
      <c r="MH216">
        <v>1</v>
      </c>
      <c r="MI216">
        <v>1</v>
      </c>
      <c r="MJ216">
        <v>1</v>
      </c>
      <c r="MK216">
        <v>1</v>
      </c>
      <c r="ML216">
        <v>1</v>
      </c>
      <c r="MM216">
        <v>1</v>
      </c>
      <c r="MN216">
        <v>1</v>
      </c>
    </row>
    <row r="217" spans="1:370" x14ac:dyDescent="0.25">
      <c r="A217">
        <v>262</v>
      </c>
      <c r="B217" t="s">
        <v>562</v>
      </c>
      <c r="C217" t="s">
        <v>4</v>
      </c>
      <c r="LU217">
        <v>1</v>
      </c>
      <c r="LV217">
        <v>1</v>
      </c>
      <c r="LW217">
        <v>1</v>
      </c>
      <c r="LX217">
        <v>1</v>
      </c>
      <c r="LY217">
        <v>1</v>
      </c>
      <c r="LZ217">
        <v>1</v>
      </c>
      <c r="MA217">
        <v>1</v>
      </c>
      <c r="MB217">
        <v>1</v>
      </c>
      <c r="MC217">
        <v>1</v>
      </c>
      <c r="MD217">
        <v>1</v>
      </c>
      <c r="ME217">
        <v>1</v>
      </c>
      <c r="MF217">
        <v>1</v>
      </c>
      <c r="MG217">
        <v>1</v>
      </c>
      <c r="MH217">
        <v>1</v>
      </c>
      <c r="MI217">
        <v>1</v>
      </c>
      <c r="MJ217">
        <v>1</v>
      </c>
      <c r="MK217">
        <v>1</v>
      </c>
      <c r="ML217">
        <v>1</v>
      </c>
      <c r="MM217">
        <v>1</v>
      </c>
      <c r="MN217">
        <v>1</v>
      </c>
    </row>
    <row r="218" spans="1:370" x14ac:dyDescent="0.25">
      <c r="A218">
        <v>202</v>
      </c>
      <c r="B218" t="s">
        <v>562</v>
      </c>
      <c r="C218" t="s">
        <v>4</v>
      </c>
      <c r="JK218">
        <v>1.5</v>
      </c>
      <c r="JL218">
        <v>1.5</v>
      </c>
      <c r="JM218">
        <v>1.5</v>
      </c>
      <c r="JN218">
        <v>1.5</v>
      </c>
      <c r="JO218">
        <v>1.5</v>
      </c>
      <c r="JP218">
        <v>1.5</v>
      </c>
      <c r="JQ218">
        <v>1.5</v>
      </c>
      <c r="JR218">
        <v>1.5</v>
      </c>
      <c r="JS218">
        <v>1.5</v>
      </c>
      <c r="JT218">
        <v>1.5</v>
      </c>
      <c r="JU218">
        <v>1.5</v>
      </c>
      <c r="JV218">
        <v>1.5</v>
      </c>
      <c r="JW218">
        <v>1.5</v>
      </c>
      <c r="JX218">
        <v>1.5</v>
      </c>
      <c r="JY218">
        <v>1.5</v>
      </c>
      <c r="JZ218">
        <v>1.5</v>
      </c>
      <c r="KA218">
        <v>1.5</v>
      </c>
      <c r="KB218">
        <v>1.5</v>
      </c>
      <c r="KC218">
        <v>1.5</v>
      </c>
      <c r="KD218">
        <v>1.5</v>
      </c>
      <c r="KE218">
        <v>1.5</v>
      </c>
      <c r="KF218">
        <v>1.5</v>
      </c>
      <c r="KG218">
        <v>1.5</v>
      </c>
      <c r="KH218">
        <v>1.5</v>
      </c>
      <c r="KI218">
        <v>1.5</v>
      </c>
      <c r="KJ218">
        <v>1.5</v>
      </c>
      <c r="KK218">
        <v>1.5</v>
      </c>
      <c r="KL218">
        <v>1.5</v>
      </c>
      <c r="KM218">
        <v>1.5</v>
      </c>
      <c r="KN218">
        <v>1.5</v>
      </c>
      <c r="KO218">
        <v>1.5</v>
      </c>
      <c r="KP218">
        <v>1.5</v>
      </c>
      <c r="KQ218">
        <v>1.5</v>
      </c>
      <c r="KR218">
        <v>1.5</v>
      </c>
      <c r="KS218">
        <v>1.5</v>
      </c>
      <c r="KT218">
        <v>1.5</v>
      </c>
      <c r="KU218">
        <v>1.5</v>
      </c>
      <c r="KV218">
        <v>1.5</v>
      </c>
      <c r="KW218">
        <v>1.5</v>
      </c>
      <c r="KX218">
        <v>1.5</v>
      </c>
      <c r="KY218">
        <v>1.5</v>
      </c>
      <c r="KZ218">
        <v>1.5</v>
      </c>
      <c r="LA218">
        <v>1.5</v>
      </c>
      <c r="LB218">
        <v>1.5</v>
      </c>
      <c r="LC218">
        <v>1.5</v>
      </c>
      <c r="LD218">
        <v>1.5</v>
      </c>
      <c r="LE218">
        <v>1.5</v>
      </c>
      <c r="LF218">
        <v>1.5</v>
      </c>
      <c r="LG218">
        <v>1.5</v>
      </c>
      <c r="LH218">
        <v>1.5</v>
      </c>
    </row>
    <row r="219" spans="1:370" x14ac:dyDescent="0.25">
      <c r="A219">
        <v>203</v>
      </c>
      <c r="B219" t="s">
        <v>562</v>
      </c>
      <c r="C219" t="s">
        <v>4</v>
      </c>
      <c r="JK219">
        <v>1.5</v>
      </c>
      <c r="JL219">
        <v>1.5</v>
      </c>
      <c r="JM219">
        <v>1.5</v>
      </c>
      <c r="JN219">
        <v>1.5</v>
      </c>
      <c r="JO219">
        <v>1.5</v>
      </c>
      <c r="JP219">
        <v>1.5</v>
      </c>
      <c r="JQ219">
        <v>1.5</v>
      </c>
      <c r="JR219">
        <v>1.5</v>
      </c>
      <c r="JS219">
        <v>1.5</v>
      </c>
      <c r="JT219">
        <v>1.5</v>
      </c>
      <c r="JU219">
        <v>1.5</v>
      </c>
      <c r="JV219">
        <v>1.5</v>
      </c>
      <c r="JW219">
        <v>1.5</v>
      </c>
      <c r="JX219">
        <v>1.5</v>
      </c>
      <c r="JY219">
        <v>1.5</v>
      </c>
      <c r="JZ219">
        <v>1.5</v>
      </c>
      <c r="KA219">
        <v>1.5</v>
      </c>
      <c r="KB219">
        <v>1.5</v>
      </c>
      <c r="KC219">
        <v>1.5</v>
      </c>
      <c r="KD219">
        <v>1.5</v>
      </c>
      <c r="KE219">
        <v>1.5</v>
      </c>
      <c r="KF219">
        <v>1.5</v>
      </c>
      <c r="KG219">
        <v>1.5</v>
      </c>
      <c r="KH219">
        <v>1.5</v>
      </c>
      <c r="KI219">
        <v>1.5</v>
      </c>
      <c r="KJ219">
        <v>1.5</v>
      </c>
      <c r="KK219">
        <v>1.5</v>
      </c>
      <c r="KL219">
        <v>1.5</v>
      </c>
      <c r="KM219">
        <v>1.5</v>
      </c>
      <c r="KN219">
        <v>1.5</v>
      </c>
      <c r="KO219">
        <v>1.5</v>
      </c>
      <c r="KP219">
        <v>1.5</v>
      </c>
      <c r="KQ219">
        <v>1.5</v>
      </c>
      <c r="KR219">
        <v>1.5</v>
      </c>
      <c r="KS219">
        <v>1.5</v>
      </c>
      <c r="KT219">
        <v>1.5</v>
      </c>
      <c r="KU219">
        <v>1.5</v>
      </c>
      <c r="KV219">
        <v>1.5</v>
      </c>
      <c r="KW219">
        <v>1.5</v>
      </c>
      <c r="KX219">
        <v>1.5</v>
      </c>
      <c r="KY219">
        <v>1.5</v>
      </c>
      <c r="KZ219">
        <v>1.5</v>
      </c>
      <c r="LA219">
        <v>1.5</v>
      </c>
      <c r="LB219">
        <v>1.5</v>
      </c>
      <c r="LC219">
        <v>1.5</v>
      </c>
      <c r="LD219">
        <v>1.5</v>
      </c>
      <c r="LE219">
        <v>1.5</v>
      </c>
      <c r="LF219">
        <v>1.5</v>
      </c>
      <c r="LG219">
        <v>1.5</v>
      </c>
      <c r="LH219">
        <v>1.5</v>
      </c>
    </row>
    <row r="220" spans="1:370" x14ac:dyDescent="0.25">
      <c r="A220">
        <v>204</v>
      </c>
      <c r="B220" t="s">
        <v>562</v>
      </c>
      <c r="C220" t="s">
        <v>4</v>
      </c>
      <c r="JK220">
        <v>1.5</v>
      </c>
      <c r="JL220">
        <v>1.5</v>
      </c>
      <c r="JM220">
        <v>1.5</v>
      </c>
      <c r="JN220">
        <v>1.5</v>
      </c>
      <c r="JO220">
        <v>1.5</v>
      </c>
      <c r="JP220">
        <v>1.5</v>
      </c>
      <c r="JQ220">
        <v>1.5</v>
      </c>
      <c r="JR220">
        <v>1.5</v>
      </c>
      <c r="JS220">
        <v>1.5</v>
      </c>
      <c r="JT220">
        <v>1.5</v>
      </c>
      <c r="JU220">
        <v>1.5</v>
      </c>
      <c r="JV220">
        <v>1.5</v>
      </c>
      <c r="JW220">
        <v>1.5</v>
      </c>
      <c r="JX220">
        <v>1.5</v>
      </c>
      <c r="JY220">
        <v>1.5</v>
      </c>
      <c r="JZ220">
        <v>1.5</v>
      </c>
      <c r="KA220">
        <v>1.5</v>
      </c>
      <c r="KB220">
        <v>1.5</v>
      </c>
      <c r="KC220">
        <v>1.5</v>
      </c>
      <c r="KD220">
        <v>1.5</v>
      </c>
      <c r="KE220">
        <v>1.5</v>
      </c>
      <c r="KF220">
        <v>1.5</v>
      </c>
      <c r="KG220">
        <v>1.5</v>
      </c>
      <c r="KH220">
        <v>1.5</v>
      </c>
      <c r="KI220">
        <v>1.5</v>
      </c>
      <c r="KJ220">
        <v>1.5</v>
      </c>
      <c r="KK220">
        <v>1.5</v>
      </c>
      <c r="KL220">
        <v>1.5</v>
      </c>
      <c r="KM220">
        <v>1.5</v>
      </c>
      <c r="KN220">
        <v>1.5</v>
      </c>
      <c r="KO220">
        <v>1.5</v>
      </c>
      <c r="KP220">
        <v>1.5</v>
      </c>
      <c r="KQ220">
        <v>1.5</v>
      </c>
      <c r="KR220">
        <v>1.5</v>
      </c>
      <c r="KS220">
        <v>1.5</v>
      </c>
      <c r="KT220">
        <v>1.5</v>
      </c>
      <c r="KU220">
        <v>1.5</v>
      </c>
      <c r="KV220">
        <v>1.5</v>
      </c>
      <c r="KW220">
        <v>1.5</v>
      </c>
      <c r="KX220">
        <v>1.5</v>
      </c>
      <c r="KY220">
        <v>1.5</v>
      </c>
      <c r="KZ220">
        <v>1.5</v>
      </c>
      <c r="LA220">
        <v>1.5</v>
      </c>
      <c r="LB220">
        <v>1.5</v>
      </c>
      <c r="LC220">
        <v>1.5</v>
      </c>
      <c r="LD220">
        <v>1.5</v>
      </c>
      <c r="LE220">
        <v>1.5</v>
      </c>
      <c r="LF220">
        <v>1.5</v>
      </c>
      <c r="LG220">
        <v>1.5</v>
      </c>
      <c r="LH220">
        <v>1.5</v>
      </c>
    </row>
    <row r="221" spans="1:370" x14ac:dyDescent="0.25">
      <c r="A221">
        <v>205</v>
      </c>
      <c r="B221" t="s">
        <v>562</v>
      </c>
      <c r="C221" t="s">
        <v>4</v>
      </c>
      <c r="JK221">
        <v>1.5</v>
      </c>
      <c r="JL221">
        <v>1.5</v>
      </c>
      <c r="JM221">
        <v>1.5</v>
      </c>
      <c r="JN221">
        <v>1.5</v>
      </c>
      <c r="JO221">
        <v>1.5</v>
      </c>
      <c r="JP221">
        <v>1.5</v>
      </c>
      <c r="JQ221">
        <v>1.5</v>
      </c>
      <c r="JR221">
        <v>1.5</v>
      </c>
      <c r="JS221">
        <v>1.5</v>
      </c>
      <c r="JT221">
        <v>1.5</v>
      </c>
      <c r="JU221">
        <v>1.5</v>
      </c>
      <c r="JV221">
        <v>1.5</v>
      </c>
      <c r="JW221">
        <v>1.5</v>
      </c>
      <c r="JX221">
        <v>1.5</v>
      </c>
      <c r="JY221">
        <v>1.5</v>
      </c>
      <c r="JZ221">
        <v>1.5</v>
      </c>
      <c r="KA221">
        <v>1.5</v>
      </c>
      <c r="KB221">
        <v>1.5</v>
      </c>
      <c r="KC221">
        <v>1.5</v>
      </c>
      <c r="KD221">
        <v>1.5</v>
      </c>
      <c r="KE221">
        <v>1.5</v>
      </c>
      <c r="KF221">
        <v>1.5</v>
      </c>
      <c r="KG221">
        <v>1.5</v>
      </c>
      <c r="KH221">
        <v>1.5</v>
      </c>
      <c r="KI221">
        <v>1.5</v>
      </c>
      <c r="KJ221">
        <v>1.5</v>
      </c>
      <c r="KK221">
        <v>1.5</v>
      </c>
      <c r="KL221">
        <v>1.5</v>
      </c>
      <c r="KM221">
        <v>1.5</v>
      </c>
      <c r="KN221">
        <v>1.5</v>
      </c>
      <c r="KO221">
        <v>1.5</v>
      </c>
      <c r="KP221">
        <v>1.5</v>
      </c>
      <c r="KQ221">
        <v>1.5</v>
      </c>
      <c r="KR221">
        <v>1.5</v>
      </c>
      <c r="KS221">
        <v>1.5</v>
      </c>
      <c r="KT221">
        <v>1.5</v>
      </c>
      <c r="KU221">
        <v>1.5</v>
      </c>
      <c r="KV221">
        <v>1.5</v>
      </c>
      <c r="KW221">
        <v>1.5</v>
      </c>
      <c r="KX221">
        <v>1.5</v>
      </c>
      <c r="KY221">
        <v>1.5</v>
      </c>
      <c r="KZ221">
        <v>1.5</v>
      </c>
      <c r="LA221">
        <v>1.5</v>
      </c>
      <c r="LB221">
        <v>1.5</v>
      </c>
      <c r="LC221">
        <v>1.5</v>
      </c>
      <c r="LD221">
        <v>1.5</v>
      </c>
      <c r="LE221">
        <v>1.5</v>
      </c>
      <c r="LF221">
        <v>1.5</v>
      </c>
      <c r="LG221">
        <v>1.5</v>
      </c>
      <c r="LH221">
        <v>1.5</v>
      </c>
    </row>
    <row r="222" spans="1:370" x14ac:dyDescent="0.25">
      <c r="A222">
        <v>206</v>
      </c>
      <c r="B222" t="s">
        <v>562</v>
      </c>
      <c r="C222" t="s">
        <v>4</v>
      </c>
      <c r="JK222">
        <v>1.5</v>
      </c>
      <c r="JL222">
        <v>1.5</v>
      </c>
      <c r="JM222">
        <v>1.5</v>
      </c>
      <c r="JN222">
        <v>1.5</v>
      </c>
      <c r="JO222">
        <v>1.5</v>
      </c>
      <c r="JP222">
        <v>1.5</v>
      </c>
      <c r="JQ222">
        <v>1.5</v>
      </c>
      <c r="JR222">
        <v>1.5</v>
      </c>
      <c r="JS222">
        <v>1.5</v>
      </c>
      <c r="JT222">
        <v>1.5</v>
      </c>
      <c r="JU222">
        <v>1.5</v>
      </c>
      <c r="JV222">
        <v>1.5</v>
      </c>
      <c r="JW222">
        <v>1.5</v>
      </c>
      <c r="JX222">
        <v>1.5</v>
      </c>
      <c r="JY222">
        <v>1.5</v>
      </c>
      <c r="JZ222">
        <v>1.5</v>
      </c>
      <c r="KA222">
        <v>1.5</v>
      </c>
      <c r="KB222">
        <v>1.5</v>
      </c>
      <c r="KC222">
        <v>1.5</v>
      </c>
      <c r="KD222">
        <v>1.5</v>
      </c>
      <c r="KE222">
        <v>1.5</v>
      </c>
      <c r="KF222">
        <v>1.5</v>
      </c>
      <c r="KG222">
        <v>1.5</v>
      </c>
      <c r="KH222">
        <v>1.5</v>
      </c>
      <c r="KI222">
        <v>1.5</v>
      </c>
      <c r="KJ222">
        <v>1.5</v>
      </c>
      <c r="KK222">
        <v>1.5</v>
      </c>
      <c r="KL222">
        <v>1.5</v>
      </c>
      <c r="KM222">
        <v>1.5</v>
      </c>
      <c r="KN222">
        <v>1.5</v>
      </c>
      <c r="KO222">
        <v>1.5</v>
      </c>
      <c r="KP222">
        <v>1.5</v>
      </c>
      <c r="KQ222">
        <v>1.5</v>
      </c>
      <c r="KR222">
        <v>1.5</v>
      </c>
      <c r="KS222">
        <v>1.5</v>
      </c>
      <c r="KT222">
        <v>1.5</v>
      </c>
      <c r="KU222">
        <v>1.5</v>
      </c>
      <c r="KV222">
        <v>1.5</v>
      </c>
      <c r="KW222">
        <v>1.5</v>
      </c>
      <c r="KX222">
        <v>1.5</v>
      </c>
      <c r="KY222">
        <v>1.5</v>
      </c>
      <c r="KZ222">
        <v>1.5</v>
      </c>
      <c r="LA222">
        <v>1.5</v>
      </c>
      <c r="LB222">
        <v>1.5</v>
      </c>
      <c r="LC222">
        <v>1.5</v>
      </c>
      <c r="LD222">
        <v>1.5</v>
      </c>
      <c r="LE222">
        <v>1.5</v>
      </c>
      <c r="LF222">
        <v>1.5</v>
      </c>
      <c r="LG222">
        <v>1.5</v>
      </c>
      <c r="LH222">
        <v>1.5</v>
      </c>
    </row>
    <row r="223" spans="1:370" x14ac:dyDescent="0.25">
      <c r="A223">
        <v>207</v>
      </c>
      <c r="B223" t="s">
        <v>562</v>
      </c>
      <c r="C223" t="s">
        <v>4</v>
      </c>
      <c r="JK223">
        <v>1.5</v>
      </c>
      <c r="JL223">
        <v>1.5</v>
      </c>
      <c r="JM223">
        <v>1.5</v>
      </c>
      <c r="JN223">
        <v>1.5</v>
      </c>
      <c r="JO223">
        <v>1.5</v>
      </c>
      <c r="JP223">
        <v>1.5</v>
      </c>
      <c r="JQ223">
        <v>1.5</v>
      </c>
      <c r="JR223">
        <v>1.5</v>
      </c>
      <c r="JS223">
        <v>1.5</v>
      </c>
      <c r="JT223">
        <v>1.5</v>
      </c>
      <c r="JU223">
        <v>1.5</v>
      </c>
      <c r="JV223">
        <v>1.5</v>
      </c>
      <c r="JW223">
        <v>1.5</v>
      </c>
      <c r="JX223">
        <v>1.5</v>
      </c>
      <c r="JY223">
        <v>1.5</v>
      </c>
      <c r="JZ223">
        <v>1.5</v>
      </c>
      <c r="KA223">
        <v>1.5</v>
      </c>
      <c r="KB223">
        <v>1.5</v>
      </c>
      <c r="KC223">
        <v>1.5</v>
      </c>
      <c r="KD223">
        <v>1.5</v>
      </c>
      <c r="KE223">
        <v>1.5</v>
      </c>
      <c r="KF223">
        <v>1.5</v>
      </c>
      <c r="KG223">
        <v>1.5</v>
      </c>
      <c r="KH223">
        <v>1.5</v>
      </c>
      <c r="KI223">
        <v>1.5</v>
      </c>
      <c r="KJ223">
        <v>1.5</v>
      </c>
      <c r="KK223">
        <v>1.5</v>
      </c>
      <c r="KL223">
        <v>1.5</v>
      </c>
      <c r="KM223">
        <v>1.5</v>
      </c>
      <c r="KN223">
        <v>1.5</v>
      </c>
      <c r="KO223">
        <v>1.5</v>
      </c>
      <c r="KP223">
        <v>1.5</v>
      </c>
      <c r="KQ223">
        <v>1.5</v>
      </c>
      <c r="KR223">
        <v>1.5</v>
      </c>
      <c r="KS223">
        <v>1.5</v>
      </c>
      <c r="KT223">
        <v>1.5</v>
      </c>
      <c r="KU223">
        <v>1.5</v>
      </c>
      <c r="KV223">
        <v>1.5</v>
      </c>
      <c r="KW223">
        <v>1.5</v>
      </c>
      <c r="KX223">
        <v>1.5</v>
      </c>
      <c r="KY223">
        <v>1.5</v>
      </c>
      <c r="KZ223">
        <v>1.5</v>
      </c>
      <c r="LA223">
        <v>1.5</v>
      </c>
      <c r="LB223">
        <v>1.5</v>
      </c>
      <c r="LC223">
        <v>1.5</v>
      </c>
      <c r="LD223">
        <v>1.5</v>
      </c>
      <c r="LE223">
        <v>1.5</v>
      </c>
      <c r="LF223">
        <v>1.5</v>
      </c>
      <c r="LG223">
        <v>1.5</v>
      </c>
      <c r="LH223">
        <v>1.5</v>
      </c>
    </row>
    <row r="224" spans="1:370" x14ac:dyDescent="0.25">
      <c r="A224">
        <v>250</v>
      </c>
      <c r="B224" t="s">
        <v>562</v>
      </c>
      <c r="C224" t="s">
        <v>4</v>
      </c>
      <c r="LI224">
        <v>1.5</v>
      </c>
      <c r="LJ224">
        <v>1.5</v>
      </c>
      <c r="LK224">
        <v>1.5</v>
      </c>
      <c r="LL224">
        <v>1.5</v>
      </c>
      <c r="LM224">
        <v>1.5</v>
      </c>
      <c r="LN224">
        <v>1.5</v>
      </c>
      <c r="LO224">
        <v>1.5</v>
      </c>
      <c r="LP224">
        <v>1.5</v>
      </c>
      <c r="LQ224">
        <v>1.5</v>
      </c>
      <c r="LR224">
        <v>1.5</v>
      </c>
      <c r="LS224">
        <v>1.5</v>
      </c>
      <c r="LT224">
        <v>1.5</v>
      </c>
      <c r="LU224">
        <v>1.5</v>
      </c>
      <c r="LV224">
        <v>1.5</v>
      </c>
      <c r="LW224">
        <v>1.5</v>
      </c>
      <c r="LX224">
        <v>1.5</v>
      </c>
      <c r="LY224">
        <v>1.5</v>
      </c>
      <c r="LZ224">
        <v>1.5</v>
      </c>
      <c r="MA224">
        <v>1.5</v>
      </c>
      <c r="MB224">
        <v>1.5</v>
      </c>
      <c r="MC224">
        <v>1.5</v>
      </c>
      <c r="MD224">
        <v>1.5</v>
      </c>
      <c r="ME224">
        <v>1.5</v>
      </c>
      <c r="MF224">
        <v>1.5</v>
      </c>
      <c r="MG224">
        <v>1.5</v>
      </c>
      <c r="MH224">
        <v>1.5</v>
      </c>
      <c r="MI224">
        <v>1.5</v>
      </c>
      <c r="MJ224">
        <v>1.5</v>
      </c>
      <c r="MK224">
        <v>1.5</v>
      </c>
      <c r="ML224">
        <v>1.5</v>
      </c>
      <c r="MM224">
        <v>1.5</v>
      </c>
      <c r="MN224">
        <v>1.5</v>
      </c>
      <c r="MO224">
        <v>1.5</v>
      </c>
      <c r="MP224">
        <v>1.5</v>
      </c>
      <c r="MQ224">
        <v>1.5</v>
      </c>
      <c r="MR224">
        <v>1.5</v>
      </c>
      <c r="MS224">
        <v>1.5</v>
      </c>
      <c r="MT224">
        <v>1.5</v>
      </c>
      <c r="MU224">
        <v>1.5</v>
      </c>
      <c r="MV224">
        <v>1.5</v>
      </c>
      <c r="MW224">
        <v>1.5</v>
      </c>
      <c r="MX224">
        <v>1.5</v>
      </c>
      <c r="MY224">
        <v>1.5</v>
      </c>
      <c r="MZ224">
        <v>1.5</v>
      </c>
      <c r="NA224">
        <v>1.5</v>
      </c>
      <c r="NB224">
        <v>1.5</v>
      </c>
      <c r="NC224">
        <v>1.5</v>
      </c>
      <c r="ND224">
        <v>1.5</v>
      </c>
      <c r="NE224">
        <v>1.5</v>
      </c>
      <c r="NF224">
        <v>1.5</v>
      </c>
    </row>
    <row r="225" spans="1:469" x14ac:dyDescent="0.25">
      <c r="A225">
        <v>251</v>
      </c>
      <c r="B225" t="s">
        <v>562</v>
      </c>
      <c r="C225" t="s">
        <v>4</v>
      </c>
      <c r="LI225">
        <v>1.5</v>
      </c>
      <c r="LJ225">
        <v>1.5</v>
      </c>
      <c r="LK225">
        <v>1.5</v>
      </c>
      <c r="LL225">
        <v>1.5</v>
      </c>
      <c r="LM225">
        <v>1.5</v>
      </c>
      <c r="LN225">
        <v>1.5</v>
      </c>
      <c r="LO225">
        <v>1.5</v>
      </c>
      <c r="LP225">
        <v>1.5</v>
      </c>
      <c r="LQ225">
        <v>1.5</v>
      </c>
      <c r="LR225">
        <v>1.5</v>
      </c>
      <c r="LS225">
        <v>1.5</v>
      </c>
      <c r="LT225">
        <v>1.5</v>
      </c>
      <c r="LU225">
        <v>1.5</v>
      </c>
      <c r="LV225">
        <v>1.5</v>
      </c>
      <c r="LW225">
        <v>1.5</v>
      </c>
      <c r="LX225">
        <v>1.5</v>
      </c>
      <c r="LY225">
        <v>1.5</v>
      </c>
      <c r="LZ225">
        <v>1.5</v>
      </c>
      <c r="MA225">
        <v>1.5</v>
      </c>
      <c r="MB225">
        <v>1.5</v>
      </c>
      <c r="MC225">
        <v>1.5</v>
      </c>
      <c r="MD225">
        <v>1.5</v>
      </c>
      <c r="ME225">
        <v>1.5</v>
      </c>
      <c r="MF225">
        <v>1.5</v>
      </c>
      <c r="MG225">
        <v>1.5</v>
      </c>
      <c r="MH225">
        <v>1.5</v>
      </c>
      <c r="MI225">
        <v>1.5</v>
      </c>
      <c r="MJ225">
        <v>1.5</v>
      </c>
      <c r="MK225">
        <v>1.5</v>
      </c>
      <c r="ML225">
        <v>1.5</v>
      </c>
      <c r="MM225">
        <v>1.5</v>
      </c>
      <c r="MN225">
        <v>1.5</v>
      </c>
      <c r="MO225">
        <v>1.5</v>
      </c>
      <c r="MP225">
        <v>1.5</v>
      </c>
      <c r="MQ225">
        <v>1.5</v>
      </c>
      <c r="MR225">
        <v>1.5</v>
      </c>
      <c r="MS225">
        <v>1.5</v>
      </c>
      <c r="MT225">
        <v>1.5</v>
      </c>
      <c r="MU225">
        <v>1.5</v>
      </c>
      <c r="MV225">
        <v>1.5</v>
      </c>
      <c r="MW225">
        <v>1.5</v>
      </c>
      <c r="MX225">
        <v>1.5</v>
      </c>
      <c r="MY225">
        <v>1.5</v>
      </c>
      <c r="MZ225">
        <v>1.5</v>
      </c>
      <c r="NA225">
        <v>1.5</v>
      </c>
      <c r="NB225">
        <v>1.5</v>
      </c>
      <c r="NC225">
        <v>1.5</v>
      </c>
      <c r="ND225">
        <v>1.5</v>
      </c>
      <c r="NE225">
        <v>1.5</v>
      </c>
      <c r="NF225">
        <v>1.5</v>
      </c>
    </row>
    <row r="226" spans="1:469" x14ac:dyDescent="0.25">
      <c r="A226">
        <v>252</v>
      </c>
      <c r="B226" t="s">
        <v>562</v>
      </c>
      <c r="C226" t="s">
        <v>4</v>
      </c>
      <c r="LI226">
        <v>1.5</v>
      </c>
      <c r="LJ226">
        <v>1.5</v>
      </c>
      <c r="LK226">
        <v>1.5</v>
      </c>
      <c r="LL226">
        <v>1.5</v>
      </c>
      <c r="LM226">
        <v>1.5</v>
      </c>
      <c r="LN226">
        <v>1.5</v>
      </c>
      <c r="LO226">
        <v>1.5</v>
      </c>
      <c r="LP226">
        <v>1.5</v>
      </c>
      <c r="LQ226">
        <v>1.5</v>
      </c>
      <c r="LR226">
        <v>1.5</v>
      </c>
      <c r="LS226">
        <v>1.5</v>
      </c>
      <c r="LT226">
        <v>1.5</v>
      </c>
      <c r="LU226">
        <v>1.5</v>
      </c>
      <c r="LV226">
        <v>1.5</v>
      </c>
      <c r="LW226">
        <v>1.5</v>
      </c>
      <c r="LX226">
        <v>1.5</v>
      </c>
      <c r="LY226">
        <v>1.5</v>
      </c>
      <c r="LZ226">
        <v>1.5</v>
      </c>
      <c r="MA226">
        <v>1.5</v>
      </c>
      <c r="MB226">
        <v>1.5</v>
      </c>
      <c r="MC226">
        <v>1.5</v>
      </c>
      <c r="MD226">
        <v>1.5</v>
      </c>
      <c r="ME226">
        <v>1.5</v>
      </c>
      <c r="MF226">
        <v>1.5</v>
      </c>
      <c r="MG226">
        <v>1.5</v>
      </c>
      <c r="MH226">
        <v>1.5</v>
      </c>
      <c r="MI226">
        <v>1.5</v>
      </c>
      <c r="MJ226">
        <v>1.5</v>
      </c>
      <c r="MK226">
        <v>1.5</v>
      </c>
      <c r="ML226">
        <v>1.5</v>
      </c>
      <c r="MM226">
        <v>1.5</v>
      </c>
      <c r="MN226">
        <v>1.5</v>
      </c>
      <c r="MO226">
        <v>1.5</v>
      </c>
      <c r="MP226">
        <v>1.5</v>
      </c>
      <c r="MQ226">
        <v>1.5</v>
      </c>
      <c r="MR226">
        <v>1.5</v>
      </c>
      <c r="MS226">
        <v>1.5</v>
      </c>
      <c r="MT226">
        <v>1.5</v>
      </c>
      <c r="MU226">
        <v>1.5</v>
      </c>
      <c r="MV226">
        <v>1.5</v>
      </c>
      <c r="MW226">
        <v>1.5</v>
      </c>
      <c r="MX226">
        <v>1.5</v>
      </c>
      <c r="MY226">
        <v>1.5</v>
      </c>
      <c r="MZ226">
        <v>1.5</v>
      </c>
      <c r="NA226">
        <v>1.5</v>
      </c>
      <c r="NB226">
        <v>1.5</v>
      </c>
      <c r="NC226">
        <v>1.5</v>
      </c>
      <c r="ND226">
        <v>1.5</v>
      </c>
      <c r="NE226">
        <v>1.5</v>
      </c>
      <c r="NF226">
        <v>1.5</v>
      </c>
    </row>
    <row r="227" spans="1:469" x14ac:dyDescent="0.25">
      <c r="A227">
        <v>253</v>
      </c>
      <c r="B227" t="s">
        <v>562</v>
      </c>
      <c r="C227" t="s">
        <v>4</v>
      </c>
      <c r="LI227">
        <v>1.5</v>
      </c>
      <c r="LJ227">
        <v>1.5</v>
      </c>
      <c r="LK227">
        <v>1.5</v>
      </c>
      <c r="LL227">
        <v>1.5</v>
      </c>
      <c r="LM227">
        <v>1.5</v>
      </c>
      <c r="LN227">
        <v>1.5</v>
      </c>
      <c r="LO227">
        <v>1.5</v>
      </c>
      <c r="LP227">
        <v>1.5</v>
      </c>
      <c r="LQ227">
        <v>1.5</v>
      </c>
      <c r="LR227">
        <v>1.5</v>
      </c>
      <c r="LS227">
        <v>1.5</v>
      </c>
      <c r="LT227">
        <v>1.5</v>
      </c>
      <c r="LU227">
        <v>1.5</v>
      </c>
      <c r="LV227">
        <v>1.5</v>
      </c>
      <c r="LW227">
        <v>1.5</v>
      </c>
      <c r="LX227">
        <v>1.5</v>
      </c>
      <c r="LY227">
        <v>1.5</v>
      </c>
      <c r="LZ227">
        <v>1.5</v>
      </c>
      <c r="MA227">
        <v>1.5</v>
      </c>
      <c r="MB227">
        <v>1.5</v>
      </c>
      <c r="MC227">
        <v>1.5</v>
      </c>
      <c r="MD227">
        <v>1.5</v>
      </c>
      <c r="ME227">
        <v>1.5</v>
      </c>
      <c r="MF227">
        <v>1.5</v>
      </c>
      <c r="MG227">
        <v>1.5</v>
      </c>
      <c r="MH227">
        <v>1.5</v>
      </c>
      <c r="MI227">
        <v>1.5</v>
      </c>
      <c r="MJ227">
        <v>1.5</v>
      </c>
      <c r="MK227">
        <v>1.5</v>
      </c>
      <c r="ML227">
        <v>1.5</v>
      </c>
      <c r="MM227">
        <v>1.5</v>
      </c>
      <c r="MN227">
        <v>1.5</v>
      </c>
      <c r="MO227">
        <v>1.5</v>
      </c>
      <c r="MP227">
        <v>1.5</v>
      </c>
      <c r="MQ227">
        <v>1.5</v>
      </c>
      <c r="MR227">
        <v>1.5</v>
      </c>
      <c r="MS227">
        <v>1.5</v>
      </c>
      <c r="MT227">
        <v>1.5</v>
      </c>
      <c r="MU227">
        <v>1.5</v>
      </c>
      <c r="MV227">
        <v>1.5</v>
      </c>
      <c r="MW227">
        <v>1.5</v>
      </c>
      <c r="MX227">
        <v>1.5</v>
      </c>
      <c r="MY227">
        <v>1.5</v>
      </c>
      <c r="MZ227">
        <v>1.5</v>
      </c>
      <c r="NA227">
        <v>1.5</v>
      </c>
      <c r="NB227">
        <v>1.5</v>
      </c>
      <c r="NC227">
        <v>1.5</v>
      </c>
      <c r="ND227">
        <v>1.5</v>
      </c>
      <c r="NE227">
        <v>1.5</v>
      </c>
      <c r="NF227">
        <v>1.5</v>
      </c>
    </row>
    <row r="228" spans="1:469" x14ac:dyDescent="0.25">
      <c r="A228">
        <v>254</v>
      </c>
      <c r="B228" t="s">
        <v>562</v>
      </c>
      <c r="C228" t="s">
        <v>4</v>
      </c>
      <c r="LI228">
        <v>1.5</v>
      </c>
      <c r="LJ228">
        <v>1.5</v>
      </c>
      <c r="LK228">
        <v>1.5</v>
      </c>
      <c r="LL228">
        <v>1.5</v>
      </c>
      <c r="LM228">
        <v>1.5</v>
      </c>
      <c r="LN228">
        <v>1.5</v>
      </c>
      <c r="LO228">
        <v>1.5</v>
      </c>
      <c r="LP228">
        <v>1.5</v>
      </c>
      <c r="LQ228">
        <v>1.5</v>
      </c>
      <c r="LR228">
        <v>1.5</v>
      </c>
      <c r="LS228">
        <v>1.5</v>
      </c>
      <c r="LT228">
        <v>1.5</v>
      </c>
      <c r="LU228">
        <v>1.5</v>
      </c>
      <c r="LV228">
        <v>1.5</v>
      </c>
      <c r="LW228">
        <v>1.5</v>
      </c>
      <c r="LX228">
        <v>1.5</v>
      </c>
      <c r="LY228">
        <v>1.5</v>
      </c>
      <c r="LZ228">
        <v>1.5</v>
      </c>
      <c r="MA228">
        <v>1.5</v>
      </c>
      <c r="MB228">
        <v>1.5</v>
      </c>
      <c r="MC228">
        <v>1.5</v>
      </c>
      <c r="MD228">
        <v>1.5</v>
      </c>
      <c r="ME228">
        <v>1.5</v>
      </c>
      <c r="MF228">
        <v>1.5</v>
      </c>
      <c r="MG228">
        <v>1.5</v>
      </c>
      <c r="MH228">
        <v>1.5</v>
      </c>
      <c r="MI228">
        <v>1.5</v>
      </c>
      <c r="MJ228">
        <v>1.5</v>
      </c>
      <c r="MK228">
        <v>1.5</v>
      </c>
      <c r="ML228">
        <v>1.5</v>
      </c>
      <c r="MM228">
        <v>1.5</v>
      </c>
      <c r="MN228">
        <v>1.5</v>
      </c>
      <c r="MO228">
        <v>1.5</v>
      </c>
      <c r="MP228">
        <v>1.5</v>
      </c>
      <c r="MQ228">
        <v>1.5</v>
      </c>
      <c r="MR228">
        <v>1.5</v>
      </c>
      <c r="MS228">
        <v>1.5</v>
      </c>
      <c r="MT228">
        <v>1.5</v>
      </c>
      <c r="MU228">
        <v>1.5</v>
      </c>
      <c r="MV228">
        <v>1.5</v>
      </c>
      <c r="MW228">
        <v>1.5</v>
      </c>
      <c r="MX228">
        <v>1.5</v>
      </c>
      <c r="MY228">
        <v>1.5</v>
      </c>
      <c r="MZ228">
        <v>1.5</v>
      </c>
      <c r="NA228">
        <v>1.5</v>
      </c>
      <c r="NB228">
        <v>1.5</v>
      </c>
      <c r="NC228">
        <v>1.5</v>
      </c>
      <c r="ND228">
        <v>1.5</v>
      </c>
      <c r="NE228">
        <v>1.5</v>
      </c>
      <c r="NF228">
        <v>1.5</v>
      </c>
    </row>
    <row r="229" spans="1:469" x14ac:dyDescent="0.25">
      <c r="A229">
        <v>255</v>
      </c>
      <c r="B229" t="s">
        <v>562</v>
      </c>
      <c r="C229" t="s">
        <v>4</v>
      </c>
      <c r="LI229">
        <v>1.5</v>
      </c>
      <c r="LJ229">
        <v>1.5</v>
      </c>
      <c r="LK229">
        <v>1.5</v>
      </c>
      <c r="LL229">
        <v>1.5</v>
      </c>
      <c r="LM229">
        <v>1.5</v>
      </c>
      <c r="LN229">
        <v>1.5</v>
      </c>
      <c r="LO229">
        <v>1.5</v>
      </c>
      <c r="LP229">
        <v>1.5</v>
      </c>
      <c r="LQ229">
        <v>1.5</v>
      </c>
      <c r="LR229">
        <v>1.5</v>
      </c>
      <c r="LS229">
        <v>1.5</v>
      </c>
      <c r="LT229">
        <v>1.5</v>
      </c>
      <c r="LU229">
        <v>1.5</v>
      </c>
      <c r="LV229">
        <v>1.5</v>
      </c>
      <c r="LW229">
        <v>1.5</v>
      </c>
      <c r="LX229">
        <v>1.5</v>
      </c>
      <c r="LY229">
        <v>1.5</v>
      </c>
      <c r="LZ229">
        <v>1.5</v>
      </c>
      <c r="MA229">
        <v>1.5</v>
      </c>
      <c r="MB229">
        <v>1.5</v>
      </c>
      <c r="MC229">
        <v>1.5</v>
      </c>
      <c r="MD229">
        <v>1.5</v>
      </c>
      <c r="ME229">
        <v>1.5</v>
      </c>
      <c r="MF229">
        <v>1.5</v>
      </c>
      <c r="MG229">
        <v>1.5</v>
      </c>
      <c r="MH229">
        <v>1.5</v>
      </c>
      <c r="MI229">
        <v>1.5</v>
      </c>
      <c r="MJ229">
        <v>1.5</v>
      </c>
      <c r="MK229">
        <v>1.5</v>
      </c>
      <c r="ML229">
        <v>1.5</v>
      </c>
      <c r="MM229">
        <v>1.5</v>
      </c>
      <c r="MN229">
        <v>1.5</v>
      </c>
      <c r="MO229">
        <v>1.5</v>
      </c>
      <c r="MP229">
        <v>1.5</v>
      </c>
      <c r="MQ229">
        <v>1.5</v>
      </c>
      <c r="MR229">
        <v>1.5</v>
      </c>
      <c r="MS229">
        <v>1.5</v>
      </c>
      <c r="MT229">
        <v>1.5</v>
      </c>
      <c r="MU229">
        <v>1.5</v>
      </c>
      <c r="MV229">
        <v>1.5</v>
      </c>
      <c r="MW229">
        <v>1.5</v>
      </c>
      <c r="MX229">
        <v>1.5</v>
      </c>
      <c r="MY229">
        <v>1.5</v>
      </c>
      <c r="MZ229">
        <v>1.5</v>
      </c>
      <c r="NA229">
        <v>1.5</v>
      </c>
      <c r="NB229">
        <v>1.5</v>
      </c>
      <c r="NC229">
        <v>1.5</v>
      </c>
      <c r="ND229">
        <v>1.5</v>
      </c>
      <c r="NE229">
        <v>1.5</v>
      </c>
      <c r="NF229">
        <v>1.5</v>
      </c>
    </row>
    <row r="230" spans="1:469" x14ac:dyDescent="0.25">
      <c r="A230">
        <v>256</v>
      </c>
      <c r="B230" t="s">
        <v>562</v>
      </c>
      <c r="C230" t="s">
        <v>4</v>
      </c>
      <c r="LI230">
        <v>1.5</v>
      </c>
      <c r="LJ230">
        <v>1.5</v>
      </c>
      <c r="LK230">
        <v>1.5</v>
      </c>
      <c r="LL230">
        <v>1.5</v>
      </c>
      <c r="LM230">
        <v>1.5</v>
      </c>
      <c r="LN230">
        <v>1.5</v>
      </c>
      <c r="LO230">
        <v>1.5</v>
      </c>
      <c r="LP230">
        <v>1.5</v>
      </c>
      <c r="LQ230">
        <v>1.5</v>
      </c>
      <c r="LR230">
        <v>1.5</v>
      </c>
      <c r="LS230">
        <v>1.5</v>
      </c>
      <c r="LT230">
        <v>1.5</v>
      </c>
      <c r="LU230">
        <v>1.5</v>
      </c>
      <c r="LV230">
        <v>1.5</v>
      </c>
      <c r="LW230">
        <v>1.5</v>
      </c>
      <c r="LX230">
        <v>1.5</v>
      </c>
      <c r="LY230">
        <v>1.5</v>
      </c>
      <c r="LZ230">
        <v>1.5</v>
      </c>
      <c r="MA230">
        <v>1.5</v>
      </c>
      <c r="MB230">
        <v>1.5</v>
      </c>
      <c r="MC230">
        <v>1.5</v>
      </c>
      <c r="MD230">
        <v>1.5</v>
      </c>
      <c r="ME230">
        <v>1.5</v>
      </c>
      <c r="MF230">
        <v>1.5</v>
      </c>
      <c r="MG230">
        <v>1.5</v>
      </c>
      <c r="MH230">
        <v>1.5</v>
      </c>
      <c r="MI230">
        <v>1.5</v>
      </c>
      <c r="MJ230">
        <v>1.5</v>
      </c>
      <c r="MK230">
        <v>1.5</v>
      </c>
      <c r="ML230">
        <v>1.5</v>
      </c>
      <c r="MM230">
        <v>1.5</v>
      </c>
      <c r="MN230">
        <v>1.5</v>
      </c>
      <c r="MO230">
        <v>1.5</v>
      </c>
      <c r="MP230">
        <v>1.5</v>
      </c>
      <c r="MQ230">
        <v>1.5</v>
      </c>
      <c r="MR230">
        <v>1.5</v>
      </c>
      <c r="MS230">
        <v>1.5</v>
      </c>
      <c r="MT230">
        <v>1.5</v>
      </c>
      <c r="MU230">
        <v>1.5</v>
      </c>
      <c r="MV230">
        <v>1.5</v>
      </c>
      <c r="MW230">
        <v>1.5</v>
      </c>
      <c r="MX230">
        <v>1.5</v>
      </c>
      <c r="MY230">
        <v>1.5</v>
      </c>
      <c r="MZ230">
        <v>1.5</v>
      </c>
      <c r="NA230">
        <v>1.5</v>
      </c>
      <c r="NB230">
        <v>1.5</v>
      </c>
      <c r="NC230">
        <v>1.5</v>
      </c>
      <c r="ND230">
        <v>1.5</v>
      </c>
      <c r="NE230">
        <v>1.5</v>
      </c>
      <c r="NF230">
        <v>1.5</v>
      </c>
    </row>
    <row r="231" spans="1:469" x14ac:dyDescent="0.25">
      <c r="A231">
        <v>319</v>
      </c>
      <c r="B231" t="s">
        <v>562</v>
      </c>
      <c r="C231" t="s">
        <v>4</v>
      </c>
      <c r="NG231">
        <v>1.5</v>
      </c>
      <c r="NH231">
        <v>1.5</v>
      </c>
      <c r="NI231">
        <v>1.5</v>
      </c>
      <c r="NJ231">
        <v>1.5</v>
      </c>
      <c r="NK231">
        <v>1.5</v>
      </c>
      <c r="NL231">
        <v>1.5</v>
      </c>
      <c r="NM231">
        <v>1.5</v>
      </c>
      <c r="NN231">
        <v>1.5</v>
      </c>
      <c r="NO231">
        <v>1.5</v>
      </c>
      <c r="NP231">
        <v>1.5</v>
      </c>
      <c r="NQ231">
        <v>1.5</v>
      </c>
      <c r="NR231">
        <v>1.5</v>
      </c>
      <c r="NS231">
        <v>1.5</v>
      </c>
      <c r="NT231">
        <v>1.5</v>
      </c>
      <c r="NU231">
        <v>1.5</v>
      </c>
      <c r="NV231">
        <v>1.5</v>
      </c>
      <c r="NW231">
        <v>1.5</v>
      </c>
      <c r="NX231">
        <v>1.5</v>
      </c>
      <c r="NY231">
        <v>1.5</v>
      </c>
      <c r="NZ231">
        <v>1.5</v>
      </c>
      <c r="OA231">
        <v>1.5</v>
      </c>
      <c r="OB231">
        <v>1.5</v>
      </c>
      <c r="OC231">
        <v>1.5</v>
      </c>
      <c r="OD231">
        <v>1.5</v>
      </c>
      <c r="OE231">
        <v>1.5</v>
      </c>
      <c r="OF231">
        <v>1.5</v>
      </c>
      <c r="OG231">
        <v>1.5</v>
      </c>
      <c r="OH231">
        <v>1.5</v>
      </c>
      <c r="OI231">
        <v>1.5</v>
      </c>
      <c r="OJ231">
        <v>1.5</v>
      </c>
      <c r="OK231">
        <v>1.5</v>
      </c>
      <c r="OL231">
        <v>1.5</v>
      </c>
      <c r="OM231">
        <v>1.5</v>
      </c>
      <c r="ON231">
        <v>1.5</v>
      </c>
      <c r="OO231">
        <v>1.5</v>
      </c>
      <c r="OP231">
        <v>1.5</v>
      </c>
      <c r="OQ231">
        <v>1.5</v>
      </c>
      <c r="OR231">
        <v>1.5</v>
      </c>
      <c r="OS231">
        <v>1.5</v>
      </c>
      <c r="OT231">
        <v>1.5</v>
      </c>
      <c r="OU231">
        <v>1.5</v>
      </c>
      <c r="OV231">
        <v>1.5</v>
      </c>
      <c r="OW231">
        <v>1.5</v>
      </c>
      <c r="OX231">
        <v>1.5</v>
      </c>
      <c r="OY231">
        <v>1.5</v>
      </c>
      <c r="OZ231">
        <v>1.5</v>
      </c>
      <c r="PA231">
        <v>1.5</v>
      </c>
      <c r="PB231">
        <v>1.5</v>
      </c>
      <c r="PC231">
        <v>1.5</v>
      </c>
      <c r="PD231">
        <v>1.5</v>
      </c>
    </row>
    <row r="232" spans="1:469" x14ac:dyDescent="0.25">
      <c r="A232">
        <v>320</v>
      </c>
      <c r="B232" t="s">
        <v>562</v>
      </c>
      <c r="C232" t="s">
        <v>4</v>
      </c>
      <c r="NG232">
        <v>1.5</v>
      </c>
      <c r="NH232">
        <v>1.5</v>
      </c>
      <c r="NI232">
        <v>1.5</v>
      </c>
      <c r="NJ232">
        <v>1.5</v>
      </c>
      <c r="NK232">
        <v>1.5</v>
      </c>
      <c r="NL232">
        <v>1.5</v>
      </c>
      <c r="NM232">
        <v>1.5</v>
      </c>
      <c r="NN232">
        <v>1.5</v>
      </c>
      <c r="NO232">
        <v>1.5</v>
      </c>
      <c r="NP232">
        <v>1.5</v>
      </c>
      <c r="NQ232">
        <v>1.5</v>
      </c>
      <c r="NR232">
        <v>1.5</v>
      </c>
      <c r="NS232">
        <v>1.5</v>
      </c>
      <c r="NT232">
        <v>1.5</v>
      </c>
      <c r="NU232">
        <v>1.5</v>
      </c>
      <c r="NV232">
        <v>1.5</v>
      </c>
      <c r="NW232">
        <v>1.5</v>
      </c>
      <c r="NX232">
        <v>1.5</v>
      </c>
      <c r="NY232">
        <v>1.5</v>
      </c>
      <c r="NZ232">
        <v>1.5</v>
      </c>
      <c r="OA232">
        <v>1.5</v>
      </c>
      <c r="OB232">
        <v>1.5</v>
      </c>
      <c r="OC232">
        <v>1.5</v>
      </c>
      <c r="OD232">
        <v>1.5</v>
      </c>
      <c r="OE232">
        <v>1.5</v>
      </c>
      <c r="OF232">
        <v>1.5</v>
      </c>
      <c r="OG232">
        <v>1.5</v>
      </c>
      <c r="OH232">
        <v>1.5</v>
      </c>
      <c r="OI232">
        <v>1.5</v>
      </c>
      <c r="OJ232">
        <v>1.5</v>
      </c>
      <c r="OK232">
        <v>1.5</v>
      </c>
      <c r="OL232">
        <v>1.5</v>
      </c>
      <c r="OM232">
        <v>1.5</v>
      </c>
      <c r="ON232">
        <v>1.5</v>
      </c>
      <c r="OO232">
        <v>1.5</v>
      </c>
      <c r="OP232">
        <v>1.5</v>
      </c>
      <c r="OQ232">
        <v>1.5</v>
      </c>
      <c r="OR232">
        <v>1.5</v>
      </c>
      <c r="OS232">
        <v>1.5</v>
      </c>
      <c r="OT232">
        <v>1.5</v>
      </c>
      <c r="OU232">
        <v>1.5</v>
      </c>
      <c r="OV232">
        <v>1.5</v>
      </c>
      <c r="OW232">
        <v>1.5</v>
      </c>
      <c r="OX232">
        <v>1.5</v>
      </c>
      <c r="OY232">
        <v>1.5</v>
      </c>
      <c r="OZ232">
        <v>1.5</v>
      </c>
      <c r="PA232">
        <v>1.5</v>
      </c>
      <c r="PB232">
        <v>1.5</v>
      </c>
      <c r="PC232">
        <v>1.5</v>
      </c>
      <c r="PD232">
        <v>1.5</v>
      </c>
    </row>
    <row r="233" spans="1:469" x14ac:dyDescent="0.25">
      <c r="A233">
        <v>321</v>
      </c>
      <c r="B233" t="s">
        <v>562</v>
      </c>
      <c r="C233" t="s">
        <v>4</v>
      </c>
      <c r="NG233">
        <v>1.5</v>
      </c>
      <c r="NH233">
        <v>1.5</v>
      </c>
      <c r="NI233">
        <v>1.5</v>
      </c>
      <c r="NJ233">
        <v>1.5</v>
      </c>
      <c r="NK233">
        <v>1.5</v>
      </c>
      <c r="NL233">
        <v>1.5</v>
      </c>
      <c r="NM233">
        <v>1.5</v>
      </c>
      <c r="NN233">
        <v>1.5</v>
      </c>
      <c r="NO233">
        <v>1.5</v>
      </c>
      <c r="NP233">
        <v>1.5</v>
      </c>
      <c r="NQ233">
        <v>1.5</v>
      </c>
      <c r="NR233">
        <v>1.5</v>
      </c>
      <c r="NS233">
        <v>1.5</v>
      </c>
      <c r="NT233">
        <v>1.5</v>
      </c>
      <c r="NU233">
        <v>1.5</v>
      </c>
      <c r="NV233">
        <v>1.5</v>
      </c>
      <c r="NW233">
        <v>1.5</v>
      </c>
      <c r="NX233">
        <v>1.5</v>
      </c>
      <c r="NY233">
        <v>1.5</v>
      </c>
      <c r="NZ233">
        <v>1.5</v>
      </c>
      <c r="OA233">
        <v>1.5</v>
      </c>
      <c r="OB233">
        <v>1.5</v>
      </c>
      <c r="OC233">
        <v>1.5</v>
      </c>
      <c r="OD233">
        <v>1.5</v>
      </c>
      <c r="OE233">
        <v>1.5</v>
      </c>
      <c r="OF233">
        <v>1.5</v>
      </c>
      <c r="OG233">
        <v>1.5</v>
      </c>
      <c r="OH233">
        <v>1.5</v>
      </c>
      <c r="OI233">
        <v>1.5</v>
      </c>
      <c r="OJ233">
        <v>1.5</v>
      </c>
      <c r="OK233">
        <v>1.5</v>
      </c>
      <c r="OL233">
        <v>1.5</v>
      </c>
      <c r="OM233">
        <v>1.5</v>
      </c>
      <c r="ON233">
        <v>1.5</v>
      </c>
      <c r="OO233">
        <v>1.5</v>
      </c>
      <c r="OP233">
        <v>1.5</v>
      </c>
      <c r="OQ233">
        <v>1.5</v>
      </c>
      <c r="OR233">
        <v>1.5</v>
      </c>
      <c r="OS233">
        <v>1.5</v>
      </c>
      <c r="OT233">
        <v>1.5</v>
      </c>
      <c r="OU233">
        <v>1.5</v>
      </c>
      <c r="OV233">
        <v>1.5</v>
      </c>
      <c r="OW233">
        <v>1.5</v>
      </c>
      <c r="OX233">
        <v>1.5</v>
      </c>
      <c r="OY233">
        <v>1.5</v>
      </c>
      <c r="OZ233">
        <v>1.5</v>
      </c>
      <c r="PA233">
        <v>1.5</v>
      </c>
      <c r="PB233">
        <v>1.5</v>
      </c>
      <c r="PC233">
        <v>1.5</v>
      </c>
      <c r="PD233">
        <v>1.5</v>
      </c>
    </row>
    <row r="234" spans="1:469" x14ac:dyDescent="0.25">
      <c r="A234">
        <v>322</v>
      </c>
      <c r="B234" t="s">
        <v>562</v>
      </c>
      <c r="C234" t="s">
        <v>4</v>
      </c>
      <c r="NG234">
        <v>1.5</v>
      </c>
      <c r="NH234">
        <v>1.5</v>
      </c>
      <c r="NI234">
        <v>1.5</v>
      </c>
      <c r="NJ234">
        <v>1.5</v>
      </c>
      <c r="NK234">
        <v>1.5</v>
      </c>
      <c r="NL234">
        <v>1.5</v>
      </c>
      <c r="NM234">
        <v>1.5</v>
      </c>
      <c r="NN234">
        <v>1.5</v>
      </c>
      <c r="NO234">
        <v>1.5</v>
      </c>
      <c r="NP234">
        <v>1.5</v>
      </c>
      <c r="NQ234">
        <v>1.5</v>
      </c>
      <c r="NR234">
        <v>1.5</v>
      </c>
      <c r="NS234">
        <v>1.5</v>
      </c>
      <c r="NT234">
        <v>1.5</v>
      </c>
      <c r="NU234">
        <v>1.5</v>
      </c>
      <c r="NV234">
        <v>1.5</v>
      </c>
      <c r="NW234">
        <v>1.5</v>
      </c>
      <c r="NX234">
        <v>1.5</v>
      </c>
      <c r="NY234">
        <v>1.5</v>
      </c>
      <c r="NZ234">
        <v>1.5</v>
      </c>
      <c r="OA234">
        <v>1.5</v>
      </c>
      <c r="OB234">
        <v>1.5</v>
      </c>
      <c r="OC234">
        <v>1.5</v>
      </c>
      <c r="OD234">
        <v>1.5</v>
      </c>
      <c r="OE234">
        <v>1.5</v>
      </c>
      <c r="OF234">
        <v>1.5</v>
      </c>
      <c r="OG234">
        <v>1.5</v>
      </c>
      <c r="OH234">
        <v>1.5</v>
      </c>
      <c r="OI234">
        <v>1.5</v>
      </c>
      <c r="OJ234">
        <v>1.5</v>
      </c>
      <c r="OK234">
        <v>1.5</v>
      </c>
      <c r="OL234">
        <v>1.5</v>
      </c>
      <c r="OM234">
        <v>1.5</v>
      </c>
      <c r="ON234">
        <v>1.5</v>
      </c>
      <c r="OO234">
        <v>1.5</v>
      </c>
      <c r="OP234">
        <v>1.5</v>
      </c>
      <c r="OQ234">
        <v>1.5</v>
      </c>
      <c r="OR234">
        <v>1.5</v>
      </c>
      <c r="OS234">
        <v>1.5</v>
      </c>
      <c r="OT234">
        <v>1.5</v>
      </c>
      <c r="OU234">
        <v>1.5</v>
      </c>
      <c r="OV234">
        <v>1.5</v>
      </c>
      <c r="OW234">
        <v>1.5</v>
      </c>
      <c r="OX234">
        <v>1.5</v>
      </c>
      <c r="OY234">
        <v>1.5</v>
      </c>
      <c r="OZ234">
        <v>1.5</v>
      </c>
      <c r="PA234">
        <v>1.5</v>
      </c>
      <c r="PB234">
        <v>1.5</v>
      </c>
      <c r="PC234">
        <v>1.5</v>
      </c>
      <c r="PD234">
        <v>1.5</v>
      </c>
    </row>
    <row r="235" spans="1:469" x14ac:dyDescent="0.25">
      <c r="A235">
        <v>323</v>
      </c>
      <c r="B235" t="s">
        <v>562</v>
      </c>
      <c r="C235" t="s">
        <v>4</v>
      </c>
      <c r="NG235">
        <v>1.5</v>
      </c>
      <c r="NH235">
        <v>1.5</v>
      </c>
      <c r="NI235">
        <v>1.5</v>
      </c>
      <c r="NJ235">
        <v>1.5</v>
      </c>
      <c r="NK235">
        <v>1.5</v>
      </c>
      <c r="NL235">
        <v>1.5</v>
      </c>
      <c r="NM235">
        <v>1.5</v>
      </c>
      <c r="NN235">
        <v>1.5</v>
      </c>
      <c r="NO235">
        <v>1.5</v>
      </c>
      <c r="NP235">
        <v>1.5</v>
      </c>
      <c r="NQ235">
        <v>1.5</v>
      </c>
      <c r="NR235">
        <v>1.5</v>
      </c>
      <c r="NS235">
        <v>1.5</v>
      </c>
      <c r="NT235">
        <v>1.5</v>
      </c>
      <c r="NU235">
        <v>1.5</v>
      </c>
      <c r="NV235">
        <v>1.5</v>
      </c>
      <c r="NW235">
        <v>1.5</v>
      </c>
      <c r="NX235">
        <v>1.5</v>
      </c>
      <c r="NY235">
        <v>1.5</v>
      </c>
      <c r="NZ235">
        <v>1.5</v>
      </c>
      <c r="OA235">
        <v>1.5</v>
      </c>
      <c r="OB235">
        <v>1.5</v>
      </c>
      <c r="OC235">
        <v>1.5</v>
      </c>
      <c r="OD235">
        <v>1.5</v>
      </c>
      <c r="OE235">
        <v>1.5</v>
      </c>
      <c r="OF235">
        <v>1.5</v>
      </c>
      <c r="OG235">
        <v>1.5</v>
      </c>
      <c r="OH235">
        <v>1.5</v>
      </c>
      <c r="OI235">
        <v>1.5</v>
      </c>
      <c r="OJ235">
        <v>1.5</v>
      </c>
      <c r="OK235">
        <v>1.5</v>
      </c>
      <c r="OL235">
        <v>1.5</v>
      </c>
      <c r="OM235">
        <v>1.5</v>
      </c>
      <c r="ON235">
        <v>1.5</v>
      </c>
      <c r="OO235">
        <v>1.5</v>
      </c>
      <c r="OP235">
        <v>1.5</v>
      </c>
      <c r="OQ235">
        <v>1.5</v>
      </c>
      <c r="OR235">
        <v>1.5</v>
      </c>
      <c r="OS235">
        <v>1.5</v>
      </c>
      <c r="OT235">
        <v>1.5</v>
      </c>
      <c r="OU235">
        <v>1.5</v>
      </c>
      <c r="OV235">
        <v>1.5</v>
      </c>
      <c r="OW235">
        <v>1.5</v>
      </c>
      <c r="OX235">
        <v>1.5</v>
      </c>
      <c r="OY235">
        <v>1.5</v>
      </c>
      <c r="OZ235">
        <v>1.5</v>
      </c>
      <c r="PA235">
        <v>1.5</v>
      </c>
      <c r="PB235">
        <v>1.5</v>
      </c>
      <c r="PC235">
        <v>1.5</v>
      </c>
      <c r="PD235">
        <v>1.5</v>
      </c>
    </row>
    <row r="236" spans="1:469" x14ac:dyDescent="0.25">
      <c r="A236">
        <v>324</v>
      </c>
      <c r="B236" t="s">
        <v>562</v>
      </c>
      <c r="C236" t="s">
        <v>4</v>
      </c>
      <c r="NG236">
        <v>1.5</v>
      </c>
      <c r="NH236">
        <v>1.5</v>
      </c>
      <c r="NI236">
        <v>1.5</v>
      </c>
      <c r="NJ236">
        <v>1.5</v>
      </c>
      <c r="NK236">
        <v>1.5</v>
      </c>
      <c r="NL236">
        <v>1.5</v>
      </c>
      <c r="NM236">
        <v>1.5</v>
      </c>
      <c r="NN236">
        <v>1.5</v>
      </c>
      <c r="NO236">
        <v>1.5</v>
      </c>
      <c r="NP236">
        <v>1.5</v>
      </c>
      <c r="NQ236">
        <v>1.5</v>
      </c>
      <c r="NR236">
        <v>1.5</v>
      </c>
      <c r="NS236">
        <v>1.5</v>
      </c>
      <c r="NT236">
        <v>1.5</v>
      </c>
      <c r="NU236">
        <v>1.5</v>
      </c>
      <c r="NV236">
        <v>1.5</v>
      </c>
      <c r="NW236">
        <v>1.5</v>
      </c>
      <c r="NX236">
        <v>1.5</v>
      </c>
      <c r="NY236">
        <v>1.5</v>
      </c>
      <c r="NZ236">
        <v>1.5</v>
      </c>
      <c r="OA236">
        <v>1.5</v>
      </c>
      <c r="OB236">
        <v>1.5</v>
      </c>
      <c r="OC236">
        <v>1.5</v>
      </c>
      <c r="OD236">
        <v>1.5</v>
      </c>
      <c r="OE236">
        <v>1.5</v>
      </c>
      <c r="OF236">
        <v>1.5</v>
      </c>
      <c r="OG236">
        <v>1.5</v>
      </c>
      <c r="OH236">
        <v>1.5</v>
      </c>
      <c r="OI236">
        <v>1.5</v>
      </c>
      <c r="OJ236">
        <v>1.5</v>
      </c>
      <c r="OK236">
        <v>1.5</v>
      </c>
      <c r="OL236">
        <v>1.5</v>
      </c>
      <c r="OM236">
        <v>1.5</v>
      </c>
      <c r="ON236">
        <v>1.5</v>
      </c>
      <c r="OO236">
        <v>1.5</v>
      </c>
      <c r="OP236">
        <v>1.5</v>
      </c>
      <c r="OQ236">
        <v>1.5</v>
      </c>
      <c r="OR236">
        <v>1.5</v>
      </c>
      <c r="OS236">
        <v>1.5</v>
      </c>
      <c r="OT236">
        <v>1.5</v>
      </c>
      <c r="OU236">
        <v>1.5</v>
      </c>
      <c r="OV236">
        <v>1.5</v>
      </c>
      <c r="OW236">
        <v>1.5</v>
      </c>
      <c r="OX236">
        <v>1.5</v>
      </c>
      <c r="OY236">
        <v>1.5</v>
      </c>
      <c r="OZ236">
        <v>1.5</v>
      </c>
      <c r="PA236">
        <v>1.5</v>
      </c>
      <c r="PB236">
        <v>1.5</v>
      </c>
      <c r="PC236">
        <v>1.5</v>
      </c>
      <c r="PD236">
        <v>1.5</v>
      </c>
    </row>
    <row r="237" spans="1:469" x14ac:dyDescent="0.25">
      <c r="A237">
        <v>325</v>
      </c>
      <c r="B237" t="s">
        <v>562</v>
      </c>
      <c r="C237" t="s">
        <v>4</v>
      </c>
      <c r="NG237">
        <v>1.5</v>
      </c>
      <c r="NH237">
        <v>1.5</v>
      </c>
      <c r="NI237">
        <v>1.5</v>
      </c>
      <c r="NJ237">
        <v>1.5</v>
      </c>
      <c r="NK237">
        <v>1.5</v>
      </c>
      <c r="NL237">
        <v>1.5</v>
      </c>
      <c r="NM237">
        <v>1.5</v>
      </c>
      <c r="NN237">
        <v>1.5</v>
      </c>
      <c r="NO237">
        <v>1.5</v>
      </c>
      <c r="NP237">
        <v>1.5</v>
      </c>
      <c r="NQ237">
        <v>1.5</v>
      </c>
      <c r="NR237">
        <v>1.5</v>
      </c>
      <c r="NS237">
        <v>1.5</v>
      </c>
      <c r="NT237">
        <v>1.5</v>
      </c>
      <c r="NU237">
        <v>1.5</v>
      </c>
      <c r="NV237">
        <v>1.5</v>
      </c>
      <c r="NW237">
        <v>1.5</v>
      </c>
      <c r="NX237">
        <v>1.5</v>
      </c>
      <c r="NY237">
        <v>1.5</v>
      </c>
      <c r="NZ237">
        <v>1.5</v>
      </c>
      <c r="OA237">
        <v>1.5</v>
      </c>
      <c r="OB237">
        <v>1.5</v>
      </c>
      <c r="OC237">
        <v>1.5</v>
      </c>
      <c r="OD237">
        <v>1.5</v>
      </c>
      <c r="OE237">
        <v>1.5</v>
      </c>
      <c r="OF237">
        <v>1.5</v>
      </c>
      <c r="OG237">
        <v>1.5</v>
      </c>
      <c r="OH237">
        <v>1.5</v>
      </c>
      <c r="OI237">
        <v>1.5</v>
      </c>
      <c r="OJ237">
        <v>1.5</v>
      </c>
      <c r="OK237">
        <v>1.5</v>
      </c>
      <c r="OL237">
        <v>1.5</v>
      </c>
      <c r="OM237">
        <v>1.5</v>
      </c>
      <c r="ON237">
        <v>1.5</v>
      </c>
      <c r="OO237">
        <v>1.5</v>
      </c>
      <c r="OP237">
        <v>1.5</v>
      </c>
      <c r="OQ237">
        <v>1.5</v>
      </c>
      <c r="OR237">
        <v>1.5</v>
      </c>
      <c r="OS237">
        <v>1.5</v>
      </c>
      <c r="OT237">
        <v>1.5</v>
      </c>
      <c r="OU237">
        <v>1.5</v>
      </c>
      <c r="OV237">
        <v>1.5</v>
      </c>
      <c r="OW237">
        <v>1.5</v>
      </c>
      <c r="OX237">
        <v>1.5</v>
      </c>
      <c r="OY237">
        <v>1.5</v>
      </c>
      <c r="OZ237">
        <v>1.5</v>
      </c>
      <c r="PA237">
        <v>1.5</v>
      </c>
      <c r="PB237">
        <v>1.5</v>
      </c>
      <c r="PC237">
        <v>1.5</v>
      </c>
      <c r="PD237">
        <v>1.5</v>
      </c>
    </row>
    <row r="238" spans="1:469" x14ac:dyDescent="0.25">
      <c r="A238">
        <v>348</v>
      </c>
      <c r="B238" t="s">
        <v>562</v>
      </c>
      <c r="C238" t="s">
        <v>4</v>
      </c>
      <c r="PE238">
        <v>1.5</v>
      </c>
      <c r="PF238">
        <v>1.5</v>
      </c>
      <c r="PG238">
        <v>1.5</v>
      </c>
      <c r="PH238">
        <v>1.5</v>
      </c>
      <c r="PI238">
        <v>1.5</v>
      </c>
      <c r="PJ238">
        <v>1.5</v>
      </c>
      <c r="PK238">
        <v>1.5</v>
      </c>
      <c r="PL238">
        <v>1.5</v>
      </c>
      <c r="PM238">
        <v>1.5</v>
      </c>
      <c r="PN238">
        <v>1.5</v>
      </c>
      <c r="PO238">
        <v>1.5</v>
      </c>
      <c r="PP238">
        <v>1.5</v>
      </c>
      <c r="PQ238">
        <v>1.5</v>
      </c>
      <c r="PR238">
        <v>1.5</v>
      </c>
      <c r="PS238">
        <v>1.5</v>
      </c>
      <c r="PT238">
        <v>1.5</v>
      </c>
      <c r="PU238">
        <v>1.5</v>
      </c>
      <c r="PV238">
        <v>1.5</v>
      </c>
      <c r="PW238">
        <v>1.5</v>
      </c>
      <c r="PX238">
        <v>1.5</v>
      </c>
      <c r="PY238">
        <v>1.5</v>
      </c>
      <c r="PZ238">
        <v>1.5</v>
      </c>
      <c r="QA238">
        <v>1.5</v>
      </c>
      <c r="QB238">
        <v>1.5</v>
      </c>
      <c r="QC238">
        <v>1.5</v>
      </c>
      <c r="QD238">
        <v>1.5</v>
      </c>
      <c r="QE238">
        <v>1.5</v>
      </c>
      <c r="QF238">
        <v>1.5</v>
      </c>
      <c r="QG238">
        <v>1.5</v>
      </c>
      <c r="QH238">
        <v>1.5</v>
      </c>
      <c r="QI238">
        <v>1.5</v>
      </c>
      <c r="QJ238">
        <v>1.5</v>
      </c>
      <c r="QK238">
        <v>1.5</v>
      </c>
      <c r="QL238">
        <v>1.5</v>
      </c>
      <c r="QM238">
        <v>1.5</v>
      </c>
      <c r="QN238">
        <v>1.5</v>
      </c>
      <c r="QO238">
        <v>1.5</v>
      </c>
      <c r="QP238">
        <v>1.5</v>
      </c>
      <c r="QQ238">
        <v>1.5</v>
      </c>
      <c r="QR238">
        <v>1.5</v>
      </c>
      <c r="QS238">
        <v>1.5</v>
      </c>
      <c r="QT238">
        <v>1.5</v>
      </c>
      <c r="QU238">
        <v>1.5</v>
      </c>
      <c r="QV238">
        <v>1.5</v>
      </c>
      <c r="QW238">
        <v>1.5</v>
      </c>
      <c r="QX238">
        <v>1.5</v>
      </c>
      <c r="QY238">
        <v>1.5</v>
      </c>
      <c r="QZ238">
        <v>1.5</v>
      </c>
      <c r="RA238">
        <v>1.5</v>
      </c>
    </row>
    <row r="239" spans="1:469" x14ac:dyDescent="0.25">
      <c r="A239">
        <v>349</v>
      </c>
      <c r="B239" t="s">
        <v>562</v>
      </c>
      <c r="C239" t="s">
        <v>4</v>
      </c>
      <c r="PE239">
        <v>1.5</v>
      </c>
      <c r="PF239">
        <v>1.5</v>
      </c>
      <c r="PG239">
        <v>1.5</v>
      </c>
      <c r="PH239">
        <v>1.5</v>
      </c>
      <c r="PI239">
        <v>1.5</v>
      </c>
      <c r="PJ239">
        <v>1.5</v>
      </c>
      <c r="PK239">
        <v>1.5</v>
      </c>
      <c r="PL239">
        <v>1.5</v>
      </c>
      <c r="PM239">
        <v>1.5</v>
      </c>
      <c r="PN239">
        <v>1.5</v>
      </c>
      <c r="PO239">
        <v>1.5</v>
      </c>
      <c r="PP239">
        <v>1.5</v>
      </c>
      <c r="PQ239">
        <v>1.5</v>
      </c>
      <c r="PR239">
        <v>1.5</v>
      </c>
      <c r="PS239">
        <v>1.5</v>
      </c>
      <c r="PT239">
        <v>1.5</v>
      </c>
      <c r="PU239">
        <v>1.5</v>
      </c>
      <c r="PV239">
        <v>1.5</v>
      </c>
      <c r="PW239">
        <v>1.5</v>
      </c>
      <c r="PX239">
        <v>1.5</v>
      </c>
      <c r="PY239">
        <v>1.5</v>
      </c>
      <c r="PZ239">
        <v>1.5</v>
      </c>
      <c r="QA239">
        <v>1.5</v>
      </c>
      <c r="QB239">
        <v>1.5</v>
      </c>
      <c r="QC239">
        <v>1.5</v>
      </c>
      <c r="QD239">
        <v>1.5</v>
      </c>
      <c r="QE239">
        <v>1.5</v>
      </c>
      <c r="QF239">
        <v>1.5</v>
      </c>
      <c r="QG239">
        <v>1.5</v>
      </c>
      <c r="QH239">
        <v>1.5</v>
      </c>
      <c r="QI239">
        <v>1.5</v>
      </c>
      <c r="QJ239">
        <v>1.5</v>
      </c>
      <c r="QK239">
        <v>1.5</v>
      </c>
      <c r="QL239">
        <v>1.5</v>
      </c>
      <c r="QM239">
        <v>1.5</v>
      </c>
      <c r="QN239">
        <v>1.5</v>
      </c>
      <c r="QO239">
        <v>1.5</v>
      </c>
      <c r="QP239">
        <v>1.5</v>
      </c>
      <c r="QQ239">
        <v>1.5</v>
      </c>
      <c r="QR239">
        <v>1.5</v>
      </c>
      <c r="QS239">
        <v>1.5</v>
      </c>
      <c r="QT239">
        <v>1.5</v>
      </c>
      <c r="QU239">
        <v>1.5</v>
      </c>
      <c r="QV239">
        <v>1.5</v>
      </c>
      <c r="QW239">
        <v>1.5</v>
      </c>
      <c r="QX239">
        <v>1.5</v>
      </c>
      <c r="QY239">
        <v>1.5</v>
      </c>
      <c r="QZ239">
        <v>1.5</v>
      </c>
      <c r="RA239">
        <v>1.5</v>
      </c>
    </row>
    <row r="240" spans="1:469" x14ac:dyDescent="0.25">
      <c r="A240">
        <v>350</v>
      </c>
      <c r="B240" t="s">
        <v>562</v>
      </c>
      <c r="C240" t="s">
        <v>4</v>
      </c>
      <c r="PE240">
        <v>1.5</v>
      </c>
      <c r="PF240">
        <v>1.5</v>
      </c>
      <c r="PG240">
        <v>1.5</v>
      </c>
      <c r="PH240">
        <v>1.5</v>
      </c>
      <c r="PI240">
        <v>1.5</v>
      </c>
      <c r="PJ240">
        <v>1.5</v>
      </c>
      <c r="PK240">
        <v>1.5</v>
      </c>
      <c r="PL240">
        <v>1.5</v>
      </c>
      <c r="PM240">
        <v>1.5</v>
      </c>
      <c r="PN240">
        <v>1.5</v>
      </c>
      <c r="PO240">
        <v>1.5</v>
      </c>
      <c r="PP240">
        <v>1.5</v>
      </c>
      <c r="PQ240">
        <v>1.5</v>
      </c>
      <c r="PR240">
        <v>1.5</v>
      </c>
      <c r="PS240">
        <v>1.5</v>
      </c>
      <c r="PT240">
        <v>1.5</v>
      </c>
      <c r="PU240">
        <v>1.5</v>
      </c>
      <c r="PV240">
        <v>1.5</v>
      </c>
      <c r="PW240">
        <v>1.5</v>
      </c>
      <c r="PX240">
        <v>1.5</v>
      </c>
      <c r="PY240">
        <v>1.5</v>
      </c>
      <c r="PZ240">
        <v>1.5</v>
      </c>
      <c r="QA240">
        <v>1.5</v>
      </c>
      <c r="QB240">
        <v>1.5</v>
      </c>
      <c r="QC240">
        <v>1.5</v>
      </c>
      <c r="QD240">
        <v>1.5</v>
      </c>
      <c r="QE240">
        <v>1.5</v>
      </c>
      <c r="QF240">
        <v>1.5</v>
      </c>
      <c r="QG240">
        <v>1.5</v>
      </c>
      <c r="QH240">
        <v>1.5</v>
      </c>
      <c r="QI240">
        <v>1.5</v>
      </c>
      <c r="QJ240">
        <v>1.5</v>
      </c>
      <c r="QK240">
        <v>1.5</v>
      </c>
      <c r="QL240">
        <v>1.5</v>
      </c>
      <c r="QM240">
        <v>1.5</v>
      </c>
      <c r="QN240">
        <v>1.5</v>
      </c>
      <c r="QO240">
        <v>1.5</v>
      </c>
      <c r="QP240">
        <v>1.5</v>
      </c>
      <c r="QQ240">
        <v>1.5</v>
      </c>
      <c r="QR240">
        <v>1.5</v>
      </c>
      <c r="QS240">
        <v>1.5</v>
      </c>
      <c r="QT240">
        <v>1.5</v>
      </c>
      <c r="QU240">
        <v>1.5</v>
      </c>
      <c r="QV240">
        <v>1.5</v>
      </c>
      <c r="QW240">
        <v>1.5</v>
      </c>
      <c r="QX240">
        <v>1.5</v>
      </c>
      <c r="QY240">
        <v>1.5</v>
      </c>
      <c r="QZ240">
        <v>1.5</v>
      </c>
      <c r="RA240">
        <v>1.5</v>
      </c>
    </row>
    <row r="241" spans="1:469" x14ac:dyDescent="0.25">
      <c r="A241">
        <v>351</v>
      </c>
      <c r="B241" t="s">
        <v>562</v>
      </c>
      <c r="C241" t="s">
        <v>4</v>
      </c>
      <c r="PE241">
        <v>1.5</v>
      </c>
      <c r="PF241">
        <v>1.5</v>
      </c>
      <c r="PG241">
        <v>1.5</v>
      </c>
      <c r="PH241">
        <v>1.5</v>
      </c>
      <c r="PI241">
        <v>1.5</v>
      </c>
      <c r="PJ241">
        <v>1.5</v>
      </c>
      <c r="PK241">
        <v>1.5</v>
      </c>
      <c r="PL241">
        <v>1.5</v>
      </c>
      <c r="PM241">
        <v>1.5</v>
      </c>
      <c r="PN241">
        <v>1.5</v>
      </c>
      <c r="PO241">
        <v>1.5</v>
      </c>
      <c r="PP241">
        <v>1.5</v>
      </c>
      <c r="PQ241">
        <v>1.5</v>
      </c>
      <c r="PR241">
        <v>1.5</v>
      </c>
      <c r="PS241">
        <v>1.5</v>
      </c>
      <c r="PT241">
        <v>1.5</v>
      </c>
      <c r="PU241">
        <v>1.5</v>
      </c>
      <c r="PV241">
        <v>1.5</v>
      </c>
      <c r="PW241">
        <v>1.5</v>
      </c>
      <c r="PX241">
        <v>1.5</v>
      </c>
      <c r="PY241">
        <v>1.5</v>
      </c>
      <c r="PZ241">
        <v>1.5</v>
      </c>
      <c r="QA241">
        <v>1.5</v>
      </c>
      <c r="QB241">
        <v>1.5</v>
      </c>
      <c r="QC241">
        <v>1.5</v>
      </c>
      <c r="QD241">
        <v>1.5</v>
      </c>
      <c r="QE241">
        <v>1.5</v>
      </c>
      <c r="QF241">
        <v>1.5</v>
      </c>
      <c r="QG241">
        <v>1.5</v>
      </c>
      <c r="QH241">
        <v>1.5</v>
      </c>
      <c r="QI241">
        <v>1.5</v>
      </c>
      <c r="QJ241">
        <v>1.5</v>
      </c>
      <c r="QK241">
        <v>1.5</v>
      </c>
      <c r="QL241">
        <v>1.5</v>
      </c>
      <c r="QM241">
        <v>1.5</v>
      </c>
      <c r="QN241">
        <v>1.5</v>
      </c>
      <c r="QO241">
        <v>1.5</v>
      </c>
      <c r="QP241">
        <v>1.5</v>
      </c>
      <c r="QQ241">
        <v>1.5</v>
      </c>
      <c r="QR241">
        <v>1.5</v>
      </c>
      <c r="QS241">
        <v>1.5</v>
      </c>
      <c r="QT241">
        <v>1.5</v>
      </c>
      <c r="QU241">
        <v>1.5</v>
      </c>
      <c r="QV241">
        <v>1.5</v>
      </c>
      <c r="QW241">
        <v>1.5</v>
      </c>
      <c r="QX241">
        <v>1.5</v>
      </c>
      <c r="QY241">
        <v>1.5</v>
      </c>
      <c r="QZ241">
        <v>1.5</v>
      </c>
      <c r="RA241">
        <v>1.5</v>
      </c>
    </row>
    <row r="242" spans="1:469" x14ac:dyDescent="0.25">
      <c r="A242">
        <v>352</v>
      </c>
      <c r="B242" t="s">
        <v>562</v>
      </c>
      <c r="C242" t="s">
        <v>4</v>
      </c>
      <c r="PE242">
        <v>1.5</v>
      </c>
      <c r="PF242">
        <v>1.5</v>
      </c>
      <c r="PG242">
        <v>1.5</v>
      </c>
      <c r="PH242">
        <v>1.5</v>
      </c>
      <c r="PI242">
        <v>1.5</v>
      </c>
      <c r="PJ242">
        <v>1.5</v>
      </c>
      <c r="PK242">
        <v>1.5</v>
      </c>
      <c r="PL242">
        <v>1.5</v>
      </c>
      <c r="PM242">
        <v>1.5</v>
      </c>
      <c r="PN242">
        <v>1.5</v>
      </c>
      <c r="PO242">
        <v>1.5</v>
      </c>
      <c r="PP242">
        <v>1.5</v>
      </c>
      <c r="PQ242">
        <v>1.5</v>
      </c>
      <c r="PR242">
        <v>1.5</v>
      </c>
      <c r="PS242">
        <v>1.5</v>
      </c>
      <c r="PT242">
        <v>1.5</v>
      </c>
      <c r="PU242">
        <v>1.5</v>
      </c>
      <c r="PV242">
        <v>1.5</v>
      </c>
      <c r="PW242">
        <v>1.5</v>
      </c>
      <c r="PX242">
        <v>1.5</v>
      </c>
      <c r="PY242">
        <v>1.5</v>
      </c>
      <c r="PZ242">
        <v>1.5</v>
      </c>
      <c r="QA242">
        <v>1.5</v>
      </c>
      <c r="QB242">
        <v>1.5</v>
      </c>
      <c r="QC242">
        <v>1.5</v>
      </c>
      <c r="QD242">
        <v>1.5</v>
      </c>
      <c r="QE242">
        <v>1.5</v>
      </c>
      <c r="QF242">
        <v>1.5</v>
      </c>
      <c r="QG242">
        <v>1.5</v>
      </c>
      <c r="QH242">
        <v>1.5</v>
      </c>
      <c r="QI242">
        <v>1.5</v>
      </c>
      <c r="QJ242">
        <v>1.5</v>
      </c>
      <c r="QK242">
        <v>1.5</v>
      </c>
      <c r="QL242">
        <v>1.5</v>
      </c>
      <c r="QM242">
        <v>1.5</v>
      </c>
      <c r="QN242">
        <v>1.5</v>
      </c>
      <c r="QO242">
        <v>1.5</v>
      </c>
      <c r="QP242">
        <v>1.5</v>
      </c>
      <c r="QQ242">
        <v>1.5</v>
      </c>
      <c r="QR242">
        <v>1.5</v>
      </c>
      <c r="QS242">
        <v>1.5</v>
      </c>
      <c r="QT242">
        <v>1.5</v>
      </c>
      <c r="QU242">
        <v>1.5</v>
      </c>
      <c r="QV242">
        <v>1.5</v>
      </c>
      <c r="QW242">
        <v>1.5</v>
      </c>
      <c r="QX242">
        <v>1.5</v>
      </c>
      <c r="QY242">
        <v>1.5</v>
      </c>
      <c r="QZ242">
        <v>1.5</v>
      </c>
      <c r="RA242">
        <v>1.5</v>
      </c>
    </row>
    <row r="243" spans="1:469" x14ac:dyDescent="0.25">
      <c r="A243">
        <v>353</v>
      </c>
      <c r="B243" t="s">
        <v>562</v>
      </c>
      <c r="C243" t="s">
        <v>4</v>
      </c>
      <c r="PE243">
        <v>1.5</v>
      </c>
      <c r="PF243">
        <v>1.5</v>
      </c>
      <c r="PG243">
        <v>1.5</v>
      </c>
      <c r="PH243">
        <v>1.5</v>
      </c>
      <c r="PI243">
        <v>1.5</v>
      </c>
      <c r="PJ243">
        <v>1.5</v>
      </c>
      <c r="PK243">
        <v>1.5</v>
      </c>
      <c r="PL243">
        <v>1.5</v>
      </c>
      <c r="PM243">
        <v>1.5</v>
      </c>
      <c r="PN243">
        <v>1.5</v>
      </c>
      <c r="PO243">
        <v>1.5</v>
      </c>
      <c r="PP243">
        <v>1.5</v>
      </c>
      <c r="PQ243">
        <v>1.5</v>
      </c>
      <c r="PR243">
        <v>1.5</v>
      </c>
      <c r="PS243">
        <v>1.5</v>
      </c>
      <c r="PT243">
        <v>1.5</v>
      </c>
      <c r="PU243">
        <v>1.5</v>
      </c>
      <c r="PV243">
        <v>1.5</v>
      </c>
      <c r="PW243">
        <v>1.5</v>
      </c>
      <c r="PX243">
        <v>1.5</v>
      </c>
      <c r="PY243">
        <v>1.5</v>
      </c>
      <c r="PZ243">
        <v>1.5</v>
      </c>
      <c r="QA243">
        <v>1.5</v>
      </c>
      <c r="QB243">
        <v>1.5</v>
      </c>
      <c r="QC243">
        <v>1.5</v>
      </c>
      <c r="QD243">
        <v>1.5</v>
      </c>
      <c r="QE243">
        <v>1.5</v>
      </c>
      <c r="QF243">
        <v>1.5</v>
      </c>
      <c r="QG243">
        <v>1.5</v>
      </c>
      <c r="QH243">
        <v>1.5</v>
      </c>
      <c r="QI243">
        <v>1.5</v>
      </c>
      <c r="QJ243">
        <v>1.5</v>
      </c>
      <c r="QK243">
        <v>1.5</v>
      </c>
      <c r="QL243">
        <v>1.5</v>
      </c>
      <c r="QM243">
        <v>1.5</v>
      </c>
      <c r="QN243">
        <v>1.5</v>
      </c>
      <c r="QO243">
        <v>1.5</v>
      </c>
      <c r="QP243">
        <v>1.5</v>
      </c>
      <c r="QQ243">
        <v>1.5</v>
      </c>
      <c r="QR243">
        <v>1.5</v>
      </c>
      <c r="QS243">
        <v>1.5</v>
      </c>
      <c r="QT243">
        <v>1.5</v>
      </c>
      <c r="QU243">
        <v>1.5</v>
      </c>
      <c r="QV243">
        <v>1.5</v>
      </c>
      <c r="QW243">
        <v>1.5</v>
      </c>
      <c r="QX243">
        <v>1.5</v>
      </c>
      <c r="QY243">
        <v>1.5</v>
      </c>
      <c r="QZ243">
        <v>1.5</v>
      </c>
      <c r="RA243">
        <v>1.5</v>
      </c>
    </row>
    <row r="244" spans="1:469" x14ac:dyDescent="0.25">
      <c r="A244">
        <v>354</v>
      </c>
      <c r="B244" t="s">
        <v>562</v>
      </c>
      <c r="C244" t="s">
        <v>4</v>
      </c>
      <c r="PE244">
        <v>1.5</v>
      </c>
      <c r="PF244">
        <v>1.5</v>
      </c>
      <c r="PG244">
        <v>1.5</v>
      </c>
      <c r="PH244">
        <v>1.5</v>
      </c>
      <c r="PI244">
        <v>1.5</v>
      </c>
      <c r="PJ244">
        <v>1.5</v>
      </c>
      <c r="PK244">
        <v>1.5</v>
      </c>
      <c r="PL244">
        <v>1.5</v>
      </c>
      <c r="PM244">
        <v>1.5</v>
      </c>
      <c r="PN244">
        <v>1.5</v>
      </c>
      <c r="PO244">
        <v>1.5</v>
      </c>
      <c r="PP244">
        <v>1.5</v>
      </c>
      <c r="PQ244">
        <v>1.5</v>
      </c>
      <c r="PR244">
        <v>1.5</v>
      </c>
      <c r="PS244">
        <v>1.5</v>
      </c>
      <c r="PT244">
        <v>1.5</v>
      </c>
      <c r="PU244">
        <v>1.5</v>
      </c>
      <c r="PV244">
        <v>1.5</v>
      </c>
      <c r="PW244">
        <v>1.5</v>
      </c>
      <c r="PX244">
        <v>1.5</v>
      </c>
      <c r="PY244">
        <v>1.5</v>
      </c>
      <c r="PZ244">
        <v>1.5</v>
      </c>
      <c r="QA244">
        <v>1.5</v>
      </c>
      <c r="QB244">
        <v>1.5</v>
      </c>
      <c r="QC244">
        <v>1.5</v>
      </c>
      <c r="QD244">
        <v>1.5</v>
      </c>
      <c r="QE244">
        <v>1.5</v>
      </c>
      <c r="QF244">
        <v>1.5</v>
      </c>
      <c r="QG244">
        <v>1.5</v>
      </c>
      <c r="QH244">
        <v>1.5</v>
      </c>
      <c r="QI244">
        <v>1.5</v>
      </c>
      <c r="QJ244">
        <v>1.5</v>
      </c>
      <c r="QK244">
        <v>1.5</v>
      </c>
      <c r="QL244">
        <v>1.5</v>
      </c>
      <c r="QM244">
        <v>1.5</v>
      </c>
      <c r="QN244">
        <v>1.5</v>
      </c>
      <c r="QO244">
        <v>1.5</v>
      </c>
      <c r="QP244">
        <v>1.5</v>
      </c>
      <c r="QQ244">
        <v>1.5</v>
      </c>
      <c r="QR244">
        <v>1.5</v>
      </c>
      <c r="QS244">
        <v>1.5</v>
      </c>
      <c r="QT244">
        <v>1.5</v>
      </c>
      <c r="QU244">
        <v>1.5</v>
      </c>
      <c r="QV244">
        <v>1.5</v>
      </c>
      <c r="QW244">
        <v>1.5</v>
      </c>
      <c r="QX244">
        <v>1.5</v>
      </c>
      <c r="QY244">
        <v>1.5</v>
      </c>
      <c r="QZ244">
        <v>1.5</v>
      </c>
      <c r="RA244">
        <v>1.5</v>
      </c>
    </row>
    <row r="245" spans="1:469" x14ac:dyDescent="0.25">
      <c r="A245">
        <v>62</v>
      </c>
      <c r="B245" t="s">
        <v>562</v>
      </c>
      <c r="C245" t="s">
        <v>4</v>
      </c>
      <c r="DO245">
        <v>1</v>
      </c>
      <c r="DP245">
        <v>1</v>
      </c>
      <c r="DQ245">
        <v>1</v>
      </c>
    </row>
    <row r="246" spans="1:469" x14ac:dyDescent="0.25">
      <c r="A246">
        <v>38</v>
      </c>
      <c r="B246" t="s">
        <v>1049</v>
      </c>
      <c r="C246" t="s">
        <v>4</v>
      </c>
      <c r="JY246">
        <v>1</v>
      </c>
      <c r="JZ246">
        <v>1</v>
      </c>
      <c r="KA246">
        <v>1</v>
      </c>
      <c r="KB246">
        <v>1</v>
      </c>
      <c r="KC246">
        <v>1</v>
      </c>
      <c r="KD246">
        <v>1</v>
      </c>
      <c r="KE246">
        <v>1</v>
      </c>
      <c r="KF246">
        <v>1</v>
      </c>
      <c r="KG246">
        <v>1</v>
      </c>
      <c r="KH246">
        <v>1</v>
      </c>
      <c r="KI246">
        <v>1</v>
      </c>
      <c r="KJ246">
        <v>1</v>
      </c>
      <c r="KK246">
        <v>1</v>
      </c>
      <c r="KL246">
        <v>1</v>
      </c>
      <c r="KM246">
        <v>1</v>
      </c>
      <c r="KN246">
        <v>1</v>
      </c>
      <c r="KO246">
        <v>1</v>
      </c>
      <c r="KP246">
        <v>1</v>
      </c>
      <c r="KQ246">
        <v>1</v>
      </c>
      <c r="KR246">
        <v>1</v>
      </c>
      <c r="KS246">
        <v>1</v>
      </c>
      <c r="KT246">
        <v>1</v>
      </c>
      <c r="KU246">
        <v>1</v>
      </c>
      <c r="KV246">
        <v>1</v>
      </c>
      <c r="KW246">
        <v>1</v>
      </c>
      <c r="KX246">
        <v>1</v>
      </c>
      <c r="KY246">
        <v>1</v>
      </c>
      <c r="KZ246">
        <v>1</v>
      </c>
      <c r="LA246">
        <v>1</v>
      </c>
      <c r="LB246">
        <v>1</v>
      </c>
      <c r="LC246">
        <v>1</v>
      </c>
      <c r="LD246">
        <v>1</v>
      </c>
      <c r="LE246">
        <v>1</v>
      </c>
      <c r="LF246">
        <v>1</v>
      </c>
      <c r="LG246">
        <v>1</v>
      </c>
      <c r="LH246">
        <v>1</v>
      </c>
      <c r="LI246">
        <v>1</v>
      </c>
      <c r="LJ246">
        <v>1</v>
      </c>
      <c r="LK246">
        <v>1</v>
      </c>
      <c r="LL246">
        <v>1</v>
      </c>
      <c r="LM246">
        <v>1</v>
      </c>
      <c r="LN246">
        <v>1</v>
      </c>
    </row>
    <row r="247" spans="1:469" x14ac:dyDescent="0.25">
      <c r="A247">
        <v>39</v>
      </c>
      <c r="B247" t="s">
        <v>1049</v>
      </c>
      <c r="C247" t="s">
        <v>4</v>
      </c>
      <c r="JY247">
        <v>1</v>
      </c>
      <c r="JZ247">
        <v>1</v>
      </c>
      <c r="KA247">
        <v>1</v>
      </c>
      <c r="KB247">
        <v>1</v>
      </c>
      <c r="KC247">
        <v>1</v>
      </c>
      <c r="KD247">
        <v>1</v>
      </c>
      <c r="KE247">
        <v>1</v>
      </c>
      <c r="KF247">
        <v>1</v>
      </c>
      <c r="KG247">
        <v>1</v>
      </c>
      <c r="KH247">
        <v>1</v>
      </c>
      <c r="KI247">
        <v>1</v>
      </c>
      <c r="KJ247">
        <v>1</v>
      </c>
      <c r="KK247">
        <v>1</v>
      </c>
      <c r="KL247">
        <v>1</v>
      </c>
      <c r="KM247">
        <v>1</v>
      </c>
      <c r="KN247">
        <v>1</v>
      </c>
      <c r="KO247">
        <v>1</v>
      </c>
      <c r="KP247">
        <v>1</v>
      </c>
      <c r="KQ247">
        <v>1</v>
      </c>
      <c r="KR247">
        <v>1</v>
      </c>
      <c r="KS247">
        <v>1</v>
      </c>
      <c r="KT247">
        <v>1</v>
      </c>
      <c r="KU247">
        <v>1</v>
      </c>
      <c r="KV247">
        <v>1</v>
      </c>
      <c r="KW247">
        <v>1</v>
      </c>
      <c r="KX247">
        <v>1</v>
      </c>
      <c r="KY247">
        <v>1</v>
      </c>
      <c r="KZ247">
        <v>1</v>
      </c>
      <c r="LA247">
        <v>1</v>
      </c>
      <c r="LB247">
        <v>1</v>
      </c>
      <c r="LC247">
        <v>1</v>
      </c>
      <c r="LD247">
        <v>1</v>
      </c>
      <c r="LE247">
        <v>1</v>
      </c>
      <c r="LF247">
        <v>1</v>
      </c>
      <c r="LG247">
        <v>1</v>
      </c>
      <c r="LH247">
        <v>1</v>
      </c>
      <c r="LI247">
        <v>1</v>
      </c>
      <c r="LJ247">
        <v>1</v>
      </c>
      <c r="LK247">
        <v>1</v>
      </c>
      <c r="LL247">
        <v>1</v>
      </c>
      <c r="LM247">
        <v>1</v>
      </c>
      <c r="LN247">
        <v>1</v>
      </c>
    </row>
    <row r="248" spans="1:469" x14ac:dyDescent="0.25">
      <c r="A248">
        <v>215</v>
      </c>
      <c r="B248" t="s">
        <v>1049</v>
      </c>
      <c r="C248" t="s">
        <v>4</v>
      </c>
      <c r="JY248">
        <v>1</v>
      </c>
      <c r="JZ248">
        <v>1</v>
      </c>
      <c r="KA248">
        <v>1</v>
      </c>
      <c r="KB248">
        <v>1</v>
      </c>
      <c r="KC248">
        <v>1</v>
      </c>
      <c r="KD248">
        <v>1</v>
      </c>
      <c r="KE248">
        <v>1</v>
      </c>
      <c r="KF248">
        <v>1</v>
      </c>
      <c r="KG248">
        <v>1</v>
      </c>
      <c r="KH248">
        <v>1</v>
      </c>
      <c r="KI248">
        <v>1</v>
      </c>
      <c r="KJ248">
        <v>1</v>
      </c>
      <c r="KK248">
        <v>1</v>
      </c>
      <c r="KL248">
        <v>1</v>
      </c>
      <c r="KM248">
        <v>1</v>
      </c>
      <c r="KN248">
        <v>1</v>
      </c>
      <c r="KO248">
        <v>1</v>
      </c>
      <c r="KP248">
        <v>1</v>
      </c>
      <c r="KQ248">
        <v>1</v>
      </c>
      <c r="KR248">
        <v>1</v>
      </c>
      <c r="KS248">
        <v>1</v>
      </c>
      <c r="KT248">
        <v>1</v>
      </c>
      <c r="KU248">
        <v>1</v>
      </c>
      <c r="KV248">
        <v>1</v>
      </c>
      <c r="KW248">
        <v>1</v>
      </c>
      <c r="KX248">
        <v>1</v>
      </c>
      <c r="KY248">
        <v>1</v>
      </c>
      <c r="KZ248">
        <v>1</v>
      </c>
      <c r="LA248">
        <v>1</v>
      </c>
      <c r="LB248">
        <v>1</v>
      </c>
      <c r="LC248">
        <v>1</v>
      </c>
      <c r="LD248">
        <v>1</v>
      </c>
      <c r="LE248">
        <v>1</v>
      </c>
      <c r="LF248">
        <v>1</v>
      </c>
      <c r="LG248">
        <v>1</v>
      </c>
      <c r="LH248">
        <v>1</v>
      </c>
      <c r="LI248">
        <v>1</v>
      </c>
      <c r="LJ248">
        <v>1</v>
      </c>
      <c r="LK248">
        <v>1</v>
      </c>
      <c r="LL248">
        <v>1</v>
      </c>
      <c r="LM248">
        <v>1</v>
      </c>
      <c r="LN248">
        <v>1</v>
      </c>
      <c r="LO248">
        <v>1</v>
      </c>
      <c r="LP248">
        <v>1</v>
      </c>
      <c r="LQ248">
        <v>1</v>
      </c>
      <c r="LR248">
        <v>1</v>
      </c>
      <c r="LS248">
        <v>1</v>
      </c>
      <c r="LT248">
        <v>1</v>
      </c>
      <c r="LU248">
        <v>1</v>
      </c>
      <c r="LV248">
        <v>1</v>
      </c>
    </row>
    <row r="249" spans="1:469" x14ac:dyDescent="0.25">
      <c r="A249">
        <v>216</v>
      </c>
      <c r="B249" t="s">
        <v>1049</v>
      </c>
      <c r="C249" t="s">
        <v>4</v>
      </c>
      <c r="JY249">
        <v>1</v>
      </c>
      <c r="JZ249">
        <v>1</v>
      </c>
      <c r="KA249">
        <v>1</v>
      </c>
      <c r="KB249">
        <v>1</v>
      </c>
      <c r="KC249">
        <v>1</v>
      </c>
      <c r="KD249">
        <v>1</v>
      </c>
      <c r="KE249">
        <v>1</v>
      </c>
      <c r="KF249">
        <v>1</v>
      </c>
      <c r="KG249">
        <v>1</v>
      </c>
      <c r="KH249">
        <v>1</v>
      </c>
      <c r="KI249">
        <v>1</v>
      </c>
      <c r="KJ249">
        <v>1</v>
      </c>
      <c r="KK249">
        <v>1</v>
      </c>
      <c r="KL249">
        <v>1</v>
      </c>
      <c r="KM249">
        <v>1</v>
      </c>
      <c r="KN249">
        <v>1</v>
      </c>
      <c r="KO249">
        <v>1</v>
      </c>
      <c r="KP249">
        <v>1</v>
      </c>
      <c r="KQ249">
        <v>1</v>
      </c>
      <c r="KR249">
        <v>1</v>
      </c>
      <c r="KS249">
        <v>1</v>
      </c>
      <c r="KT249">
        <v>1</v>
      </c>
      <c r="KU249">
        <v>1</v>
      </c>
      <c r="KV249">
        <v>1</v>
      </c>
      <c r="KW249">
        <v>1</v>
      </c>
      <c r="KX249">
        <v>1</v>
      </c>
      <c r="KY249">
        <v>1</v>
      </c>
      <c r="KZ249">
        <v>1</v>
      </c>
      <c r="LA249">
        <v>1</v>
      </c>
      <c r="LB249">
        <v>1</v>
      </c>
      <c r="LC249">
        <v>1</v>
      </c>
      <c r="LD249">
        <v>1</v>
      </c>
      <c r="LE249">
        <v>1</v>
      </c>
      <c r="LF249">
        <v>1</v>
      </c>
      <c r="LG249">
        <v>1</v>
      </c>
      <c r="LH249">
        <v>1</v>
      </c>
      <c r="LI249">
        <v>1</v>
      </c>
      <c r="LJ249">
        <v>1</v>
      </c>
      <c r="LK249">
        <v>1</v>
      </c>
      <c r="LL249">
        <v>1</v>
      </c>
      <c r="LM249">
        <v>1</v>
      </c>
      <c r="LN249">
        <v>1</v>
      </c>
      <c r="LO249">
        <v>1</v>
      </c>
      <c r="LP249">
        <v>1</v>
      </c>
      <c r="LQ249">
        <v>1</v>
      </c>
      <c r="LR249">
        <v>1</v>
      </c>
      <c r="LS249">
        <v>1</v>
      </c>
      <c r="LT249">
        <v>1</v>
      </c>
      <c r="LU249">
        <v>1</v>
      </c>
      <c r="LV249">
        <v>1</v>
      </c>
    </row>
    <row r="250" spans="1:469" x14ac:dyDescent="0.25">
      <c r="A250">
        <v>217</v>
      </c>
      <c r="B250" t="s">
        <v>1049</v>
      </c>
      <c r="C250" t="s">
        <v>4</v>
      </c>
      <c r="JY250">
        <v>1</v>
      </c>
      <c r="JZ250">
        <v>1</v>
      </c>
      <c r="KA250">
        <v>1</v>
      </c>
      <c r="KB250">
        <v>1</v>
      </c>
      <c r="KC250">
        <v>1</v>
      </c>
      <c r="KD250">
        <v>1</v>
      </c>
      <c r="KE250">
        <v>1</v>
      </c>
      <c r="KF250">
        <v>1</v>
      </c>
      <c r="KG250">
        <v>1</v>
      </c>
      <c r="KH250">
        <v>1</v>
      </c>
      <c r="KI250">
        <v>1</v>
      </c>
      <c r="KJ250">
        <v>1</v>
      </c>
      <c r="KK250">
        <v>1</v>
      </c>
      <c r="KL250">
        <v>1</v>
      </c>
      <c r="KM250">
        <v>1</v>
      </c>
      <c r="KN250">
        <v>1</v>
      </c>
      <c r="KO250">
        <v>1</v>
      </c>
      <c r="KP250">
        <v>1</v>
      </c>
      <c r="KQ250">
        <v>1</v>
      </c>
      <c r="KR250">
        <v>1</v>
      </c>
      <c r="KS250">
        <v>1</v>
      </c>
      <c r="KT250">
        <v>1</v>
      </c>
      <c r="KU250">
        <v>1</v>
      </c>
      <c r="KV250">
        <v>1</v>
      </c>
      <c r="KW250">
        <v>1</v>
      </c>
      <c r="KX250">
        <v>1</v>
      </c>
      <c r="KY250">
        <v>1</v>
      </c>
      <c r="KZ250">
        <v>1</v>
      </c>
      <c r="LA250">
        <v>1</v>
      </c>
      <c r="LB250">
        <v>1</v>
      </c>
      <c r="LC250">
        <v>1</v>
      </c>
      <c r="LD250">
        <v>1</v>
      </c>
      <c r="LE250">
        <v>1</v>
      </c>
      <c r="LF250">
        <v>1</v>
      </c>
      <c r="LG250">
        <v>1</v>
      </c>
      <c r="LH250">
        <v>1</v>
      </c>
      <c r="LI250">
        <v>1</v>
      </c>
      <c r="LJ250">
        <v>1</v>
      </c>
      <c r="LK250">
        <v>1</v>
      </c>
      <c r="LL250">
        <v>1</v>
      </c>
      <c r="LM250">
        <v>1</v>
      </c>
      <c r="LN250">
        <v>1</v>
      </c>
      <c r="LO250">
        <v>1</v>
      </c>
      <c r="LP250">
        <v>1</v>
      </c>
      <c r="LQ250">
        <v>1</v>
      </c>
      <c r="LR250">
        <v>1</v>
      </c>
      <c r="LS250">
        <v>1</v>
      </c>
      <c r="LT250">
        <v>1</v>
      </c>
      <c r="LU250">
        <v>1</v>
      </c>
      <c r="LV250">
        <v>1</v>
      </c>
    </row>
    <row r="251" spans="1:469" x14ac:dyDescent="0.25">
      <c r="A251">
        <v>218</v>
      </c>
      <c r="B251" t="s">
        <v>1049</v>
      </c>
      <c r="C251" t="s">
        <v>4</v>
      </c>
      <c r="JY251">
        <v>1</v>
      </c>
      <c r="JZ251">
        <v>1</v>
      </c>
      <c r="KA251">
        <v>1</v>
      </c>
      <c r="KB251">
        <v>1</v>
      </c>
      <c r="KC251">
        <v>1</v>
      </c>
      <c r="KD251">
        <v>1</v>
      </c>
      <c r="KE251">
        <v>1</v>
      </c>
      <c r="KF251">
        <v>1</v>
      </c>
      <c r="KG251">
        <v>1</v>
      </c>
      <c r="KH251">
        <v>1</v>
      </c>
      <c r="KI251">
        <v>1</v>
      </c>
      <c r="KJ251">
        <v>1</v>
      </c>
      <c r="KK251">
        <v>1</v>
      </c>
      <c r="KL251">
        <v>1</v>
      </c>
      <c r="KM251">
        <v>1</v>
      </c>
      <c r="KN251">
        <v>1</v>
      </c>
      <c r="KO251">
        <v>1</v>
      </c>
      <c r="KP251">
        <v>1</v>
      </c>
      <c r="KQ251">
        <v>1</v>
      </c>
      <c r="KR251">
        <v>1</v>
      </c>
      <c r="KS251">
        <v>1</v>
      </c>
      <c r="KT251">
        <v>1</v>
      </c>
      <c r="KU251">
        <v>1</v>
      </c>
      <c r="KV251">
        <v>1</v>
      </c>
      <c r="KW251">
        <v>1</v>
      </c>
      <c r="KX251">
        <v>1</v>
      </c>
      <c r="KY251">
        <v>1</v>
      </c>
      <c r="KZ251">
        <v>1</v>
      </c>
      <c r="LA251">
        <v>1</v>
      </c>
      <c r="LB251">
        <v>1</v>
      </c>
      <c r="LC251">
        <v>1</v>
      </c>
      <c r="LD251">
        <v>1</v>
      </c>
      <c r="LE251">
        <v>1</v>
      </c>
      <c r="LF251">
        <v>1</v>
      </c>
      <c r="LG251">
        <v>1</v>
      </c>
      <c r="LH251">
        <v>1</v>
      </c>
      <c r="LI251">
        <v>1</v>
      </c>
      <c r="LJ251">
        <v>1</v>
      </c>
      <c r="LK251">
        <v>1</v>
      </c>
      <c r="LL251">
        <v>1</v>
      </c>
      <c r="LM251">
        <v>1</v>
      </c>
      <c r="LN251">
        <v>1</v>
      </c>
      <c r="LO251">
        <v>1</v>
      </c>
      <c r="LP251">
        <v>1</v>
      </c>
      <c r="LQ251">
        <v>1</v>
      </c>
      <c r="LR251">
        <v>1</v>
      </c>
      <c r="LS251">
        <v>1</v>
      </c>
      <c r="LT251">
        <v>1</v>
      </c>
      <c r="LU251">
        <v>1</v>
      </c>
      <c r="LV251">
        <v>1</v>
      </c>
    </row>
    <row r="252" spans="1:469" x14ac:dyDescent="0.25">
      <c r="A252">
        <v>219</v>
      </c>
      <c r="B252" t="s">
        <v>1049</v>
      </c>
      <c r="C252" t="s">
        <v>4</v>
      </c>
      <c r="JY252">
        <v>1</v>
      </c>
      <c r="JZ252">
        <v>1</v>
      </c>
      <c r="KA252">
        <v>1</v>
      </c>
      <c r="KB252">
        <v>1</v>
      </c>
      <c r="KC252">
        <v>1</v>
      </c>
      <c r="KD252">
        <v>1</v>
      </c>
      <c r="KE252">
        <v>1</v>
      </c>
      <c r="KF252">
        <v>1</v>
      </c>
      <c r="KG252">
        <v>1</v>
      </c>
      <c r="KH252">
        <v>1</v>
      </c>
      <c r="KI252">
        <v>1</v>
      </c>
      <c r="KJ252">
        <v>1</v>
      </c>
      <c r="KK252">
        <v>1</v>
      </c>
      <c r="KL252">
        <v>1</v>
      </c>
      <c r="KM252">
        <v>1</v>
      </c>
      <c r="KN252">
        <v>1</v>
      </c>
      <c r="KO252">
        <v>1</v>
      </c>
      <c r="KP252">
        <v>1</v>
      </c>
      <c r="KQ252">
        <v>1</v>
      </c>
      <c r="KR252">
        <v>1</v>
      </c>
      <c r="KS252">
        <v>1</v>
      </c>
      <c r="KT252">
        <v>1</v>
      </c>
      <c r="KU252">
        <v>1</v>
      </c>
      <c r="KV252">
        <v>1</v>
      </c>
      <c r="KW252">
        <v>1</v>
      </c>
      <c r="KX252">
        <v>1</v>
      </c>
      <c r="KY252">
        <v>1</v>
      </c>
      <c r="KZ252">
        <v>1</v>
      </c>
      <c r="LA252">
        <v>1</v>
      </c>
      <c r="LB252">
        <v>1</v>
      </c>
      <c r="LC252">
        <v>1</v>
      </c>
      <c r="LD252">
        <v>1</v>
      </c>
      <c r="LE252">
        <v>1</v>
      </c>
      <c r="LF252">
        <v>1</v>
      </c>
      <c r="LG252">
        <v>1</v>
      </c>
      <c r="LH252">
        <v>1</v>
      </c>
      <c r="LI252">
        <v>1</v>
      </c>
      <c r="LJ252">
        <v>1</v>
      </c>
      <c r="LK252">
        <v>1</v>
      </c>
      <c r="LL252">
        <v>1</v>
      </c>
      <c r="LM252">
        <v>1</v>
      </c>
      <c r="LN252">
        <v>1</v>
      </c>
      <c r="LO252">
        <v>1</v>
      </c>
      <c r="LP252">
        <v>1</v>
      </c>
      <c r="LQ252">
        <v>1</v>
      </c>
      <c r="LR252">
        <v>1</v>
      </c>
      <c r="LS252">
        <v>1</v>
      </c>
      <c r="LT252">
        <v>1</v>
      </c>
      <c r="LU252">
        <v>1</v>
      </c>
      <c r="LV252">
        <v>1</v>
      </c>
    </row>
    <row r="253" spans="1:469" x14ac:dyDescent="0.25">
      <c r="A253">
        <v>326</v>
      </c>
      <c r="B253" t="s">
        <v>692</v>
      </c>
      <c r="C253" t="s">
        <v>4</v>
      </c>
      <c r="NM253">
        <v>1</v>
      </c>
      <c r="NN253">
        <v>1</v>
      </c>
      <c r="NO253">
        <v>1</v>
      </c>
      <c r="NP253">
        <v>1</v>
      </c>
      <c r="NQ253">
        <v>1</v>
      </c>
      <c r="NR253">
        <v>1</v>
      </c>
      <c r="NS253">
        <v>1</v>
      </c>
      <c r="NT253">
        <v>1</v>
      </c>
      <c r="NU253">
        <v>1</v>
      </c>
      <c r="NV253">
        <v>1</v>
      </c>
    </row>
    <row r="254" spans="1:469" x14ac:dyDescent="0.25">
      <c r="A254">
        <v>327</v>
      </c>
      <c r="B254" t="s">
        <v>692</v>
      </c>
      <c r="C254" t="s">
        <v>4</v>
      </c>
      <c r="NM254">
        <v>1</v>
      </c>
      <c r="NN254">
        <v>1</v>
      </c>
      <c r="NO254">
        <v>1</v>
      </c>
      <c r="NP254">
        <v>1</v>
      </c>
      <c r="NQ254">
        <v>1</v>
      </c>
      <c r="NR254">
        <v>1</v>
      </c>
      <c r="NS254">
        <v>1</v>
      </c>
      <c r="NT254">
        <v>1</v>
      </c>
      <c r="NU254">
        <v>1</v>
      </c>
      <c r="NV254">
        <v>1</v>
      </c>
    </row>
    <row r="255" spans="1:469" x14ac:dyDescent="0.25">
      <c r="A255">
        <v>328</v>
      </c>
      <c r="B255" t="s">
        <v>692</v>
      </c>
      <c r="C255" t="s">
        <v>4</v>
      </c>
      <c r="NM255">
        <v>1</v>
      </c>
      <c r="NN255">
        <v>1</v>
      </c>
      <c r="NO255">
        <v>1</v>
      </c>
      <c r="NP255">
        <v>1</v>
      </c>
      <c r="NQ255">
        <v>1</v>
      </c>
      <c r="NR255">
        <v>1</v>
      </c>
      <c r="NS255">
        <v>1</v>
      </c>
      <c r="NT255">
        <v>1</v>
      </c>
      <c r="NU255">
        <v>1</v>
      </c>
      <c r="NV255">
        <v>1</v>
      </c>
    </row>
    <row r="256" spans="1:469" x14ac:dyDescent="0.25">
      <c r="A256">
        <v>329</v>
      </c>
      <c r="B256" t="s">
        <v>692</v>
      </c>
      <c r="C256" t="s">
        <v>4</v>
      </c>
      <c r="NM256">
        <v>1</v>
      </c>
      <c r="NN256">
        <v>1</v>
      </c>
      <c r="NO256">
        <v>1</v>
      </c>
      <c r="NP256">
        <v>1</v>
      </c>
      <c r="NQ256">
        <v>1</v>
      </c>
      <c r="NR256">
        <v>1</v>
      </c>
      <c r="NS256">
        <v>1</v>
      </c>
      <c r="NT256">
        <v>1</v>
      </c>
      <c r="NU256">
        <v>1</v>
      </c>
      <c r="NV256">
        <v>1</v>
      </c>
    </row>
    <row r="257" spans="1:417" x14ac:dyDescent="0.25">
      <c r="A257">
        <v>330</v>
      </c>
      <c r="B257" t="s">
        <v>692</v>
      </c>
      <c r="C257" t="s">
        <v>4</v>
      </c>
      <c r="NM257">
        <v>1</v>
      </c>
      <c r="NN257">
        <v>1</v>
      </c>
      <c r="NO257">
        <v>1</v>
      </c>
      <c r="NP257">
        <v>1</v>
      </c>
      <c r="NQ257">
        <v>1</v>
      </c>
      <c r="NR257">
        <v>1</v>
      </c>
      <c r="NS257">
        <v>1</v>
      </c>
      <c r="NT257">
        <v>1</v>
      </c>
      <c r="NU257">
        <v>1</v>
      </c>
      <c r="NV257">
        <v>1</v>
      </c>
    </row>
    <row r="258" spans="1:417" x14ac:dyDescent="0.25">
      <c r="A258">
        <v>331</v>
      </c>
      <c r="B258" t="s">
        <v>692</v>
      </c>
      <c r="C258" t="s">
        <v>4</v>
      </c>
      <c r="NW258">
        <v>1</v>
      </c>
      <c r="NX258">
        <v>1</v>
      </c>
      <c r="NY258">
        <v>1</v>
      </c>
      <c r="NZ258">
        <v>1</v>
      </c>
      <c r="OA258">
        <v>1</v>
      </c>
      <c r="OB258">
        <v>1</v>
      </c>
      <c r="OC258">
        <v>1</v>
      </c>
      <c r="OD258">
        <v>1</v>
      </c>
      <c r="OE258">
        <v>1</v>
      </c>
      <c r="OF258">
        <v>1</v>
      </c>
    </row>
    <row r="259" spans="1:417" x14ac:dyDescent="0.25">
      <c r="A259">
        <v>332</v>
      </c>
      <c r="B259" t="s">
        <v>692</v>
      </c>
      <c r="C259" t="s">
        <v>4</v>
      </c>
      <c r="NW259">
        <v>1</v>
      </c>
      <c r="NX259">
        <v>1</v>
      </c>
      <c r="NY259">
        <v>1</v>
      </c>
      <c r="NZ259">
        <v>1</v>
      </c>
      <c r="OA259">
        <v>1</v>
      </c>
      <c r="OB259">
        <v>1</v>
      </c>
      <c r="OC259">
        <v>1</v>
      </c>
      <c r="OD259">
        <v>1</v>
      </c>
      <c r="OE259">
        <v>1</v>
      </c>
      <c r="OF259">
        <v>1</v>
      </c>
    </row>
    <row r="260" spans="1:417" x14ac:dyDescent="0.25">
      <c r="A260">
        <v>333</v>
      </c>
      <c r="B260" t="s">
        <v>692</v>
      </c>
      <c r="C260" t="s">
        <v>4</v>
      </c>
      <c r="NW260">
        <v>1</v>
      </c>
      <c r="NX260">
        <v>1</v>
      </c>
      <c r="NY260">
        <v>1</v>
      </c>
      <c r="NZ260">
        <v>1</v>
      </c>
      <c r="OA260">
        <v>1</v>
      </c>
      <c r="OB260">
        <v>1</v>
      </c>
      <c r="OC260">
        <v>1</v>
      </c>
      <c r="OD260">
        <v>1</v>
      </c>
      <c r="OE260">
        <v>1</v>
      </c>
      <c r="OF260">
        <v>1</v>
      </c>
    </row>
    <row r="261" spans="1:417" x14ac:dyDescent="0.25">
      <c r="A261">
        <v>334</v>
      </c>
      <c r="B261" t="s">
        <v>692</v>
      </c>
      <c r="C261" t="s">
        <v>4</v>
      </c>
      <c r="NW261">
        <v>1</v>
      </c>
      <c r="NX261">
        <v>1</v>
      </c>
      <c r="NY261">
        <v>1</v>
      </c>
      <c r="NZ261">
        <v>1</v>
      </c>
      <c r="OA261">
        <v>1</v>
      </c>
      <c r="OB261">
        <v>1</v>
      </c>
      <c r="OC261">
        <v>1</v>
      </c>
      <c r="OD261">
        <v>1</v>
      </c>
      <c r="OE261">
        <v>1</v>
      </c>
      <c r="OF261">
        <v>1</v>
      </c>
    </row>
    <row r="262" spans="1:417" x14ac:dyDescent="0.25">
      <c r="A262">
        <v>335</v>
      </c>
      <c r="B262" t="s">
        <v>692</v>
      </c>
      <c r="C262" t="s">
        <v>4</v>
      </c>
      <c r="NW262">
        <v>1</v>
      </c>
      <c r="NX262">
        <v>1</v>
      </c>
      <c r="NY262">
        <v>1</v>
      </c>
      <c r="NZ262">
        <v>1</v>
      </c>
      <c r="OA262">
        <v>1</v>
      </c>
      <c r="OB262">
        <v>1</v>
      </c>
      <c r="OC262">
        <v>1</v>
      </c>
      <c r="OD262">
        <v>1</v>
      </c>
      <c r="OE262">
        <v>1</v>
      </c>
      <c r="OF262">
        <v>1</v>
      </c>
    </row>
    <row r="263" spans="1:417" x14ac:dyDescent="0.25">
      <c r="A263">
        <v>336</v>
      </c>
      <c r="B263" t="s">
        <v>692</v>
      </c>
      <c r="C263" t="s">
        <v>4</v>
      </c>
      <c r="OG263">
        <v>1</v>
      </c>
      <c r="OH263">
        <v>1</v>
      </c>
      <c r="OI263">
        <v>1</v>
      </c>
      <c r="OJ263">
        <v>1</v>
      </c>
      <c r="OK263">
        <v>1</v>
      </c>
      <c r="OL263">
        <v>1</v>
      </c>
      <c r="OM263">
        <v>1</v>
      </c>
      <c r="ON263">
        <v>1</v>
      </c>
      <c r="OO263">
        <v>1</v>
      </c>
      <c r="OP263">
        <v>1</v>
      </c>
    </row>
    <row r="264" spans="1:417" x14ac:dyDescent="0.25">
      <c r="A264">
        <v>337</v>
      </c>
      <c r="B264" t="s">
        <v>692</v>
      </c>
      <c r="C264" t="s">
        <v>4</v>
      </c>
      <c r="OG264">
        <v>1</v>
      </c>
      <c r="OH264">
        <v>1</v>
      </c>
      <c r="OI264">
        <v>1</v>
      </c>
      <c r="OJ264">
        <v>1</v>
      </c>
      <c r="OK264">
        <v>1</v>
      </c>
      <c r="OL264">
        <v>1</v>
      </c>
      <c r="OM264">
        <v>1</v>
      </c>
      <c r="ON264">
        <v>1</v>
      </c>
      <c r="OO264">
        <v>1</v>
      </c>
      <c r="OP264">
        <v>1</v>
      </c>
    </row>
    <row r="265" spans="1:417" x14ac:dyDescent="0.25">
      <c r="A265">
        <v>338</v>
      </c>
      <c r="B265" t="s">
        <v>692</v>
      </c>
      <c r="C265" t="s">
        <v>4</v>
      </c>
      <c r="OG265">
        <v>1</v>
      </c>
      <c r="OH265">
        <v>1</v>
      </c>
      <c r="OI265">
        <v>1</v>
      </c>
      <c r="OJ265">
        <v>1</v>
      </c>
      <c r="OK265">
        <v>1</v>
      </c>
      <c r="OL265">
        <v>1</v>
      </c>
      <c r="OM265">
        <v>1</v>
      </c>
      <c r="ON265">
        <v>1</v>
      </c>
      <c r="OO265">
        <v>1</v>
      </c>
      <c r="OP265">
        <v>1</v>
      </c>
    </row>
    <row r="266" spans="1:417" x14ac:dyDescent="0.25">
      <c r="A266">
        <v>339</v>
      </c>
      <c r="B266" t="s">
        <v>692</v>
      </c>
      <c r="C266" t="s">
        <v>4</v>
      </c>
      <c r="OG266">
        <v>1</v>
      </c>
      <c r="OH266">
        <v>1</v>
      </c>
      <c r="OI266">
        <v>1</v>
      </c>
      <c r="OJ266">
        <v>1</v>
      </c>
      <c r="OK266">
        <v>1</v>
      </c>
      <c r="OL266">
        <v>1</v>
      </c>
      <c r="OM266">
        <v>1</v>
      </c>
      <c r="ON266">
        <v>1</v>
      </c>
      <c r="OO266">
        <v>1</v>
      </c>
      <c r="OP266">
        <v>1</v>
      </c>
    </row>
    <row r="267" spans="1:417" x14ac:dyDescent="0.25">
      <c r="A267">
        <v>340</v>
      </c>
      <c r="B267" t="s">
        <v>692</v>
      </c>
      <c r="C267" t="s">
        <v>4</v>
      </c>
      <c r="OG267">
        <v>1</v>
      </c>
      <c r="OH267">
        <v>1</v>
      </c>
      <c r="OI267">
        <v>1</v>
      </c>
      <c r="OJ267">
        <v>1</v>
      </c>
      <c r="OK267">
        <v>1</v>
      </c>
      <c r="OL267">
        <v>1</v>
      </c>
      <c r="OM267">
        <v>1</v>
      </c>
      <c r="ON267">
        <v>1</v>
      </c>
      <c r="OO267">
        <v>1</v>
      </c>
      <c r="OP267">
        <v>1</v>
      </c>
    </row>
    <row r="268" spans="1:417" x14ac:dyDescent="0.25">
      <c r="A268">
        <v>341</v>
      </c>
      <c r="B268" t="s">
        <v>692</v>
      </c>
      <c r="C268" t="s">
        <v>4</v>
      </c>
      <c r="OR268">
        <v>1</v>
      </c>
      <c r="OS268">
        <v>1</v>
      </c>
      <c r="OT268">
        <v>1</v>
      </c>
      <c r="OU268">
        <v>1</v>
      </c>
      <c r="OV268">
        <v>1</v>
      </c>
      <c r="OW268">
        <v>1</v>
      </c>
      <c r="OX268">
        <v>1</v>
      </c>
      <c r="OY268">
        <v>1</v>
      </c>
      <c r="OZ268">
        <v>1</v>
      </c>
      <c r="PA268">
        <v>1</v>
      </c>
    </row>
    <row r="269" spans="1:417" x14ac:dyDescent="0.25">
      <c r="A269">
        <v>342</v>
      </c>
      <c r="B269" t="s">
        <v>692</v>
      </c>
      <c r="C269" t="s">
        <v>4</v>
      </c>
      <c r="OR269">
        <v>1</v>
      </c>
      <c r="OS269">
        <v>1</v>
      </c>
      <c r="OT269">
        <v>1</v>
      </c>
      <c r="OU269">
        <v>1</v>
      </c>
      <c r="OV269">
        <v>1</v>
      </c>
      <c r="OW269">
        <v>1</v>
      </c>
      <c r="OX269">
        <v>1</v>
      </c>
      <c r="OY269">
        <v>1</v>
      </c>
      <c r="OZ269">
        <v>1</v>
      </c>
      <c r="PA269">
        <v>1</v>
      </c>
    </row>
    <row r="270" spans="1:417" x14ac:dyDescent="0.25">
      <c r="A270">
        <v>343</v>
      </c>
      <c r="B270" t="s">
        <v>692</v>
      </c>
      <c r="C270" t="s">
        <v>4</v>
      </c>
      <c r="OR270">
        <v>1</v>
      </c>
      <c r="OS270">
        <v>1</v>
      </c>
      <c r="OT270">
        <v>1</v>
      </c>
      <c r="OU270">
        <v>1</v>
      </c>
      <c r="OV270">
        <v>1</v>
      </c>
      <c r="OW270">
        <v>1</v>
      </c>
      <c r="OX270">
        <v>1</v>
      </c>
      <c r="OY270">
        <v>1</v>
      </c>
      <c r="OZ270">
        <v>1</v>
      </c>
      <c r="PA270">
        <v>1</v>
      </c>
    </row>
    <row r="271" spans="1:417" x14ac:dyDescent="0.25">
      <c r="A271">
        <v>344</v>
      </c>
      <c r="B271" t="s">
        <v>692</v>
      </c>
      <c r="C271" t="s">
        <v>4</v>
      </c>
      <c r="OR271">
        <v>1</v>
      </c>
      <c r="OS271">
        <v>1</v>
      </c>
      <c r="OT271">
        <v>1</v>
      </c>
      <c r="OU271">
        <v>1</v>
      </c>
      <c r="OV271">
        <v>1</v>
      </c>
      <c r="OW271">
        <v>1</v>
      </c>
      <c r="OX271">
        <v>1</v>
      </c>
      <c r="OY271">
        <v>1</v>
      </c>
      <c r="OZ271">
        <v>1</v>
      </c>
      <c r="PA271">
        <v>1</v>
      </c>
    </row>
    <row r="272" spans="1:417" x14ac:dyDescent="0.25">
      <c r="A272">
        <v>345</v>
      </c>
      <c r="B272" t="s">
        <v>692</v>
      </c>
      <c r="C272" t="s">
        <v>4</v>
      </c>
      <c r="OR272">
        <v>1</v>
      </c>
      <c r="OS272">
        <v>1</v>
      </c>
      <c r="OT272">
        <v>1</v>
      </c>
      <c r="OU272">
        <v>1</v>
      </c>
      <c r="OV272">
        <v>1</v>
      </c>
      <c r="OW272">
        <v>1</v>
      </c>
      <c r="OX272">
        <v>1</v>
      </c>
      <c r="OY272">
        <v>1</v>
      </c>
      <c r="OZ272">
        <v>1</v>
      </c>
      <c r="PA272">
        <v>1</v>
      </c>
    </row>
    <row r="273" spans="1:440" x14ac:dyDescent="0.25">
      <c r="A273">
        <v>346</v>
      </c>
      <c r="B273" t="s">
        <v>692</v>
      </c>
      <c r="C273" t="s">
        <v>4</v>
      </c>
      <c r="PD273">
        <v>1</v>
      </c>
      <c r="PE273">
        <v>1</v>
      </c>
      <c r="PF273">
        <v>1</v>
      </c>
      <c r="PG273">
        <v>1</v>
      </c>
      <c r="PH273">
        <v>1</v>
      </c>
      <c r="PI273">
        <v>1</v>
      </c>
      <c r="PJ273">
        <v>1</v>
      </c>
      <c r="PK273">
        <v>1</v>
      </c>
      <c r="PL273">
        <v>1</v>
      </c>
      <c r="PM273">
        <v>1</v>
      </c>
    </row>
    <row r="274" spans="1:440" x14ac:dyDescent="0.25">
      <c r="A274">
        <v>347</v>
      </c>
      <c r="B274" t="s">
        <v>692</v>
      </c>
      <c r="C274" t="s">
        <v>4</v>
      </c>
      <c r="PD274">
        <v>1</v>
      </c>
      <c r="PE274">
        <v>1</v>
      </c>
      <c r="PF274">
        <v>1</v>
      </c>
      <c r="PG274">
        <v>1</v>
      </c>
      <c r="PH274">
        <v>1</v>
      </c>
      <c r="PI274">
        <v>1</v>
      </c>
      <c r="PJ274">
        <v>1</v>
      </c>
      <c r="PK274">
        <v>1</v>
      </c>
      <c r="PL274">
        <v>1</v>
      </c>
      <c r="PM274">
        <v>1</v>
      </c>
    </row>
    <row r="275" spans="1:440" x14ac:dyDescent="0.25">
      <c r="A275">
        <v>4</v>
      </c>
      <c r="B275" t="s">
        <v>692</v>
      </c>
      <c r="C275" t="s">
        <v>4</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row>
    <row r="276" spans="1:440" x14ac:dyDescent="0.25">
      <c r="A276">
        <v>9</v>
      </c>
      <c r="B276" t="s">
        <v>692</v>
      </c>
      <c r="C276" t="s">
        <v>4</v>
      </c>
      <c r="AO276">
        <v>1</v>
      </c>
      <c r="AP276">
        <v>1</v>
      </c>
      <c r="AQ276">
        <v>1</v>
      </c>
      <c r="AR276">
        <v>1</v>
      </c>
      <c r="AS276">
        <v>1</v>
      </c>
      <c r="AT276">
        <v>1</v>
      </c>
      <c r="AU276">
        <v>1</v>
      </c>
      <c r="AV276">
        <v>1</v>
      </c>
      <c r="AW276">
        <v>1</v>
      </c>
      <c r="AX276">
        <v>1</v>
      </c>
      <c r="AY276">
        <v>1</v>
      </c>
      <c r="AZ276">
        <v>1</v>
      </c>
      <c r="BA276">
        <v>1</v>
      </c>
      <c r="BB276">
        <v>1</v>
      </c>
      <c r="BC276">
        <v>1</v>
      </c>
      <c r="BD276">
        <v>1</v>
      </c>
      <c r="BE276">
        <v>1</v>
      </c>
      <c r="BF276">
        <v>1</v>
      </c>
      <c r="BG276">
        <v>1</v>
      </c>
      <c r="BH276">
        <v>1</v>
      </c>
      <c r="BI276">
        <v>1</v>
      </c>
      <c r="BJ276">
        <v>1</v>
      </c>
      <c r="BK276">
        <v>1</v>
      </c>
      <c r="BL276">
        <v>1</v>
      </c>
      <c r="BM276">
        <v>1</v>
      </c>
      <c r="BN276">
        <v>1</v>
      </c>
      <c r="BO276">
        <v>1</v>
      </c>
      <c r="BP276">
        <v>1</v>
      </c>
      <c r="BQ276">
        <v>1</v>
      </c>
      <c r="BR276">
        <v>1</v>
      </c>
      <c r="BS276">
        <v>1</v>
      </c>
      <c r="BT276">
        <v>1</v>
      </c>
      <c r="BU276">
        <v>1</v>
      </c>
      <c r="BV276">
        <v>1</v>
      </c>
      <c r="BW276">
        <v>1</v>
      </c>
      <c r="BX276">
        <v>1</v>
      </c>
      <c r="BY276">
        <v>1</v>
      </c>
      <c r="BZ276">
        <v>1</v>
      </c>
      <c r="CA276">
        <v>1</v>
      </c>
      <c r="CB276">
        <v>1</v>
      </c>
      <c r="CC276">
        <v>1</v>
      </c>
    </row>
    <row r="277" spans="1:440" x14ac:dyDescent="0.25">
      <c r="A277">
        <v>10</v>
      </c>
      <c r="B277" t="s">
        <v>692</v>
      </c>
      <c r="C277" t="s">
        <v>4</v>
      </c>
      <c r="AO277">
        <v>1</v>
      </c>
      <c r="AP277">
        <v>1</v>
      </c>
      <c r="AQ277">
        <v>1</v>
      </c>
      <c r="AR277">
        <v>1</v>
      </c>
      <c r="AS277">
        <v>1</v>
      </c>
      <c r="AT277">
        <v>1</v>
      </c>
      <c r="AU277">
        <v>1</v>
      </c>
      <c r="AV277">
        <v>1</v>
      </c>
      <c r="AW277">
        <v>1</v>
      </c>
      <c r="AX277">
        <v>1</v>
      </c>
      <c r="AY277">
        <v>1</v>
      </c>
      <c r="AZ277">
        <v>1</v>
      </c>
      <c r="BA277">
        <v>1</v>
      </c>
      <c r="BB277">
        <v>1</v>
      </c>
      <c r="BC277">
        <v>1</v>
      </c>
      <c r="BD277">
        <v>1</v>
      </c>
      <c r="BE277">
        <v>1</v>
      </c>
      <c r="BF277">
        <v>1</v>
      </c>
      <c r="BG277">
        <v>1</v>
      </c>
      <c r="BH277">
        <v>1</v>
      </c>
      <c r="BI277">
        <v>1</v>
      </c>
      <c r="BJ277">
        <v>1</v>
      </c>
      <c r="BK277">
        <v>1</v>
      </c>
      <c r="BL277">
        <v>1</v>
      </c>
      <c r="BM277">
        <v>1</v>
      </c>
      <c r="BN277">
        <v>1</v>
      </c>
      <c r="BO277">
        <v>1</v>
      </c>
      <c r="BP277">
        <v>1</v>
      </c>
      <c r="BQ277">
        <v>1</v>
      </c>
      <c r="BR277">
        <v>1</v>
      </c>
      <c r="BS277">
        <v>1</v>
      </c>
      <c r="BT277">
        <v>1</v>
      </c>
      <c r="BU277">
        <v>1</v>
      </c>
      <c r="BV277">
        <v>1</v>
      </c>
      <c r="BW277">
        <v>1</v>
      </c>
      <c r="BX277">
        <v>1</v>
      </c>
      <c r="BY277">
        <v>1</v>
      </c>
      <c r="BZ277">
        <v>1</v>
      </c>
      <c r="CA277">
        <v>1</v>
      </c>
      <c r="CB277">
        <v>1</v>
      </c>
      <c r="CC277">
        <v>1</v>
      </c>
    </row>
    <row r="278" spans="1:440" x14ac:dyDescent="0.25">
      <c r="A278">
        <v>69</v>
      </c>
      <c r="B278" t="s">
        <v>692</v>
      </c>
      <c r="C278" t="s">
        <v>4</v>
      </c>
      <c r="EB278">
        <v>1</v>
      </c>
      <c r="EC278">
        <v>1</v>
      </c>
      <c r="ED278">
        <v>1</v>
      </c>
      <c r="EE278">
        <v>1</v>
      </c>
      <c r="EF278">
        <v>1</v>
      </c>
      <c r="EG278">
        <v>1</v>
      </c>
      <c r="EH278">
        <v>1</v>
      </c>
      <c r="EI278">
        <v>1</v>
      </c>
      <c r="EJ278">
        <v>1</v>
      </c>
      <c r="EK278">
        <v>1</v>
      </c>
      <c r="EL278">
        <v>1</v>
      </c>
      <c r="EM278">
        <v>1</v>
      </c>
      <c r="EN278">
        <v>1</v>
      </c>
      <c r="EO278">
        <v>1</v>
      </c>
      <c r="EP278">
        <v>1</v>
      </c>
      <c r="EQ278">
        <v>1</v>
      </c>
      <c r="ER278">
        <v>1</v>
      </c>
      <c r="ES278">
        <v>1</v>
      </c>
      <c r="ET278">
        <v>1</v>
      </c>
      <c r="EU278">
        <v>1</v>
      </c>
      <c r="EV278">
        <v>1</v>
      </c>
      <c r="EW278">
        <v>1</v>
      </c>
      <c r="EX278">
        <v>1</v>
      </c>
      <c r="EY278">
        <v>1</v>
      </c>
      <c r="EZ278">
        <v>1</v>
      </c>
      <c r="FA278">
        <v>1</v>
      </c>
      <c r="FB278">
        <v>1</v>
      </c>
      <c r="FC278">
        <v>1</v>
      </c>
      <c r="FD278">
        <v>1</v>
      </c>
      <c r="FE278">
        <v>1</v>
      </c>
      <c r="FF278">
        <v>1</v>
      </c>
      <c r="FG278">
        <v>1</v>
      </c>
      <c r="FH278">
        <v>1</v>
      </c>
      <c r="FI278">
        <v>1</v>
      </c>
      <c r="FJ278">
        <v>1</v>
      </c>
      <c r="FK278">
        <v>1</v>
      </c>
      <c r="FL278">
        <v>1</v>
      </c>
      <c r="FM278">
        <v>1</v>
      </c>
      <c r="FN278">
        <v>1</v>
      </c>
      <c r="FO278">
        <v>1</v>
      </c>
      <c r="FP278">
        <v>1</v>
      </c>
    </row>
    <row r="279" spans="1:440" x14ac:dyDescent="0.25">
      <c r="A279">
        <v>80</v>
      </c>
      <c r="B279" t="s">
        <v>692</v>
      </c>
      <c r="C279" t="s">
        <v>4</v>
      </c>
      <c r="EL279">
        <v>1</v>
      </c>
      <c r="EM279">
        <v>1</v>
      </c>
      <c r="EN279">
        <v>1</v>
      </c>
      <c r="EO279">
        <v>1</v>
      </c>
      <c r="EP279">
        <v>1</v>
      </c>
      <c r="EQ279">
        <v>1</v>
      </c>
      <c r="ER279">
        <v>1</v>
      </c>
      <c r="ES279">
        <v>1</v>
      </c>
      <c r="ET279">
        <v>1</v>
      </c>
      <c r="EU279">
        <v>1</v>
      </c>
      <c r="EV279">
        <v>1</v>
      </c>
      <c r="EW279">
        <v>1</v>
      </c>
      <c r="EX279">
        <v>1</v>
      </c>
      <c r="EY279">
        <v>1</v>
      </c>
      <c r="EZ279">
        <v>1</v>
      </c>
      <c r="FA279">
        <v>1</v>
      </c>
      <c r="FB279">
        <v>1</v>
      </c>
      <c r="FC279">
        <v>1</v>
      </c>
      <c r="FD279">
        <v>1</v>
      </c>
      <c r="FE279">
        <v>1</v>
      </c>
      <c r="FF279">
        <v>1</v>
      </c>
      <c r="FG279">
        <v>1</v>
      </c>
      <c r="FH279">
        <v>1</v>
      </c>
      <c r="FI279">
        <v>1</v>
      </c>
      <c r="FJ279">
        <v>1</v>
      </c>
      <c r="FK279">
        <v>1</v>
      </c>
      <c r="FL279">
        <v>1</v>
      </c>
      <c r="FM279">
        <v>1</v>
      </c>
      <c r="FN279">
        <v>1</v>
      </c>
      <c r="FO279">
        <v>1</v>
      </c>
      <c r="FP279">
        <v>1</v>
      </c>
      <c r="FQ279">
        <v>1</v>
      </c>
      <c r="FR279">
        <v>1</v>
      </c>
      <c r="FS279">
        <v>1</v>
      </c>
      <c r="FT279">
        <v>1</v>
      </c>
      <c r="FU279">
        <v>1</v>
      </c>
      <c r="FV279">
        <v>1</v>
      </c>
      <c r="FW279">
        <v>1</v>
      </c>
      <c r="FX279">
        <v>1</v>
      </c>
      <c r="FY279">
        <v>1</v>
      </c>
    </row>
    <row r="280" spans="1:440" x14ac:dyDescent="0.25">
      <c r="A280">
        <v>81</v>
      </c>
      <c r="B280" t="s">
        <v>692</v>
      </c>
      <c r="C280" t="s">
        <v>4</v>
      </c>
      <c r="EL280">
        <v>1</v>
      </c>
      <c r="EM280">
        <v>1</v>
      </c>
      <c r="EN280">
        <v>1</v>
      </c>
      <c r="EO280">
        <v>1</v>
      </c>
      <c r="EP280">
        <v>1</v>
      </c>
      <c r="EQ280">
        <v>1</v>
      </c>
      <c r="ER280">
        <v>1</v>
      </c>
      <c r="ES280">
        <v>1</v>
      </c>
      <c r="ET280">
        <v>1</v>
      </c>
      <c r="EU280">
        <v>1</v>
      </c>
      <c r="EV280">
        <v>1</v>
      </c>
      <c r="EW280">
        <v>1</v>
      </c>
      <c r="EX280">
        <v>1</v>
      </c>
      <c r="EY280">
        <v>1</v>
      </c>
      <c r="EZ280">
        <v>1</v>
      </c>
      <c r="FA280">
        <v>1</v>
      </c>
      <c r="FB280">
        <v>1</v>
      </c>
      <c r="FC280">
        <v>1</v>
      </c>
      <c r="FD280">
        <v>1</v>
      </c>
      <c r="FE280">
        <v>1</v>
      </c>
      <c r="FF280">
        <v>1</v>
      </c>
      <c r="FG280">
        <v>1</v>
      </c>
      <c r="FH280">
        <v>1</v>
      </c>
      <c r="FI280">
        <v>1</v>
      </c>
      <c r="FJ280">
        <v>1</v>
      </c>
      <c r="FK280">
        <v>1</v>
      </c>
      <c r="FL280">
        <v>1</v>
      </c>
      <c r="FM280">
        <v>1</v>
      </c>
      <c r="FN280">
        <v>1</v>
      </c>
      <c r="FO280">
        <v>1</v>
      </c>
      <c r="FP280">
        <v>1</v>
      </c>
      <c r="FQ280">
        <v>1</v>
      </c>
      <c r="FR280">
        <v>1</v>
      </c>
      <c r="FS280">
        <v>1</v>
      </c>
      <c r="FT280">
        <v>1</v>
      </c>
      <c r="FU280">
        <v>1</v>
      </c>
      <c r="FV280">
        <v>1</v>
      </c>
      <c r="FW280">
        <v>1</v>
      </c>
      <c r="FX280">
        <v>1</v>
      </c>
      <c r="FY280">
        <v>1</v>
      </c>
    </row>
    <row r="281" spans="1:440" x14ac:dyDescent="0.25">
      <c r="A281">
        <v>82</v>
      </c>
      <c r="B281" t="s">
        <v>692</v>
      </c>
      <c r="C281" t="s">
        <v>4</v>
      </c>
      <c r="EL281">
        <v>1</v>
      </c>
      <c r="EM281">
        <v>1</v>
      </c>
      <c r="EN281">
        <v>1</v>
      </c>
      <c r="EO281">
        <v>1</v>
      </c>
      <c r="EP281">
        <v>1</v>
      </c>
      <c r="EQ281">
        <v>1</v>
      </c>
      <c r="ER281">
        <v>1</v>
      </c>
      <c r="ES281">
        <v>1</v>
      </c>
      <c r="ET281">
        <v>1</v>
      </c>
      <c r="EU281">
        <v>1</v>
      </c>
      <c r="EV281">
        <v>1</v>
      </c>
      <c r="EW281">
        <v>1</v>
      </c>
      <c r="EX281">
        <v>1</v>
      </c>
      <c r="EY281">
        <v>1</v>
      </c>
      <c r="EZ281">
        <v>1</v>
      </c>
      <c r="FA281">
        <v>1</v>
      </c>
      <c r="FB281">
        <v>1</v>
      </c>
      <c r="FC281">
        <v>1</v>
      </c>
      <c r="FD281">
        <v>1</v>
      </c>
      <c r="FE281">
        <v>1</v>
      </c>
      <c r="FF281">
        <v>1</v>
      </c>
      <c r="FG281">
        <v>1</v>
      </c>
      <c r="FH281">
        <v>1</v>
      </c>
      <c r="FI281">
        <v>1</v>
      </c>
      <c r="FJ281">
        <v>1</v>
      </c>
      <c r="FK281">
        <v>1</v>
      </c>
      <c r="FL281">
        <v>1</v>
      </c>
      <c r="FM281">
        <v>1</v>
      </c>
      <c r="FN281">
        <v>1</v>
      </c>
      <c r="FO281">
        <v>1</v>
      </c>
      <c r="FP281">
        <v>1</v>
      </c>
      <c r="FQ281">
        <v>1</v>
      </c>
      <c r="FR281">
        <v>1</v>
      </c>
      <c r="FS281">
        <v>1</v>
      </c>
      <c r="FT281">
        <v>1</v>
      </c>
      <c r="FU281">
        <v>1</v>
      </c>
      <c r="FV281">
        <v>1</v>
      </c>
      <c r="FW281">
        <v>1</v>
      </c>
      <c r="FX281">
        <v>1</v>
      </c>
      <c r="FY281">
        <v>1</v>
      </c>
    </row>
    <row r="282" spans="1:440" x14ac:dyDescent="0.25">
      <c r="A282">
        <v>121</v>
      </c>
      <c r="B282" t="s">
        <v>692</v>
      </c>
      <c r="C282" t="s">
        <v>16</v>
      </c>
      <c r="FQ282">
        <v>0</v>
      </c>
      <c r="FR282">
        <v>0</v>
      </c>
      <c r="FS282">
        <v>0</v>
      </c>
      <c r="FT282">
        <v>0</v>
      </c>
      <c r="FU282">
        <v>0</v>
      </c>
      <c r="FV282">
        <v>0</v>
      </c>
      <c r="FW282">
        <v>0</v>
      </c>
      <c r="FX282">
        <v>0</v>
      </c>
      <c r="FY282">
        <v>0</v>
      </c>
      <c r="FZ282">
        <v>0</v>
      </c>
      <c r="GA282">
        <v>0</v>
      </c>
      <c r="GB282">
        <v>0</v>
      </c>
      <c r="GC282">
        <v>0</v>
      </c>
      <c r="GD282">
        <v>0</v>
      </c>
      <c r="GE282">
        <v>0</v>
      </c>
      <c r="GF282">
        <v>0</v>
      </c>
      <c r="GG282">
        <v>0</v>
      </c>
      <c r="GH282">
        <v>0</v>
      </c>
      <c r="GI282">
        <v>0</v>
      </c>
      <c r="GJ282">
        <v>0</v>
      </c>
      <c r="GK282">
        <v>0</v>
      </c>
      <c r="GL282">
        <v>0</v>
      </c>
      <c r="GM282">
        <v>0</v>
      </c>
      <c r="GN282">
        <v>0</v>
      </c>
      <c r="GO282">
        <v>0</v>
      </c>
      <c r="GP282">
        <v>0</v>
      </c>
      <c r="GQ282">
        <v>0</v>
      </c>
      <c r="GR282">
        <v>0</v>
      </c>
      <c r="GS282">
        <v>0</v>
      </c>
      <c r="GT282">
        <v>0</v>
      </c>
      <c r="GU282">
        <v>0</v>
      </c>
      <c r="GV282">
        <v>0</v>
      </c>
      <c r="GW282">
        <v>0</v>
      </c>
      <c r="GX282">
        <v>0</v>
      </c>
      <c r="GY282">
        <v>0</v>
      </c>
      <c r="GZ282">
        <v>0</v>
      </c>
      <c r="HA282">
        <v>0</v>
      </c>
      <c r="HB282">
        <v>0</v>
      </c>
      <c r="HC282">
        <v>0</v>
      </c>
      <c r="HD282">
        <v>0</v>
      </c>
    </row>
    <row r="283" spans="1:440" x14ac:dyDescent="0.25">
      <c r="A283">
        <v>122</v>
      </c>
      <c r="B283" t="s">
        <v>692</v>
      </c>
      <c r="C283" t="s">
        <v>16</v>
      </c>
      <c r="FQ283">
        <v>0</v>
      </c>
      <c r="FR283">
        <v>0</v>
      </c>
      <c r="FS283">
        <v>0</v>
      </c>
      <c r="FT283">
        <v>0</v>
      </c>
      <c r="FU283">
        <v>0</v>
      </c>
      <c r="FV283">
        <v>0</v>
      </c>
      <c r="FW283">
        <v>0</v>
      </c>
      <c r="FX283">
        <v>0</v>
      </c>
      <c r="FY283">
        <v>0</v>
      </c>
      <c r="FZ283">
        <v>0</v>
      </c>
      <c r="GA283">
        <v>0</v>
      </c>
      <c r="GB283">
        <v>0</v>
      </c>
      <c r="GC283">
        <v>0</v>
      </c>
      <c r="GD283">
        <v>0</v>
      </c>
      <c r="GE283">
        <v>0</v>
      </c>
      <c r="GF283">
        <v>0</v>
      </c>
      <c r="GG283">
        <v>0</v>
      </c>
      <c r="GH283">
        <v>0</v>
      </c>
      <c r="GI283">
        <v>0</v>
      </c>
      <c r="GJ283">
        <v>0</v>
      </c>
      <c r="GK283">
        <v>0</v>
      </c>
      <c r="GL283">
        <v>0</v>
      </c>
      <c r="GM283">
        <v>0</v>
      </c>
      <c r="GN283">
        <v>0</v>
      </c>
      <c r="GO283">
        <v>0</v>
      </c>
      <c r="GP283">
        <v>0</v>
      </c>
      <c r="GQ283">
        <v>0</v>
      </c>
      <c r="GR283">
        <v>0</v>
      </c>
      <c r="GS283">
        <v>0</v>
      </c>
      <c r="GT283">
        <v>0</v>
      </c>
      <c r="GU283">
        <v>0</v>
      </c>
      <c r="GV283">
        <v>0</v>
      </c>
      <c r="GW283">
        <v>0</v>
      </c>
      <c r="GX283">
        <v>0</v>
      </c>
      <c r="GY283">
        <v>0</v>
      </c>
      <c r="GZ283">
        <v>0</v>
      </c>
      <c r="HA283">
        <v>0</v>
      </c>
      <c r="HB283">
        <v>0</v>
      </c>
      <c r="HC283">
        <v>0</v>
      </c>
      <c r="HD283">
        <v>0</v>
      </c>
    </row>
    <row r="284" spans="1:440" x14ac:dyDescent="0.25">
      <c r="A284">
        <v>123</v>
      </c>
      <c r="B284" t="s">
        <v>692</v>
      </c>
      <c r="C284" t="s">
        <v>16</v>
      </c>
      <c r="FQ284">
        <v>1</v>
      </c>
      <c r="FR284">
        <v>1</v>
      </c>
      <c r="FS284">
        <v>1</v>
      </c>
      <c r="FT284">
        <v>1</v>
      </c>
      <c r="FU284">
        <v>1</v>
      </c>
      <c r="FV284">
        <v>1</v>
      </c>
      <c r="FW284">
        <v>1</v>
      </c>
      <c r="FX284">
        <v>1</v>
      </c>
      <c r="FY284">
        <v>1</v>
      </c>
      <c r="FZ284">
        <v>1</v>
      </c>
      <c r="GA284">
        <v>1</v>
      </c>
      <c r="GB284">
        <v>1</v>
      </c>
      <c r="GC284">
        <v>1</v>
      </c>
      <c r="GD284">
        <v>1</v>
      </c>
      <c r="GE284">
        <v>1</v>
      </c>
      <c r="GF284">
        <v>1</v>
      </c>
      <c r="GG284">
        <v>1</v>
      </c>
      <c r="GH284">
        <v>1</v>
      </c>
      <c r="GI284">
        <v>1</v>
      </c>
      <c r="GJ284">
        <v>1</v>
      </c>
      <c r="GK284">
        <v>1</v>
      </c>
      <c r="GL284">
        <v>1</v>
      </c>
      <c r="GM284">
        <v>1</v>
      </c>
      <c r="GN284">
        <v>1</v>
      </c>
      <c r="GO284">
        <v>1</v>
      </c>
      <c r="GP284">
        <v>1</v>
      </c>
      <c r="GQ284">
        <v>1</v>
      </c>
      <c r="GR284">
        <v>1</v>
      </c>
      <c r="GS284">
        <v>1</v>
      </c>
      <c r="GT284">
        <v>1</v>
      </c>
      <c r="GU284">
        <v>1</v>
      </c>
      <c r="GV284">
        <v>1</v>
      </c>
      <c r="GW284">
        <v>1</v>
      </c>
      <c r="GX284">
        <v>1</v>
      </c>
      <c r="GY284">
        <v>1</v>
      </c>
      <c r="GZ284">
        <v>1</v>
      </c>
      <c r="HA284">
        <v>1</v>
      </c>
      <c r="HB284">
        <v>1</v>
      </c>
      <c r="HC284">
        <v>1</v>
      </c>
      <c r="HD284">
        <v>1</v>
      </c>
    </row>
    <row r="285" spans="1:440" x14ac:dyDescent="0.25">
      <c r="A285">
        <v>124</v>
      </c>
      <c r="B285" t="s">
        <v>692</v>
      </c>
      <c r="C285" t="s">
        <v>16</v>
      </c>
      <c r="FQ285">
        <v>1</v>
      </c>
      <c r="FR285">
        <v>1</v>
      </c>
      <c r="FS285">
        <v>1</v>
      </c>
      <c r="FT285">
        <v>1</v>
      </c>
      <c r="FU285">
        <v>1</v>
      </c>
      <c r="FV285">
        <v>1</v>
      </c>
      <c r="FW285">
        <v>1</v>
      </c>
      <c r="FX285">
        <v>1</v>
      </c>
      <c r="FY285">
        <v>1</v>
      </c>
      <c r="FZ285">
        <v>1</v>
      </c>
      <c r="GA285">
        <v>1</v>
      </c>
      <c r="GB285">
        <v>1</v>
      </c>
      <c r="GC285">
        <v>1</v>
      </c>
      <c r="GD285">
        <v>1</v>
      </c>
      <c r="GE285">
        <v>1</v>
      </c>
      <c r="GF285">
        <v>1</v>
      </c>
      <c r="GG285">
        <v>1</v>
      </c>
      <c r="GH285">
        <v>1</v>
      </c>
      <c r="GI285">
        <v>1</v>
      </c>
      <c r="GJ285">
        <v>1</v>
      </c>
      <c r="GK285">
        <v>1</v>
      </c>
      <c r="GL285">
        <v>1</v>
      </c>
      <c r="GM285">
        <v>1</v>
      </c>
      <c r="GN285">
        <v>1</v>
      </c>
      <c r="GO285">
        <v>1</v>
      </c>
      <c r="GP285">
        <v>1</v>
      </c>
      <c r="GQ285">
        <v>1</v>
      </c>
      <c r="GR285">
        <v>1</v>
      </c>
      <c r="GS285">
        <v>1</v>
      </c>
      <c r="GT285">
        <v>1</v>
      </c>
      <c r="GU285">
        <v>1</v>
      </c>
      <c r="GV285">
        <v>1</v>
      </c>
      <c r="GW285">
        <v>1</v>
      </c>
      <c r="GX285">
        <v>1</v>
      </c>
      <c r="GY285">
        <v>1</v>
      </c>
      <c r="GZ285">
        <v>1</v>
      </c>
      <c r="HA285">
        <v>1</v>
      </c>
      <c r="HB285">
        <v>1</v>
      </c>
      <c r="HC285">
        <v>1</v>
      </c>
      <c r="HD285">
        <v>1</v>
      </c>
    </row>
    <row r="286" spans="1:440" x14ac:dyDescent="0.25">
      <c r="A286">
        <v>125</v>
      </c>
      <c r="B286" t="s">
        <v>692</v>
      </c>
      <c r="C286" t="s">
        <v>16</v>
      </c>
      <c r="FQ286">
        <v>1</v>
      </c>
      <c r="FR286">
        <v>1</v>
      </c>
      <c r="FS286">
        <v>1</v>
      </c>
      <c r="FT286">
        <v>1</v>
      </c>
      <c r="FU286">
        <v>1</v>
      </c>
      <c r="FV286">
        <v>1</v>
      </c>
      <c r="FW286">
        <v>1</v>
      </c>
      <c r="FX286">
        <v>1</v>
      </c>
      <c r="FY286">
        <v>1</v>
      </c>
      <c r="FZ286">
        <v>1</v>
      </c>
      <c r="GA286">
        <v>1</v>
      </c>
      <c r="GB286">
        <v>1</v>
      </c>
      <c r="GC286">
        <v>1</v>
      </c>
      <c r="GD286">
        <v>1</v>
      </c>
      <c r="GE286">
        <v>1</v>
      </c>
      <c r="GF286">
        <v>1</v>
      </c>
      <c r="GG286">
        <v>1</v>
      </c>
      <c r="GH286">
        <v>1</v>
      </c>
      <c r="GI286">
        <v>1</v>
      </c>
      <c r="GJ286">
        <v>1</v>
      </c>
      <c r="GK286">
        <v>1</v>
      </c>
      <c r="GL286">
        <v>1</v>
      </c>
      <c r="GM286">
        <v>1</v>
      </c>
      <c r="GN286">
        <v>1</v>
      </c>
      <c r="GO286">
        <v>1</v>
      </c>
      <c r="GP286">
        <v>1</v>
      </c>
      <c r="GQ286">
        <v>1</v>
      </c>
      <c r="GR286">
        <v>1</v>
      </c>
      <c r="GS286">
        <v>1</v>
      </c>
      <c r="GT286">
        <v>1</v>
      </c>
      <c r="GU286">
        <v>1</v>
      </c>
      <c r="GV286">
        <v>1</v>
      </c>
      <c r="GW286">
        <v>1</v>
      </c>
      <c r="GX286">
        <v>1</v>
      </c>
      <c r="GY286">
        <v>1</v>
      </c>
      <c r="GZ286">
        <v>1</v>
      </c>
      <c r="HA286">
        <v>1</v>
      </c>
      <c r="HB286">
        <v>1</v>
      </c>
      <c r="HC286">
        <v>1</v>
      </c>
      <c r="HD286">
        <v>1</v>
      </c>
    </row>
    <row r="287" spans="1:440" x14ac:dyDescent="0.25">
      <c r="A287">
        <v>359</v>
      </c>
      <c r="B287" t="s">
        <v>692</v>
      </c>
      <c r="C287" t="s">
        <v>4</v>
      </c>
      <c r="PK287">
        <v>1</v>
      </c>
      <c r="PL287">
        <v>1</v>
      </c>
      <c r="PM287">
        <v>1</v>
      </c>
      <c r="PN287">
        <v>1</v>
      </c>
      <c r="PO287">
        <v>1</v>
      </c>
      <c r="PP287">
        <v>1</v>
      </c>
      <c r="PQ287">
        <v>1</v>
      </c>
      <c r="PR287">
        <v>1</v>
      </c>
      <c r="PS287">
        <v>1</v>
      </c>
      <c r="PT287">
        <v>1</v>
      </c>
      <c r="PU287">
        <v>1</v>
      </c>
      <c r="PV287">
        <v>1</v>
      </c>
      <c r="PW287">
        <v>1</v>
      </c>
      <c r="PX287">
        <v>1</v>
      </c>
    </row>
    <row r="288" spans="1:440" x14ac:dyDescent="0.25">
      <c r="A288">
        <v>360</v>
      </c>
      <c r="B288" t="s">
        <v>692</v>
      </c>
      <c r="C288" t="s">
        <v>4</v>
      </c>
      <c r="PK288">
        <v>1</v>
      </c>
      <c r="PL288">
        <v>1</v>
      </c>
      <c r="PM288">
        <v>1</v>
      </c>
      <c r="PN288">
        <v>1</v>
      </c>
      <c r="PO288">
        <v>1</v>
      </c>
      <c r="PP288">
        <v>1</v>
      </c>
      <c r="PQ288">
        <v>1</v>
      </c>
      <c r="PR288">
        <v>1</v>
      </c>
      <c r="PS288">
        <v>1</v>
      </c>
      <c r="PT288">
        <v>1</v>
      </c>
      <c r="PU288">
        <v>1</v>
      </c>
      <c r="PV288">
        <v>1</v>
      </c>
      <c r="PW288">
        <v>1</v>
      </c>
      <c r="PX288">
        <v>1</v>
      </c>
    </row>
    <row r="289" spans="1:470" x14ac:dyDescent="0.25">
      <c r="A289">
        <v>361</v>
      </c>
      <c r="B289" t="s">
        <v>692</v>
      </c>
      <c r="C289" t="s">
        <v>4</v>
      </c>
      <c r="PK289">
        <v>1</v>
      </c>
      <c r="PL289">
        <v>1</v>
      </c>
      <c r="PM289">
        <v>1</v>
      </c>
      <c r="PN289">
        <v>1</v>
      </c>
      <c r="PO289">
        <v>1</v>
      </c>
      <c r="PP289">
        <v>1</v>
      </c>
      <c r="PQ289">
        <v>1</v>
      </c>
      <c r="PR289">
        <v>1</v>
      </c>
      <c r="PS289">
        <v>1</v>
      </c>
      <c r="PT289">
        <v>1</v>
      </c>
      <c r="PU289">
        <v>1</v>
      </c>
      <c r="PV289">
        <v>1</v>
      </c>
      <c r="PW289">
        <v>1</v>
      </c>
      <c r="PX289">
        <v>1</v>
      </c>
    </row>
    <row r="290" spans="1:470" x14ac:dyDescent="0.25">
      <c r="A290">
        <v>362</v>
      </c>
      <c r="B290" t="s">
        <v>692</v>
      </c>
      <c r="C290" t="s">
        <v>4</v>
      </c>
      <c r="PK290">
        <v>1</v>
      </c>
      <c r="PL290">
        <v>1</v>
      </c>
      <c r="PM290">
        <v>1</v>
      </c>
      <c r="PN290">
        <v>1</v>
      </c>
      <c r="PO290">
        <v>1</v>
      </c>
      <c r="PP290">
        <v>1</v>
      </c>
      <c r="PQ290">
        <v>1</v>
      </c>
      <c r="PR290">
        <v>1</v>
      </c>
      <c r="PS290">
        <v>1</v>
      </c>
      <c r="PT290">
        <v>1</v>
      </c>
      <c r="PU290">
        <v>1</v>
      </c>
      <c r="PV290">
        <v>1</v>
      </c>
      <c r="PW290">
        <v>1</v>
      </c>
      <c r="PX290">
        <v>1</v>
      </c>
    </row>
    <row r="291" spans="1:470" x14ac:dyDescent="0.25">
      <c r="A291">
        <v>363</v>
      </c>
      <c r="B291" t="s">
        <v>692</v>
      </c>
      <c r="C291" t="s">
        <v>4</v>
      </c>
      <c r="PK291">
        <v>1</v>
      </c>
      <c r="PL291">
        <v>1</v>
      </c>
      <c r="PM291">
        <v>1</v>
      </c>
      <c r="PN291">
        <v>1</v>
      </c>
      <c r="PO291">
        <v>1</v>
      </c>
      <c r="PP291">
        <v>1</v>
      </c>
      <c r="PQ291">
        <v>1</v>
      </c>
      <c r="PR291">
        <v>1</v>
      </c>
      <c r="PS291">
        <v>1</v>
      </c>
      <c r="PT291">
        <v>1</v>
      </c>
      <c r="PU291">
        <v>1</v>
      </c>
      <c r="PV291">
        <v>1</v>
      </c>
      <c r="PW291">
        <v>1</v>
      </c>
      <c r="PX291">
        <v>1</v>
      </c>
    </row>
    <row r="292" spans="1:470" x14ac:dyDescent="0.25">
      <c r="A292">
        <v>371</v>
      </c>
      <c r="B292" t="s">
        <v>692</v>
      </c>
      <c r="C292" t="s">
        <v>4</v>
      </c>
      <c r="PY292">
        <v>1</v>
      </c>
      <c r="PZ292">
        <v>1</v>
      </c>
      <c r="QA292">
        <v>1</v>
      </c>
      <c r="QB292">
        <v>1</v>
      </c>
      <c r="QC292">
        <v>1</v>
      </c>
      <c r="QD292">
        <v>1</v>
      </c>
      <c r="QE292">
        <v>1</v>
      </c>
      <c r="QF292">
        <v>1</v>
      </c>
      <c r="QG292">
        <v>1</v>
      </c>
      <c r="QH292">
        <v>1</v>
      </c>
      <c r="QI292">
        <v>1</v>
      </c>
      <c r="QJ292">
        <v>1</v>
      </c>
      <c r="QK292">
        <v>1</v>
      </c>
      <c r="QL292">
        <v>1</v>
      </c>
    </row>
    <row r="293" spans="1:470" x14ac:dyDescent="0.25">
      <c r="A293">
        <v>372</v>
      </c>
      <c r="B293" t="s">
        <v>692</v>
      </c>
      <c r="C293" t="s">
        <v>4</v>
      </c>
      <c r="PY293">
        <v>1</v>
      </c>
      <c r="PZ293">
        <v>1</v>
      </c>
      <c r="QA293">
        <v>1</v>
      </c>
      <c r="QB293">
        <v>1</v>
      </c>
      <c r="QC293">
        <v>1</v>
      </c>
      <c r="QD293">
        <v>1</v>
      </c>
      <c r="QE293">
        <v>1</v>
      </c>
      <c r="QF293">
        <v>1</v>
      </c>
      <c r="QG293">
        <v>1</v>
      </c>
      <c r="QH293">
        <v>1</v>
      </c>
      <c r="QI293">
        <v>1</v>
      </c>
      <c r="QJ293">
        <v>1</v>
      </c>
      <c r="QK293">
        <v>1</v>
      </c>
      <c r="QL293">
        <v>1</v>
      </c>
    </row>
    <row r="294" spans="1:470" x14ac:dyDescent="0.25">
      <c r="A294">
        <v>373</v>
      </c>
      <c r="B294" t="s">
        <v>692</v>
      </c>
      <c r="C294" t="s">
        <v>4</v>
      </c>
      <c r="PY294">
        <v>1</v>
      </c>
      <c r="PZ294">
        <v>1</v>
      </c>
      <c r="QA294">
        <v>1</v>
      </c>
      <c r="QB294">
        <v>1</v>
      </c>
      <c r="QC294">
        <v>1</v>
      </c>
      <c r="QD294">
        <v>1</v>
      </c>
      <c r="QE294">
        <v>1</v>
      </c>
      <c r="QF294">
        <v>1</v>
      </c>
      <c r="QG294">
        <v>1</v>
      </c>
      <c r="QH294">
        <v>1</v>
      </c>
      <c r="QI294">
        <v>1</v>
      </c>
      <c r="QJ294">
        <v>1</v>
      </c>
      <c r="QK294">
        <v>1</v>
      </c>
      <c r="QL294">
        <v>1</v>
      </c>
    </row>
    <row r="295" spans="1:470" x14ac:dyDescent="0.25">
      <c r="A295">
        <v>374</v>
      </c>
      <c r="B295" t="s">
        <v>692</v>
      </c>
      <c r="C295" t="s">
        <v>4</v>
      </c>
      <c r="PY295">
        <v>1</v>
      </c>
      <c r="PZ295">
        <v>1</v>
      </c>
      <c r="QA295">
        <v>1</v>
      </c>
      <c r="QB295">
        <v>1</v>
      </c>
      <c r="QC295">
        <v>1</v>
      </c>
      <c r="QD295">
        <v>1</v>
      </c>
      <c r="QE295">
        <v>1</v>
      </c>
      <c r="QF295">
        <v>1</v>
      </c>
      <c r="QG295">
        <v>1</v>
      </c>
      <c r="QH295">
        <v>1</v>
      </c>
      <c r="QI295">
        <v>1</v>
      </c>
      <c r="QJ295">
        <v>1</v>
      </c>
      <c r="QK295">
        <v>1</v>
      </c>
      <c r="QL295">
        <v>1</v>
      </c>
    </row>
    <row r="296" spans="1:470" x14ac:dyDescent="0.25">
      <c r="A296">
        <v>375</v>
      </c>
      <c r="B296" t="s">
        <v>692</v>
      </c>
      <c r="C296" t="s">
        <v>4</v>
      </c>
      <c r="PY296">
        <v>1</v>
      </c>
      <c r="PZ296">
        <v>1</v>
      </c>
      <c r="QA296">
        <v>1</v>
      </c>
      <c r="QB296">
        <v>1</v>
      </c>
      <c r="QC296">
        <v>1</v>
      </c>
      <c r="QD296">
        <v>1</v>
      </c>
      <c r="QE296">
        <v>1</v>
      </c>
      <c r="QF296">
        <v>1</v>
      </c>
      <c r="QG296">
        <v>1</v>
      </c>
      <c r="QH296">
        <v>1</v>
      </c>
      <c r="QI296">
        <v>1</v>
      </c>
      <c r="QJ296">
        <v>1</v>
      </c>
      <c r="QK296">
        <v>1</v>
      </c>
      <c r="QL296">
        <v>1</v>
      </c>
    </row>
    <row r="297" spans="1:470" x14ac:dyDescent="0.25">
      <c r="A297">
        <v>383</v>
      </c>
      <c r="B297" t="s">
        <v>692</v>
      </c>
      <c r="C297" t="s">
        <v>4</v>
      </c>
      <c r="QN297">
        <v>1</v>
      </c>
      <c r="QO297">
        <v>1</v>
      </c>
      <c r="QP297">
        <v>1</v>
      </c>
      <c r="QQ297">
        <v>1</v>
      </c>
      <c r="QR297">
        <v>1</v>
      </c>
      <c r="QS297">
        <v>1</v>
      </c>
      <c r="QT297">
        <v>1</v>
      </c>
      <c r="QU297">
        <v>1</v>
      </c>
      <c r="QV297">
        <v>1</v>
      </c>
      <c r="QW297">
        <v>1</v>
      </c>
      <c r="QX297">
        <v>1</v>
      </c>
      <c r="QY297">
        <v>1</v>
      </c>
      <c r="QZ297">
        <v>1</v>
      </c>
      <c r="RA297">
        <v>1</v>
      </c>
      <c r="RB297">
        <v>1</v>
      </c>
    </row>
    <row r="298" spans="1:470" x14ac:dyDescent="0.25">
      <c r="A298">
        <v>384</v>
      </c>
      <c r="B298" t="s">
        <v>692</v>
      </c>
      <c r="C298" t="s">
        <v>4</v>
      </c>
      <c r="QN298">
        <v>1</v>
      </c>
      <c r="QO298">
        <v>1</v>
      </c>
      <c r="QP298">
        <v>1</v>
      </c>
      <c r="QQ298">
        <v>1</v>
      </c>
      <c r="QR298">
        <v>1</v>
      </c>
      <c r="QS298">
        <v>1</v>
      </c>
      <c r="QT298">
        <v>1</v>
      </c>
      <c r="QU298">
        <v>1</v>
      </c>
      <c r="QV298">
        <v>1</v>
      </c>
      <c r="QW298">
        <v>1</v>
      </c>
      <c r="QX298">
        <v>1</v>
      </c>
      <c r="QY298">
        <v>1</v>
      </c>
      <c r="QZ298">
        <v>1</v>
      </c>
      <c r="RA298">
        <v>1</v>
      </c>
      <c r="RB298">
        <v>1</v>
      </c>
    </row>
    <row r="299" spans="1:470" x14ac:dyDescent="0.25">
      <c r="A299">
        <v>385</v>
      </c>
      <c r="B299" t="s">
        <v>692</v>
      </c>
      <c r="C299" t="s">
        <v>4</v>
      </c>
      <c r="QN299">
        <v>1</v>
      </c>
      <c r="QO299">
        <v>1</v>
      </c>
      <c r="QP299">
        <v>1</v>
      </c>
      <c r="QQ299">
        <v>1</v>
      </c>
      <c r="QR299">
        <v>1</v>
      </c>
      <c r="QS299">
        <v>1</v>
      </c>
      <c r="QT299">
        <v>1</v>
      </c>
      <c r="QU299">
        <v>1</v>
      </c>
      <c r="QV299">
        <v>1</v>
      </c>
      <c r="QW299">
        <v>1</v>
      </c>
      <c r="QX299">
        <v>1</v>
      </c>
      <c r="QY299">
        <v>1</v>
      </c>
      <c r="QZ299">
        <v>1</v>
      </c>
      <c r="RA299">
        <v>1</v>
      </c>
      <c r="RB299">
        <v>1</v>
      </c>
    </row>
    <row r="300" spans="1:470" x14ac:dyDescent="0.25">
      <c r="A300">
        <v>386</v>
      </c>
      <c r="B300" t="s">
        <v>692</v>
      </c>
      <c r="C300" t="s">
        <v>4</v>
      </c>
      <c r="QN300">
        <v>1</v>
      </c>
      <c r="QO300">
        <v>1</v>
      </c>
      <c r="QP300">
        <v>1</v>
      </c>
      <c r="QQ300">
        <v>1</v>
      </c>
      <c r="QR300">
        <v>1</v>
      </c>
      <c r="QS300">
        <v>1</v>
      </c>
      <c r="QT300">
        <v>1</v>
      </c>
      <c r="QU300">
        <v>1</v>
      </c>
      <c r="QV300">
        <v>1</v>
      </c>
      <c r="QW300">
        <v>1</v>
      </c>
      <c r="QX300">
        <v>1</v>
      </c>
      <c r="QY300">
        <v>1</v>
      </c>
      <c r="QZ300">
        <v>1</v>
      </c>
      <c r="RA300">
        <v>1</v>
      </c>
      <c r="RB300">
        <v>1</v>
      </c>
    </row>
    <row r="301" spans="1:470" x14ac:dyDescent="0.25">
      <c r="A301">
        <v>387</v>
      </c>
      <c r="B301" t="s">
        <v>692</v>
      </c>
      <c r="C301" t="s">
        <v>4</v>
      </c>
      <c r="QN301">
        <v>1</v>
      </c>
      <c r="QO301">
        <v>1</v>
      </c>
      <c r="QP301">
        <v>1</v>
      </c>
      <c r="QQ301">
        <v>1</v>
      </c>
      <c r="QR301">
        <v>1</v>
      </c>
      <c r="QS301">
        <v>1</v>
      </c>
      <c r="QT301">
        <v>1</v>
      </c>
      <c r="QU301">
        <v>1</v>
      </c>
      <c r="QV301">
        <v>1</v>
      </c>
      <c r="QW301">
        <v>1</v>
      </c>
      <c r="QX301">
        <v>1</v>
      </c>
      <c r="QY301">
        <v>1</v>
      </c>
      <c r="QZ301">
        <v>1</v>
      </c>
      <c r="RA301">
        <v>1</v>
      </c>
      <c r="RB301">
        <v>1</v>
      </c>
    </row>
    <row r="302" spans="1:470" x14ac:dyDescent="0.25">
      <c r="A302">
        <v>141</v>
      </c>
      <c r="B302" t="s">
        <v>692</v>
      </c>
      <c r="C302" t="s">
        <v>4</v>
      </c>
      <c r="GW302">
        <v>1</v>
      </c>
      <c r="GX302">
        <v>1</v>
      </c>
      <c r="GY302">
        <v>1</v>
      </c>
      <c r="GZ302">
        <v>1</v>
      </c>
      <c r="HA302">
        <v>1</v>
      </c>
      <c r="HB302">
        <v>1</v>
      </c>
      <c r="HC302">
        <v>1</v>
      </c>
      <c r="HD302">
        <v>1</v>
      </c>
      <c r="HE302">
        <v>1</v>
      </c>
      <c r="HF302">
        <v>1</v>
      </c>
      <c r="HG302">
        <v>1</v>
      </c>
      <c r="HH302">
        <v>1</v>
      </c>
      <c r="HI302">
        <v>1</v>
      </c>
      <c r="HJ302">
        <v>1</v>
      </c>
      <c r="HK302">
        <v>1</v>
      </c>
      <c r="HL302">
        <v>1</v>
      </c>
      <c r="HM302">
        <v>1</v>
      </c>
      <c r="HN302">
        <v>1</v>
      </c>
      <c r="HO302">
        <v>1</v>
      </c>
      <c r="HP302">
        <v>1</v>
      </c>
      <c r="HQ302">
        <v>1</v>
      </c>
      <c r="HR302">
        <v>1</v>
      </c>
      <c r="HS302">
        <v>1</v>
      </c>
      <c r="HT302">
        <v>1</v>
      </c>
      <c r="HU302">
        <v>1</v>
      </c>
      <c r="HV302">
        <v>1</v>
      </c>
      <c r="HW302">
        <v>1</v>
      </c>
      <c r="HX302">
        <v>1</v>
      </c>
      <c r="HY302">
        <v>1</v>
      </c>
      <c r="HZ302">
        <v>1</v>
      </c>
      <c r="IA302">
        <v>1</v>
      </c>
      <c r="IB302">
        <v>1</v>
      </c>
      <c r="IC302">
        <v>1</v>
      </c>
      <c r="ID302">
        <v>1</v>
      </c>
      <c r="IE302">
        <v>1</v>
      </c>
      <c r="IF302">
        <v>1</v>
      </c>
      <c r="IG302">
        <v>1</v>
      </c>
      <c r="IH302">
        <v>1</v>
      </c>
      <c r="II302">
        <v>1</v>
      </c>
      <c r="IJ302">
        <v>1</v>
      </c>
    </row>
    <row r="303" spans="1:470" x14ac:dyDescent="0.25">
      <c r="A303">
        <v>142</v>
      </c>
      <c r="B303" t="s">
        <v>692</v>
      </c>
      <c r="C303" t="s">
        <v>4</v>
      </c>
      <c r="GW303">
        <v>1</v>
      </c>
      <c r="GX303">
        <v>1</v>
      </c>
      <c r="GY303">
        <v>1</v>
      </c>
      <c r="GZ303">
        <v>1</v>
      </c>
      <c r="HA303">
        <v>1</v>
      </c>
      <c r="HB303">
        <v>1</v>
      </c>
      <c r="HC303">
        <v>1</v>
      </c>
      <c r="HD303">
        <v>1</v>
      </c>
      <c r="HE303">
        <v>1</v>
      </c>
      <c r="HF303">
        <v>1</v>
      </c>
      <c r="HG303">
        <v>1</v>
      </c>
      <c r="HH303">
        <v>1</v>
      </c>
      <c r="HI303">
        <v>1</v>
      </c>
      <c r="HJ303">
        <v>1</v>
      </c>
      <c r="HK303">
        <v>1</v>
      </c>
      <c r="HL303">
        <v>1</v>
      </c>
      <c r="HM303">
        <v>1</v>
      </c>
      <c r="HN303">
        <v>1</v>
      </c>
      <c r="HO303">
        <v>1</v>
      </c>
      <c r="HP303">
        <v>1</v>
      </c>
      <c r="HQ303">
        <v>1</v>
      </c>
      <c r="HR303">
        <v>1</v>
      </c>
      <c r="HS303">
        <v>1</v>
      </c>
      <c r="HT303">
        <v>1</v>
      </c>
      <c r="HU303">
        <v>1</v>
      </c>
      <c r="HV303">
        <v>1</v>
      </c>
      <c r="HW303">
        <v>1</v>
      </c>
      <c r="HX303">
        <v>1</v>
      </c>
      <c r="HY303">
        <v>1</v>
      </c>
      <c r="HZ303">
        <v>1</v>
      </c>
      <c r="IA303">
        <v>1</v>
      </c>
      <c r="IB303">
        <v>1</v>
      </c>
      <c r="IC303">
        <v>1</v>
      </c>
      <c r="ID303">
        <v>1</v>
      </c>
      <c r="IE303">
        <v>1</v>
      </c>
      <c r="IF303">
        <v>1</v>
      </c>
      <c r="IG303">
        <v>1</v>
      </c>
      <c r="IH303">
        <v>1</v>
      </c>
      <c r="II303">
        <v>1</v>
      </c>
      <c r="IJ303">
        <v>1</v>
      </c>
    </row>
    <row r="304" spans="1:470" x14ac:dyDescent="0.25">
      <c r="A304">
        <v>143</v>
      </c>
      <c r="B304" t="s">
        <v>692</v>
      </c>
      <c r="C304" t="s">
        <v>4</v>
      </c>
      <c r="GW304">
        <v>1</v>
      </c>
      <c r="GX304">
        <v>1</v>
      </c>
      <c r="GY304">
        <v>1</v>
      </c>
      <c r="GZ304">
        <v>1</v>
      </c>
      <c r="HA304">
        <v>1</v>
      </c>
      <c r="HB304">
        <v>1</v>
      </c>
      <c r="HC304">
        <v>1</v>
      </c>
      <c r="HD304">
        <v>1</v>
      </c>
      <c r="HE304">
        <v>1</v>
      </c>
      <c r="HF304">
        <v>1</v>
      </c>
      <c r="HG304">
        <v>1</v>
      </c>
      <c r="HH304">
        <v>1</v>
      </c>
      <c r="HI304">
        <v>1</v>
      </c>
      <c r="HJ304">
        <v>1</v>
      </c>
      <c r="HK304">
        <v>1</v>
      </c>
      <c r="HL304">
        <v>1</v>
      </c>
      <c r="HM304">
        <v>1</v>
      </c>
      <c r="HN304">
        <v>1</v>
      </c>
      <c r="HO304">
        <v>1</v>
      </c>
      <c r="HP304">
        <v>1</v>
      </c>
      <c r="HQ304">
        <v>1</v>
      </c>
      <c r="HR304">
        <v>1</v>
      </c>
      <c r="HS304">
        <v>1</v>
      </c>
      <c r="HT304">
        <v>1</v>
      </c>
      <c r="HU304">
        <v>1</v>
      </c>
      <c r="HV304">
        <v>1</v>
      </c>
      <c r="HW304">
        <v>1</v>
      </c>
      <c r="HX304">
        <v>1</v>
      </c>
      <c r="HY304">
        <v>1</v>
      </c>
      <c r="HZ304">
        <v>1</v>
      </c>
      <c r="IA304">
        <v>1</v>
      </c>
      <c r="IB304">
        <v>1</v>
      </c>
      <c r="IC304">
        <v>1</v>
      </c>
      <c r="ID304">
        <v>1</v>
      </c>
      <c r="IE304">
        <v>1</v>
      </c>
      <c r="IF304">
        <v>1</v>
      </c>
      <c r="IG304">
        <v>1</v>
      </c>
      <c r="IH304">
        <v>1</v>
      </c>
      <c r="II304">
        <v>1</v>
      </c>
      <c r="IJ304">
        <v>1</v>
      </c>
    </row>
    <row r="305" spans="1:337" x14ac:dyDescent="0.25">
      <c r="A305">
        <v>144</v>
      </c>
      <c r="B305" t="s">
        <v>692</v>
      </c>
      <c r="C305" t="s">
        <v>4</v>
      </c>
      <c r="GW305">
        <v>1</v>
      </c>
      <c r="GX305">
        <v>1</v>
      </c>
      <c r="GY305">
        <v>1</v>
      </c>
      <c r="GZ305">
        <v>1</v>
      </c>
      <c r="HA305">
        <v>1</v>
      </c>
      <c r="HB305">
        <v>1</v>
      </c>
      <c r="HC305">
        <v>1</v>
      </c>
      <c r="HD305">
        <v>1</v>
      </c>
      <c r="HE305">
        <v>1</v>
      </c>
      <c r="HF305">
        <v>1</v>
      </c>
      <c r="HG305">
        <v>1</v>
      </c>
      <c r="HH305">
        <v>1</v>
      </c>
      <c r="HI305">
        <v>1</v>
      </c>
      <c r="HJ305">
        <v>1</v>
      </c>
      <c r="HK305">
        <v>1</v>
      </c>
      <c r="HL305">
        <v>1</v>
      </c>
      <c r="HM305">
        <v>1</v>
      </c>
      <c r="HN305">
        <v>1</v>
      </c>
      <c r="HO305">
        <v>1</v>
      </c>
      <c r="HP305">
        <v>1</v>
      </c>
      <c r="HQ305">
        <v>1</v>
      </c>
      <c r="HR305">
        <v>1</v>
      </c>
      <c r="HS305">
        <v>1</v>
      </c>
      <c r="HT305">
        <v>1</v>
      </c>
      <c r="HU305">
        <v>1</v>
      </c>
      <c r="HV305">
        <v>1</v>
      </c>
      <c r="HW305">
        <v>1</v>
      </c>
      <c r="HX305">
        <v>1</v>
      </c>
      <c r="HY305">
        <v>1</v>
      </c>
      <c r="HZ305">
        <v>1</v>
      </c>
      <c r="IA305">
        <v>1</v>
      </c>
      <c r="IB305">
        <v>1</v>
      </c>
      <c r="IC305">
        <v>1</v>
      </c>
      <c r="ID305">
        <v>1</v>
      </c>
      <c r="IE305">
        <v>1</v>
      </c>
      <c r="IF305">
        <v>1</v>
      </c>
      <c r="IG305">
        <v>1</v>
      </c>
      <c r="IH305">
        <v>1</v>
      </c>
      <c r="II305">
        <v>1</v>
      </c>
      <c r="IJ305">
        <v>1</v>
      </c>
    </row>
    <row r="306" spans="1:337" x14ac:dyDescent="0.25">
      <c r="A306">
        <v>145</v>
      </c>
      <c r="B306" t="s">
        <v>692</v>
      </c>
      <c r="C306" t="s">
        <v>4</v>
      </c>
      <c r="HA306">
        <v>1</v>
      </c>
      <c r="HB306">
        <v>1</v>
      </c>
      <c r="HC306">
        <v>1</v>
      </c>
      <c r="HD306">
        <v>1</v>
      </c>
      <c r="HE306">
        <v>1</v>
      </c>
      <c r="HF306">
        <v>1</v>
      </c>
      <c r="HG306">
        <v>1</v>
      </c>
      <c r="HH306">
        <v>1</v>
      </c>
      <c r="HI306">
        <v>1</v>
      </c>
      <c r="HJ306">
        <v>1</v>
      </c>
      <c r="HK306">
        <v>1</v>
      </c>
      <c r="HL306">
        <v>1</v>
      </c>
      <c r="HM306">
        <v>1</v>
      </c>
      <c r="HN306">
        <v>1</v>
      </c>
      <c r="HO306">
        <v>1</v>
      </c>
      <c r="HP306">
        <v>1</v>
      </c>
      <c r="HQ306">
        <v>1</v>
      </c>
      <c r="HR306">
        <v>1</v>
      </c>
      <c r="HS306">
        <v>1</v>
      </c>
      <c r="HT306">
        <v>1</v>
      </c>
      <c r="HU306">
        <v>1</v>
      </c>
      <c r="HV306">
        <v>1</v>
      </c>
      <c r="HW306">
        <v>1</v>
      </c>
      <c r="HX306">
        <v>1</v>
      </c>
      <c r="HY306">
        <v>1</v>
      </c>
      <c r="HZ306">
        <v>1</v>
      </c>
      <c r="IA306">
        <v>1</v>
      </c>
      <c r="IB306">
        <v>1</v>
      </c>
      <c r="IC306">
        <v>1</v>
      </c>
      <c r="ID306">
        <v>1</v>
      </c>
      <c r="IE306">
        <v>1</v>
      </c>
      <c r="IF306">
        <v>1</v>
      </c>
      <c r="IG306">
        <v>1</v>
      </c>
      <c r="IH306">
        <v>1</v>
      </c>
      <c r="II306">
        <v>1</v>
      </c>
      <c r="IJ306">
        <v>1</v>
      </c>
      <c r="IK306">
        <v>1</v>
      </c>
      <c r="IL306">
        <v>1</v>
      </c>
      <c r="IM306">
        <v>1</v>
      </c>
      <c r="IN306">
        <v>1</v>
      </c>
    </row>
    <row r="307" spans="1:337" x14ac:dyDescent="0.25">
      <c r="A307">
        <v>182</v>
      </c>
      <c r="B307" t="s">
        <v>692</v>
      </c>
      <c r="C307" t="s">
        <v>4</v>
      </c>
      <c r="IO307">
        <v>1</v>
      </c>
      <c r="IP307">
        <v>1</v>
      </c>
      <c r="IQ307">
        <v>1</v>
      </c>
      <c r="IR307">
        <v>1</v>
      </c>
      <c r="IS307">
        <v>1</v>
      </c>
      <c r="IT307">
        <v>1</v>
      </c>
      <c r="IU307">
        <v>1</v>
      </c>
      <c r="IV307">
        <v>1</v>
      </c>
      <c r="IW307">
        <v>1</v>
      </c>
      <c r="IX307">
        <v>1</v>
      </c>
      <c r="IY307">
        <v>1</v>
      </c>
      <c r="IZ307">
        <v>1</v>
      </c>
      <c r="JA307">
        <v>1</v>
      </c>
      <c r="JB307">
        <v>1</v>
      </c>
      <c r="JC307">
        <v>1</v>
      </c>
      <c r="JD307">
        <v>1</v>
      </c>
      <c r="JE307">
        <v>1</v>
      </c>
      <c r="JF307">
        <v>1</v>
      </c>
      <c r="JG307">
        <v>1</v>
      </c>
      <c r="JH307">
        <v>1</v>
      </c>
      <c r="JI307">
        <v>1</v>
      </c>
      <c r="JJ307">
        <v>1</v>
      </c>
      <c r="JK307">
        <v>1</v>
      </c>
      <c r="JL307">
        <v>1</v>
      </c>
      <c r="JM307">
        <v>1</v>
      </c>
      <c r="JN307">
        <v>1</v>
      </c>
      <c r="JO307">
        <v>1</v>
      </c>
      <c r="JP307">
        <v>1</v>
      </c>
      <c r="JQ307">
        <v>1</v>
      </c>
      <c r="JR307">
        <v>1</v>
      </c>
      <c r="JS307">
        <v>1</v>
      </c>
      <c r="JT307">
        <v>1</v>
      </c>
      <c r="JU307">
        <v>1</v>
      </c>
      <c r="JV307">
        <v>1</v>
      </c>
      <c r="JW307">
        <v>1</v>
      </c>
      <c r="JX307">
        <v>1</v>
      </c>
      <c r="JY307">
        <v>1</v>
      </c>
      <c r="JZ307">
        <v>1</v>
      </c>
      <c r="KA307">
        <v>1</v>
      </c>
    </row>
    <row r="308" spans="1:337" x14ac:dyDescent="0.25">
      <c r="A308">
        <v>183</v>
      </c>
      <c r="B308" t="s">
        <v>692</v>
      </c>
      <c r="C308" t="s">
        <v>4</v>
      </c>
      <c r="IO308">
        <v>1</v>
      </c>
      <c r="IP308">
        <v>1</v>
      </c>
      <c r="IQ308">
        <v>1</v>
      </c>
      <c r="IR308">
        <v>1</v>
      </c>
      <c r="IS308">
        <v>1</v>
      </c>
      <c r="IT308">
        <v>1</v>
      </c>
      <c r="IU308">
        <v>1</v>
      </c>
      <c r="IV308">
        <v>1</v>
      </c>
      <c r="IW308">
        <v>1</v>
      </c>
      <c r="IX308">
        <v>1</v>
      </c>
      <c r="IY308">
        <v>1</v>
      </c>
      <c r="IZ308">
        <v>1</v>
      </c>
      <c r="JA308">
        <v>1</v>
      </c>
      <c r="JB308">
        <v>1</v>
      </c>
      <c r="JC308">
        <v>1</v>
      </c>
      <c r="JD308">
        <v>1</v>
      </c>
      <c r="JE308">
        <v>1</v>
      </c>
      <c r="JF308">
        <v>1</v>
      </c>
      <c r="JG308">
        <v>1</v>
      </c>
      <c r="JH308">
        <v>1</v>
      </c>
      <c r="JI308">
        <v>1</v>
      </c>
      <c r="JJ308">
        <v>1</v>
      </c>
      <c r="JK308">
        <v>1</v>
      </c>
      <c r="JL308">
        <v>1</v>
      </c>
      <c r="JM308">
        <v>1</v>
      </c>
      <c r="JN308">
        <v>1</v>
      </c>
      <c r="JO308">
        <v>1</v>
      </c>
      <c r="JP308">
        <v>1</v>
      </c>
      <c r="JQ308">
        <v>1</v>
      </c>
      <c r="JR308">
        <v>1</v>
      </c>
      <c r="JS308">
        <v>1</v>
      </c>
      <c r="JT308">
        <v>1</v>
      </c>
      <c r="JU308">
        <v>1</v>
      </c>
      <c r="JV308">
        <v>1</v>
      </c>
      <c r="JW308">
        <v>1</v>
      </c>
      <c r="JX308">
        <v>1</v>
      </c>
      <c r="JY308">
        <v>1</v>
      </c>
      <c r="JZ308">
        <v>1</v>
      </c>
      <c r="KA308">
        <v>1</v>
      </c>
    </row>
    <row r="309" spans="1:337" x14ac:dyDescent="0.25">
      <c r="A309">
        <v>184</v>
      </c>
      <c r="B309" t="s">
        <v>692</v>
      </c>
      <c r="C309" t="s">
        <v>4</v>
      </c>
      <c r="IO309">
        <v>1</v>
      </c>
      <c r="IP309">
        <v>1</v>
      </c>
      <c r="IQ309">
        <v>1</v>
      </c>
      <c r="IR309">
        <v>1</v>
      </c>
      <c r="IS309">
        <v>1</v>
      </c>
      <c r="IT309">
        <v>1</v>
      </c>
      <c r="IU309">
        <v>1</v>
      </c>
      <c r="IV309">
        <v>1</v>
      </c>
      <c r="IW309">
        <v>1</v>
      </c>
      <c r="IX309">
        <v>1</v>
      </c>
      <c r="IY309">
        <v>1</v>
      </c>
      <c r="IZ309">
        <v>1</v>
      </c>
      <c r="JA309">
        <v>1</v>
      </c>
      <c r="JB309">
        <v>1</v>
      </c>
      <c r="JC309">
        <v>1</v>
      </c>
      <c r="JD309">
        <v>1</v>
      </c>
      <c r="JE309">
        <v>1</v>
      </c>
      <c r="JF309">
        <v>1</v>
      </c>
      <c r="JG309">
        <v>1</v>
      </c>
      <c r="JH309">
        <v>1</v>
      </c>
      <c r="JI309">
        <v>1</v>
      </c>
      <c r="JJ309">
        <v>1</v>
      </c>
      <c r="JK309">
        <v>1</v>
      </c>
      <c r="JL309">
        <v>1</v>
      </c>
      <c r="JM309">
        <v>1</v>
      </c>
      <c r="JN309">
        <v>1</v>
      </c>
      <c r="JO309">
        <v>1</v>
      </c>
      <c r="JP309">
        <v>1</v>
      </c>
      <c r="JQ309">
        <v>1</v>
      </c>
      <c r="JR309">
        <v>1</v>
      </c>
      <c r="JS309">
        <v>1</v>
      </c>
      <c r="JT309">
        <v>1</v>
      </c>
      <c r="JU309">
        <v>1</v>
      </c>
      <c r="JV309">
        <v>1</v>
      </c>
      <c r="JW309">
        <v>1</v>
      </c>
      <c r="JX309">
        <v>1</v>
      </c>
      <c r="JY309">
        <v>1</v>
      </c>
      <c r="JZ309">
        <v>1</v>
      </c>
      <c r="KA309">
        <v>1</v>
      </c>
    </row>
    <row r="310" spans="1:337" x14ac:dyDescent="0.25">
      <c r="A310">
        <v>185</v>
      </c>
      <c r="B310" t="s">
        <v>692</v>
      </c>
      <c r="C310" t="s">
        <v>4</v>
      </c>
      <c r="IO310">
        <v>1</v>
      </c>
      <c r="IP310">
        <v>1</v>
      </c>
      <c r="IQ310">
        <v>1</v>
      </c>
      <c r="IR310">
        <v>1</v>
      </c>
      <c r="IS310">
        <v>1</v>
      </c>
      <c r="IT310">
        <v>1</v>
      </c>
      <c r="IU310">
        <v>1</v>
      </c>
      <c r="IV310">
        <v>1</v>
      </c>
      <c r="IW310">
        <v>1</v>
      </c>
      <c r="IX310">
        <v>1</v>
      </c>
      <c r="IY310">
        <v>1</v>
      </c>
      <c r="IZ310">
        <v>1</v>
      </c>
      <c r="JA310">
        <v>1</v>
      </c>
      <c r="JB310">
        <v>1</v>
      </c>
      <c r="JC310">
        <v>1</v>
      </c>
      <c r="JD310">
        <v>1</v>
      </c>
      <c r="JE310">
        <v>1</v>
      </c>
      <c r="JF310">
        <v>1</v>
      </c>
      <c r="JG310">
        <v>1</v>
      </c>
      <c r="JH310">
        <v>1</v>
      </c>
      <c r="JI310">
        <v>1</v>
      </c>
      <c r="JJ310">
        <v>1</v>
      </c>
      <c r="JK310">
        <v>1</v>
      </c>
      <c r="JL310">
        <v>1</v>
      </c>
      <c r="JM310">
        <v>1</v>
      </c>
      <c r="JN310">
        <v>1</v>
      </c>
      <c r="JO310">
        <v>1</v>
      </c>
      <c r="JP310">
        <v>1</v>
      </c>
      <c r="JQ310">
        <v>1</v>
      </c>
      <c r="JR310">
        <v>1</v>
      </c>
      <c r="JS310">
        <v>1</v>
      </c>
      <c r="JT310">
        <v>1</v>
      </c>
      <c r="JU310">
        <v>1</v>
      </c>
      <c r="JV310">
        <v>1</v>
      </c>
      <c r="JW310">
        <v>1</v>
      </c>
      <c r="JX310">
        <v>1</v>
      </c>
      <c r="JY310">
        <v>1</v>
      </c>
      <c r="JZ310">
        <v>1</v>
      </c>
      <c r="KA310">
        <v>1</v>
      </c>
    </row>
    <row r="311" spans="1:337" x14ac:dyDescent="0.25">
      <c r="A311">
        <v>186</v>
      </c>
      <c r="B311" t="s">
        <v>692</v>
      </c>
      <c r="C311" t="s">
        <v>4</v>
      </c>
      <c r="IO311">
        <v>1</v>
      </c>
      <c r="IP311">
        <v>1</v>
      </c>
      <c r="IQ311">
        <v>1</v>
      </c>
      <c r="IR311">
        <v>1</v>
      </c>
      <c r="IS311">
        <v>1</v>
      </c>
      <c r="IT311">
        <v>1</v>
      </c>
      <c r="IU311">
        <v>1</v>
      </c>
      <c r="IV311">
        <v>1</v>
      </c>
      <c r="IW311">
        <v>1</v>
      </c>
      <c r="IX311">
        <v>1</v>
      </c>
      <c r="IY311">
        <v>1</v>
      </c>
      <c r="IZ311">
        <v>1</v>
      </c>
      <c r="JA311">
        <v>1</v>
      </c>
      <c r="JB311">
        <v>1</v>
      </c>
      <c r="JC311">
        <v>1</v>
      </c>
      <c r="JD311">
        <v>1</v>
      </c>
      <c r="JE311">
        <v>1</v>
      </c>
      <c r="JF311">
        <v>1</v>
      </c>
      <c r="JG311">
        <v>1</v>
      </c>
      <c r="JH311">
        <v>1</v>
      </c>
      <c r="JI311">
        <v>1</v>
      </c>
      <c r="JJ311">
        <v>1</v>
      </c>
      <c r="JK311">
        <v>1</v>
      </c>
      <c r="JL311">
        <v>1</v>
      </c>
      <c r="JM311">
        <v>1</v>
      </c>
      <c r="JN311">
        <v>1</v>
      </c>
      <c r="JO311">
        <v>1</v>
      </c>
      <c r="JP311">
        <v>1</v>
      </c>
      <c r="JQ311">
        <v>1</v>
      </c>
      <c r="JR311">
        <v>1</v>
      </c>
      <c r="JS311">
        <v>1</v>
      </c>
      <c r="JT311">
        <v>1</v>
      </c>
      <c r="JU311">
        <v>1</v>
      </c>
      <c r="JV311">
        <v>1</v>
      </c>
      <c r="JW311">
        <v>1</v>
      </c>
      <c r="JX311">
        <v>1</v>
      </c>
      <c r="JY311">
        <v>1</v>
      </c>
      <c r="JZ311">
        <v>1</v>
      </c>
      <c r="KA311">
        <v>1</v>
      </c>
    </row>
    <row r="312" spans="1:337" x14ac:dyDescent="0.25">
      <c r="A312">
        <v>187</v>
      </c>
      <c r="B312" t="s">
        <v>692</v>
      </c>
      <c r="C312" t="s">
        <v>4</v>
      </c>
      <c r="IO312">
        <v>1</v>
      </c>
      <c r="IP312">
        <v>1</v>
      </c>
      <c r="IQ312">
        <v>1</v>
      </c>
      <c r="IR312">
        <v>1</v>
      </c>
      <c r="IS312">
        <v>1</v>
      </c>
      <c r="IT312">
        <v>1</v>
      </c>
      <c r="IU312">
        <v>1</v>
      </c>
      <c r="IV312">
        <v>1</v>
      </c>
      <c r="IW312">
        <v>1</v>
      </c>
      <c r="IX312">
        <v>1</v>
      </c>
      <c r="IY312">
        <v>1</v>
      </c>
      <c r="IZ312">
        <v>1</v>
      </c>
      <c r="JA312">
        <v>1</v>
      </c>
      <c r="JB312">
        <v>1</v>
      </c>
      <c r="JC312">
        <v>1</v>
      </c>
      <c r="JD312">
        <v>1</v>
      </c>
      <c r="JE312">
        <v>1</v>
      </c>
      <c r="JF312">
        <v>1</v>
      </c>
      <c r="JG312">
        <v>1</v>
      </c>
      <c r="JH312">
        <v>1</v>
      </c>
      <c r="JI312">
        <v>1</v>
      </c>
      <c r="JJ312">
        <v>1</v>
      </c>
      <c r="JK312">
        <v>1</v>
      </c>
      <c r="JL312">
        <v>1</v>
      </c>
      <c r="JM312">
        <v>1</v>
      </c>
      <c r="JN312">
        <v>1</v>
      </c>
      <c r="JO312">
        <v>1</v>
      </c>
      <c r="JP312">
        <v>1</v>
      </c>
      <c r="JQ312">
        <v>1</v>
      </c>
      <c r="JR312">
        <v>1</v>
      </c>
      <c r="JS312">
        <v>1</v>
      </c>
      <c r="JT312">
        <v>1</v>
      </c>
      <c r="JU312">
        <v>1</v>
      </c>
      <c r="JV312">
        <v>1</v>
      </c>
      <c r="JW312">
        <v>1</v>
      </c>
      <c r="JX312">
        <v>1</v>
      </c>
      <c r="JY312">
        <v>1</v>
      </c>
      <c r="JZ312">
        <v>1</v>
      </c>
      <c r="KA312">
        <v>1</v>
      </c>
    </row>
    <row r="313" spans="1:337" x14ac:dyDescent="0.25">
      <c r="A313">
        <v>188</v>
      </c>
      <c r="B313" t="s">
        <v>692</v>
      </c>
      <c r="C313" t="s">
        <v>4</v>
      </c>
      <c r="IO313">
        <v>1</v>
      </c>
      <c r="IP313">
        <v>1</v>
      </c>
      <c r="IQ313">
        <v>1</v>
      </c>
      <c r="IR313">
        <v>1</v>
      </c>
      <c r="IS313">
        <v>1</v>
      </c>
      <c r="IT313">
        <v>1</v>
      </c>
      <c r="IU313">
        <v>1</v>
      </c>
      <c r="IV313">
        <v>1</v>
      </c>
      <c r="IW313">
        <v>1</v>
      </c>
      <c r="IX313">
        <v>1</v>
      </c>
      <c r="IY313">
        <v>1</v>
      </c>
      <c r="IZ313">
        <v>1</v>
      </c>
      <c r="JA313">
        <v>1</v>
      </c>
      <c r="JB313">
        <v>1</v>
      </c>
      <c r="JC313">
        <v>1</v>
      </c>
      <c r="JD313">
        <v>1</v>
      </c>
      <c r="JE313">
        <v>1</v>
      </c>
      <c r="JF313">
        <v>1</v>
      </c>
      <c r="JG313">
        <v>1</v>
      </c>
      <c r="JH313">
        <v>1</v>
      </c>
      <c r="JI313">
        <v>1</v>
      </c>
      <c r="JJ313">
        <v>1</v>
      </c>
      <c r="JK313">
        <v>1</v>
      </c>
      <c r="JL313">
        <v>1</v>
      </c>
      <c r="JM313">
        <v>1</v>
      </c>
      <c r="JN313">
        <v>1</v>
      </c>
      <c r="JO313">
        <v>1</v>
      </c>
      <c r="JP313">
        <v>1</v>
      </c>
      <c r="JQ313">
        <v>1</v>
      </c>
      <c r="JR313">
        <v>1</v>
      </c>
      <c r="JS313">
        <v>1</v>
      </c>
      <c r="JT313">
        <v>1</v>
      </c>
      <c r="JU313">
        <v>1</v>
      </c>
      <c r="JV313">
        <v>1</v>
      </c>
      <c r="JW313">
        <v>1</v>
      </c>
      <c r="JX313">
        <v>1</v>
      </c>
      <c r="JY313">
        <v>1</v>
      </c>
      <c r="JZ313">
        <v>1</v>
      </c>
      <c r="KA313">
        <v>1</v>
      </c>
    </row>
    <row r="314" spans="1:337" x14ac:dyDescent="0.25">
      <c r="A314">
        <v>229</v>
      </c>
      <c r="B314" t="s">
        <v>692</v>
      </c>
      <c r="C314" t="s">
        <v>4</v>
      </c>
      <c r="KL314">
        <v>1</v>
      </c>
      <c r="KM314">
        <v>1</v>
      </c>
      <c r="KN314">
        <v>1</v>
      </c>
      <c r="KO314">
        <v>1</v>
      </c>
      <c r="KP314">
        <v>1</v>
      </c>
      <c r="KQ314">
        <v>1</v>
      </c>
      <c r="KR314">
        <v>1</v>
      </c>
      <c r="KS314">
        <v>1</v>
      </c>
      <c r="KT314">
        <v>1</v>
      </c>
      <c r="KU314">
        <v>1</v>
      </c>
      <c r="KV314">
        <v>1</v>
      </c>
      <c r="KW314">
        <v>1</v>
      </c>
      <c r="KX314">
        <v>1</v>
      </c>
      <c r="KY314">
        <v>1</v>
      </c>
      <c r="KZ314">
        <v>1</v>
      </c>
      <c r="LA314">
        <v>1</v>
      </c>
      <c r="LB314">
        <v>1</v>
      </c>
      <c r="LC314">
        <v>1</v>
      </c>
      <c r="LD314">
        <v>1</v>
      </c>
      <c r="LE314">
        <v>1</v>
      </c>
      <c r="LF314">
        <v>1</v>
      </c>
      <c r="LG314">
        <v>1</v>
      </c>
      <c r="LH314">
        <v>1</v>
      </c>
      <c r="LI314">
        <v>1</v>
      </c>
      <c r="LJ314">
        <v>1</v>
      </c>
      <c r="LK314">
        <v>1</v>
      </c>
      <c r="LL314">
        <v>1</v>
      </c>
      <c r="LM314">
        <v>1</v>
      </c>
      <c r="LN314">
        <v>1</v>
      </c>
      <c r="LO314">
        <v>1</v>
      </c>
      <c r="LP314">
        <v>1</v>
      </c>
      <c r="LQ314">
        <v>1</v>
      </c>
      <c r="LR314">
        <v>1</v>
      </c>
      <c r="LS314">
        <v>1</v>
      </c>
      <c r="LT314">
        <v>1</v>
      </c>
      <c r="LU314">
        <v>1</v>
      </c>
      <c r="LV314">
        <v>1</v>
      </c>
      <c r="LW314">
        <v>1</v>
      </c>
      <c r="LX314">
        <v>1</v>
      </c>
      <c r="LY314">
        <v>1</v>
      </c>
    </row>
    <row r="315" spans="1:337" x14ac:dyDescent="0.25">
      <c r="A315">
        <v>230</v>
      </c>
      <c r="B315" t="s">
        <v>692</v>
      </c>
      <c r="C315" t="s">
        <v>4</v>
      </c>
      <c r="KL315">
        <v>1</v>
      </c>
      <c r="KM315">
        <v>1</v>
      </c>
      <c r="KN315">
        <v>1</v>
      </c>
      <c r="KO315">
        <v>1</v>
      </c>
      <c r="KP315">
        <v>1</v>
      </c>
      <c r="KQ315">
        <v>1</v>
      </c>
      <c r="KR315">
        <v>1</v>
      </c>
      <c r="KS315">
        <v>1</v>
      </c>
      <c r="KT315">
        <v>1</v>
      </c>
      <c r="KU315">
        <v>1</v>
      </c>
      <c r="KV315">
        <v>1</v>
      </c>
      <c r="KW315">
        <v>1</v>
      </c>
      <c r="KX315">
        <v>1</v>
      </c>
      <c r="KY315">
        <v>1</v>
      </c>
      <c r="KZ315">
        <v>1</v>
      </c>
      <c r="LA315">
        <v>1</v>
      </c>
      <c r="LB315">
        <v>1</v>
      </c>
      <c r="LC315">
        <v>1</v>
      </c>
      <c r="LD315">
        <v>1</v>
      </c>
      <c r="LE315">
        <v>1</v>
      </c>
      <c r="LF315">
        <v>1</v>
      </c>
      <c r="LG315">
        <v>1</v>
      </c>
      <c r="LH315">
        <v>1</v>
      </c>
      <c r="LI315">
        <v>1</v>
      </c>
      <c r="LJ315">
        <v>1</v>
      </c>
      <c r="LK315">
        <v>1</v>
      </c>
      <c r="LL315">
        <v>1</v>
      </c>
      <c r="LM315">
        <v>1</v>
      </c>
      <c r="LN315">
        <v>1</v>
      </c>
      <c r="LO315">
        <v>1</v>
      </c>
      <c r="LP315">
        <v>1</v>
      </c>
      <c r="LQ315">
        <v>1</v>
      </c>
      <c r="LR315">
        <v>1</v>
      </c>
      <c r="LS315">
        <v>1</v>
      </c>
      <c r="LT315">
        <v>1</v>
      </c>
      <c r="LU315">
        <v>1</v>
      </c>
      <c r="LV315">
        <v>1</v>
      </c>
      <c r="LW315">
        <v>1</v>
      </c>
      <c r="LX315">
        <v>1</v>
      </c>
      <c r="LY315">
        <v>1</v>
      </c>
    </row>
    <row r="316" spans="1:337" x14ac:dyDescent="0.25">
      <c r="A316">
        <v>231</v>
      </c>
      <c r="B316" t="s">
        <v>692</v>
      </c>
      <c r="C316" t="s">
        <v>4</v>
      </c>
      <c r="KL316">
        <v>1</v>
      </c>
      <c r="KM316">
        <v>1</v>
      </c>
      <c r="KN316">
        <v>1</v>
      </c>
      <c r="KO316">
        <v>1</v>
      </c>
      <c r="KP316">
        <v>1</v>
      </c>
      <c r="KQ316">
        <v>1</v>
      </c>
      <c r="KR316">
        <v>1</v>
      </c>
      <c r="KS316">
        <v>1</v>
      </c>
      <c r="KT316">
        <v>1</v>
      </c>
      <c r="KU316">
        <v>1</v>
      </c>
      <c r="KV316">
        <v>1</v>
      </c>
      <c r="KW316">
        <v>1</v>
      </c>
      <c r="KX316">
        <v>1</v>
      </c>
      <c r="KY316">
        <v>1</v>
      </c>
      <c r="KZ316">
        <v>1</v>
      </c>
      <c r="LA316">
        <v>1</v>
      </c>
      <c r="LB316">
        <v>1</v>
      </c>
      <c r="LC316">
        <v>1</v>
      </c>
      <c r="LD316">
        <v>1</v>
      </c>
      <c r="LE316">
        <v>1</v>
      </c>
      <c r="LF316">
        <v>1</v>
      </c>
      <c r="LG316">
        <v>1</v>
      </c>
      <c r="LH316">
        <v>1</v>
      </c>
      <c r="LI316">
        <v>1</v>
      </c>
      <c r="LJ316">
        <v>1</v>
      </c>
      <c r="LK316">
        <v>1</v>
      </c>
      <c r="LL316">
        <v>1</v>
      </c>
      <c r="LM316">
        <v>1</v>
      </c>
      <c r="LN316">
        <v>1</v>
      </c>
      <c r="LO316">
        <v>1</v>
      </c>
      <c r="LP316">
        <v>1</v>
      </c>
      <c r="LQ316">
        <v>1</v>
      </c>
      <c r="LR316">
        <v>1</v>
      </c>
      <c r="LS316">
        <v>1</v>
      </c>
      <c r="LT316">
        <v>1</v>
      </c>
      <c r="LU316">
        <v>1</v>
      </c>
      <c r="LV316">
        <v>1</v>
      </c>
      <c r="LW316">
        <v>1</v>
      </c>
      <c r="LX316">
        <v>1</v>
      </c>
      <c r="LY316">
        <v>1</v>
      </c>
    </row>
    <row r="317" spans="1:337" x14ac:dyDescent="0.25">
      <c r="A317">
        <v>232</v>
      </c>
      <c r="B317" t="s">
        <v>692</v>
      </c>
      <c r="C317" t="s">
        <v>4</v>
      </c>
      <c r="KL317">
        <v>1</v>
      </c>
      <c r="KM317">
        <v>1</v>
      </c>
      <c r="KN317">
        <v>1</v>
      </c>
      <c r="KO317">
        <v>1</v>
      </c>
      <c r="KP317">
        <v>1</v>
      </c>
      <c r="KQ317">
        <v>1</v>
      </c>
      <c r="KR317">
        <v>1</v>
      </c>
      <c r="KS317">
        <v>1</v>
      </c>
      <c r="KT317">
        <v>1</v>
      </c>
      <c r="KU317">
        <v>1</v>
      </c>
      <c r="KV317">
        <v>1</v>
      </c>
      <c r="KW317">
        <v>1</v>
      </c>
      <c r="KX317">
        <v>1</v>
      </c>
      <c r="KY317">
        <v>1</v>
      </c>
      <c r="KZ317">
        <v>1</v>
      </c>
      <c r="LA317">
        <v>1</v>
      </c>
      <c r="LB317">
        <v>1</v>
      </c>
      <c r="LC317">
        <v>1</v>
      </c>
      <c r="LD317">
        <v>1</v>
      </c>
      <c r="LE317">
        <v>1</v>
      </c>
      <c r="LF317">
        <v>1</v>
      </c>
      <c r="LG317">
        <v>1</v>
      </c>
      <c r="LH317">
        <v>1</v>
      </c>
      <c r="LI317">
        <v>1</v>
      </c>
      <c r="LJ317">
        <v>1</v>
      </c>
      <c r="LK317">
        <v>1</v>
      </c>
      <c r="LL317">
        <v>1</v>
      </c>
      <c r="LM317">
        <v>1</v>
      </c>
      <c r="LN317">
        <v>1</v>
      </c>
      <c r="LO317">
        <v>1</v>
      </c>
      <c r="LP317">
        <v>1</v>
      </c>
      <c r="LQ317">
        <v>1</v>
      </c>
      <c r="LR317">
        <v>1</v>
      </c>
      <c r="LS317">
        <v>1</v>
      </c>
      <c r="LT317">
        <v>1</v>
      </c>
      <c r="LU317">
        <v>1</v>
      </c>
      <c r="LV317">
        <v>1</v>
      </c>
      <c r="LW317">
        <v>1</v>
      </c>
      <c r="LX317">
        <v>1</v>
      </c>
      <c r="LY317">
        <v>1</v>
      </c>
    </row>
    <row r="318" spans="1:337" x14ac:dyDescent="0.25">
      <c r="A318">
        <v>233</v>
      </c>
      <c r="B318" t="s">
        <v>692</v>
      </c>
      <c r="C318" t="s">
        <v>4</v>
      </c>
      <c r="KL318">
        <v>1</v>
      </c>
      <c r="KM318">
        <v>1</v>
      </c>
      <c r="KN318">
        <v>1</v>
      </c>
      <c r="KO318">
        <v>1</v>
      </c>
      <c r="KP318">
        <v>1</v>
      </c>
      <c r="KQ318">
        <v>1</v>
      </c>
      <c r="KR318">
        <v>1</v>
      </c>
      <c r="KS318">
        <v>1</v>
      </c>
      <c r="KT318">
        <v>1</v>
      </c>
      <c r="KU318">
        <v>1</v>
      </c>
      <c r="KV318">
        <v>1</v>
      </c>
      <c r="KW318">
        <v>1</v>
      </c>
      <c r="KX318">
        <v>1</v>
      </c>
      <c r="KY318">
        <v>1</v>
      </c>
      <c r="KZ318">
        <v>1</v>
      </c>
      <c r="LA318">
        <v>1</v>
      </c>
      <c r="LB318">
        <v>1</v>
      </c>
      <c r="LC318">
        <v>1</v>
      </c>
      <c r="LD318">
        <v>1</v>
      </c>
      <c r="LE318">
        <v>1</v>
      </c>
      <c r="LF318">
        <v>1</v>
      </c>
      <c r="LG318">
        <v>1</v>
      </c>
      <c r="LH318">
        <v>1</v>
      </c>
      <c r="LI318">
        <v>1</v>
      </c>
      <c r="LJ318">
        <v>1</v>
      </c>
      <c r="LK318">
        <v>1</v>
      </c>
      <c r="LL318">
        <v>1</v>
      </c>
      <c r="LM318">
        <v>1</v>
      </c>
      <c r="LN318">
        <v>1</v>
      </c>
      <c r="LO318">
        <v>1</v>
      </c>
      <c r="LP318">
        <v>1</v>
      </c>
      <c r="LQ318">
        <v>1</v>
      </c>
      <c r="LR318">
        <v>1</v>
      </c>
      <c r="LS318">
        <v>1</v>
      </c>
      <c r="LT318">
        <v>1</v>
      </c>
      <c r="LU318">
        <v>1</v>
      </c>
      <c r="LV318">
        <v>1</v>
      </c>
      <c r="LW318">
        <v>1</v>
      </c>
      <c r="LX318">
        <v>1</v>
      </c>
      <c r="LY318">
        <v>1</v>
      </c>
    </row>
    <row r="319" spans="1:337" x14ac:dyDescent="0.25">
      <c r="A319">
        <v>234</v>
      </c>
      <c r="B319" t="s">
        <v>692</v>
      </c>
      <c r="C319" t="s">
        <v>4</v>
      </c>
      <c r="KL319">
        <v>1</v>
      </c>
      <c r="KM319">
        <v>1</v>
      </c>
      <c r="KN319">
        <v>1</v>
      </c>
      <c r="KO319">
        <v>1</v>
      </c>
      <c r="KP319">
        <v>1</v>
      </c>
      <c r="KQ319">
        <v>1</v>
      </c>
      <c r="KR319">
        <v>1</v>
      </c>
      <c r="KS319">
        <v>1</v>
      </c>
      <c r="KT319">
        <v>1</v>
      </c>
      <c r="KU319">
        <v>1</v>
      </c>
      <c r="KV319">
        <v>1</v>
      </c>
      <c r="KW319">
        <v>1</v>
      </c>
      <c r="KX319">
        <v>1</v>
      </c>
      <c r="KY319">
        <v>1</v>
      </c>
      <c r="KZ319">
        <v>1</v>
      </c>
      <c r="LA319">
        <v>1</v>
      </c>
      <c r="LB319">
        <v>1</v>
      </c>
      <c r="LC319">
        <v>1</v>
      </c>
      <c r="LD319">
        <v>1</v>
      </c>
      <c r="LE319">
        <v>1</v>
      </c>
      <c r="LF319">
        <v>1</v>
      </c>
      <c r="LG319">
        <v>1</v>
      </c>
      <c r="LH319">
        <v>1</v>
      </c>
      <c r="LI319">
        <v>1</v>
      </c>
      <c r="LJ319">
        <v>1</v>
      </c>
      <c r="LK319">
        <v>1</v>
      </c>
      <c r="LL319">
        <v>1</v>
      </c>
      <c r="LM319">
        <v>1</v>
      </c>
      <c r="LN319">
        <v>1</v>
      </c>
      <c r="LO319">
        <v>1</v>
      </c>
      <c r="LP319">
        <v>1</v>
      </c>
      <c r="LQ319">
        <v>1</v>
      </c>
      <c r="LR319">
        <v>1</v>
      </c>
      <c r="LS319">
        <v>1</v>
      </c>
      <c r="LT319">
        <v>1</v>
      </c>
      <c r="LU319">
        <v>1</v>
      </c>
      <c r="LV319">
        <v>1</v>
      </c>
      <c r="LW319">
        <v>1</v>
      </c>
      <c r="LX319">
        <v>1</v>
      </c>
      <c r="LY319">
        <v>1</v>
      </c>
    </row>
    <row r="320" spans="1:337" x14ac:dyDescent="0.25">
      <c r="A320">
        <v>235</v>
      </c>
      <c r="B320" t="s">
        <v>692</v>
      </c>
      <c r="C320" t="s">
        <v>4</v>
      </c>
      <c r="KL320">
        <v>0</v>
      </c>
      <c r="KM320">
        <v>0</v>
      </c>
      <c r="KN320">
        <v>0</v>
      </c>
      <c r="KO320">
        <v>0</v>
      </c>
      <c r="KP320">
        <v>0</v>
      </c>
      <c r="KQ320">
        <v>0</v>
      </c>
      <c r="KR320">
        <v>0</v>
      </c>
      <c r="KS320">
        <v>0</v>
      </c>
      <c r="KT320">
        <v>0</v>
      </c>
      <c r="KU320">
        <v>0</v>
      </c>
      <c r="KV320">
        <v>0</v>
      </c>
      <c r="KW320">
        <v>0</v>
      </c>
      <c r="KX320">
        <v>0</v>
      </c>
      <c r="KY320">
        <v>0</v>
      </c>
      <c r="KZ320">
        <v>0</v>
      </c>
      <c r="LA320">
        <v>0</v>
      </c>
      <c r="LB320">
        <v>0</v>
      </c>
      <c r="LC320">
        <v>0</v>
      </c>
      <c r="LD320">
        <v>0</v>
      </c>
      <c r="LE320">
        <v>0</v>
      </c>
      <c r="LF320">
        <v>0</v>
      </c>
      <c r="LG320">
        <v>0</v>
      </c>
      <c r="LH320">
        <v>0</v>
      </c>
      <c r="LI320">
        <v>0</v>
      </c>
      <c r="LJ320">
        <v>0</v>
      </c>
      <c r="LK320">
        <v>0</v>
      </c>
      <c r="LL320">
        <v>0</v>
      </c>
      <c r="LM320">
        <v>0</v>
      </c>
      <c r="LN320">
        <v>0</v>
      </c>
      <c r="LO320">
        <v>0</v>
      </c>
      <c r="LP320">
        <v>0</v>
      </c>
      <c r="LQ320">
        <v>0</v>
      </c>
      <c r="LR320">
        <v>0</v>
      </c>
      <c r="LS320">
        <v>0</v>
      </c>
      <c r="LT320">
        <v>0</v>
      </c>
      <c r="LU320">
        <v>0</v>
      </c>
      <c r="LV320">
        <v>0</v>
      </c>
      <c r="LW320">
        <v>0</v>
      </c>
      <c r="LX320">
        <v>0</v>
      </c>
      <c r="LY320">
        <v>0</v>
      </c>
    </row>
    <row r="321" spans="1:977" x14ac:dyDescent="0.25">
      <c r="A321">
        <v>236</v>
      </c>
      <c r="B321" t="s">
        <v>692</v>
      </c>
      <c r="C321" t="s">
        <v>4</v>
      </c>
      <c r="KL321">
        <v>0</v>
      </c>
      <c r="KM321">
        <v>0</v>
      </c>
      <c r="KN321">
        <v>0</v>
      </c>
      <c r="KO321">
        <v>0</v>
      </c>
      <c r="KP321">
        <v>0</v>
      </c>
      <c r="KQ321">
        <v>0</v>
      </c>
      <c r="KR321">
        <v>0</v>
      </c>
      <c r="KS321">
        <v>0</v>
      </c>
      <c r="KT321">
        <v>0</v>
      </c>
      <c r="KU321">
        <v>0</v>
      </c>
      <c r="KV321">
        <v>0</v>
      </c>
      <c r="KW321">
        <v>0</v>
      </c>
      <c r="KX321">
        <v>0</v>
      </c>
      <c r="KY321">
        <v>0</v>
      </c>
      <c r="KZ321">
        <v>0</v>
      </c>
      <c r="LA321">
        <v>0</v>
      </c>
      <c r="LB321">
        <v>0</v>
      </c>
      <c r="LC321">
        <v>0</v>
      </c>
      <c r="LD321">
        <v>0</v>
      </c>
      <c r="LE321">
        <v>0</v>
      </c>
      <c r="LF321">
        <v>0</v>
      </c>
      <c r="LG321">
        <v>0</v>
      </c>
      <c r="LH321">
        <v>0</v>
      </c>
      <c r="LI321">
        <v>0</v>
      </c>
      <c r="LJ321">
        <v>0</v>
      </c>
      <c r="LK321">
        <v>0</v>
      </c>
      <c r="LL321">
        <v>0</v>
      </c>
      <c r="LM321">
        <v>0</v>
      </c>
      <c r="LN321">
        <v>0</v>
      </c>
      <c r="LO321">
        <v>0</v>
      </c>
      <c r="LP321">
        <v>0</v>
      </c>
      <c r="LQ321">
        <v>0</v>
      </c>
      <c r="LR321">
        <v>0</v>
      </c>
      <c r="LS321">
        <v>0</v>
      </c>
      <c r="LT321">
        <v>0</v>
      </c>
      <c r="LU321">
        <v>0</v>
      </c>
      <c r="LV321">
        <v>0</v>
      </c>
      <c r="LW321">
        <v>0</v>
      </c>
      <c r="LX321">
        <v>0</v>
      </c>
      <c r="LY321">
        <v>0</v>
      </c>
    </row>
    <row r="322" spans="1:977" x14ac:dyDescent="0.25">
      <c r="A322">
        <v>68</v>
      </c>
      <c r="B322" t="s">
        <v>874</v>
      </c>
      <c r="C322" t="s">
        <v>4</v>
      </c>
      <c r="EB322">
        <v>1</v>
      </c>
      <c r="EC322">
        <v>1</v>
      </c>
      <c r="ED322">
        <v>1</v>
      </c>
      <c r="EE322">
        <v>1</v>
      </c>
      <c r="EF322">
        <v>1</v>
      </c>
    </row>
    <row r="323" spans="1:977" x14ac:dyDescent="0.25">
      <c r="A323">
        <v>436</v>
      </c>
      <c r="B323" t="s">
        <v>782</v>
      </c>
      <c r="C323" t="s">
        <v>4</v>
      </c>
      <c r="VN323">
        <v>1</v>
      </c>
      <c r="VO323">
        <v>1</v>
      </c>
      <c r="VP323">
        <v>1</v>
      </c>
      <c r="VQ323">
        <v>1</v>
      </c>
      <c r="VR323">
        <v>1</v>
      </c>
      <c r="VS323">
        <v>1</v>
      </c>
      <c r="VT323">
        <v>1</v>
      </c>
      <c r="VU323">
        <v>1</v>
      </c>
      <c r="VV323">
        <v>1</v>
      </c>
      <c r="VW323">
        <v>1</v>
      </c>
    </row>
    <row r="324" spans="1:977" x14ac:dyDescent="0.25">
      <c r="A324">
        <v>437</v>
      </c>
      <c r="B324" t="s">
        <v>782</v>
      </c>
      <c r="C324" t="s">
        <v>4</v>
      </c>
      <c r="VN324">
        <v>1</v>
      </c>
      <c r="VO324">
        <v>1</v>
      </c>
      <c r="VP324">
        <v>1</v>
      </c>
      <c r="VQ324">
        <v>1</v>
      </c>
      <c r="VR324">
        <v>1</v>
      </c>
      <c r="VS324">
        <v>1</v>
      </c>
      <c r="VT324">
        <v>1</v>
      </c>
      <c r="VU324">
        <v>1</v>
      </c>
      <c r="VV324">
        <v>1</v>
      </c>
      <c r="VW324">
        <v>1</v>
      </c>
    </row>
    <row r="325" spans="1:977" x14ac:dyDescent="0.25">
      <c r="A325">
        <v>438</v>
      </c>
      <c r="B325" t="s">
        <v>782</v>
      </c>
      <c r="C325" t="s">
        <v>4</v>
      </c>
      <c r="VN325">
        <v>1</v>
      </c>
      <c r="VO325">
        <v>1</v>
      </c>
      <c r="VP325">
        <v>1</v>
      </c>
      <c r="VQ325">
        <v>1</v>
      </c>
      <c r="VR325">
        <v>1</v>
      </c>
      <c r="VS325">
        <v>1</v>
      </c>
      <c r="VT325">
        <v>1</v>
      </c>
      <c r="VU325">
        <v>1</v>
      </c>
      <c r="VV325">
        <v>1</v>
      </c>
      <c r="VW325">
        <v>1</v>
      </c>
    </row>
    <row r="326" spans="1:977" x14ac:dyDescent="0.25">
      <c r="A326">
        <v>445</v>
      </c>
      <c r="B326" t="s">
        <v>782</v>
      </c>
      <c r="C326" t="s">
        <v>4</v>
      </c>
      <c r="WC326">
        <v>1</v>
      </c>
      <c r="WD326">
        <v>1</v>
      </c>
      <c r="WE326">
        <v>1</v>
      </c>
      <c r="WF326">
        <v>1</v>
      </c>
      <c r="WG326">
        <v>1</v>
      </c>
      <c r="WH326">
        <v>1</v>
      </c>
      <c r="WI326">
        <v>1</v>
      </c>
      <c r="WJ326">
        <v>1</v>
      </c>
      <c r="WK326">
        <v>1</v>
      </c>
      <c r="WL326">
        <v>1</v>
      </c>
    </row>
    <row r="327" spans="1:977" x14ac:dyDescent="0.25">
      <c r="A327">
        <v>435</v>
      </c>
      <c r="B327" t="s">
        <v>782</v>
      </c>
      <c r="C327" t="s">
        <v>4</v>
      </c>
      <c r="VN327">
        <v>1</v>
      </c>
      <c r="VO327">
        <v>1</v>
      </c>
      <c r="VP327">
        <v>1</v>
      </c>
      <c r="VQ327">
        <v>1</v>
      </c>
      <c r="VR327">
        <v>1</v>
      </c>
      <c r="VS327">
        <v>1</v>
      </c>
      <c r="VT327">
        <v>1</v>
      </c>
      <c r="VU327">
        <v>1</v>
      </c>
      <c r="VV327">
        <v>1</v>
      </c>
      <c r="VW327">
        <v>1</v>
      </c>
    </row>
    <row r="328" spans="1:977" x14ac:dyDescent="0.25">
      <c r="A328">
        <v>481</v>
      </c>
      <c r="B328" t="s">
        <v>782</v>
      </c>
      <c r="C328" t="s">
        <v>4</v>
      </c>
      <c r="YY328">
        <v>1</v>
      </c>
      <c r="YZ328">
        <v>1</v>
      </c>
      <c r="ZA328">
        <v>1</v>
      </c>
      <c r="ZB328">
        <v>1</v>
      </c>
      <c r="ZC328">
        <v>1</v>
      </c>
      <c r="ZD328">
        <v>1</v>
      </c>
      <c r="ZE328">
        <v>1</v>
      </c>
      <c r="ZF328">
        <v>1</v>
      </c>
      <c r="ZG328">
        <v>1</v>
      </c>
      <c r="ZH328">
        <v>1</v>
      </c>
    </row>
    <row r="329" spans="1:977" x14ac:dyDescent="0.25">
      <c r="A329">
        <v>483</v>
      </c>
      <c r="B329" t="s">
        <v>782</v>
      </c>
      <c r="C329" t="s">
        <v>4</v>
      </c>
      <c r="YY329">
        <v>1</v>
      </c>
      <c r="YZ329">
        <v>1</v>
      </c>
      <c r="ZA329">
        <v>1</v>
      </c>
      <c r="ZB329">
        <v>1</v>
      </c>
      <c r="ZC329">
        <v>1</v>
      </c>
      <c r="ZD329">
        <v>1</v>
      </c>
      <c r="ZE329">
        <v>1</v>
      </c>
      <c r="ZF329">
        <v>1</v>
      </c>
      <c r="ZG329">
        <v>1</v>
      </c>
      <c r="ZH329">
        <v>1</v>
      </c>
    </row>
    <row r="330" spans="1:977" x14ac:dyDescent="0.25">
      <c r="A330">
        <v>484</v>
      </c>
      <c r="B330" t="s">
        <v>782</v>
      </c>
      <c r="C330" t="s">
        <v>4</v>
      </c>
      <c r="YY330">
        <v>1</v>
      </c>
      <c r="YZ330">
        <v>1</v>
      </c>
      <c r="ZA330">
        <v>1</v>
      </c>
      <c r="ZB330">
        <v>1</v>
      </c>
      <c r="ZC330">
        <v>1</v>
      </c>
      <c r="ZD330">
        <v>1</v>
      </c>
      <c r="ZE330">
        <v>1</v>
      </c>
      <c r="ZF330">
        <v>1</v>
      </c>
      <c r="ZG330">
        <v>1</v>
      </c>
      <c r="ZH330">
        <v>1</v>
      </c>
    </row>
    <row r="331" spans="1:977" x14ac:dyDescent="0.25">
      <c r="A331">
        <v>485</v>
      </c>
      <c r="B331" t="s">
        <v>782</v>
      </c>
      <c r="C331" t="s">
        <v>4</v>
      </c>
      <c r="YY331">
        <v>1</v>
      </c>
      <c r="YZ331">
        <v>1</v>
      </c>
      <c r="ZA331">
        <v>1</v>
      </c>
      <c r="ZB331">
        <v>1</v>
      </c>
      <c r="ZC331">
        <v>1</v>
      </c>
      <c r="ZD331">
        <v>1</v>
      </c>
      <c r="ZE331">
        <v>1</v>
      </c>
      <c r="ZF331">
        <v>1</v>
      </c>
      <c r="ZG331">
        <v>1</v>
      </c>
      <c r="ZH331">
        <v>1</v>
      </c>
    </row>
    <row r="332" spans="1:977" x14ac:dyDescent="0.25">
      <c r="A332">
        <v>482</v>
      </c>
      <c r="B332" t="s">
        <v>782</v>
      </c>
      <c r="C332" t="s">
        <v>4</v>
      </c>
      <c r="YY332">
        <v>1</v>
      </c>
      <c r="YZ332">
        <v>1</v>
      </c>
      <c r="ZA332">
        <v>1</v>
      </c>
      <c r="ZB332">
        <v>1</v>
      </c>
      <c r="ZC332">
        <v>1</v>
      </c>
      <c r="ZD332">
        <v>1</v>
      </c>
      <c r="ZE332">
        <v>1</v>
      </c>
      <c r="ZF332">
        <v>1</v>
      </c>
      <c r="ZG332">
        <v>1</v>
      </c>
      <c r="ZH332">
        <v>1</v>
      </c>
    </row>
    <row r="333" spans="1:977" x14ac:dyDescent="0.25">
      <c r="A333">
        <v>503</v>
      </c>
      <c r="B333" t="s">
        <v>782</v>
      </c>
      <c r="C333" t="s">
        <v>4</v>
      </c>
      <c r="AIF333">
        <v>1</v>
      </c>
      <c r="AIG333">
        <v>1</v>
      </c>
      <c r="AIH333">
        <v>1</v>
      </c>
      <c r="AII333">
        <v>1</v>
      </c>
      <c r="AIJ333">
        <v>1</v>
      </c>
      <c r="AIK333">
        <v>1</v>
      </c>
      <c r="AIL333">
        <v>1</v>
      </c>
      <c r="AIM333">
        <v>1</v>
      </c>
      <c r="AIN333">
        <v>1</v>
      </c>
      <c r="AIO333">
        <v>1</v>
      </c>
    </row>
    <row r="334" spans="1:977" x14ac:dyDescent="0.25">
      <c r="A334">
        <v>505</v>
      </c>
      <c r="B334" t="s">
        <v>782</v>
      </c>
      <c r="C334" t="s">
        <v>4</v>
      </c>
      <c r="AIF334">
        <v>1</v>
      </c>
      <c r="AIG334">
        <v>1</v>
      </c>
      <c r="AIH334">
        <v>1</v>
      </c>
      <c r="AII334">
        <v>1</v>
      </c>
      <c r="AIJ334">
        <v>1</v>
      </c>
      <c r="AIK334">
        <v>1</v>
      </c>
      <c r="AIL334">
        <v>1</v>
      </c>
      <c r="AIM334">
        <v>1</v>
      </c>
      <c r="AIN334">
        <v>1</v>
      </c>
      <c r="AIO334">
        <v>1</v>
      </c>
    </row>
    <row r="335" spans="1:977" x14ac:dyDescent="0.25">
      <c r="A335">
        <v>504</v>
      </c>
      <c r="B335" t="s">
        <v>782</v>
      </c>
      <c r="C335" t="s">
        <v>4</v>
      </c>
      <c r="AIF335">
        <v>1</v>
      </c>
      <c r="AIG335">
        <v>1</v>
      </c>
      <c r="AIH335">
        <v>1</v>
      </c>
      <c r="AII335">
        <v>1</v>
      </c>
      <c r="AIJ335">
        <v>1</v>
      </c>
      <c r="AIK335">
        <v>1</v>
      </c>
      <c r="AIL335">
        <v>1</v>
      </c>
      <c r="AIM335">
        <v>1</v>
      </c>
      <c r="AIN335">
        <v>1</v>
      </c>
      <c r="AIO335">
        <v>1</v>
      </c>
    </row>
    <row r="336" spans="1:977" x14ac:dyDescent="0.25">
      <c r="A336">
        <v>506</v>
      </c>
      <c r="B336" t="s">
        <v>782</v>
      </c>
      <c r="C336" t="s">
        <v>4</v>
      </c>
      <c r="AKF336">
        <v>1</v>
      </c>
      <c r="AKG336">
        <v>1</v>
      </c>
      <c r="AKH336">
        <v>1</v>
      </c>
      <c r="AKI336">
        <v>1</v>
      </c>
      <c r="AKJ336">
        <v>1</v>
      </c>
      <c r="AKK336">
        <v>1</v>
      </c>
      <c r="AKL336">
        <v>1</v>
      </c>
      <c r="AKM336">
        <v>1</v>
      </c>
      <c r="AKN336">
        <v>1</v>
      </c>
      <c r="AKO336">
        <v>1</v>
      </c>
    </row>
    <row r="337" spans="1:977" x14ac:dyDescent="0.25">
      <c r="A337">
        <v>507</v>
      </c>
      <c r="B337" t="s">
        <v>782</v>
      </c>
      <c r="C337" t="s">
        <v>4</v>
      </c>
      <c r="AKF337">
        <v>1</v>
      </c>
      <c r="AKG337">
        <v>1</v>
      </c>
      <c r="AKH337">
        <v>1</v>
      </c>
      <c r="AKI337">
        <v>1</v>
      </c>
      <c r="AKJ337">
        <v>1</v>
      </c>
      <c r="AKK337">
        <v>1</v>
      </c>
      <c r="AKL337">
        <v>1</v>
      </c>
      <c r="AKM337">
        <v>1</v>
      </c>
      <c r="AKN337">
        <v>1</v>
      </c>
      <c r="AKO337">
        <v>1</v>
      </c>
    </row>
    <row r="338" spans="1:977" x14ac:dyDescent="0.25">
      <c r="A338">
        <v>508</v>
      </c>
      <c r="B338" t="s">
        <v>782</v>
      </c>
      <c r="C338" t="s">
        <v>4</v>
      </c>
      <c r="AKF338">
        <v>1</v>
      </c>
      <c r="AKG338">
        <v>1</v>
      </c>
      <c r="AKH338">
        <v>1</v>
      </c>
      <c r="AKI338">
        <v>1</v>
      </c>
      <c r="AKJ338">
        <v>1</v>
      </c>
      <c r="AKK338">
        <v>1</v>
      </c>
      <c r="AKL338">
        <v>1</v>
      </c>
      <c r="AKM338">
        <v>1</v>
      </c>
      <c r="AKN338">
        <v>1</v>
      </c>
      <c r="AKO338">
        <v>1</v>
      </c>
    </row>
    <row r="339" spans="1:977" x14ac:dyDescent="0.25">
      <c r="A339">
        <v>509</v>
      </c>
      <c r="B339" t="s">
        <v>782</v>
      </c>
      <c r="C339" t="s">
        <v>4</v>
      </c>
      <c r="AKF339">
        <v>1</v>
      </c>
      <c r="AKG339">
        <v>1</v>
      </c>
      <c r="AKH339">
        <v>1</v>
      </c>
      <c r="AKI339">
        <v>1</v>
      </c>
      <c r="AKJ339">
        <v>1</v>
      </c>
      <c r="AKK339">
        <v>1</v>
      </c>
      <c r="AKL339">
        <v>1</v>
      </c>
      <c r="AKM339">
        <v>1</v>
      </c>
      <c r="AKN339">
        <v>1</v>
      </c>
      <c r="AKO339">
        <v>1</v>
      </c>
    </row>
    <row r="340" spans="1:977" x14ac:dyDescent="0.25">
      <c r="A340">
        <v>510</v>
      </c>
      <c r="B340" t="s">
        <v>782</v>
      </c>
      <c r="C340" t="s">
        <v>4</v>
      </c>
      <c r="AKF340">
        <v>1</v>
      </c>
      <c r="AKG340">
        <v>1</v>
      </c>
      <c r="AKH340">
        <v>1</v>
      </c>
      <c r="AKI340">
        <v>1</v>
      </c>
      <c r="AKJ340">
        <v>1</v>
      </c>
      <c r="AKK340">
        <v>1</v>
      </c>
      <c r="AKL340">
        <v>1</v>
      </c>
      <c r="AKM340">
        <v>1</v>
      </c>
      <c r="AKN340">
        <v>1</v>
      </c>
      <c r="AKO340">
        <v>1</v>
      </c>
    </row>
    <row r="341" spans="1:977" x14ac:dyDescent="0.25">
      <c r="A341">
        <v>511</v>
      </c>
      <c r="B341" t="s">
        <v>782</v>
      </c>
      <c r="C341" t="s">
        <v>4</v>
      </c>
      <c r="AKF341">
        <v>1</v>
      </c>
      <c r="AKG341">
        <v>1</v>
      </c>
      <c r="AKH341">
        <v>1</v>
      </c>
      <c r="AKI341">
        <v>1</v>
      </c>
      <c r="AKJ341">
        <v>1</v>
      </c>
      <c r="AKK341">
        <v>1</v>
      </c>
      <c r="AKL341">
        <v>1</v>
      </c>
      <c r="AKM341">
        <v>1</v>
      </c>
      <c r="AKN341">
        <v>1</v>
      </c>
      <c r="AKO341">
        <v>1</v>
      </c>
    </row>
    <row r="342" spans="1:977" x14ac:dyDescent="0.25">
      <c r="A342">
        <v>512</v>
      </c>
      <c r="B342" t="s">
        <v>782</v>
      </c>
      <c r="C342" t="s">
        <v>4</v>
      </c>
      <c r="AKF342">
        <v>1</v>
      </c>
      <c r="AKG342">
        <v>1</v>
      </c>
      <c r="AKH342">
        <v>1</v>
      </c>
      <c r="AKI342">
        <v>1</v>
      </c>
      <c r="AKJ342">
        <v>1</v>
      </c>
      <c r="AKK342">
        <v>1</v>
      </c>
      <c r="AKL342">
        <v>1</v>
      </c>
      <c r="AKM342">
        <v>1</v>
      </c>
      <c r="AKN342">
        <v>1</v>
      </c>
      <c r="AKO342">
        <v>1</v>
      </c>
    </row>
    <row r="343" spans="1:977" x14ac:dyDescent="0.25">
      <c r="A343">
        <v>513</v>
      </c>
      <c r="B343" t="s">
        <v>782</v>
      </c>
      <c r="C343" t="s">
        <v>4</v>
      </c>
      <c r="AKF343">
        <v>1</v>
      </c>
      <c r="AKG343">
        <v>1</v>
      </c>
      <c r="AKH343">
        <v>1</v>
      </c>
      <c r="AKI343">
        <v>1</v>
      </c>
      <c r="AKJ343">
        <v>1</v>
      </c>
      <c r="AKK343">
        <v>1</v>
      </c>
      <c r="AKL343">
        <v>1</v>
      </c>
      <c r="AKM343">
        <v>1</v>
      </c>
      <c r="AKN343">
        <v>1</v>
      </c>
      <c r="AKO343">
        <v>1</v>
      </c>
    </row>
    <row r="344" spans="1:977" x14ac:dyDescent="0.25">
      <c r="A344">
        <v>299</v>
      </c>
      <c r="B344" t="s">
        <v>782</v>
      </c>
      <c r="C344" t="s">
        <v>4</v>
      </c>
      <c r="NC344">
        <v>1</v>
      </c>
      <c r="ND344">
        <v>1</v>
      </c>
      <c r="NE344">
        <v>1</v>
      </c>
      <c r="NF344">
        <v>1</v>
      </c>
      <c r="NG344">
        <v>1</v>
      </c>
      <c r="NH344">
        <v>1</v>
      </c>
      <c r="NI344">
        <v>1</v>
      </c>
      <c r="NJ344">
        <v>1</v>
      </c>
      <c r="NK344">
        <v>1</v>
      </c>
      <c r="NL344">
        <v>1</v>
      </c>
      <c r="NM344">
        <v>1</v>
      </c>
      <c r="NN344">
        <v>1</v>
      </c>
      <c r="NO344">
        <v>1</v>
      </c>
      <c r="NP344">
        <v>1</v>
      </c>
      <c r="NQ344">
        <v>1</v>
      </c>
      <c r="NR344">
        <v>1</v>
      </c>
      <c r="NS344">
        <v>1</v>
      </c>
      <c r="NT344">
        <v>1</v>
      </c>
      <c r="NU344">
        <v>1</v>
      </c>
      <c r="NV344">
        <v>1</v>
      </c>
    </row>
    <row r="345" spans="1:977" x14ac:dyDescent="0.25">
      <c r="A345">
        <v>300</v>
      </c>
      <c r="B345" t="s">
        <v>782</v>
      </c>
      <c r="C345" t="s">
        <v>4</v>
      </c>
      <c r="NC345">
        <v>1</v>
      </c>
      <c r="ND345">
        <v>1</v>
      </c>
      <c r="NE345">
        <v>1</v>
      </c>
      <c r="NF345">
        <v>1</v>
      </c>
      <c r="NG345">
        <v>1</v>
      </c>
      <c r="NH345">
        <v>1</v>
      </c>
      <c r="NI345">
        <v>1</v>
      </c>
      <c r="NJ345">
        <v>1</v>
      </c>
      <c r="NK345">
        <v>1</v>
      </c>
      <c r="NL345">
        <v>1</v>
      </c>
      <c r="NM345">
        <v>1</v>
      </c>
      <c r="NN345">
        <v>1</v>
      </c>
      <c r="NO345">
        <v>1</v>
      </c>
      <c r="NP345">
        <v>1</v>
      </c>
      <c r="NQ345">
        <v>1</v>
      </c>
      <c r="NR345">
        <v>1</v>
      </c>
      <c r="NS345">
        <v>1</v>
      </c>
      <c r="NT345">
        <v>1</v>
      </c>
      <c r="NU345">
        <v>1</v>
      </c>
      <c r="NV345">
        <v>1</v>
      </c>
    </row>
    <row r="346" spans="1:977" x14ac:dyDescent="0.25">
      <c r="A346">
        <v>301</v>
      </c>
      <c r="B346" t="s">
        <v>782</v>
      </c>
      <c r="C346" t="s">
        <v>4</v>
      </c>
      <c r="NC346">
        <v>1</v>
      </c>
      <c r="ND346">
        <v>1</v>
      </c>
      <c r="NE346">
        <v>1</v>
      </c>
      <c r="NF346">
        <v>1</v>
      </c>
      <c r="NG346">
        <v>1</v>
      </c>
      <c r="NH346">
        <v>1</v>
      </c>
      <c r="NI346">
        <v>1</v>
      </c>
      <c r="NJ346">
        <v>1</v>
      </c>
      <c r="NK346">
        <v>1</v>
      </c>
      <c r="NL346">
        <v>1</v>
      </c>
      <c r="NM346">
        <v>1</v>
      </c>
      <c r="NN346">
        <v>1</v>
      </c>
      <c r="NO346">
        <v>1</v>
      </c>
      <c r="NP346">
        <v>1</v>
      </c>
      <c r="NQ346">
        <v>1</v>
      </c>
      <c r="NR346">
        <v>1</v>
      </c>
      <c r="NS346">
        <v>1</v>
      </c>
      <c r="NT346">
        <v>1</v>
      </c>
      <c r="NU346">
        <v>1</v>
      </c>
      <c r="NV346">
        <v>1</v>
      </c>
    </row>
    <row r="347" spans="1:977" x14ac:dyDescent="0.25">
      <c r="A347">
        <v>302</v>
      </c>
      <c r="B347" t="s">
        <v>782</v>
      </c>
      <c r="C347" t="s">
        <v>4</v>
      </c>
      <c r="NC347">
        <v>1</v>
      </c>
      <c r="ND347">
        <v>1</v>
      </c>
      <c r="NE347">
        <v>1</v>
      </c>
      <c r="NF347">
        <v>1</v>
      </c>
      <c r="NG347">
        <v>1</v>
      </c>
      <c r="NH347">
        <v>1</v>
      </c>
      <c r="NI347">
        <v>1</v>
      </c>
      <c r="NJ347">
        <v>1</v>
      </c>
      <c r="NK347">
        <v>1</v>
      </c>
      <c r="NL347">
        <v>1</v>
      </c>
      <c r="NM347">
        <v>1</v>
      </c>
      <c r="NN347">
        <v>1</v>
      </c>
      <c r="NO347">
        <v>1</v>
      </c>
      <c r="NP347">
        <v>1</v>
      </c>
      <c r="NQ347">
        <v>1</v>
      </c>
      <c r="NR347">
        <v>1</v>
      </c>
      <c r="NS347">
        <v>1</v>
      </c>
      <c r="NT347">
        <v>1</v>
      </c>
      <c r="NU347">
        <v>1</v>
      </c>
      <c r="NV347">
        <v>1</v>
      </c>
    </row>
    <row r="348" spans="1:977" x14ac:dyDescent="0.25">
      <c r="A348">
        <v>303</v>
      </c>
      <c r="B348" t="s">
        <v>782</v>
      </c>
      <c r="C348" t="s">
        <v>4</v>
      </c>
      <c r="NC348">
        <v>1</v>
      </c>
      <c r="ND348">
        <v>1</v>
      </c>
      <c r="NE348">
        <v>1</v>
      </c>
      <c r="NF348">
        <v>1</v>
      </c>
      <c r="NG348">
        <v>1</v>
      </c>
      <c r="NH348">
        <v>1</v>
      </c>
      <c r="NI348">
        <v>1</v>
      </c>
      <c r="NJ348">
        <v>1</v>
      </c>
      <c r="NK348">
        <v>1</v>
      </c>
      <c r="NL348">
        <v>1</v>
      </c>
      <c r="NM348">
        <v>1</v>
      </c>
      <c r="NN348">
        <v>1</v>
      </c>
      <c r="NO348">
        <v>1</v>
      </c>
      <c r="NP348">
        <v>1</v>
      </c>
      <c r="NQ348">
        <v>1</v>
      </c>
      <c r="NR348">
        <v>1</v>
      </c>
      <c r="NS348">
        <v>1</v>
      </c>
      <c r="NT348">
        <v>1</v>
      </c>
      <c r="NU348">
        <v>1</v>
      </c>
      <c r="NV348">
        <v>1</v>
      </c>
    </row>
    <row r="349" spans="1:977" x14ac:dyDescent="0.25">
      <c r="A349">
        <v>304</v>
      </c>
      <c r="B349" t="s">
        <v>782</v>
      </c>
      <c r="C349" t="s">
        <v>4</v>
      </c>
      <c r="NC349">
        <v>1</v>
      </c>
      <c r="ND349">
        <v>1</v>
      </c>
      <c r="NE349">
        <v>1</v>
      </c>
      <c r="NF349">
        <v>1</v>
      </c>
      <c r="NG349">
        <v>1</v>
      </c>
      <c r="NH349">
        <v>1</v>
      </c>
      <c r="NI349">
        <v>1</v>
      </c>
      <c r="NJ349">
        <v>1</v>
      </c>
      <c r="NK349">
        <v>1</v>
      </c>
      <c r="NL349">
        <v>1</v>
      </c>
      <c r="NM349">
        <v>1</v>
      </c>
      <c r="NN349">
        <v>1</v>
      </c>
      <c r="NO349">
        <v>1</v>
      </c>
      <c r="NP349">
        <v>1</v>
      </c>
      <c r="NQ349">
        <v>1</v>
      </c>
      <c r="NR349">
        <v>1</v>
      </c>
      <c r="NS349">
        <v>1</v>
      </c>
      <c r="NT349">
        <v>1</v>
      </c>
      <c r="NU349">
        <v>1</v>
      </c>
      <c r="NV349">
        <v>1</v>
      </c>
    </row>
    <row r="350" spans="1:977" x14ac:dyDescent="0.25">
      <c r="A350">
        <v>305</v>
      </c>
      <c r="B350" t="s">
        <v>782</v>
      </c>
      <c r="C350" t="s">
        <v>4</v>
      </c>
      <c r="NC350">
        <v>1</v>
      </c>
      <c r="ND350">
        <v>1</v>
      </c>
      <c r="NE350">
        <v>1</v>
      </c>
      <c r="NF350">
        <v>1</v>
      </c>
      <c r="NG350">
        <v>1</v>
      </c>
      <c r="NH350">
        <v>1</v>
      </c>
      <c r="NI350">
        <v>1</v>
      </c>
      <c r="NJ350">
        <v>1</v>
      </c>
      <c r="NK350">
        <v>1</v>
      </c>
      <c r="NL350">
        <v>1</v>
      </c>
      <c r="NM350">
        <v>1</v>
      </c>
      <c r="NN350">
        <v>1</v>
      </c>
      <c r="NO350">
        <v>1</v>
      </c>
      <c r="NP350">
        <v>1</v>
      </c>
      <c r="NQ350">
        <v>1</v>
      </c>
      <c r="NR350">
        <v>1</v>
      </c>
      <c r="NS350">
        <v>1</v>
      </c>
      <c r="NT350">
        <v>1</v>
      </c>
      <c r="NU350">
        <v>1</v>
      </c>
      <c r="NV350">
        <v>1</v>
      </c>
    </row>
    <row r="351" spans="1:977" x14ac:dyDescent="0.25">
      <c r="A351">
        <v>306</v>
      </c>
      <c r="B351" t="s">
        <v>782</v>
      </c>
      <c r="C351" t="s">
        <v>4</v>
      </c>
      <c r="NC351">
        <v>1</v>
      </c>
      <c r="ND351">
        <v>1</v>
      </c>
      <c r="NE351">
        <v>1</v>
      </c>
      <c r="NF351">
        <v>1</v>
      </c>
      <c r="NG351">
        <v>1</v>
      </c>
      <c r="NH351">
        <v>1</v>
      </c>
      <c r="NI351">
        <v>1</v>
      </c>
      <c r="NJ351">
        <v>1</v>
      </c>
      <c r="NK351">
        <v>1</v>
      </c>
      <c r="NL351">
        <v>1</v>
      </c>
      <c r="NM351">
        <v>1</v>
      </c>
      <c r="NN351">
        <v>1</v>
      </c>
      <c r="NO351">
        <v>1</v>
      </c>
      <c r="NP351">
        <v>1</v>
      </c>
      <c r="NQ351">
        <v>1</v>
      </c>
      <c r="NR351">
        <v>1</v>
      </c>
      <c r="NS351">
        <v>1</v>
      </c>
      <c r="NT351">
        <v>1</v>
      </c>
      <c r="NU351">
        <v>1</v>
      </c>
      <c r="NV351">
        <v>1</v>
      </c>
    </row>
    <row r="352" spans="1:977" x14ac:dyDescent="0.25">
      <c r="A352">
        <v>307</v>
      </c>
      <c r="B352" t="s">
        <v>782</v>
      </c>
      <c r="C352" t="s">
        <v>4</v>
      </c>
      <c r="NC352">
        <v>1</v>
      </c>
      <c r="ND352">
        <v>1</v>
      </c>
      <c r="NE352">
        <v>1</v>
      </c>
      <c r="NF352">
        <v>1</v>
      </c>
      <c r="NG352">
        <v>1</v>
      </c>
      <c r="NH352">
        <v>1</v>
      </c>
      <c r="NI352">
        <v>1</v>
      </c>
      <c r="NJ352">
        <v>1</v>
      </c>
      <c r="NK352">
        <v>1</v>
      </c>
      <c r="NL352">
        <v>1</v>
      </c>
      <c r="NM352">
        <v>1</v>
      </c>
      <c r="NN352">
        <v>1</v>
      </c>
      <c r="NO352">
        <v>1</v>
      </c>
      <c r="NP352">
        <v>1</v>
      </c>
      <c r="NQ352">
        <v>1</v>
      </c>
      <c r="NR352">
        <v>1</v>
      </c>
      <c r="NS352">
        <v>1</v>
      </c>
      <c r="NT352">
        <v>1</v>
      </c>
      <c r="NU352">
        <v>1</v>
      </c>
      <c r="NV352">
        <v>1</v>
      </c>
    </row>
    <row r="353" spans="1:390" x14ac:dyDescent="0.25">
      <c r="A353">
        <v>308</v>
      </c>
      <c r="B353" t="s">
        <v>782</v>
      </c>
      <c r="C353" t="s">
        <v>4</v>
      </c>
      <c r="NC353">
        <v>1</v>
      </c>
      <c r="ND353">
        <v>1</v>
      </c>
      <c r="NE353">
        <v>1</v>
      </c>
      <c r="NF353">
        <v>1</v>
      </c>
      <c r="NG353">
        <v>1</v>
      </c>
      <c r="NH353">
        <v>1</v>
      </c>
      <c r="NI353">
        <v>1</v>
      </c>
      <c r="NJ353">
        <v>1</v>
      </c>
      <c r="NK353">
        <v>1</v>
      </c>
      <c r="NL353">
        <v>1</v>
      </c>
      <c r="NM353">
        <v>1</v>
      </c>
      <c r="NN353">
        <v>1</v>
      </c>
      <c r="NO353">
        <v>1</v>
      </c>
      <c r="NP353">
        <v>1</v>
      </c>
      <c r="NQ353">
        <v>1</v>
      </c>
      <c r="NR353">
        <v>1</v>
      </c>
      <c r="NS353">
        <v>1</v>
      </c>
      <c r="NT353">
        <v>1</v>
      </c>
      <c r="NU353">
        <v>1</v>
      </c>
      <c r="NV353">
        <v>1</v>
      </c>
    </row>
    <row r="354" spans="1:390" x14ac:dyDescent="0.25">
      <c r="A354">
        <v>309</v>
      </c>
      <c r="B354" t="s">
        <v>782</v>
      </c>
      <c r="C354" t="s">
        <v>4</v>
      </c>
      <c r="NC354">
        <v>1</v>
      </c>
      <c r="ND354">
        <v>1</v>
      </c>
      <c r="NE354">
        <v>1</v>
      </c>
      <c r="NF354">
        <v>1</v>
      </c>
      <c r="NG354">
        <v>1</v>
      </c>
      <c r="NH354">
        <v>1</v>
      </c>
      <c r="NI354">
        <v>1</v>
      </c>
      <c r="NJ354">
        <v>1</v>
      </c>
      <c r="NK354">
        <v>1</v>
      </c>
      <c r="NL354">
        <v>1</v>
      </c>
      <c r="NM354">
        <v>1</v>
      </c>
      <c r="NN354">
        <v>1</v>
      </c>
      <c r="NO354">
        <v>1</v>
      </c>
      <c r="NP354">
        <v>1</v>
      </c>
      <c r="NQ354">
        <v>1</v>
      </c>
      <c r="NR354">
        <v>1</v>
      </c>
      <c r="NS354">
        <v>1</v>
      </c>
      <c r="NT354">
        <v>1</v>
      </c>
      <c r="NU354">
        <v>1</v>
      </c>
      <c r="NV354">
        <v>1</v>
      </c>
    </row>
    <row r="355" spans="1:390" x14ac:dyDescent="0.25">
      <c r="A355">
        <v>310</v>
      </c>
      <c r="B355" t="s">
        <v>782</v>
      </c>
      <c r="C355" t="s">
        <v>4</v>
      </c>
      <c r="NC355">
        <v>1</v>
      </c>
      <c r="ND355">
        <v>1</v>
      </c>
      <c r="NE355">
        <v>1</v>
      </c>
      <c r="NF355">
        <v>1</v>
      </c>
      <c r="NG355">
        <v>1</v>
      </c>
      <c r="NH355">
        <v>1</v>
      </c>
      <c r="NI355">
        <v>1</v>
      </c>
      <c r="NJ355">
        <v>1</v>
      </c>
      <c r="NK355">
        <v>1</v>
      </c>
      <c r="NL355">
        <v>1</v>
      </c>
      <c r="NM355">
        <v>1</v>
      </c>
      <c r="NN355">
        <v>1</v>
      </c>
      <c r="NO355">
        <v>1</v>
      </c>
      <c r="NP355">
        <v>1</v>
      </c>
      <c r="NQ355">
        <v>1</v>
      </c>
      <c r="NR355">
        <v>1</v>
      </c>
      <c r="NS355">
        <v>1</v>
      </c>
      <c r="NT355">
        <v>1</v>
      </c>
      <c r="NU355">
        <v>1</v>
      </c>
      <c r="NV355">
        <v>1</v>
      </c>
    </row>
    <row r="356" spans="1:390" x14ac:dyDescent="0.25">
      <c r="A356">
        <v>311</v>
      </c>
      <c r="B356" t="s">
        <v>782</v>
      </c>
      <c r="C356" t="s">
        <v>4</v>
      </c>
      <c r="NC356">
        <v>1</v>
      </c>
      <c r="ND356">
        <v>1</v>
      </c>
      <c r="NE356">
        <v>1</v>
      </c>
      <c r="NF356">
        <v>1</v>
      </c>
      <c r="NG356">
        <v>1</v>
      </c>
      <c r="NH356">
        <v>1</v>
      </c>
      <c r="NI356">
        <v>1</v>
      </c>
      <c r="NJ356">
        <v>1</v>
      </c>
      <c r="NK356">
        <v>1</v>
      </c>
      <c r="NL356">
        <v>1</v>
      </c>
      <c r="NM356">
        <v>1</v>
      </c>
      <c r="NN356">
        <v>1</v>
      </c>
      <c r="NO356">
        <v>1</v>
      </c>
      <c r="NP356">
        <v>1</v>
      </c>
      <c r="NQ356">
        <v>1</v>
      </c>
      <c r="NR356">
        <v>1</v>
      </c>
      <c r="NS356">
        <v>1</v>
      </c>
      <c r="NT356">
        <v>1</v>
      </c>
      <c r="NU356">
        <v>1</v>
      </c>
      <c r="NV356">
        <v>1</v>
      </c>
    </row>
    <row r="357" spans="1:390" x14ac:dyDescent="0.25">
      <c r="A357">
        <v>312</v>
      </c>
      <c r="B357" t="s">
        <v>782</v>
      </c>
      <c r="C357" t="s">
        <v>4</v>
      </c>
      <c r="NC357">
        <v>1</v>
      </c>
      <c r="ND357">
        <v>1</v>
      </c>
      <c r="NE357">
        <v>1</v>
      </c>
      <c r="NF357">
        <v>1</v>
      </c>
      <c r="NG357">
        <v>1</v>
      </c>
      <c r="NH357">
        <v>1</v>
      </c>
      <c r="NI357">
        <v>1</v>
      </c>
      <c r="NJ357">
        <v>1</v>
      </c>
      <c r="NK357">
        <v>1</v>
      </c>
      <c r="NL357">
        <v>1</v>
      </c>
      <c r="NM357">
        <v>1</v>
      </c>
      <c r="NN357">
        <v>1</v>
      </c>
      <c r="NO357">
        <v>1</v>
      </c>
      <c r="NP357">
        <v>1</v>
      </c>
      <c r="NQ357">
        <v>1</v>
      </c>
      <c r="NR357">
        <v>1</v>
      </c>
      <c r="NS357">
        <v>1</v>
      </c>
      <c r="NT357">
        <v>1</v>
      </c>
      <c r="NU357">
        <v>1</v>
      </c>
      <c r="NV357">
        <v>1</v>
      </c>
    </row>
    <row r="358" spans="1:390" x14ac:dyDescent="0.25">
      <c r="A358">
        <v>313</v>
      </c>
      <c r="B358" t="s">
        <v>782</v>
      </c>
      <c r="C358" t="s">
        <v>4</v>
      </c>
      <c r="NC358">
        <v>1</v>
      </c>
      <c r="ND358">
        <v>1</v>
      </c>
      <c r="NE358">
        <v>1</v>
      </c>
      <c r="NF358">
        <v>1</v>
      </c>
      <c r="NG358">
        <v>1</v>
      </c>
      <c r="NH358">
        <v>1</v>
      </c>
      <c r="NI358">
        <v>1</v>
      </c>
      <c r="NJ358">
        <v>1</v>
      </c>
      <c r="NK358">
        <v>1</v>
      </c>
      <c r="NL358">
        <v>1</v>
      </c>
      <c r="NM358">
        <v>1</v>
      </c>
      <c r="NN358">
        <v>1</v>
      </c>
      <c r="NO358">
        <v>1</v>
      </c>
      <c r="NP358">
        <v>1</v>
      </c>
      <c r="NQ358">
        <v>1</v>
      </c>
      <c r="NR358">
        <v>1</v>
      </c>
      <c r="NS358">
        <v>1</v>
      </c>
      <c r="NT358">
        <v>1</v>
      </c>
      <c r="NU358">
        <v>1</v>
      </c>
      <c r="NV358">
        <v>1</v>
      </c>
    </row>
    <row r="359" spans="1:390" x14ac:dyDescent="0.25">
      <c r="A359">
        <v>314</v>
      </c>
      <c r="B359" t="s">
        <v>782</v>
      </c>
      <c r="C359" t="s">
        <v>4</v>
      </c>
      <c r="NC359">
        <v>1</v>
      </c>
      <c r="ND359">
        <v>1</v>
      </c>
      <c r="NE359">
        <v>1</v>
      </c>
      <c r="NF359">
        <v>1</v>
      </c>
      <c r="NG359">
        <v>1</v>
      </c>
      <c r="NH359">
        <v>1</v>
      </c>
      <c r="NI359">
        <v>1</v>
      </c>
      <c r="NJ359">
        <v>1</v>
      </c>
      <c r="NK359">
        <v>1</v>
      </c>
      <c r="NL359">
        <v>1</v>
      </c>
      <c r="NM359">
        <v>1</v>
      </c>
      <c r="NN359">
        <v>1</v>
      </c>
      <c r="NO359">
        <v>1</v>
      </c>
      <c r="NP359">
        <v>1</v>
      </c>
      <c r="NQ359">
        <v>1</v>
      </c>
      <c r="NR359">
        <v>1</v>
      </c>
      <c r="NS359">
        <v>1</v>
      </c>
      <c r="NT359">
        <v>1</v>
      </c>
      <c r="NU359">
        <v>1</v>
      </c>
      <c r="NV359">
        <v>1</v>
      </c>
    </row>
    <row r="360" spans="1:390" x14ac:dyDescent="0.25">
      <c r="A360">
        <v>281</v>
      </c>
      <c r="B360" t="s">
        <v>782</v>
      </c>
      <c r="C360" t="s">
        <v>4</v>
      </c>
      <c r="MW360">
        <v>1</v>
      </c>
      <c r="MX360">
        <v>1</v>
      </c>
      <c r="MY360">
        <v>1</v>
      </c>
      <c r="MZ360">
        <v>1</v>
      </c>
      <c r="NA360">
        <v>1</v>
      </c>
      <c r="NB360">
        <v>1</v>
      </c>
      <c r="NC360">
        <v>1</v>
      </c>
      <c r="ND360">
        <v>1</v>
      </c>
      <c r="NE360">
        <v>1</v>
      </c>
      <c r="NF360">
        <v>1</v>
      </c>
      <c r="NG360">
        <v>1</v>
      </c>
      <c r="NH360">
        <v>1</v>
      </c>
      <c r="NI360">
        <v>1</v>
      </c>
      <c r="NJ360">
        <v>1</v>
      </c>
      <c r="NK360">
        <v>1</v>
      </c>
      <c r="NL360">
        <v>1</v>
      </c>
      <c r="NM360">
        <v>1</v>
      </c>
      <c r="NN360">
        <v>1</v>
      </c>
      <c r="NO360">
        <v>1</v>
      </c>
      <c r="NP360">
        <v>1</v>
      </c>
      <c r="NQ360">
        <v>1</v>
      </c>
      <c r="NR360">
        <v>1</v>
      </c>
      <c r="NS360">
        <v>1</v>
      </c>
      <c r="NT360">
        <v>1</v>
      </c>
      <c r="NU360">
        <v>1</v>
      </c>
      <c r="NV360">
        <v>1</v>
      </c>
      <c r="NW360">
        <v>1</v>
      </c>
      <c r="NX360">
        <v>1</v>
      </c>
      <c r="NY360">
        <v>1</v>
      </c>
      <c r="NZ360">
        <v>1</v>
      </c>
    </row>
    <row r="361" spans="1:390" x14ac:dyDescent="0.25">
      <c r="A361">
        <v>282</v>
      </c>
      <c r="B361" t="s">
        <v>782</v>
      </c>
      <c r="C361" t="s">
        <v>4</v>
      </c>
      <c r="MW361">
        <v>1</v>
      </c>
      <c r="MX361">
        <v>1</v>
      </c>
      <c r="MY361">
        <v>1</v>
      </c>
      <c r="MZ361">
        <v>1</v>
      </c>
      <c r="NA361">
        <v>1</v>
      </c>
      <c r="NB361">
        <v>1</v>
      </c>
      <c r="NC361">
        <v>1</v>
      </c>
      <c r="ND361">
        <v>1</v>
      </c>
      <c r="NE361">
        <v>1</v>
      </c>
      <c r="NF361">
        <v>1</v>
      </c>
      <c r="NG361">
        <v>1</v>
      </c>
      <c r="NH361">
        <v>1</v>
      </c>
      <c r="NI361">
        <v>1</v>
      </c>
      <c r="NJ361">
        <v>1</v>
      </c>
      <c r="NK361">
        <v>1</v>
      </c>
      <c r="NL361">
        <v>1</v>
      </c>
      <c r="NM361">
        <v>1</v>
      </c>
      <c r="NN361">
        <v>1</v>
      </c>
      <c r="NO361">
        <v>1</v>
      </c>
      <c r="NP361">
        <v>1</v>
      </c>
      <c r="NQ361">
        <v>1</v>
      </c>
      <c r="NR361">
        <v>1</v>
      </c>
      <c r="NS361">
        <v>1</v>
      </c>
      <c r="NT361">
        <v>1</v>
      </c>
      <c r="NU361">
        <v>1</v>
      </c>
      <c r="NV361">
        <v>1</v>
      </c>
      <c r="NW361">
        <v>1</v>
      </c>
      <c r="NX361">
        <v>1</v>
      </c>
      <c r="NY361">
        <v>1</v>
      </c>
      <c r="NZ361">
        <v>1</v>
      </c>
    </row>
    <row r="362" spans="1:390" x14ac:dyDescent="0.25">
      <c r="A362">
        <v>283</v>
      </c>
      <c r="B362" t="s">
        <v>782</v>
      </c>
      <c r="C362" t="s">
        <v>4</v>
      </c>
      <c r="MW362">
        <v>1</v>
      </c>
      <c r="MX362">
        <v>1</v>
      </c>
      <c r="MY362">
        <v>1</v>
      </c>
      <c r="MZ362">
        <v>1</v>
      </c>
      <c r="NA362">
        <v>1</v>
      </c>
      <c r="NB362">
        <v>1</v>
      </c>
      <c r="NC362">
        <v>1</v>
      </c>
      <c r="ND362">
        <v>1</v>
      </c>
      <c r="NE362">
        <v>1</v>
      </c>
      <c r="NF362">
        <v>1</v>
      </c>
      <c r="NG362">
        <v>1</v>
      </c>
      <c r="NH362">
        <v>1</v>
      </c>
      <c r="NI362">
        <v>1</v>
      </c>
      <c r="NJ362">
        <v>1</v>
      </c>
      <c r="NK362">
        <v>1</v>
      </c>
      <c r="NL362">
        <v>1</v>
      </c>
      <c r="NM362">
        <v>1</v>
      </c>
      <c r="NN362">
        <v>1</v>
      </c>
      <c r="NO362">
        <v>1</v>
      </c>
      <c r="NP362">
        <v>1</v>
      </c>
      <c r="NQ362">
        <v>1</v>
      </c>
      <c r="NR362">
        <v>1</v>
      </c>
      <c r="NS362">
        <v>1</v>
      </c>
      <c r="NT362">
        <v>1</v>
      </c>
      <c r="NU362">
        <v>1</v>
      </c>
      <c r="NV362">
        <v>1</v>
      </c>
      <c r="NW362">
        <v>1</v>
      </c>
      <c r="NX362">
        <v>1</v>
      </c>
      <c r="NY362">
        <v>1</v>
      </c>
      <c r="NZ362">
        <v>1</v>
      </c>
    </row>
    <row r="363" spans="1:390" x14ac:dyDescent="0.25">
      <c r="A363">
        <v>284</v>
      </c>
      <c r="B363" t="s">
        <v>782</v>
      </c>
      <c r="C363" t="s">
        <v>4</v>
      </c>
      <c r="MW363">
        <v>1</v>
      </c>
      <c r="MX363">
        <v>1</v>
      </c>
      <c r="MY363">
        <v>1</v>
      </c>
      <c r="MZ363">
        <v>1</v>
      </c>
      <c r="NA363">
        <v>1</v>
      </c>
      <c r="NB363">
        <v>1</v>
      </c>
      <c r="NC363">
        <v>1</v>
      </c>
      <c r="ND363">
        <v>1</v>
      </c>
      <c r="NE363">
        <v>1</v>
      </c>
      <c r="NF363">
        <v>1</v>
      </c>
      <c r="NG363">
        <v>1</v>
      </c>
      <c r="NH363">
        <v>1</v>
      </c>
      <c r="NI363">
        <v>1</v>
      </c>
      <c r="NJ363">
        <v>1</v>
      </c>
      <c r="NK363">
        <v>1</v>
      </c>
      <c r="NL363">
        <v>1</v>
      </c>
      <c r="NM363">
        <v>1</v>
      </c>
      <c r="NN363">
        <v>1</v>
      </c>
      <c r="NO363">
        <v>1</v>
      </c>
      <c r="NP363">
        <v>1</v>
      </c>
      <c r="NQ363">
        <v>1</v>
      </c>
      <c r="NR363">
        <v>1</v>
      </c>
      <c r="NS363">
        <v>1</v>
      </c>
      <c r="NT363">
        <v>1</v>
      </c>
      <c r="NU363">
        <v>1</v>
      </c>
      <c r="NV363">
        <v>1</v>
      </c>
      <c r="NW363">
        <v>1</v>
      </c>
      <c r="NX363">
        <v>1</v>
      </c>
      <c r="NY363">
        <v>1</v>
      </c>
      <c r="NZ363">
        <v>1</v>
      </c>
    </row>
    <row r="364" spans="1:390" x14ac:dyDescent="0.25">
      <c r="A364">
        <v>285</v>
      </c>
      <c r="B364" t="s">
        <v>782</v>
      </c>
      <c r="C364" t="s">
        <v>4</v>
      </c>
      <c r="MW364">
        <v>1</v>
      </c>
      <c r="MX364">
        <v>1</v>
      </c>
      <c r="MY364">
        <v>1</v>
      </c>
      <c r="MZ364">
        <v>1</v>
      </c>
      <c r="NA364">
        <v>1</v>
      </c>
      <c r="NB364">
        <v>1</v>
      </c>
      <c r="NC364">
        <v>1</v>
      </c>
      <c r="ND364">
        <v>1</v>
      </c>
      <c r="NE364">
        <v>1</v>
      </c>
      <c r="NF364">
        <v>1</v>
      </c>
      <c r="NG364">
        <v>1</v>
      </c>
      <c r="NH364">
        <v>1</v>
      </c>
      <c r="NI364">
        <v>1</v>
      </c>
      <c r="NJ364">
        <v>1</v>
      </c>
      <c r="NK364">
        <v>1</v>
      </c>
      <c r="NL364">
        <v>1</v>
      </c>
      <c r="NM364">
        <v>1</v>
      </c>
      <c r="NN364">
        <v>1</v>
      </c>
      <c r="NO364">
        <v>1</v>
      </c>
      <c r="NP364">
        <v>1</v>
      </c>
      <c r="NQ364">
        <v>1</v>
      </c>
      <c r="NR364">
        <v>1</v>
      </c>
      <c r="NS364">
        <v>1</v>
      </c>
      <c r="NT364">
        <v>1</v>
      </c>
      <c r="NU364">
        <v>1</v>
      </c>
      <c r="NV364">
        <v>1</v>
      </c>
      <c r="NW364">
        <v>1</v>
      </c>
      <c r="NX364">
        <v>1</v>
      </c>
      <c r="NY364">
        <v>1</v>
      </c>
      <c r="NZ364">
        <v>1</v>
      </c>
    </row>
    <row r="365" spans="1:390" x14ac:dyDescent="0.25">
      <c r="A365">
        <v>286</v>
      </c>
      <c r="B365" t="s">
        <v>782</v>
      </c>
      <c r="C365" t="s">
        <v>4</v>
      </c>
      <c r="MW365">
        <v>1</v>
      </c>
      <c r="MX365">
        <v>1</v>
      </c>
      <c r="MY365">
        <v>1</v>
      </c>
      <c r="MZ365">
        <v>1</v>
      </c>
      <c r="NA365">
        <v>1</v>
      </c>
      <c r="NB365">
        <v>1</v>
      </c>
      <c r="NC365">
        <v>1</v>
      </c>
      <c r="ND365">
        <v>1</v>
      </c>
      <c r="NE365">
        <v>1</v>
      </c>
      <c r="NF365">
        <v>1</v>
      </c>
      <c r="NG365">
        <v>1</v>
      </c>
      <c r="NH365">
        <v>1</v>
      </c>
      <c r="NI365">
        <v>1</v>
      </c>
      <c r="NJ365">
        <v>1</v>
      </c>
      <c r="NK365">
        <v>1</v>
      </c>
      <c r="NL365">
        <v>1</v>
      </c>
      <c r="NM365">
        <v>1</v>
      </c>
      <c r="NN365">
        <v>1</v>
      </c>
      <c r="NO365">
        <v>1</v>
      </c>
      <c r="NP365">
        <v>1</v>
      </c>
      <c r="NQ365">
        <v>1</v>
      </c>
      <c r="NR365">
        <v>1</v>
      </c>
      <c r="NS365">
        <v>1</v>
      </c>
      <c r="NT365">
        <v>1</v>
      </c>
      <c r="NU365">
        <v>1</v>
      </c>
      <c r="NV365">
        <v>1</v>
      </c>
      <c r="NW365">
        <v>1</v>
      </c>
      <c r="NX365">
        <v>1</v>
      </c>
      <c r="NY365">
        <v>1</v>
      </c>
      <c r="NZ365">
        <v>1</v>
      </c>
    </row>
    <row r="366" spans="1:390" x14ac:dyDescent="0.25">
      <c r="A366">
        <v>287</v>
      </c>
      <c r="B366" t="s">
        <v>782</v>
      </c>
      <c r="C366" t="s">
        <v>4</v>
      </c>
      <c r="MW366">
        <v>1</v>
      </c>
      <c r="MX366">
        <v>1</v>
      </c>
      <c r="MY366">
        <v>1</v>
      </c>
      <c r="MZ366">
        <v>1</v>
      </c>
      <c r="NA366">
        <v>1</v>
      </c>
      <c r="NB366">
        <v>1</v>
      </c>
      <c r="NC366">
        <v>1</v>
      </c>
      <c r="ND366">
        <v>1</v>
      </c>
      <c r="NE366">
        <v>1</v>
      </c>
      <c r="NF366">
        <v>1</v>
      </c>
      <c r="NG366">
        <v>1</v>
      </c>
      <c r="NH366">
        <v>1</v>
      </c>
      <c r="NI366">
        <v>1</v>
      </c>
      <c r="NJ366">
        <v>1</v>
      </c>
      <c r="NK366">
        <v>1</v>
      </c>
      <c r="NL366">
        <v>1</v>
      </c>
      <c r="NM366">
        <v>1</v>
      </c>
      <c r="NN366">
        <v>1</v>
      </c>
      <c r="NO366">
        <v>1</v>
      </c>
      <c r="NP366">
        <v>1</v>
      </c>
      <c r="NQ366">
        <v>1</v>
      </c>
      <c r="NR366">
        <v>1</v>
      </c>
      <c r="NS366">
        <v>1</v>
      </c>
      <c r="NT366">
        <v>1</v>
      </c>
      <c r="NU366">
        <v>1</v>
      </c>
      <c r="NV366">
        <v>1</v>
      </c>
      <c r="NW366">
        <v>1</v>
      </c>
      <c r="NX366">
        <v>1</v>
      </c>
      <c r="NY366">
        <v>1</v>
      </c>
      <c r="NZ366">
        <v>1</v>
      </c>
    </row>
    <row r="367" spans="1:390" x14ac:dyDescent="0.25">
      <c r="A367">
        <v>288</v>
      </c>
      <c r="B367" t="s">
        <v>782</v>
      </c>
      <c r="C367" t="s">
        <v>4</v>
      </c>
      <c r="MW367">
        <v>1</v>
      </c>
      <c r="MX367">
        <v>1</v>
      </c>
      <c r="MY367">
        <v>1</v>
      </c>
      <c r="MZ367">
        <v>1</v>
      </c>
      <c r="NA367">
        <v>1</v>
      </c>
      <c r="NB367">
        <v>1</v>
      </c>
      <c r="NC367">
        <v>1</v>
      </c>
      <c r="ND367">
        <v>1</v>
      </c>
      <c r="NE367">
        <v>1</v>
      </c>
      <c r="NF367">
        <v>1</v>
      </c>
      <c r="NG367">
        <v>1</v>
      </c>
      <c r="NH367">
        <v>1</v>
      </c>
      <c r="NI367">
        <v>1</v>
      </c>
      <c r="NJ367">
        <v>1</v>
      </c>
      <c r="NK367">
        <v>1</v>
      </c>
      <c r="NL367">
        <v>1</v>
      </c>
      <c r="NM367">
        <v>1</v>
      </c>
      <c r="NN367">
        <v>1</v>
      </c>
      <c r="NO367">
        <v>1</v>
      </c>
      <c r="NP367">
        <v>1</v>
      </c>
      <c r="NQ367">
        <v>1</v>
      </c>
      <c r="NR367">
        <v>1</v>
      </c>
      <c r="NS367">
        <v>1</v>
      </c>
      <c r="NT367">
        <v>1</v>
      </c>
      <c r="NU367">
        <v>1</v>
      </c>
      <c r="NV367">
        <v>1</v>
      </c>
      <c r="NW367">
        <v>1</v>
      </c>
      <c r="NX367">
        <v>1</v>
      </c>
      <c r="NY367">
        <v>1</v>
      </c>
      <c r="NZ367">
        <v>1</v>
      </c>
    </row>
    <row r="368" spans="1:390" x14ac:dyDescent="0.25">
      <c r="A368">
        <v>289</v>
      </c>
      <c r="B368" t="s">
        <v>782</v>
      </c>
      <c r="C368" t="s">
        <v>4</v>
      </c>
      <c r="MW368">
        <v>1</v>
      </c>
      <c r="MX368">
        <v>1</v>
      </c>
      <c r="MY368">
        <v>1</v>
      </c>
      <c r="MZ368">
        <v>1</v>
      </c>
      <c r="NA368">
        <v>1</v>
      </c>
      <c r="NB368">
        <v>1</v>
      </c>
      <c r="NC368">
        <v>1</v>
      </c>
      <c r="ND368">
        <v>1</v>
      </c>
      <c r="NE368">
        <v>1</v>
      </c>
      <c r="NF368">
        <v>1</v>
      </c>
      <c r="NG368">
        <v>1</v>
      </c>
      <c r="NH368">
        <v>1</v>
      </c>
      <c r="NI368">
        <v>1</v>
      </c>
      <c r="NJ368">
        <v>1</v>
      </c>
      <c r="NK368">
        <v>1</v>
      </c>
      <c r="NL368">
        <v>1</v>
      </c>
      <c r="NM368">
        <v>1</v>
      </c>
      <c r="NN368">
        <v>1</v>
      </c>
      <c r="NO368">
        <v>1</v>
      </c>
      <c r="NP368">
        <v>1</v>
      </c>
      <c r="NQ368">
        <v>1</v>
      </c>
      <c r="NR368">
        <v>1</v>
      </c>
      <c r="NS368">
        <v>1</v>
      </c>
      <c r="NT368">
        <v>1</v>
      </c>
      <c r="NU368">
        <v>1</v>
      </c>
      <c r="NV368">
        <v>1</v>
      </c>
      <c r="NW368">
        <v>1</v>
      </c>
      <c r="NX368">
        <v>1</v>
      </c>
      <c r="NY368">
        <v>1</v>
      </c>
      <c r="NZ368">
        <v>1</v>
      </c>
    </row>
    <row r="369" spans="1:390" x14ac:dyDescent="0.25">
      <c r="A369">
        <v>290</v>
      </c>
      <c r="B369" t="s">
        <v>782</v>
      </c>
      <c r="C369" t="s">
        <v>4</v>
      </c>
      <c r="MW369">
        <v>1</v>
      </c>
      <c r="MX369">
        <v>1</v>
      </c>
      <c r="MY369">
        <v>1</v>
      </c>
      <c r="MZ369">
        <v>1</v>
      </c>
      <c r="NA369">
        <v>1</v>
      </c>
      <c r="NB369">
        <v>1</v>
      </c>
      <c r="NC369">
        <v>1</v>
      </c>
      <c r="ND369">
        <v>1</v>
      </c>
      <c r="NE369">
        <v>1</v>
      </c>
      <c r="NF369">
        <v>1</v>
      </c>
      <c r="NG369">
        <v>1</v>
      </c>
      <c r="NH369">
        <v>1</v>
      </c>
      <c r="NI369">
        <v>1</v>
      </c>
      <c r="NJ369">
        <v>1</v>
      </c>
      <c r="NK369">
        <v>1</v>
      </c>
      <c r="NL369">
        <v>1</v>
      </c>
      <c r="NM369">
        <v>1</v>
      </c>
      <c r="NN369">
        <v>1</v>
      </c>
      <c r="NO369">
        <v>1</v>
      </c>
      <c r="NP369">
        <v>1</v>
      </c>
      <c r="NQ369">
        <v>1</v>
      </c>
      <c r="NR369">
        <v>1</v>
      </c>
      <c r="NS369">
        <v>1</v>
      </c>
      <c r="NT369">
        <v>1</v>
      </c>
      <c r="NU369">
        <v>1</v>
      </c>
      <c r="NV369">
        <v>1</v>
      </c>
      <c r="NW369">
        <v>1</v>
      </c>
      <c r="NX369">
        <v>1</v>
      </c>
      <c r="NY369">
        <v>1</v>
      </c>
      <c r="NZ369">
        <v>1</v>
      </c>
    </row>
    <row r="370" spans="1:390" x14ac:dyDescent="0.25">
      <c r="A370">
        <v>291</v>
      </c>
      <c r="B370" t="s">
        <v>782</v>
      </c>
      <c r="C370" t="s">
        <v>4</v>
      </c>
      <c r="MW370">
        <v>1</v>
      </c>
      <c r="MX370">
        <v>1</v>
      </c>
      <c r="MY370">
        <v>1</v>
      </c>
      <c r="MZ370">
        <v>1</v>
      </c>
      <c r="NA370">
        <v>1</v>
      </c>
      <c r="NB370">
        <v>1</v>
      </c>
      <c r="NC370">
        <v>1</v>
      </c>
      <c r="ND370">
        <v>1</v>
      </c>
      <c r="NE370">
        <v>1</v>
      </c>
      <c r="NF370">
        <v>1</v>
      </c>
      <c r="NG370">
        <v>1</v>
      </c>
      <c r="NH370">
        <v>1</v>
      </c>
      <c r="NI370">
        <v>1</v>
      </c>
      <c r="NJ370">
        <v>1</v>
      </c>
      <c r="NK370">
        <v>1</v>
      </c>
      <c r="NL370">
        <v>1</v>
      </c>
      <c r="NM370">
        <v>1</v>
      </c>
      <c r="NN370">
        <v>1</v>
      </c>
      <c r="NO370">
        <v>1</v>
      </c>
      <c r="NP370">
        <v>1</v>
      </c>
      <c r="NQ370">
        <v>1</v>
      </c>
      <c r="NR370">
        <v>1</v>
      </c>
      <c r="NS370">
        <v>1</v>
      </c>
      <c r="NT370">
        <v>1</v>
      </c>
      <c r="NU370">
        <v>1</v>
      </c>
      <c r="NV370">
        <v>1</v>
      </c>
      <c r="NW370">
        <v>1</v>
      </c>
      <c r="NX370">
        <v>1</v>
      </c>
      <c r="NY370">
        <v>1</v>
      </c>
      <c r="NZ370">
        <v>1</v>
      </c>
    </row>
    <row r="371" spans="1:390" x14ac:dyDescent="0.25">
      <c r="A371">
        <v>292</v>
      </c>
      <c r="B371" t="s">
        <v>782</v>
      </c>
      <c r="C371" t="s">
        <v>4</v>
      </c>
      <c r="MW371">
        <v>1</v>
      </c>
      <c r="MX371">
        <v>1</v>
      </c>
      <c r="MY371">
        <v>1</v>
      </c>
      <c r="MZ371">
        <v>1</v>
      </c>
      <c r="NA371">
        <v>1</v>
      </c>
      <c r="NB371">
        <v>1</v>
      </c>
      <c r="NC371">
        <v>1</v>
      </c>
      <c r="ND371">
        <v>1</v>
      </c>
      <c r="NE371">
        <v>1</v>
      </c>
      <c r="NF371">
        <v>1</v>
      </c>
      <c r="NG371">
        <v>1</v>
      </c>
      <c r="NH371">
        <v>1</v>
      </c>
      <c r="NI371">
        <v>1</v>
      </c>
      <c r="NJ371">
        <v>1</v>
      </c>
      <c r="NK371">
        <v>1</v>
      </c>
      <c r="NL371">
        <v>1</v>
      </c>
      <c r="NM371">
        <v>1</v>
      </c>
      <c r="NN371">
        <v>1</v>
      </c>
      <c r="NO371">
        <v>1</v>
      </c>
      <c r="NP371">
        <v>1</v>
      </c>
      <c r="NQ371">
        <v>1</v>
      </c>
      <c r="NR371">
        <v>1</v>
      </c>
      <c r="NS371">
        <v>1</v>
      </c>
      <c r="NT371">
        <v>1</v>
      </c>
      <c r="NU371">
        <v>1</v>
      </c>
      <c r="NV371">
        <v>1</v>
      </c>
      <c r="NW371">
        <v>1</v>
      </c>
      <c r="NX371">
        <v>1</v>
      </c>
      <c r="NY371">
        <v>1</v>
      </c>
      <c r="NZ371">
        <v>1</v>
      </c>
    </row>
    <row r="372" spans="1:390" x14ac:dyDescent="0.25">
      <c r="A372">
        <v>293</v>
      </c>
      <c r="B372" t="s">
        <v>782</v>
      </c>
      <c r="C372" t="s">
        <v>4</v>
      </c>
      <c r="MW372">
        <v>1</v>
      </c>
      <c r="MX372">
        <v>1</v>
      </c>
      <c r="MY372">
        <v>1</v>
      </c>
      <c r="MZ372">
        <v>1</v>
      </c>
      <c r="NA372">
        <v>1</v>
      </c>
      <c r="NB372">
        <v>1</v>
      </c>
      <c r="NC372">
        <v>1</v>
      </c>
      <c r="ND372">
        <v>1</v>
      </c>
      <c r="NE372">
        <v>1</v>
      </c>
      <c r="NF372">
        <v>1</v>
      </c>
      <c r="NG372">
        <v>1</v>
      </c>
      <c r="NH372">
        <v>1</v>
      </c>
      <c r="NI372">
        <v>1</v>
      </c>
      <c r="NJ372">
        <v>1</v>
      </c>
      <c r="NK372">
        <v>1</v>
      </c>
      <c r="NL372">
        <v>1</v>
      </c>
      <c r="NM372">
        <v>1</v>
      </c>
      <c r="NN372">
        <v>1</v>
      </c>
      <c r="NO372">
        <v>1</v>
      </c>
      <c r="NP372">
        <v>1</v>
      </c>
      <c r="NQ372">
        <v>1</v>
      </c>
      <c r="NR372">
        <v>1</v>
      </c>
      <c r="NS372">
        <v>1</v>
      </c>
      <c r="NT372">
        <v>1</v>
      </c>
      <c r="NU372">
        <v>1</v>
      </c>
      <c r="NV372">
        <v>1</v>
      </c>
      <c r="NW372">
        <v>1</v>
      </c>
      <c r="NX372">
        <v>1</v>
      </c>
      <c r="NY372">
        <v>1</v>
      </c>
      <c r="NZ372">
        <v>1</v>
      </c>
    </row>
    <row r="373" spans="1:390" x14ac:dyDescent="0.25">
      <c r="A373">
        <v>40</v>
      </c>
      <c r="B373" t="s">
        <v>782</v>
      </c>
      <c r="C373" t="s">
        <v>4</v>
      </c>
      <c r="CX373">
        <v>1</v>
      </c>
      <c r="CY373">
        <v>1</v>
      </c>
      <c r="CZ373">
        <v>1</v>
      </c>
      <c r="DA373">
        <v>1</v>
      </c>
      <c r="DB373">
        <v>1</v>
      </c>
      <c r="DC373">
        <v>1</v>
      </c>
      <c r="DD373">
        <v>1</v>
      </c>
      <c r="DE373">
        <v>1</v>
      </c>
      <c r="DF373">
        <v>1</v>
      </c>
      <c r="DG373">
        <v>1</v>
      </c>
      <c r="DH373">
        <v>1</v>
      </c>
      <c r="DI373">
        <v>1</v>
      </c>
      <c r="DJ373">
        <v>1</v>
      </c>
      <c r="DK373">
        <v>1</v>
      </c>
      <c r="DL373">
        <v>1</v>
      </c>
      <c r="DM373">
        <v>1</v>
      </c>
      <c r="DN373">
        <v>1</v>
      </c>
      <c r="DO373">
        <v>1</v>
      </c>
      <c r="DP373">
        <v>1</v>
      </c>
      <c r="DQ373">
        <v>1</v>
      </c>
      <c r="DR373">
        <v>1</v>
      </c>
      <c r="DS373">
        <v>1</v>
      </c>
      <c r="DT373">
        <v>1</v>
      </c>
      <c r="DU373">
        <v>1</v>
      </c>
      <c r="DV373">
        <v>1</v>
      </c>
      <c r="DW373">
        <v>1</v>
      </c>
      <c r="DX373">
        <v>1</v>
      </c>
      <c r="DY373">
        <v>1</v>
      </c>
      <c r="DZ373">
        <v>1</v>
      </c>
      <c r="EA373">
        <v>1</v>
      </c>
      <c r="EB373">
        <v>1</v>
      </c>
      <c r="EC373">
        <v>1</v>
      </c>
      <c r="ED373">
        <v>1</v>
      </c>
      <c r="EE373">
        <v>1</v>
      </c>
      <c r="EF373">
        <v>1</v>
      </c>
      <c r="EG373">
        <v>1</v>
      </c>
      <c r="EH373">
        <v>1</v>
      </c>
      <c r="EI373">
        <v>1</v>
      </c>
      <c r="EJ373">
        <v>1</v>
      </c>
      <c r="EK373">
        <v>1</v>
      </c>
      <c r="EL373">
        <v>1</v>
      </c>
      <c r="EM373">
        <v>1</v>
      </c>
      <c r="EN373">
        <v>1</v>
      </c>
      <c r="EO373">
        <v>1</v>
      </c>
      <c r="EP373">
        <v>1</v>
      </c>
      <c r="EQ373">
        <v>1</v>
      </c>
      <c r="ER373">
        <v>1</v>
      </c>
      <c r="ES373">
        <v>1</v>
      </c>
      <c r="ET373">
        <v>1</v>
      </c>
      <c r="EU373">
        <v>1</v>
      </c>
    </row>
    <row r="374" spans="1:390" x14ac:dyDescent="0.25">
      <c r="A374">
        <v>98</v>
      </c>
      <c r="B374" t="s">
        <v>782</v>
      </c>
      <c r="C374" t="s">
        <v>4</v>
      </c>
      <c r="FF374">
        <v>1</v>
      </c>
      <c r="FG374">
        <v>1</v>
      </c>
      <c r="FH374">
        <v>1</v>
      </c>
      <c r="FI374">
        <v>1</v>
      </c>
      <c r="FJ374">
        <v>1</v>
      </c>
      <c r="FK374">
        <v>1</v>
      </c>
      <c r="FL374">
        <v>1</v>
      </c>
      <c r="FM374">
        <v>1</v>
      </c>
      <c r="FN374">
        <v>1</v>
      </c>
      <c r="FO374">
        <v>1</v>
      </c>
      <c r="FP374">
        <v>1</v>
      </c>
      <c r="FQ374">
        <v>1</v>
      </c>
      <c r="FR374">
        <v>1</v>
      </c>
      <c r="FS374">
        <v>1</v>
      </c>
      <c r="FT374">
        <v>1</v>
      </c>
      <c r="FU374">
        <v>1</v>
      </c>
      <c r="FV374">
        <v>1</v>
      </c>
      <c r="FW374">
        <v>1</v>
      </c>
      <c r="FX374">
        <v>1</v>
      </c>
      <c r="FY374">
        <v>1</v>
      </c>
      <c r="FZ374">
        <v>1</v>
      </c>
      <c r="GA374">
        <v>1</v>
      </c>
      <c r="GB374">
        <v>1</v>
      </c>
      <c r="GC374">
        <v>1</v>
      </c>
      <c r="GD374">
        <v>1</v>
      </c>
      <c r="GE374">
        <v>1</v>
      </c>
      <c r="GF374">
        <v>1</v>
      </c>
      <c r="GG374">
        <v>1</v>
      </c>
      <c r="GH374">
        <v>1</v>
      </c>
      <c r="GI374">
        <v>1</v>
      </c>
      <c r="GJ374">
        <v>1</v>
      </c>
      <c r="GK374">
        <v>1</v>
      </c>
      <c r="GL374">
        <v>1</v>
      </c>
      <c r="GM374">
        <v>1</v>
      </c>
      <c r="GN374">
        <v>1</v>
      </c>
      <c r="GO374">
        <v>1</v>
      </c>
      <c r="GP374">
        <v>1</v>
      </c>
      <c r="GQ374">
        <v>1</v>
      </c>
      <c r="GR374">
        <v>1</v>
      </c>
      <c r="GS374">
        <v>1</v>
      </c>
      <c r="GT374">
        <v>1</v>
      </c>
      <c r="GU374">
        <v>1</v>
      </c>
      <c r="GV374">
        <v>1</v>
      </c>
      <c r="GW374">
        <v>1</v>
      </c>
      <c r="GX374">
        <v>1</v>
      </c>
      <c r="GY374">
        <v>1</v>
      </c>
      <c r="GZ374">
        <v>1</v>
      </c>
      <c r="HA374">
        <v>1</v>
      </c>
      <c r="HB374">
        <v>1</v>
      </c>
      <c r="HC374">
        <v>1</v>
      </c>
    </row>
    <row r="375" spans="1:390" x14ac:dyDescent="0.25">
      <c r="A375">
        <v>99</v>
      </c>
      <c r="B375" t="s">
        <v>782</v>
      </c>
      <c r="C375" t="s">
        <v>4</v>
      </c>
      <c r="FF375">
        <v>1</v>
      </c>
      <c r="FG375">
        <v>1</v>
      </c>
      <c r="FH375">
        <v>1</v>
      </c>
      <c r="FI375">
        <v>1</v>
      </c>
      <c r="FJ375">
        <v>1</v>
      </c>
      <c r="FK375">
        <v>1</v>
      </c>
      <c r="FL375">
        <v>1</v>
      </c>
      <c r="FM375">
        <v>1</v>
      </c>
      <c r="FN375">
        <v>1</v>
      </c>
      <c r="FO375">
        <v>1</v>
      </c>
      <c r="FP375">
        <v>1</v>
      </c>
      <c r="FQ375">
        <v>1</v>
      </c>
      <c r="FR375">
        <v>1</v>
      </c>
      <c r="FS375">
        <v>1</v>
      </c>
      <c r="FT375">
        <v>1</v>
      </c>
      <c r="FU375">
        <v>1</v>
      </c>
      <c r="FV375">
        <v>1</v>
      </c>
      <c r="FW375">
        <v>1</v>
      </c>
      <c r="FX375">
        <v>1</v>
      </c>
      <c r="FY375">
        <v>1</v>
      </c>
      <c r="FZ375">
        <v>1</v>
      </c>
      <c r="GA375">
        <v>1</v>
      </c>
      <c r="GB375">
        <v>1</v>
      </c>
      <c r="GC375">
        <v>1</v>
      </c>
      <c r="GD375">
        <v>1</v>
      </c>
      <c r="GE375">
        <v>1</v>
      </c>
      <c r="GF375">
        <v>1</v>
      </c>
      <c r="GG375">
        <v>1</v>
      </c>
      <c r="GH375">
        <v>1</v>
      </c>
      <c r="GI375">
        <v>1</v>
      </c>
      <c r="GJ375">
        <v>1</v>
      </c>
      <c r="GK375">
        <v>1</v>
      </c>
      <c r="GL375">
        <v>1</v>
      </c>
      <c r="GM375">
        <v>1</v>
      </c>
      <c r="GN375">
        <v>1</v>
      </c>
      <c r="GO375">
        <v>1</v>
      </c>
      <c r="GP375">
        <v>1</v>
      </c>
      <c r="GQ375">
        <v>1</v>
      </c>
      <c r="GR375">
        <v>1</v>
      </c>
      <c r="GS375">
        <v>1</v>
      </c>
      <c r="GT375">
        <v>1</v>
      </c>
      <c r="GU375">
        <v>1</v>
      </c>
      <c r="GV375">
        <v>1</v>
      </c>
      <c r="GW375">
        <v>1</v>
      </c>
      <c r="GX375">
        <v>1</v>
      </c>
      <c r="GY375">
        <v>1</v>
      </c>
      <c r="GZ375">
        <v>1</v>
      </c>
      <c r="HA375">
        <v>1</v>
      </c>
      <c r="HB375">
        <v>1</v>
      </c>
      <c r="HC375">
        <v>1</v>
      </c>
    </row>
    <row r="376" spans="1:390" x14ac:dyDescent="0.25">
      <c r="A376">
        <v>100</v>
      </c>
      <c r="B376" t="s">
        <v>782</v>
      </c>
      <c r="C376" t="s">
        <v>4</v>
      </c>
      <c r="FF376">
        <v>1</v>
      </c>
      <c r="FG376">
        <v>1</v>
      </c>
      <c r="FH376">
        <v>1</v>
      </c>
      <c r="FI376">
        <v>1</v>
      </c>
      <c r="FJ376">
        <v>1</v>
      </c>
      <c r="FK376">
        <v>1</v>
      </c>
      <c r="FL376">
        <v>1</v>
      </c>
      <c r="FM376">
        <v>1</v>
      </c>
      <c r="FN376">
        <v>1</v>
      </c>
      <c r="FO376">
        <v>1</v>
      </c>
      <c r="FP376">
        <v>1</v>
      </c>
      <c r="FQ376">
        <v>1</v>
      </c>
      <c r="FR376">
        <v>1</v>
      </c>
      <c r="FS376">
        <v>1</v>
      </c>
      <c r="FT376">
        <v>1</v>
      </c>
      <c r="FU376">
        <v>1</v>
      </c>
      <c r="FV376">
        <v>1</v>
      </c>
      <c r="FW376">
        <v>1</v>
      </c>
      <c r="FX376">
        <v>1</v>
      </c>
      <c r="FY376">
        <v>1</v>
      </c>
      <c r="FZ376">
        <v>1</v>
      </c>
      <c r="GA376">
        <v>1</v>
      </c>
      <c r="GB376">
        <v>1</v>
      </c>
      <c r="GC376">
        <v>1</v>
      </c>
      <c r="GD376">
        <v>1</v>
      </c>
      <c r="GE376">
        <v>1</v>
      </c>
      <c r="GF376">
        <v>1</v>
      </c>
      <c r="GG376">
        <v>1</v>
      </c>
      <c r="GH376">
        <v>1</v>
      </c>
      <c r="GI376">
        <v>1</v>
      </c>
      <c r="GJ376">
        <v>1</v>
      </c>
      <c r="GK376">
        <v>1</v>
      </c>
      <c r="GL376">
        <v>1</v>
      </c>
      <c r="GM376">
        <v>1</v>
      </c>
      <c r="GN376">
        <v>1</v>
      </c>
      <c r="GO376">
        <v>1</v>
      </c>
      <c r="GP376">
        <v>1</v>
      </c>
      <c r="GQ376">
        <v>1</v>
      </c>
      <c r="GR376">
        <v>1</v>
      </c>
      <c r="GS376">
        <v>1</v>
      </c>
      <c r="GT376">
        <v>1</v>
      </c>
      <c r="GU376">
        <v>1</v>
      </c>
      <c r="GV376">
        <v>1</v>
      </c>
      <c r="GW376">
        <v>1</v>
      </c>
      <c r="GX376">
        <v>1</v>
      </c>
      <c r="GY376">
        <v>1</v>
      </c>
      <c r="GZ376">
        <v>1</v>
      </c>
      <c r="HA376">
        <v>1</v>
      </c>
      <c r="HB376">
        <v>1</v>
      </c>
      <c r="HC376">
        <v>1</v>
      </c>
    </row>
    <row r="377" spans="1:390" x14ac:dyDescent="0.25">
      <c r="A377">
        <v>101</v>
      </c>
      <c r="B377" t="s">
        <v>782</v>
      </c>
      <c r="C377" t="s">
        <v>4</v>
      </c>
      <c r="FF377">
        <v>1</v>
      </c>
      <c r="FG377">
        <v>1</v>
      </c>
      <c r="FH377">
        <v>1</v>
      </c>
      <c r="FI377">
        <v>1</v>
      </c>
      <c r="FJ377">
        <v>1</v>
      </c>
      <c r="FK377">
        <v>1</v>
      </c>
      <c r="FL377">
        <v>1</v>
      </c>
      <c r="FM377">
        <v>1</v>
      </c>
      <c r="FN377">
        <v>1</v>
      </c>
      <c r="FO377">
        <v>1</v>
      </c>
      <c r="FP377">
        <v>1</v>
      </c>
      <c r="FQ377">
        <v>1</v>
      </c>
      <c r="FR377">
        <v>1</v>
      </c>
      <c r="FS377">
        <v>1</v>
      </c>
      <c r="FT377">
        <v>1</v>
      </c>
      <c r="FU377">
        <v>1</v>
      </c>
      <c r="FV377">
        <v>1</v>
      </c>
      <c r="FW377">
        <v>1</v>
      </c>
      <c r="FX377">
        <v>1</v>
      </c>
      <c r="FY377">
        <v>1</v>
      </c>
      <c r="FZ377">
        <v>1</v>
      </c>
      <c r="GA377">
        <v>1</v>
      </c>
      <c r="GB377">
        <v>1</v>
      </c>
      <c r="GC377">
        <v>1</v>
      </c>
      <c r="GD377">
        <v>1</v>
      </c>
      <c r="GE377">
        <v>1</v>
      </c>
      <c r="GF377">
        <v>1</v>
      </c>
      <c r="GG377">
        <v>1</v>
      </c>
      <c r="GH377">
        <v>1</v>
      </c>
      <c r="GI377">
        <v>1</v>
      </c>
      <c r="GJ377">
        <v>1</v>
      </c>
      <c r="GK377">
        <v>1</v>
      </c>
      <c r="GL377">
        <v>1</v>
      </c>
      <c r="GM377">
        <v>1</v>
      </c>
      <c r="GN377">
        <v>1</v>
      </c>
      <c r="GO377">
        <v>1</v>
      </c>
      <c r="GP377">
        <v>1</v>
      </c>
      <c r="GQ377">
        <v>1</v>
      </c>
      <c r="GR377">
        <v>1</v>
      </c>
      <c r="GS377">
        <v>1</v>
      </c>
      <c r="GT377">
        <v>1</v>
      </c>
      <c r="GU377">
        <v>1</v>
      </c>
      <c r="GV377">
        <v>1</v>
      </c>
      <c r="GW377">
        <v>1</v>
      </c>
      <c r="GX377">
        <v>1</v>
      </c>
      <c r="GY377">
        <v>1</v>
      </c>
      <c r="GZ377">
        <v>1</v>
      </c>
      <c r="HA377">
        <v>1</v>
      </c>
      <c r="HB377">
        <v>1</v>
      </c>
      <c r="HC377">
        <v>1</v>
      </c>
    </row>
    <row r="378" spans="1:390" x14ac:dyDescent="0.25">
      <c r="A378">
        <v>102</v>
      </c>
      <c r="B378" t="s">
        <v>782</v>
      </c>
      <c r="C378" t="s">
        <v>4</v>
      </c>
      <c r="FF378">
        <v>1</v>
      </c>
      <c r="FG378">
        <v>1</v>
      </c>
      <c r="FH378">
        <v>1</v>
      </c>
      <c r="FI378">
        <v>1</v>
      </c>
      <c r="FJ378">
        <v>1</v>
      </c>
      <c r="FK378">
        <v>1</v>
      </c>
      <c r="FL378">
        <v>1</v>
      </c>
      <c r="FM378">
        <v>1</v>
      </c>
      <c r="FN378">
        <v>1</v>
      </c>
      <c r="FO378">
        <v>1</v>
      </c>
      <c r="FP378">
        <v>1</v>
      </c>
      <c r="FQ378">
        <v>1</v>
      </c>
      <c r="FR378">
        <v>1</v>
      </c>
      <c r="FS378">
        <v>1</v>
      </c>
      <c r="FT378">
        <v>1</v>
      </c>
      <c r="FU378">
        <v>1</v>
      </c>
      <c r="FV378">
        <v>1</v>
      </c>
      <c r="FW378">
        <v>1</v>
      </c>
      <c r="FX378">
        <v>1</v>
      </c>
      <c r="FY378">
        <v>1</v>
      </c>
      <c r="FZ378">
        <v>1</v>
      </c>
      <c r="GA378">
        <v>1</v>
      </c>
      <c r="GB378">
        <v>1</v>
      </c>
      <c r="GC378">
        <v>1</v>
      </c>
      <c r="GD378">
        <v>1</v>
      </c>
      <c r="GE378">
        <v>1</v>
      </c>
      <c r="GF378">
        <v>1</v>
      </c>
      <c r="GG378">
        <v>1</v>
      </c>
      <c r="GH378">
        <v>1</v>
      </c>
      <c r="GI378">
        <v>1</v>
      </c>
      <c r="GJ378">
        <v>1</v>
      </c>
      <c r="GK378">
        <v>1</v>
      </c>
      <c r="GL378">
        <v>1</v>
      </c>
      <c r="GM378">
        <v>1</v>
      </c>
      <c r="GN378">
        <v>1</v>
      </c>
      <c r="GO378">
        <v>1</v>
      </c>
      <c r="GP378">
        <v>1</v>
      </c>
      <c r="GQ378">
        <v>1</v>
      </c>
      <c r="GR378">
        <v>1</v>
      </c>
      <c r="GS378">
        <v>1</v>
      </c>
      <c r="GT378">
        <v>1</v>
      </c>
      <c r="GU378">
        <v>1</v>
      </c>
      <c r="GV378">
        <v>1</v>
      </c>
      <c r="GW378">
        <v>1</v>
      </c>
      <c r="GX378">
        <v>1</v>
      </c>
      <c r="GY378">
        <v>1</v>
      </c>
      <c r="GZ378">
        <v>1</v>
      </c>
      <c r="HA378">
        <v>1</v>
      </c>
      <c r="HB378">
        <v>1</v>
      </c>
      <c r="HC378">
        <v>1</v>
      </c>
    </row>
    <row r="379" spans="1:390" x14ac:dyDescent="0.25">
      <c r="A379">
        <v>103</v>
      </c>
      <c r="B379" t="s">
        <v>782</v>
      </c>
      <c r="C379" t="s">
        <v>4</v>
      </c>
      <c r="FF379">
        <v>1</v>
      </c>
      <c r="FG379">
        <v>1</v>
      </c>
      <c r="FH379">
        <v>1</v>
      </c>
      <c r="FI379">
        <v>1</v>
      </c>
      <c r="FJ379">
        <v>1</v>
      </c>
      <c r="FK379">
        <v>1</v>
      </c>
      <c r="FL379">
        <v>1</v>
      </c>
      <c r="FM379">
        <v>1</v>
      </c>
      <c r="FN379">
        <v>1</v>
      </c>
      <c r="FO379">
        <v>1</v>
      </c>
      <c r="FP379">
        <v>1</v>
      </c>
      <c r="FQ379">
        <v>1</v>
      </c>
      <c r="FR379">
        <v>1</v>
      </c>
      <c r="FS379">
        <v>1</v>
      </c>
      <c r="FT379">
        <v>1</v>
      </c>
      <c r="FU379">
        <v>1</v>
      </c>
      <c r="FV379">
        <v>1</v>
      </c>
      <c r="FW379">
        <v>1</v>
      </c>
      <c r="FX379">
        <v>1</v>
      </c>
      <c r="FY379">
        <v>1</v>
      </c>
      <c r="FZ379">
        <v>1</v>
      </c>
      <c r="GA379">
        <v>1</v>
      </c>
      <c r="GB379">
        <v>1</v>
      </c>
      <c r="GC379">
        <v>1</v>
      </c>
      <c r="GD379">
        <v>1</v>
      </c>
      <c r="GE379">
        <v>1</v>
      </c>
      <c r="GF379">
        <v>1</v>
      </c>
      <c r="GG379">
        <v>1</v>
      </c>
      <c r="GH379">
        <v>1</v>
      </c>
      <c r="GI379">
        <v>1</v>
      </c>
      <c r="GJ379">
        <v>1</v>
      </c>
      <c r="GK379">
        <v>1</v>
      </c>
      <c r="GL379">
        <v>1</v>
      </c>
      <c r="GM379">
        <v>1</v>
      </c>
      <c r="GN379">
        <v>1</v>
      </c>
      <c r="GO379">
        <v>1</v>
      </c>
      <c r="GP379">
        <v>1</v>
      </c>
      <c r="GQ379">
        <v>1</v>
      </c>
      <c r="GR379">
        <v>1</v>
      </c>
      <c r="GS379">
        <v>1</v>
      </c>
      <c r="GT379">
        <v>1</v>
      </c>
      <c r="GU379">
        <v>1</v>
      </c>
      <c r="GV379">
        <v>1</v>
      </c>
      <c r="GW379">
        <v>1</v>
      </c>
      <c r="GX379">
        <v>1</v>
      </c>
      <c r="GY379">
        <v>1</v>
      </c>
      <c r="GZ379">
        <v>1</v>
      </c>
      <c r="HA379">
        <v>1</v>
      </c>
      <c r="HB379">
        <v>1</v>
      </c>
      <c r="HC379">
        <v>1</v>
      </c>
    </row>
    <row r="380" spans="1:390" x14ac:dyDescent="0.25">
      <c r="A380">
        <v>105</v>
      </c>
      <c r="B380" t="s">
        <v>782</v>
      </c>
      <c r="C380" t="s">
        <v>4</v>
      </c>
      <c r="FF380">
        <v>1</v>
      </c>
      <c r="FG380">
        <v>1</v>
      </c>
      <c r="FH380">
        <v>1</v>
      </c>
      <c r="FI380">
        <v>1</v>
      </c>
      <c r="FJ380">
        <v>1</v>
      </c>
      <c r="FK380">
        <v>1</v>
      </c>
      <c r="FL380">
        <v>1</v>
      </c>
      <c r="FM380">
        <v>1</v>
      </c>
      <c r="FN380">
        <v>1</v>
      </c>
      <c r="FO380">
        <v>1</v>
      </c>
      <c r="FP380">
        <v>1</v>
      </c>
      <c r="FQ380">
        <v>1</v>
      </c>
      <c r="FR380">
        <v>1</v>
      </c>
      <c r="FS380">
        <v>1</v>
      </c>
      <c r="FT380">
        <v>1</v>
      </c>
      <c r="FU380">
        <v>1</v>
      </c>
      <c r="FV380">
        <v>1</v>
      </c>
      <c r="FW380">
        <v>1</v>
      </c>
      <c r="FX380">
        <v>1</v>
      </c>
      <c r="FY380">
        <v>1</v>
      </c>
      <c r="FZ380">
        <v>1</v>
      </c>
      <c r="GA380">
        <v>1</v>
      </c>
      <c r="GB380">
        <v>1</v>
      </c>
      <c r="GC380">
        <v>1</v>
      </c>
      <c r="GD380">
        <v>1</v>
      </c>
      <c r="GE380">
        <v>1</v>
      </c>
      <c r="GF380">
        <v>1</v>
      </c>
      <c r="GG380">
        <v>1</v>
      </c>
      <c r="GH380">
        <v>1</v>
      </c>
      <c r="GI380">
        <v>1</v>
      </c>
      <c r="GJ380">
        <v>1</v>
      </c>
      <c r="GK380">
        <v>1</v>
      </c>
      <c r="GL380">
        <v>1</v>
      </c>
      <c r="GM380">
        <v>1</v>
      </c>
      <c r="GN380">
        <v>1</v>
      </c>
      <c r="GO380">
        <v>1</v>
      </c>
      <c r="GP380">
        <v>1</v>
      </c>
      <c r="GQ380">
        <v>1</v>
      </c>
      <c r="GR380">
        <v>1</v>
      </c>
      <c r="GS380">
        <v>1</v>
      </c>
      <c r="GT380">
        <v>1</v>
      </c>
      <c r="GU380">
        <v>1</v>
      </c>
      <c r="GV380">
        <v>1</v>
      </c>
      <c r="GW380">
        <v>1</v>
      </c>
      <c r="GX380">
        <v>1</v>
      </c>
      <c r="GY380">
        <v>1</v>
      </c>
      <c r="GZ380">
        <v>1</v>
      </c>
      <c r="HA380">
        <v>1</v>
      </c>
      <c r="HB380">
        <v>1</v>
      </c>
      <c r="HC380">
        <v>1</v>
      </c>
    </row>
    <row r="381" spans="1:390" x14ac:dyDescent="0.25">
      <c r="A381">
        <v>106</v>
      </c>
      <c r="B381" t="s">
        <v>782</v>
      </c>
      <c r="C381" t="s">
        <v>4</v>
      </c>
      <c r="FF381">
        <v>1</v>
      </c>
      <c r="FG381">
        <v>1</v>
      </c>
      <c r="FH381">
        <v>1</v>
      </c>
      <c r="FI381">
        <v>1</v>
      </c>
      <c r="FJ381">
        <v>1</v>
      </c>
      <c r="FK381">
        <v>1</v>
      </c>
      <c r="FL381">
        <v>1</v>
      </c>
      <c r="FM381">
        <v>1</v>
      </c>
      <c r="FN381">
        <v>1</v>
      </c>
      <c r="FO381">
        <v>1</v>
      </c>
      <c r="FP381">
        <v>1</v>
      </c>
      <c r="FQ381">
        <v>1</v>
      </c>
      <c r="FR381">
        <v>1</v>
      </c>
      <c r="FS381">
        <v>1</v>
      </c>
      <c r="FT381">
        <v>1</v>
      </c>
      <c r="FU381">
        <v>1</v>
      </c>
      <c r="FV381">
        <v>1</v>
      </c>
      <c r="FW381">
        <v>1</v>
      </c>
      <c r="FX381">
        <v>1</v>
      </c>
      <c r="FY381">
        <v>1</v>
      </c>
      <c r="FZ381">
        <v>1</v>
      </c>
      <c r="GA381">
        <v>1</v>
      </c>
      <c r="GB381">
        <v>1</v>
      </c>
      <c r="GC381">
        <v>1</v>
      </c>
      <c r="GD381">
        <v>1</v>
      </c>
      <c r="GE381">
        <v>1</v>
      </c>
      <c r="GF381">
        <v>1</v>
      </c>
      <c r="GG381">
        <v>1</v>
      </c>
      <c r="GH381">
        <v>1</v>
      </c>
      <c r="GI381">
        <v>1</v>
      </c>
      <c r="GJ381">
        <v>1</v>
      </c>
      <c r="GK381">
        <v>1</v>
      </c>
      <c r="GL381">
        <v>1</v>
      </c>
      <c r="GM381">
        <v>1</v>
      </c>
      <c r="GN381">
        <v>1</v>
      </c>
      <c r="GO381">
        <v>1</v>
      </c>
      <c r="GP381">
        <v>1</v>
      </c>
      <c r="GQ381">
        <v>1</v>
      </c>
      <c r="GR381">
        <v>1</v>
      </c>
      <c r="GS381">
        <v>1</v>
      </c>
      <c r="GT381">
        <v>1</v>
      </c>
      <c r="GU381">
        <v>1</v>
      </c>
      <c r="GV381">
        <v>1</v>
      </c>
      <c r="GW381">
        <v>1</v>
      </c>
      <c r="GX381">
        <v>1</v>
      </c>
      <c r="GY381">
        <v>1</v>
      </c>
      <c r="GZ381">
        <v>1</v>
      </c>
      <c r="HA381">
        <v>1</v>
      </c>
      <c r="HB381">
        <v>1</v>
      </c>
      <c r="HC381">
        <v>1</v>
      </c>
    </row>
    <row r="382" spans="1:390" x14ac:dyDescent="0.25">
      <c r="A382">
        <v>107</v>
      </c>
      <c r="B382" t="s">
        <v>782</v>
      </c>
      <c r="C382" t="s">
        <v>4</v>
      </c>
      <c r="FF382">
        <v>1</v>
      </c>
      <c r="FG382">
        <v>1</v>
      </c>
      <c r="FH382">
        <v>1</v>
      </c>
      <c r="FI382">
        <v>1</v>
      </c>
      <c r="FJ382">
        <v>1</v>
      </c>
      <c r="FK382">
        <v>1</v>
      </c>
      <c r="FL382">
        <v>1</v>
      </c>
      <c r="FM382">
        <v>1</v>
      </c>
      <c r="FN382">
        <v>1</v>
      </c>
      <c r="FO382">
        <v>1</v>
      </c>
      <c r="FP382">
        <v>1</v>
      </c>
      <c r="FQ382">
        <v>1</v>
      </c>
      <c r="FR382">
        <v>1</v>
      </c>
      <c r="FS382">
        <v>1</v>
      </c>
      <c r="FT382">
        <v>1</v>
      </c>
      <c r="FU382">
        <v>1</v>
      </c>
      <c r="FV382">
        <v>1</v>
      </c>
      <c r="FW382">
        <v>1</v>
      </c>
      <c r="FX382">
        <v>1</v>
      </c>
      <c r="FY382">
        <v>1</v>
      </c>
      <c r="FZ382">
        <v>1</v>
      </c>
      <c r="GA382">
        <v>1</v>
      </c>
      <c r="GB382">
        <v>1</v>
      </c>
      <c r="GC382">
        <v>1</v>
      </c>
      <c r="GD382">
        <v>1</v>
      </c>
      <c r="GE382">
        <v>1</v>
      </c>
      <c r="GF382">
        <v>1</v>
      </c>
      <c r="GG382">
        <v>1</v>
      </c>
      <c r="GH382">
        <v>1</v>
      </c>
      <c r="GI382">
        <v>1</v>
      </c>
      <c r="GJ382">
        <v>1</v>
      </c>
      <c r="GK382">
        <v>1</v>
      </c>
      <c r="GL382">
        <v>1</v>
      </c>
      <c r="GM382">
        <v>1</v>
      </c>
      <c r="GN382">
        <v>1</v>
      </c>
      <c r="GO382">
        <v>1</v>
      </c>
      <c r="GP382">
        <v>1</v>
      </c>
      <c r="GQ382">
        <v>1</v>
      </c>
      <c r="GR382">
        <v>1</v>
      </c>
      <c r="GS382">
        <v>1</v>
      </c>
      <c r="GT382">
        <v>1</v>
      </c>
      <c r="GU382">
        <v>1</v>
      </c>
      <c r="GV382">
        <v>1</v>
      </c>
      <c r="GW382">
        <v>1</v>
      </c>
      <c r="GX382">
        <v>1</v>
      </c>
      <c r="GY382">
        <v>1</v>
      </c>
      <c r="GZ382">
        <v>1</v>
      </c>
      <c r="HA382">
        <v>1</v>
      </c>
      <c r="HB382">
        <v>1</v>
      </c>
      <c r="HC382">
        <v>1</v>
      </c>
    </row>
    <row r="383" spans="1:390" x14ac:dyDescent="0.25">
      <c r="A383">
        <v>108</v>
      </c>
      <c r="B383" t="s">
        <v>782</v>
      </c>
      <c r="C383" t="s">
        <v>4</v>
      </c>
      <c r="FF383">
        <v>1</v>
      </c>
      <c r="FG383">
        <v>1</v>
      </c>
      <c r="FH383">
        <v>1</v>
      </c>
      <c r="FI383">
        <v>1</v>
      </c>
      <c r="FJ383">
        <v>1</v>
      </c>
      <c r="FK383">
        <v>1</v>
      </c>
      <c r="FL383">
        <v>1</v>
      </c>
      <c r="FM383">
        <v>1</v>
      </c>
      <c r="FN383">
        <v>1</v>
      </c>
      <c r="FO383">
        <v>1</v>
      </c>
      <c r="FP383">
        <v>1</v>
      </c>
      <c r="FQ383">
        <v>1</v>
      </c>
      <c r="FR383">
        <v>1</v>
      </c>
      <c r="FS383">
        <v>1</v>
      </c>
      <c r="FT383">
        <v>1</v>
      </c>
      <c r="FU383">
        <v>1</v>
      </c>
      <c r="FV383">
        <v>1</v>
      </c>
      <c r="FW383">
        <v>1</v>
      </c>
      <c r="FX383">
        <v>1</v>
      </c>
      <c r="FY383">
        <v>1</v>
      </c>
      <c r="FZ383">
        <v>1</v>
      </c>
      <c r="GA383">
        <v>1</v>
      </c>
      <c r="GB383">
        <v>1</v>
      </c>
      <c r="GC383">
        <v>1</v>
      </c>
      <c r="GD383">
        <v>1</v>
      </c>
      <c r="GE383">
        <v>1</v>
      </c>
      <c r="GF383">
        <v>1</v>
      </c>
      <c r="GG383">
        <v>1</v>
      </c>
      <c r="GH383">
        <v>1</v>
      </c>
      <c r="GI383">
        <v>1</v>
      </c>
      <c r="GJ383">
        <v>1</v>
      </c>
      <c r="GK383">
        <v>1</v>
      </c>
      <c r="GL383">
        <v>1</v>
      </c>
      <c r="GM383">
        <v>1</v>
      </c>
      <c r="GN383">
        <v>1</v>
      </c>
      <c r="GO383">
        <v>1</v>
      </c>
      <c r="GP383">
        <v>1</v>
      </c>
      <c r="GQ383">
        <v>1</v>
      </c>
      <c r="GR383">
        <v>1</v>
      </c>
      <c r="GS383">
        <v>1</v>
      </c>
      <c r="GT383">
        <v>1</v>
      </c>
      <c r="GU383">
        <v>1</v>
      </c>
      <c r="GV383">
        <v>1</v>
      </c>
      <c r="GW383">
        <v>1</v>
      </c>
      <c r="GX383">
        <v>1</v>
      </c>
      <c r="GY383">
        <v>1</v>
      </c>
      <c r="GZ383">
        <v>1</v>
      </c>
      <c r="HA383">
        <v>1</v>
      </c>
      <c r="HB383">
        <v>1</v>
      </c>
      <c r="HC383">
        <v>1</v>
      </c>
    </row>
    <row r="384" spans="1:390" x14ac:dyDescent="0.25">
      <c r="A384">
        <v>109</v>
      </c>
      <c r="B384" t="s">
        <v>782</v>
      </c>
      <c r="C384" t="s">
        <v>4</v>
      </c>
      <c r="FF384">
        <v>1</v>
      </c>
      <c r="FG384">
        <v>1</v>
      </c>
      <c r="FH384">
        <v>1</v>
      </c>
      <c r="FI384">
        <v>1</v>
      </c>
      <c r="FJ384">
        <v>1</v>
      </c>
      <c r="FK384">
        <v>1</v>
      </c>
      <c r="FL384">
        <v>1</v>
      </c>
      <c r="FM384">
        <v>1</v>
      </c>
      <c r="FN384">
        <v>1</v>
      </c>
      <c r="FO384">
        <v>1</v>
      </c>
      <c r="FP384">
        <v>1</v>
      </c>
      <c r="FQ384">
        <v>1</v>
      </c>
      <c r="FR384">
        <v>1</v>
      </c>
      <c r="FS384">
        <v>1</v>
      </c>
      <c r="FT384">
        <v>1</v>
      </c>
      <c r="FU384">
        <v>1</v>
      </c>
      <c r="FV384">
        <v>1</v>
      </c>
      <c r="FW384">
        <v>1</v>
      </c>
      <c r="FX384">
        <v>1</v>
      </c>
      <c r="FY384">
        <v>1</v>
      </c>
      <c r="FZ384">
        <v>1</v>
      </c>
      <c r="GA384">
        <v>1</v>
      </c>
      <c r="GB384">
        <v>1</v>
      </c>
      <c r="GC384">
        <v>1</v>
      </c>
      <c r="GD384">
        <v>1</v>
      </c>
      <c r="GE384">
        <v>1</v>
      </c>
      <c r="GF384">
        <v>1</v>
      </c>
      <c r="GG384">
        <v>1</v>
      </c>
      <c r="GH384">
        <v>1</v>
      </c>
      <c r="GI384">
        <v>1</v>
      </c>
      <c r="GJ384">
        <v>1</v>
      </c>
      <c r="GK384">
        <v>1</v>
      </c>
      <c r="GL384">
        <v>1</v>
      </c>
      <c r="GM384">
        <v>1</v>
      </c>
      <c r="GN384">
        <v>1</v>
      </c>
      <c r="GO384">
        <v>1</v>
      </c>
      <c r="GP384">
        <v>1</v>
      </c>
      <c r="GQ384">
        <v>1</v>
      </c>
      <c r="GR384">
        <v>1</v>
      </c>
      <c r="GS384">
        <v>1</v>
      </c>
      <c r="GT384">
        <v>1</v>
      </c>
      <c r="GU384">
        <v>1</v>
      </c>
      <c r="GV384">
        <v>1</v>
      </c>
      <c r="GW384">
        <v>1</v>
      </c>
      <c r="GX384">
        <v>1</v>
      </c>
      <c r="GY384">
        <v>1</v>
      </c>
      <c r="GZ384">
        <v>1</v>
      </c>
      <c r="HA384">
        <v>1</v>
      </c>
      <c r="HB384">
        <v>1</v>
      </c>
      <c r="HC384">
        <v>1</v>
      </c>
    </row>
    <row r="385" spans="1:360" x14ac:dyDescent="0.25">
      <c r="A385">
        <v>127</v>
      </c>
      <c r="B385" t="s">
        <v>782</v>
      </c>
      <c r="C385" t="s">
        <v>4</v>
      </c>
      <c r="FU385">
        <v>1</v>
      </c>
      <c r="FV385">
        <v>1</v>
      </c>
      <c r="FW385">
        <v>1</v>
      </c>
      <c r="FX385">
        <v>1</v>
      </c>
      <c r="FY385">
        <v>1</v>
      </c>
      <c r="FZ385">
        <v>1</v>
      </c>
      <c r="GA385">
        <v>1</v>
      </c>
      <c r="GB385">
        <v>1</v>
      </c>
      <c r="GC385">
        <v>1</v>
      </c>
      <c r="GD385">
        <v>1</v>
      </c>
      <c r="GE385">
        <v>1</v>
      </c>
      <c r="GF385">
        <v>1</v>
      </c>
      <c r="GG385">
        <v>1</v>
      </c>
      <c r="GH385">
        <v>1</v>
      </c>
      <c r="GI385">
        <v>1</v>
      </c>
      <c r="GJ385">
        <v>1</v>
      </c>
      <c r="GK385">
        <v>1</v>
      </c>
      <c r="GL385">
        <v>1</v>
      </c>
      <c r="GM385">
        <v>1</v>
      </c>
      <c r="GN385">
        <v>1</v>
      </c>
      <c r="GO385">
        <v>1</v>
      </c>
      <c r="GP385">
        <v>1</v>
      </c>
      <c r="GQ385">
        <v>1</v>
      </c>
      <c r="GR385">
        <v>1</v>
      </c>
      <c r="GS385">
        <v>1</v>
      </c>
      <c r="GT385">
        <v>1</v>
      </c>
      <c r="GU385">
        <v>1</v>
      </c>
      <c r="GV385">
        <v>1</v>
      </c>
      <c r="GW385">
        <v>1</v>
      </c>
      <c r="GX385">
        <v>1</v>
      </c>
      <c r="GY385">
        <v>1</v>
      </c>
      <c r="GZ385">
        <v>1</v>
      </c>
      <c r="HA385">
        <v>1</v>
      </c>
      <c r="HB385">
        <v>1</v>
      </c>
      <c r="HC385">
        <v>1</v>
      </c>
      <c r="HD385">
        <v>1</v>
      </c>
      <c r="HE385">
        <v>1</v>
      </c>
      <c r="HF385">
        <v>1</v>
      </c>
      <c r="HG385">
        <v>1</v>
      </c>
      <c r="HH385">
        <v>1</v>
      </c>
      <c r="HI385">
        <v>1</v>
      </c>
      <c r="HJ385">
        <v>1</v>
      </c>
      <c r="HK385">
        <v>1</v>
      </c>
      <c r="HL385">
        <v>1</v>
      </c>
      <c r="HM385">
        <v>1</v>
      </c>
      <c r="HN385">
        <v>1</v>
      </c>
      <c r="HO385">
        <v>1</v>
      </c>
      <c r="HP385">
        <v>1</v>
      </c>
      <c r="HQ385">
        <v>1</v>
      </c>
      <c r="HR385">
        <v>1</v>
      </c>
    </row>
    <row r="386" spans="1:360" x14ac:dyDescent="0.25">
      <c r="A386">
        <v>128</v>
      </c>
      <c r="B386" t="s">
        <v>782</v>
      </c>
      <c r="C386" t="s">
        <v>4</v>
      </c>
      <c r="FU386">
        <v>1</v>
      </c>
      <c r="FV386">
        <v>1</v>
      </c>
      <c r="FW386">
        <v>1</v>
      </c>
      <c r="FX386">
        <v>1</v>
      </c>
      <c r="FY386">
        <v>1</v>
      </c>
      <c r="FZ386">
        <v>1</v>
      </c>
      <c r="GA386">
        <v>1</v>
      </c>
      <c r="GB386">
        <v>1</v>
      </c>
      <c r="GC386">
        <v>1</v>
      </c>
      <c r="GD386">
        <v>1</v>
      </c>
      <c r="GE386">
        <v>1</v>
      </c>
      <c r="GF386">
        <v>1</v>
      </c>
      <c r="GG386">
        <v>1</v>
      </c>
      <c r="GH386">
        <v>1</v>
      </c>
      <c r="GI386">
        <v>1</v>
      </c>
      <c r="GJ386">
        <v>1</v>
      </c>
      <c r="GK386">
        <v>1</v>
      </c>
      <c r="GL386">
        <v>1</v>
      </c>
      <c r="GM386">
        <v>1</v>
      </c>
      <c r="GN386">
        <v>1</v>
      </c>
      <c r="GO386">
        <v>1</v>
      </c>
      <c r="GP386">
        <v>1</v>
      </c>
      <c r="GQ386">
        <v>1</v>
      </c>
      <c r="GR386">
        <v>1</v>
      </c>
      <c r="GS386">
        <v>1</v>
      </c>
      <c r="GT386">
        <v>1</v>
      </c>
      <c r="GU386">
        <v>1</v>
      </c>
      <c r="GV386">
        <v>1</v>
      </c>
      <c r="GW386">
        <v>1</v>
      </c>
      <c r="GX386">
        <v>1</v>
      </c>
      <c r="GY386">
        <v>1</v>
      </c>
      <c r="GZ386">
        <v>1</v>
      </c>
      <c r="HA386">
        <v>1</v>
      </c>
      <c r="HB386">
        <v>1</v>
      </c>
      <c r="HC386">
        <v>1</v>
      </c>
      <c r="HD386">
        <v>1</v>
      </c>
      <c r="HE386">
        <v>1</v>
      </c>
      <c r="HF386">
        <v>1</v>
      </c>
      <c r="HG386">
        <v>1</v>
      </c>
      <c r="HH386">
        <v>1</v>
      </c>
      <c r="HI386">
        <v>1</v>
      </c>
      <c r="HJ386">
        <v>1</v>
      </c>
      <c r="HK386">
        <v>1</v>
      </c>
      <c r="HL386">
        <v>1</v>
      </c>
      <c r="HM386">
        <v>1</v>
      </c>
      <c r="HN386">
        <v>1</v>
      </c>
      <c r="HO386">
        <v>1</v>
      </c>
      <c r="HP386">
        <v>1</v>
      </c>
      <c r="HQ386">
        <v>1</v>
      </c>
      <c r="HR386">
        <v>1</v>
      </c>
    </row>
    <row r="387" spans="1:360" x14ac:dyDescent="0.25">
      <c r="A387">
        <v>129</v>
      </c>
      <c r="B387" t="s">
        <v>782</v>
      </c>
      <c r="C387" t="s">
        <v>4</v>
      </c>
      <c r="FU387">
        <v>1</v>
      </c>
      <c r="FV387">
        <v>1</v>
      </c>
      <c r="FW387">
        <v>1</v>
      </c>
      <c r="FX387">
        <v>1</v>
      </c>
      <c r="FY387">
        <v>1</v>
      </c>
      <c r="FZ387">
        <v>1</v>
      </c>
      <c r="GA387">
        <v>1</v>
      </c>
      <c r="GB387">
        <v>1</v>
      </c>
      <c r="GC387">
        <v>1</v>
      </c>
      <c r="GD387">
        <v>1</v>
      </c>
      <c r="GE387">
        <v>1</v>
      </c>
      <c r="GF387">
        <v>1</v>
      </c>
      <c r="GG387">
        <v>1</v>
      </c>
      <c r="GH387">
        <v>1</v>
      </c>
      <c r="GI387">
        <v>1</v>
      </c>
      <c r="GJ387">
        <v>1</v>
      </c>
      <c r="GK387">
        <v>1</v>
      </c>
      <c r="GL387">
        <v>1</v>
      </c>
      <c r="GM387">
        <v>1</v>
      </c>
      <c r="GN387">
        <v>1</v>
      </c>
      <c r="GO387">
        <v>1</v>
      </c>
      <c r="GP387">
        <v>1</v>
      </c>
      <c r="GQ387">
        <v>1</v>
      </c>
      <c r="GR387">
        <v>1</v>
      </c>
      <c r="GS387">
        <v>1</v>
      </c>
      <c r="GT387">
        <v>1</v>
      </c>
      <c r="GU387">
        <v>1</v>
      </c>
      <c r="GV387">
        <v>1</v>
      </c>
      <c r="GW387">
        <v>1</v>
      </c>
      <c r="GX387">
        <v>1</v>
      </c>
      <c r="GY387">
        <v>1</v>
      </c>
      <c r="GZ387">
        <v>1</v>
      </c>
      <c r="HA387">
        <v>1</v>
      </c>
      <c r="HB387">
        <v>1</v>
      </c>
      <c r="HC387">
        <v>1</v>
      </c>
      <c r="HD387">
        <v>1</v>
      </c>
      <c r="HE387">
        <v>1</v>
      </c>
      <c r="HF387">
        <v>1</v>
      </c>
      <c r="HG387">
        <v>1</v>
      </c>
      <c r="HH387">
        <v>1</v>
      </c>
      <c r="HI387">
        <v>1</v>
      </c>
      <c r="HJ387">
        <v>1</v>
      </c>
      <c r="HK387">
        <v>1</v>
      </c>
      <c r="HL387">
        <v>1</v>
      </c>
      <c r="HM387">
        <v>1</v>
      </c>
      <c r="HN387">
        <v>1</v>
      </c>
      <c r="HO387">
        <v>1</v>
      </c>
      <c r="HP387">
        <v>1</v>
      </c>
      <c r="HQ387">
        <v>1</v>
      </c>
      <c r="HR387">
        <v>1</v>
      </c>
    </row>
    <row r="388" spans="1:360" x14ac:dyDescent="0.25">
      <c r="A388">
        <v>131</v>
      </c>
      <c r="B388" t="s">
        <v>782</v>
      </c>
      <c r="C388" t="s">
        <v>4</v>
      </c>
      <c r="GD388">
        <v>1</v>
      </c>
      <c r="GE388">
        <v>1</v>
      </c>
      <c r="GF388">
        <v>1</v>
      </c>
      <c r="GG388">
        <v>1</v>
      </c>
      <c r="GH388">
        <v>1</v>
      </c>
      <c r="GI388">
        <v>1</v>
      </c>
      <c r="GJ388">
        <v>1</v>
      </c>
      <c r="GK388">
        <v>1</v>
      </c>
      <c r="GL388">
        <v>1</v>
      </c>
      <c r="GM388">
        <v>1</v>
      </c>
      <c r="GN388">
        <v>1</v>
      </c>
      <c r="GO388">
        <v>1</v>
      </c>
      <c r="GP388">
        <v>1</v>
      </c>
      <c r="GQ388">
        <v>1</v>
      </c>
      <c r="GR388">
        <v>1</v>
      </c>
      <c r="GS388">
        <v>1</v>
      </c>
      <c r="GT388">
        <v>1</v>
      </c>
      <c r="GU388">
        <v>1</v>
      </c>
      <c r="GV388">
        <v>1</v>
      </c>
      <c r="GW388">
        <v>1</v>
      </c>
      <c r="GX388">
        <v>1</v>
      </c>
      <c r="GY388">
        <v>1</v>
      </c>
      <c r="GZ388">
        <v>1</v>
      </c>
      <c r="HA388">
        <v>1</v>
      </c>
      <c r="HB388">
        <v>1</v>
      </c>
      <c r="HC388">
        <v>1</v>
      </c>
      <c r="HD388">
        <v>1</v>
      </c>
      <c r="HE388">
        <v>1</v>
      </c>
      <c r="HF388">
        <v>1</v>
      </c>
      <c r="HG388">
        <v>1</v>
      </c>
      <c r="HH388">
        <v>1</v>
      </c>
      <c r="HI388">
        <v>1</v>
      </c>
      <c r="HJ388">
        <v>1</v>
      </c>
      <c r="HK388">
        <v>1</v>
      </c>
      <c r="HL388">
        <v>1</v>
      </c>
      <c r="HM388">
        <v>1</v>
      </c>
      <c r="HN388">
        <v>1</v>
      </c>
      <c r="HO388">
        <v>1</v>
      </c>
      <c r="HP388">
        <v>1</v>
      </c>
      <c r="HQ388">
        <v>1</v>
      </c>
      <c r="HR388">
        <v>1</v>
      </c>
      <c r="HS388">
        <v>1</v>
      </c>
      <c r="HT388">
        <v>1</v>
      </c>
      <c r="HU388">
        <v>1</v>
      </c>
      <c r="HV388">
        <v>1</v>
      </c>
      <c r="HW388">
        <v>1</v>
      </c>
      <c r="HX388">
        <v>1</v>
      </c>
      <c r="HY388">
        <v>1</v>
      </c>
      <c r="HZ388">
        <v>1</v>
      </c>
      <c r="IA388">
        <v>1</v>
      </c>
    </row>
    <row r="389" spans="1:360" x14ac:dyDescent="0.25">
      <c r="A389">
        <v>132</v>
      </c>
      <c r="B389" t="s">
        <v>782</v>
      </c>
      <c r="C389" t="s">
        <v>4</v>
      </c>
      <c r="GD389">
        <v>1</v>
      </c>
      <c r="GE389">
        <v>1</v>
      </c>
      <c r="GF389">
        <v>1</v>
      </c>
      <c r="GG389">
        <v>1</v>
      </c>
      <c r="GH389">
        <v>1</v>
      </c>
      <c r="GI389">
        <v>1</v>
      </c>
      <c r="GJ389">
        <v>1</v>
      </c>
      <c r="GK389">
        <v>1</v>
      </c>
      <c r="GL389">
        <v>1</v>
      </c>
      <c r="GM389">
        <v>1</v>
      </c>
      <c r="GN389">
        <v>1</v>
      </c>
      <c r="GO389">
        <v>1</v>
      </c>
      <c r="GP389">
        <v>1</v>
      </c>
      <c r="GQ389">
        <v>1</v>
      </c>
      <c r="GR389">
        <v>1</v>
      </c>
      <c r="GS389">
        <v>1</v>
      </c>
      <c r="GT389">
        <v>1</v>
      </c>
      <c r="GU389">
        <v>1</v>
      </c>
      <c r="GV389">
        <v>1</v>
      </c>
      <c r="GW389">
        <v>1</v>
      </c>
      <c r="GX389">
        <v>1</v>
      </c>
      <c r="GY389">
        <v>1</v>
      </c>
      <c r="GZ389">
        <v>1</v>
      </c>
      <c r="HA389">
        <v>1</v>
      </c>
      <c r="HB389">
        <v>1</v>
      </c>
      <c r="HC389">
        <v>1</v>
      </c>
      <c r="HD389">
        <v>1</v>
      </c>
      <c r="HE389">
        <v>1</v>
      </c>
      <c r="HF389">
        <v>1</v>
      </c>
      <c r="HG389">
        <v>1</v>
      </c>
      <c r="HH389">
        <v>1</v>
      </c>
      <c r="HI389">
        <v>1</v>
      </c>
      <c r="HJ389">
        <v>1</v>
      </c>
      <c r="HK389">
        <v>1</v>
      </c>
      <c r="HL389">
        <v>1</v>
      </c>
      <c r="HM389">
        <v>1</v>
      </c>
      <c r="HN389">
        <v>1</v>
      </c>
      <c r="HO389">
        <v>1</v>
      </c>
      <c r="HP389">
        <v>1</v>
      </c>
      <c r="HQ389">
        <v>1</v>
      </c>
      <c r="HR389">
        <v>1</v>
      </c>
      <c r="HS389">
        <v>1</v>
      </c>
      <c r="HT389">
        <v>1</v>
      </c>
      <c r="HU389">
        <v>1</v>
      </c>
      <c r="HV389">
        <v>1</v>
      </c>
      <c r="HW389">
        <v>1</v>
      </c>
      <c r="HX389">
        <v>1</v>
      </c>
      <c r="HY389">
        <v>1</v>
      </c>
      <c r="HZ389">
        <v>1</v>
      </c>
      <c r="IA389">
        <v>1</v>
      </c>
    </row>
    <row r="390" spans="1:360" x14ac:dyDescent="0.25">
      <c r="A390">
        <v>133</v>
      </c>
      <c r="B390" t="s">
        <v>782</v>
      </c>
      <c r="C390" t="s">
        <v>4</v>
      </c>
      <c r="GD390">
        <v>1</v>
      </c>
      <c r="GE390">
        <v>1</v>
      </c>
      <c r="GF390">
        <v>1</v>
      </c>
      <c r="GG390">
        <v>1</v>
      </c>
      <c r="GH390">
        <v>1</v>
      </c>
      <c r="GI390">
        <v>1</v>
      </c>
      <c r="GJ390">
        <v>1</v>
      </c>
      <c r="GK390">
        <v>1</v>
      </c>
      <c r="GL390">
        <v>1</v>
      </c>
      <c r="GM390">
        <v>1</v>
      </c>
      <c r="GN390">
        <v>1</v>
      </c>
      <c r="GO390">
        <v>1</v>
      </c>
      <c r="GP390">
        <v>1</v>
      </c>
      <c r="GQ390">
        <v>1</v>
      </c>
      <c r="GR390">
        <v>1</v>
      </c>
      <c r="GS390">
        <v>1</v>
      </c>
      <c r="GT390">
        <v>1</v>
      </c>
      <c r="GU390">
        <v>1</v>
      </c>
      <c r="GV390">
        <v>1</v>
      </c>
      <c r="GW390">
        <v>1</v>
      </c>
      <c r="GX390">
        <v>1</v>
      </c>
      <c r="GY390">
        <v>1</v>
      </c>
      <c r="GZ390">
        <v>1</v>
      </c>
      <c r="HA390">
        <v>1</v>
      </c>
      <c r="HB390">
        <v>1</v>
      </c>
      <c r="HC390">
        <v>1</v>
      </c>
      <c r="HD390">
        <v>1</v>
      </c>
      <c r="HE390">
        <v>1</v>
      </c>
      <c r="HF390">
        <v>1</v>
      </c>
      <c r="HG390">
        <v>1</v>
      </c>
      <c r="HH390">
        <v>1</v>
      </c>
      <c r="HI390">
        <v>1</v>
      </c>
      <c r="HJ390">
        <v>1</v>
      </c>
      <c r="HK390">
        <v>1</v>
      </c>
      <c r="HL390">
        <v>1</v>
      </c>
      <c r="HM390">
        <v>1</v>
      </c>
      <c r="HN390">
        <v>1</v>
      </c>
      <c r="HO390">
        <v>1</v>
      </c>
      <c r="HP390">
        <v>1</v>
      </c>
      <c r="HQ390">
        <v>1</v>
      </c>
      <c r="HR390">
        <v>1</v>
      </c>
      <c r="HS390">
        <v>1</v>
      </c>
      <c r="HT390">
        <v>1</v>
      </c>
      <c r="HU390">
        <v>1</v>
      </c>
      <c r="HV390">
        <v>1</v>
      </c>
      <c r="HW390">
        <v>1</v>
      </c>
      <c r="HX390">
        <v>1</v>
      </c>
      <c r="HY390">
        <v>1</v>
      </c>
      <c r="HZ390">
        <v>1</v>
      </c>
      <c r="IA390">
        <v>1</v>
      </c>
    </row>
    <row r="391" spans="1:360" x14ac:dyDescent="0.25">
      <c r="A391">
        <v>158</v>
      </c>
      <c r="B391" t="s">
        <v>782</v>
      </c>
      <c r="C391" t="s">
        <v>4</v>
      </c>
      <c r="HU391">
        <v>1</v>
      </c>
      <c r="HV391">
        <v>1</v>
      </c>
      <c r="HW391">
        <v>1</v>
      </c>
      <c r="HX391">
        <v>1</v>
      </c>
      <c r="HY391">
        <v>1</v>
      </c>
      <c r="HZ391">
        <v>1</v>
      </c>
      <c r="IA391">
        <v>1</v>
      </c>
      <c r="IB391">
        <v>1</v>
      </c>
      <c r="IC391">
        <v>1</v>
      </c>
      <c r="ID391">
        <v>1</v>
      </c>
      <c r="IE391">
        <v>1</v>
      </c>
      <c r="IF391">
        <v>1</v>
      </c>
      <c r="IG391">
        <v>1</v>
      </c>
      <c r="IH391">
        <v>1</v>
      </c>
      <c r="II391">
        <v>1</v>
      </c>
      <c r="IJ391">
        <v>1</v>
      </c>
      <c r="IK391">
        <v>1</v>
      </c>
      <c r="IL391">
        <v>1</v>
      </c>
      <c r="IM391">
        <v>1</v>
      </c>
      <c r="IN391">
        <v>1</v>
      </c>
      <c r="IO391">
        <v>1</v>
      </c>
      <c r="IP391">
        <v>1</v>
      </c>
      <c r="IQ391">
        <v>1</v>
      </c>
      <c r="IR391">
        <v>1</v>
      </c>
      <c r="IS391">
        <v>1</v>
      </c>
      <c r="IT391">
        <v>1</v>
      </c>
      <c r="IU391">
        <v>1</v>
      </c>
      <c r="IV391">
        <v>1</v>
      </c>
      <c r="IW391">
        <v>1</v>
      </c>
      <c r="IX391">
        <v>1</v>
      </c>
      <c r="IY391">
        <v>1</v>
      </c>
      <c r="IZ391">
        <v>1</v>
      </c>
      <c r="JA391">
        <v>1</v>
      </c>
      <c r="JB391">
        <v>1</v>
      </c>
      <c r="JC391">
        <v>1</v>
      </c>
      <c r="JD391">
        <v>1</v>
      </c>
      <c r="JE391">
        <v>1</v>
      </c>
      <c r="JF391">
        <v>1</v>
      </c>
      <c r="JG391">
        <v>1</v>
      </c>
      <c r="JH391">
        <v>1</v>
      </c>
      <c r="JI391">
        <v>1</v>
      </c>
      <c r="JJ391">
        <v>1</v>
      </c>
      <c r="JK391">
        <v>1</v>
      </c>
      <c r="JL391">
        <v>1</v>
      </c>
      <c r="JM391">
        <v>1</v>
      </c>
      <c r="JN391">
        <v>1</v>
      </c>
      <c r="JO391">
        <v>1</v>
      </c>
      <c r="JP391">
        <v>1</v>
      </c>
      <c r="JQ391">
        <v>1</v>
      </c>
      <c r="JR391">
        <v>1</v>
      </c>
    </row>
    <row r="392" spans="1:360" x14ac:dyDescent="0.25">
      <c r="A392">
        <v>159</v>
      </c>
      <c r="B392" t="s">
        <v>782</v>
      </c>
      <c r="C392" t="s">
        <v>4</v>
      </c>
      <c r="HU392">
        <v>1</v>
      </c>
      <c r="HV392">
        <v>1</v>
      </c>
      <c r="HW392">
        <v>1</v>
      </c>
      <c r="HX392">
        <v>1</v>
      </c>
      <c r="HY392">
        <v>1</v>
      </c>
      <c r="HZ392">
        <v>1</v>
      </c>
      <c r="IA392">
        <v>1</v>
      </c>
      <c r="IB392">
        <v>1</v>
      </c>
      <c r="IC392">
        <v>1</v>
      </c>
      <c r="ID392">
        <v>1</v>
      </c>
      <c r="IE392">
        <v>1</v>
      </c>
      <c r="IF392">
        <v>1</v>
      </c>
      <c r="IG392">
        <v>1</v>
      </c>
      <c r="IH392">
        <v>1</v>
      </c>
      <c r="II392">
        <v>1</v>
      </c>
      <c r="IJ392">
        <v>1</v>
      </c>
      <c r="IK392">
        <v>1</v>
      </c>
      <c r="IL392">
        <v>1</v>
      </c>
      <c r="IM392">
        <v>1</v>
      </c>
      <c r="IN392">
        <v>1</v>
      </c>
      <c r="IO392">
        <v>1</v>
      </c>
      <c r="IP392">
        <v>1</v>
      </c>
      <c r="IQ392">
        <v>1</v>
      </c>
      <c r="IR392">
        <v>1</v>
      </c>
      <c r="IS392">
        <v>1</v>
      </c>
      <c r="IT392">
        <v>1</v>
      </c>
      <c r="IU392">
        <v>1</v>
      </c>
      <c r="IV392">
        <v>1</v>
      </c>
      <c r="IW392">
        <v>1</v>
      </c>
      <c r="IX392">
        <v>1</v>
      </c>
      <c r="IY392">
        <v>1</v>
      </c>
      <c r="IZ392">
        <v>1</v>
      </c>
      <c r="JA392">
        <v>1</v>
      </c>
      <c r="JB392">
        <v>1</v>
      </c>
      <c r="JC392">
        <v>1</v>
      </c>
      <c r="JD392">
        <v>1</v>
      </c>
      <c r="JE392">
        <v>1</v>
      </c>
      <c r="JF392">
        <v>1</v>
      </c>
      <c r="JG392">
        <v>1</v>
      </c>
      <c r="JH392">
        <v>1</v>
      </c>
      <c r="JI392">
        <v>1</v>
      </c>
      <c r="JJ392">
        <v>1</v>
      </c>
      <c r="JK392">
        <v>1</v>
      </c>
      <c r="JL392">
        <v>1</v>
      </c>
      <c r="JM392">
        <v>1</v>
      </c>
      <c r="JN392">
        <v>1</v>
      </c>
      <c r="JO392">
        <v>1</v>
      </c>
      <c r="JP392">
        <v>1</v>
      </c>
      <c r="JQ392">
        <v>1</v>
      </c>
      <c r="JR392">
        <v>1</v>
      </c>
    </row>
    <row r="393" spans="1:360" x14ac:dyDescent="0.25">
      <c r="A393">
        <v>201</v>
      </c>
      <c r="B393" t="s">
        <v>782</v>
      </c>
      <c r="C393" t="s">
        <v>4</v>
      </c>
      <c r="JK393">
        <v>1</v>
      </c>
      <c r="JL393">
        <v>1</v>
      </c>
      <c r="JM393">
        <v>1</v>
      </c>
      <c r="JN393">
        <v>1</v>
      </c>
      <c r="JO393">
        <v>1</v>
      </c>
      <c r="JP393">
        <v>1</v>
      </c>
      <c r="JQ393">
        <v>1</v>
      </c>
      <c r="JR393">
        <v>1</v>
      </c>
      <c r="JS393">
        <v>1</v>
      </c>
      <c r="JT393">
        <v>1</v>
      </c>
      <c r="JU393">
        <v>1</v>
      </c>
      <c r="JV393">
        <v>1</v>
      </c>
      <c r="JW393">
        <v>1</v>
      </c>
      <c r="JX393">
        <v>1</v>
      </c>
      <c r="JY393">
        <v>1</v>
      </c>
      <c r="JZ393">
        <v>1</v>
      </c>
      <c r="KA393">
        <v>1</v>
      </c>
      <c r="KB393">
        <v>1</v>
      </c>
      <c r="KC393">
        <v>1</v>
      </c>
      <c r="KD393">
        <v>1</v>
      </c>
      <c r="KE393">
        <v>1</v>
      </c>
      <c r="KF393">
        <v>1</v>
      </c>
      <c r="KG393">
        <v>1</v>
      </c>
      <c r="KH393">
        <v>1</v>
      </c>
      <c r="KI393">
        <v>1</v>
      </c>
      <c r="KJ393">
        <v>1</v>
      </c>
      <c r="KK393">
        <v>1</v>
      </c>
      <c r="KL393">
        <v>1</v>
      </c>
      <c r="KM393">
        <v>1</v>
      </c>
      <c r="KN393">
        <v>1</v>
      </c>
      <c r="KO393">
        <v>1</v>
      </c>
      <c r="KP393">
        <v>1</v>
      </c>
      <c r="KQ393">
        <v>1</v>
      </c>
      <c r="KR393">
        <v>1</v>
      </c>
      <c r="KS393">
        <v>1</v>
      </c>
      <c r="KT393">
        <v>1</v>
      </c>
      <c r="KU393">
        <v>1</v>
      </c>
      <c r="KV393">
        <v>1</v>
      </c>
      <c r="KW393">
        <v>1</v>
      </c>
      <c r="KX393">
        <v>1</v>
      </c>
      <c r="KY393">
        <v>1</v>
      </c>
      <c r="KZ393">
        <v>1</v>
      </c>
      <c r="LA393">
        <v>1</v>
      </c>
      <c r="LB393">
        <v>1</v>
      </c>
      <c r="LC393">
        <v>1</v>
      </c>
      <c r="LD393">
        <v>1</v>
      </c>
      <c r="LE393">
        <v>1</v>
      </c>
      <c r="LF393">
        <v>1</v>
      </c>
      <c r="LG393">
        <v>1</v>
      </c>
      <c r="LH393">
        <v>1</v>
      </c>
    </row>
    <row r="394" spans="1:360" x14ac:dyDescent="0.25">
      <c r="A394">
        <v>208</v>
      </c>
      <c r="B394" t="s">
        <v>782</v>
      </c>
      <c r="C394" t="s">
        <v>4</v>
      </c>
      <c r="JK394">
        <v>1</v>
      </c>
      <c r="JL394">
        <v>1</v>
      </c>
      <c r="JM394">
        <v>1</v>
      </c>
      <c r="JN394">
        <v>1</v>
      </c>
      <c r="JO394">
        <v>1</v>
      </c>
      <c r="JP394">
        <v>1</v>
      </c>
      <c r="JQ394">
        <v>1</v>
      </c>
      <c r="JR394">
        <v>1</v>
      </c>
      <c r="JS394">
        <v>1</v>
      </c>
      <c r="JT394">
        <v>1</v>
      </c>
      <c r="JU394">
        <v>1</v>
      </c>
      <c r="JV394">
        <v>1</v>
      </c>
      <c r="JW394">
        <v>1</v>
      </c>
      <c r="JX394">
        <v>1</v>
      </c>
      <c r="JY394">
        <v>1</v>
      </c>
      <c r="JZ394">
        <v>1</v>
      </c>
      <c r="KA394">
        <v>1</v>
      </c>
      <c r="KB394">
        <v>1</v>
      </c>
      <c r="KC394">
        <v>1</v>
      </c>
      <c r="KD394">
        <v>1</v>
      </c>
      <c r="KE394">
        <v>1</v>
      </c>
      <c r="KF394">
        <v>1</v>
      </c>
      <c r="KG394">
        <v>1</v>
      </c>
      <c r="KH394">
        <v>1</v>
      </c>
      <c r="KI394">
        <v>1</v>
      </c>
      <c r="KJ394">
        <v>1</v>
      </c>
      <c r="KK394">
        <v>1</v>
      </c>
      <c r="KL394">
        <v>1</v>
      </c>
      <c r="KM394">
        <v>1</v>
      </c>
      <c r="KN394">
        <v>1</v>
      </c>
      <c r="KO394">
        <v>1</v>
      </c>
      <c r="KP394">
        <v>1</v>
      </c>
      <c r="KQ394">
        <v>1</v>
      </c>
      <c r="KR394">
        <v>1</v>
      </c>
      <c r="KS394">
        <v>1</v>
      </c>
      <c r="KT394">
        <v>1</v>
      </c>
      <c r="KU394">
        <v>1</v>
      </c>
      <c r="KV394">
        <v>1</v>
      </c>
      <c r="KW394">
        <v>1</v>
      </c>
      <c r="KX394">
        <v>1</v>
      </c>
      <c r="KY394">
        <v>1</v>
      </c>
      <c r="KZ394">
        <v>1</v>
      </c>
      <c r="LA394">
        <v>1</v>
      </c>
      <c r="LB394">
        <v>1</v>
      </c>
      <c r="LC394">
        <v>1</v>
      </c>
      <c r="LD394">
        <v>1</v>
      </c>
      <c r="LE394">
        <v>1</v>
      </c>
      <c r="LF394">
        <v>1</v>
      </c>
      <c r="LG394">
        <v>1</v>
      </c>
      <c r="LH394">
        <v>1</v>
      </c>
    </row>
    <row r="395" spans="1:360" x14ac:dyDescent="0.25">
      <c r="A395">
        <v>209</v>
      </c>
      <c r="B395" t="s">
        <v>782</v>
      </c>
      <c r="C395" t="s">
        <v>4</v>
      </c>
      <c r="JK395">
        <v>1</v>
      </c>
      <c r="JL395">
        <v>1</v>
      </c>
      <c r="JM395">
        <v>1</v>
      </c>
      <c r="JN395">
        <v>1</v>
      </c>
      <c r="JO395">
        <v>1</v>
      </c>
      <c r="JP395">
        <v>1</v>
      </c>
      <c r="JQ395">
        <v>1</v>
      </c>
      <c r="JR395">
        <v>1</v>
      </c>
      <c r="JS395">
        <v>1</v>
      </c>
      <c r="JT395">
        <v>1</v>
      </c>
      <c r="JU395">
        <v>1</v>
      </c>
      <c r="JV395">
        <v>1</v>
      </c>
      <c r="JW395">
        <v>1</v>
      </c>
      <c r="JX395">
        <v>1</v>
      </c>
      <c r="JY395">
        <v>1</v>
      </c>
      <c r="JZ395">
        <v>1</v>
      </c>
      <c r="KA395">
        <v>1</v>
      </c>
      <c r="KB395">
        <v>1</v>
      </c>
      <c r="KC395">
        <v>1</v>
      </c>
      <c r="KD395">
        <v>1</v>
      </c>
      <c r="KE395">
        <v>1</v>
      </c>
      <c r="KF395">
        <v>1</v>
      </c>
      <c r="KG395">
        <v>1</v>
      </c>
      <c r="KH395">
        <v>1</v>
      </c>
      <c r="KI395">
        <v>1</v>
      </c>
      <c r="KJ395">
        <v>1</v>
      </c>
      <c r="KK395">
        <v>1</v>
      </c>
      <c r="KL395">
        <v>1</v>
      </c>
      <c r="KM395">
        <v>1</v>
      </c>
      <c r="KN395">
        <v>1</v>
      </c>
      <c r="KO395">
        <v>1</v>
      </c>
      <c r="KP395">
        <v>1</v>
      </c>
      <c r="KQ395">
        <v>1</v>
      </c>
      <c r="KR395">
        <v>1</v>
      </c>
      <c r="KS395">
        <v>1</v>
      </c>
      <c r="KT395">
        <v>1</v>
      </c>
      <c r="KU395">
        <v>1</v>
      </c>
      <c r="KV395">
        <v>1</v>
      </c>
      <c r="KW395">
        <v>1</v>
      </c>
      <c r="KX395">
        <v>1</v>
      </c>
      <c r="KY395">
        <v>1</v>
      </c>
      <c r="KZ395">
        <v>1</v>
      </c>
      <c r="LA395">
        <v>1</v>
      </c>
      <c r="LB395">
        <v>1</v>
      </c>
      <c r="LC395">
        <v>1</v>
      </c>
      <c r="LD395">
        <v>1</v>
      </c>
      <c r="LE395">
        <v>1</v>
      </c>
      <c r="LF395">
        <v>1</v>
      </c>
      <c r="LG395">
        <v>1</v>
      </c>
      <c r="LH395">
        <v>1</v>
      </c>
    </row>
    <row r="396" spans="1:360" x14ac:dyDescent="0.25">
      <c r="A396">
        <v>210</v>
      </c>
      <c r="B396" t="s">
        <v>782</v>
      </c>
      <c r="C396" t="s">
        <v>4</v>
      </c>
      <c r="JK396">
        <v>1</v>
      </c>
      <c r="JL396">
        <v>1</v>
      </c>
      <c r="JM396">
        <v>1</v>
      </c>
      <c r="JN396">
        <v>1</v>
      </c>
      <c r="JO396">
        <v>1</v>
      </c>
      <c r="JP396">
        <v>1</v>
      </c>
      <c r="JQ396">
        <v>1</v>
      </c>
      <c r="JR396">
        <v>1</v>
      </c>
      <c r="JS396">
        <v>1</v>
      </c>
      <c r="JT396">
        <v>1</v>
      </c>
      <c r="JU396">
        <v>1</v>
      </c>
      <c r="JV396">
        <v>1</v>
      </c>
      <c r="JW396">
        <v>1</v>
      </c>
      <c r="JX396">
        <v>1</v>
      </c>
      <c r="JY396">
        <v>1</v>
      </c>
      <c r="JZ396">
        <v>1</v>
      </c>
      <c r="KA396">
        <v>1</v>
      </c>
      <c r="KB396">
        <v>1</v>
      </c>
      <c r="KC396">
        <v>1</v>
      </c>
      <c r="KD396">
        <v>1</v>
      </c>
      <c r="KE396">
        <v>1</v>
      </c>
      <c r="KF396">
        <v>1</v>
      </c>
      <c r="KG396">
        <v>1</v>
      </c>
      <c r="KH396">
        <v>1</v>
      </c>
      <c r="KI396">
        <v>1</v>
      </c>
      <c r="KJ396">
        <v>1</v>
      </c>
      <c r="KK396">
        <v>1</v>
      </c>
      <c r="KL396">
        <v>1</v>
      </c>
      <c r="KM396">
        <v>1</v>
      </c>
      <c r="KN396">
        <v>1</v>
      </c>
      <c r="KO396">
        <v>1</v>
      </c>
      <c r="KP396">
        <v>1</v>
      </c>
      <c r="KQ396">
        <v>1</v>
      </c>
      <c r="KR396">
        <v>1</v>
      </c>
      <c r="KS396">
        <v>1</v>
      </c>
      <c r="KT396">
        <v>1</v>
      </c>
      <c r="KU396">
        <v>1</v>
      </c>
      <c r="KV396">
        <v>1</v>
      </c>
      <c r="KW396">
        <v>1</v>
      </c>
      <c r="KX396">
        <v>1</v>
      </c>
      <c r="KY396">
        <v>1</v>
      </c>
      <c r="KZ396">
        <v>1</v>
      </c>
      <c r="LA396">
        <v>1</v>
      </c>
      <c r="LB396">
        <v>1</v>
      </c>
      <c r="LC396">
        <v>1</v>
      </c>
      <c r="LD396">
        <v>1</v>
      </c>
      <c r="LE396">
        <v>1</v>
      </c>
      <c r="LF396">
        <v>1</v>
      </c>
      <c r="LG396">
        <v>1</v>
      </c>
      <c r="LH396">
        <v>1</v>
      </c>
    </row>
    <row r="397" spans="1:360" x14ac:dyDescent="0.25">
      <c r="A397">
        <v>211</v>
      </c>
      <c r="B397" t="s">
        <v>782</v>
      </c>
      <c r="C397" t="s">
        <v>4</v>
      </c>
      <c r="JK397">
        <v>1</v>
      </c>
      <c r="JL397">
        <v>1</v>
      </c>
      <c r="JM397">
        <v>1</v>
      </c>
      <c r="JN397">
        <v>1</v>
      </c>
      <c r="JO397">
        <v>1</v>
      </c>
      <c r="JP397">
        <v>1</v>
      </c>
      <c r="JQ397">
        <v>1</v>
      </c>
      <c r="JR397">
        <v>1</v>
      </c>
      <c r="JS397">
        <v>1</v>
      </c>
      <c r="JT397">
        <v>1</v>
      </c>
      <c r="JU397">
        <v>1</v>
      </c>
      <c r="JV397">
        <v>1</v>
      </c>
      <c r="JW397">
        <v>1</v>
      </c>
      <c r="JX397">
        <v>1</v>
      </c>
      <c r="JY397">
        <v>1</v>
      </c>
      <c r="JZ397">
        <v>1</v>
      </c>
      <c r="KA397">
        <v>1</v>
      </c>
      <c r="KB397">
        <v>1</v>
      </c>
      <c r="KC397">
        <v>1</v>
      </c>
      <c r="KD397">
        <v>1</v>
      </c>
      <c r="KE397">
        <v>1</v>
      </c>
      <c r="KF397">
        <v>1</v>
      </c>
      <c r="KG397">
        <v>1</v>
      </c>
      <c r="KH397">
        <v>1</v>
      </c>
      <c r="KI397">
        <v>1</v>
      </c>
      <c r="KJ397">
        <v>1</v>
      </c>
      <c r="KK397">
        <v>1</v>
      </c>
      <c r="KL397">
        <v>1</v>
      </c>
      <c r="KM397">
        <v>1</v>
      </c>
      <c r="KN397">
        <v>1</v>
      </c>
      <c r="KO397">
        <v>1</v>
      </c>
      <c r="KP397">
        <v>1</v>
      </c>
      <c r="KQ397">
        <v>1</v>
      </c>
      <c r="KR397">
        <v>1</v>
      </c>
      <c r="KS397">
        <v>1</v>
      </c>
      <c r="KT397">
        <v>1</v>
      </c>
      <c r="KU397">
        <v>1</v>
      </c>
      <c r="KV397">
        <v>1</v>
      </c>
      <c r="KW397">
        <v>1</v>
      </c>
      <c r="KX397">
        <v>1</v>
      </c>
      <c r="KY397">
        <v>1</v>
      </c>
      <c r="KZ397">
        <v>1</v>
      </c>
      <c r="LA397">
        <v>1</v>
      </c>
      <c r="LB397">
        <v>1</v>
      </c>
      <c r="LC397">
        <v>1</v>
      </c>
      <c r="LD397">
        <v>1</v>
      </c>
      <c r="LE397">
        <v>1</v>
      </c>
      <c r="LF397">
        <v>1</v>
      </c>
      <c r="LG397">
        <v>1</v>
      </c>
      <c r="LH397">
        <v>1</v>
      </c>
    </row>
    <row r="398" spans="1:360" x14ac:dyDescent="0.25">
      <c r="A398">
        <v>238</v>
      </c>
      <c r="B398" t="s">
        <v>782</v>
      </c>
      <c r="C398" t="s">
        <v>4</v>
      </c>
      <c r="KY398">
        <v>1</v>
      </c>
      <c r="KZ398">
        <v>1</v>
      </c>
      <c r="LA398">
        <v>1</v>
      </c>
      <c r="LB398">
        <v>1</v>
      </c>
      <c r="LC398">
        <v>1</v>
      </c>
      <c r="LD398">
        <v>1</v>
      </c>
      <c r="LE398">
        <v>1</v>
      </c>
      <c r="LF398">
        <v>1</v>
      </c>
      <c r="LG398">
        <v>1</v>
      </c>
      <c r="LH398">
        <v>1</v>
      </c>
      <c r="LI398">
        <v>1</v>
      </c>
      <c r="LJ398">
        <v>1</v>
      </c>
      <c r="LK398">
        <v>1</v>
      </c>
      <c r="LL398">
        <v>1</v>
      </c>
      <c r="LM398">
        <v>1</v>
      </c>
      <c r="LN398">
        <v>1</v>
      </c>
      <c r="LO398">
        <v>1</v>
      </c>
      <c r="LP398">
        <v>1</v>
      </c>
      <c r="LQ398">
        <v>1</v>
      </c>
      <c r="LR398">
        <v>1</v>
      </c>
      <c r="LS398">
        <v>1</v>
      </c>
      <c r="LT398">
        <v>1</v>
      </c>
      <c r="LU398">
        <v>1</v>
      </c>
      <c r="LV398">
        <v>1</v>
      </c>
      <c r="LW398">
        <v>1</v>
      </c>
      <c r="LX398">
        <v>1</v>
      </c>
      <c r="LY398">
        <v>1</v>
      </c>
      <c r="LZ398">
        <v>1</v>
      </c>
      <c r="MA398">
        <v>1</v>
      </c>
      <c r="MB398">
        <v>1</v>
      </c>
      <c r="MC398">
        <v>1</v>
      </c>
      <c r="MD398">
        <v>1</v>
      </c>
      <c r="ME398">
        <v>1</v>
      </c>
      <c r="MF398">
        <v>1</v>
      </c>
      <c r="MG398">
        <v>1</v>
      </c>
      <c r="MH398">
        <v>1</v>
      </c>
      <c r="MI398">
        <v>1</v>
      </c>
      <c r="MJ398">
        <v>1</v>
      </c>
      <c r="MK398">
        <v>1</v>
      </c>
      <c r="ML398">
        <v>1</v>
      </c>
      <c r="MM398">
        <v>1</v>
      </c>
      <c r="MN398">
        <v>1</v>
      </c>
      <c r="MO398">
        <v>1</v>
      </c>
      <c r="MP398">
        <v>1</v>
      </c>
      <c r="MQ398">
        <v>1</v>
      </c>
      <c r="MR398">
        <v>1</v>
      </c>
      <c r="MS398">
        <v>1</v>
      </c>
      <c r="MT398">
        <v>1</v>
      </c>
      <c r="MU398">
        <v>1</v>
      </c>
      <c r="MV398">
        <v>1</v>
      </c>
    </row>
    <row r="399" spans="1:360" x14ac:dyDescent="0.25">
      <c r="A399">
        <v>243</v>
      </c>
      <c r="B399" t="s">
        <v>782</v>
      </c>
      <c r="C399" t="s">
        <v>4</v>
      </c>
      <c r="KY399">
        <v>1</v>
      </c>
      <c r="KZ399">
        <v>1</v>
      </c>
      <c r="LA399">
        <v>1</v>
      </c>
      <c r="LB399">
        <v>1</v>
      </c>
      <c r="LC399">
        <v>1</v>
      </c>
      <c r="LD399">
        <v>1</v>
      </c>
      <c r="LE399">
        <v>1</v>
      </c>
      <c r="LF399">
        <v>1</v>
      </c>
      <c r="LG399">
        <v>1</v>
      </c>
      <c r="LH399">
        <v>1</v>
      </c>
      <c r="LI399">
        <v>1</v>
      </c>
      <c r="LJ399">
        <v>1</v>
      </c>
      <c r="LK399">
        <v>1</v>
      </c>
      <c r="LL399">
        <v>1</v>
      </c>
      <c r="LM399">
        <v>1</v>
      </c>
      <c r="LN399">
        <v>1</v>
      </c>
      <c r="LO399">
        <v>1</v>
      </c>
      <c r="LP399">
        <v>1</v>
      </c>
      <c r="LQ399">
        <v>1</v>
      </c>
      <c r="LR399">
        <v>1</v>
      </c>
      <c r="LS399">
        <v>1</v>
      </c>
      <c r="LT399">
        <v>1</v>
      </c>
      <c r="LU399">
        <v>1</v>
      </c>
      <c r="LV399">
        <v>1</v>
      </c>
      <c r="LW399">
        <v>1</v>
      </c>
      <c r="LX399">
        <v>1</v>
      </c>
      <c r="LY399">
        <v>1</v>
      </c>
      <c r="LZ399">
        <v>1</v>
      </c>
      <c r="MA399">
        <v>1</v>
      </c>
      <c r="MB399">
        <v>1</v>
      </c>
      <c r="MC399">
        <v>1</v>
      </c>
      <c r="MD399">
        <v>1</v>
      </c>
      <c r="ME399">
        <v>1</v>
      </c>
      <c r="MF399">
        <v>1</v>
      </c>
      <c r="MG399">
        <v>1</v>
      </c>
      <c r="MH399">
        <v>1</v>
      </c>
      <c r="MI399">
        <v>1</v>
      </c>
      <c r="MJ399">
        <v>1</v>
      </c>
      <c r="MK399">
        <v>1</v>
      </c>
      <c r="ML399">
        <v>1</v>
      </c>
      <c r="MM399">
        <v>1</v>
      </c>
      <c r="MN399">
        <v>1</v>
      </c>
      <c r="MO399">
        <v>1</v>
      </c>
      <c r="MP399">
        <v>1</v>
      </c>
      <c r="MQ399">
        <v>1</v>
      </c>
      <c r="MR399">
        <v>1</v>
      </c>
      <c r="MS399">
        <v>1</v>
      </c>
      <c r="MT399">
        <v>1</v>
      </c>
      <c r="MU399">
        <v>1</v>
      </c>
      <c r="MV399">
        <v>1</v>
      </c>
    </row>
    <row r="400" spans="1:360" x14ac:dyDescent="0.25">
      <c r="A400">
        <v>244</v>
      </c>
      <c r="B400" t="s">
        <v>782</v>
      </c>
      <c r="C400" t="s">
        <v>4</v>
      </c>
      <c r="KY400">
        <v>1</v>
      </c>
      <c r="KZ400">
        <v>1</v>
      </c>
      <c r="LA400">
        <v>1</v>
      </c>
      <c r="LB400">
        <v>1</v>
      </c>
      <c r="LC400">
        <v>1</v>
      </c>
      <c r="LD400">
        <v>1</v>
      </c>
      <c r="LE400">
        <v>1</v>
      </c>
      <c r="LF400">
        <v>1</v>
      </c>
      <c r="LG400">
        <v>1</v>
      </c>
      <c r="LH400">
        <v>1</v>
      </c>
      <c r="LI400">
        <v>1</v>
      </c>
      <c r="LJ400">
        <v>1</v>
      </c>
      <c r="LK400">
        <v>1</v>
      </c>
      <c r="LL400">
        <v>1</v>
      </c>
      <c r="LM400">
        <v>1</v>
      </c>
      <c r="LN400">
        <v>1</v>
      </c>
      <c r="LO400">
        <v>1</v>
      </c>
      <c r="LP400">
        <v>1</v>
      </c>
      <c r="LQ400">
        <v>1</v>
      </c>
      <c r="LR400">
        <v>1</v>
      </c>
      <c r="LS400">
        <v>1</v>
      </c>
      <c r="LT400">
        <v>1</v>
      </c>
      <c r="LU400">
        <v>1</v>
      </c>
      <c r="LV400">
        <v>1</v>
      </c>
      <c r="LW400">
        <v>1</v>
      </c>
      <c r="LX400">
        <v>1</v>
      </c>
      <c r="LY400">
        <v>1</v>
      </c>
      <c r="LZ400">
        <v>1</v>
      </c>
      <c r="MA400">
        <v>1</v>
      </c>
      <c r="MB400">
        <v>1</v>
      </c>
      <c r="MC400">
        <v>1</v>
      </c>
      <c r="MD400">
        <v>1</v>
      </c>
      <c r="ME400">
        <v>1</v>
      </c>
      <c r="MF400">
        <v>1</v>
      </c>
      <c r="MG400">
        <v>1</v>
      </c>
      <c r="MH400">
        <v>1</v>
      </c>
      <c r="MI400">
        <v>1</v>
      </c>
      <c r="MJ400">
        <v>1</v>
      </c>
      <c r="MK400">
        <v>1</v>
      </c>
      <c r="ML400">
        <v>1</v>
      </c>
      <c r="MM400">
        <v>1</v>
      </c>
      <c r="MN400">
        <v>1</v>
      </c>
      <c r="MO400">
        <v>1</v>
      </c>
      <c r="MP400">
        <v>1</v>
      </c>
      <c r="MQ400">
        <v>1</v>
      </c>
      <c r="MR400">
        <v>1</v>
      </c>
      <c r="MS400">
        <v>1</v>
      </c>
      <c r="MT400">
        <v>1</v>
      </c>
      <c r="MU400">
        <v>1</v>
      </c>
      <c r="MV400">
        <v>1</v>
      </c>
    </row>
    <row r="401" spans="1:572" x14ac:dyDescent="0.25">
      <c r="A401">
        <v>245</v>
      </c>
      <c r="B401" t="s">
        <v>782</v>
      </c>
      <c r="C401" t="s">
        <v>4</v>
      </c>
      <c r="KY401">
        <v>1</v>
      </c>
      <c r="KZ401">
        <v>1</v>
      </c>
      <c r="LA401">
        <v>1</v>
      </c>
      <c r="LB401">
        <v>1</v>
      </c>
      <c r="LC401">
        <v>1</v>
      </c>
      <c r="LD401">
        <v>1</v>
      </c>
      <c r="LE401">
        <v>1</v>
      </c>
      <c r="LF401">
        <v>1</v>
      </c>
      <c r="LG401">
        <v>1</v>
      </c>
      <c r="LH401">
        <v>1</v>
      </c>
      <c r="LI401">
        <v>1</v>
      </c>
      <c r="LJ401">
        <v>1</v>
      </c>
      <c r="LK401">
        <v>1</v>
      </c>
      <c r="LL401">
        <v>1</v>
      </c>
      <c r="LM401">
        <v>1</v>
      </c>
      <c r="LN401">
        <v>1</v>
      </c>
      <c r="LO401">
        <v>1</v>
      </c>
      <c r="LP401">
        <v>1</v>
      </c>
      <c r="LQ401">
        <v>1</v>
      </c>
      <c r="LR401">
        <v>1</v>
      </c>
      <c r="LS401">
        <v>1</v>
      </c>
      <c r="LT401">
        <v>1</v>
      </c>
      <c r="LU401">
        <v>1</v>
      </c>
      <c r="LV401">
        <v>1</v>
      </c>
      <c r="LW401">
        <v>1</v>
      </c>
      <c r="LX401">
        <v>1</v>
      </c>
      <c r="LY401">
        <v>1</v>
      </c>
      <c r="LZ401">
        <v>1</v>
      </c>
      <c r="MA401">
        <v>1</v>
      </c>
      <c r="MB401">
        <v>1</v>
      </c>
      <c r="MC401">
        <v>1</v>
      </c>
      <c r="MD401">
        <v>1</v>
      </c>
      <c r="ME401">
        <v>1</v>
      </c>
      <c r="MF401">
        <v>1</v>
      </c>
      <c r="MG401">
        <v>1</v>
      </c>
      <c r="MH401">
        <v>1</v>
      </c>
      <c r="MI401">
        <v>1</v>
      </c>
      <c r="MJ401">
        <v>1</v>
      </c>
      <c r="MK401">
        <v>1</v>
      </c>
      <c r="ML401">
        <v>1</v>
      </c>
      <c r="MM401">
        <v>1</v>
      </c>
      <c r="MN401">
        <v>1</v>
      </c>
      <c r="MO401">
        <v>1</v>
      </c>
      <c r="MP401">
        <v>1</v>
      </c>
      <c r="MQ401">
        <v>1</v>
      </c>
      <c r="MR401">
        <v>1</v>
      </c>
      <c r="MS401">
        <v>1</v>
      </c>
      <c r="MT401">
        <v>1</v>
      </c>
      <c r="MU401">
        <v>1</v>
      </c>
      <c r="MV401">
        <v>1</v>
      </c>
    </row>
    <row r="402" spans="1:572" x14ac:dyDescent="0.25">
      <c r="A402">
        <v>246</v>
      </c>
      <c r="B402" t="s">
        <v>782</v>
      </c>
      <c r="C402" t="s">
        <v>4</v>
      </c>
      <c r="KY402">
        <v>1</v>
      </c>
      <c r="KZ402">
        <v>1</v>
      </c>
      <c r="LA402">
        <v>1</v>
      </c>
      <c r="LB402">
        <v>1</v>
      </c>
      <c r="LC402">
        <v>1</v>
      </c>
      <c r="LD402">
        <v>1</v>
      </c>
      <c r="LE402">
        <v>1</v>
      </c>
      <c r="LF402">
        <v>1</v>
      </c>
      <c r="LG402">
        <v>1</v>
      </c>
      <c r="LH402">
        <v>1</v>
      </c>
      <c r="LI402">
        <v>1</v>
      </c>
      <c r="LJ402">
        <v>1</v>
      </c>
      <c r="LK402">
        <v>1</v>
      </c>
      <c r="LL402">
        <v>1</v>
      </c>
      <c r="LM402">
        <v>1</v>
      </c>
      <c r="LN402">
        <v>1</v>
      </c>
      <c r="LO402">
        <v>1</v>
      </c>
      <c r="LP402">
        <v>1</v>
      </c>
      <c r="LQ402">
        <v>1</v>
      </c>
      <c r="LR402">
        <v>1</v>
      </c>
      <c r="LS402">
        <v>1</v>
      </c>
      <c r="LT402">
        <v>1</v>
      </c>
      <c r="LU402">
        <v>1</v>
      </c>
      <c r="LV402">
        <v>1</v>
      </c>
      <c r="LW402">
        <v>1</v>
      </c>
      <c r="LX402">
        <v>1</v>
      </c>
      <c r="LY402">
        <v>1</v>
      </c>
      <c r="LZ402">
        <v>1</v>
      </c>
      <c r="MA402">
        <v>1</v>
      </c>
      <c r="MB402">
        <v>1</v>
      </c>
      <c r="MC402">
        <v>1</v>
      </c>
      <c r="MD402">
        <v>1</v>
      </c>
      <c r="ME402">
        <v>1</v>
      </c>
      <c r="MF402">
        <v>1</v>
      </c>
      <c r="MG402">
        <v>1</v>
      </c>
      <c r="MH402">
        <v>1</v>
      </c>
      <c r="MI402">
        <v>1</v>
      </c>
      <c r="MJ402">
        <v>1</v>
      </c>
      <c r="MK402">
        <v>1</v>
      </c>
      <c r="ML402">
        <v>1</v>
      </c>
      <c r="MM402">
        <v>1</v>
      </c>
      <c r="MN402">
        <v>1</v>
      </c>
      <c r="MO402">
        <v>1</v>
      </c>
      <c r="MP402">
        <v>1</v>
      </c>
      <c r="MQ402">
        <v>1</v>
      </c>
      <c r="MR402">
        <v>1</v>
      </c>
      <c r="MS402">
        <v>1</v>
      </c>
      <c r="MT402">
        <v>1</v>
      </c>
      <c r="MU402">
        <v>1</v>
      </c>
      <c r="MV402">
        <v>1</v>
      </c>
    </row>
    <row r="403" spans="1:572" x14ac:dyDescent="0.25">
      <c r="A403">
        <v>294</v>
      </c>
      <c r="B403" t="s">
        <v>782</v>
      </c>
      <c r="C403" t="s">
        <v>4</v>
      </c>
      <c r="MW403">
        <v>1</v>
      </c>
      <c r="MX403">
        <v>1</v>
      </c>
      <c r="MY403">
        <v>1</v>
      </c>
      <c r="MZ403">
        <v>1</v>
      </c>
      <c r="NA403">
        <v>1</v>
      </c>
      <c r="NB403">
        <v>1</v>
      </c>
      <c r="NC403">
        <v>1</v>
      </c>
      <c r="ND403">
        <v>1</v>
      </c>
      <c r="NE403">
        <v>1</v>
      </c>
      <c r="NF403">
        <v>1</v>
      </c>
      <c r="NG403">
        <v>1</v>
      </c>
      <c r="NH403">
        <v>1</v>
      </c>
      <c r="NI403">
        <v>1</v>
      </c>
      <c r="NJ403">
        <v>1</v>
      </c>
      <c r="NK403">
        <v>1</v>
      </c>
      <c r="NL403">
        <v>1</v>
      </c>
      <c r="NM403">
        <v>1</v>
      </c>
      <c r="NN403">
        <v>1</v>
      </c>
      <c r="NO403">
        <v>1</v>
      </c>
      <c r="NP403">
        <v>1</v>
      </c>
      <c r="NQ403">
        <v>1</v>
      </c>
      <c r="NR403">
        <v>1</v>
      </c>
      <c r="NS403">
        <v>1</v>
      </c>
      <c r="NT403">
        <v>1</v>
      </c>
      <c r="NU403">
        <v>1</v>
      </c>
      <c r="NV403">
        <v>1</v>
      </c>
      <c r="NW403">
        <v>1</v>
      </c>
      <c r="NX403">
        <v>1</v>
      </c>
      <c r="NY403">
        <v>1</v>
      </c>
      <c r="NZ403">
        <v>1</v>
      </c>
      <c r="OA403">
        <v>1</v>
      </c>
      <c r="OB403">
        <v>1</v>
      </c>
      <c r="OC403">
        <v>1</v>
      </c>
      <c r="OD403">
        <v>1</v>
      </c>
      <c r="OE403">
        <v>1</v>
      </c>
      <c r="OF403">
        <v>1</v>
      </c>
      <c r="OG403">
        <v>1</v>
      </c>
      <c r="OH403">
        <v>1</v>
      </c>
      <c r="OI403">
        <v>1</v>
      </c>
      <c r="OJ403">
        <v>1</v>
      </c>
      <c r="OK403">
        <v>1</v>
      </c>
      <c r="OL403">
        <v>1</v>
      </c>
      <c r="OM403">
        <v>1</v>
      </c>
      <c r="ON403">
        <v>1</v>
      </c>
      <c r="OO403">
        <v>1</v>
      </c>
      <c r="OP403">
        <v>1</v>
      </c>
      <c r="OQ403">
        <v>1</v>
      </c>
      <c r="OR403">
        <v>1</v>
      </c>
      <c r="OS403">
        <v>1</v>
      </c>
      <c r="OT403">
        <v>1</v>
      </c>
    </row>
    <row r="404" spans="1:572" x14ac:dyDescent="0.25">
      <c r="A404">
        <v>295</v>
      </c>
      <c r="B404" t="s">
        <v>782</v>
      </c>
      <c r="C404" t="s">
        <v>4</v>
      </c>
      <c r="MW404">
        <v>1</v>
      </c>
      <c r="MX404">
        <v>1</v>
      </c>
      <c r="MY404">
        <v>1</v>
      </c>
      <c r="MZ404">
        <v>1</v>
      </c>
      <c r="NA404">
        <v>1</v>
      </c>
      <c r="NB404">
        <v>1</v>
      </c>
      <c r="NC404">
        <v>1</v>
      </c>
      <c r="ND404">
        <v>1</v>
      </c>
      <c r="NE404">
        <v>1</v>
      </c>
      <c r="NF404">
        <v>1</v>
      </c>
      <c r="NG404">
        <v>1</v>
      </c>
      <c r="NH404">
        <v>1</v>
      </c>
      <c r="NI404">
        <v>1</v>
      </c>
      <c r="NJ404">
        <v>1</v>
      </c>
      <c r="NK404">
        <v>1</v>
      </c>
      <c r="NL404">
        <v>1</v>
      </c>
      <c r="NM404">
        <v>1</v>
      </c>
      <c r="NN404">
        <v>1</v>
      </c>
      <c r="NO404">
        <v>1</v>
      </c>
      <c r="NP404">
        <v>1</v>
      </c>
      <c r="NQ404">
        <v>1</v>
      </c>
      <c r="NR404">
        <v>1</v>
      </c>
      <c r="NS404">
        <v>1</v>
      </c>
      <c r="NT404">
        <v>1</v>
      </c>
      <c r="NU404">
        <v>1</v>
      </c>
      <c r="NV404">
        <v>1</v>
      </c>
      <c r="NW404">
        <v>1</v>
      </c>
      <c r="NX404">
        <v>1</v>
      </c>
      <c r="NY404">
        <v>1</v>
      </c>
      <c r="NZ404">
        <v>1</v>
      </c>
      <c r="OA404">
        <v>1</v>
      </c>
      <c r="OB404">
        <v>1</v>
      </c>
      <c r="OC404">
        <v>1</v>
      </c>
      <c r="OD404">
        <v>1</v>
      </c>
      <c r="OE404">
        <v>1</v>
      </c>
      <c r="OF404">
        <v>1</v>
      </c>
      <c r="OG404">
        <v>1</v>
      </c>
      <c r="OH404">
        <v>1</v>
      </c>
      <c r="OI404">
        <v>1</v>
      </c>
      <c r="OJ404">
        <v>1</v>
      </c>
      <c r="OK404">
        <v>1</v>
      </c>
      <c r="OL404">
        <v>1</v>
      </c>
      <c r="OM404">
        <v>1</v>
      </c>
      <c r="ON404">
        <v>1</v>
      </c>
      <c r="OO404">
        <v>1</v>
      </c>
      <c r="OP404">
        <v>1</v>
      </c>
      <c r="OQ404">
        <v>1</v>
      </c>
      <c r="OR404">
        <v>1</v>
      </c>
      <c r="OS404">
        <v>1</v>
      </c>
      <c r="OT404">
        <v>1</v>
      </c>
    </row>
    <row r="405" spans="1:572" x14ac:dyDescent="0.25">
      <c r="A405">
        <v>296</v>
      </c>
      <c r="B405" t="s">
        <v>782</v>
      </c>
      <c r="C405" t="s">
        <v>4</v>
      </c>
      <c r="MW405">
        <v>1</v>
      </c>
      <c r="MX405">
        <v>1</v>
      </c>
      <c r="MY405">
        <v>1</v>
      </c>
      <c r="MZ405">
        <v>1</v>
      </c>
      <c r="NA405">
        <v>1</v>
      </c>
      <c r="NB405">
        <v>1</v>
      </c>
      <c r="NC405">
        <v>1</v>
      </c>
      <c r="ND405">
        <v>1</v>
      </c>
      <c r="NE405">
        <v>1</v>
      </c>
      <c r="NF405">
        <v>1</v>
      </c>
      <c r="NG405">
        <v>1</v>
      </c>
      <c r="NH405">
        <v>1</v>
      </c>
      <c r="NI405">
        <v>1</v>
      </c>
      <c r="NJ405">
        <v>1</v>
      </c>
      <c r="NK405">
        <v>1</v>
      </c>
      <c r="NL405">
        <v>1</v>
      </c>
      <c r="NM405">
        <v>1</v>
      </c>
      <c r="NN405">
        <v>1</v>
      </c>
      <c r="NO405">
        <v>1</v>
      </c>
      <c r="NP405">
        <v>1</v>
      </c>
      <c r="NQ405">
        <v>1</v>
      </c>
      <c r="NR405">
        <v>1</v>
      </c>
      <c r="NS405">
        <v>1</v>
      </c>
      <c r="NT405">
        <v>1</v>
      </c>
      <c r="NU405">
        <v>1</v>
      </c>
      <c r="NV405">
        <v>1</v>
      </c>
      <c r="NW405">
        <v>1</v>
      </c>
      <c r="NX405">
        <v>1</v>
      </c>
      <c r="NY405">
        <v>1</v>
      </c>
      <c r="NZ405">
        <v>1</v>
      </c>
      <c r="OA405">
        <v>1</v>
      </c>
      <c r="OB405">
        <v>1</v>
      </c>
      <c r="OC405">
        <v>1</v>
      </c>
      <c r="OD405">
        <v>1</v>
      </c>
      <c r="OE405">
        <v>1</v>
      </c>
      <c r="OF405">
        <v>1</v>
      </c>
      <c r="OG405">
        <v>1</v>
      </c>
      <c r="OH405">
        <v>1</v>
      </c>
      <c r="OI405">
        <v>1</v>
      </c>
      <c r="OJ405">
        <v>1</v>
      </c>
      <c r="OK405">
        <v>1</v>
      </c>
      <c r="OL405">
        <v>1</v>
      </c>
      <c r="OM405">
        <v>1</v>
      </c>
      <c r="ON405">
        <v>1</v>
      </c>
      <c r="OO405">
        <v>1</v>
      </c>
      <c r="OP405">
        <v>1</v>
      </c>
      <c r="OQ405">
        <v>1</v>
      </c>
      <c r="OR405">
        <v>1</v>
      </c>
      <c r="OS405">
        <v>1</v>
      </c>
      <c r="OT405">
        <v>1</v>
      </c>
    </row>
    <row r="406" spans="1:572" x14ac:dyDescent="0.25">
      <c r="A406">
        <v>297</v>
      </c>
      <c r="B406" t="s">
        <v>782</v>
      </c>
      <c r="C406" t="s">
        <v>4</v>
      </c>
      <c r="MW406">
        <v>1</v>
      </c>
      <c r="MX406">
        <v>1</v>
      </c>
      <c r="MY406">
        <v>1</v>
      </c>
      <c r="MZ406">
        <v>1</v>
      </c>
      <c r="NA406">
        <v>1</v>
      </c>
      <c r="NB406">
        <v>1</v>
      </c>
      <c r="NC406">
        <v>1</v>
      </c>
      <c r="ND406">
        <v>1</v>
      </c>
      <c r="NE406">
        <v>1</v>
      </c>
      <c r="NF406">
        <v>1</v>
      </c>
      <c r="NG406">
        <v>1</v>
      </c>
      <c r="NH406">
        <v>1</v>
      </c>
      <c r="NI406">
        <v>1</v>
      </c>
      <c r="NJ406">
        <v>1</v>
      </c>
      <c r="NK406">
        <v>1</v>
      </c>
      <c r="NL406">
        <v>1</v>
      </c>
      <c r="NM406">
        <v>1</v>
      </c>
      <c r="NN406">
        <v>1</v>
      </c>
      <c r="NO406">
        <v>1</v>
      </c>
      <c r="NP406">
        <v>1</v>
      </c>
      <c r="NQ406">
        <v>1</v>
      </c>
      <c r="NR406">
        <v>1</v>
      </c>
      <c r="NS406">
        <v>1</v>
      </c>
      <c r="NT406">
        <v>1</v>
      </c>
      <c r="NU406">
        <v>1</v>
      </c>
      <c r="NV406">
        <v>1</v>
      </c>
      <c r="NW406">
        <v>1</v>
      </c>
      <c r="NX406">
        <v>1</v>
      </c>
      <c r="NY406">
        <v>1</v>
      </c>
      <c r="NZ406">
        <v>1</v>
      </c>
      <c r="OA406">
        <v>1</v>
      </c>
      <c r="OB406">
        <v>1</v>
      </c>
      <c r="OC406">
        <v>1</v>
      </c>
      <c r="OD406">
        <v>1</v>
      </c>
      <c r="OE406">
        <v>1</v>
      </c>
      <c r="OF406">
        <v>1</v>
      </c>
      <c r="OG406">
        <v>1</v>
      </c>
      <c r="OH406">
        <v>1</v>
      </c>
      <c r="OI406">
        <v>1</v>
      </c>
      <c r="OJ406">
        <v>1</v>
      </c>
      <c r="OK406">
        <v>1</v>
      </c>
      <c r="OL406">
        <v>1</v>
      </c>
      <c r="OM406">
        <v>1</v>
      </c>
      <c r="ON406">
        <v>1</v>
      </c>
      <c r="OO406">
        <v>1</v>
      </c>
      <c r="OP406">
        <v>1</v>
      </c>
      <c r="OQ406">
        <v>1</v>
      </c>
      <c r="OR406">
        <v>1</v>
      </c>
      <c r="OS406">
        <v>1</v>
      </c>
      <c r="OT406">
        <v>1</v>
      </c>
    </row>
    <row r="407" spans="1:572" x14ac:dyDescent="0.25">
      <c r="A407">
        <v>298</v>
      </c>
      <c r="B407" t="s">
        <v>782</v>
      </c>
      <c r="C407" t="s">
        <v>4</v>
      </c>
      <c r="MW407">
        <v>1</v>
      </c>
      <c r="MX407">
        <v>1</v>
      </c>
      <c r="MY407">
        <v>1</v>
      </c>
      <c r="MZ407">
        <v>1</v>
      </c>
      <c r="NA407">
        <v>1</v>
      </c>
      <c r="NB407">
        <v>1</v>
      </c>
      <c r="NC407">
        <v>1</v>
      </c>
      <c r="ND407">
        <v>1</v>
      </c>
      <c r="NE407">
        <v>1</v>
      </c>
      <c r="NF407">
        <v>1</v>
      </c>
      <c r="NG407">
        <v>1</v>
      </c>
      <c r="NH407">
        <v>1</v>
      </c>
      <c r="NI407">
        <v>1</v>
      </c>
      <c r="NJ407">
        <v>1</v>
      </c>
      <c r="NK407">
        <v>1</v>
      </c>
      <c r="NL407">
        <v>1</v>
      </c>
      <c r="NM407">
        <v>1</v>
      </c>
      <c r="NN407">
        <v>1</v>
      </c>
      <c r="NO407">
        <v>1</v>
      </c>
      <c r="NP407">
        <v>1</v>
      </c>
      <c r="NQ407">
        <v>1</v>
      </c>
      <c r="NR407">
        <v>1</v>
      </c>
      <c r="NS407">
        <v>1</v>
      </c>
      <c r="NT407">
        <v>1</v>
      </c>
      <c r="NU407">
        <v>1</v>
      </c>
      <c r="NV407">
        <v>1</v>
      </c>
      <c r="NW407">
        <v>1</v>
      </c>
      <c r="NX407">
        <v>1</v>
      </c>
      <c r="NY407">
        <v>1</v>
      </c>
      <c r="NZ407">
        <v>1</v>
      </c>
      <c r="OA407">
        <v>1</v>
      </c>
      <c r="OB407">
        <v>1</v>
      </c>
      <c r="OC407">
        <v>1</v>
      </c>
      <c r="OD407">
        <v>1</v>
      </c>
      <c r="OE407">
        <v>1</v>
      </c>
      <c r="OF407">
        <v>1</v>
      </c>
      <c r="OG407">
        <v>1</v>
      </c>
      <c r="OH407">
        <v>1</v>
      </c>
      <c r="OI407">
        <v>1</v>
      </c>
      <c r="OJ407">
        <v>1</v>
      </c>
      <c r="OK407">
        <v>1</v>
      </c>
      <c r="OL407">
        <v>1</v>
      </c>
      <c r="OM407">
        <v>1</v>
      </c>
      <c r="ON407">
        <v>1</v>
      </c>
      <c r="OO407">
        <v>1</v>
      </c>
      <c r="OP407">
        <v>1</v>
      </c>
      <c r="OQ407">
        <v>1</v>
      </c>
      <c r="OR407">
        <v>1</v>
      </c>
      <c r="OS407">
        <v>1</v>
      </c>
      <c r="OT407">
        <v>1</v>
      </c>
    </row>
    <row r="408" spans="1:572" x14ac:dyDescent="0.25">
      <c r="A408">
        <v>418</v>
      </c>
      <c r="B408" t="s">
        <v>782</v>
      </c>
      <c r="C408" t="s">
        <v>4</v>
      </c>
      <c r="TC408">
        <v>1</v>
      </c>
      <c r="TD408">
        <v>1</v>
      </c>
      <c r="TE408">
        <v>1</v>
      </c>
      <c r="TF408">
        <v>1</v>
      </c>
      <c r="TG408">
        <v>1</v>
      </c>
      <c r="TH408">
        <v>1</v>
      </c>
      <c r="TI408">
        <v>1</v>
      </c>
      <c r="TJ408">
        <v>1</v>
      </c>
      <c r="TK408">
        <v>1</v>
      </c>
      <c r="TL408">
        <v>1</v>
      </c>
      <c r="TM408">
        <v>1</v>
      </c>
      <c r="TN408">
        <v>1</v>
      </c>
      <c r="TO408">
        <v>1</v>
      </c>
      <c r="TP408">
        <v>1</v>
      </c>
      <c r="TQ408">
        <v>1</v>
      </c>
      <c r="TR408">
        <v>1</v>
      </c>
      <c r="TS408">
        <v>1</v>
      </c>
      <c r="TT408">
        <v>1</v>
      </c>
      <c r="TU408">
        <v>1</v>
      </c>
      <c r="TV408">
        <v>1</v>
      </c>
      <c r="TW408">
        <v>1</v>
      </c>
      <c r="TX408">
        <v>1</v>
      </c>
      <c r="TY408">
        <v>1</v>
      </c>
      <c r="TZ408">
        <v>1</v>
      </c>
      <c r="UA408">
        <v>1</v>
      </c>
      <c r="UB408">
        <v>1</v>
      </c>
      <c r="UC408">
        <v>1</v>
      </c>
      <c r="UD408">
        <v>1</v>
      </c>
      <c r="UE408">
        <v>1</v>
      </c>
      <c r="UF408">
        <v>1</v>
      </c>
      <c r="UG408">
        <v>1</v>
      </c>
      <c r="UH408">
        <v>1</v>
      </c>
      <c r="UI408">
        <v>1</v>
      </c>
      <c r="UJ408">
        <v>1</v>
      </c>
      <c r="UK408">
        <v>1</v>
      </c>
      <c r="UL408">
        <v>1</v>
      </c>
      <c r="UM408">
        <v>1</v>
      </c>
      <c r="UN408">
        <v>1</v>
      </c>
      <c r="UO408">
        <v>1</v>
      </c>
      <c r="UP408">
        <v>1</v>
      </c>
      <c r="UQ408">
        <v>1</v>
      </c>
      <c r="UR408">
        <v>1</v>
      </c>
      <c r="US408">
        <v>1</v>
      </c>
      <c r="UT408">
        <v>1</v>
      </c>
      <c r="UU408">
        <v>1</v>
      </c>
      <c r="UV408">
        <v>1</v>
      </c>
      <c r="UW408">
        <v>1</v>
      </c>
      <c r="UX408">
        <v>1</v>
      </c>
      <c r="UY408">
        <v>1</v>
      </c>
      <c r="UZ408">
        <v>1</v>
      </c>
    </row>
    <row r="409" spans="1:572" x14ac:dyDescent="0.25">
      <c r="A409">
        <v>419</v>
      </c>
      <c r="B409" t="s">
        <v>782</v>
      </c>
      <c r="C409" t="s">
        <v>4</v>
      </c>
      <c r="TC409">
        <v>1</v>
      </c>
      <c r="TD409">
        <v>1</v>
      </c>
      <c r="TE409">
        <v>1</v>
      </c>
      <c r="TF409">
        <v>1</v>
      </c>
      <c r="TG409">
        <v>1</v>
      </c>
      <c r="TH409">
        <v>1</v>
      </c>
      <c r="TI409">
        <v>1</v>
      </c>
      <c r="TJ409">
        <v>1</v>
      </c>
      <c r="TK409">
        <v>1</v>
      </c>
      <c r="TL409">
        <v>1</v>
      </c>
      <c r="TM409">
        <v>1</v>
      </c>
      <c r="TN409">
        <v>1</v>
      </c>
      <c r="TO409">
        <v>1</v>
      </c>
      <c r="TP409">
        <v>1</v>
      </c>
      <c r="TQ409">
        <v>1</v>
      </c>
      <c r="TR409">
        <v>1</v>
      </c>
      <c r="TS409">
        <v>1</v>
      </c>
      <c r="TT409">
        <v>1</v>
      </c>
      <c r="TU409">
        <v>1</v>
      </c>
      <c r="TV409">
        <v>1</v>
      </c>
      <c r="TW409">
        <v>1</v>
      </c>
      <c r="TX409">
        <v>1</v>
      </c>
      <c r="TY409">
        <v>1</v>
      </c>
      <c r="TZ409">
        <v>1</v>
      </c>
      <c r="UA409">
        <v>1</v>
      </c>
      <c r="UB409">
        <v>1</v>
      </c>
      <c r="UC409">
        <v>1</v>
      </c>
      <c r="UD409">
        <v>1</v>
      </c>
      <c r="UE409">
        <v>1</v>
      </c>
      <c r="UF409">
        <v>1</v>
      </c>
      <c r="UG409">
        <v>1</v>
      </c>
      <c r="UH409">
        <v>1</v>
      </c>
      <c r="UI409">
        <v>1</v>
      </c>
      <c r="UJ409">
        <v>1</v>
      </c>
      <c r="UK409">
        <v>1</v>
      </c>
      <c r="UL409">
        <v>1</v>
      </c>
      <c r="UM409">
        <v>1</v>
      </c>
      <c r="UN409">
        <v>1</v>
      </c>
      <c r="UO409">
        <v>1</v>
      </c>
      <c r="UP409">
        <v>1</v>
      </c>
      <c r="UQ409">
        <v>1</v>
      </c>
      <c r="UR409">
        <v>1</v>
      </c>
      <c r="US409">
        <v>1</v>
      </c>
      <c r="UT409">
        <v>1</v>
      </c>
      <c r="UU409">
        <v>1</v>
      </c>
      <c r="UV409">
        <v>1</v>
      </c>
      <c r="UW409">
        <v>1</v>
      </c>
      <c r="UX409">
        <v>1</v>
      </c>
      <c r="UY409">
        <v>1</v>
      </c>
      <c r="UZ409">
        <v>1</v>
      </c>
    </row>
    <row r="410" spans="1:572" x14ac:dyDescent="0.25">
      <c r="A410">
        <v>420</v>
      </c>
      <c r="B410" t="s">
        <v>782</v>
      </c>
      <c r="C410" t="s">
        <v>4</v>
      </c>
      <c r="TC410">
        <v>1</v>
      </c>
      <c r="TD410">
        <v>1</v>
      </c>
      <c r="TE410">
        <v>1</v>
      </c>
      <c r="TF410">
        <v>1</v>
      </c>
      <c r="TG410">
        <v>1</v>
      </c>
      <c r="TH410">
        <v>1</v>
      </c>
      <c r="TI410">
        <v>1</v>
      </c>
      <c r="TJ410">
        <v>1</v>
      </c>
      <c r="TK410">
        <v>1</v>
      </c>
      <c r="TL410">
        <v>1</v>
      </c>
      <c r="TM410">
        <v>1</v>
      </c>
      <c r="TN410">
        <v>1</v>
      </c>
      <c r="TO410">
        <v>1</v>
      </c>
      <c r="TP410">
        <v>1</v>
      </c>
      <c r="TQ410">
        <v>1</v>
      </c>
      <c r="TR410">
        <v>1</v>
      </c>
      <c r="TS410">
        <v>1</v>
      </c>
      <c r="TT410">
        <v>1</v>
      </c>
      <c r="TU410">
        <v>1</v>
      </c>
      <c r="TV410">
        <v>1</v>
      </c>
      <c r="TW410">
        <v>1</v>
      </c>
      <c r="TX410">
        <v>1</v>
      </c>
      <c r="TY410">
        <v>1</v>
      </c>
      <c r="TZ410">
        <v>1</v>
      </c>
      <c r="UA410">
        <v>1</v>
      </c>
      <c r="UB410">
        <v>1</v>
      </c>
      <c r="UC410">
        <v>1</v>
      </c>
      <c r="UD410">
        <v>1</v>
      </c>
      <c r="UE410">
        <v>1</v>
      </c>
      <c r="UF410">
        <v>1</v>
      </c>
      <c r="UG410">
        <v>1</v>
      </c>
      <c r="UH410">
        <v>1</v>
      </c>
      <c r="UI410">
        <v>1</v>
      </c>
      <c r="UJ410">
        <v>1</v>
      </c>
      <c r="UK410">
        <v>1</v>
      </c>
      <c r="UL410">
        <v>1</v>
      </c>
      <c r="UM410">
        <v>1</v>
      </c>
      <c r="UN410">
        <v>1</v>
      </c>
      <c r="UO410">
        <v>1</v>
      </c>
      <c r="UP410">
        <v>1</v>
      </c>
      <c r="UQ410">
        <v>1</v>
      </c>
      <c r="UR410">
        <v>1</v>
      </c>
      <c r="US410">
        <v>1</v>
      </c>
      <c r="UT410">
        <v>1</v>
      </c>
      <c r="UU410">
        <v>1</v>
      </c>
      <c r="UV410">
        <v>1</v>
      </c>
      <c r="UW410">
        <v>1</v>
      </c>
      <c r="UX410">
        <v>1</v>
      </c>
      <c r="UY410">
        <v>1</v>
      </c>
      <c r="UZ410">
        <v>1</v>
      </c>
    </row>
    <row r="411" spans="1:572" x14ac:dyDescent="0.25">
      <c r="A411">
        <v>421</v>
      </c>
      <c r="B411" t="s">
        <v>782</v>
      </c>
      <c r="C411" t="s">
        <v>4</v>
      </c>
      <c r="TC411">
        <v>1</v>
      </c>
      <c r="TD411">
        <v>1</v>
      </c>
      <c r="TE411">
        <v>1</v>
      </c>
      <c r="TF411">
        <v>1</v>
      </c>
      <c r="TG411">
        <v>1</v>
      </c>
      <c r="TH411">
        <v>1</v>
      </c>
      <c r="TI411">
        <v>1</v>
      </c>
      <c r="TJ411">
        <v>1</v>
      </c>
      <c r="TK411">
        <v>1</v>
      </c>
      <c r="TL411">
        <v>1</v>
      </c>
      <c r="TM411">
        <v>1</v>
      </c>
      <c r="TN411">
        <v>1</v>
      </c>
      <c r="TO411">
        <v>1</v>
      </c>
      <c r="TP411">
        <v>1</v>
      </c>
      <c r="TQ411">
        <v>1</v>
      </c>
      <c r="TR411">
        <v>1</v>
      </c>
      <c r="TS411">
        <v>1</v>
      </c>
      <c r="TT411">
        <v>1</v>
      </c>
      <c r="TU411">
        <v>1</v>
      </c>
      <c r="TV411">
        <v>1</v>
      </c>
      <c r="TW411">
        <v>1</v>
      </c>
      <c r="TX411">
        <v>1</v>
      </c>
      <c r="TY411">
        <v>1</v>
      </c>
      <c r="TZ411">
        <v>1</v>
      </c>
      <c r="UA411">
        <v>1</v>
      </c>
      <c r="UB411">
        <v>1</v>
      </c>
      <c r="UC411">
        <v>1</v>
      </c>
      <c r="UD411">
        <v>1</v>
      </c>
      <c r="UE411">
        <v>1</v>
      </c>
      <c r="UF411">
        <v>1</v>
      </c>
      <c r="UG411">
        <v>1</v>
      </c>
      <c r="UH411">
        <v>1</v>
      </c>
      <c r="UI411">
        <v>1</v>
      </c>
      <c r="UJ411">
        <v>1</v>
      </c>
      <c r="UK411">
        <v>1</v>
      </c>
      <c r="UL411">
        <v>1</v>
      </c>
      <c r="UM411">
        <v>1</v>
      </c>
      <c r="UN411">
        <v>1</v>
      </c>
      <c r="UO411">
        <v>1</v>
      </c>
      <c r="UP411">
        <v>1</v>
      </c>
      <c r="UQ411">
        <v>1</v>
      </c>
      <c r="UR411">
        <v>1</v>
      </c>
      <c r="US411">
        <v>1</v>
      </c>
      <c r="UT411">
        <v>1</v>
      </c>
      <c r="UU411">
        <v>1</v>
      </c>
      <c r="UV411">
        <v>1</v>
      </c>
      <c r="UW411">
        <v>1</v>
      </c>
      <c r="UX411">
        <v>1</v>
      </c>
      <c r="UY411">
        <v>1</v>
      </c>
      <c r="UZ411">
        <v>1</v>
      </c>
    </row>
    <row r="412" spans="1:572" x14ac:dyDescent="0.25">
      <c r="A412">
        <v>422</v>
      </c>
      <c r="B412" t="s">
        <v>782</v>
      </c>
      <c r="C412" t="s">
        <v>4</v>
      </c>
      <c r="TC412">
        <v>1</v>
      </c>
      <c r="TD412">
        <v>1</v>
      </c>
      <c r="TE412">
        <v>1</v>
      </c>
      <c r="TF412">
        <v>1</v>
      </c>
      <c r="TG412">
        <v>1</v>
      </c>
      <c r="TH412">
        <v>1</v>
      </c>
      <c r="TI412">
        <v>1</v>
      </c>
      <c r="TJ412">
        <v>1</v>
      </c>
      <c r="TK412">
        <v>1</v>
      </c>
      <c r="TL412">
        <v>1</v>
      </c>
      <c r="TM412">
        <v>1</v>
      </c>
      <c r="TN412">
        <v>1</v>
      </c>
      <c r="TO412">
        <v>1</v>
      </c>
      <c r="TP412">
        <v>1</v>
      </c>
      <c r="TQ412">
        <v>1</v>
      </c>
      <c r="TR412">
        <v>1</v>
      </c>
      <c r="TS412">
        <v>1</v>
      </c>
      <c r="TT412">
        <v>1</v>
      </c>
      <c r="TU412">
        <v>1</v>
      </c>
      <c r="TV412">
        <v>1</v>
      </c>
      <c r="TW412">
        <v>1</v>
      </c>
      <c r="TX412">
        <v>1</v>
      </c>
      <c r="TY412">
        <v>1</v>
      </c>
      <c r="TZ412">
        <v>1</v>
      </c>
      <c r="UA412">
        <v>1</v>
      </c>
      <c r="UB412">
        <v>1</v>
      </c>
      <c r="UC412">
        <v>1</v>
      </c>
      <c r="UD412">
        <v>1</v>
      </c>
      <c r="UE412">
        <v>1</v>
      </c>
      <c r="UF412">
        <v>1</v>
      </c>
      <c r="UG412">
        <v>1</v>
      </c>
      <c r="UH412">
        <v>1</v>
      </c>
      <c r="UI412">
        <v>1</v>
      </c>
      <c r="UJ412">
        <v>1</v>
      </c>
      <c r="UK412">
        <v>1</v>
      </c>
      <c r="UL412">
        <v>1</v>
      </c>
      <c r="UM412">
        <v>1</v>
      </c>
      <c r="UN412">
        <v>1</v>
      </c>
      <c r="UO412">
        <v>1</v>
      </c>
      <c r="UP412">
        <v>1</v>
      </c>
      <c r="UQ412">
        <v>1</v>
      </c>
      <c r="UR412">
        <v>1</v>
      </c>
      <c r="US412">
        <v>1</v>
      </c>
      <c r="UT412">
        <v>1</v>
      </c>
      <c r="UU412">
        <v>1</v>
      </c>
      <c r="UV412">
        <v>1</v>
      </c>
      <c r="UW412">
        <v>1</v>
      </c>
      <c r="UX412">
        <v>1</v>
      </c>
      <c r="UY412">
        <v>1</v>
      </c>
      <c r="UZ412">
        <v>1</v>
      </c>
    </row>
    <row r="413" spans="1:572" x14ac:dyDescent="0.25">
      <c r="A413">
        <v>423</v>
      </c>
      <c r="B413" t="s">
        <v>782</v>
      </c>
      <c r="C413" t="s">
        <v>4</v>
      </c>
      <c r="TC413">
        <v>1</v>
      </c>
      <c r="TD413">
        <v>1</v>
      </c>
      <c r="TE413">
        <v>1</v>
      </c>
      <c r="TF413">
        <v>1</v>
      </c>
      <c r="TG413">
        <v>1</v>
      </c>
      <c r="TH413">
        <v>1</v>
      </c>
      <c r="TI413">
        <v>1</v>
      </c>
      <c r="TJ413">
        <v>1</v>
      </c>
      <c r="TK413">
        <v>1</v>
      </c>
      <c r="TL413">
        <v>1</v>
      </c>
      <c r="TM413">
        <v>1</v>
      </c>
      <c r="TN413">
        <v>1</v>
      </c>
      <c r="TO413">
        <v>1</v>
      </c>
      <c r="TP413">
        <v>1</v>
      </c>
      <c r="TQ413">
        <v>1</v>
      </c>
      <c r="TR413">
        <v>1</v>
      </c>
      <c r="TS413">
        <v>1</v>
      </c>
      <c r="TT413">
        <v>1</v>
      </c>
      <c r="TU413">
        <v>1</v>
      </c>
      <c r="TV413">
        <v>1</v>
      </c>
      <c r="TW413">
        <v>1</v>
      </c>
      <c r="TX413">
        <v>1</v>
      </c>
      <c r="TY413">
        <v>1</v>
      </c>
      <c r="TZ413">
        <v>1</v>
      </c>
      <c r="UA413">
        <v>1</v>
      </c>
      <c r="UB413">
        <v>1</v>
      </c>
      <c r="UC413">
        <v>1</v>
      </c>
      <c r="UD413">
        <v>1</v>
      </c>
      <c r="UE413">
        <v>1</v>
      </c>
      <c r="UF413">
        <v>1</v>
      </c>
      <c r="UG413">
        <v>1</v>
      </c>
      <c r="UH413">
        <v>1</v>
      </c>
      <c r="UI413">
        <v>1</v>
      </c>
      <c r="UJ413">
        <v>1</v>
      </c>
      <c r="UK413">
        <v>1</v>
      </c>
      <c r="UL413">
        <v>1</v>
      </c>
      <c r="UM413">
        <v>1</v>
      </c>
      <c r="UN413">
        <v>1</v>
      </c>
      <c r="UO413">
        <v>1</v>
      </c>
      <c r="UP413">
        <v>1</v>
      </c>
      <c r="UQ413">
        <v>1</v>
      </c>
      <c r="UR413">
        <v>1</v>
      </c>
      <c r="US413">
        <v>1</v>
      </c>
      <c r="UT413">
        <v>1</v>
      </c>
      <c r="UU413">
        <v>1</v>
      </c>
      <c r="UV413">
        <v>1</v>
      </c>
      <c r="UW413">
        <v>1</v>
      </c>
      <c r="UX413">
        <v>1</v>
      </c>
      <c r="UY413">
        <v>1</v>
      </c>
      <c r="UZ413">
        <v>1</v>
      </c>
    </row>
    <row r="414" spans="1:572" x14ac:dyDescent="0.25">
      <c r="A414">
        <v>424</v>
      </c>
      <c r="B414" t="s">
        <v>782</v>
      </c>
      <c r="C414" t="s">
        <v>4</v>
      </c>
      <c r="TC414">
        <v>1</v>
      </c>
      <c r="TD414">
        <v>1</v>
      </c>
      <c r="TE414">
        <v>1</v>
      </c>
      <c r="TF414">
        <v>1</v>
      </c>
      <c r="TG414">
        <v>1</v>
      </c>
      <c r="TH414">
        <v>1</v>
      </c>
      <c r="TI414">
        <v>1</v>
      </c>
      <c r="TJ414">
        <v>1</v>
      </c>
      <c r="TK414">
        <v>1</v>
      </c>
      <c r="TL414">
        <v>1</v>
      </c>
      <c r="TM414">
        <v>1</v>
      </c>
      <c r="TN414">
        <v>1</v>
      </c>
      <c r="TO414">
        <v>1</v>
      </c>
      <c r="TP414">
        <v>1</v>
      </c>
      <c r="TQ414">
        <v>1</v>
      </c>
      <c r="TR414">
        <v>1</v>
      </c>
      <c r="TS414">
        <v>1</v>
      </c>
      <c r="TT414">
        <v>1</v>
      </c>
      <c r="TU414">
        <v>1</v>
      </c>
      <c r="TV414">
        <v>1</v>
      </c>
      <c r="TW414">
        <v>1</v>
      </c>
      <c r="TX414">
        <v>1</v>
      </c>
      <c r="TY414">
        <v>1</v>
      </c>
      <c r="TZ414">
        <v>1</v>
      </c>
      <c r="UA414">
        <v>1</v>
      </c>
      <c r="UB414">
        <v>1</v>
      </c>
      <c r="UC414">
        <v>1</v>
      </c>
      <c r="UD414">
        <v>1</v>
      </c>
      <c r="UE414">
        <v>1</v>
      </c>
      <c r="UF414">
        <v>1</v>
      </c>
      <c r="UG414">
        <v>1</v>
      </c>
      <c r="UH414">
        <v>1</v>
      </c>
      <c r="UI414">
        <v>1</v>
      </c>
      <c r="UJ414">
        <v>1</v>
      </c>
      <c r="UK414">
        <v>1</v>
      </c>
      <c r="UL414">
        <v>1</v>
      </c>
      <c r="UM414">
        <v>1</v>
      </c>
      <c r="UN414">
        <v>1</v>
      </c>
      <c r="UO414">
        <v>1</v>
      </c>
      <c r="UP414">
        <v>1</v>
      </c>
      <c r="UQ414">
        <v>1</v>
      </c>
      <c r="UR414">
        <v>1</v>
      </c>
      <c r="US414">
        <v>1</v>
      </c>
      <c r="UT414">
        <v>1</v>
      </c>
      <c r="UU414">
        <v>1</v>
      </c>
      <c r="UV414">
        <v>1</v>
      </c>
      <c r="UW414">
        <v>1</v>
      </c>
      <c r="UX414">
        <v>1</v>
      </c>
      <c r="UY414">
        <v>1</v>
      </c>
      <c r="UZ414">
        <v>1</v>
      </c>
    </row>
    <row r="415" spans="1:572" x14ac:dyDescent="0.25">
      <c r="A415">
        <v>425</v>
      </c>
      <c r="B415" t="s">
        <v>782</v>
      </c>
      <c r="C415" t="s">
        <v>4</v>
      </c>
      <c r="TC415">
        <v>1</v>
      </c>
      <c r="TD415">
        <v>1</v>
      </c>
      <c r="TE415">
        <v>1</v>
      </c>
      <c r="TF415">
        <v>1</v>
      </c>
      <c r="TG415">
        <v>1</v>
      </c>
      <c r="TH415">
        <v>1</v>
      </c>
      <c r="TI415">
        <v>1</v>
      </c>
      <c r="TJ415">
        <v>1</v>
      </c>
      <c r="TK415">
        <v>1</v>
      </c>
      <c r="TL415">
        <v>1</v>
      </c>
      <c r="TM415">
        <v>1</v>
      </c>
      <c r="TN415">
        <v>1</v>
      </c>
      <c r="TO415">
        <v>1</v>
      </c>
      <c r="TP415">
        <v>1</v>
      </c>
      <c r="TQ415">
        <v>1</v>
      </c>
      <c r="TR415">
        <v>1</v>
      </c>
      <c r="TS415">
        <v>1</v>
      </c>
      <c r="TT415">
        <v>1</v>
      </c>
      <c r="TU415">
        <v>1</v>
      </c>
      <c r="TV415">
        <v>1</v>
      </c>
      <c r="TW415">
        <v>1</v>
      </c>
      <c r="TX415">
        <v>1</v>
      </c>
      <c r="TY415">
        <v>1</v>
      </c>
      <c r="TZ415">
        <v>1</v>
      </c>
      <c r="UA415">
        <v>1</v>
      </c>
      <c r="UB415">
        <v>1</v>
      </c>
      <c r="UC415">
        <v>1</v>
      </c>
      <c r="UD415">
        <v>1</v>
      </c>
      <c r="UE415">
        <v>1</v>
      </c>
      <c r="UF415">
        <v>1</v>
      </c>
      <c r="UG415">
        <v>1</v>
      </c>
      <c r="UH415">
        <v>1</v>
      </c>
      <c r="UI415">
        <v>1</v>
      </c>
      <c r="UJ415">
        <v>1</v>
      </c>
      <c r="UK415">
        <v>1</v>
      </c>
      <c r="UL415">
        <v>1</v>
      </c>
      <c r="UM415">
        <v>1</v>
      </c>
      <c r="UN415">
        <v>1</v>
      </c>
      <c r="UO415">
        <v>1</v>
      </c>
      <c r="UP415">
        <v>1</v>
      </c>
      <c r="UQ415">
        <v>1</v>
      </c>
      <c r="UR415">
        <v>1</v>
      </c>
      <c r="US415">
        <v>1</v>
      </c>
      <c r="UT415">
        <v>1</v>
      </c>
      <c r="UU415">
        <v>1</v>
      </c>
      <c r="UV415">
        <v>1</v>
      </c>
      <c r="UW415">
        <v>1</v>
      </c>
      <c r="UX415">
        <v>1</v>
      </c>
      <c r="UY415">
        <v>1</v>
      </c>
      <c r="UZ415">
        <v>1</v>
      </c>
    </row>
    <row r="416" spans="1:572" x14ac:dyDescent="0.25">
      <c r="A416">
        <v>426</v>
      </c>
      <c r="B416" t="s">
        <v>782</v>
      </c>
      <c r="C416" t="s">
        <v>4</v>
      </c>
      <c r="TC416">
        <v>1</v>
      </c>
      <c r="TD416">
        <v>1</v>
      </c>
      <c r="TE416">
        <v>1</v>
      </c>
      <c r="TF416">
        <v>1</v>
      </c>
      <c r="TG416">
        <v>1</v>
      </c>
      <c r="TH416">
        <v>1</v>
      </c>
      <c r="TI416">
        <v>1</v>
      </c>
      <c r="TJ416">
        <v>1</v>
      </c>
      <c r="TK416">
        <v>1</v>
      </c>
      <c r="TL416">
        <v>1</v>
      </c>
      <c r="TM416">
        <v>1</v>
      </c>
      <c r="TN416">
        <v>1</v>
      </c>
      <c r="TO416">
        <v>1</v>
      </c>
      <c r="TP416">
        <v>1</v>
      </c>
      <c r="TQ416">
        <v>1</v>
      </c>
      <c r="TR416">
        <v>1</v>
      </c>
      <c r="TS416">
        <v>1</v>
      </c>
      <c r="TT416">
        <v>1</v>
      </c>
      <c r="TU416">
        <v>1</v>
      </c>
      <c r="TV416">
        <v>1</v>
      </c>
      <c r="TW416">
        <v>1</v>
      </c>
      <c r="TX416">
        <v>1</v>
      </c>
      <c r="TY416">
        <v>1</v>
      </c>
      <c r="TZ416">
        <v>1</v>
      </c>
      <c r="UA416">
        <v>1</v>
      </c>
      <c r="UB416">
        <v>1</v>
      </c>
      <c r="UC416">
        <v>1</v>
      </c>
      <c r="UD416">
        <v>1</v>
      </c>
      <c r="UE416">
        <v>1</v>
      </c>
      <c r="UF416">
        <v>1</v>
      </c>
      <c r="UG416">
        <v>1</v>
      </c>
      <c r="UH416">
        <v>1</v>
      </c>
      <c r="UI416">
        <v>1</v>
      </c>
      <c r="UJ416">
        <v>1</v>
      </c>
      <c r="UK416">
        <v>1</v>
      </c>
      <c r="UL416">
        <v>1</v>
      </c>
      <c r="UM416">
        <v>1</v>
      </c>
      <c r="UN416">
        <v>1</v>
      </c>
      <c r="UO416">
        <v>1</v>
      </c>
      <c r="UP416">
        <v>1</v>
      </c>
      <c r="UQ416">
        <v>1</v>
      </c>
      <c r="UR416">
        <v>1</v>
      </c>
      <c r="US416">
        <v>1</v>
      </c>
      <c r="UT416">
        <v>1</v>
      </c>
      <c r="UU416">
        <v>1</v>
      </c>
      <c r="UV416">
        <v>1</v>
      </c>
      <c r="UW416">
        <v>1</v>
      </c>
      <c r="UX416">
        <v>1</v>
      </c>
      <c r="UY416">
        <v>1</v>
      </c>
      <c r="UZ416">
        <v>1</v>
      </c>
    </row>
    <row r="417" spans="1:653" x14ac:dyDescent="0.25">
      <c r="A417">
        <v>427</v>
      </c>
      <c r="B417" t="s">
        <v>782</v>
      </c>
      <c r="C417" t="s">
        <v>4</v>
      </c>
      <c r="TC417">
        <v>1</v>
      </c>
      <c r="TD417">
        <v>1</v>
      </c>
      <c r="TE417">
        <v>1</v>
      </c>
      <c r="TF417">
        <v>1</v>
      </c>
      <c r="TG417">
        <v>1</v>
      </c>
      <c r="TH417">
        <v>1</v>
      </c>
      <c r="TI417">
        <v>1</v>
      </c>
      <c r="TJ417">
        <v>1</v>
      </c>
      <c r="TK417">
        <v>1</v>
      </c>
      <c r="TL417">
        <v>1</v>
      </c>
      <c r="TM417">
        <v>1</v>
      </c>
      <c r="TN417">
        <v>1</v>
      </c>
      <c r="TO417">
        <v>1</v>
      </c>
      <c r="TP417">
        <v>1</v>
      </c>
      <c r="TQ417">
        <v>1</v>
      </c>
      <c r="TR417">
        <v>1</v>
      </c>
      <c r="TS417">
        <v>1</v>
      </c>
      <c r="TT417">
        <v>1</v>
      </c>
      <c r="TU417">
        <v>1</v>
      </c>
      <c r="TV417">
        <v>1</v>
      </c>
      <c r="TW417">
        <v>1</v>
      </c>
      <c r="TX417">
        <v>1</v>
      </c>
      <c r="TY417">
        <v>1</v>
      </c>
      <c r="TZ417">
        <v>1</v>
      </c>
      <c r="UA417">
        <v>1</v>
      </c>
      <c r="UB417">
        <v>1</v>
      </c>
      <c r="UC417">
        <v>1</v>
      </c>
      <c r="UD417">
        <v>1</v>
      </c>
      <c r="UE417">
        <v>1</v>
      </c>
      <c r="UF417">
        <v>1</v>
      </c>
      <c r="UG417">
        <v>1</v>
      </c>
      <c r="UH417">
        <v>1</v>
      </c>
      <c r="UI417">
        <v>1</v>
      </c>
      <c r="UJ417">
        <v>1</v>
      </c>
      <c r="UK417">
        <v>1</v>
      </c>
      <c r="UL417">
        <v>1</v>
      </c>
      <c r="UM417">
        <v>1</v>
      </c>
      <c r="UN417">
        <v>1</v>
      </c>
      <c r="UO417">
        <v>1</v>
      </c>
      <c r="UP417">
        <v>1</v>
      </c>
      <c r="UQ417">
        <v>1</v>
      </c>
      <c r="UR417">
        <v>1</v>
      </c>
      <c r="US417">
        <v>1</v>
      </c>
      <c r="UT417">
        <v>1</v>
      </c>
      <c r="UU417">
        <v>1</v>
      </c>
      <c r="UV417">
        <v>1</v>
      </c>
      <c r="UW417">
        <v>1</v>
      </c>
      <c r="UX417">
        <v>1</v>
      </c>
      <c r="UY417">
        <v>1</v>
      </c>
      <c r="UZ417">
        <v>1</v>
      </c>
    </row>
    <row r="418" spans="1:653" x14ac:dyDescent="0.25">
      <c r="A418">
        <v>428</v>
      </c>
      <c r="B418" t="s">
        <v>782</v>
      </c>
      <c r="C418" t="s">
        <v>4</v>
      </c>
      <c r="TC418">
        <v>1</v>
      </c>
      <c r="TD418">
        <v>1</v>
      </c>
      <c r="TE418">
        <v>1</v>
      </c>
      <c r="TF418">
        <v>1</v>
      </c>
      <c r="TG418">
        <v>1</v>
      </c>
      <c r="TH418">
        <v>1</v>
      </c>
      <c r="TI418">
        <v>1</v>
      </c>
      <c r="TJ418">
        <v>1</v>
      </c>
      <c r="TK418">
        <v>1</v>
      </c>
      <c r="TL418">
        <v>1</v>
      </c>
      <c r="TM418">
        <v>1</v>
      </c>
      <c r="TN418">
        <v>1</v>
      </c>
      <c r="TO418">
        <v>1</v>
      </c>
      <c r="TP418">
        <v>1</v>
      </c>
      <c r="TQ418">
        <v>1</v>
      </c>
      <c r="TR418">
        <v>1</v>
      </c>
      <c r="TS418">
        <v>1</v>
      </c>
      <c r="TT418">
        <v>1</v>
      </c>
      <c r="TU418">
        <v>1</v>
      </c>
      <c r="TV418">
        <v>1</v>
      </c>
      <c r="TW418">
        <v>1</v>
      </c>
      <c r="TX418">
        <v>1</v>
      </c>
      <c r="TY418">
        <v>1</v>
      </c>
      <c r="TZ418">
        <v>1</v>
      </c>
      <c r="UA418">
        <v>1</v>
      </c>
      <c r="UB418">
        <v>1</v>
      </c>
      <c r="UC418">
        <v>1</v>
      </c>
      <c r="UD418">
        <v>1</v>
      </c>
      <c r="UE418">
        <v>1</v>
      </c>
      <c r="UF418">
        <v>1</v>
      </c>
      <c r="UG418">
        <v>1</v>
      </c>
      <c r="UH418">
        <v>1</v>
      </c>
      <c r="UI418">
        <v>1</v>
      </c>
      <c r="UJ418">
        <v>1</v>
      </c>
      <c r="UK418">
        <v>1</v>
      </c>
      <c r="UL418">
        <v>1</v>
      </c>
      <c r="UM418">
        <v>1</v>
      </c>
      <c r="UN418">
        <v>1</v>
      </c>
      <c r="UO418">
        <v>1</v>
      </c>
      <c r="UP418">
        <v>1</v>
      </c>
      <c r="UQ418">
        <v>1</v>
      </c>
      <c r="UR418">
        <v>1</v>
      </c>
      <c r="US418">
        <v>1</v>
      </c>
      <c r="UT418">
        <v>1</v>
      </c>
      <c r="UU418">
        <v>1</v>
      </c>
      <c r="UV418">
        <v>1</v>
      </c>
      <c r="UW418">
        <v>1</v>
      </c>
      <c r="UX418">
        <v>1</v>
      </c>
      <c r="UY418">
        <v>1</v>
      </c>
      <c r="UZ418">
        <v>1</v>
      </c>
    </row>
    <row r="419" spans="1:653" x14ac:dyDescent="0.25">
      <c r="A419">
        <v>429</v>
      </c>
      <c r="B419" t="s">
        <v>782</v>
      </c>
      <c r="C419" t="s">
        <v>4</v>
      </c>
      <c r="TC419">
        <v>1</v>
      </c>
      <c r="TD419">
        <v>1</v>
      </c>
      <c r="TE419">
        <v>1</v>
      </c>
      <c r="TF419">
        <v>1</v>
      </c>
      <c r="TG419">
        <v>1</v>
      </c>
      <c r="TH419">
        <v>1</v>
      </c>
      <c r="TI419">
        <v>1</v>
      </c>
      <c r="TJ419">
        <v>1</v>
      </c>
      <c r="TK419">
        <v>1</v>
      </c>
      <c r="TL419">
        <v>1</v>
      </c>
      <c r="TM419">
        <v>1</v>
      </c>
      <c r="TN419">
        <v>1</v>
      </c>
      <c r="TO419">
        <v>1</v>
      </c>
      <c r="TP419">
        <v>1</v>
      </c>
      <c r="TQ419">
        <v>1</v>
      </c>
      <c r="TR419">
        <v>1</v>
      </c>
      <c r="TS419">
        <v>1</v>
      </c>
      <c r="TT419">
        <v>1</v>
      </c>
      <c r="TU419">
        <v>1</v>
      </c>
      <c r="TV419">
        <v>1</v>
      </c>
      <c r="TW419">
        <v>1</v>
      </c>
      <c r="TX419">
        <v>1</v>
      </c>
      <c r="TY419">
        <v>1</v>
      </c>
      <c r="TZ419">
        <v>1</v>
      </c>
      <c r="UA419">
        <v>1</v>
      </c>
      <c r="UB419">
        <v>1</v>
      </c>
      <c r="UC419">
        <v>1</v>
      </c>
      <c r="UD419">
        <v>1</v>
      </c>
      <c r="UE419">
        <v>1</v>
      </c>
      <c r="UF419">
        <v>1</v>
      </c>
      <c r="UG419">
        <v>1</v>
      </c>
      <c r="UH419">
        <v>1</v>
      </c>
      <c r="UI419">
        <v>1</v>
      </c>
      <c r="UJ419">
        <v>1</v>
      </c>
      <c r="UK419">
        <v>1</v>
      </c>
      <c r="UL419">
        <v>1</v>
      </c>
      <c r="UM419">
        <v>1</v>
      </c>
      <c r="UN419">
        <v>1</v>
      </c>
      <c r="UO419">
        <v>1</v>
      </c>
      <c r="UP419">
        <v>1</v>
      </c>
      <c r="UQ419">
        <v>1</v>
      </c>
      <c r="UR419">
        <v>1</v>
      </c>
      <c r="US419">
        <v>1</v>
      </c>
      <c r="UT419">
        <v>1</v>
      </c>
      <c r="UU419">
        <v>1</v>
      </c>
      <c r="UV419">
        <v>1</v>
      </c>
      <c r="UW419">
        <v>1</v>
      </c>
      <c r="UX419">
        <v>1</v>
      </c>
      <c r="UY419">
        <v>1</v>
      </c>
      <c r="UZ419">
        <v>1</v>
      </c>
    </row>
    <row r="420" spans="1:653" x14ac:dyDescent="0.25">
      <c r="A420">
        <v>27</v>
      </c>
      <c r="B420" t="s">
        <v>782</v>
      </c>
      <c r="C420" t="s">
        <v>4</v>
      </c>
      <c r="CN420">
        <v>1</v>
      </c>
      <c r="CO420">
        <v>1</v>
      </c>
      <c r="CP420">
        <v>1</v>
      </c>
      <c r="CQ420">
        <v>1</v>
      </c>
      <c r="CR420">
        <v>1</v>
      </c>
      <c r="CS420">
        <v>1</v>
      </c>
      <c r="CT420">
        <v>1</v>
      </c>
      <c r="CU420">
        <v>1</v>
      </c>
      <c r="CV420">
        <v>1</v>
      </c>
      <c r="CW420">
        <v>1</v>
      </c>
      <c r="CX420">
        <v>1</v>
      </c>
      <c r="CY420">
        <v>1</v>
      </c>
      <c r="CZ420">
        <v>1</v>
      </c>
      <c r="DA420">
        <v>1</v>
      </c>
      <c r="DB420">
        <v>1</v>
      </c>
      <c r="DC420">
        <v>1</v>
      </c>
      <c r="DD420">
        <v>1</v>
      </c>
      <c r="DE420">
        <v>1</v>
      </c>
      <c r="DF420">
        <v>1</v>
      </c>
      <c r="DG420">
        <v>1</v>
      </c>
      <c r="DH420">
        <v>1</v>
      </c>
      <c r="DI420">
        <v>1</v>
      </c>
      <c r="DJ420">
        <v>1</v>
      </c>
      <c r="DK420">
        <v>1</v>
      </c>
      <c r="DL420">
        <v>1</v>
      </c>
      <c r="DM420">
        <v>1</v>
      </c>
      <c r="DN420">
        <v>1</v>
      </c>
      <c r="DO420">
        <v>1</v>
      </c>
      <c r="DP420">
        <v>1</v>
      </c>
      <c r="DQ420">
        <v>1</v>
      </c>
      <c r="DR420">
        <v>1</v>
      </c>
      <c r="DS420">
        <v>1</v>
      </c>
      <c r="DT420">
        <v>1</v>
      </c>
      <c r="DU420">
        <v>1</v>
      </c>
      <c r="DV420">
        <v>1</v>
      </c>
      <c r="DW420">
        <v>1</v>
      </c>
      <c r="DX420">
        <v>1</v>
      </c>
      <c r="DY420">
        <v>1</v>
      </c>
      <c r="DZ420">
        <v>1</v>
      </c>
      <c r="EA420">
        <v>1</v>
      </c>
      <c r="EB420">
        <v>1</v>
      </c>
      <c r="EC420">
        <v>1</v>
      </c>
      <c r="ED420">
        <v>1</v>
      </c>
      <c r="EE420">
        <v>1</v>
      </c>
      <c r="EF420">
        <v>1</v>
      </c>
      <c r="EG420">
        <v>1</v>
      </c>
      <c r="EH420">
        <v>1</v>
      </c>
      <c r="EI420">
        <v>1</v>
      </c>
      <c r="EJ420">
        <v>1</v>
      </c>
    </row>
    <row r="421" spans="1:653" x14ac:dyDescent="0.25">
      <c r="A421">
        <v>28</v>
      </c>
      <c r="B421" t="s">
        <v>782</v>
      </c>
      <c r="C421" t="s">
        <v>4</v>
      </c>
      <c r="CE421">
        <v>1</v>
      </c>
      <c r="CF421">
        <v>1</v>
      </c>
      <c r="CG421">
        <v>1</v>
      </c>
      <c r="CH421">
        <v>1</v>
      </c>
      <c r="CI421">
        <v>1</v>
      </c>
      <c r="CJ421">
        <v>1</v>
      </c>
      <c r="CK421">
        <v>1</v>
      </c>
      <c r="CL421">
        <v>1</v>
      </c>
      <c r="CM421">
        <v>1</v>
      </c>
      <c r="CN421">
        <v>1</v>
      </c>
      <c r="CO421">
        <v>1</v>
      </c>
      <c r="CP421">
        <v>1</v>
      </c>
      <c r="CQ421">
        <v>1</v>
      </c>
      <c r="CR421">
        <v>1</v>
      </c>
      <c r="CS421">
        <v>1</v>
      </c>
      <c r="CT421">
        <v>1</v>
      </c>
      <c r="CU421">
        <v>1</v>
      </c>
      <c r="CV421">
        <v>1</v>
      </c>
      <c r="CW421">
        <v>1</v>
      </c>
      <c r="CX421">
        <v>1</v>
      </c>
      <c r="CY421">
        <v>1</v>
      </c>
      <c r="CZ421">
        <v>1</v>
      </c>
      <c r="DA421">
        <v>1</v>
      </c>
      <c r="DB421">
        <v>1</v>
      </c>
      <c r="DC421">
        <v>1</v>
      </c>
      <c r="DD421">
        <v>1</v>
      </c>
      <c r="DE421">
        <v>1</v>
      </c>
      <c r="DF421">
        <v>1</v>
      </c>
      <c r="DG421">
        <v>1</v>
      </c>
      <c r="DH421">
        <v>1</v>
      </c>
      <c r="DI421">
        <v>1</v>
      </c>
      <c r="DJ421">
        <v>1</v>
      </c>
      <c r="DK421">
        <v>1</v>
      </c>
      <c r="DL421">
        <v>1</v>
      </c>
      <c r="DM421">
        <v>1</v>
      </c>
      <c r="DN421">
        <v>1</v>
      </c>
      <c r="DO421">
        <v>1</v>
      </c>
      <c r="DP421">
        <v>1</v>
      </c>
      <c r="DQ421">
        <v>1</v>
      </c>
      <c r="DR421">
        <v>1</v>
      </c>
      <c r="DS421">
        <v>1</v>
      </c>
      <c r="DT421">
        <v>1</v>
      </c>
      <c r="DU421">
        <v>1</v>
      </c>
      <c r="DV421">
        <v>1</v>
      </c>
      <c r="DW421">
        <v>1</v>
      </c>
      <c r="DX421">
        <v>1</v>
      </c>
      <c r="DY421">
        <v>1</v>
      </c>
      <c r="DZ421">
        <v>1</v>
      </c>
      <c r="EA421">
        <v>1</v>
      </c>
      <c r="EB421">
        <v>1</v>
      </c>
      <c r="EC421">
        <v>1</v>
      </c>
      <c r="ED421">
        <v>1</v>
      </c>
      <c r="EE421">
        <v>1</v>
      </c>
      <c r="EF421">
        <v>1</v>
      </c>
    </row>
    <row r="422" spans="1:653" x14ac:dyDescent="0.25">
      <c r="A422">
        <v>29</v>
      </c>
      <c r="B422" t="s">
        <v>782</v>
      </c>
      <c r="C422" t="s">
        <v>4</v>
      </c>
      <c r="CG422">
        <v>1</v>
      </c>
      <c r="CH422">
        <v>1</v>
      </c>
      <c r="CI422">
        <v>1</v>
      </c>
      <c r="CJ422">
        <v>1</v>
      </c>
      <c r="CK422">
        <v>1</v>
      </c>
      <c r="CL422">
        <v>1</v>
      </c>
      <c r="CM422">
        <v>1</v>
      </c>
      <c r="CN422">
        <v>1</v>
      </c>
      <c r="CO422">
        <v>1</v>
      </c>
      <c r="CP422">
        <v>1</v>
      </c>
      <c r="CQ422">
        <v>1</v>
      </c>
      <c r="CR422">
        <v>1</v>
      </c>
      <c r="CS422">
        <v>1</v>
      </c>
      <c r="CT422">
        <v>1</v>
      </c>
      <c r="CU422">
        <v>1</v>
      </c>
      <c r="CV422">
        <v>1</v>
      </c>
      <c r="CW422">
        <v>1</v>
      </c>
      <c r="CX422">
        <v>1</v>
      </c>
      <c r="CY422">
        <v>1</v>
      </c>
      <c r="CZ422">
        <v>1</v>
      </c>
      <c r="DA422">
        <v>1</v>
      </c>
      <c r="DB422">
        <v>1</v>
      </c>
      <c r="DC422">
        <v>1</v>
      </c>
      <c r="DD422">
        <v>1</v>
      </c>
      <c r="DE422">
        <v>1</v>
      </c>
      <c r="DF422">
        <v>1</v>
      </c>
      <c r="DG422">
        <v>1</v>
      </c>
      <c r="DH422">
        <v>1</v>
      </c>
      <c r="DI422">
        <v>1</v>
      </c>
      <c r="DJ422">
        <v>1</v>
      </c>
      <c r="DK422">
        <v>1</v>
      </c>
      <c r="DL422">
        <v>1</v>
      </c>
      <c r="DM422">
        <v>1</v>
      </c>
      <c r="DN422">
        <v>1</v>
      </c>
      <c r="DO422">
        <v>1</v>
      </c>
      <c r="DP422">
        <v>1</v>
      </c>
      <c r="DQ422">
        <v>1</v>
      </c>
      <c r="DR422">
        <v>1</v>
      </c>
      <c r="DS422">
        <v>1</v>
      </c>
      <c r="DT422">
        <v>1</v>
      </c>
      <c r="DU422">
        <v>1</v>
      </c>
      <c r="DV422">
        <v>1</v>
      </c>
      <c r="DW422">
        <v>1</v>
      </c>
      <c r="DX422">
        <v>1</v>
      </c>
      <c r="DY422">
        <v>1</v>
      </c>
      <c r="DZ422">
        <v>1</v>
      </c>
      <c r="EA422">
        <v>1</v>
      </c>
      <c r="EB422">
        <v>1</v>
      </c>
      <c r="EC422">
        <v>1</v>
      </c>
      <c r="ED422">
        <v>1</v>
      </c>
      <c r="EE422">
        <v>1</v>
      </c>
      <c r="EF422">
        <v>1</v>
      </c>
    </row>
    <row r="423" spans="1:653" x14ac:dyDescent="0.25">
      <c r="A423">
        <v>446</v>
      </c>
      <c r="B423" t="s">
        <v>782</v>
      </c>
      <c r="C423" t="s">
        <v>4</v>
      </c>
      <c r="WF423">
        <v>1</v>
      </c>
      <c r="WG423">
        <v>1</v>
      </c>
      <c r="WH423">
        <v>1</v>
      </c>
      <c r="WI423">
        <v>1</v>
      </c>
      <c r="WJ423">
        <v>1</v>
      </c>
      <c r="WK423">
        <v>1</v>
      </c>
      <c r="WL423">
        <v>1</v>
      </c>
      <c r="WM423">
        <v>1</v>
      </c>
      <c r="WN423">
        <v>1</v>
      </c>
      <c r="WO423">
        <v>1</v>
      </c>
      <c r="WP423">
        <v>1</v>
      </c>
      <c r="WQ423">
        <v>1</v>
      </c>
      <c r="WR423">
        <v>1</v>
      </c>
      <c r="WS423">
        <v>1</v>
      </c>
      <c r="WT423">
        <v>1</v>
      </c>
      <c r="WU423">
        <v>1</v>
      </c>
      <c r="WV423">
        <v>1</v>
      </c>
      <c r="WW423">
        <v>1</v>
      </c>
      <c r="WX423">
        <v>1</v>
      </c>
      <c r="WY423">
        <v>1</v>
      </c>
      <c r="WZ423">
        <v>1</v>
      </c>
      <c r="XA423">
        <v>1</v>
      </c>
      <c r="XB423">
        <v>1</v>
      </c>
      <c r="XC423">
        <v>1</v>
      </c>
      <c r="XD423">
        <v>1</v>
      </c>
      <c r="XE423">
        <v>1</v>
      </c>
      <c r="XF423">
        <v>1</v>
      </c>
      <c r="XG423">
        <v>1</v>
      </c>
      <c r="XH423">
        <v>1</v>
      </c>
      <c r="XI423">
        <v>1</v>
      </c>
      <c r="XJ423">
        <v>1</v>
      </c>
      <c r="XK423">
        <v>1</v>
      </c>
      <c r="XL423">
        <v>1</v>
      </c>
      <c r="XM423">
        <v>1</v>
      </c>
      <c r="XN423">
        <v>1</v>
      </c>
      <c r="XO423">
        <v>1</v>
      </c>
      <c r="XP423">
        <v>1</v>
      </c>
      <c r="XQ423">
        <v>1</v>
      </c>
      <c r="XR423">
        <v>1</v>
      </c>
      <c r="XS423">
        <v>1</v>
      </c>
      <c r="XT423">
        <v>1</v>
      </c>
      <c r="XU423">
        <v>1</v>
      </c>
      <c r="XV423">
        <v>1</v>
      </c>
      <c r="XW423">
        <v>1</v>
      </c>
      <c r="XX423">
        <v>1</v>
      </c>
      <c r="XY423">
        <v>1</v>
      </c>
      <c r="XZ423">
        <v>1</v>
      </c>
      <c r="YA423">
        <v>1</v>
      </c>
      <c r="YB423">
        <v>1</v>
      </c>
      <c r="YC423">
        <v>1</v>
      </c>
    </row>
    <row r="424" spans="1:653" x14ac:dyDescent="0.25">
      <c r="A424">
        <v>447</v>
      </c>
      <c r="B424" t="s">
        <v>782</v>
      </c>
      <c r="C424" t="s">
        <v>4</v>
      </c>
      <c r="WF424">
        <v>1</v>
      </c>
      <c r="WG424">
        <v>1</v>
      </c>
      <c r="WH424">
        <v>1</v>
      </c>
      <c r="WI424">
        <v>1</v>
      </c>
      <c r="WJ424">
        <v>1</v>
      </c>
      <c r="WK424">
        <v>1</v>
      </c>
      <c r="WL424">
        <v>1</v>
      </c>
      <c r="WM424">
        <v>1</v>
      </c>
      <c r="WN424">
        <v>1</v>
      </c>
      <c r="WO424">
        <v>1</v>
      </c>
      <c r="WP424">
        <v>1</v>
      </c>
      <c r="WQ424">
        <v>1</v>
      </c>
      <c r="WR424">
        <v>1</v>
      </c>
      <c r="WS424">
        <v>1</v>
      </c>
      <c r="WT424">
        <v>1</v>
      </c>
      <c r="WU424">
        <v>1</v>
      </c>
      <c r="WV424">
        <v>1</v>
      </c>
      <c r="WW424">
        <v>1</v>
      </c>
      <c r="WX424">
        <v>1</v>
      </c>
      <c r="WY424">
        <v>1</v>
      </c>
      <c r="WZ424">
        <v>1</v>
      </c>
      <c r="XA424">
        <v>1</v>
      </c>
      <c r="XB424">
        <v>1</v>
      </c>
      <c r="XC424">
        <v>1</v>
      </c>
      <c r="XD424">
        <v>1</v>
      </c>
      <c r="XE424">
        <v>1</v>
      </c>
      <c r="XF424">
        <v>1</v>
      </c>
      <c r="XG424">
        <v>1</v>
      </c>
      <c r="XH424">
        <v>1</v>
      </c>
      <c r="XI424">
        <v>1</v>
      </c>
      <c r="XJ424">
        <v>1</v>
      </c>
      <c r="XK424">
        <v>1</v>
      </c>
      <c r="XL424">
        <v>1</v>
      </c>
      <c r="XM424">
        <v>1</v>
      </c>
      <c r="XN424">
        <v>1</v>
      </c>
      <c r="XO424">
        <v>1</v>
      </c>
      <c r="XP424">
        <v>1</v>
      </c>
      <c r="XQ424">
        <v>1</v>
      </c>
      <c r="XR424">
        <v>1</v>
      </c>
      <c r="XS424">
        <v>1</v>
      </c>
      <c r="XT424">
        <v>1</v>
      </c>
      <c r="XU424">
        <v>1</v>
      </c>
      <c r="XV424">
        <v>1</v>
      </c>
      <c r="XW424">
        <v>1</v>
      </c>
      <c r="XX424">
        <v>1</v>
      </c>
      <c r="XY424">
        <v>1</v>
      </c>
      <c r="XZ424">
        <v>1</v>
      </c>
      <c r="YA424">
        <v>1</v>
      </c>
      <c r="YB424">
        <v>1</v>
      </c>
      <c r="YC424">
        <v>1</v>
      </c>
    </row>
    <row r="425" spans="1:653" x14ac:dyDescent="0.25">
      <c r="A425">
        <v>448</v>
      </c>
      <c r="B425" t="s">
        <v>782</v>
      </c>
      <c r="C425" t="s">
        <v>4</v>
      </c>
      <c r="WF425">
        <v>1</v>
      </c>
      <c r="WG425">
        <v>1</v>
      </c>
      <c r="WH425">
        <v>1</v>
      </c>
      <c r="WI425">
        <v>1</v>
      </c>
      <c r="WJ425">
        <v>1</v>
      </c>
      <c r="WK425">
        <v>1</v>
      </c>
      <c r="WL425">
        <v>1</v>
      </c>
      <c r="WM425">
        <v>1</v>
      </c>
      <c r="WN425">
        <v>1</v>
      </c>
      <c r="WO425">
        <v>1</v>
      </c>
      <c r="WP425">
        <v>1</v>
      </c>
      <c r="WQ425">
        <v>1</v>
      </c>
      <c r="WR425">
        <v>1</v>
      </c>
      <c r="WS425">
        <v>1</v>
      </c>
      <c r="WT425">
        <v>1</v>
      </c>
      <c r="WU425">
        <v>1</v>
      </c>
      <c r="WV425">
        <v>1</v>
      </c>
      <c r="WW425">
        <v>1</v>
      </c>
      <c r="WX425">
        <v>1</v>
      </c>
      <c r="WY425">
        <v>1</v>
      </c>
      <c r="WZ425">
        <v>1</v>
      </c>
      <c r="XA425">
        <v>1</v>
      </c>
      <c r="XB425">
        <v>1</v>
      </c>
      <c r="XC425">
        <v>1</v>
      </c>
      <c r="XD425">
        <v>1</v>
      </c>
      <c r="XE425">
        <v>1</v>
      </c>
      <c r="XF425">
        <v>1</v>
      </c>
      <c r="XG425">
        <v>1</v>
      </c>
      <c r="XH425">
        <v>1</v>
      </c>
      <c r="XI425">
        <v>1</v>
      </c>
      <c r="XJ425">
        <v>1</v>
      </c>
      <c r="XK425">
        <v>1</v>
      </c>
      <c r="XL425">
        <v>1</v>
      </c>
      <c r="XM425">
        <v>1</v>
      </c>
      <c r="XN425">
        <v>1</v>
      </c>
      <c r="XO425">
        <v>1</v>
      </c>
      <c r="XP425">
        <v>1</v>
      </c>
      <c r="XQ425">
        <v>1</v>
      </c>
      <c r="XR425">
        <v>1</v>
      </c>
      <c r="XS425">
        <v>1</v>
      </c>
      <c r="XT425">
        <v>1</v>
      </c>
      <c r="XU425">
        <v>1</v>
      </c>
      <c r="XV425">
        <v>1</v>
      </c>
      <c r="XW425">
        <v>1</v>
      </c>
      <c r="XX425">
        <v>1</v>
      </c>
      <c r="XY425">
        <v>1</v>
      </c>
      <c r="XZ425">
        <v>1</v>
      </c>
      <c r="YA425">
        <v>1</v>
      </c>
      <c r="YB425">
        <v>1</v>
      </c>
      <c r="YC425">
        <v>1</v>
      </c>
    </row>
    <row r="426" spans="1:653" x14ac:dyDescent="0.25">
      <c r="A426">
        <v>449</v>
      </c>
      <c r="B426" t="s">
        <v>782</v>
      </c>
      <c r="C426" t="s">
        <v>4</v>
      </c>
      <c r="WF426">
        <v>1</v>
      </c>
      <c r="WG426">
        <v>1</v>
      </c>
      <c r="WH426">
        <v>1</v>
      </c>
      <c r="WI426">
        <v>1</v>
      </c>
      <c r="WJ426">
        <v>1</v>
      </c>
      <c r="WK426">
        <v>1</v>
      </c>
      <c r="WL426">
        <v>1</v>
      </c>
      <c r="WM426">
        <v>1</v>
      </c>
      <c r="WN426">
        <v>1</v>
      </c>
      <c r="WO426">
        <v>1</v>
      </c>
      <c r="WP426">
        <v>1</v>
      </c>
      <c r="WQ426">
        <v>1</v>
      </c>
      <c r="WR426">
        <v>1</v>
      </c>
      <c r="WS426">
        <v>1</v>
      </c>
      <c r="WT426">
        <v>1</v>
      </c>
      <c r="WU426">
        <v>1</v>
      </c>
      <c r="WV426">
        <v>1</v>
      </c>
      <c r="WW426">
        <v>1</v>
      </c>
      <c r="WX426">
        <v>1</v>
      </c>
      <c r="WY426">
        <v>1</v>
      </c>
      <c r="WZ426">
        <v>1</v>
      </c>
      <c r="XA426">
        <v>1</v>
      </c>
      <c r="XB426">
        <v>1</v>
      </c>
      <c r="XC426">
        <v>1</v>
      </c>
      <c r="XD426">
        <v>1</v>
      </c>
      <c r="XE426">
        <v>1</v>
      </c>
      <c r="XF426">
        <v>1</v>
      </c>
      <c r="XG426">
        <v>1</v>
      </c>
      <c r="XH426">
        <v>1</v>
      </c>
      <c r="XI426">
        <v>1</v>
      </c>
      <c r="XJ426">
        <v>1</v>
      </c>
      <c r="XK426">
        <v>1</v>
      </c>
      <c r="XL426">
        <v>1</v>
      </c>
      <c r="XM426">
        <v>1</v>
      </c>
      <c r="XN426">
        <v>1</v>
      </c>
      <c r="XO426">
        <v>1</v>
      </c>
      <c r="XP426">
        <v>1</v>
      </c>
      <c r="XQ426">
        <v>1</v>
      </c>
      <c r="XR426">
        <v>1</v>
      </c>
      <c r="XS426">
        <v>1</v>
      </c>
      <c r="XT426">
        <v>1</v>
      </c>
      <c r="XU426">
        <v>1</v>
      </c>
      <c r="XV426">
        <v>1</v>
      </c>
      <c r="XW426">
        <v>1</v>
      </c>
      <c r="XX426">
        <v>1</v>
      </c>
      <c r="XY426">
        <v>1</v>
      </c>
      <c r="XZ426">
        <v>1</v>
      </c>
      <c r="YA426">
        <v>1</v>
      </c>
      <c r="YB426">
        <v>1</v>
      </c>
      <c r="YC426">
        <v>1</v>
      </c>
    </row>
    <row r="427" spans="1:653" x14ac:dyDescent="0.25">
      <c r="A427">
        <v>450</v>
      </c>
      <c r="B427" t="s">
        <v>782</v>
      </c>
      <c r="C427" t="s">
        <v>4</v>
      </c>
      <c r="WF427">
        <v>1</v>
      </c>
      <c r="WG427">
        <v>1</v>
      </c>
      <c r="WH427">
        <v>1</v>
      </c>
      <c r="WI427">
        <v>1</v>
      </c>
      <c r="WJ427">
        <v>1</v>
      </c>
      <c r="WK427">
        <v>1</v>
      </c>
      <c r="WL427">
        <v>1</v>
      </c>
      <c r="WM427">
        <v>1</v>
      </c>
      <c r="WN427">
        <v>1</v>
      </c>
      <c r="WO427">
        <v>1</v>
      </c>
      <c r="WP427">
        <v>1</v>
      </c>
      <c r="WQ427">
        <v>1</v>
      </c>
      <c r="WR427">
        <v>1</v>
      </c>
      <c r="WS427">
        <v>1</v>
      </c>
      <c r="WT427">
        <v>1</v>
      </c>
      <c r="WU427">
        <v>1</v>
      </c>
      <c r="WV427">
        <v>1</v>
      </c>
      <c r="WW427">
        <v>1</v>
      </c>
      <c r="WX427">
        <v>1</v>
      </c>
      <c r="WY427">
        <v>1</v>
      </c>
      <c r="WZ427">
        <v>1</v>
      </c>
      <c r="XA427">
        <v>1</v>
      </c>
      <c r="XB427">
        <v>1</v>
      </c>
      <c r="XC427">
        <v>1</v>
      </c>
      <c r="XD427">
        <v>1</v>
      </c>
      <c r="XE427">
        <v>1</v>
      </c>
      <c r="XF427">
        <v>1</v>
      </c>
      <c r="XG427">
        <v>1</v>
      </c>
      <c r="XH427">
        <v>1</v>
      </c>
      <c r="XI427">
        <v>1</v>
      </c>
      <c r="XJ427">
        <v>1</v>
      </c>
      <c r="XK427">
        <v>1</v>
      </c>
      <c r="XL427">
        <v>1</v>
      </c>
      <c r="XM427">
        <v>1</v>
      </c>
      <c r="XN427">
        <v>1</v>
      </c>
      <c r="XO427">
        <v>1</v>
      </c>
      <c r="XP427">
        <v>1</v>
      </c>
      <c r="XQ427">
        <v>1</v>
      </c>
      <c r="XR427">
        <v>1</v>
      </c>
      <c r="XS427">
        <v>1</v>
      </c>
      <c r="XT427">
        <v>1</v>
      </c>
      <c r="XU427">
        <v>1</v>
      </c>
      <c r="XV427">
        <v>1</v>
      </c>
      <c r="XW427">
        <v>1</v>
      </c>
      <c r="XX427">
        <v>1</v>
      </c>
      <c r="XY427">
        <v>1</v>
      </c>
      <c r="XZ427">
        <v>1</v>
      </c>
      <c r="YA427">
        <v>1</v>
      </c>
      <c r="YB427">
        <v>1</v>
      </c>
      <c r="YC427">
        <v>1</v>
      </c>
    </row>
    <row r="428" spans="1:653" x14ac:dyDescent="0.25">
      <c r="A428">
        <v>451</v>
      </c>
      <c r="B428" t="s">
        <v>782</v>
      </c>
      <c r="C428" t="s">
        <v>4</v>
      </c>
      <c r="WF428">
        <v>1</v>
      </c>
      <c r="WG428">
        <v>1</v>
      </c>
      <c r="WH428">
        <v>1</v>
      </c>
      <c r="WI428">
        <v>1</v>
      </c>
      <c r="WJ428">
        <v>1</v>
      </c>
      <c r="WK428">
        <v>1</v>
      </c>
      <c r="WL428">
        <v>1</v>
      </c>
      <c r="WM428">
        <v>1</v>
      </c>
      <c r="WN428">
        <v>1</v>
      </c>
      <c r="WO428">
        <v>1</v>
      </c>
      <c r="WP428">
        <v>1</v>
      </c>
      <c r="WQ428">
        <v>1</v>
      </c>
      <c r="WR428">
        <v>1</v>
      </c>
      <c r="WS428">
        <v>1</v>
      </c>
      <c r="WT428">
        <v>1</v>
      </c>
      <c r="WU428">
        <v>1</v>
      </c>
      <c r="WV428">
        <v>1</v>
      </c>
      <c r="WW428">
        <v>1</v>
      </c>
      <c r="WX428">
        <v>1</v>
      </c>
      <c r="WY428">
        <v>1</v>
      </c>
      <c r="WZ428">
        <v>1</v>
      </c>
      <c r="XA428">
        <v>1</v>
      </c>
      <c r="XB428">
        <v>1</v>
      </c>
      <c r="XC428">
        <v>1</v>
      </c>
      <c r="XD428">
        <v>1</v>
      </c>
      <c r="XE428">
        <v>1</v>
      </c>
      <c r="XF428">
        <v>1</v>
      </c>
      <c r="XG428">
        <v>1</v>
      </c>
      <c r="XH428">
        <v>1</v>
      </c>
      <c r="XI428">
        <v>1</v>
      </c>
      <c r="XJ428">
        <v>1</v>
      </c>
      <c r="XK428">
        <v>1</v>
      </c>
      <c r="XL428">
        <v>1</v>
      </c>
      <c r="XM428">
        <v>1</v>
      </c>
      <c r="XN428">
        <v>1</v>
      </c>
      <c r="XO428">
        <v>1</v>
      </c>
      <c r="XP428">
        <v>1</v>
      </c>
      <c r="XQ428">
        <v>1</v>
      </c>
      <c r="XR428">
        <v>1</v>
      </c>
      <c r="XS428">
        <v>1</v>
      </c>
      <c r="XT428">
        <v>1</v>
      </c>
      <c r="XU428">
        <v>1</v>
      </c>
      <c r="XV428">
        <v>1</v>
      </c>
      <c r="XW428">
        <v>1</v>
      </c>
      <c r="XX428">
        <v>1</v>
      </c>
      <c r="XY428">
        <v>1</v>
      </c>
      <c r="XZ428">
        <v>1</v>
      </c>
      <c r="YA428">
        <v>1</v>
      </c>
      <c r="YB428">
        <v>1</v>
      </c>
      <c r="YC428">
        <v>1</v>
      </c>
    </row>
    <row r="429" spans="1:653" x14ac:dyDescent="0.25">
      <c r="A429">
        <v>452</v>
      </c>
      <c r="B429" t="s">
        <v>782</v>
      </c>
      <c r="C429" t="s">
        <v>4</v>
      </c>
      <c r="WF429">
        <v>1</v>
      </c>
      <c r="WG429">
        <v>1</v>
      </c>
      <c r="WH429">
        <v>1</v>
      </c>
      <c r="WI429">
        <v>1</v>
      </c>
      <c r="WJ429">
        <v>1</v>
      </c>
      <c r="WK429">
        <v>1</v>
      </c>
      <c r="WL429">
        <v>1</v>
      </c>
      <c r="WM429">
        <v>1</v>
      </c>
      <c r="WN429">
        <v>1</v>
      </c>
      <c r="WO429">
        <v>1</v>
      </c>
      <c r="WP429">
        <v>1</v>
      </c>
      <c r="WQ429">
        <v>1</v>
      </c>
      <c r="WR429">
        <v>1</v>
      </c>
      <c r="WS429">
        <v>1</v>
      </c>
      <c r="WT429">
        <v>1</v>
      </c>
      <c r="WU429">
        <v>1</v>
      </c>
      <c r="WV429">
        <v>1</v>
      </c>
      <c r="WW429">
        <v>1</v>
      </c>
      <c r="WX429">
        <v>1</v>
      </c>
      <c r="WY429">
        <v>1</v>
      </c>
      <c r="WZ429">
        <v>1</v>
      </c>
      <c r="XA429">
        <v>1</v>
      </c>
      <c r="XB429">
        <v>1</v>
      </c>
      <c r="XC429">
        <v>1</v>
      </c>
      <c r="XD429">
        <v>1</v>
      </c>
      <c r="XE429">
        <v>1</v>
      </c>
      <c r="XF429">
        <v>1</v>
      </c>
      <c r="XG429">
        <v>1</v>
      </c>
      <c r="XH429">
        <v>1</v>
      </c>
      <c r="XI429">
        <v>1</v>
      </c>
      <c r="XJ429">
        <v>1</v>
      </c>
      <c r="XK429">
        <v>1</v>
      </c>
      <c r="XL429">
        <v>1</v>
      </c>
      <c r="XM429">
        <v>1</v>
      </c>
      <c r="XN429">
        <v>1</v>
      </c>
      <c r="XO429">
        <v>1</v>
      </c>
      <c r="XP429">
        <v>1</v>
      </c>
      <c r="XQ429">
        <v>1</v>
      </c>
      <c r="XR429">
        <v>1</v>
      </c>
      <c r="XS429">
        <v>1</v>
      </c>
      <c r="XT429">
        <v>1</v>
      </c>
      <c r="XU429">
        <v>1</v>
      </c>
      <c r="XV429">
        <v>1</v>
      </c>
      <c r="XW429">
        <v>1</v>
      </c>
      <c r="XX429">
        <v>1</v>
      </c>
      <c r="XY429">
        <v>1</v>
      </c>
      <c r="XZ429">
        <v>1</v>
      </c>
      <c r="YA429">
        <v>1</v>
      </c>
      <c r="YB429">
        <v>1</v>
      </c>
      <c r="YC429">
        <v>1</v>
      </c>
    </row>
    <row r="430" spans="1:653" x14ac:dyDescent="0.25">
      <c r="A430">
        <v>453</v>
      </c>
      <c r="B430" t="s">
        <v>782</v>
      </c>
      <c r="C430" t="s">
        <v>4</v>
      </c>
      <c r="WF430">
        <v>1</v>
      </c>
      <c r="WG430">
        <v>1</v>
      </c>
      <c r="WH430">
        <v>1</v>
      </c>
      <c r="WI430">
        <v>1</v>
      </c>
      <c r="WJ430">
        <v>1</v>
      </c>
      <c r="WK430">
        <v>1</v>
      </c>
      <c r="WL430">
        <v>1</v>
      </c>
      <c r="WM430">
        <v>1</v>
      </c>
      <c r="WN430">
        <v>1</v>
      </c>
      <c r="WO430">
        <v>1</v>
      </c>
      <c r="WP430">
        <v>1</v>
      </c>
      <c r="WQ430">
        <v>1</v>
      </c>
      <c r="WR430">
        <v>1</v>
      </c>
      <c r="WS430">
        <v>1</v>
      </c>
      <c r="WT430">
        <v>1</v>
      </c>
      <c r="WU430">
        <v>1</v>
      </c>
      <c r="WV430">
        <v>1</v>
      </c>
      <c r="WW430">
        <v>1</v>
      </c>
      <c r="WX430">
        <v>1</v>
      </c>
      <c r="WY430">
        <v>1</v>
      </c>
      <c r="WZ430">
        <v>1</v>
      </c>
      <c r="XA430">
        <v>1</v>
      </c>
      <c r="XB430">
        <v>1</v>
      </c>
      <c r="XC430">
        <v>1</v>
      </c>
      <c r="XD430">
        <v>1</v>
      </c>
      <c r="XE430">
        <v>1</v>
      </c>
      <c r="XF430">
        <v>1</v>
      </c>
      <c r="XG430">
        <v>1</v>
      </c>
      <c r="XH430">
        <v>1</v>
      </c>
      <c r="XI430">
        <v>1</v>
      </c>
      <c r="XJ430">
        <v>1</v>
      </c>
      <c r="XK430">
        <v>1</v>
      </c>
      <c r="XL430">
        <v>1</v>
      </c>
      <c r="XM430">
        <v>1</v>
      </c>
      <c r="XN430">
        <v>1</v>
      </c>
      <c r="XO430">
        <v>1</v>
      </c>
      <c r="XP430">
        <v>1</v>
      </c>
      <c r="XQ430">
        <v>1</v>
      </c>
      <c r="XR430">
        <v>1</v>
      </c>
      <c r="XS430">
        <v>1</v>
      </c>
      <c r="XT430">
        <v>1</v>
      </c>
      <c r="XU430">
        <v>1</v>
      </c>
      <c r="XV430">
        <v>1</v>
      </c>
      <c r="XW430">
        <v>1</v>
      </c>
      <c r="XX430">
        <v>1</v>
      </c>
      <c r="XY430">
        <v>1</v>
      </c>
      <c r="XZ430">
        <v>1</v>
      </c>
      <c r="YA430">
        <v>1</v>
      </c>
      <c r="YB430">
        <v>1</v>
      </c>
      <c r="YC430">
        <v>1</v>
      </c>
    </row>
    <row r="431" spans="1:653" x14ac:dyDescent="0.25">
      <c r="A431">
        <v>454</v>
      </c>
      <c r="B431" t="s">
        <v>782</v>
      </c>
      <c r="C431" t="s">
        <v>4</v>
      </c>
      <c r="WF431">
        <v>1</v>
      </c>
      <c r="WG431">
        <v>1</v>
      </c>
      <c r="WH431">
        <v>1</v>
      </c>
      <c r="WI431">
        <v>1</v>
      </c>
      <c r="WJ431">
        <v>1</v>
      </c>
      <c r="WK431">
        <v>1</v>
      </c>
      <c r="WL431">
        <v>1</v>
      </c>
      <c r="WM431">
        <v>1</v>
      </c>
      <c r="WN431">
        <v>1</v>
      </c>
      <c r="WO431">
        <v>1</v>
      </c>
      <c r="WP431">
        <v>1</v>
      </c>
      <c r="WQ431">
        <v>1</v>
      </c>
      <c r="WR431">
        <v>1</v>
      </c>
      <c r="WS431">
        <v>1</v>
      </c>
      <c r="WT431">
        <v>1</v>
      </c>
      <c r="WU431">
        <v>1</v>
      </c>
      <c r="WV431">
        <v>1</v>
      </c>
      <c r="WW431">
        <v>1</v>
      </c>
      <c r="WX431">
        <v>1</v>
      </c>
      <c r="WY431">
        <v>1</v>
      </c>
      <c r="WZ431">
        <v>1</v>
      </c>
      <c r="XA431">
        <v>1</v>
      </c>
      <c r="XB431">
        <v>1</v>
      </c>
      <c r="XC431">
        <v>1</v>
      </c>
      <c r="XD431">
        <v>1</v>
      </c>
      <c r="XE431">
        <v>1</v>
      </c>
      <c r="XF431">
        <v>1</v>
      </c>
      <c r="XG431">
        <v>1</v>
      </c>
      <c r="XH431">
        <v>1</v>
      </c>
      <c r="XI431">
        <v>1</v>
      </c>
      <c r="XJ431">
        <v>1</v>
      </c>
      <c r="XK431">
        <v>1</v>
      </c>
      <c r="XL431">
        <v>1</v>
      </c>
      <c r="XM431">
        <v>1</v>
      </c>
      <c r="XN431">
        <v>1</v>
      </c>
      <c r="XO431">
        <v>1</v>
      </c>
      <c r="XP431">
        <v>1</v>
      </c>
      <c r="XQ431">
        <v>1</v>
      </c>
      <c r="XR431">
        <v>1</v>
      </c>
      <c r="XS431">
        <v>1</v>
      </c>
      <c r="XT431">
        <v>1</v>
      </c>
      <c r="XU431">
        <v>1</v>
      </c>
      <c r="XV431">
        <v>1</v>
      </c>
      <c r="XW431">
        <v>1</v>
      </c>
      <c r="XX431">
        <v>1</v>
      </c>
      <c r="XY431">
        <v>1</v>
      </c>
      <c r="XZ431">
        <v>1</v>
      </c>
      <c r="YA431">
        <v>1</v>
      </c>
      <c r="YB431">
        <v>1</v>
      </c>
      <c r="YC431">
        <v>1</v>
      </c>
    </row>
    <row r="432" spans="1:653" x14ac:dyDescent="0.25">
      <c r="A432">
        <v>455</v>
      </c>
      <c r="B432" t="s">
        <v>782</v>
      </c>
      <c r="C432" t="s">
        <v>4</v>
      </c>
      <c r="WF432">
        <v>1</v>
      </c>
      <c r="WG432">
        <v>1</v>
      </c>
      <c r="WH432">
        <v>1</v>
      </c>
      <c r="WI432">
        <v>1</v>
      </c>
      <c r="WJ432">
        <v>1</v>
      </c>
      <c r="WK432">
        <v>1</v>
      </c>
      <c r="WL432">
        <v>1</v>
      </c>
      <c r="WM432">
        <v>1</v>
      </c>
      <c r="WN432">
        <v>1</v>
      </c>
      <c r="WO432">
        <v>1</v>
      </c>
      <c r="WP432">
        <v>1</v>
      </c>
      <c r="WQ432">
        <v>1</v>
      </c>
      <c r="WR432">
        <v>1</v>
      </c>
      <c r="WS432">
        <v>1</v>
      </c>
      <c r="WT432">
        <v>1</v>
      </c>
      <c r="WU432">
        <v>1</v>
      </c>
      <c r="WV432">
        <v>1</v>
      </c>
      <c r="WW432">
        <v>1</v>
      </c>
      <c r="WX432">
        <v>1</v>
      </c>
      <c r="WY432">
        <v>1</v>
      </c>
      <c r="WZ432">
        <v>1</v>
      </c>
      <c r="XA432">
        <v>1</v>
      </c>
      <c r="XB432">
        <v>1</v>
      </c>
      <c r="XC432">
        <v>1</v>
      </c>
      <c r="XD432">
        <v>1</v>
      </c>
      <c r="XE432">
        <v>1</v>
      </c>
      <c r="XF432">
        <v>1</v>
      </c>
      <c r="XG432">
        <v>1</v>
      </c>
      <c r="XH432">
        <v>1</v>
      </c>
      <c r="XI432">
        <v>1</v>
      </c>
      <c r="XJ432">
        <v>1</v>
      </c>
      <c r="XK432">
        <v>1</v>
      </c>
      <c r="XL432">
        <v>1</v>
      </c>
      <c r="XM432">
        <v>1</v>
      </c>
      <c r="XN432">
        <v>1</v>
      </c>
      <c r="XO432">
        <v>1</v>
      </c>
      <c r="XP432">
        <v>1</v>
      </c>
      <c r="XQ432">
        <v>1</v>
      </c>
      <c r="XR432">
        <v>1</v>
      </c>
      <c r="XS432">
        <v>1</v>
      </c>
      <c r="XT432">
        <v>1</v>
      </c>
      <c r="XU432">
        <v>1</v>
      </c>
      <c r="XV432">
        <v>1</v>
      </c>
      <c r="XW432">
        <v>1</v>
      </c>
      <c r="XX432">
        <v>1</v>
      </c>
      <c r="XY432">
        <v>1</v>
      </c>
      <c r="XZ432">
        <v>1</v>
      </c>
      <c r="YA432">
        <v>1</v>
      </c>
      <c r="YB432">
        <v>1</v>
      </c>
      <c r="YC432">
        <v>1</v>
      </c>
    </row>
    <row r="433" spans="1:653" x14ac:dyDescent="0.25">
      <c r="A433">
        <v>456</v>
      </c>
      <c r="B433" t="s">
        <v>782</v>
      </c>
      <c r="C433" t="s">
        <v>4</v>
      </c>
      <c r="WF433">
        <v>1</v>
      </c>
      <c r="WG433">
        <v>1</v>
      </c>
      <c r="WH433">
        <v>1</v>
      </c>
      <c r="WI433">
        <v>1</v>
      </c>
      <c r="WJ433">
        <v>1</v>
      </c>
      <c r="WK433">
        <v>1</v>
      </c>
      <c r="WL433">
        <v>1</v>
      </c>
      <c r="WM433">
        <v>1</v>
      </c>
      <c r="WN433">
        <v>1</v>
      </c>
      <c r="WO433">
        <v>1</v>
      </c>
      <c r="WP433">
        <v>1</v>
      </c>
      <c r="WQ433">
        <v>1</v>
      </c>
      <c r="WR433">
        <v>1</v>
      </c>
      <c r="WS433">
        <v>1</v>
      </c>
      <c r="WT433">
        <v>1</v>
      </c>
      <c r="WU433">
        <v>1</v>
      </c>
      <c r="WV433">
        <v>1</v>
      </c>
      <c r="WW433">
        <v>1</v>
      </c>
      <c r="WX433">
        <v>1</v>
      </c>
      <c r="WY433">
        <v>1</v>
      </c>
      <c r="WZ433">
        <v>1</v>
      </c>
      <c r="XA433">
        <v>1</v>
      </c>
      <c r="XB433">
        <v>1</v>
      </c>
      <c r="XC433">
        <v>1</v>
      </c>
      <c r="XD433">
        <v>1</v>
      </c>
      <c r="XE433">
        <v>1</v>
      </c>
      <c r="XF433">
        <v>1</v>
      </c>
      <c r="XG433">
        <v>1</v>
      </c>
      <c r="XH433">
        <v>1</v>
      </c>
      <c r="XI433">
        <v>1</v>
      </c>
      <c r="XJ433">
        <v>1</v>
      </c>
      <c r="XK433">
        <v>1</v>
      </c>
      <c r="XL433">
        <v>1</v>
      </c>
      <c r="XM433">
        <v>1</v>
      </c>
      <c r="XN433">
        <v>1</v>
      </c>
      <c r="XO433">
        <v>1</v>
      </c>
      <c r="XP433">
        <v>1</v>
      </c>
      <c r="XQ433">
        <v>1</v>
      </c>
      <c r="XR433">
        <v>1</v>
      </c>
      <c r="XS433">
        <v>1</v>
      </c>
      <c r="XT433">
        <v>1</v>
      </c>
      <c r="XU433">
        <v>1</v>
      </c>
      <c r="XV433">
        <v>1</v>
      </c>
      <c r="XW433">
        <v>1</v>
      </c>
      <c r="XX433">
        <v>1</v>
      </c>
      <c r="XY433">
        <v>1</v>
      </c>
      <c r="XZ433">
        <v>1</v>
      </c>
      <c r="YA433">
        <v>1</v>
      </c>
      <c r="YB433">
        <v>1</v>
      </c>
      <c r="YC433">
        <v>1</v>
      </c>
    </row>
    <row r="434" spans="1:653" x14ac:dyDescent="0.25">
      <c r="A434">
        <v>457</v>
      </c>
      <c r="B434" t="s">
        <v>782</v>
      </c>
      <c r="C434" t="s">
        <v>4</v>
      </c>
      <c r="WF434">
        <v>1</v>
      </c>
      <c r="WG434">
        <v>1</v>
      </c>
      <c r="WH434">
        <v>1</v>
      </c>
      <c r="WI434">
        <v>1</v>
      </c>
      <c r="WJ434">
        <v>1</v>
      </c>
      <c r="WK434">
        <v>1</v>
      </c>
      <c r="WL434">
        <v>1</v>
      </c>
      <c r="WM434">
        <v>1</v>
      </c>
      <c r="WN434">
        <v>1</v>
      </c>
      <c r="WO434">
        <v>1</v>
      </c>
      <c r="WP434">
        <v>1</v>
      </c>
      <c r="WQ434">
        <v>1</v>
      </c>
      <c r="WR434">
        <v>1</v>
      </c>
      <c r="WS434">
        <v>1</v>
      </c>
      <c r="WT434">
        <v>1</v>
      </c>
      <c r="WU434">
        <v>1</v>
      </c>
      <c r="WV434">
        <v>1</v>
      </c>
      <c r="WW434">
        <v>1</v>
      </c>
      <c r="WX434">
        <v>1</v>
      </c>
      <c r="WY434">
        <v>1</v>
      </c>
      <c r="WZ434">
        <v>1</v>
      </c>
      <c r="XA434">
        <v>1</v>
      </c>
      <c r="XB434">
        <v>1</v>
      </c>
      <c r="XC434">
        <v>1</v>
      </c>
      <c r="XD434">
        <v>1</v>
      </c>
      <c r="XE434">
        <v>1</v>
      </c>
      <c r="XF434">
        <v>1</v>
      </c>
      <c r="XG434">
        <v>1</v>
      </c>
      <c r="XH434">
        <v>1</v>
      </c>
      <c r="XI434">
        <v>1</v>
      </c>
      <c r="XJ434">
        <v>1</v>
      </c>
      <c r="XK434">
        <v>1</v>
      </c>
      <c r="XL434">
        <v>1</v>
      </c>
      <c r="XM434">
        <v>1</v>
      </c>
      <c r="XN434">
        <v>1</v>
      </c>
      <c r="XO434">
        <v>1</v>
      </c>
      <c r="XP434">
        <v>1</v>
      </c>
      <c r="XQ434">
        <v>1</v>
      </c>
      <c r="XR434">
        <v>1</v>
      </c>
      <c r="XS434">
        <v>1</v>
      </c>
      <c r="XT434">
        <v>1</v>
      </c>
      <c r="XU434">
        <v>1</v>
      </c>
      <c r="XV434">
        <v>1</v>
      </c>
      <c r="XW434">
        <v>1</v>
      </c>
      <c r="XX434">
        <v>1</v>
      </c>
      <c r="XY434">
        <v>1</v>
      </c>
      <c r="XZ434">
        <v>1</v>
      </c>
      <c r="YA434">
        <v>1</v>
      </c>
      <c r="YB434">
        <v>1</v>
      </c>
      <c r="YC434">
        <v>1</v>
      </c>
    </row>
    <row r="435" spans="1:653" x14ac:dyDescent="0.25">
      <c r="A435">
        <v>458</v>
      </c>
      <c r="B435" t="s">
        <v>782</v>
      </c>
      <c r="C435" t="s">
        <v>4</v>
      </c>
      <c r="WF435">
        <v>1</v>
      </c>
      <c r="WG435">
        <v>1</v>
      </c>
      <c r="WH435">
        <v>1</v>
      </c>
      <c r="WI435">
        <v>1</v>
      </c>
      <c r="WJ435">
        <v>1</v>
      </c>
      <c r="WK435">
        <v>1</v>
      </c>
      <c r="WL435">
        <v>1</v>
      </c>
      <c r="WM435">
        <v>1</v>
      </c>
      <c r="WN435">
        <v>1</v>
      </c>
      <c r="WO435">
        <v>1</v>
      </c>
      <c r="WP435">
        <v>1</v>
      </c>
      <c r="WQ435">
        <v>1</v>
      </c>
      <c r="WR435">
        <v>1</v>
      </c>
      <c r="WS435">
        <v>1</v>
      </c>
      <c r="WT435">
        <v>1</v>
      </c>
      <c r="WU435">
        <v>1</v>
      </c>
      <c r="WV435">
        <v>1</v>
      </c>
      <c r="WW435">
        <v>1</v>
      </c>
      <c r="WX435">
        <v>1</v>
      </c>
      <c r="WY435">
        <v>1</v>
      </c>
      <c r="WZ435">
        <v>1</v>
      </c>
      <c r="XA435">
        <v>1</v>
      </c>
      <c r="XB435">
        <v>1</v>
      </c>
      <c r="XC435">
        <v>1</v>
      </c>
      <c r="XD435">
        <v>1</v>
      </c>
      <c r="XE435">
        <v>1</v>
      </c>
      <c r="XF435">
        <v>1</v>
      </c>
      <c r="XG435">
        <v>1</v>
      </c>
      <c r="XH435">
        <v>1</v>
      </c>
      <c r="XI435">
        <v>1</v>
      </c>
      <c r="XJ435">
        <v>1</v>
      </c>
      <c r="XK435">
        <v>1</v>
      </c>
      <c r="XL435">
        <v>1</v>
      </c>
      <c r="XM435">
        <v>1</v>
      </c>
      <c r="XN435">
        <v>1</v>
      </c>
      <c r="XO435">
        <v>1</v>
      </c>
      <c r="XP435">
        <v>1</v>
      </c>
      <c r="XQ435">
        <v>1</v>
      </c>
      <c r="XR435">
        <v>1</v>
      </c>
      <c r="XS435">
        <v>1</v>
      </c>
      <c r="XT435">
        <v>1</v>
      </c>
      <c r="XU435">
        <v>1</v>
      </c>
      <c r="XV435">
        <v>1</v>
      </c>
      <c r="XW435">
        <v>1</v>
      </c>
      <c r="XX435">
        <v>1</v>
      </c>
      <c r="XY435">
        <v>1</v>
      </c>
      <c r="XZ435">
        <v>1</v>
      </c>
      <c r="YA435">
        <v>1</v>
      </c>
      <c r="YB435">
        <v>1</v>
      </c>
      <c r="YC435">
        <v>1</v>
      </c>
    </row>
    <row r="436" spans="1:653" x14ac:dyDescent="0.25">
      <c r="A436">
        <v>459</v>
      </c>
      <c r="B436" t="s">
        <v>782</v>
      </c>
      <c r="C436" t="s">
        <v>4</v>
      </c>
      <c r="WF436">
        <v>1</v>
      </c>
      <c r="WG436">
        <v>1</v>
      </c>
      <c r="WH436">
        <v>1</v>
      </c>
      <c r="WI436">
        <v>1</v>
      </c>
      <c r="WJ436">
        <v>1</v>
      </c>
      <c r="WK436">
        <v>1</v>
      </c>
      <c r="WL436">
        <v>1</v>
      </c>
      <c r="WM436">
        <v>1</v>
      </c>
      <c r="WN436">
        <v>1</v>
      </c>
      <c r="WO436">
        <v>1</v>
      </c>
      <c r="WP436">
        <v>1</v>
      </c>
      <c r="WQ436">
        <v>1</v>
      </c>
      <c r="WR436">
        <v>1</v>
      </c>
      <c r="WS436">
        <v>1</v>
      </c>
      <c r="WT436">
        <v>1</v>
      </c>
      <c r="WU436">
        <v>1</v>
      </c>
      <c r="WV436">
        <v>1</v>
      </c>
      <c r="WW436">
        <v>1</v>
      </c>
      <c r="WX436">
        <v>1</v>
      </c>
      <c r="WY436">
        <v>1</v>
      </c>
      <c r="WZ436">
        <v>1</v>
      </c>
      <c r="XA436">
        <v>1</v>
      </c>
      <c r="XB436">
        <v>1</v>
      </c>
      <c r="XC436">
        <v>1</v>
      </c>
      <c r="XD436">
        <v>1</v>
      </c>
      <c r="XE436">
        <v>1</v>
      </c>
      <c r="XF436">
        <v>1</v>
      </c>
      <c r="XG436">
        <v>1</v>
      </c>
      <c r="XH436">
        <v>1</v>
      </c>
      <c r="XI436">
        <v>1</v>
      </c>
      <c r="XJ436">
        <v>1</v>
      </c>
      <c r="XK436">
        <v>1</v>
      </c>
      <c r="XL436">
        <v>1</v>
      </c>
      <c r="XM436">
        <v>1</v>
      </c>
      <c r="XN436">
        <v>1</v>
      </c>
      <c r="XO436">
        <v>1</v>
      </c>
      <c r="XP436">
        <v>1</v>
      </c>
      <c r="XQ436">
        <v>1</v>
      </c>
      <c r="XR436">
        <v>1</v>
      </c>
      <c r="XS436">
        <v>1</v>
      </c>
      <c r="XT436">
        <v>1</v>
      </c>
      <c r="XU436">
        <v>1</v>
      </c>
      <c r="XV436">
        <v>1</v>
      </c>
      <c r="XW436">
        <v>1</v>
      </c>
      <c r="XX436">
        <v>1</v>
      </c>
      <c r="XY436">
        <v>1</v>
      </c>
      <c r="XZ436">
        <v>1</v>
      </c>
      <c r="YA436">
        <v>1</v>
      </c>
      <c r="YB436">
        <v>1</v>
      </c>
      <c r="YC436">
        <v>1</v>
      </c>
    </row>
    <row r="437" spans="1:653" x14ac:dyDescent="0.25">
      <c r="A437">
        <v>460</v>
      </c>
      <c r="B437" t="s">
        <v>782</v>
      </c>
      <c r="C437" t="s">
        <v>4</v>
      </c>
      <c r="WF437">
        <v>1</v>
      </c>
      <c r="WG437">
        <v>1</v>
      </c>
      <c r="WH437">
        <v>1</v>
      </c>
      <c r="WI437">
        <v>1</v>
      </c>
      <c r="WJ437">
        <v>1</v>
      </c>
      <c r="WK437">
        <v>1</v>
      </c>
      <c r="WL437">
        <v>1</v>
      </c>
      <c r="WM437">
        <v>1</v>
      </c>
      <c r="WN437">
        <v>1</v>
      </c>
      <c r="WO437">
        <v>1</v>
      </c>
      <c r="WP437">
        <v>1</v>
      </c>
      <c r="WQ437">
        <v>1</v>
      </c>
      <c r="WR437">
        <v>1</v>
      </c>
      <c r="WS437">
        <v>1</v>
      </c>
      <c r="WT437">
        <v>1</v>
      </c>
      <c r="WU437">
        <v>1</v>
      </c>
      <c r="WV437">
        <v>1</v>
      </c>
      <c r="WW437">
        <v>1</v>
      </c>
      <c r="WX437">
        <v>1</v>
      </c>
      <c r="WY437">
        <v>1</v>
      </c>
      <c r="WZ437">
        <v>1</v>
      </c>
      <c r="XA437">
        <v>1</v>
      </c>
      <c r="XB437">
        <v>1</v>
      </c>
      <c r="XC437">
        <v>1</v>
      </c>
      <c r="XD437">
        <v>1</v>
      </c>
      <c r="XE437">
        <v>1</v>
      </c>
      <c r="XF437">
        <v>1</v>
      </c>
      <c r="XG437">
        <v>1</v>
      </c>
      <c r="XH437">
        <v>1</v>
      </c>
      <c r="XI437">
        <v>1</v>
      </c>
      <c r="XJ437">
        <v>1</v>
      </c>
      <c r="XK437">
        <v>1</v>
      </c>
      <c r="XL437">
        <v>1</v>
      </c>
      <c r="XM437">
        <v>1</v>
      </c>
      <c r="XN437">
        <v>1</v>
      </c>
      <c r="XO437">
        <v>1</v>
      </c>
      <c r="XP437">
        <v>1</v>
      </c>
      <c r="XQ437">
        <v>1</v>
      </c>
      <c r="XR437">
        <v>1</v>
      </c>
      <c r="XS437">
        <v>1</v>
      </c>
      <c r="XT437">
        <v>1</v>
      </c>
      <c r="XU437">
        <v>1</v>
      </c>
      <c r="XV437">
        <v>1</v>
      </c>
      <c r="XW437">
        <v>1</v>
      </c>
      <c r="XX437">
        <v>1</v>
      </c>
      <c r="XY437">
        <v>1</v>
      </c>
      <c r="XZ437">
        <v>1</v>
      </c>
      <c r="YA437">
        <v>1</v>
      </c>
      <c r="YB437">
        <v>1</v>
      </c>
      <c r="YC437">
        <v>1</v>
      </c>
    </row>
    <row r="438" spans="1:653" x14ac:dyDescent="0.25">
      <c r="A438">
        <v>461</v>
      </c>
      <c r="B438" t="s">
        <v>782</v>
      </c>
      <c r="C438" t="s">
        <v>4</v>
      </c>
      <c r="WF438">
        <v>1</v>
      </c>
      <c r="WG438">
        <v>1</v>
      </c>
      <c r="WH438">
        <v>1</v>
      </c>
      <c r="WI438">
        <v>1</v>
      </c>
      <c r="WJ438">
        <v>1</v>
      </c>
      <c r="WK438">
        <v>1</v>
      </c>
      <c r="WL438">
        <v>1</v>
      </c>
      <c r="WM438">
        <v>1</v>
      </c>
      <c r="WN438">
        <v>1</v>
      </c>
      <c r="WO438">
        <v>1</v>
      </c>
      <c r="WP438">
        <v>1</v>
      </c>
      <c r="WQ438">
        <v>1</v>
      </c>
      <c r="WR438">
        <v>1</v>
      </c>
      <c r="WS438">
        <v>1</v>
      </c>
      <c r="WT438">
        <v>1</v>
      </c>
      <c r="WU438">
        <v>1</v>
      </c>
      <c r="WV438">
        <v>1</v>
      </c>
      <c r="WW438">
        <v>1</v>
      </c>
      <c r="WX438">
        <v>1</v>
      </c>
      <c r="WY438">
        <v>1</v>
      </c>
      <c r="WZ438">
        <v>1</v>
      </c>
      <c r="XA438">
        <v>1</v>
      </c>
      <c r="XB438">
        <v>1</v>
      </c>
      <c r="XC438">
        <v>1</v>
      </c>
      <c r="XD438">
        <v>1</v>
      </c>
      <c r="XE438">
        <v>1</v>
      </c>
      <c r="XF438">
        <v>1</v>
      </c>
      <c r="XG438">
        <v>1</v>
      </c>
      <c r="XH438">
        <v>1</v>
      </c>
      <c r="XI438">
        <v>1</v>
      </c>
      <c r="XJ438">
        <v>1</v>
      </c>
      <c r="XK438">
        <v>1</v>
      </c>
      <c r="XL438">
        <v>1</v>
      </c>
      <c r="XM438">
        <v>1</v>
      </c>
      <c r="XN438">
        <v>1</v>
      </c>
      <c r="XO438">
        <v>1</v>
      </c>
      <c r="XP438">
        <v>1</v>
      </c>
      <c r="XQ438">
        <v>1</v>
      </c>
      <c r="XR438">
        <v>1</v>
      </c>
      <c r="XS438">
        <v>1</v>
      </c>
      <c r="XT438">
        <v>1</v>
      </c>
      <c r="XU438">
        <v>1</v>
      </c>
      <c r="XV438">
        <v>1</v>
      </c>
      <c r="XW438">
        <v>1</v>
      </c>
      <c r="XX438">
        <v>1</v>
      </c>
      <c r="XY438">
        <v>1</v>
      </c>
      <c r="XZ438">
        <v>1</v>
      </c>
      <c r="YA438">
        <v>1</v>
      </c>
      <c r="YB438">
        <v>1</v>
      </c>
      <c r="YC438">
        <v>1</v>
      </c>
    </row>
    <row r="439" spans="1:653" x14ac:dyDescent="0.25">
      <c r="A439">
        <v>462</v>
      </c>
      <c r="B439" t="s">
        <v>782</v>
      </c>
      <c r="C439" t="s">
        <v>4</v>
      </c>
      <c r="WF439">
        <v>1</v>
      </c>
      <c r="WG439">
        <v>1</v>
      </c>
      <c r="WH439">
        <v>1</v>
      </c>
      <c r="WI439">
        <v>1</v>
      </c>
      <c r="WJ439">
        <v>1</v>
      </c>
      <c r="WK439">
        <v>1</v>
      </c>
      <c r="WL439">
        <v>1</v>
      </c>
      <c r="WM439">
        <v>1</v>
      </c>
      <c r="WN439">
        <v>1</v>
      </c>
      <c r="WO439">
        <v>1</v>
      </c>
      <c r="WP439">
        <v>1</v>
      </c>
      <c r="WQ439">
        <v>1</v>
      </c>
      <c r="WR439">
        <v>1</v>
      </c>
      <c r="WS439">
        <v>1</v>
      </c>
      <c r="WT439">
        <v>1</v>
      </c>
      <c r="WU439">
        <v>1</v>
      </c>
      <c r="WV439">
        <v>1</v>
      </c>
      <c r="WW439">
        <v>1</v>
      </c>
      <c r="WX439">
        <v>1</v>
      </c>
      <c r="WY439">
        <v>1</v>
      </c>
      <c r="WZ439">
        <v>1</v>
      </c>
      <c r="XA439">
        <v>1</v>
      </c>
      <c r="XB439">
        <v>1</v>
      </c>
      <c r="XC439">
        <v>1</v>
      </c>
      <c r="XD439">
        <v>1</v>
      </c>
      <c r="XE439">
        <v>1</v>
      </c>
      <c r="XF439">
        <v>1</v>
      </c>
      <c r="XG439">
        <v>1</v>
      </c>
      <c r="XH439">
        <v>1</v>
      </c>
      <c r="XI439">
        <v>1</v>
      </c>
      <c r="XJ439">
        <v>1</v>
      </c>
      <c r="XK439">
        <v>1</v>
      </c>
      <c r="XL439">
        <v>1</v>
      </c>
      <c r="XM439">
        <v>1</v>
      </c>
      <c r="XN439">
        <v>1</v>
      </c>
      <c r="XO439">
        <v>1</v>
      </c>
      <c r="XP439">
        <v>1</v>
      </c>
      <c r="XQ439">
        <v>1</v>
      </c>
      <c r="XR439">
        <v>1</v>
      </c>
      <c r="XS439">
        <v>1</v>
      </c>
      <c r="XT439">
        <v>1</v>
      </c>
      <c r="XU439">
        <v>1</v>
      </c>
      <c r="XV439">
        <v>1</v>
      </c>
      <c r="XW439">
        <v>1</v>
      </c>
      <c r="XX439">
        <v>1</v>
      </c>
      <c r="XY439">
        <v>1</v>
      </c>
      <c r="XZ439">
        <v>1</v>
      </c>
      <c r="YA439">
        <v>1</v>
      </c>
      <c r="YB439">
        <v>1</v>
      </c>
      <c r="YC439">
        <v>1</v>
      </c>
    </row>
    <row r="440" spans="1:653" x14ac:dyDescent="0.25">
      <c r="A440">
        <v>463</v>
      </c>
      <c r="B440" t="s">
        <v>782</v>
      </c>
      <c r="C440" t="s">
        <v>4</v>
      </c>
      <c r="WF440">
        <v>1</v>
      </c>
      <c r="WG440">
        <v>1</v>
      </c>
      <c r="WH440">
        <v>1</v>
      </c>
      <c r="WI440">
        <v>1</v>
      </c>
      <c r="WJ440">
        <v>1</v>
      </c>
      <c r="WK440">
        <v>1</v>
      </c>
      <c r="WL440">
        <v>1</v>
      </c>
      <c r="WM440">
        <v>1</v>
      </c>
      <c r="WN440">
        <v>1</v>
      </c>
      <c r="WO440">
        <v>1</v>
      </c>
      <c r="WP440">
        <v>1</v>
      </c>
      <c r="WQ440">
        <v>1</v>
      </c>
      <c r="WR440">
        <v>1</v>
      </c>
      <c r="WS440">
        <v>1</v>
      </c>
      <c r="WT440">
        <v>1</v>
      </c>
      <c r="WU440">
        <v>1</v>
      </c>
      <c r="WV440">
        <v>1</v>
      </c>
      <c r="WW440">
        <v>1</v>
      </c>
      <c r="WX440">
        <v>1</v>
      </c>
      <c r="WY440">
        <v>1</v>
      </c>
      <c r="WZ440">
        <v>1</v>
      </c>
      <c r="XA440">
        <v>1</v>
      </c>
      <c r="XB440">
        <v>1</v>
      </c>
      <c r="XC440">
        <v>1</v>
      </c>
      <c r="XD440">
        <v>1</v>
      </c>
      <c r="XE440">
        <v>1</v>
      </c>
      <c r="XF440">
        <v>1</v>
      </c>
      <c r="XG440">
        <v>1</v>
      </c>
      <c r="XH440">
        <v>1</v>
      </c>
      <c r="XI440">
        <v>1</v>
      </c>
      <c r="XJ440">
        <v>1</v>
      </c>
      <c r="XK440">
        <v>1</v>
      </c>
      <c r="XL440">
        <v>1</v>
      </c>
      <c r="XM440">
        <v>1</v>
      </c>
      <c r="XN440">
        <v>1</v>
      </c>
      <c r="XO440">
        <v>1</v>
      </c>
      <c r="XP440">
        <v>1</v>
      </c>
      <c r="XQ440">
        <v>1</v>
      </c>
      <c r="XR440">
        <v>1</v>
      </c>
      <c r="XS440">
        <v>1</v>
      </c>
      <c r="XT440">
        <v>1</v>
      </c>
      <c r="XU440">
        <v>1</v>
      </c>
      <c r="XV440">
        <v>1</v>
      </c>
      <c r="XW440">
        <v>1</v>
      </c>
      <c r="XX440">
        <v>1</v>
      </c>
      <c r="XY440">
        <v>1</v>
      </c>
      <c r="XZ440">
        <v>1</v>
      </c>
      <c r="YA440">
        <v>1</v>
      </c>
      <c r="YB440">
        <v>1</v>
      </c>
      <c r="YC440">
        <v>1</v>
      </c>
    </row>
    <row r="441" spans="1:653" x14ac:dyDescent="0.25">
      <c r="A441">
        <v>464</v>
      </c>
      <c r="B441" t="s">
        <v>782</v>
      </c>
      <c r="C441" t="s">
        <v>4</v>
      </c>
      <c r="WF441">
        <v>1</v>
      </c>
      <c r="WG441">
        <v>1</v>
      </c>
      <c r="WH441">
        <v>1</v>
      </c>
      <c r="WI441">
        <v>1</v>
      </c>
      <c r="WJ441">
        <v>1</v>
      </c>
      <c r="WK441">
        <v>1</v>
      </c>
      <c r="WL441">
        <v>1</v>
      </c>
      <c r="WM441">
        <v>1</v>
      </c>
      <c r="WN441">
        <v>1</v>
      </c>
      <c r="WO441">
        <v>1</v>
      </c>
      <c r="WP441">
        <v>1</v>
      </c>
      <c r="WQ441">
        <v>1</v>
      </c>
      <c r="WR441">
        <v>1</v>
      </c>
      <c r="WS441">
        <v>1</v>
      </c>
      <c r="WT441">
        <v>1</v>
      </c>
      <c r="WU441">
        <v>1</v>
      </c>
      <c r="WV441">
        <v>1</v>
      </c>
      <c r="WW441">
        <v>1</v>
      </c>
      <c r="WX441">
        <v>1</v>
      </c>
      <c r="WY441">
        <v>1</v>
      </c>
      <c r="WZ441">
        <v>1</v>
      </c>
      <c r="XA441">
        <v>1</v>
      </c>
      <c r="XB441">
        <v>1</v>
      </c>
      <c r="XC441">
        <v>1</v>
      </c>
      <c r="XD441">
        <v>1</v>
      </c>
      <c r="XE441">
        <v>1</v>
      </c>
      <c r="XF441">
        <v>1</v>
      </c>
      <c r="XG441">
        <v>1</v>
      </c>
      <c r="XH441">
        <v>1</v>
      </c>
      <c r="XI441">
        <v>1</v>
      </c>
      <c r="XJ441">
        <v>1</v>
      </c>
      <c r="XK441">
        <v>1</v>
      </c>
      <c r="XL441">
        <v>1</v>
      </c>
      <c r="XM441">
        <v>1</v>
      </c>
      <c r="XN441">
        <v>1</v>
      </c>
      <c r="XO441">
        <v>1</v>
      </c>
      <c r="XP441">
        <v>1</v>
      </c>
      <c r="XQ441">
        <v>1</v>
      </c>
      <c r="XR441">
        <v>1</v>
      </c>
      <c r="XS441">
        <v>1</v>
      </c>
      <c r="XT441">
        <v>1</v>
      </c>
      <c r="XU441">
        <v>1</v>
      </c>
      <c r="XV441">
        <v>1</v>
      </c>
      <c r="XW441">
        <v>1</v>
      </c>
      <c r="XX441">
        <v>1</v>
      </c>
      <c r="XY441">
        <v>1</v>
      </c>
      <c r="XZ441">
        <v>1</v>
      </c>
      <c r="YA441">
        <v>1</v>
      </c>
      <c r="YB441">
        <v>1</v>
      </c>
      <c r="YC441">
        <v>1</v>
      </c>
    </row>
    <row r="442" spans="1:653" x14ac:dyDescent="0.25">
      <c r="A442">
        <v>465</v>
      </c>
      <c r="B442" t="s">
        <v>782</v>
      </c>
      <c r="C442" t="s">
        <v>4</v>
      </c>
      <c r="WF442">
        <v>1</v>
      </c>
      <c r="WG442">
        <v>1</v>
      </c>
      <c r="WH442">
        <v>1</v>
      </c>
      <c r="WI442">
        <v>1</v>
      </c>
      <c r="WJ442">
        <v>1</v>
      </c>
      <c r="WK442">
        <v>1</v>
      </c>
      <c r="WL442">
        <v>1</v>
      </c>
      <c r="WM442">
        <v>1</v>
      </c>
      <c r="WN442">
        <v>1</v>
      </c>
      <c r="WO442">
        <v>1</v>
      </c>
      <c r="WP442">
        <v>1</v>
      </c>
      <c r="WQ442">
        <v>1</v>
      </c>
      <c r="WR442">
        <v>1</v>
      </c>
      <c r="WS442">
        <v>1</v>
      </c>
      <c r="WT442">
        <v>1</v>
      </c>
      <c r="WU442">
        <v>1</v>
      </c>
      <c r="WV442">
        <v>1</v>
      </c>
      <c r="WW442">
        <v>1</v>
      </c>
      <c r="WX442">
        <v>1</v>
      </c>
      <c r="WY442">
        <v>1</v>
      </c>
      <c r="WZ442">
        <v>1</v>
      </c>
      <c r="XA442">
        <v>1</v>
      </c>
      <c r="XB442">
        <v>1</v>
      </c>
      <c r="XC442">
        <v>1</v>
      </c>
      <c r="XD442">
        <v>1</v>
      </c>
      <c r="XE442">
        <v>1</v>
      </c>
      <c r="XF442">
        <v>1</v>
      </c>
      <c r="XG442">
        <v>1</v>
      </c>
      <c r="XH442">
        <v>1</v>
      </c>
      <c r="XI442">
        <v>1</v>
      </c>
      <c r="XJ442">
        <v>1</v>
      </c>
      <c r="XK442">
        <v>1</v>
      </c>
      <c r="XL442">
        <v>1</v>
      </c>
      <c r="XM442">
        <v>1</v>
      </c>
      <c r="XN442">
        <v>1</v>
      </c>
      <c r="XO442">
        <v>1</v>
      </c>
      <c r="XP442">
        <v>1</v>
      </c>
      <c r="XQ442">
        <v>1</v>
      </c>
      <c r="XR442">
        <v>1</v>
      </c>
      <c r="XS442">
        <v>1</v>
      </c>
      <c r="XT442">
        <v>1</v>
      </c>
      <c r="XU442">
        <v>1</v>
      </c>
      <c r="XV442">
        <v>1</v>
      </c>
      <c r="XW442">
        <v>1</v>
      </c>
      <c r="XX442">
        <v>1</v>
      </c>
      <c r="XY442">
        <v>1</v>
      </c>
      <c r="XZ442">
        <v>1</v>
      </c>
      <c r="YA442">
        <v>1</v>
      </c>
      <c r="YB442">
        <v>1</v>
      </c>
      <c r="YC442">
        <v>1</v>
      </c>
    </row>
    <row r="443" spans="1:653" x14ac:dyDescent="0.25">
      <c r="A443">
        <v>466</v>
      </c>
      <c r="B443" t="s">
        <v>782</v>
      </c>
      <c r="C443" t="s">
        <v>4</v>
      </c>
      <c r="WF443">
        <v>1</v>
      </c>
      <c r="WG443">
        <v>1</v>
      </c>
      <c r="WH443">
        <v>1</v>
      </c>
      <c r="WI443">
        <v>1</v>
      </c>
      <c r="WJ443">
        <v>1</v>
      </c>
      <c r="WK443">
        <v>1</v>
      </c>
      <c r="WL443">
        <v>1</v>
      </c>
      <c r="WM443">
        <v>1</v>
      </c>
      <c r="WN443">
        <v>1</v>
      </c>
      <c r="WO443">
        <v>1</v>
      </c>
      <c r="WP443">
        <v>1</v>
      </c>
      <c r="WQ443">
        <v>1</v>
      </c>
      <c r="WR443">
        <v>1</v>
      </c>
      <c r="WS443">
        <v>1</v>
      </c>
      <c r="WT443">
        <v>1</v>
      </c>
      <c r="WU443">
        <v>1</v>
      </c>
      <c r="WV443">
        <v>1</v>
      </c>
      <c r="WW443">
        <v>1</v>
      </c>
      <c r="WX443">
        <v>1</v>
      </c>
      <c r="WY443">
        <v>1</v>
      </c>
      <c r="WZ443">
        <v>1</v>
      </c>
      <c r="XA443">
        <v>1</v>
      </c>
      <c r="XB443">
        <v>1</v>
      </c>
      <c r="XC443">
        <v>1</v>
      </c>
      <c r="XD443">
        <v>1</v>
      </c>
      <c r="XE443">
        <v>1</v>
      </c>
      <c r="XF443">
        <v>1</v>
      </c>
      <c r="XG443">
        <v>1</v>
      </c>
      <c r="XH443">
        <v>1</v>
      </c>
      <c r="XI443">
        <v>1</v>
      </c>
      <c r="XJ443">
        <v>1</v>
      </c>
      <c r="XK443">
        <v>1</v>
      </c>
      <c r="XL443">
        <v>1</v>
      </c>
      <c r="XM443">
        <v>1</v>
      </c>
      <c r="XN443">
        <v>1</v>
      </c>
      <c r="XO443">
        <v>1</v>
      </c>
      <c r="XP443">
        <v>1</v>
      </c>
      <c r="XQ443">
        <v>1</v>
      </c>
      <c r="XR443">
        <v>1</v>
      </c>
      <c r="XS443">
        <v>1</v>
      </c>
      <c r="XT443">
        <v>1</v>
      </c>
      <c r="XU443">
        <v>1</v>
      </c>
      <c r="XV443">
        <v>1</v>
      </c>
      <c r="XW443">
        <v>1</v>
      </c>
      <c r="XX443">
        <v>1</v>
      </c>
      <c r="XY443">
        <v>1</v>
      </c>
      <c r="XZ443">
        <v>1</v>
      </c>
      <c r="YA443">
        <v>1</v>
      </c>
      <c r="YB443">
        <v>1</v>
      </c>
      <c r="YC443">
        <v>1</v>
      </c>
    </row>
    <row r="444" spans="1:653" x14ac:dyDescent="0.25">
      <c r="A444">
        <v>467</v>
      </c>
      <c r="B444" t="s">
        <v>782</v>
      </c>
      <c r="C444" t="s">
        <v>4</v>
      </c>
      <c r="WF444">
        <v>1</v>
      </c>
      <c r="WG444">
        <v>1</v>
      </c>
      <c r="WH444">
        <v>1</v>
      </c>
      <c r="WI444">
        <v>1</v>
      </c>
      <c r="WJ444">
        <v>1</v>
      </c>
      <c r="WK444">
        <v>1</v>
      </c>
      <c r="WL444">
        <v>1</v>
      </c>
      <c r="WM444">
        <v>1</v>
      </c>
      <c r="WN444">
        <v>1</v>
      </c>
      <c r="WO444">
        <v>1</v>
      </c>
      <c r="WP444">
        <v>1</v>
      </c>
      <c r="WQ444">
        <v>1</v>
      </c>
      <c r="WR444">
        <v>1</v>
      </c>
      <c r="WS444">
        <v>1</v>
      </c>
      <c r="WT444">
        <v>1</v>
      </c>
      <c r="WU444">
        <v>1</v>
      </c>
      <c r="WV444">
        <v>1</v>
      </c>
      <c r="WW444">
        <v>1</v>
      </c>
      <c r="WX444">
        <v>1</v>
      </c>
      <c r="WY444">
        <v>1</v>
      </c>
      <c r="WZ444">
        <v>1</v>
      </c>
      <c r="XA444">
        <v>1</v>
      </c>
      <c r="XB444">
        <v>1</v>
      </c>
      <c r="XC444">
        <v>1</v>
      </c>
      <c r="XD444">
        <v>1</v>
      </c>
      <c r="XE444">
        <v>1</v>
      </c>
      <c r="XF444">
        <v>1</v>
      </c>
      <c r="XG444">
        <v>1</v>
      </c>
      <c r="XH444">
        <v>1</v>
      </c>
      <c r="XI444">
        <v>1</v>
      </c>
      <c r="XJ444">
        <v>1</v>
      </c>
      <c r="XK444">
        <v>1</v>
      </c>
      <c r="XL444">
        <v>1</v>
      </c>
      <c r="XM444">
        <v>1</v>
      </c>
      <c r="XN444">
        <v>1</v>
      </c>
      <c r="XO444">
        <v>1</v>
      </c>
      <c r="XP444">
        <v>1</v>
      </c>
      <c r="XQ444">
        <v>1</v>
      </c>
      <c r="XR444">
        <v>1</v>
      </c>
      <c r="XS444">
        <v>1</v>
      </c>
      <c r="XT444">
        <v>1</v>
      </c>
      <c r="XU444">
        <v>1</v>
      </c>
      <c r="XV444">
        <v>1</v>
      </c>
      <c r="XW444">
        <v>1</v>
      </c>
      <c r="XX444">
        <v>1</v>
      </c>
      <c r="XY444">
        <v>1</v>
      </c>
      <c r="XZ444">
        <v>1</v>
      </c>
      <c r="YA444">
        <v>1</v>
      </c>
      <c r="YB444">
        <v>1</v>
      </c>
      <c r="YC444">
        <v>1</v>
      </c>
    </row>
    <row r="445" spans="1:653" x14ac:dyDescent="0.25">
      <c r="A445">
        <v>468</v>
      </c>
      <c r="B445" t="s">
        <v>782</v>
      </c>
      <c r="C445" t="s">
        <v>4</v>
      </c>
      <c r="WF445">
        <v>1</v>
      </c>
      <c r="WG445">
        <v>1</v>
      </c>
      <c r="WH445">
        <v>1</v>
      </c>
      <c r="WI445">
        <v>1</v>
      </c>
      <c r="WJ445">
        <v>1</v>
      </c>
      <c r="WK445">
        <v>1</v>
      </c>
      <c r="WL445">
        <v>1</v>
      </c>
      <c r="WM445">
        <v>1</v>
      </c>
      <c r="WN445">
        <v>1</v>
      </c>
      <c r="WO445">
        <v>1</v>
      </c>
      <c r="WP445">
        <v>1</v>
      </c>
      <c r="WQ445">
        <v>1</v>
      </c>
      <c r="WR445">
        <v>1</v>
      </c>
      <c r="WS445">
        <v>1</v>
      </c>
      <c r="WT445">
        <v>1</v>
      </c>
      <c r="WU445">
        <v>1</v>
      </c>
      <c r="WV445">
        <v>1</v>
      </c>
      <c r="WW445">
        <v>1</v>
      </c>
      <c r="WX445">
        <v>1</v>
      </c>
      <c r="WY445">
        <v>1</v>
      </c>
      <c r="WZ445">
        <v>1</v>
      </c>
      <c r="XA445">
        <v>1</v>
      </c>
      <c r="XB445">
        <v>1</v>
      </c>
      <c r="XC445">
        <v>1</v>
      </c>
      <c r="XD445">
        <v>1</v>
      </c>
      <c r="XE445">
        <v>1</v>
      </c>
      <c r="XF445">
        <v>1</v>
      </c>
      <c r="XG445">
        <v>1</v>
      </c>
      <c r="XH445">
        <v>1</v>
      </c>
      <c r="XI445">
        <v>1</v>
      </c>
      <c r="XJ445">
        <v>1</v>
      </c>
      <c r="XK445">
        <v>1</v>
      </c>
      <c r="XL445">
        <v>1</v>
      </c>
      <c r="XM445">
        <v>1</v>
      </c>
      <c r="XN445">
        <v>1</v>
      </c>
      <c r="XO445">
        <v>1</v>
      </c>
      <c r="XP445">
        <v>1</v>
      </c>
      <c r="XQ445">
        <v>1</v>
      </c>
      <c r="XR445">
        <v>1</v>
      </c>
      <c r="XS445">
        <v>1</v>
      </c>
      <c r="XT445">
        <v>1</v>
      </c>
      <c r="XU445">
        <v>1</v>
      </c>
      <c r="XV445">
        <v>1</v>
      </c>
      <c r="XW445">
        <v>1</v>
      </c>
      <c r="XX445">
        <v>1</v>
      </c>
      <c r="XY445">
        <v>1</v>
      </c>
      <c r="XZ445">
        <v>1</v>
      </c>
      <c r="YA445">
        <v>1</v>
      </c>
      <c r="YB445">
        <v>1</v>
      </c>
      <c r="YC445">
        <v>1</v>
      </c>
    </row>
    <row r="446" spans="1:653" x14ac:dyDescent="0.25">
      <c r="A446">
        <v>469</v>
      </c>
      <c r="B446" t="s">
        <v>782</v>
      </c>
      <c r="C446" t="s">
        <v>4</v>
      </c>
      <c r="WF446">
        <v>1</v>
      </c>
      <c r="WG446">
        <v>1</v>
      </c>
      <c r="WH446">
        <v>1</v>
      </c>
      <c r="WI446">
        <v>1</v>
      </c>
      <c r="WJ446">
        <v>1</v>
      </c>
      <c r="WK446">
        <v>1</v>
      </c>
      <c r="WL446">
        <v>1</v>
      </c>
      <c r="WM446">
        <v>1</v>
      </c>
      <c r="WN446">
        <v>1</v>
      </c>
      <c r="WO446">
        <v>1</v>
      </c>
      <c r="WP446">
        <v>1</v>
      </c>
      <c r="WQ446">
        <v>1</v>
      </c>
      <c r="WR446">
        <v>1</v>
      </c>
      <c r="WS446">
        <v>1</v>
      </c>
      <c r="WT446">
        <v>1</v>
      </c>
      <c r="WU446">
        <v>1</v>
      </c>
      <c r="WV446">
        <v>1</v>
      </c>
      <c r="WW446">
        <v>1</v>
      </c>
      <c r="WX446">
        <v>1</v>
      </c>
      <c r="WY446">
        <v>1</v>
      </c>
      <c r="WZ446">
        <v>1</v>
      </c>
      <c r="XA446">
        <v>1</v>
      </c>
      <c r="XB446">
        <v>1</v>
      </c>
      <c r="XC446">
        <v>1</v>
      </c>
      <c r="XD446">
        <v>1</v>
      </c>
      <c r="XE446">
        <v>1</v>
      </c>
      <c r="XF446">
        <v>1</v>
      </c>
      <c r="XG446">
        <v>1</v>
      </c>
      <c r="XH446">
        <v>1</v>
      </c>
      <c r="XI446">
        <v>1</v>
      </c>
      <c r="XJ446">
        <v>1</v>
      </c>
      <c r="XK446">
        <v>1</v>
      </c>
      <c r="XL446">
        <v>1</v>
      </c>
      <c r="XM446">
        <v>1</v>
      </c>
      <c r="XN446">
        <v>1</v>
      </c>
      <c r="XO446">
        <v>1</v>
      </c>
      <c r="XP446">
        <v>1</v>
      </c>
      <c r="XQ446">
        <v>1</v>
      </c>
      <c r="XR446">
        <v>1</v>
      </c>
      <c r="XS446">
        <v>1</v>
      </c>
      <c r="XT446">
        <v>1</v>
      </c>
      <c r="XU446">
        <v>1</v>
      </c>
      <c r="XV446">
        <v>1</v>
      </c>
      <c r="XW446">
        <v>1</v>
      </c>
      <c r="XX446">
        <v>1</v>
      </c>
      <c r="XY446">
        <v>1</v>
      </c>
      <c r="XZ446">
        <v>1</v>
      </c>
      <c r="YA446">
        <v>1</v>
      </c>
      <c r="YB446">
        <v>1</v>
      </c>
      <c r="YC446">
        <v>1</v>
      </c>
    </row>
    <row r="447" spans="1:653" x14ac:dyDescent="0.25">
      <c r="A447">
        <v>470</v>
      </c>
      <c r="B447" t="s">
        <v>782</v>
      </c>
      <c r="C447" t="s">
        <v>4</v>
      </c>
      <c r="WF447">
        <v>1</v>
      </c>
      <c r="WG447">
        <v>1</v>
      </c>
      <c r="WH447">
        <v>1</v>
      </c>
      <c r="WI447">
        <v>1</v>
      </c>
      <c r="WJ447">
        <v>1</v>
      </c>
      <c r="WK447">
        <v>1</v>
      </c>
      <c r="WL447">
        <v>1</v>
      </c>
      <c r="WM447">
        <v>1</v>
      </c>
      <c r="WN447">
        <v>1</v>
      </c>
      <c r="WO447">
        <v>1</v>
      </c>
      <c r="WP447">
        <v>1</v>
      </c>
      <c r="WQ447">
        <v>1</v>
      </c>
      <c r="WR447">
        <v>1</v>
      </c>
      <c r="WS447">
        <v>1</v>
      </c>
      <c r="WT447">
        <v>1</v>
      </c>
      <c r="WU447">
        <v>1</v>
      </c>
      <c r="WV447">
        <v>1</v>
      </c>
      <c r="WW447">
        <v>1</v>
      </c>
      <c r="WX447">
        <v>1</v>
      </c>
      <c r="WY447">
        <v>1</v>
      </c>
      <c r="WZ447">
        <v>1</v>
      </c>
      <c r="XA447">
        <v>1</v>
      </c>
      <c r="XB447">
        <v>1</v>
      </c>
      <c r="XC447">
        <v>1</v>
      </c>
      <c r="XD447">
        <v>1</v>
      </c>
      <c r="XE447">
        <v>1</v>
      </c>
      <c r="XF447">
        <v>1</v>
      </c>
      <c r="XG447">
        <v>1</v>
      </c>
      <c r="XH447">
        <v>1</v>
      </c>
      <c r="XI447">
        <v>1</v>
      </c>
      <c r="XJ447">
        <v>1</v>
      </c>
      <c r="XK447">
        <v>1</v>
      </c>
      <c r="XL447">
        <v>1</v>
      </c>
      <c r="XM447">
        <v>1</v>
      </c>
      <c r="XN447">
        <v>1</v>
      </c>
      <c r="XO447">
        <v>1</v>
      </c>
      <c r="XP447">
        <v>1</v>
      </c>
      <c r="XQ447">
        <v>1</v>
      </c>
      <c r="XR447">
        <v>1</v>
      </c>
      <c r="XS447">
        <v>1</v>
      </c>
      <c r="XT447">
        <v>1</v>
      </c>
      <c r="XU447">
        <v>1</v>
      </c>
      <c r="XV447">
        <v>1</v>
      </c>
      <c r="XW447">
        <v>1</v>
      </c>
      <c r="XX447">
        <v>1</v>
      </c>
      <c r="XY447">
        <v>1</v>
      </c>
      <c r="XZ447">
        <v>1</v>
      </c>
      <c r="YA447">
        <v>1</v>
      </c>
      <c r="YB447">
        <v>1</v>
      </c>
      <c r="YC447">
        <v>1</v>
      </c>
    </row>
    <row r="448" spans="1:653" x14ac:dyDescent="0.25">
      <c r="A448">
        <v>471</v>
      </c>
      <c r="B448" t="s">
        <v>782</v>
      </c>
      <c r="C448" t="s">
        <v>4</v>
      </c>
      <c r="WF448">
        <v>1</v>
      </c>
      <c r="WG448">
        <v>1</v>
      </c>
      <c r="WH448">
        <v>1</v>
      </c>
      <c r="WI448">
        <v>1</v>
      </c>
      <c r="WJ448">
        <v>1</v>
      </c>
      <c r="WK448">
        <v>1</v>
      </c>
      <c r="WL448">
        <v>1</v>
      </c>
      <c r="WM448">
        <v>1</v>
      </c>
      <c r="WN448">
        <v>1</v>
      </c>
      <c r="WO448">
        <v>1</v>
      </c>
      <c r="WP448">
        <v>1</v>
      </c>
      <c r="WQ448">
        <v>1</v>
      </c>
      <c r="WR448">
        <v>1</v>
      </c>
      <c r="WS448">
        <v>1</v>
      </c>
      <c r="WT448">
        <v>1</v>
      </c>
      <c r="WU448">
        <v>1</v>
      </c>
      <c r="WV448">
        <v>1</v>
      </c>
      <c r="WW448">
        <v>1</v>
      </c>
      <c r="WX448">
        <v>1</v>
      </c>
      <c r="WY448">
        <v>1</v>
      </c>
      <c r="WZ448">
        <v>1</v>
      </c>
      <c r="XA448">
        <v>1</v>
      </c>
      <c r="XB448">
        <v>1</v>
      </c>
      <c r="XC448">
        <v>1</v>
      </c>
      <c r="XD448">
        <v>1</v>
      </c>
      <c r="XE448">
        <v>1</v>
      </c>
      <c r="XF448">
        <v>1</v>
      </c>
      <c r="XG448">
        <v>1</v>
      </c>
      <c r="XH448">
        <v>1</v>
      </c>
      <c r="XI448">
        <v>1</v>
      </c>
      <c r="XJ448">
        <v>1</v>
      </c>
      <c r="XK448">
        <v>1</v>
      </c>
      <c r="XL448">
        <v>1</v>
      </c>
      <c r="XM448">
        <v>1</v>
      </c>
      <c r="XN448">
        <v>1</v>
      </c>
      <c r="XO448">
        <v>1</v>
      </c>
      <c r="XP448">
        <v>1</v>
      </c>
      <c r="XQ448">
        <v>1</v>
      </c>
      <c r="XR448">
        <v>1</v>
      </c>
      <c r="XS448">
        <v>1</v>
      </c>
      <c r="XT448">
        <v>1</v>
      </c>
      <c r="XU448">
        <v>1</v>
      </c>
      <c r="XV448">
        <v>1</v>
      </c>
      <c r="XW448">
        <v>1</v>
      </c>
      <c r="XX448">
        <v>1</v>
      </c>
      <c r="XY448">
        <v>1</v>
      </c>
      <c r="XZ448">
        <v>1</v>
      </c>
      <c r="YA448">
        <v>1</v>
      </c>
      <c r="YB448">
        <v>1</v>
      </c>
      <c r="YC448">
        <v>1</v>
      </c>
    </row>
    <row r="449" spans="1:751" x14ac:dyDescent="0.25">
      <c r="A449">
        <v>486</v>
      </c>
      <c r="B449" t="s">
        <v>782</v>
      </c>
      <c r="C449" t="s">
        <v>4</v>
      </c>
      <c r="ZZ449">
        <v>1</v>
      </c>
      <c r="AAA449">
        <v>1</v>
      </c>
      <c r="AAB449">
        <v>1</v>
      </c>
      <c r="AAC449">
        <v>1</v>
      </c>
      <c r="AAD449">
        <v>1</v>
      </c>
      <c r="AAE449">
        <v>1</v>
      </c>
      <c r="AAF449">
        <v>1</v>
      </c>
      <c r="AAG449">
        <v>1</v>
      </c>
      <c r="AAH449">
        <v>1</v>
      </c>
      <c r="AAI449">
        <v>1</v>
      </c>
      <c r="AAJ449">
        <v>1</v>
      </c>
      <c r="AAK449">
        <v>1</v>
      </c>
      <c r="AAL449">
        <v>1</v>
      </c>
      <c r="AAM449">
        <v>1</v>
      </c>
      <c r="AAN449">
        <v>1</v>
      </c>
      <c r="AAO449">
        <v>1</v>
      </c>
      <c r="AAP449">
        <v>1</v>
      </c>
      <c r="AAQ449">
        <v>1</v>
      </c>
      <c r="AAR449">
        <v>1</v>
      </c>
      <c r="AAS449">
        <v>1</v>
      </c>
      <c r="AAT449">
        <v>1</v>
      </c>
      <c r="AAU449">
        <v>1</v>
      </c>
      <c r="AAV449">
        <v>1</v>
      </c>
      <c r="AAW449">
        <v>1</v>
      </c>
      <c r="AAX449">
        <v>1</v>
      </c>
      <c r="AAY449">
        <v>1</v>
      </c>
      <c r="AAZ449">
        <v>1</v>
      </c>
      <c r="ABA449">
        <v>1</v>
      </c>
      <c r="ABB449">
        <v>1</v>
      </c>
      <c r="ABC449">
        <v>1</v>
      </c>
      <c r="ABD449">
        <v>1</v>
      </c>
      <c r="ABE449">
        <v>1</v>
      </c>
      <c r="ABF449">
        <v>1</v>
      </c>
      <c r="ABG449">
        <v>1</v>
      </c>
      <c r="ABH449">
        <v>1</v>
      </c>
      <c r="ABI449">
        <v>1</v>
      </c>
      <c r="ABJ449">
        <v>1</v>
      </c>
      <c r="ABK449">
        <v>1</v>
      </c>
      <c r="ABL449">
        <v>1</v>
      </c>
      <c r="ABM449">
        <v>1</v>
      </c>
      <c r="ABN449">
        <v>1</v>
      </c>
      <c r="ABO449">
        <v>1</v>
      </c>
      <c r="ABP449">
        <v>1</v>
      </c>
      <c r="ABQ449">
        <v>1</v>
      </c>
      <c r="ABR449">
        <v>1</v>
      </c>
      <c r="ABS449">
        <v>1</v>
      </c>
      <c r="ABT449">
        <v>1</v>
      </c>
      <c r="ABU449">
        <v>1</v>
      </c>
      <c r="ABV449">
        <v>1</v>
      </c>
      <c r="ABW449">
        <v>1</v>
      </c>
    </row>
    <row r="450" spans="1:751" x14ac:dyDescent="0.25">
      <c r="A450">
        <v>487</v>
      </c>
      <c r="B450" t="s">
        <v>782</v>
      </c>
      <c r="C450" t="s">
        <v>4</v>
      </c>
      <c r="ZZ450">
        <v>1</v>
      </c>
      <c r="AAA450">
        <v>1</v>
      </c>
      <c r="AAB450">
        <v>1</v>
      </c>
      <c r="AAC450">
        <v>1</v>
      </c>
      <c r="AAD450">
        <v>1</v>
      </c>
      <c r="AAE450">
        <v>1</v>
      </c>
      <c r="AAF450">
        <v>1</v>
      </c>
      <c r="AAG450">
        <v>1</v>
      </c>
      <c r="AAH450">
        <v>1</v>
      </c>
      <c r="AAI450">
        <v>1</v>
      </c>
      <c r="AAJ450">
        <v>1</v>
      </c>
      <c r="AAK450">
        <v>1</v>
      </c>
      <c r="AAL450">
        <v>1</v>
      </c>
      <c r="AAM450">
        <v>1</v>
      </c>
      <c r="AAN450">
        <v>1</v>
      </c>
      <c r="AAO450">
        <v>1</v>
      </c>
      <c r="AAP450">
        <v>1</v>
      </c>
      <c r="AAQ450">
        <v>1</v>
      </c>
      <c r="AAR450">
        <v>1</v>
      </c>
      <c r="AAS450">
        <v>1</v>
      </c>
      <c r="AAT450">
        <v>1</v>
      </c>
      <c r="AAU450">
        <v>1</v>
      </c>
      <c r="AAV450">
        <v>1</v>
      </c>
      <c r="AAW450">
        <v>1</v>
      </c>
      <c r="AAX450">
        <v>1</v>
      </c>
      <c r="AAY450">
        <v>1</v>
      </c>
      <c r="AAZ450">
        <v>1</v>
      </c>
      <c r="ABA450">
        <v>1</v>
      </c>
      <c r="ABB450">
        <v>1</v>
      </c>
      <c r="ABC450">
        <v>1</v>
      </c>
      <c r="ABD450">
        <v>1</v>
      </c>
      <c r="ABE450">
        <v>1</v>
      </c>
      <c r="ABF450">
        <v>1</v>
      </c>
      <c r="ABG450">
        <v>1</v>
      </c>
      <c r="ABH450">
        <v>1</v>
      </c>
      <c r="ABI450">
        <v>1</v>
      </c>
      <c r="ABJ450">
        <v>1</v>
      </c>
      <c r="ABK450">
        <v>1</v>
      </c>
      <c r="ABL450">
        <v>1</v>
      </c>
      <c r="ABM450">
        <v>1</v>
      </c>
      <c r="ABN450">
        <v>1</v>
      </c>
      <c r="ABO450">
        <v>1</v>
      </c>
      <c r="ABP450">
        <v>1</v>
      </c>
      <c r="ABQ450">
        <v>1</v>
      </c>
      <c r="ABR450">
        <v>1</v>
      </c>
      <c r="ABS450">
        <v>1</v>
      </c>
      <c r="ABT450">
        <v>1</v>
      </c>
      <c r="ABU450">
        <v>1</v>
      </c>
      <c r="ABV450">
        <v>1</v>
      </c>
      <c r="ABW450">
        <v>1</v>
      </c>
    </row>
    <row r="451" spans="1:751" x14ac:dyDescent="0.25">
      <c r="A451">
        <v>47</v>
      </c>
      <c r="B451" t="s">
        <v>782</v>
      </c>
      <c r="C451" t="s">
        <v>4</v>
      </c>
      <c r="DF451">
        <v>1</v>
      </c>
      <c r="DG451">
        <v>1</v>
      </c>
      <c r="DH451">
        <v>1</v>
      </c>
      <c r="DI451">
        <v>1</v>
      </c>
      <c r="DJ451">
        <v>1</v>
      </c>
      <c r="DK451">
        <v>1</v>
      </c>
      <c r="DL451">
        <v>1</v>
      </c>
      <c r="DM451">
        <v>1</v>
      </c>
      <c r="DN451">
        <v>1</v>
      </c>
      <c r="DO451">
        <v>1</v>
      </c>
      <c r="DP451">
        <v>1</v>
      </c>
      <c r="DQ451">
        <v>1</v>
      </c>
      <c r="DR451">
        <v>1</v>
      </c>
      <c r="DS451">
        <v>1</v>
      </c>
      <c r="DT451">
        <v>1</v>
      </c>
      <c r="DU451">
        <v>1</v>
      </c>
      <c r="DV451">
        <v>1</v>
      </c>
      <c r="DW451">
        <v>1</v>
      </c>
      <c r="DX451">
        <v>1</v>
      </c>
      <c r="DY451">
        <v>1</v>
      </c>
    </row>
    <row r="452" spans="1:751" x14ac:dyDescent="0.25">
      <c r="A452">
        <v>54</v>
      </c>
      <c r="B452" t="s">
        <v>782</v>
      </c>
      <c r="C452" t="s">
        <v>4</v>
      </c>
      <c r="DL452">
        <v>1</v>
      </c>
      <c r="DM452">
        <v>1</v>
      </c>
      <c r="DN452">
        <v>1</v>
      </c>
      <c r="DO452">
        <v>1</v>
      </c>
      <c r="DP452">
        <v>1</v>
      </c>
      <c r="DQ452">
        <v>1</v>
      </c>
      <c r="DR452">
        <v>1</v>
      </c>
      <c r="DS452">
        <v>1</v>
      </c>
      <c r="DT452">
        <v>1</v>
      </c>
      <c r="DU452">
        <v>1</v>
      </c>
      <c r="DV452">
        <v>1</v>
      </c>
      <c r="DW452">
        <v>1</v>
      </c>
      <c r="DX452">
        <v>1</v>
      </c>
      <c r="DY452">
        <v>1</v>
      </c>
      <c r="DZ452">
        <v>1</v>
      </c>
      <c r="EA452">
        <v>1</v>
      </c>
      <c r="EB452">
        <v>1</v>
      </c>
      <c r="EC452">
        <v>1</v>
      </c>
      <c r="ED452">
        <v>1</v>
      </c>
      <c r="EE452">
        <v>1</v>
      </c>
    </row>
    <row r="453" spans="1:751" x14ac:dyDescent="0.25">
      <c r="A453">
        <v>75</v>
      </c>
      <c r="B453" t="s">
        <v>542</v>
      </c>
      <c r="C453" t="s">
        <v>4</v>
      </c>
      <c r="EG453">
        <v>1</v>
      </c>
      <c r="EH453">
        <v>1</v>
      </c>
      <c r="EI453">
        <v>1</v>
      </c>
      <c r="EJ453">
        <v>1</v>
      </c>
      <c r="EK453">
        <v>1</v>
      </c>
      <c r="EL453">
        <v>1</v>
      </c>
      <c r="EM453">
        <v>1</v>
      </c>
      <c r="EN453">
        <v>1</v>
      </c>
      <c r="EO453">
        <v>1</v>
      </c>
      <c r="EP453">
        <v>1</v>
      </c>
      <c r="EQ453">
        <v>1</v>
      </c>
      <c r="ER453">
        <v>1</v>
      </c>
      <c r="ES453">
        <v>1</v>
      </c>
      <c r="ET453">
        <v>1</v>
      </c>
      <c r="EU453">
        <v>1</v>
      </c>
      <c r="EV453">
        <v>1</v>
      </c>
      <c r="EW453">
        <v>1</v>
      </c>
      <c r="EX453">
        <v>1</v>
      </c>
      <c r="EY453">
        <v>1</v>
      </c>
      <c r="EZ453">
        <v>1</v>
      </c>
      <c r="FA453">
        <v>1</v>
      </c>
      <c r="FB453">
        <v>1</v>
      </c>
      <c r="FC453">
        <v>1</v>
      </c>
      <c r="FD453">
        <v>1</v>
      </c>
      <c r="FE453">
        <v>1</v>
      </c>
      <c r="FF453">
        <v>1</v>
      </c>
      <c r="FG453">
        <v>1</v>
      </c>
      <c r="FH453">
        <v>1</v>
      </c>
      <c r="FI453">
        <v>1</v>
      </c>
      <c r="FJ453">
        <v>1</v>
      </c>
      <c r="FK453">
        <v>1</v>
      </c>
      <c r="FL453">
        <v>1</v>
      </c>
      <c r="FM453">
        <v>1</v>
      </c>
      <c r="FN453">
        <v>1</v>
      </c>
      <c r="FO453">
        <v>1</v>
      </c>
      <c r="FP453">
        <v>1</v>
      </c>
      <c r="FQ453">
        <v>1</v>
      </c>
      <c r="FR453">
        <v>1</v>
      </c>
      <c r="FS453">
        <v>1</v>
      </c>
      <c r="FT453">
        <v>1</v>
      </c>
    </row>
    <row r="454" spans="1:751" x14ac:dyDescent="0.25">
      <c r="A454">
        <v>76</v>
      </c>
      <c r="B454" t="s">
        <v>542</v>
      </c>
      <c r="C454" t="s">
        <v>4</v>
      </c>
    </row>
    <row r="455" spans="1:751" x14ac:dyDescent="0.25">
      <c r="A455">
        <v>90</v>
      </c>
      <c r="B455" t="s">
        <v>542</v>
      </c>
      <c r="C455" t="s">
        <v>4</v>
      </c>
      <c r="HK455">
        <v>1</v>
      </c>
      <c r="HL455">
        <v>1</v>
      </c>
      <c r="HM455">
        <v>1</v>
      </c>
      <c r="HN455">
        <v>1</v>
      </c>
      <c r="HO455">
        <v>1</v>
      </c>
      <c r="HP455">
        <v>1</v>
      </c>
      <c r="HQ455">
        <v>1</v>
      </c>
      <c r="HR455">
        <v>1</v>
      </c>
      <c r="HS455">
        <v>1</v>
      </c>
      <c r="HT455">
        <v>1</v>
      </c>
      <c r="HU455">
        <v>1</v>
      </c>
      <c r="HV455">
        <v>1</v>
      </c>
      <c r="HW455">
        <v>1</v>
      </c>
      <c r="HX455">
        <v>1</v>
      </c>
      <c r="HY455">
        <v>1</v>
      </c>
      <c r="HZ455">
        <v>1</v>
      </c>
      <c r="IA455">
        <v>1</v>
      </c>
      <c r="IB455">
        <v>1</v>
      </c>
      <c r="IC455">
        <v>1</v>
      </c>
      <c r="ID455">
        <v>1</v>
      </c>
      <c r="IE455">
        <v>1</v>
      </c>
      <c r="IF455">
        <v>1</v>
      </c>
      <c r="IG455">
        <v>1</v>
      </c>
      <c r="IH455">
        <v>1</v>
      </c>
      <c r="II455">
        <v>1</v>
      </c>
      <c r="IJ455">
        <v>1</v>
      </c>
      <c r="IK455">
        <v>1</v>
      </c>
      <c r="IL455">
        <v>1</v>
      </c>
      <c r="IM455">
        <v>1</v>
      </c>
      <c r="IN455">
        <v>1</v>
      </c>
      <c r="IO455">
        <v>1</v>
      </c>
      <c r="IP455">
        <v>1</v>
      </c>
      <c r="IQ455">
        <v>1</v>
      </c>
      <c r="IR455">
        <v>1</v>
      </c>
      <c r="IS455">
        <v>1</v>
      </c>
      <c r="IT455">
        <v>1</v>
      </c>
      <c r="IU455">
        <v>1</v>
      </c>
      <c r="IV455">
        <v>1</v>
      </c>
      <c r="IW455">
        <v>1</v>
      </c>
      <c r="IX455">
        <v>1</v>
      </c>
    </row>
    <row r="456" spans="1:751" x14ac:dyDescent="0.25">
      <c r="A456">
        <v>147</v>
      </c>
      <c r="B456" t="s">
        <v>542</v>
      </c>
      <c r="C456" t="s">
        <v>4</v>
      </c>
      <c r="HK456">
        <v>1</v>
      </c>
      <c r="HL456">
        <v>1</v>
      </c>
      <c r="HM456">
        <v>1</v>
      </c>
      <c r="HN456">
        <v>1</v>
      </c>
      <c r="HO456">
        <v>1</v>
      </c>
      <c r="HP456">
        <v>1</v>
      </c>
      <c r="HQ456">
        <v>1</v>
      </c>
      <c r="HR456">
        <v>1</v>
      </c>
      <c r="HS456">
        <v>1</v>
      </c>
      <c r="HT456">
        <v>1</v>
      </c>
      <c r="HU456">
        <v>1</v>
      </c>
      <c r="HV456">
        <v>1</v>
      </c>
      <c r="HW456">
        <v>1</v>
      </c>
      <c r="HX456">
        <v>1</v>
      </c>
      <c r="HY456">
        <v>1</v>
      </c>
      <c r="HZ456">
        <v>1</v>
      </c>
      <c r="IA456">
        <v>1</v>
      </c>
      <c r="IB456">
        <v>1</v>
      </c>
      <c r="IC456">
        <v>1</v>
      </c>
      <c r="ID456">
        <v>1</v>
      </c>
      <c r="IE456">
        <v>1</v>
      </c>
      <c r="IF456">
        <v>1</v>
      </c>
      <c r="IG456">
        <v>1</v>
      </c>
      <c r="IH456">
        <v>1</v>
      </c>
      <c r="II456">
        <v>1</v>
      </c>
      <c r="IJ456">
        <v>1</v>
      </c>
      <c r="IK456">
        <v>1</v>
      </c>
      <c r="IL456">
        <v>1</v>
      </c>
      <c r="IM456">
        <v>1</v>
      </c>
      <c r="IN456">
        <v>1</v>
      </c>
      <c r="IO456">
        <v>1</v>
      </c>
      <c r="IP456">
        <v>1</v>
      </c>
      <c r="IQ456">
        <v>1</v>
      </c>
      <c r="IR456">
        <v>1</v>
      </c>
      <c r="IS456">
        <v>1</v>
      </c>
      <c r="IT456">
        <v>1</v>
      </c>
      <c r="IU456">
        <v>1</v>
      </c>
      <c r="IV456">
        <v>1</v>
      </c>
      <c r="IW456">
        <v>1</v>
      </c>
      <c r="IX456">
        <v>1</v>
      </c>
    </row>
    <row r="457" spans="1:751" x14ac:dyDescent="0.25">
      <c r="A457">
        <v>148</v>
      </c>
      <c r="B457" t="s">
        <v>542</v>
      </c>
      <c r="C457" t="s">
        <v>4</v>
      </c>
      <c r="HK457">
        <v>1</v>
      </c>
      <c r="HL457">
        <v>1</v>
      </c>
      <c r="HM457">
        <v>1</v>
      </c>
      <c r="HN457">
        <v>1</v>
      </c>
      <c r="HO457">
        <v>1</v>
      </c>
      <c r="HP457">
        <v>1</v>
      </c>
      <c r="HQ457">
        <v>1</v>
      </c>
      <c r="HR457">
        <v>1</v>
      </c>
      <c r="HS457">
        <v>1</v>
      </c>
      <c r="HT457">
        <v>1</v>
      </c>
      <c r="HU457">
        <v>1</v>
      </c>
      <c r="HV457">
        <v>1</v>
      </c>
      <c r="HW457">
        <v>1</v>
      </c>
      <c r="HX457">
        <v>1</v>
      </c>
      <c r="HY457">
        <v>1</v>
      </c>
      <c r="HZ457">
        <v>1</v>
      </c>
      <c r="IA457">
        <v>1</v>
      </c>
      <c r="IB457">
        <v>1</v>
      </c>
      <c r="IC457">
        <v>1</v>
      </c>
      <c r="ID457">
        <v>1</v>
      </c>
      <c r="IE457">
        <v>1</v>
      </c>
      <c r="IF457">
        <v>1</v>
      </c>
      <c r="IG457">
        <v>1</v>
      </c>
      <c r="IH457">
        <v>1</v>
      </c>
      <c r="II457">
        <v>1</v>
      </c>
      <c r="IJ457">
        <v>1</v>
      </c>
      <c r="IK457">
        <v>1</v>
      </c>
      <c r="IL457">
        <v>1</v>
      </c>
      <c r="IM457">
        <v>1</v>
      </c>
      <c r="IN457">
        <v>1</v>
      </c>
      <c r="IO457">
        <v>1</v>
      </c>
      <c r="IP457">
        <v>1</v>
      </c>
      <c r="IQ457">
        <v>1</v>
      </c>
      <c r="IR457">
        <v>1</v>
      </c>
      <c r="IS457">
        <v>1</v>
      </c>
      <c r="IT457">
        <v>1</v>
      </c>
      <c r="IU457">
        <v>1</v>
      </c>
      <c r="IV457">
        <v>1</v>
      </c>
      <c r="IW457">
        <v>1</v>
      </c>
      <c r="IX457">
        <v>1</v>
      </c>
    </row>
    <row r="458" spans="1:751" x14ac:dyDescent="0.25">
      <c r="A458">
        <v>149</v>
      </c>
      <c r="B458" t="s">
        <v>542</v>
      </c>
      <c r="C458" t="s">
        <v>4</v>
      </c>
      <c r="HK458">
        <v>1</v>
      </c>
      <c r="HL458">
        <v>1</v>
      </c>
      <c r="HM458">
        <v>1</v>
      </c>
      <c r="HN458">
        <v>1</v>
      </c>
      <c r="HO458">
        <v>1</v>
      </c>
      <c r="HP458">
        <v>1</v>
      </c>
      <c r="HQ458">
        <v>1</v>
      </c>
      <c r="HR458">
        <v>1</v>
      </c>
      <c r="HS458">
        <v>1</v>
      </c>
      <c r="HT458">
        <v>1</v>
      </c>
      <c r="HU458">
        <v>1</v>
      </c>
      <c r="HV458">
        <v>1</v>
      </c>
      <c r="HW458">
        <v>1</v>
      </c>
      <c r="HX458">
        <v>1</v>
      </c>
      <c r="HY458">
        <v>1</v>
      </c>
      <c r="HZ458">
        <v>1</v>
      </c>
      <c r="IA458">
        <v>1</v>
      </c>
      <c r="IB458">
        <v>1</v>
      </c>
      <c r="IC458">
        <v>1</v>
      </c>
      <c r="ID458">
        <v>1</v>
      </c>
      <c r="IE458">
        <v>1</v>
      </c>
      <c r="IF458">
        <v>1</v>
      </c>
      <c r="IG458">
        <v>1</v>
      </c>
      <c r="IH458">
        <v>1</v>
      </c>
      <c r="II458">
        <v>1</v>
      </c>
      <c r="IJ458">
        <v>1</v>
      </c>
      <c r="IK458">
        <v>1</v>
      </c>
      <c r="IL458">
        <v>1</v>
      </c>
      <c r="IM458">
        <v>1</v>
      </c>
      <c r="IN458">
        <v>1</v>
      </c>
      <c r="IO458">
        <v>1</v>
      </c>
      <c r="IP458">
        <v>1</v>
      </c>
      <c r="IQ458">
        <v>1</v>
      </c>
      <c r="IR458">
        <v>1</v>
      </c>
      <c r="IS458">
        <v>1</v>
      </c>
      <c r="IT458">
        <v>1</v>
      </c>
      <c r="IU458">
        <v>1</v>
      </c>
      <c r="IV458">
        <v>1</v>
      </c>
      <c r="IW458">
        <v>1</v>
      </c>
      <c r="IX458">
        <v>1</v>
      </c>
    </row>
    <row r="459" spans="1:751" x14ac:dyDescent="0.25">
      <c r="A459">
        <v>150</v>
      </c>
      <c r="B459" t="s">
        <v>542</v>
      </c>
      <c r="C459" t="s">
        <v>4</v>
      </c>
      <c r="HK459">
        <v>1</v>
      </c>
      <c r="HL459">
        <v>1</v>
      </c>
      <c r="HM459">
        <v>1</v>
      </c>
      <c r="HN459">
        <v>1</v>
      </c>
      <c r="HO459">
        <v>1</v>
      </c>
      <c r="HP459">
        <v>1</v>
      </c>
      <c r="HQ459">
        <v>1</v>
      </c>
      <c r="HR459">
        <v>1</v>
      </c>
      <c r="HS459">
        <v>1</v>
      </c>
      <c r="HT459">
        <v>1</v>
      </c>
      <c r="HU459">
        <v>1</v>
      </c>
      <c r="HV459">
        <v>1</v>
      </c>
      <c r="HW459">
        <v>1</v>
      </c>
      <c r="HX459">
        <v>1</v>
      </c>
      <c r="HY459">
        <v>1</v>
      </c>
      <c r="HZ459">
        <v>1</v>
      </c>
      <c r="IA459">
        <v>1</v>
      </c>
      <c r="IB459">
        <v>1</v>
      </c>
      <c r="IC459">
        <v>1</v>
      </c>
      <c r="ID459">
        <v>1</v>
      </c>
      <c r="IE459">
        <v>1</v>
      </c>
      <c r="IF459">
        <v>1</v>
      </c>
      <c r="IG459">
        <v>1</v>
      </c>
      <c r="IH459">
        <v>1</v>
      </c>
      <c r="II459">
        <v>1</v>
      </c>
      <c r="IJ459">
        <v>1</v>
      </c>
      <c r="IK459">
        <v>1</v>
      </c>
      <c r="IL459">
        <v>1</v>
      </c>
      <c r="IM459">
        <v>1</v>
      </c>
      <c r="IN459">
        <v>1</v>
      </c>
      <c r="IO459">
        <v>1</v>
      </c>
      <c r="IP459">
        <v>1</v>
      </c>
      <c r="IQ459">
        <v>1</v>
      </c>
      <c r="IR459">
        <v>1</v>
      </c>
      <c r="IS459">
        <v>1</v>
      </c>
      <c r="IT459">
        <v>1</v>
      </c>
      <c r="IU459">
        <v>1</v>
      </c>
      <c r="IV459">
        <v>1</v>
      </c>
      <c r="IW459">
        <v>1</v>
      </c>
      <c r="IX459">
        <v>1</v>
      </c>
    </row>
    <row r="460" spans="1:751" x14ac:dyDescent="0.25">
      <c r="A460">
        <v>151</v>
      </c>
      <c r="B460" t="s">
        <v>542</v>
      </c>
      <c r="C460" t="s">
        <v>4</v>
      </c>
      <c r="IX460">
        <v>1</v>
      </c>
      <c r="IY460">
        <v>1</v>
      </c>
      <c r="IZ460">
        <v>1</v>
      </c>
      <c r="JA460">
        <v>1</v>
      </c>
      <c r="JB460">
        <v>1</v>
      </c>
      <c r="JC460">
        <v>1</v>
      </c>
      <c r="JD460">
        <v>1</v>
      </c>
      <c r="JE460">
        <v>1</v>
      </c>
      <c r="JF460">
        <v>1</v>
      </c>
      <c r="JG460">
        <v>1</v>
      </c>
      <c r="JH460">
        <v>1</v>
      </c>
      <c r="JI460">
        <v>1</v>
      </c>
      <c r="JJ460">
        <v>1</v>
      </c>
      <c r="JK460">
        <v>1</v>
      </c>
      <c r="JL460">
        <v>1</v>
      </c>
      <c r="JM460">
        <v>1</v>
      </c>
      <c r="JN460">
        <v>1</v>
      </c>
      <c r="JO460">
        <v>1</v>
      </c>
      <c r="JP460">
        <v>1</v>
      </c>
      <c r="JQ460">
        <v>1</v>
      </c>
      <c r="JR460">
        <v>1</v>
      </c>
      <c r="JS460">
        <v>1</v>
      </c>
      <c r="JT460">
        <v>1</v>
      </c>
      <c r="JU460">
        <v>1</v>
      </c>
      <c r="JV460">
        <v>1</v>
      </c>
      <c r="JW460">
        <v>1</v>
      </c>
      <c r="JX460">
        <v>1</v>
      </c>
      <c r="JY460">
        <v>1</v>
      </c>
      <c r="JZ460">
        <v>1</v>
      </c>
      <c r="KA460">
        <v>1</v>
      </c>
      <c r="KB460">
        <v>1</v>
      </c>
      <c r="KC460">
        <v>1</v>
      </c>
      <c r="KD460">
        <v>1</v>
      </c>
      <c r="KE460">
        <v>1</v>
      </c>
      <c r="KF460">
        <v>1</v>
      </c>
      <c r="KG460">
        <v>1</v>
      </c>
      <c r="KH460">
        <v>1</v>
      </c>
      <c r="KI460">
        <v>1</v>
      </c>
      <c r="KJ460">
        <v>1</v>
      </c>
      <c r="KK460">
        <v>1</v>
      </c>
    </row>
    <row r="461" spans="1:751" x14ac:dyDescent="0.25">
      <c r="A461">
        <v>170</v>
      </c>
      <c r="B461" t="s">
        <v>542</v>
      </c>
      <c r="C461" t="s">
        <v>4</v>
      </c>
      <c r="IX461">
        <v>1</v>
      </c>
      <c r="IY461">
        <v>1</v>
      </c>
      <c r="IZ461">
        <v>1</v>
      </c>
      <c r="JA461">
        <v>1</v>
      </c>
      <c r="JB461">
        <v>1</v>
      </c>
      <c r="JC461">
        <v>1</v>
      </c>
      <c r="JD461">
        <v>1</v>
      </c>
      <c r="JE461">
        <v>1</v>
      </c>
      <c r="JF461">
        <v>1</v>
      </c>
      <c r="JG461">
        <v>1</v>
      </c>
      <c r="JH461">
        <v>1</v>
      </c>
      <c r="JI461">
        <v>1</v>
      </c>
      <c r="JJ461">
        <v>1</v>
      </c>
      <c r="JK461">
        <v>1</v>
      </c>
      <c r="JL461">
        <v>1</v>
      </c>
      <c r="JM461">
        <v>1</v>
      </c>
      <c r="JN461">
        <v>1</v>
      </c>
      <c r="JO461">
        <v>1</v>
      </c>
      <c r="JP461">
        <v>1</v>
      </c>
      <c r="JQ461">
        <v>1</v>
      </c>
      <c r="JR461">
        <v>1</v>
      </c>
      <c r="JS461">
        <v>1</v>
      </c>
      <c r="JT461">
        <v>1</v>
      </c>
      <c r="JU461">
        <v>1</v>
      </c>
      <c r="JV461">
        <v>1</v>
      </c>
      <c r="JW461">
        <v>1</v>
      </c>
      <c r="JX461">
        <v>1</v>
      </c>
      <c r="JY461">
        <v>1</v>
      </c>
      <c r="JZ461">
        <v>1</v>
      </c>
      <c r="KA461">
        <v>1</v>
      </c>
      <c r="KB461">
        <v>1</v>
      </c>
      <c r="KC461">
        <v>1</v>
      </c>
      <c r="KD461">
        <v>1</v>
      </c>
      <c r="KE461">
        <v>1</v>
      </c>
      <c r="KF461">
        <v>1</v>
      </c>
      <c r="KG461">
        <v>1</v>
      </c>
      <c r="KH461">
        <v>1</v>
      </c>
      <c r="KI461">
        <v>1</v>
      </c>
      <c r="KJ461">
        <v>1</v>
      </c>
      <c r="KK461">
        <v>1</v>
      </c>
    </row>
    <row r="462" spans="1:751" x14ac:dyDescent="0.25">
      <c r="A462">
        <v>171</v>
      </c>
      <c r="B462" t="s">
        <v>542</v>
      </c>
      <c r="C462" t="s">
        <v>4</v>
      </c>
      <c r="IX462">
        <v>1</v>
      </c>
      <c r="IY462">
        <v>1</v>
      </c>
      <c r="IZ462">
        <v>1</v>
      </c>
      <c r="JA462">
        <v>1</v>
      </c>
      <c r="JB462">
        <v>1</v>
      </c>
      <c r="JC462">
        <v>1</v>
      </c>
      <c r="JD462">
        <v>1</v>
      </c>
      <c r="JE462">
        <v>1</v>
      </c>
      <c r="JF462">
        <v>1</v>
      </c>
      <c r="JG462">
        <v>1</v>
      </c>
      <c r="JH462">
        <v>1</v>
      </c>
      <c r="JI462">
        <v>1</v>
      </c>
      <c r="JJ462">
        <v>1</v>
      </c>
      <c r="JK462">
        <v>1</v>
      </c>
      <c r="JL462">
        <v>1</v>
      </c>
      <c r="JM462">
        <v>1</v>
      </c>
      <c r="JN462">
        <v>1</v>
      </c>
      <c r="JO462">
        <v>1</v>
      </c>
      <c r="JP462">
        <v>1</v>
      </c>
      <c r="JQ462">
        <v>1</v>
      </c>
      <c r="JR462">
        <v>1</v>
      </c>
      <c r="JS462">
        <v>1</v>
      </c>
      <c r="JT462">
        <v>1</v>
      </c>
      <c r="JU462">
        <v>1</v>
      </c>
      <c r="JV462">
        <v>1</v>
      </c>
      <c r="JW462">
        <v>1</v>
      </c>
      <c r="JX462">
        <v>1</v>
      </c>
      <c r="JY462">
        <v>1</v>
      </c>
      <c r="JZ462">
        <v>1</v>
      </c>
      <c r="KA462">
        <v>1</v>
      </c>
      <c r="KB462">
        <v>1</v>
      </c>
      <c r="KC462">
        <v>1</v>
      </c>
      <c r="KD462">
        <v>1</v>
      </c>
      <c r="KE462">
        <v>1</v>
      </c>
      <c r="KF462">
        <v>1</v>
      </c>
      <c r="KG462">
        <v>1</v>
      </c>
      <c r="KH462">
        <v>1</v>
      </c>
      <c r="KI462">
        <v>1</v>
      </c>
      <c r="KJ462">
        <v>1</v>
      </c>
      <c r="KK462">
        <v>1</v>
      </c>
    </row>
    <row r="463" spans="1:751" x14ac:dyDescent="0.25">
      <c r="A463">
        <v>172</v>
      </c>
      <c r="B463" t="s">
        <v>542</v>
      </c>
      <c r="C463" t="s">
        <v>4</v>
      </c>
      <c r="IX463">
        <v>1</v>
      </c>
      <c r="IY463">
        <v>1</v>
      </c>
      <c r="IZ463">
        <v>1</v>
      </c>
      <c r="JA463">
        <v>1</v>
      </c>
      <c r="JB463">
        <v>1</v>
      </c>
      <c r="JC463">
        <v>1</v>
      </c>
      <c r="JD463">
        <v>1</v>
      </c>
      <c r="JE463">
        <v>1</v>
      </c>
      <c r="JF463">
        <v>1</v>
      </c>
      <c r="JG463">
        <v>1</v>
      </c>
      <c r="JH463">
        <v>1</v>
      </c>
      <c r="JI463">
        <v>1</v>
      </c>
      <c r="JJ463">
        <v>1</v>
      </c>
      <c r="JK463">
        <v>1</v>
      </c>
      <c r="JL463">
        <v>1</v>
      </c>
      <c r="JM463">
        <v>1</v>
      </c>
      <c r="JN463">
        <v>1</v>
      </c>
      <c r="JO463">
        <v>1</v>
      </c>
      <c r="JP463">
        <v>1</v>
      </c>
      <c r="JQ463">
        <v>1</v>
      </c>
      <c r="JR463">
        <v>1</v>
      </c>
      <c r="JS463">
        <v>1</v>
      </c>
      <c r="JT463">
        <v>1</v>
      </c>
      <c r="JU463">
        <v>1</v>
      </c>
      <c r="JV463">
        <v>1</v>
      </c>
      <c r="JW463">
        <v>1</v>
      </c>
      <c r="JX463">
        <v>1</v>
      </c>
      <c r="JY463">
        <v>1</v>
      </c>
      <c r="JZ463">
        <v>1</v>
      </c>
      <c r="KA463">
        <v>1</v>
      </c>
      <c r="KB463">
        <v>1</v>
      </c>
      <c r="KC463">
        <v>1</v>
      </c>
      <c r="KD463">
        <v>1</v>
      </c>
      <c r="KE463">
        <v>1</v>
      </c>
      <c r="KF463">
        <v>1</v>
      </c>
      <c r="KG463">
        <v>1</v>
      </c>
      <c r="KH463">
        <v>1</v>
      </c>
      <c r="KI463">
        <v>1</v>
      </c>
      <c r="KJ463">
        <v>1</v>
      </c>
      <c r="KK463">
        <v>1</v>
      </c>
    </row>
    <row r="464" spans="1:751" x14ac:dyDescent="0.25">
      <c r="A464">
        <v>173</v>
      </c>
      <c r="B464" t="s">
        <v>542</v>
      </c>
      <c r="C464" t="s">
        <v>4</v>
      </c>
      <c r="IX464">
        <v>1</v>
      </c>
      <c r="IY464">
        <v>1</v>
      </c>
      <c r="IZ464">
        <v>1</v>
      </c>
      <c r="JA464">
        <v>1</v>
      </c>
      <c r="JB464">
        <v>1</v>
      </c>
      <c r="JC464">
        <v>1</v>
      </c>
      <c r="JD464">
        <v>1</v>
      </c>
      <c r="JE464">
        <v>1</v>
      </c>
      <c r="JF464">
        <v>1</v>
      </c>
      <c r="JG464">
        <v>1</v>
      </c>
      <c r="JH464">
        <v>1</v>
      </c>
      <c r="JI464">
        <v>1</v>
      </c>
      <c r="JJ464">
        <v>1</v>
      </c>
      <c r="JK464">
        <v>1</v>
      </c>
      <c r="JL464">
        <v>1</v>
      </c>
      <c r="JM464">
        <v>1</v>
      </c>
      <c r="JN464">
        <v>1</v>
      </c>
      <c r="JO464">
        <v>1</v>
      </c>
      <c r="JP464">
        <v>1</v>
      </c>
      <c r="JQ464">
        <v>1</v>
      </c>
      <c r="JR464">
        <v>1</v>
      </c>
      <c r="JS464">
        <v>1</v>
      </c>
      <c r="JT464">
        <v>1</v>
      </c>
      <c r="JU464">
        <v>1</v>
      </c>
      <c r="JV464">
        <v>1</v>
      </c>
      <c r="JW464">
        <v>1</v>
      </c>
      <c r="JX464">
        <v>1</v>
      </c>
      <c r="JY464">
        <v>1</v>
      </c>
      <c r="JZ464">
        <v>1</v>
      </c>
      <c r="KA464">
        <v>1</v>
      </c>
      <c r="KB464">
        <v>1</v>
      </c>
      <c r="KC464">
        <v>1</v>
      </c>
      <c r="KD464">
        <v>1</v>
      </c>
      <c r="KE464">
        <v>1</v>
      </c>
      <c r="KF464">
        <v>1</v>
      </c>
      <c r="KG464">
        <v>1</v>
      </c>
      <c r="KH464">
        <v>1</v>
      </c>
      <c r="KI464">
        <v>1</v>
      </c>
      <c r="KJ464">
        <v>1</v>
      </c>
      <c r="KK464">
        <v>1</v>
      </c>
    </row>
    <row r="465" spans="1:322" x14ac:dyDescent="0.25">
      <c r="A465">
        <v>174</v>
      </c>
      <c r="B465" t="s">
        <v>542</v>
      </c>
      <c r="C465" t="s">
        <v>4</v>
      </c>
      <c r="IX465">
        <v>1</v>
      </c>
      <c r="IY465">
        <v>1</v>
      </c>
      <c r="IZ465">
        <v>1</v>
      </c>
      <c r="JA465">
        <v>1</v>
      </c>
      <c r="JB465">
        <v>1</v>
      </c>
      <c r="JC465">
        <v>1</v>
      </c>
      <c r="JD465">
        <v>1</v>
      </c>
      <c r="JE465">
        <v>1</v>
      </c>
      <c r="JF465">
        <v>1</v>
      </c>
      <c r="JG465">
        <v>1</v>
      </c>
      <c r="JH465">
        <v>1</v>
      </c>
      <c r="JI465">
        <v>1</v>
      </c>
      <c r="JJ465">
        <v>1</v>
      </c>
      <c r="JK465">
        <v>1</v>
      </c>
      <c r="JL465">
        <v>1</v>
      </c>
      <c r="JM465">
        <v>1</v>
      </c>
      <c r="JN465">
        <v>1</v>
      </c>
      <c r="JO465">
        <v>1</v>
      </c>
      <c r="JP465">
        <v>1</v>
      </c>
      <c r="JQ465">
        <v>1</v>
      </c>
      <c r="JR465">
        <v>1</v>
      </c>
      <c r="JS465">
        <v>1</v>
      </c>
      <c r="JT465">
        <v>1</v>
      </c>
      <c r="JU465">
        <v>1</v>
      </c>
      <c r="JV465">
        <v>1</v>
      </c>
      <c r="JW465">
        <v>1</v>
      </c>
      <c r="JX465">
        <v>1</v>
      </c>
      <c r="JY465">
        <v>1</v>
      </c>
      <c r="JZ465">
        <v>1</v>
      </c>
      <c r="KA465">
        <v>1</v>
      </c>
      <c r="KB465">
        <v>1</v>
      </c>
      <c r="KC465">
        <v>1</v>
      </c>
      <c r="KD465">
        <v>1</v>
      </c>
      <c r="KE465">
        <v>1</v>
      </c>
      <c r="KF465">
        <v>1</v>
      </c>
      <c r="KG465">
        <v>1</v>
      </c>
      <c r="KH465">
        <v>1</v>
      </c>
      <c r="KI465">
        <v>1</v>
      </c>
      <c r="KJ465">
        <v>1</v>
      </c>
      <c r="KK465">
        <v>1</v>
      </c>
    </row>
    <row r="466" spans="1:322" x14ac:dyDescent="0.25">
      <c r="A466">
        <v>175</v>
      </c>
      <c r="B466" t="s">
        <v>542</v>
      </c>
      <c r="C466" t="s">
        <v>16</v>
      </c>
      <c r="KQ466">
        <v>1</v>
      </c>
      <c r="KR466">
        <v>1</v>
      </c>
      <c r="KS466">
        <v>1</v>
      </c>
      <c r="KT466">
        <v>1</v>
      </c>
      <c r="KU466">
        <v>1</v>
      </c>
      <c r="KV466">
        <v>1</v>
      </c>
      <c r="KW466">
        <v>1</v>
      </c>
      <c r="KX466">
        <v>1</v>
      </c>
      <c r="KY466">
        <v>1</v>
      </c>
      <c r="KZ466">
        <v>1</v>
      </c>
      <c r="LA466">
        <v>1</v>
      </c>
      <c r="LB466">
        <v>1</v>
      </c>
      <c r="LC466">
        <v>1</v>
      </c>
      <c r="LD466">
        <v>1</v>
      </c>
      <c r="LE466">
        <v>1</v>
      </c>
      <c r="LF466">
        <v>1</v>
      </c>
      <c r="LG466">
        <v>1</v>
      </c>
      <c r="LH466">
        <v>1</v>
      </c>
      <c r="LI466">
        <v>1</v>
      </c>
      <c r="LJ466">
        <v>1</v>
      </c>
    </row>
    <row r="467" spans="1:322" x14ac:dyDescent="0.25">
      <c r="A467">
        <v>176</v>
      </c>
      <c r="B467" t="s">
        <v>882</v>
      </c>
      <c r="C467" t="s">
        <v>16</v>
      </c>
      <c r="ET467">
        <v>1</v>
      </c>
      <c r="EU467">
        <v>1</v>
      </c>
      <c r="EV467">
        <v>1</v>
      </c>
      <c r="EW467">
        <v>1</v>
      </c>
      <c r="EX467">
        <v>1</v>
      </c>
    </row>
    <row r="468" spans="1:322" x14ac:dyDescent="0.25">
      <c r="A468">
        <v>178</v>
      </c>
      <c r="B468" t="s">
        <v>882</v>
      </c>
      <c r="C468" t="s">
        <v>16</v>
      </c>
    </row>
    <row r="469" spans="1:322" x14ac:dyDescent="0.25">
      <c r="A469">
        <v>179</v>
      </c>
      <c r="B469" t="s">
        <v>882</v>
      </c>
      <c r="C469" t="s">
        <v>16</v>
      </c>
    </row>
    <row r="470" spans="1:322" x14ac:dyDescent="0.25">
      <c r="A470">
        <v>180</v>
      </c>
      <c r="B470" t="s">
        <v>882</v>
      </c>
      <c r="C470" t="s">
        <v>16</v>
      </c>
    </row>
    <row r="471" spans="1:322" x14ac:dyDescent="0.25">
      <c r="A471">
        <v>181</v>
      </c>
      <c r="B471" t="s">
        <v>882</v>
      </c>
      <c r="C471" t="s">
        <v>16</v>
      </c>
    </row>
    <row r="472" spans="1:322" x14ac:dyDescent="0.25">
      <c r="A472">
        <v>177</v>
      </c>
      <c r="B472" t="s">
        <v>882</v>
      </c>
      <c r="C472" t="s">
        <v>16</v>
      </c>
      <c r="IO472">
        <v>1</v>
      </c>
      <c r="IP472">
        <v>1</v>
      </c>
      <c r="IQ472">
        <v>1</v>
      </c>
      <c r="IR472">
        <v>1</v>
      </c>
      <c r="IS472">
        <v>1</v>
      </c>
      <c r="IT472">
        <v>1</v>
      </c>
      <c r="IU472">
        <v>1</v>
      </c>
      <c r="IV472">
        <v>1</v>
      </c>
      <c r="IW472">
        <v>1</v>
      </c>
      <c r="IX472">
        <v>1</v>
      </c>
      <c r="IY472">
        <v>1</v>
      </c>
      <c r="IZ472">
        <v>1</v>
      </c>
      <c r="JA472">
        <v>1</v>
      </c>
      <c r="JB472">
        <v>1</v>
      </c>
      <c r="JC472">
        <v>1</v>
      </c>
      <c r="JD472">
        <v>1</v>
      </c>
      <c r="JE472">
        <v>1</v>
      </c>
      <c r="JF472">
        <v>1</v>
      </c>
      <c r="JG472">
        <v>1</v>
      </c>
      <c r="JH472">
        <v>1</v>
      </c>
      <c r="JI472">
        <v>1</v>
      </c>
      <c r="JJ472">
        <v>1</v>
      </c>
      <c r="JK472">
        <v>1</v>
      </c>
      <c r="JL472">
        <v>1</v>
      </c>
      <c r="JM472">
        <v>1</v>
      </c>
      <c r="JN472">
        <v>1</v>
      </c>
      <c r="JO472">
        <v>1</v>
      </c>
      <c r="JP472">
        <v>1</v>
      </c>
      <c r="JQ472">
        <v>1</v>
      </c>
    </row>
    <row r="473" spans="1:322" x14ac:dyDescent="0.25">
      <c r="A473">
        <v>189</v>
      </c>
      <c r="B473" t="s">
        <v>882</v>
      </c>
      <c r="C473" t="s">
        <v>16</v>
      </c>
      <c r="IO473">
        <v>1</v>
      </c>
      <c r="IP473">
        <v>1</v>
      </c>
      <c r="IQ473">
        <v>1</v>
      </c>
      <c r="IR473">
        <v>1</v>
      </c>
      <c r="IS473">
        <v>1</v>
      </c>
      <c r="IT473">
        <v>1</v>
      </c>
      <c r="IU473">
        <v>1</v>
      </c>
      <c r="IV473">
        <v>1</v>
      </c>
      <c r="IW473">
        <v>1</v>
      </c>
      <c r="IX473">
        <v>1</v>
      </c>
      <c r="IY473">
        <v>1</v>
      </c>
      <c r="IZ473">
        <v>1</v>
      </c>
      <c r="JA473">
        <v>1</v>
      </c>
      <c r="JB473">
        <v>1</v>
      </c>
      <c r="JC473">
        <v>1</v>
      </c>
      <c r="JD473">
        <v>1</v>
      </c>
      <c r="JE473">
        <v>1</v>
      </c>
      <c r="JF473">
        <v>1</v>
      </c>
      <c r="JG473">
        <v>1</v>
      </c>
      <c r="JH473">
        <v>1</v>
      </c>
      <c r="JI473">
        <v>1</v>
      </c>
      <c r="JJ473">
        <v>1</v>
      </c>
      <c r="JK473">
        <v>1</v>
      </c>
      <c r="JL473">
        <v>1</v>
      </c>
      <c r="JM473">
        <v>1</v>
      </c>
      <c r="JN473">
        <v>1</v>
      </c>
      <c r="JO473">
        <v>1</v>
      </c>
      <c r="JP473">
        <v>1</v>
      </c>
      <c r="JQ473">
        <v>1</v>
      </c>
    </row>
    <row r="474" spans="1:322" x14ac:dyDescent="0.25">
      <c r="A474">
        <v>190</v>
      </c>
      <c r="B474" t="s">
        <v>882</v>
      </c>
      <c r="C474" t="s">
        <v>16</v>
      </c>
      <c r="IO474">
        <v>1</v>
      </c>
      <c r="IP474">
        <v>1</v>
      </c>
      <c r="IQ474">
        <v>1</v>
      </c>
      <c r="IR474">
        <v>1</v>
      </c>
      <c r="IS474">
        <v>1</v>
      </c>
      <c r="IT474">
        <v>1</v>
      </c>
      <c r="IU474">
        <v>1</v>
      </c>
      <c r="IV474">
        <v>1</v>
      </c>
      <c r="IW474">
        <v>1</v>
      </c>
      <c r="IX474">
        <v>1</v>
      </c>
      <c r="IY474">
        <v>1</v>
      </c>
      <c r="IZ474">
        <v>1</v>
      </c>
      <c r="JA474">
        <v>1</v>
      </c>
      <c r="JB474">
        <v>1</v>
      </c>
      <c r="JC474">
        <v>1</v>
      </c>
      <c r="JD474">
        <v>1</v>
      </c>
      <c r="JE474">
        <v>1</v>
      </c>
      <c r="JF474">
        <v>1</v>
      </c>
      <c r="JG474">
        <v>1</v>
      </c>
      <c r="JH474">
        <v>1</v>
      </c>
      <c r="JI474">
        <v>1</v>
      </c>
      <c r="JJ474">
        <v>1</v>
      </c>
      <c r="JK474">
        <v>1</v>
      </c>
      <c r="JL474">
        <v>1</v>
      </c>
      <c r="JM474">
        <v>1</v>
      </c>
      <c r="JN474">
        <v>1</v>
      </c>
      <c r="JO474">
        <v>1</v>
      </c>
      <c r="JP474">
        <v>1</v>
      </c>
      <c r="JQ474">
        <v>1</v>
      </c>
    </row>
    <row r="475" spans="1:322" x14ac:dyDescent="0.25">
      <c r="A475">
        <v>191</v>
      </c>
      <c r="B475" t="s">
        <v>882</v>
      </c>
      <c r="C475" t="s">
        <v>16</v>
      </c>
      <c r="IO475">
        <v>1</v>
      </c>
      <c r="IP475">
        <v>1</v>
      </c>
      <c r="IQ475">
        <v>1</v>
      </c>
      <c r="IR475">
        <v>1</v>
      </c>
      <c r="IS475">
        <v>1</v>
      </c>
      <c r="IT475">
        <v>1</v>
      </c>
      <c r="IU475">
        <v>1</v>
      </c>
      <c r="IV475">
        <v>1</v>
      </c>
      <c r="IW475">
        <v>1</v>
      </c>
      <c r="IX475">
        <v>1</v>
      </c>
      <c r="IY475">
        <v>1</v>
      </c>
      <c r="IZ475">
        <v>1</v>
      </c>
      <c r="JA475">
        <v>1</v>
      </c>
      <c r="JB475">
        <v>1</v>
      </c>
      <c r="JC475">
        <v>1</v>
      </c>
      <c r="JD475">
        <v>1</v>
      </c>
      <c r="JE475">
        <v>1</v>
      </c>
      <c r="JF475">
        <v>1</v>
      </c>
      <c r="JG475">
        <v>1</v>
      </c>
      <c r="JH475">
        <v>1</v>
      </c>
      <c r="JI475">
        <v>1</v>
      </c>
      <c r="JJ475">
        <v>1</v>
      </c>
      <c r="JK475">
        <v>1</v>
      </c>
      <c r="JL475">
        <v>1</v>
      </c>
      <c r="JM475">
        <v>1</v>
      </c>
      <c r="JN475">
        <v>1</v>
      </c>
      <c r="JO475">
        <v>1</v>
      </c>
      <c r="JP475">
        <v>1</v>
      </c>
      <c r="JQ475">
        <v>1</v>
      </c>
    </row>
    <row r="476" spans="1:322" x14ac:dyDescent="0.25">
      <c r="A476">
        <v>192</v>
      </c>
      <c r="B476" t="s">
        <v>882</v>
      </c>
      <c r="C476" t="s">
        <v>16</v>
      </c>
      <c r="IO476">
        <v>1</v>
      </c>
      <c r="IP476">
        <v>1</v>
      </c>
      <c r="IQ476">
        <v>1</v>
      </c>
      <c r="IR476">
        <v>1</v>
      </c>
      <c r="IS476">
        <v>1</v>
      </c>
      <c r="IT476">
        <v>1</v>
      </c>
      <c r="IU476">
        <v>1</v>
      </c>
      <c r="IV476">
        <v>1</v>
      </c>
      <c r="IW476">
        <v>1</v>
      </c>
      <c r="IX476">
        <v>1</v>
      </c>
      <c r="IY476">
        <v>1</v>
      </c>
      <c r="IZ476">
        <v>1</v>
      </c>
      <c r="JA476">
        <v>1</v>
      </c>
      <c r="JB476">
        <v>1</v>
      </c>
      <c r="JC476">
        <v>1</v>
      </c>
      <c r="JD476">
        <v>1</v>
      </c>
      <c r="JE476">
        <v>1</v>
      </c>
      <c r="JF476">
        <v>1</v>
      </c>
      <c r="JG476">
        <v>1</v>
      </c>
      <c r="JH476">
        <v>1</v>
      </c>
      <c r="JI476">
        <v>1</v>
      </c>
      <c r="JJ476">
        <v>1</v>
      </c>
      <c r="JK476">
        <v>1</v>
      </c>
      <c r="JL476">
        <v>1</v>
      </c>
      <c r="JM476">
        <v>1</v>
      </c>
      <c r="JN476">
        <v>1</v>
      </c>
      <c r="JO476">
        <v>1</v>
      </c>
      <c r="JP476">
        <v>1</v>
      </c>
      <c r="JQ476">
        <v>1</v>
      </c>
    </row>
    <row r="477" spans="1:322" x14ac:dyDescent="0.25">
      <c r="A477">
        <v>193</v>
      </c>
      <c r="B477" t="s">
        <v>882</v>
      </c>
      <c r="C477" t="s">
        <v>16</v>
      </c>
      <c r="IO477">
        <v>1</v>
      </c>
      <c r="IP477">
        <v>1</v>
      </c>
      <c r="IQ477">
        <v>1</v>
      </c>
      <c r="IR477">
        <v>1</v>
      </c>
      <c r="IS477">
        <v>1</v>
      </c>
      <c r="IT477">
        <v>1</v>
      </c>
      <c r="IU477">
        <v>1</v>
      </c>
      <c r="IV477">
        <v>1</v>
      </c>
      <c r="IW477">
        <v>1</v>
      </c>
      <c r="IX477">
        <v>1</v>
      </c>
      <c r="IY477">
        <v>1</v>
      </c>
      <c r="IZ477">
        <v>1</v>
      </c>
      <c r="JA477">
        <v>1</v>
      </c>
      <c r="JB477">
        <v>1</v>
      </c>
      <c r="JC477">
        <v>1</v>
      </c>
      <c r="JD477">
        <v>1</v>
      </c>
      <c r="JE477">
        <v>1</v>
      </c>
      <c r="JF477">
        <v>1</v>
      </c>
      <c r="JG477">
        <v>1</v>
      </c>
      <c r="JH477">
        <v>1</v>
      </c>
      <c r="JI477">
        <v>1</v>
      </c>
      <c r="JJ477">
        <v>1</v>
      </c>
      <c r="JK477">
        <v>1</v>
      </c>
      <c r="JL477">
        <v>1</v>
      </c>
      <c r="JM477">
        <v>1</v>
      </c>
      <c r="JN477">
        <v>1</v>
      </c>
      <c r="JO477">
        <v>1</v>
      </c>
      <c r="JP477">
        <v>1</v>
      </c>
      <c r="JQ477">
        <v>1</v>
      </c>
    </row>
    <row r="478" spans="1:322" x14ac:dyDescent="0.25">
      <c r="A478">
        <v>194</v>
      </c>
      <c r="B478" t="s">
        <v>882</v>
      </c>
      <c r="C478" t="s">
        <v>16</v>
      </c>
      <c r="IO478">
        <v>1</v>
      </c>
      <c r="IP478">
        <v>1</v>
      </c>
      <c r="IQ478">
        <v>1</v>
      </c>
      <c r="IR478">
        <v>1</v>
      </c>
      <c r="IS478">
        <v>1</v>
      </c>
      <c r="IT478">
        <v>1</v>
      </c>
      <c r="IU478">
        <v>1</v>
      </c>
      <c r="IV478">
        <v>1</v>
      </c>
      <c r="IW478">
        <v>1</v>
      </c>
      <c r="IX478">
        <v>1</v>
      </c>
      <c r="IY478">
        <v>1</v>
      </c>
      <c r="IZ478">
        <v>1</v>
      </c>
      <c r="JA478">
        <v>1</v>
      </c>
      <c r="JB478">
        <v>1</v>
      </c>
      <c r="JC478">
        <v>1</v>
      </c>
      <c r="JD478">
        <v>1</v>
      </c>
      <c r="JE478">
        <v>1</v>
      </c>
      <c r="JF478">
        <v>1</v>
      </c>
      <c r="JG478">
        <v>1</v>
      </c>
      <c r="JH478">
        <v>1</v>
      </c>
      <c r="JI478">
        <v>1</v>
      </c>
      <c r="JJ478">
        <v>1</v>
      </c>
      <c r="JK478">
        <v>1</v>
      </c>
      <c r="JL478">
        <v>1</v>
      </c>
      <c r="JM478">
        <v>1</v>
      </c>
      <c r="JN478">
        <v>1</v>
      </c>
      <c r="JO478">
        <v>1</v>
      </c>
      <c r="JP478">
        <v>1</v>
      </c>
      <c r="JQ478">
        <v>1</v>
      </c>
    </row>
    <row r="479" spans="1:322" x14ac:dyDescent="0.25">
      <c r="A479">
        <v>237</v>
      </c>
      <c r="B479" t="s">
        <v>882</v>
      </c>
      <c r="C479" t="s">
        <v>16</v>
      </c>
      <c r="IO479">
        <v>1</v>
      </c>
      <c r="IP479">
        <v>1</v>
      </c>
      <c r="IQ479">
        <v>1</v>
      </c>
      <c r="IR479">
        <v>1</v>
      </c>
      <c r="IS479">
        <v>1</v>
      </c>
      <c r="IT479">
        <v>1</v>
      </c>
      <c r="IU479">
        <v>1</v>
      </c>
      <c r="IV479">
        <v>1</v>
      </c>
      <c r="IW479">
        <v>1</v>
      </c>
      <c r="IX479">
        <v>1</v>
      </c>
      <c r="IY479">
        <v>1</v>
      </c>
      <c r="IZ479">
        <v>1</v>
      </c>
      <c r="JA479">
        <v>1</v>
      </c>
      <c r="JB479">
        <v>1</v>
      </c>
      <c r="JC479">
        <v>1</v>
      </c>
      <c r="JD479">
        <v>1</v>
      </c>
      <c r="JE479">
        <v>1</v>
      </c>
      <c r="JF479">
        <v>1</v>
      </c>
      <c r="JG479">
        <v>1</v>
      </c>
      <c r="JH479">
        <v>1</v>
      </c>
      <c r="JI479">
        <v>1</v>
      </c>
      <c r="JJ479">
        <v>1</v>
      </c>
      <c r="JK479">
        <v>1</v>
      </c>
      <c r="JL479">
        <v>1</v>
      </c>
      <c r="JM479">
        <v>1</v>
      </c>
      <c r="JN479">
        <v>1</v>
      </c>
      <c r="JO479">
        <v>1</v>
      </c>
      <c r="JP479">
        <v>1</v>
      </c>
      <c r="JQ479">
        <v>1</v>
      </c>
    </row>
    <row r="480" spans="1:322" x14ac:dyDescent="0.25">
      <c r="A480">
        <v>70</v>
      </c>
      <c r="B480" t="s">
        <v>572</v>
      </c>
      <c r="C480" t="s">
        <v>4</v>
      </c>
      <c r="EB480">
        <v>1</v>
      </c>
      <c r="EC480">
        <v>1</v>
      </c>
      <c r="ED480">
        <v>1</v>
      </c>
      <c r="EE480">
        <v>1</v>
      </c>
      <c r="EF480">
        <v>1</v>
      </c>
      <c r="EG480">
        <v>1</v>
      </c>
      <c r="EH480">
        <v>1</v>
      </c>
      <c r="EI480">
        <v>1</v>
      </c>
      <c r="EJ480">
        <v>1</v>
      </c>
      <c r="EK480">
        <v>1</v>
      </c>
    </row>
    <row r="481" spans="1:525" x14ac:dyDescent="0.25">
      <c r="A481">
        <v>71</v>
      </c>
      <c r="B481" t="s">
        <v>572</v>
      </c>
      <c r="C481" t="s">
        <v>4</v>
      </c>
      <c r="EB481">
        <v>1</v>
      </c>
      <c r="EC481">
        <v>1</v>
      </c>
      <c r="ED481">
        <v>1</v>
      </c>
      <c r="EE481">
        <v>1</v>
      </c>
      <c r="EF481">
        <v>1</v>
      </c>
      <c r="EG481">
        <v>1</v>
      </c>
      <c r="EH481">
        <v>1</v>
      </c>
      <c r="EI481">
        <v>1</v>
      </c>
      <c r="EJ481">
        <v>1</v>
      </c>
      <c r="EK481">
        <v>1</v>
      </c>
    </row>
    <row r="482" spans="1:525" x14ac:dyDescent="0.25">
      <c r="A482">
        <v>77</v>
      </c>
      <c r="B482" t="s">
        <v>572</v>
      </c>
      <c r="C482" t="s">
        <v>4</v>
      </c>
      <c r="EG482">
        <v>1</v>
      </c>
      <c r="EH482">
        <v>1</v>
      </c>
      <c r="EI482">
        <v>1</v>
      </c>
      <c r="EJ482">
        <v>1</v>
      </c>
      <c r="EK482">
        <v>1</v>
      </c>
      <c r="EL482">
        <v>1</v>
      </c>
      <c r="EM482">
        <v>1</v>
      </c>
      <c r="EN482">
        <v>1</v>
      </c>
      <c r="EO482">
        <v>1</v>
      </c>
      <c r="EP482">
        <v>1</v>
      </c>
    </row>
    <row r="483" spans="1:525" x14ac:dyDescent="0.25">
      <c r="A483">
        <v>78</v>
      </c>
      <c r="B483" t="s">
        <v>572</v>
      </c>
      <c r="C483" t="s">
        <v>4</v>
      </c>
      <c r="EG483">
        <v>1</v>
      </c>
      <c r="EH483">
        <v>1</v>
      </c>
      <c r="EI483">
        <v>1</v>
      </c>
      <c r="EJ483">
        <v>1</v>
      </c>
      <c r="EK483">
        <v>1</v>
      </c>
      <c r="EL483">
        <v>1</v>
      </c>
      <c r="EM483">
        <v>1</v>
      </c>
      <c r="EN483">
        <v>1</v>
      </c>
      <c r="EO483">
        <v>1</v>
      </c>
      <c r="EP483">
        <v>1</v>
      </c>
    </row>
    <row r="484" spans="1:525" x14ac:dyDescent="0.25">
      <c r="A484">
        <v>83</v>
      </c>
      <c r="B484" t="s">
        <v>572</v>
      </c>
      <c r="C484" t="s">
        <v>4</v>
      </c>
      <c r="EL484">
        <v>1</v>
      </c>
      <c r="EM484">
        <v>1</v>
      </c>
      <c r="EN484">
        <v>1</v>
      </c>
      <c r="EO484">
        <v>1</v>
      </c>
      <c r="EP484">
        <v>1</v>
      </c>
      <c r="EQ484">
        <v>1</v>
      </c>
      <c r="ER484">
        <v>1</v>
      </c>
      <c r="ES484">
        <v>1</v>
      </c>
      <c r="ET484">
        <v>1</v>
      </c>
      <c r="EU484">
        <v>1</v>
      </c>
    </row>
    <row r="485" spans="1:525" x14ac:dyDescent="0.25">
      <c r="A485">
        <v>84</v>
      </c>
      <c r="B485" t="s">
        <v>572</v>
      </c>
      <c r="C485" t="s">
        <v>4</v>
      </c>
      <c r="EL485">
        <v>1</v>
      </c>
      <c r="EM485">
        <v>1</v>
      </c>
      <c r="EN485">
        <v>1</v>
      </c>
      <c r="EO485">
        <v>1</v>
      </c>
      <c r="EP485">
        <v>1</v>
      </c>
      <c r="EQ485">
        <v>1</v>
      </c>
      <c r="ER485">
        <v>1</v>
      </c>
      <c r="ES485">
        <v>1</v>
      </c>
      <c r="ET485">
        <v>1</v>
      </c>
      <c r="EU485">
        <v>1</v>
      </c>
    </row>
    <row r="486" spans="1:525" x14ac:dyDescent="0.25">
      <c r="A486">
        <v>91</v>
      </c>
      <c r="B486" t="s">
        <v>572</v>
      </c>
      <c r="C486" t="s">
        <v>4</v>
      </c>
      <c r="EV486">
        <v>1</v>
      </c>
      <c r="EW486">
        <v>1</v>
      </c>
      <c r="EX486">
        <v>1</v>
      </c>
      <c r="EY486">
        <v>1</v>
      </c>
      <c r="EZ486">
        <v>1</v>
      </c>
      <c r="FA486">
        <v>1</v>
      </c>
      <c r="FB486">
        <v>1</v>
      </c>
      <c r="FC486">
        <v>1</v>
      </c>
      <c r="FD486">
        <v>1</v>
      </c>
      <c r="FE486">
        <v>1</v>
      </c>
    </row>
    <row r="487" spans="1:525" x14ac:dyDescent="0.25">
      <c r="A487">
        <v>92</v>
      </c>
      <c r="B487" t="s">
        <v>572</v>
      </c>
      <c r="C487" t="s">
        <v>4</v>
      </c>
      <c r="EV487">
        <v>1</v>
      </c>
      <c r="EW487">
        <v>1</v>
      </c>
      <c r="EX487">
        <v>1</v>
      </c>
      <c r="EY487">
        <v>1</v>
      </c>
      <c r="EZ487">
        <v>1</v>
      </c>
      <c r="FA487">
        <v>1</v>
      </c>
      <c r="FB487">
        <v>1</v>
      </c>
      <c r="FC487">
        <v>1</v>
      </c>
      <c r="FD487">
        <v>1</v>
      </c>
      <c r="FE487">
        <v>1</v>
      </c>
    </row>
    <row r="488" spans="1:525" x14ac:dyDescent="0.25">
      <c r="A488">
        <v>104</v>
      </c>
      <c r="B488" t="s">
        <v>572</v>
      </c>
      <c r="C488" t="s">
        <v>4</v>
      </c>
      <c r="FF488">
        <v>1</v>
      </c>
      <c r="FG488">
        <v>1</v>
      </c>
      <c r="FH488">
        <v>1</v>
      </c>
      <c r="FI488">
        <v>1</v>
      </c>
      <c r="FJ488">
        <v>1</v>
      </c>
      <c r="FK488">
        <v>1</v>
      </c>
      <c r="FL488">
        <v>1</v>
      </c>
      <c r="FM488">
        <v>1</v>
      </c>
      <c r="FN488">
        <v>1</v>
      </c>
      <c r="FO488">
        <v>1</v>
      </c>
    </row>
    <row r="489" spans="1:525" x14ac:dyDescent="0.25">
      <c r="A489">
        <v>220</v>
      </c>
      <c r="B489" t="s">
        <v>1163</v>
      </c>
      <c r="C489" t="s">
        <v>4</v>
      </c>
      <c r="KE489">
        <v>1</v>
      </c>
      <c r="KF489">
        <v>1</v>
      </c>
      <c r="KG489">
        <v>1</v>
      </c>
      <c r="KH489">
        <v>1</v>
      </c>
      <c r="KI489">
        <v>1</v>
      </c>
      <c r="KJ489">
        <v>1</v>
      </c>
      <c r="KK489">
        <v>1</v>
      </c>
      <c r="KL489">
        <v>1</v>
      </c>
      <c r="KM489">
        <v>1</v>
      </c>
      <c r="KN489">
        <v>1</v>
      </c>
      <c r="KO489">
        <v>1</v>
      </c>
      <c r="KP489">
        <v>1</v>
      </c>
      <c r="KQ489">
        <v>1</v>
      </c>
      <c r="KR489">
        <v>1</v>
      </c>
      <c r="KS489">
        <v>1</v>
      </c>
      <c r="KT489">
        <v>1</v>
      </c>
      <c r="KU489">
        <v>1</v>
      </c>
      <c r="KV489">
        <v>1</v>
      </c>
      <c r="KW489">
        <v>1</v>
      </c>
      <c r="KX489">
        <v>1</v>
      </c>
      <c r="KY489">
        <v>1</v>
      </c>
      <c r="KZ489">
        <v>1</v>
      </c>
      <c r="LA489">
        <v>1</v>
      </c>
      <c r="LB489">
        <v>1</v>
      </c>
      <c r="LC489">
        <v>1</v>
      </c>
      <c r="LD489">
        <v>1</v>
      </c>
      <c r="LE489">
        <v>1</v>
      </c>
      <c r="LF489">
        <v>1</v>
      </c>
      <c r="LG489">
        <v>1</v>
      </c>
      <c r="LH489">
        <v>1</v>
      </c>
      <c r="LI489">
        <v>1</v>
      </c>
      <c r="LJ489">
        <v>1</v>
      </c>
      <c r="LK489">
        <v>1</v>
      </c>
      <c r="LL489">
        <v>1</v>
      </c>
      <c r="LM489">
        <v>1</v>
      </c>
      <c r="LN489">
        <v>1</v>
      </c>
      <c r="LO489">
        <v>1</v>
      </c>
      <c r="LP489">
        <v>1</v>
      </c>
      <c r="LQ489">
        <v>1</v>
      </c>
      <c r="LR489">
        <v>1</v>
      </c>
    </row>
    <row r="490" spans="1:525" x14ac:dyDescent="0.25">
      <c r="A490">
        <v>221</v>
      </c>
      <c r="B490" t="s">
        <v>1163</v>
      </c>
      <c r="C490" t="s">
        <v>4</v>
      </c>
      <c r="KE490">
        <v>1</v>
      </c>
      <c r="KF490">
        <v>1</v>
      </c>
      <c r="KG490">
        <v>1</v>
      </c>
      <c r="KH490">
        <v>1</v>
      </c>
      <c r="KI490">
        <v>1</v>
      </c>
      <c r="KJ490">
        <v>1</v>
      </c>
      <c r="KK490">
        <v>1</v>
      </c>
      <c r="KL490">
        <v>1</v>
      </c>
      <c r="KM490">
        <v>1</v>
      </c>
      <c r="KN490">
        <v>1</v>
      </c>
      <c r="KO490">
        <v>1</v>
      </c>
      <c r="KP490">
        <v>1</v>
      </c>
      <c r="KQ490">
        <v>1</v>
      </c>
      <c r="KR490">
        <v>1</v>
      </c>
      <c r="KS490">
        <v>1</v>
      </c>
      <c r="KT490">
        <v>1</v>
      </c>
      <c r="KU490">
        <v>1</v>
      </c>
      <c r="KV490">
        <v>1</v>
      </c>
      <c r="KW490">
        <v>1</v>
      </c>
      <c r="KX490">
        <v>1</v>
      </c>
      <c r="KY490">
        <v>1</v>
      </c>
      <c r="KZ490">
        <v>1</v>
      </c>
      <c r="LA490">
        <v>1</v>
      </c>
      <c r="LB490">
        <v>1</v>
      </c>
      <c r="LC490">
        <v>1</v>
      </c>
      <c r="LD490">
        <v>1</v>
      </c>
      <c r="LE490">
        <v>1</v>
      </c>
      <c r="LF490">
        <v>1</v>
      </c>
      <c r="LG490">
        <v>1</v>
      </c>
      <c r="LH490">
        <v>1</v>
      </c>
      <c r="LI490">
        <v>1</v>
      </c>
      <c r="LJ490">
        <v>1</v>
      </c>
      <c r="LK490">
        <v>1</v>
      </c>
      <c r="LL490">
        <v>1</v>
      </c>
      <c r="LM490">
        <v>1</v>
      </c>
      <c r="LN490">
        <v>1</v>
      </c>
      <c r="LO490">
        <v>1</v>
      </c>
      <c r="LP490">
        <v>1</v>
      </c>
      <c r="LQ490">
        <v>1</v>
      </c>
      <c r="LR490">
        <v>1</v>
      </c>
    </row>
    <row r="491" spans="1:525" x14ac:dyDescent="0.25">
      <c r="A491">
        <v>222</v>
      </c>
      <c r="B491" t="s">
        <v>1163</v>
      </c>
      <c r="C491" t="s">
        <v>4</v>
      </c>
      <c r="KE491">
        <v>1</v>
      </c>
      <c r="KF491">
        <v>1</v>
      </c>
      <c r="KG491">
        <v>1</v>
      </c>
      <c r="KH491">
        <v>1</v>
      </c>
      <c r="KI491">
        <v>1</v>
      </c>
      <c r="KJ491">
        <v>1</v>
      </c>
      <c r="KK491">
        <v>1</v>
      </c>
      <c r="KL491">
        <v>1</v>
      </c>
      <c r="KM491">
        <v>1</v>
      </c>
      <c r="KN491">
        <v>1</v>
      </c>
      <c r="KO491">
        <v>1</v>
      </c>
      <c r="KP491">
        <v>1</v>
      </c>
      <c r="KQ491">
        <v>1</v>
      </c>
      <c r="KR491">
        <v>1</v>
      </c>
      <c r="KS491">
        <v>1</v>
      </c>
      <c r="KT491">
        <v>1</v>
      </c>
      <c r="KU491">
        <v>1</v>
      </c>
      <c r="KV491">
        <v>1</v>
      </c>
      <c r="KW491">
        <v>1</v>
      </c>
      <c r="KX491">
        <v>1</v>
      </c>
      <c r="KY491">
        <v>1</v>
      </c>
      <c r="KZ491">
        <v>1</v>
      </c>
      <c r="LA491">
        <v>1</v>
      </c>
      <c r="LB491">
        <v>1</v>
      </c>
      <c r="LC491">
        <v>1</v>
      </c>
      <c r="LD491">
        <v>1</v>
      </c>
      <c r="LE491">
        <v>1</v>
      </c>
      <c r="LF491">
        <v>1</v>
      </c>
      <c r="LG491">
        <v>1</v>
      </c>
      <c r="LH491">
        <v>1</v>
      </c>
      <c r="LI491">
        <v>1</v>
      </c>
      <c r="LJ491">
        <v>1</v>
      </c>
      <c r="LK491">
        <v>1</v>
      </c>
      <c r="LL491">
        <v>1</v>
      </c>
      <c r="LM491">
        <v>1</v>
      </c>
      <c r="LN491">
        <v>1</v>
      </c>
      <c r="LO491">
        <v>1</v>
      </c>
      <c r="LP491">
        <v>1</v>
      </c>
      <c r="LQ491">
        <v>1</v>
      </c>
      <c r="LR491">
        <v>1</v>
      </c>
    </row>
    <row r="492" spans="1:525" x14ac:dyDescent="0.25">
      <c r="A492">
        <v>223</v>
      </c>
      <c r="B492" t="s">
        <v>1163</v>
      </c>
      <c r="C492" t="s">
        <v>4</v>
      </c>
      <c r="KE492">
        <v>1</v>
      </c>
      <c r="KF492">
        <v>1</v>
      </c>
      <c r="KG492">
        <v>1</v>
      </c>
      <c r="KH492">
        <v>1</v>
      </c>
      <c r="KI492">
        <v>1</v>
      </c>
      <c r="KJ492">
        <v>1</v>
      </c>
      <c r="KK492">
        <v>1</v>
      </c>
      <c r="KL492">
        <v>1</v>
      </c>
      <c r="KM492">
        <v>1</v>
      </c>
      <c r="KN492">
        <v>1</v>
      </c>
      <c r="KO492">
        <v>1</v>
      </c>
      <c r="KP492">
        <v>1</v>
      </c>
      <c r="KQ492">
        <v>1</v>
      </c>
      <c r="KR492">
        <v>1</v>
      </c>
      <c r="KS492">
        <v>1</v>
      </c>
      <c r="KT492">
        <v>1</v>
      </c>
      <c r="KU492">
        <v>1</v>
      </c>
      <c r="KV492">
        <v>1</v>
      </c>
      <c r="KW492">
        <v>1</v>
      </c>
      <c r="KX492">
        <v>1</v>
      </c>
      <c r="KY492">
        <v>1</v>
      </c>
      <c r="KZ492">
        <v>1</v>
      </c>
      <c r="LA492">
        <v>1</v>
      </c>
      <c r="LB492">
        <v>1</v>
      </c>
      <c r="LC492">
        <v>1</v>
      </c>
      <c r="LD492">
        <v>1</v>
      </c>
      <c r="LE492">
        <v>1</v>
      </c>
      <c r="LF492">
        <v>1</v>
      </c>
      <c r="LG492">
        <v>1</v>
      </c>
      <c r="LH492">
        <v>1</v>
      </c>
      <c r="LI492">
        <v>1</v>
      </c>
      <c r="LJ492">
        <v>1</v>
      </c>
      <c r="LK492">
        <v>1</v>
      </c>
      <c r="LL492">
        <v>1</v>
      </c>
      <c r="LM492">
        <v>1</v>
      </c>
      <c r="LN492">
        <v>1</v>
      </c>
      <c r="LO492">
        <v>1</v>
      </c>
      <c r="LP492">
        <v>1</v>
      </c>
      <c r="LQ492">
        <v>1</v>
      </c>
      <c r="LR492">
        <v>1</v>
      </c>
    </row>
    <row r="493" spans="1:525" x14ac:dyDescent="0.25">
      <c r="A493">
        <v>224</v>
      </c>
      <c r="B493" t="s">
        <v>1163</v>
      </c>
      <c r="C493" t="s">
        <v>4</v>
      </c>
      <c r="KE493">
        <v>1</v>
      </c>
      <c r="KF493">
        <v>1</v>
      </c>
      <c r="KG493">
        <v>1</v>
      </c>
      <c r="KH493">
        <v>1</v>
      </c>
      <c r="KI493">
        <v>1</v>
      </c>
      <c r="KJ493">
        <v>1</v>
      </c>
      <c r="KK493">
        <v>1</v>
      </c>
      <c r="KL493">
        <v>1</v>
      </c>
      <c r="KM493">
        <v>1</v>
      </c>
      <c r="KN493">
        <v>1</v>
      </c>
      <c r="KO493">
        <v>1</v>
      </c>
      <c r="KP493">
        <v>1</v>
      </c>
      <c r="KQ493">
        <v>1</v>
      </c>
      <c r="KR493">
        <v>1</v>
      </c>
      <c r="KS493">
        <v>1</v>
      </c>
      <c r="KT493">
        <v>1</v>
      </c>
      <c r="KU493">
        <v>1</v>
      </c>
      <c r="KV493">
        <v>1</v>
      </c>
      <c r="KW493">
        <v>1</v>
      </c>
      <c r="KX493">
        <v>1</v>
      </c>
      <c r="KY493">
        <v>1</v>
      </c>
      <c r="KZ493">
        <v>1</v>
      </c>
      <c r="LA493">
        <v>1</v>
      </c>
      <c r="LB493">
        <v>1</v>
      </c>
      <c r="LC493">
        <v>1</v>
      </c>
      <c r="LD493">
        <v>1</v>
      </c>
      <c r="LE493">
        <v>1</v>
      </c>
      <c r="LF493">
        <v>1</v>
      </c>
      <c r="LG493">
        <v>1</v>
      </c>
      <c r="LH493">
        <v>1</v>
      </c>
      <c r="LI493">
        <v>1</v>
      </c>
      <c r="LJ493">
        <v>1</v>
      </c>
      <c r="LK493">
        <v>1</v>
      </c>
      <c r="LL493">
        <v>1</v>
      </c>
      <c r="LM493">
        <v>1</v>
      </c>
      <c r="LN493">
        <v>1</v>
      </c>
      <c r="LO493">
        <v>1</v>
      </c>
      <c r="LP493">
        <v>1</v>
      </c>
      <c r="LQ493">
        <v>1</v>
      </c>
      <c r="LR493">
        <v>1</v>
      </c>
    </row>
    <row r="494" spans="1:525" x14ac:dyDescent="0.25">
      <c r="A494">
        <v>225</v>
      </c>
      <c r="B494" t="s">
        <v>1163</v>
      </c>
      <c r="C494" t="s">
        <v>4</v>
      </c>
      <c r="KE494">
        <v>1</v>
      </c>
      <c r="KF494">
        <v>1</v>
      </c>
      <c r="KG494">
        <v>1</v>
      </c>
      <c r="KH494">
        <v>1</v>
      </c>
      <c r="KI494">
        <v>1</v>
      </c>
      <c r="KJ494">
        <v>1</v>
      </c>
      <c r="KK494">
        <v>1</v>
      </c>
      <c r="KL494">
        <v>1</v>
      </c>
      <c r="KM494">
        <v>1</v>
      </c>
      <c r="KN494">
        <v>1</v>
      </c>
      <c r="KO494">
        <v>1</v>
      </c>
      <c r="KP494">
        <v>1</v>
      </c>
      <c r="KQ494">
        <v>1</v>
      </c>
      <c r="KR494">
        <v>1</v>
      </c>
      <c r="KS494">
        <v>1</v>
      </c>
      <c r="KT494">
        <v>1</v>
      </c>
      <c r="KU494">
        <v>1</v>
      </c>
      <c r="KV494">
        <v>1</v>
      </c>
      <c r="KW494">
        <v>1</v>
      </c>
      <c r="KX494">
        <v>1</v>
      </c>
      <c r="KY494">
        <v>1</v>
      </c>
      <c r="KZ494">
        <v>1</v>
      </c>
      <c r="LA494">
        <v>1</v>
      </c>
      <c r="LB494">
        <v>1</v>
      </c>
      <c r="LC494">
        <v>1</v>
      </c>
      <c r="LD494">
        <v>1</v>
      </c>
      <c r="LE494">
        <v>1</v>
      </c>
      <c r="LF494">
        <v>1</v>
      </c>
      <c r="LG494">
        <v>1</v>
      </c>
      <c r="LH494">
        <v>1</v>
      </c>
      <c r="LI494">
        <v>1</v>
      </c>
      <c r="LJ494">
        <v>1</v>
      </c>
      <c r="LK494">
        <v>1</v>
      </c>
      <c r="LL494">
        <v>1</v>
      </c>
      <c r="LM494">
        <v>1</v>
      </c>
      <c r="LN494">
        <v>1</v>
      </c>
      <c r="LO494">
        <v>1</v>
      </c>
      <c r="LP494">
        <v>1</v>
      </c>
      <c r="LQ494">
        <v>1</v>
      </c>
      <c r="LR494">
        <v>1</v>
      </c>
    </row>
    <row r="495" spans="1:525" x14ac:dyDescent="0.25">
      <c r="A495">
        <v>413</v>
      </c>
      <c r="B495" t="s">
        <v>1163</v>
      </c>
      <c r="C495" t="s">
        <v>4</v>
      </c>
      <c r="RR495">
        <v>1</v>
      </c>
      <c r="RS495">
        <v>1</v>
      </c>
      <c r="RT495">
        <v>1</v>
      </c>
      <c r="RU495">
        <v>1</v>
      </c>
      <c r="RV495">
        <v>1</v>
      </c>
      <c r="RW495">
        <v>1</v>
      </c>
      <c r="RX495">
        <v>1</v>
      </c>
      <c r="RY495">
        <v>1</v>
      </c>
      <c r="RZ495">
        <v>1</v>
      </c>
      <c r="SA495">
        <v>1</v>
      </c>
      <c r="SB495">
        <v>1</v>
      </c>
      <c r="SC495">
        <v>1</v>
      </c>
      <c r="SD495">
        <v>1</v>
      </c>
      <c r="SE495">
        <v>1</v>
      </c>
      <c r="SF495">
        <v>1</v>
      </c>
      <c r="SG495">
        <v>1</v>
      </c>
      <c r="SH495">
        <v>1</v>
      </c>
      <c r="SI495">
        <v>1</v>
      </c>
      <c r="SJ495">
        <v>1</v>
      </c>
      <c r="SK495">
        <v>1</v>
      </c>
      <c r="SL495">
        <v>1</v>
      </c>
      <c r="SM495">
        <v>1</v>
      </c>
      <c r="SN495">
        <v>1</v>
      </c>
      <c r="SO495">
        <v>1</v>
      </c>
      <c r="SP495">
        <v>1</v>
      </c>
      <c r="SQ495">
        <v>1</v>
      </c>
      <c r="SR495">
        <v>1</v>
      </c>
      <c r="SS495">
        <v>1</v>
      </c>
      <c r="ST495">
        <v>1</v>
      </c>
      <c r="SU495">
        <v>1</v>
      </c>
      <c r="SV495">
        <v>1</v>
      </c>
      <c r="SW495">
        <v>1</v>
      </c>
      <c r="SX495">
        <v>1</v>
      </c>
      <c r="SY495">
        <v>1</v>
      </c>
      <c r="SZ495">
        <v>1</v>
      </c>
      <c r="TA495">
        <v>1</v>
      </c>
      <c r="TB495">
        <v>1</v>
      </c>
      <c r="TC495">
        <v>1</v>
      </c>
      <c r="TD495">
        <v>1</v>
      </c>
      <c r="TE495">
        <v>1</v>
      </c>
    </row>
    <row r="496" spans="1:525" x14ac:dyDescent="0.25">
      <c r="A496">
        <v>414</v>
      </c>
      <c r="B496" t="s">
        <v>1163</v>
      </c>
      <c r="C496" t="s">
        <v>4</v>
      </c>
      <c r="RR496">
        <v>1</v>
      </c>
      <c r="RS496">
        <v>1</v>
      </c>
      <c r="RT496">
        <v>1</v>
      </c>
      <c r="RU496">
        <v>1</v>
      </c>
      <c r="RV496">
        <v>1</v>
      </c>
      <c r="RW496">
        <v>1</v>
      </c>
      <c r="RX496">
        <v>1</v>
      </c>
      <c r="RY496">
        <v>1</v>
      </c>
      <c r="RZ496">
        <v>1</v>
      </c>
      <c r="SA496">
        <v>1</v>
      </c>
      <c r="SB496">
        <v>1</v>
      </c>
      <c r="SC496">
        <v>1</v>
      </c>
      <c r="SD496">
        <v>1</v>
      </c>
      <c r="SE496">
        <v>1</v>
      </c>
      <c r="SF496">
        <v>1</v>
      </c>
      <c r="SG496">
        <v>1</v>
      </c>
      <c r="SH496">
        <v>1</v>
      </c>
      <c r="SI496">
        <v>1</v>
      </c>
      <c r="SJ496">
        <v>1</v>
      </c>
      <c r="SK496">
        <v>1</v>
      </c>
      <c r="SL496">
        <v>1</v>
      </c>
      <c r="SM496">
        <v>1</v>
      </c>
      <c r="SN496">
        <v>1</v>
      </c>
      <c r="SO496">
        <v>1</v>
      </c>
      <c r="SP496">
        <v>1</v>
      </c>
      <c r="SQ496">
        <v>1</v>
      </c>
      <c r="SR496">
        <v>1</v>
      </c>
      <c r="SS496">
        <v>1</v>
      </c>
      <c r="ST496">
        <v>1</v>
      </c>
      <c r="SU496">
        <v>1</v>
      </c>
      <c r="SV496">
        <v>1</v>
      </c>
      <c r="SW496">
        <v>1</v>
      </c>
      <c r="SX496">
        <v>1</v>
      </c>
      <c r="SY496">
        <v>1</v>
      </c>
      <c r="SZ496">
        <v>1</v>
      </c>
      <c r="TA496">
        <v>1</v>
      </c>
      <c r="TB496">
        <v>1</v>
      </c>
      <c r="TC496">
        <v>1</v>
      </c>
      <c r="TD496">
        <v>1</v>
      </c>
      <c r="TE496">
        <v>1</v>
      </c>
    </row>
    <row r="497" spans="1:626" x14ac:dyDescent="0.25">
      <c r="A497">
        <v>415</v>
      </c>
      <c r="B497" t="s">
        <v>1163</v>
      </c>
      <c r="C497" t="s">
        <v>4</v>
      </c>
      <c r="RR497">
        <v>1</v>
      </c>
      <c r="RS497">
        <v>1</v>
      </c>
      <c r="RT497">
        <v>1</v>
      </c>
      <c r="RU497">
        <v>1</v>
      </c>
      <c r="RV497">
        <v>1</v>
      </c>
      <c r="RW497">
        <v>1</v>
      </c>
      <c r="RX497">
        <v>1</v>
      </c>
      <c r="RY497">
        <v>1</v>
      </c>
      <c r="RZ497">
        <v>1</v>
      </c>
      <c r="SA497">
        <v>1</v>
      </c>
      <c r="SB497">
        <v>1</v>
      </c>
      <c r="SC497">
        <v>1</v>
      </c>
      <c r="SD497">
        <v>1</v>
      </c>
      <c r="SE497">
        <v>1</v>
      </c>
      <c r="SF497">
        <v>1</v>
      </c>
      <c r="SG497">
        <v>1</v>
      </c>
      <c r="SH497">
        <v>1</v>
      </c>
      <c r="SI497">
        <v>1</v>
      </c>
      <c r="SJ497">
        <v>1</v>
      </c>
      <c r="SK497">
        <v>1</v>
      </c>
      <c r="SL497">
        <v>1</v>
      </c>
      <c r="SM497">
        <v>1</v>
      </c>
      <c r="SN497">
        <v>1</v>
      </c>
      <c r="SO497">
        <v>1</v>
      </c>
      <c r="SP497">
        <v>1</v>
      </c>
      <c r="SQ497">
        <v>1</v>
      </c>
      <c r="SR497">
        <v>1</v>
      </c>
      <c r="SS497">
        <v>1</v>
      </c>
      <c r="ST497">
        <v>1</v>
      </c>
      <c r="SU497">
        <v>1</v>
      </c>
      <c r="SV497">
        <v>1</v>
      </c>
      <c r="SW497">
        <v>1</v>
      </c>
      <c r="SX497">
        <v>1</v>
      </c>
      <c r="SY497">
        <v>1</v>
      </c>
      <c r="SZ497">
        <v>1</v>
      </c>
      <c r="TA497">
        <v>1</v>
      </c>
      <c r="TB497">
        <v>1</v>
      </c>
      <c r="TC497">
        <v>1</v>
      </c>
      <c r="TD497">
        <v>1</v>
      </c>
      <c r="TE497">
        <v>1</v>
      </c>
    </row>
    <row r="498" spans="1:626" x14ac:dyDescent="0.25">
      <c r="A498">
        <v>416</v>
      </c>
      <c r="B498" t="s">
        <v>1163</v>
      </c>
      <c r="C498" t="s">
        <v>4</v>
      </c>
      <c r="RR498">
        <v>1</v>
      </c>
      <c r="RS498">
        <v>1</v>
      </c>
      <c r="RT498">
        <v>1</v>
      </c>
      <c r="RU498">
        <v>1</v>
      </c>
      <c r="RV498">
        <v>1</v>
      </c>
      <c r="RW498">
        <v>1</v>
      </c>
      <c r="RX498">
        <v>1</v>
      </c>
      <c r="RY498">
        <v>1</v>
      </c>
      <c r="RZ498">
        <v>1</v>
      </c>
      <c r="SA498">
        <v>1</v>
      </c>
      <c r="SB498">
        <v>1</v>
      </c>
      <c r="SC498">
        <v>1</v>
      </c>
      <c r="SD498">
        <v>1</v>
      </c>
      <c r="SE498">
        <v>1</v>
      </c>
      <c r="SF498">
        <v>1</v>
      </c>
      <c r="SG498">
        <v>1</v>
      </c>
      <c r="SH498">
        <v>1</v>
      </c>
      <c r="SI498">
        <v>1</v>
      </c>
      <c r="SJ498">
        <v>1</v>
      </c>
      <c r="SK498">
        <v>1</v>
      </c>
      <c r="SL498">
        <v>1</v>
      </c>
      <c r="SM498">
        <v>1</v>
      </c>
      <c r="SN498">
        <v>1</v>
      </c>
      <c r="SO498">
        <v>1</v>
      </c>
      <c r="SP498">
        <v>1</v>
      </c>
      <c r="SQ498">
        <v>1</v>
      </c>
      <c r="SR498">
        <v>1</v>
      </c>
      <c r="SS498">
        <v>1</v>
      </c>
      <c r="ST498">
        <v>1</v>
      </c>
      <c r="SU498">
        <v>1</v>
      </c>
      <c r="SV498">
        <v>1</v>
      </c>
      <c r="SW498">
        <v>1</v>
      </c>
      <c r="SX498">
        <v>1</v>
      </c>
      <c r="SY498">
        <v>1</v>
      </c>
      <c r="SZ498">
        <v>1</v>
      </c>
      <c r="TA498">
        <v>1</v>
      </c>
      <c r="TB498">
        <v>1</v>
      </c>
      <c r="TC498">
        <v>1</v>
      </c>
      <c r="TD498">
        <v>1</v>
      </c>
      <c r="TE498">
        <v>1</v>
      </c>
    </row>
    <row r="499" spans="1:626" x14ac:dyDescent="0.25">
      <c r="A499">
        <v>417</v>
      </c>
      <c r="B499" t="s">
        <v>1163</v>
      </c>
      <c r="C499" t="s">
        <v>4</v>
      </c>
      <c r="RR499">
        <v>1</v>
      </c>
      <c r="RS499">
        <v>1</v>
      </c>
      <c r="RT499">
        <v>1</v>
      </c>
      <c r="RU499">
        <v>1</v>
      </c>
      <c r="RV499">
        <v>1</v>
      </c>
      <c r="RW499">
        <v>1</v>
      </c>
      <c r="RX499">
        <v>1</v>
      </c>
      <c r="RY499">
        <v>1</v>
      </c>
      <c r="RZ499">
        <v>1</v>
      </c>
      <c r="SA499">
        <v>1</v>
      </c>
      <c r="SB499">
        <v>1</v>
      </c>
      <c r="SC499">
        <v>1</v>
      </c>
      <c r="SD499">
        <v>1</v>
      </c>
      <c r="SE499">
        <v>1</v>
      </c>
      <c r="SF499">
        <v>1</v>
      </c>
      <c r="SG499">
        <v>1</v>
      </c>
      <c r="SH499">
        <v>1</v>
      </c>
      <c r="SI499">
        <v>1</v>
      </c>
      <c r="SJ499">
        <v>1</v>
      </c>
      <c r="SK499">
        <v>1</v>
      </c>
      <c r="SL499">
        <v>1</v>
      </c>
      <c r="SM499">
        <v>1</v>
      </c>
      <c r="SN499">
        <v>1</v>
      </c>
      <c r="SO499">
        <v>1</v>
      </c>
      <c r="SP499">
        <v>1</v>
      </c>
      <c r="SQ499">
        <v>1</v>
      </c>
      <c r="SR499">
        <v>1</v>
      </c>
      <c r="SS499">
        <v>1</v>
      </c>
      <c r="ST499">
        <v>1</v>
      </c>
      <c r="SU499">
        <v>1</v>
      </c>
      <c r="SV499">
        <v>1</v>
      </c>
      <c r="SW499">
        <v>1</v>
      </c>
      <c r="SX499">
        <v>1</v>
      </c>
      <c r="SY499">
        <v>1</v>
      </c>
      <c r="SZ499">
        <v>1</v>
      </c>
      <c r="TA499">
        <v>1</v>
      </c>
      <c r="TB499">
        <v>1</v>
      </c>
      <c r="TC499">
        <v>1</v>
      </c>
      <c r="TD499">
        <v>1</v>
      </c>
      <c r="TE499">
        <v>1</v>
      </c>
    </row>
    <row r="500" spans="1:626" x14ac:dyDescent="0.25">
      <c r="A500">
        <v>430</v>
      </c>
      <c r="B500" t="s">
        <v>1163</v>
      </c>
      <c r="C500" t="s">
        <v>4</v>
      </c>
      <c r="UA500">
        <v>1</v>
      </c>
      <c r="UB500">
        <v>1</v>
      </c>
      <c r="UC500">
        <v>1</v>
      </c>
      <c r="UD500">
        <v>1</v>
      </c>
      <c r="UE500">
        <v>1</v>
      </c>
      <c r="UF500">
        <v>1</v>
      </c>
      <c r="UG500">
        <v>1</v>
      </c>
      <c r="UH500">
        <v>1</v>
      </c>
      <c r="UI500">
        <v>1</v>
      </c>
      <c r="UJ500">
        <v>1</v>
      </c>
      <c r="UK500">
        <v>1</v>
      </c>
      <c r="UL500">
        <v>1</v>
      </c>
      <c r="UM500">
        <v>1</v>
      </c>
      <c r="UN500">
        <v>1</v>
      </c>
      <c r="UO500">
        <v>1</v>
      </c>
      <c r="UP500">
        <v>1</v>
      </c>
      <c r="UQ500">
        <v>1</v>
      </c>
      <c r="UR500">
        <v>1</v>
      </c>
      <c r="US500">
        <v>1</v>
      </c>
      <c r="UT500">
        <v>1</v>
      </c>
      <c r="UU500">
        <v>1</v>
      </c>
      <c r="UV500">
        <v>1</v>
      </c>
      <c r="UW500">
        <v>1</v>
      </c>
      <c r="UX500">
        <v>1</v>
      </c>
      <c r="UY500">
        <v>1</v>
      </c>
      <c r="UZ500">
        <v>1</v>
      </c>
      <c r="VA500">
        <v>1</v>
      </c>
      <c r="VB500">
        <v>1</v>
      </c>
      <c r="VC500">
        <v>1</v>
      </c>
      <c r="VD500">
        <v>1</v>
      </c>
      <c r="VE500">
        <v>1</v>
      </c>
      <c r="VF500">
        <v>1</v>
      </c>
      <c r="VG500">
        <v>1</v>
      </c>
      <c r="VH500">
        <v>1</v>
      </c>
      <c r="VI500">
        <v>1</v>
      </c>
      <c r="VJ500">
        <v>1</v>
      </c>
      <c r="VK500">
        <v>1</v>
      </c>
      <c r="VL500">
        <v>1</v>
      </c>
      <c r="VM500">
        <v>1</v>
      </c>
      <c r="VN500">
        <v>1</v>
      </c>
    </row>
    <row r="501" spans="1:626" x14ac:dyDescent="0.25">
      <c r="A501">
        <v>431</v>
      </c>
      <c r="B501" t="s">
        <v>1163</v>
      </c>
      <c r="C501" t="s">
        <v>4</v>
      </c>
      <c r="UA501">
        <v>1</v>
      </c>
      <c r="UB501">
        <v>1</v>
      </c>
      <c r="UC501">
        <v>1</v>
      </c>
      <c r="UD501">
        <v>1</v>
      </c>
      <c r="UE501">
        <v>1</v>
      </c>
      <c r="UF501">
        <v>1</v>
      </c>
      <c r="UG501">
        <v>1</v>
      </c>
      <c r="UH501">
        <v>1</v>
      </c>
      <c r="UI501">
        <v>1</v>
      </c>
      <c r="UJ501">
        <v>1</v>
      </c>
      <c r="UK501">
        <v>1</v>
      </c>
      <c r="UL501">
        <v>1</v>
      </c>
      <c r="UM501">
        <v>1</v>
      </c>
      <c r="UN501">
        <v>1</v>
      </c>
      <c r="UO501">
        <v>1</v>
      </c>
      <c r="UP501">
        <v>1</v>
      </c>
      <c r="UQ501">
        <v>1</v>
      </c>
      <c r="UR501">
        <v>1</v>
      </c>
      <c r="US501">
        <v>1</v>
      </c>
      <c r="UT501">
        <v>1</v>
      </c>
      <c r="UU501">
        <v>1</v>
      </c>
      <c r="UV501">
        <v>1</v>
      </c>
      <c r="UW501">
        <v>1</v>
      </c>
      <c r="UX501">
        <v>1</v>
      </c>
      <c r="UY501">
        <v>1</v>
      </c>
      <c r="UZ501">
        <v>1</v>
      </c>
      <c r="VA501">
        <v>1</v>
      </c>
      <c r="VB501">
        <v>1</v>
      </c>
      <c r="VC501">
        <v>1</v>
      </c>
      <c r="VD501">
        <v>1</v>
      </c>
      <c r="VE501">
        <v>1</v>
      </c>
      <c r="VF501">
        <v>1</v>
      </c>
      <c r="VG501">
        <v>1</v>
      </c>
      <c r="VH501">
        <v>1</v>
      </c>
      <c r="VI501">
        <v>1</v>
      </c>
      <c r="VJ501">
        <v>1</v>
      </c>
      <c r="VK501">
        <v>1</v>
      </c>
      <c r="VL501">
        <v>1</v>
      </c>
      <c r="VM501">
        <v>1</v>
      </c>
      <c r="VN501">
        <v>1</v>
      </c>
    </row>
    <row r="502" spans="1:626" x14ac:dyDescent="0.25">
      <c r="A502">
        <v>432</v>
      </c>
      <c r="B502" t="s">
        <v>1163</v>
      </c>
      <c r="C502" t="s">
        <v>4</v>
      </c>
      <c r="UA502">
        <v>1</v>
      </c>
      <c r="UB502">
        <v>1</v>
      </c>
      <c r="UC502">
        <v>1</v>
      </c>
      <c r="UD502">
        <v>1</v>
      </c>
      <c r="UE502">
        <v>1</v>
      </c>
      <c r="UF502">
        <v>1</v>
      </c>
      <c r="UG502">
        <v>1</v>
      </c>
      <c r="UH502">
        <v>1</v>
      </c>
      <c r="UI502">
        <v>1</v>
      </c>
      <c r="UJ502">
        <v>1</v>
      </c>
      <c r="UK502">
        <v>1</v>
      </c>
      <c r="UL502">
        <v>1</v>
      </c>
      <c r="UM502">
        <v>1</v>
      </c>
      <c r="UN502">
        <v>1</v>
      </c>
      <c r="UO502">
        <v>1</v>
      </c>
      <c r="UP502">
        <v>1</v>
      </c>
      <c r="UQ502">
        <v>1</v>
      </c>
      <c r="UR502">
        <v>1</v>
      </c>
      <c r="US502">
        <v>1</v>
      </c>
      <c r="UT502">
        <v>1</v>
      </c>
      <c r="UU502">
        <v>1</v>
      </c>
      <c r="UV502">
        <v>1</v>
      </c>
      <c r="UW502">
        <v>1</v>
      </c>
      <c r="UX502">
        <v>1</v>
      </c>
      <c r="UY502">
        <v>1</v>
      </c>
      <c r="UZ502">
        <v>1</v>
      </c>
      <c r="VA502">
        <v>1</v>
      </c>
      <c r="VB502">
        <v>1</v>
      </c>
      <c r="VC502">
        <v>1</v>
      </c>
      <c r="VD502">
        <v>1</v>
      </c>
      <c r="VE502">
        <v>1</v>
      </c>
      <c r="VF502">
        <v>1</v>
      </c>
      <c r="VG502">
        <v>1</v>
      </c>
      <c r="VH502">
        <v>1</v>
      </c>
      <c r="VI502">
        <v>1</v>
      </c>
      <c r="VJ502">
        <v>1</v>
      </c>
      <c r="VK502">
        <v>1</v>
      </c>
      <c r="VL502">
        <v>1</v>
      </c>
      <c r="VM502">
        <v>1</v>
      </c>
      <c r="VN502">
        <v>1</v>
      </c>
    </row>
    <row r="503" spans="1:626" x14ac:dyDescent="0.25">
      <c r="A503">
        <v>433</v>
      </c>
      <c r="B503" t="s">
        <v>1163</v>
      </c>
      <c r="C503" t="s">
        <v>4</v>
      </c>
      <c r="UA503">
        <v>1</v>
      </c>
      <c r="UB503">
        <v>1</v>
      </c>
      <c r="UC503">
        <v>1</v>
      </c>
      <c r="UD503">
        <v>1</v>
      </c>
      <c r="UE503">
        <v>1</v>
      </c>
      <c r="UF503">
        <v>1</v>
      </c>
      <c r="UG503">
        <v>1</v>
      </c>
      <c r="UH503">
        <v>1</v>
      </c>
      <c r="UI503">
        <v>1</v>
      </c>
      <c r="UJ503">
        <v>1</v>
      </c>
      <c r="UK503">
        <v>1</v>
      </c>
      <c r="UL503">
        <v>1</v>
      </c>
      <c r="UM503">
        <v>1</v>
      </c>
      <c r="UN503">
        <v>1</v>
      </c>
      <c r="UO503">
        <v>1</v>
      </c>
      <c r="UP503">
        <v>1</v>
      </c>
      <c r="UQ503">
        <v>1</v>
      </c>
      <c r="UR503">
        <v>1</v>
      </c>
      <c r="US503">
        <v>1</v>
      </c>
      <c r="UT503">
        <v>1</v>
      </c>
      <c r="UU503">
        <v>1</v>
      </c>
      <c r="UV503">
        <v>1</v>
      </c>
      <c r="UW503">
        <v>1</v>
      </c>
      <c r="UX503">
        <v>1</v>
      </c>
      <c r="UY503">
        <v>1</v>
      </c>
      <c r="UZ503">
        <v>1</v>
      </c>
      <c r="VA503">
        <v>1</v>
      </c>
      <c r="VB503">
        <v>1</v>
      </c>
      <c r="VC503">
        <v>1</v>
      </c>
      <c r="VD503">
        <v>1</v>
      </c>
      <c r="VE503">
        <v>1</v>
      </c>
      <c r="VF503">
        <v>1</v>
      </c>
      <c r="VG503">
        <v>1</v>
      </c>
      <c r="VH503">
        <v>1</v>
      </c>
      <c r="VI503">
        <v>1</v>
      </c>
      <c r="VJ503">
        <v>1</v>
      </c>
      <c r="VK503">
        <v>1</v>
      </c>
      <c r="VL503">
        <v>1</v>
      </c>
      <c r="VM503">
        <v>1</v>
      </c>
      <c r="VN503">
        <v>1</v>
      </c>
    </row>
    <row r="504" spans="1:626" x14ac:dyDescent="0.25">
      <c r="A504">
        <v>434</v>
      </c>
      <c r="B504" t="s">
        <v>1163</v>
      </c>
      <c r="C504" t="s">
        <v>4</v>
      </c>
      <c r="UA504">
        <v>1</v>
      </c>
      <c r="UB504">
        <v>1</v>
      </c>
      <c r="UC504">
        <v>1</v>
      </c>
      <c r="UD504">
        <v>1</v>
      </c>
      <c r="UE504">
        <v>1</v>
      </c>
      <c r="UF504">
        <v>1</v>
      </c>
      <c r="UG504">
        <v>1</v>
      </c>
      <c r="UH504">
        <v>1</v>
      </c>
      <c r="UI504">
        <v>1</v>
      </c>
      <c r="UJ504">
        <v>1</v>
      </c>
      <c r="UK504">
        <v>1</v>
      </c>
      <c r="UL504">
        <v>1</v>
      </c>
      <c r="UM504">
        <v>1</v>
      </c>
      <c r="UN504">
        <v>1</v>
      </c>
      <c r="UO504">
        <v>1</v>
      </c>
      <c r="UP504">
        <v>1</v>
      </c>
      <c r="UQ504">
        <v>1</v>
      </c>
      <c r="UR504">
        <v>1</v>
      </c>
      <c r="US504">
        <v>1</v>
      </c>
      <c r="UT504">
        <v>1</v>
      </c>
      <c r="UU504">
        <v>1</v>
      </c>
      <c r="UV504">
        <v>1</v>
      </c>
      <c r="UW504">
        <v>1</v>
      </c>
      <c r="UX504">
        <v>1</v>
      </c>
      <c r="UY504">
        <v>1</v>
      </c>
      <c r="UZ504">
        <v>1</v>
      </c>
      <c r="VA504">
        <v>1</v>
      </c>
      <c r="VB504">
        <v>1</v>
      </c>
      <c r="VC504">
        <v>1</v>
      </c>
      <c r="VD504">
        <v>1</v>
      </c>
      <c r="VE504">
        <v>1</v>
      </c>
      <c r="VF504">
        <v>1</v>
      </c>
      <c r="VG504">
        <v>1</v>
      </c>
      <c r="VH504">
        <v>1</v>
      </c>
      <c r="VI504">
        <v>1</v>
      </c>
      <c r="VJ504">
        <v>1</v>
      </c>
      <c r="VK504">
        <v>1</v>
      </c>
      <c r="VL504">
        <v>1</v>
      </c>
      <c r="VM504">
        <v>1</v>
      </c>
      <c r="VN504">
        <v>1</v>
      </c>
    </row>
    <row r="505" spans="1:626" x14ac:dyDescent="0.25">
      <c r="A505">
        <v>439</v>
      </c>
      <c r="B505" t="s">
        <v>1163</v>
      </c>
      <c r="C505" t="s">
        <v>4</v>
      </c>
      <c r="VO505">
        <v>1</v>
      </c>
      <c r="VP505">
        <v>1</v>
      </c>
      <c r="VQ505">
        <v>1</v>
      </c>
      <c r="VR505">
        <v>1</v>
      </c>
      <c r="VS505">
        <v>1</v>
      </c>
      <c r="VT505">
        <v>1</v>
      </c>
      <c r="VU505">
        <v>1</v>
      </c>
      <c r="VV505">
        <v>1</v>
      </c>
      <c r="VW505">
        <v>1</v>
      </c>
      <c r="VX505">
        <v>1</v>
      </c>
      <c r="VY505">
        <v>1</v>
      </c>
      <c r="VZ505">
        <v>1</v>
      </c>
      <c r="WA505">
        <v>1</v>
      </c>
      <c r="WB505">
        <v>1</v>
      </c>
      <c r="WC505">
        <v>1</v>
      </c>
      <c r="WD505">
        <v>1</v>
      </c>
      <c r="WE505">
        <v>1</v>
      </c>
      <c r="WF505">
        <v>1</v>
      </c>
      <c r="WG505">
        <v>1</v>
      </c>
      <c r="WH505">
        <v>1</v>
      </c>
      <c r="WI505">
        <v>1</v>
      </c>
      <c r="WJ505">
        <v>1</v>
      </c>
      <c r="WK505">
        <v>1</v>
      </c>
      <c r="WL505">
        <v>1</v>
      </c>
      <c r="WM505">
        <v>1</v>
      </c>
      <c r="WN505">
        <v>1</v>
      </c>
      <c r="WO505">
        <v>1</v>
      </c>
      <c r="WP505">
        <v>1</v>
      </c>
      <c r="WQ505">
        <v>1</v>
      </c>
      <c r="WR505">
        <v>1</v>
      </c>
      <c r="WS505">
        <v>1</v>
      </c>
      <c r="WT505">
        <v>1</v>
      </c>
      <c r="WU505">
        <v>1</v>
      </c>
      <c r="WV505">
        <v>1</v>
      </c>
      <c r="WW505">
        <v>1</v>
      </c>
      <c r="WX505">
        <v>1</v>
      </c>
      <c r="WY505">
        <v>1</v>
      </c>
      <c r="WZ505">
        <v>1</v>
      </c>
      <c r="XA505">
        <v>1</v>
      </c>
      <c r="XB505">
        <v>1</v>
      </c>
    </row>
    <row r="506" spans="1:626" x14ac:dyDescent="0.25">
      <c r="A506">
        <v>440</v>
      </c>
      <c r="B506" t="s">
        <v>1163</v>
      </c>
      <c r="C506" t="s">
        <v>4</v>
      </c>
      <c r="VO506">
        <v>1</v>
      </c>
      <c r="VP506">
        <v>1</v>
      </c>
      <c r="VQ506">
        <v>1</v>
      </c>
      <c r="VR506">
        <v>1</v>
      </c>
      <c r="VS506">
        <v>1</v>
      </c>
      <c r="VT506">
        <v>1</v>
      </c>
      <c r="VU506">
        <v>1</v>
      </c>
      <c r="VV506">
        <v>1</v>
      </c>
      <c r="VW506">
        <v>1</v>
      </c>
      <c r="VX506">
        <v>1</v>
      </c>
      <c r="VY506">
        <v>1</v>
      </c>
      <c r="VZ506">
        <v>1</v>
      </c>
      <c r="WA506">
        <v>1</v>
      </c>
      <c r="WB506">
        <v>1</v>
      </c>
      <c r="WC506">
        <v>1</v>
      </c>
      <c r="WD506">
        <v>1</v>
      </c>
      <c r="WE506">
        <v>1</v>
      </c>
      <c r="WF506">
        <v>1</v>
      </c>
      <c r="WG506">
        <v>1</v>
      </c>
      <c r="WH506">
        <v>1</v>
      </c>
      <c r="WI506">
        <v>1</v>
      </c>
      <c r="WJ506">
        <v>1</v>
      </c>
      <c r="WK506">
        <v>1</v>
      </c>
      <c r="WL506">
        <v>1</v>
      </c>
      <c r="WM506">
        <v>1</v>
      </c>
      <c r="WN506">
        <v>1</v>
      </c>
      <c r="WO506">
        <v>1</v>
      </c>
      <c r="WP506">
        <v>1</v>
      </c>
      <c r="WQ506">
        <v>1</v>
      </c>
      <c r="WR506">
        <v>1</v>
      </c>
      <c r="WS506">
        <v>1</v>
      </c>
      <c r="WT506">
        <v>1</v>
      </c>
      <c r="WU506">
        <v>1</v>
      </c>
      <c r="WV506">
        <v>1</v>
      </c>
      <c r="WW506">
        <v>1</v>
      </c>
      <c r="WX506">
        <v>1</v>
      </c>
      <c r="WY506">
        <v>1</v>
      </c>
      <c r="WZ506">
        <v>1</v>
      </c>
      <c r="XA506">
        <v>1</v>
      </c>
      <c r="XB506">
        <v>1</v>
      </c>
    </row>
    <row r="507" spans="1:626" x14ac:dyDescent="0.25">
      <c r="A507">
        <v>441</v>
      </c>
      <c r="B507" t="s">
        <v>1163</v>
      </c>
      <c r="C507" t="s">
        <v>4</v>
      </c>
      <c r="VO507">
        <v>1</v>
      </c>
      <c r="VP507">
        <v>1</v>
      </c>
      <c r="VQ507">
        <v>1</v>
      </c>
      <c r="VR507">
        <v>1</v>
      </c>
      <c r="VS507">
        <v>1</v>
      </c>
      <c r="VT507">
        <v>1</v>
      </c>
      <c r="VU507">
        <v>1</v>
      </c>
      <c r="VV507">
        <v>1</v>
      </c>
      <c r="VW507">
        <v>1</v>
      </c>
      <c r="VX507">
        <v>1</v>
      </c>
      <c r="VY507">
        <v>1</v>
      </c>
      <c r="VZ507">
        <v>1</v>
      </c>
      <c r="WA507">
        <v>1</v>
      </c>
      <c r="WB507">
        <v>1</v>
      </c>
      <c r="WC507">
        <v>1</v>
      </c>
      <c r="WD507">
        <v>1</v>
      </c>
      <c r="WE507">
        <v>1</v>
      </c>
      <c r="WF507">
        <v>1</v>
      </c>
      <c r="WG507">
        <v>1</v>
      </c>
      <c r="WH507">
        <v>1</v>
      </c>
      <c r="WI507">
        <v>1</v>
      </c>
      <c r="WJ507">
        <v>1</v>
      </c>
      <c r="WK507">
        <v>1</v>
      </c>
      <c r="WL507">
        <v>1</v>
      </c>
      <c r="WM507">
        <v>1</v>
      </c>
      <c r="WN507">
        <v>1</v>
      </c>
      <c r="WO507">
        <v>1</v>
      </c>
      <c r="WP507">
        <v>1</v>
      </c>
      <c r="WQ507">
        <v>1</v>
      </c>
      <c r="WR507">
        <v>1</v>
      </c>
      <c r="WS507">
        <v>1</v>
      </c>
      <c r="WT507">
        <v>1</v>
      </c>
      <c r="WU507">
        <v>1</v>
      </c>
      <c r="WV507">
        <v>1</v>
      </c>
      <c r="WW507">
        <v>1</v>
      </c>
      <c r="WX507">
        <v>1</v>
      </c>
      <c r="WY507">
        <v>1</v>
      </c>
      <c r="WZ507">
        <v>1</v>
      </c>
      <c r="XA507">
        <v>1</v>
      </c>
      <c r="XB507">
        <v>1</v>
      </c>
    </row>
    <row r="508" spans="1:626" x14ac:dyDescent="0.25">
      <c r="A508">
        <v>442</v>
      </c>
      <c r="B508" t="s">
        <v>1163</v>
      </c>
      <c r="C508" t="s">
        <v>4</v>
      </c>
      <c r="VO508">
        <v>1</v>
      </c>
      <c r="VP508">
        <v>1</v>
      </c>
      <c r="VQ508">
        <v>1</v>
      </c>
      <c r="VR508">
        <v>1</v>
      </c>
      <c r="VS508">
        <v>1</v>
      </c>
      <c r="VT508">
        <v>1</v>
      </c>
      <c r="VU508">
        <v>1</v>
      </c>
      <c r="VV508">
        <v>1</v>
      </c>
      <c r="VW508">
        <v>1</v>
      </c>
      <c r="VX508">
        <v>1</v>
      </c>
      <c r="VY508">
        <v>1</v>
      </c>
      <c r="VZ508">
        <v>1</v>
      </c>
      <c r="WA508">
        <v>1</v>
      </c>
      <c r="WB508">
        <v>1</v>
      </c>
      <c r="WC508">
        <v>1</v>
      </c>
      <c r="WD508">
        <v>1</v>
      </c>
      <c r="WE508">
        <v>1</v>
      </c>
      <c r="WF508">
        <v>1</v>
      </c>
      <c r="WG508">
        <v>1</v>
      </c>
      <c r="WH508">
        <v>1</v>
      </c>
      <c r="WI508">
        <v>1</v>
      </c>
      <c r="WJ508">
        <v>1</v>
      </c>
      <c r="WK508">
        <v>1</v>
      </c>
      <c r="WL508">
        <v>1</v>
      </c>
      <c r="WM508">
        <v>1</v>
      </c>
      <c r="WN508">
        <v>1</v>
      </c>
      <c r="WO508">
        <v>1</v>
      </c>
      <c r="WP508">
        <v>1</v>
      </c>
      <c r="WQ508">
        <v>1</v>
      </c>
      <c r="WR508">
        <v>1</v>
      </c>
      <c r="WS508">
        <v>1</v>
      </c>
      <c r="WT508">
        <v>1</v>
      </c>
      <c r="WU508">
        <v>1</v>
      </c>
      <c r="WV508">
        <v>1</v>
      </c>
      <c r="WW508">
        <v>1</v>
      </c>
      <c r="WX508">
        <v>1</v>
      </c>
      <c r="WY508">
        <v>1</v>
      </c>
      <c r="WZ508">
        <v>1</v>
      </c>
      <c r="XA508">
        <v>1</v>
      </c>
      <c r="XB508">
        <v>1</v>
      </c>
    </row>
    <row r="509" spans="1:626" x14ac:dyDescent="0.25">
      <c r="A509">
        <v>443</v>
      </c>
      <c r="B509" t="s">
        <v>1163</v>
      </c>
      <c r="C509" t="s">
        <v>4</v>
      </c>
      <c r="VO509">
        <v>1</v>
      </c>
      <c r="VP509">
        <v>1</v>
      </c>
      <c r="VQ509">
        <v>1</v>
      </c>
      <c r="VR509">
        <v>1</v>
      </c>
      <c r="VS509">
        <v>1</v>
      </c>
      <c r="VT509">
        <v>1</v>
      </c>
      <c r="VU509">
        <v>1</v>
      </c>
      <c r="VV509">
        <v>1</v>
      </c>
      <c r="VW509">
        <v>1</v>
      </c>
      <c r="VX509">
        <v>1</v>
      </c>
      <c r="VY509">
        <v>1</v>
      </c>
      <c r="VZ509">
        <v>1</v>
      </c>
      <c r="WA509">
        <v>1</v>
      </c>
      <c r="WB509">
        <v>1</v>
      </c>
      <c r="WC509">
        <v>1</v>
      </c>
      <c r="WD509">
        <v>1</v>
      </c>
      <c r="WE509">
        <v>1</v>
      </c>
      <c r="WF509">
        <v>1</v>
      </c>
      <c r="WG509">
        <v>1</v>
      </c>
      <c r="WH509">
        <v>1</v>
      </c>
      <c r="WI509">
        <v>1</v>
      </c>
      <c r="WJ509">
        <v>1</v>
      </c>
      <c r="WK509">
        <v>1</v>
      </c>
      <c r="WL509">
        <v>1</v>
      </c>
      <c r="WM509">
        <v>1</v>
      </c>
      <c r="WN509">
        <v>1</v>
      </c>
      <c r="WO509">
        <v>1</v>
      </c>
      <c r="WP509">
        <v>1</v>
      </c>
      <c r="WQ509">
        <v>1</v>
      </c>
      <c r="WR509">
        <v>1</v>
      </c>
      <c r="WS509">
        <v>1</v>
      </c>
      <c r="WT509">
        <v>1</v>
      </c>
      <c r="WU509">
        <v>1</v>
      </c>
      <c r="WV509">
        <v>1</v>
      </c>
      <c r="WW509">
        <v>1</v>
      </c>
      <c r="WX509">
        <v>1</v>
      </c>
      <c r="WY509">
        <v>1</v>
      </c>
      <c r="WZ509">
        <v>1</v>
      </c>
      <c r="XA509">
        <v>1</v>
      </c>
      <c r="XB509">
        <v>1</v>
      </c>
    </row>
    <row r="510" spans="1:626" x14ac:dyDescent="0.25">
      <c r="A510">
        <v>444</v>
      </c>
      <c r="B510" t="s">
        <v>1163</v>
      </c>
      <c r="C510" t="s">
        <v>4</v>
      </c>
      <c r="VO510">
        <v>1</v>
      </c>
      <c r="VP510">
        <v>1</v>
      </c>
      <c r="VQ510">
        <v>1</v>
      </c>
      <c r="VR510">
        <v>1</v>
      </c>
      <c r="VS510">
        <v>1</v>
      </c>
      <c r="VT510">
        <v>1</v>
      </c>
      <c r="VU510">
        <v>1</v>
      </c>
      <c r="VV510">
        <v>1</v>
      </c>
      <c r="VW510">
        <v>1</v>
      </c>
      <c r="VX510">
        <v>1</v>
      </c>
      <c r="VY510">
        <v>1</v>
      </c>
      <c r="VZ510">
        <v>1</v>
      </c>
      <c r="WA510">
        <v>1</v>
      </c>
      <c r="WB510">
        <v>1</v>
      </c>
      <c r="WC510">
        <v>1</v>
      </c>
      <c r="WD510">
        <v>1</v>
      </c>
      <c r="WE510">
        <v>1</v>
      </c>
      <c r="WF510">
        <v>1</v>
      </c>
      <c r="WG510">
        <v>1</v>
      </c>
      <c r="WH510">
        <v>1</v>
      </c>
      <c r="WI510">
        <v>1</v>
      </c>
      <c r="WJ510">
        <v>1</v>
      </c>
      <c r="WK510">
        <v>1</v>
      </c>
      <c r="WL510">
        <v>1</v>
      </c>
      <c r="WM510">
        <v>1</v>
      </c>
      <c r="WN510">
        <v>1</v>
      </c>
      <c r="WO510">
        <v>1</v>
      </c>
      <c r="WP510">
        <v>1</v>
      </c>
      <c r="WQ510">
        <v>1</v>
      </c>
      <c r="WR510">
        <v>1</v>
      </c>
      <c r="WS510">
        <v>1</v>
      </c>
      <c r="WT510">
        <v>1</v>
      </c>
      <c r="WU510">
        <v>1</v>
      </c>
      <c r="WV510">
        <v>1</v>
      </c>
      <c r="WW510">
        <v>1</v>
      </c>
      <c r="WX510">
        <v>1</v>
      </c>
      <c r="WY510">
        <v>1</v>
      </c>
      <c r="WZ510">
        <v>1</v>
      </c>
      <c r="XA510">
        <v>1</v>
      </c>
      <c r="XB510">
        <v>1</v>
      </c>
    </row>
    <row r="511" spans="1:626" x14ac:dyDescent="0.25">
      <c r="A511">
        <v>36</v>
      </c>
      <c r="B511" t="s">
        <v>864</v>
      </c>
      <c r="C511" t="s">
        <v>4</v>
      </c>
      <c r="CS511">
        <v>1</v>
      </c>
      <c r="CT511">
        <v>1</v>
      </c>
      <c r="CU511">
        <v>1</v>
      </c>
      <c r="CV511">
        <v>1</v>
      </c>
      <c r="CW511">
        <v>1</v>
      </c>
      <c r="CX511">
        <v>1</v>
      </c>
    </row>
    <row r="512" spans="1:626" x14ac:dyDescent="0.25">
      <c r="A512">
        <v>118</v>
      </c>
      <c r="B512" t="s">
        <v>864</v>
      </c>
      <c r="C512" t="s">
        <v>4</v>
      </c>
      <c r="FO512">
        <v>1</v>
      </c>
      <c r="FP512">
        <v>1</v>
      </c>
      <c r="FQ512">
        <v>1</v>
      </c>
      <c r="FR512">
        <v>1</v>
      </c>
      <c r="FS512">
        <v>1</v>
      </c>
      <c r="FT512">
        <v>1</v>
      </c>
      <c r="FU512">
        <v>1</v>
      </c>
      <c r="FV512">
        <v>1</v>
      </c>
      <c r="FW512">
        <v>1</v>
      </c>
      <c r="FX512">
        <v>1</v>
      </c>
      <c r="FY512">
        <v>1</v>
      </c>
      <c r="FZ512">
        <v>1</v>
      </c>
      <c r="GA512">
        <v>1</v>
      </c>
      <c r="GB512">
        <v>1</v>
      </c>
      <c r="GC512">
        <v>1</v>
      </c>
    </row>
    <row r="513" spans="1:302" x14ac:dyDescent="0.25">
      <c r="A513">
        <v>226</v>
      </c>
      <c r="B513" t="s">
        <v>1070</v>
      </c>
      <c r="C513" t="s">
        <v>220</v>
      </c>
      <c r="KG513">
        <v>1</v>
      </c>
      <c r="KH513">
        <v>1</v>
      </c>
      <c r="KI513">
        <v>1</v>
      </c>
      <c r="KJ513">
        <v>1</v>
      </c>
      <c r="KK513">
        <v>1</v>
      </c>
      <c r="KL513">
        <v>1</v>
      </c>
      <c r="KM513">
        <v>1</v>
      </c>
      <c r="KN513">
        <v>1</v>
      </c>
      <c r="KO513">
        <v>1</v>
      </c>
      <c r="KP513">
        <v>1</v>
      </c>
    </row>
    <row r="514" spans="1:302" x14ac:dyDescent="0.25">
      <c r="A514">
        <v>227</v>
      </c>
      <c r="B514" t="s">
        <v>1070</v>
      </c>
      <c r="C514" t="s">
        <v>220</v>
      </c>
      <c r="KG514">
        <v>1</v>
      </c>
      <c r="KH514">
        <v>1</v>
      </c>
      <c r="KI514">
        <v>1</v>
      </c>
      <c r="KJ514">
        <v>1</v>
      </c>
      <c r="KK514">
        <v>1</v>
      </c>
      <c r="KL514">
        <v>1</v>
      </c>
      <c r="KM514">
        <v>1</v>
      </c>
      <c r="KN514">
        <v>1</v>
      </c>
      <c r="KO514">
        <v>1</v>
      </c>
      <c r="KP514">
        <v>1</v>
      </c>
    </row>
    <row r="515" spans="1:302" x14ac:dyDescent="0.25">
      <c r="A515">
        <v>34</v>
      </c>
      <c r="B515" t="s">
        <v>1070</v>
      </c>
      <c r="C515" t="s">
        <v>4</v>
      </c>
      <c r="CR515">
        <v>1</v>
      </c>
      <c r="CS515">
        <v>1</v>
      </c>
      <c r="CT515">
        <v>1</v>
      </c>
      <c r="CU515">
        <v>1</v>
      </c>
      <c r="CV515">
        <v>1</v>
      </c>
    </row>
    <row r="516" spans="1:302" x14ac:dyDescent="0.25">
      <c r="A516">
        <v>514</v>
      </c>
    </row>
  </sheetData>
  <autoFilter ref="A2:ALL516" xr:uid="{51C5CB64-8F7D-4D79-9D45-5D8F7ED2F4A8}"/>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99D3-D079-4326-95DB-DA64EAFBB9D2}">
  <sheetPr codeName="Sheet24"/>
  <dimension ref="A1:ALJ29"/>
  <sheetViews>
    <sheetView zoomScale="85" zoomScaleNormal="85" workbookViewId="0">
      <pane xSplit="1" ySplit="1" topLeftCell="AJW2" activePane="bottomRight" state="frozen"/>
      <selection pane="topRight" activeCell="B1" sqref="B1"/>
      <selection pane="bottomLeft" activeCell="A2" sqref="A2"/>
      <selection pane="bottomRight" activeCell="BG27" sqref="BG27:ALJ27"/>
    </sheetView>
  </sheetViews>
  <sheetFormatPr defaultRowHeight="14.3" x14ac:dyDescent="0.25"/>
  <cols>
    <col min="1" max="1" width="17.75" bestFit="1" customWidth="1"/>
    <col min="2" max="17" width="10.625" hidden="1" customWidth="1"/>
    <col min="18" max="24" width="9.625" hidden="1" customWidth="1"/>
    <col min="25" max="37" width="10.625" hidden="1" customWidth="1"/>
    <col min="38" max="43" width="9.625" hidden="1" customWidth="1"/>
    <col min="44" max="53" width="10.625" hidden="1" customWidth="1"/>
    <col min="54" max="58" width="9" hidden="1" customWidth="1"/>
    <col min="59" max="59" width="9" bestFit="1" customWidth="1"/>
    <col min="60" max="74" width="9.625" bestFit="1" customWidth="1"/>
    <col min="75" max="81" width="9" bestFit="1" customWidth="1"/>
    <col min="82" max="95" width="9.625" bestFit="1" customWidth="1"/>
    <col min="96" max="100" width="9" bestFit="1" customWidth="1"/>
    <col min="101" max="116" width="9.625" bestFit="1" customWidth="1"/>
    <col min="117" max="123" width="9" bestFit="1" customWidth="1"/>
    <col min="124" max="138" width="9.625" bestFit="1" customWidth="1"/>
    <col min="139" max="145" width="9" bestFit="1" customWidth="1"/>
    <col min="146" max="160" width="9.625" bestFit="1" customWidth="1"/>
    <col min="161" max="165" width="9" bestFit="1" customWidth="1"/>
    <col min="166" max="179" width="9.625" bestFit="1" customWidth="1"/>
    <col min="180" max="185" width="9" bestFit="1" customWidth="1"/>
    <col min="186" max="201" width="9.625" bestFit="1" customWidth="1"/>
    <col min="202" max="208" width="9" bestFit="1" customWidth="1"/>
    <col min="209" max="223" width="9.625" bestFit="1" customWidth="1"/>
    <col min="224" max="228" width="9" bestFit="1" customWidth="1"/>
    <col min="229" max="250" width="9.625" bestFit="1" customWidth="1"/>
    <col min="251" max="266" width="10.625" bestFit="1" customWidth="1"/>
    <col min="267" max="272" width="9.625" bestFit="1" customWidth="1"/>
    <col min="273" max="285" width="10.625" bestFit="1" customWidth="1"/>
    <col min="286" max="291" width="9.625" bestFit="1" customWidth="1"/>
    <col min="292" max="300" width="10.625" bestFit="1" customWidth="1"/>
    <col min="301" max="306" width="9" bestFit="1" customWidth="1"/>
    <col min="307" max="321" width="9.625" bestFit="1" customWidth="1"/>
    <col min="322" max="326" width="9" bestFit="1" customWidth="1"/>
    <col min="327" max="341" width="9.625" bestFit="1" customWidth="1"/>
    <col min="342" max="346" width="9" bestFit="1" customWidth="1"/>
    <col min="347" max="362" width="9.625" bestFit="1" customWidth="1"/>
    <col min="363" max="369" width="9" bestFit="1" customWidth="1"/>
    <col min="370" max="384" width="9.625" bestFit="1" customWidth="1"/>
    <col min="385" max="391" width="9" bestFit="1" customWidth="1"/>
    <col min="392" max="405" width="9.625" bestFit="1" customWidth="1"/>
    <col min="406" max="411" width="9" bestFit="1" customWidth="1"/>
    <col min="412" max="424" width="9.625" bestFit="1" customWidth="1"/>
    <col min="425" max="430" width="9" bestFit="1" customWidth="1"/>
    <col min="431" max="446" width="9.625" bestFit="1" customWidth="1"/>
    <col min="447" max="452" width="9" bestFit="1" customWidth="1"/>
    <col min="453" max="467" width="9.625" bestFit="1" customWidth="1"/>
    <col min="468" max="473" width="9" bestFit="1" customWidth="1"/>
    <col min="474" max="495" width="9.625" bestFit="1" customWidth="1"/>
    <col min="496" max="511" width="10.625" bestFit="1" customWidth="1"/>
    <col min="512" max="516" width="9.625" bestFit="1" customWidth="1"/>
    <col min="517" max="529" width="10.625" bestFit="1" customWidth="1"/>
    <col min="530" max="536" width="9.625" bestFit="1" customWidth="1"/>
    <col min="537" max="545" width="10.625" bestFit="1" customWidth="1"/>
    <col min="546" max="551" width="9" bestFit="1" customWidth="1"/>
    <col min="552" max="565" width="9.625" bestFit="1" customWidth="1"/>
    <col min="566" max="571" width="9" bestFit="1" customWidth="1"/>
    <col min="572" max="585" width="9.625" bestFit="1" customWidth="1"/>
    <col min="586" max="591" width="9" bestFit="1" customWidth="1"/>
    <col min="592" max="607" width="9.625" bestFit="1" customWidth="1"/>
    <col min="608" max="614" width="9" bestFit="1" customWidth="1"/>
    <col min="615" max="629" width="9.625" bestFit="1" customWidth="1"/>
    <col min="630" max="635" width="9" bestFit="1" customWidth="1"/>
    <col min="636" max="649" width="9.625" bestFit="1" customWidth="1"/>
    <col min="650" max="656" width="9" bestFit="1" customWidth="1"/>
    <col min="657" max="670" width="9.625" bestFit="1" customWidth="1"/>
    <col min="671" max="676" width="9" bestFit="1" customWidth="1"/>
    <col min="677" max="692" width="9.625" bestFit="1" customWidth="1"/>
    <col min="693" max="697" width="9" bestFit="1" customWidth="1"/>
    <col min="698" max="713" width="9.625" bestFit="1" customWidth="1"/>
    <col min="714" max="719" width="9" bestFit="1" customWidth="1"/>
    <col min="720" max="741" width="9.625" bestFit="1" customWidth="1"/>
    <col min="742" max="756" width="10.625" bestFit="1" customWidth="1"/>
    <col min="757" max="762" width="9.625" bestFit="1" customWidth="1"/>
    <col min="763" max="775" width="10.625" bestFit="1" customWidth="1"/>
    <col min="776" max="782" width="9.625" bestFit="1" customWidth="1"/>
    <col min="783" max="791" width="10.625" bestFit="1" customWidth="1"/>
    <col min="792" max="797" width="9" bestFit="1" customWidth="1"/>
    <col min="798" max="811" width="9.625" bestFit="1" customWidth="1"/>
    <col min="812" max="818" width="9" bestFit="1" customWidth="1"/>
    <col min="819" max="831" width="9.625" bestFit="1" customWidth="1"/>
    <col min="832" max="838" width="9" bestFit="1" customWidth="1"/>
    <col min="839" max="854" width="9.625" bestFit="1" customWidth="1"/>
    <col min="855" max="861" width="9" bestFit="1" customWidth="1"/>
    <col min="862" max="876" width="9.625" bestFit="1" customWidth="1"/>
    <col min="877" max="881" width="9" bestFit="1" customWidth="1"/>
    <col min="882" max="896" width="9.625" bestFit="1" customWidth="1"/>
    <col min="897" max="903" width="9" bestFit="1" customWidth="1"/>
    <col min="904" max="917" width="9.625" bestFit="1" customWidth="1"/>
    <col min="918" max="923" width="9" bestFit="1" customWidth="1"/>
    <col min="924" max="938" width="9.625" bestFit="1" customWidth="1"/>
    <col min="939" max="944" width="9" bestFit="1" customWidth="1"/>
    <col min="945" max="960" width="9.625" bestFit="1" customWidth="1"/>
    <col min="961" max="966" width="9" bestFit="1" customWidth="1"/>
    <col min="967" max="975" width="9.625" bestFit="1" customWidth="1"/>
  </cols>
  <sheetData>
    <row r="1" spans="1:998" ht="81.349999999999994" customHeight="1" x14ac:dyDescent="0.25">
      <c r="A1" s="77" t="s">
        <v>1863</v>
      </c>
      <c r="B1" s="77">
        <v>45391</v>
      </c>
      <c r="C1" s="77">
        <v>45392</v>
      </c>
      <c r="D1" s="77">
        <v>45393</v>
      </c>
      <c r="E1" s="77">
        <v>45394</v>
      </c>
      <c r="F1" s="77">
        <v>45397</v>
      </c>
      <c r="G1" s="77">
        <v>45398</v>
      </c>
      <c r="H1" s="77">
        <v>45399</v>
      </c>
      <c r="I1" s="77">
        <v>45400</v>
      </c>
      <c r="J1" s="77">
        <v>45401</v>
      </c>
      <c r="K1" s="77">
        <v>45404</v>
      </c>
      <c r="L1" s="77">
        <v>45405</v>
      </c>
      <c r="M1" s="77">
        <v>45406</v>
      </c>
      <c r="N1" s="77">
        <v>45407</v>
      </c>
      <c r="O1" s="77">
        <v>45408</v>
      </c>
      <c r="P1" s="77">
        <v>45411</v>
      </c>
      <c r="Q1" s="77">
        <v>45412</v>
      </c>
      <c r="R1" s="77">
        <v>45413</v>
      </c>
      <c r="S1" s="77">
        <v>45414</v>
      </c>
      <c r="T1" s="77">
        <v>45415</v>
      </c>
      <c r="U1" s="77">
        <v>45418</v>
      </c>
      <c r="V1" s="77">
        <v>45419</v>
      </c>
      <c r="W1" s="77">
        <v>45420</v>
      </c>
      <c r="X1" s="77">
        <v>45421</v>
      </c>
      <c r="Y1" s="77">
        <v>45422</v>
      </c>
      <c r="Z1" s="77">
        <v>45425</v>
      </c>
      <c r="AA1" s="77">
        <v>45426</v>
      </c>
      <c r="AB1" s="77">
        <v>45427</v>
      </c>
      <c r="AC1" s="77">
        <v>45428</v>
      </c>
      <c r="AD1" s="77">
        <v>45429</v>
      </c>
      <c r="AE1" s="77">
        <v>45432</v>
      </c>
      <c r="AF1" s="77">
        <v>45433</v>
      </c>
      <c r="AG1" s="77">
        <v>45434</v>
      </c>
      <c r="AH1" s="77">
        <v>45435</v>
      </c>
      <c r="AI1" s="77">
        <v>45436</v>
      </c>
      <c r="AJ1" s="77">
        <v>45440</v>
      </c>
      <c r="AK1" s="77">
        <v>45441</v>
      </c>
      <c r="AL1" s="77">
        <v>45442</v>
      </c>
      <c r="AM1" s="77">
        <v>45443</v>
      </c>
      <c r="AN1" s="77">
        <v>45446</v>
      </c>
      <c r="AO1" s="77">
        <v>45447</v>
      </c>
      <c r="AP1" s="77">
        <v>45448</v>
      </c>
      <c r="AQ1" s="77">
        <v>45449</v>
      </c>
      <c r="AR1" s="77">
        <v>45450</v>
      </c>
      <c r="AS1" s="77">
        <v>45453</v>
      </c>
      <c r="AT1" s="77">
        <v>45454</v>
      </c>
      <c r="AU1" s="77">
        <v>45455</v>
      </c>
      <c r="AV1" s="77">
        <v>45456</v>
      </c>
      <c r="AW1" s="77">
        <v>45457</v>
      </c>
      <c r="AX1" s="77">
        <v>45460</v>
      </c>
      <c r="AY1" s="77">
        <v>45461</v>
      </c>
      <c r="AZ1" s="77">
        <v>45463</v>
      </c>
      <c r="BA1" s="77">
        <v>45464</v>
      </c>
      <c r="BB1" s="77">
        <v>45467</v>
      </c>
      <c r="BC1" s="77">
        <v>45468</v>
      </c>
      <c r="BD1" s="77">
        <v>45469</v>
      </c>
      <c r="BE1" s="77">
        <v>45470</v>
      </c>
      <c r="BF1" s="77">
        <v>45471</v>
      </c>
      <c r="BG1" s="77">
        <v>45474</v>
      </c>
      <c r="BH1" s="77">
        <v>45475</v>
      </c>
      <c r="BI1" s="77">
        <v>45476</v>
      </c>
      <c r="BJ1" s="77">
        <v>45478</v>
      </c>
      <c r="BK1" s="77">
        <v>45481</v>
      </c>
      <c r="BL1" s="77">
        <v>45482</v>
      </c>
      <c r="BM1" s="77">
        <v>45483</v>
      </c>
      <c r="BN1" s="77">
        <v>45484</v>
      </c>
      <c r="BO1" s="77">
        <v>45485</v>
      </c>
      <c r="BP1" s="77">
        <v>45488</v>
      </c>
      <c r="BQ1" s="77">
        <v>45489</v>
      </c>
      <c r="BR1" s="77">
        <v>45490</v>
      </c>
      <c r="BS1" s="77">
        <v>45491</v>
      </c>
      <c r="BT1" s="77">
        <v>45492</v>
      </c>
      <c r="BU1" s="77">
        <v>45495</v>
      </c>
      <c r="BV1" s="77">
        <v>45496</v>
      </c>
      <c r="BW1" s="77">
        <v>45497</v>
      </c>
      <c r="BX1" s="77">
        <v>45498</v>
      </c>
      <c r="BY1" s="77">
        <v>45499</v>
      </c>
      <c r="BZ1" s="77">
        <v>45502</v>
      </c>
      <c r="CA1" s="77">
        <v>45503</v>
      </c>
      <c r="CB1" s="77">
        <v>45504</v>
      </c>
      <c r="CC1" s="77">
        <v>45505</v>
      </c>
      <c r="CD1" s="77">
        <v>45506</v>
      </c>
      <c r="CE1" s="77">
        <v>45509</v>
      </c>
      <c r="CF1" s="77">
        <v>45510</v>
      </c>
      <c r="CG1" s="77">
        <v>45511</v>
      </c>
      <c r="CH1" s="77">
        <v>45512</v>
      </c>
      <c r="CI1" s="77">
        <v>45513</v>
      </c>
      <c r="CJ1" s="77">
        <v>45516</v>
      </c>
      <c r="CK1" s="77">
        <v>45517</v>
      </c>
      <c r="CL1" s="77">
        <v>45518</v>
      </c>
      <c r="CM1" s="77">
        <v>45519</v>
      </c>
      <c r="CN1" s="77">
        <v>45520</v>
      </c>
      <c r="CO1" s="77">
        <v>45523</v>
      </c>
      <c r="CP1" s="77">
        <v>45524</v>
      </c>
      <c r="CQ1" s="77">
        <v>45525</v>
      </c>
      <c r="CR1" s="77">
        <v>45526</v>
      </c>
      <c r="CS1" s="77">
        <v>45527</v>
      </c>
      <c r="CT1" s="77">
        <v>45530</v>
      </c>
      <c r="CU1" s="77">
        <v>45531</v>
      </c>
      <c r="CV1" s="77">
        <v>45532</v>
      </c>
      <c r="CW1" s="77">
        <v>45533</v>
      </c>
      <c r="CX1" s="77">
        <v>45534</v>
      </c>
      <c r="CY1" s="77">
        <v>45538</v>
      </c>
      <c r="CZ1" s="77">
        <v>45539</v>
      </c>
      <c r="DA1" s="77">
        <v>45540</v>
      </c>
      <c r="DB1" s="77">
        <v>45541</v>
      </c>
      <c r="DC1" s="77">
        <v>45544</v>
      </c>
      <c r="DD1" s="77">
        <v>45545</v>
      </c>
      <c r="DE1" s="77">
        <v>45546</v>
      </c>
      <c r="DF1" s="77">
        <v>45547</v>
      </c>
      <c r="DG1" s="77">
        <v>45548</v>
      </c>
      <c r="DH1" s="77">
        <v>45551</v>
      </c>
      <c r="DI1" s="77">
        <v>45552</v>
      </c>
      <c r="DJ1" s="77">
        <v>45553</v>
      </c>
      <c r="DK1" s="77">
        <v>45554</v>
      </c>
      <c r="DL1" s="77">
        <v>45555</v>
      </c>
      <c r="DM1" s="77">
        <v>45558</v>
      </c>
      <c r="DN1" s="77">
        <v>45559</v>
      </c>
      <c r="DO1" s="77">
        <v>45560</v>
      </c>
      <c r="DP1" s="77">
        <v>45561</v>
      </c>
      <c r="DQ1" s="77">
        <v>45562</v>
      </c>
      <c r="DR1" s="77">
        <v>45565</v>
      </c>
      <c r="DS1" s="77">
        <v>45566</v>
      </c>
      <c r="DT1" s="77">
        <v>45567</v>
      </c>
      <c r="DU1" s="77">
        <v>45568</v>
      </c>
      <c r="DV1" s="77">
        <v>45569</v>
      </c>
      <c r="DW1" s="77">
        <v>45572</v>
      </c>
      <c r="DX1" s="77">
        <v>45573</v>
      </c>
      <c r="DY1" s="77">
        <v>45574</v>
      </c>
      <c r="DZ1" s="77">
        <v>45575</v>
      </c>
      <c r="EA1" s="77">
        <v>45576</v>
      </c>
      <c r="EB1" s="77">
        <v>45579</v>
      </c>
      <c r="EC1" s="77">
        <v>45580</v>
      </c>
      <c r="ED1" s="77">
        <v>45581</v>
      </c>
      <c r="EE1" s="77">
        <v>45582</v>
      </c>
      <c r="EF1" s="77">
        <v>45583</v>
      </c>
      <c r="EG1" s="77">
        <v>45586</v>
      </c>
      <c r="EH1" s="77">
        <v>45587</v>
      </c>
      <c r="EI1" s="77">
        <v>45588</v>
      </c>
      <c r="EJ1" s="77">
        <v>45589</v>
      </c>
      <c r="EK1" s="77">
        <v>45590</v>
      </c>
      <c r="EL1" s="77">
        <v>45593</v>
      </c>
      <c r="EM1" s="77">
        <v>45594</v>
      </c>
      <c r="EN1" s="77">
        <v>45595</v>
      </c>
      <c r="EO1" s="77">
        <v>45596</v>
      </c>
      <c r="EP1" s="77">
        <v>45597</v>
      </c>
      <c r="EQ1" s="77">
        <v>45600</v>
      </c>
      <c r="ER1" s="77">
        <v>45601</v>
      </c>
      <c r="ES1" s="77">
        <v>45602</v>
      </c>
      <c r="ET1" s="77">
        <v>45603</v>
      </c>
      <c r="EU1" s="77">
        <v>45604</v>
      </c>
      <c r="EV1" s="77">
        <v>45607</v>
      </c>
      <c r="EW1" s="77">
        <v>45608</v>
      </c>
      <c r="EX1" s="77">
        <v>45609</v>
      </c>
      <c r="EY1" s="77">
        <v>45610</v>
      </c>
      <c r="EZ1" s="77">
        <v>45611</v>
      </c>
      <c r="FA1" s="77">
        <v>45614</v>
      </c>
      <c r="FB1" s="77">
        <v>45615</v>
      </c>
      <c r="FC1" s="77">
        <v>45616</v>
      </c>
      <c r="FD1" s="77">
        <v>45617</v>
      </c>
      <c r="FE1" s="77">
        <v>45618</v>
      </c>
      <c r="FF1" s="77">
        <v>45621</v>
      </c>
      <c r="FG1" s="77">
        <v>45622</v>
      </c>
      <c r="FH1" s="77">
        <v>45623</v>
      </c>
      <c r="FI1" s="77">
        <v>45628</v>
      </c>
      <c r="FJ1" s="77">
        <v>45629</v>
      </c>
      <c r="FK1" s="77">
        <v>45630</v>
      </c>
      <c r="FL1" s="77">
        <v>45631</v>
      </c>
      <c r="FM1" s="77">
        <v>45632</v>
      </c>
      <c r="FN1" s="77">
        <v>45635</v>
      </c>
      <c r="FO1" s="77">
        <v>45636</v>
      </c>
      <c r="FP1" s="77">
        <v>45637</v>
      </c>
      <c r="FQ1" s="77">
        <v>45638</v>
      </c>
      <c r="FR1" s="77">
        <v>45639</v>
      </c>
      <c r="FS1" s="77">
        <v>45642</v>
      </c>
      <c r="FT1" s="77">
        <v>45643</v>
      </c>
      <c r="FU1" s="77">
        <v>45644</v>
      </c>
      <c r="FV1" s="77">
        <v>45645</v>
      </c>
      <c r="FW1" s="77">
        <v>45646</v>
      </c>
      <c r="FX1" s="77">
        <v>45659</v>
      </c>
      <c r="FY1" s="77">
        <v>45660</v>
      </c>
      <c r="FZ1" s="77">
        <v>45663</v>
      </c>
      <c r="GA1" s="77">
        <v>45664</v>
      </c>
      <c r="GB1" s="77">
        <v>45665</v>
      </c>
      <c r="GC1" s="77">
        <v>45666</v>
      </c>
      <c r="GD1" s="77">
        <v>45667</v>
      </c>
      <c r="GE1" s="77">
        <v>45670</v>
      </c>
      <c r="GF1" s="77">
        <v>45671</v>
      </c>
      <c r="GG1" s="77">
        <v>45672</v>
      </c>
      <c r="GH1" s="77">
        <v>45673</v>
      </c>
      <c r="GI1" s="77">
        <v>45674</v>
      </c>
      <c r="GJ1" s="77">
        <v>45678</v>
      </c>
      <c r="GK1" s="77">
        <v>45679</v>
      </c>
      <c r="GL1" s="77">
        <v>45680</v>
      </c>
      <c r="GM1" s="77">
        <v>45681</v>
      </c>
      <c r="GN1" s="77">
        <v>45684</v>
      </c>
      <c r="GO1" s="77">
        <v>45685</v>
      </c>
      <c r="GP1" s="77">
        <v>45686</v>
      </c>
      <c r="GQ1" s="77">
        <v>45687</v>
      </c>
      <c r="GR1" s="77">
        <v>45688</v>
      </c>
      <c r="GS1" s="77">
        <v>45691</v>
      </c>
      <c r="GT1" s="77">
        <v>45692</v>
      </c>
      <c r="GU1" s="77">
        <v>45693</v>
      </c>
      <c r="GV1" s="77">
        <v>45694</v>
      </c>
      <c r="GW1" s="77">
        <v>45695</v>
      </c>
      <c r="GX1" s="77">
        <v>45698</v>
      </c>
      <c r="GY1" s="77">
        <v>45699</v>
      </c>
      <c r="GZ1" s="77">
        <v>45700</v>
      </c>
      <c r="HA1" s="77">
        <v>45701</v>
      </c>
      <c r="HB1" s="77">
        <v>45702</v>
      </c>
      <c r="HC1" s="77">
        <v>45705</v>
      </c>
      <c r="HD1" s="77">
        <v>45706</v>
      </c>
      <c r="HE1" s="77">
        <v>45707</v>
      </c>
      <c r="HF1" s="77">
        <v>45708</v>
      </c>
      <c r="HG1" s="77">
        <v>45709</v>
      </c>
      <c r="HH1" s="77">
        <v>45712</v>
      </c>
      <c r="HI1" s="77">
        <v>45713</v>
      </c>
      <c r="HJ1" s="77">
        <v>45714</v>
      </c>
      <c r="HK1" s="77">
        <v>45715</v>
      </c>
      <c r="HL1" s="77">
        <v>45716</v>
      </c>
      <c r="HM1" s="77">
        <v>45719</v>
      </c>
      <c r="HN1" s="77">
        <v>45720</v>
      </c>
      <c r="HO1" s="77">
        <v>45721</v>
      </c>
      <c r="HP1" s="77">
        <v>45722</v>
      </c>
      <c r="HQ1" s="77">
        <v>45723</v>
      </c>
      <c r="HR1" s="77">
        <v>45726</v>
      </c>
      <c r="HS1" s="77">
        <v>45727</v>
      </c>
      <c r="HT1" s="77">
        <v>45728</v>
      </c>
      <c r="HU1" s="77">
        <v>45729</v>
      </c>
      <c r="HV1" s="77">
        <v>45730</v>
      </c>
      <c r="HW1" s="77">
        <v>45733</v>
      </c>
      <c r="HX1" s="77">
        <v>45734</v>
      </c>
      <c r="HY1" s="77">
        <v>45735</v>
      </c>
      <c r="HZ1" s="77">
        <v>45736</v>
      </c>
      <c r="IA1" s="77">
        <v>45737</v>
      </c>
      <c r="IB1" s="77">
        <v>45740</v>
      </c>
      <c r="IC1" s="77">
        <v>45741</v>
      </c>
      <c r="ID1" s="77">
        <v>45742</v>
      </c>
      <c r="IE1" s="77">
        <v>45743</v>
      </c>
      <c r="IF1" s="77">
        <v>45744</v>
      </c>
      <c r="IG1" s="77">
        <v>45747</v>
      </c>
      <c r="IH1" s="77">
        <v>45748</v>
      </c>
      <c r="II1" s="77">
        <v>45749</v>
      </c>
      <c r="IJ1" s="77">
        <v>45750</v>
      </c>
      <c r="IK1" s="77">
        <v>45751</v>
      </c>
      <c r="IL1" s="77">
        <v>45754</v>
      </c>
      <c r="IM1" s="77">
        <v>45755</v>
      </c>
      <c r="IN1" s="77">
        <v>45756</v>
      </c>
      <c r="IO1" s="77">
        <v>45757</v>
      </c>
      <c r="IP1" s="77">
        <v>45758</v>
      </c>
      <c r="IQ1" s="77">
        <v>45761</v>
      </c>
      <c r="IR1" s="77">
        <v>45762</v>
      </c>
      <c r="IS1" s="77">
        <v>45763</v>
      </c>
      <c r="IT1" s="77">
        <v>45764</v>
      </c>
      <c r="IU1" s="77">
        <v>45765</v>
      </c>
      <c r="IV1" s="77">
        <v>45768</v>
      </c>
      <c r="IW1" s="77">
        <v>45769</v>
      </c>
      <c r="IX1" s="77">
        <v>45770</v>
      </c>
      <c r="IY1" s="77">
        <v>45771</v>
      </c>
      <c r="IZ1" s="77">
        <v>45772</v>
      </c>
      <c r="JA1" s="77">
        <v>45775</v>
      </c>
      <c r="JB1" s="77">
        <v>45776</v>
      </c>
      <c r="JC1" s="77">
        <v>45777</v>
      </c>
      <c r="JD1" s="77">
        <v>45778</v>
      </c>
      <c r="JE1" s="77">
        <v>45779</v>
      </c>
      <c r="JF1" s="77">
        <v>45782</v>
      </c>
      <c r="JG1" s="77">
        <v>45783</v>
      </c>
      <c r="JH1" s="77">
        <v>45784</v>
      </c>
      <c r="JI1" s="77">
        <v>45785</v>
      </c>
      <c r="JJ1" s="77">
        <v>45786</v>
      </c>
      <c r="JK1" s="77">
        <v>45789</v>
      </c>
      <c r="JL1" s="77">
        <v>45790</v>
      </c>
      <c r="JM1" s="77">
        <v>45791</v>
      </c>
      <c r="JN1" s="77">
        <v>45792</v>
      </c>
      <c r="JO1" s="77">
        <v>45793</v>
      </c>
      <c r="JP1" s="77">
        <v>45796</v>
      </c>
      <c r="JQ1" s="77">
        <v>45797</v>
      </c>
      <c r="JR1" s="77">
        <v>45798</v>
      </c>
      <c r="JS1" s="77">
        <v>45799</v>
      </c>
      <c r="JT1" s="77">
        <v>45800</v>
      </c>
      <c r="JU1" s="77">
        <v>45804</v>
      </c>
      <c r="JV1" s="77">
        <v>45805</v>
      </c>
      <c r="JW1" s="77">
        <v>45806</v>
      </c>
      <c r="JX1" s="77">
        <v>45807</v>
      </c>
      <c r="JY1" s="77">
        <v>45810</v>
      </c>
      <c r="JZ1" s="77">
        <v>45811</v>
      </c>
      <c r="KA1" s="77">
        <v>45812</v>
      </c>
      <c r="KB1" s="77">
        <v>45813</v>
      </c>
      <c r="KC1" s="77">
        <v>45814</v>
      </c>
      <c r="KD1" s="77">
        <v>45817</v>
      </c>
      <c r="KE1" s="77">
        <v>45818</v>
      </c>
      <c r="KF1" s="77">
        <v>45819</v>
      </c>
      <c r="KG1" s="77">
        <v>45820</v>
      </c>
      <c r="KH1" s="77">
        <v>45821</v>
      </c>
      <c r="KI1" s="77">
        <v>45824</v>
      </c>
      <c r="KJ1" s="77">
        <v>45825</v>
      </c>
      <c r="KK1" s="77">
        <v>45826</v>
      </c>
      <c r="KL1" s="77">
        <v>45828</v>
      </c>
      <c r="KM1" s="77">
        <v>45831</v>
      </c>
      <c r="KN1" s="77">
        <v>45832</v>
      </c>
      <c r="KO1" s="77">
        <v>45833</v>
      </c>
      <c r="KP1" s="77">
        <v>45834</v>
      </c>
      <c r="KQ1" s="77">
        <v>45835</v>
      </c>
      <c r="KR1" s="77">
        <v>45838</v>
      </c>
      <c r="KS1" s="77">
        <v>45839</v>
      </c>
      <c r="KT1" s="77">
        <v>45840</v>
      </c>
      <c r="KU1" s="77">
        <v>45841</v>
      </c>
      <c r="KV1" s="77">
        <v>45845</v>
      </c>
      <c r="KW1" s="77">
        <v>45846</v>
      </c>
      <c r="KX1" s="77">
        <v>45847</v>
      </c>
      <c r="KY1" s="77">
        <v>45848</v>
      </c>
      <c r="KZ1" s="77">
        <v>45849</v>
      </c>
      <c r="LA1" s="77">
        <v>45852</v>
      </c>
      <c r="LB1" s="77">
        <v>45853</v>
      </c>
      <c r="LC1" s="77">
        <v>45854</v>
      </c>
      <c r="LD1" s="77">
        <v>45855</v>
      </c>
      <c r="LE1" s="77">
        <v>45856</v>
      </c>
      <c r="LF1" s="77">
        <v>45859</v>
      </c>
      <c r="LG1" s="77">
        <v>45860</v>
      </c>
      <c r="LH1" s="77">
        <v>45861</v>
      </c>
      <c r="LI1" s="77">
        <v>45862</v>
      </c>
      <c r="LJ1" s="77">
        <v>45863</v>
      </c>
      <c r="LK1" s="77">
        <v>45866</v>
      </c>
      <c r="LL1" s="77">
        <v>45867</v>
      </c>
      <c r="LM1" s="77">
        <v>45868</v>
      </c>
      <c r="LN1" s="77">
        <v>45869</v>
      </c>
      <c r="LO1" s="77">
        <v>45870</v>
      </c>
      <c r="LP1" s="77">
        <v>45873</v>
      </c>
      <c r="LQ1" s="77">
        <v>45874</v>
      </c>
      <c r="LR1" s="77">
        <v>45875</v>
      </c>
      <c r="LS1" s="77">
        <v>45876</v>
      </c>
      <c r="LT1" s="77">
        <v>45877</v>
      </c>
      <c r="LU1" s="77">
        <v>45880</v>
      </c>
      <c r="LV1" s="77">
        <v>45881</v>
      </c>
      <c r="LW1" s="77">
        <v>45882</v>
      </c>
      <c r="LX1" s="77">
        <v>45883</v>
      </c>
      <c r="LY1" s="77">
        <v>45884</v>
      </c>
      <c r="LZ1" s="77">
        <v>45887</v>
      </c>
      <c r="MA1" s="77">
        <v>45888</v>
      </c>
      <c r="MB1" s="77">
        <v>45889</v>
      </c>
      <c r="MC1" s="77">
        <v>45890</v>
      </c>
      <c r="MD1" s="77">
        <v>45891</v>
      </c>
      <c r="ME1" s="77">
        <v>45894</v>
      </c>
      <c r="MF1" s="77">
        <v>45895</v>
      </c>
      <c r="MG1" s="77">
        <v>45896</v>
      </c>
      <c r="MH1" s="77">
        <v>45897</v>
      </c>
      <c r="MI1" s="77">
        <v>45898</v>
      </c>
      <c r="MJ1" s="77">
        <v>45902</v>
      </c>
      <c r="MK1" s="77">
        <v>45903</v>
      </c>
      <c r="ML1" s="77">
        <v>45904</v>
      </c>
      <c r="MM1" s="77">
        <v>45905</v>
      </c>
      <c r="MN1" s="77">
        <v>45908</v>
      </c>
      <c r="MO1" s="77">
        <v>45909</v>
      </c>
      <c r="MP1" s="77">
        <v>45910</v>
      </c>
      <c r="MQ1" s="77">
        <v>45911</v>
      </c>
      <c r="MR1" s="77">
        <v>45912</v>
      </c>
      <c r="MS1" s="77">
        <v>45915</v>
      </c>
      <c r="MT1" s="77">
        <v>45916</v>
      </c>
      <c r="MU1" s="77">
        <v>45917</v>
      </c>
      <c r="MV1" s="77">
        <v>45918</v>
      </c>
      <c r="MW1" s="77">
        <v>45919</v>
      </c>
      <c r="MX1" s="77">
        <v>45922</v>
      </c>
      <c r="MY1" s="77">
        <v>45923</v>
      </c>
      <c r="MZ1" s="77">
        <v>45924</v>
      </c>
      <c r="NA1" s="77">
        <v>45925</v>
      </c>
      <c r="NB1" s="77">
        <v>45926</v>
      </c>
      <c r="NC1" s="77">
        <v>45929</v>
      </c>
      <c r="ND1" s="77">
        <v>45930</v>
      </c>
      <c r="NE1" s="77">
        <v>45931</v>
      </c>
      <c r="NF1" s="77">
        <v>45932</v>
      </c>
      <c r="NG1" s="77">
        <v>45933</v>
      </c>
      <c r="NH1" s="77">
        <v>45936</v>
      </c>
      <c r="NI1" s="77">
        <v>45937</v>
      </c>
      <c r="NJ1" s="77">
        <v>45938</v>
      </c>
      <c r="NK1" s="77">
        <v>45939</v>
      </c>
      <c r="NL1" s="77">
        <v>45940</v>
      </c>
      <c r="NM1" s="77">
        <v>45943</v>
      </c>
      <c r="NN1" s="77">
        <v>45944</v>
      </c>
      <c r="NO1" s="77">
        <v>45945</v>
      </c>
      <c r="NP1" s="77">
        <v>45946</v>
      </c>
      <c r="NQ1" s="77">
        <v>45947</v>
      </c>
      <c r="NR1" s="77">
        <v>45950</v>
      </c>
      <c r="NS1" s="77">
        <v>45951</v>
      </c>
      <c r="NT1" s="77">
        <v>45952</v>
      </c>
      <c r="NU1" s="77">
        <v>45953</v>
      </c>
      <c r="NV1" s="77">
        <v>45954</v>
      </c>
      <c r="NW1" s="77">
        <v>45957</v>
      </c>
      <c r="NX1" s="77">
        <v>45958</v>
      </c>
      <c r="NY1" s="77">
        <v>45959</v>
      </c>
      <c r="NZ1" s="77">
        <v>45960</v>
      </c>
      <c r="OA1" s="77">
        <v>45961</v>
      </c>
      <c r="OB1" s="77">
        <v>45964</v>
      </c>
      <c r="OC1" s="77">
        <v>45965</v>
      </c>
      <c r="OD1" s="77">
        <v>45966</v>
      </c>
      <c r="OE1" s="77">
        <v>45967</v>
      </c>
      <c r="OF1" s="77">
        <v>45968</v>
      </c>
      <c r="OG1" s="77">
        <v>45971</v>
      </c>
      <c r="OH1" s="77">
        <v>45972</v>
      </c>
      <c r="OI1" s="77">
        <v>45973</v>
      </c>
      <c r="OJ1" s="77">
        <v>45974</v>
      </c>
      <c r="OK1" s="77">
        <v>45975</v>
      </c>
      <c r="OL1" s="77">
        <v>45978</v>
      </c>
      <c r="OM1" s="77">
        <v>45979</v>
      </c>
      <c r="ON1" s="77">
        <v>45980</v>
      </c>
      <c r="OO1" s="77">
        <v>45981</v>
      </c>
      <c r="OP1" s="77">
        <v>45982</v>
      </c>
      <c r="OQ1" s="77">
        <v>45985</v>
      </c>
      <c r="OR1" s="77">
        <v>45986</v>
      </c>
      <c r="OS1" s="77">
        <v>45987</v>
      </c>
      <c r="OT1" s="77">
        <v>45992</v>
      </c>
      <c r="OU1" s="77">
        <v>45993</v>
      </c>
      <c r="OV1" s="77">
        <v>45994</v>
      </c>
      <c r="OW1" s="77">
        <v>45995</v>
      </c>
      <c r="OX1" s="77">
        <v>45996</v>
      </c>
      <c r="OY1" s="77">
        <v>45999</v>
      </c>
      <c r="OZ1" s="77">
        <v>46000</v>
      </c>
      <c r="PA1" s="77">
        <v>46001</v>
      </c>
      <c r="PB1" s="77">
        <v>46002</v>
      </c>
      <c r="PC1" s="77">
        <v>46003</v>
      </c>
      <c r="PD1" s="77">
        <v>46006</v>
      </c>
      <c r="PE1" s="77">
        <v>46007</v>
      </c>
      <c r="PF1" s="77">
        <v>46008</v>
      </c>
      <c r="PG1" s="77">
        <v>46009</v>
      </c>
      <c r="PH1" s="77">
        <v>46010</v>
      </c>
      <c r="PI1" s="77">
        <v>46013</v>
      </c>
      <c r="PJ1" s="77">
        <v>46024</v>
      </c>
      <c r="PK1" s="77">
        <v>46027</v>
      </c>
      <c r="PL1" s="77">
        <v>46028</v>
      </c>
      <c r="PM1" s="77">
        <v>46029</v>
      </c>
      <c r="PN1" s="77">
        <v>46030</v>
      </c>
      <c r="PO1" s="77">
        <v>46031</v>
      </c>
      <c r="PP1" s="77">
        <v>46034</v>
      </c>
      <c r="PQ1" s="77">
        <v>46035</v>
      </c>
      <c r="PR1" s="77">
        <v>46036</v>
      </c>
      <c r="PS1" s="77">
        <v>46037</v>
      </c>
      <c r="PT1" s="77">
        <v>46038</v>
      </c>
      <c r="PU1" s="77">
        <v>46042</v>
      </c>
      <c r="PV1" s="77">
        <v>46043</v>
      </c>
      <c r="PW1" s="77">
        <v>46044</v>
      </c>
      <c r="PX1" s="77">
        <v>46045</v>
      </c>
      <c r="PY1" s="77">
        <v>46048</v>
      </c>
      <c r="PZ1" s="77">
        <v>46049</v>
      </c>
      <c r="QA1" s="77">
        <v>46050</v>
      </c>
      <c r="QB1" s="77">
        <v>46051</v>
      </c>
      <c r="QC1" s="77">
        <v>46052</v>
      </c>
      <c r="QD1" s="77">
        <v>46055</v>
      </c>
      <c r="QE1" s="77">
        <v>46056</v>
      </c>
      <c r="QF1" s="77">
        <v>46057</v>
      </c>
      <c r="QG1" s="77">
        <v>46058</v>
      </c>
      <c r="QH1" s="77">
        <v>46059</v>
      </c>
      <c r="QI1" s="77">
        <v>46062</v>
      </c>
      <c r="QJ1" s="77">
        <v>46063</v>
      </c>
      <c r="QK1" s="77">
        <v>46064</v>
      </c>
      <c r="QL1" s="77">
        <v>46065</v>
      </c>
      <c r="QM1" s="77">
        <v>46066</v>
      </c>
      <c r="QN1" s="77">
        <v>46069</v>
      </c>
      <c r="QO1" s="77">
        <v>46070</v>
      </c>
      <c r="QP1" s="77">
        <v>46071</v>
      </c>
      <c r="QQ1" s="77">
        <v>46072</v>
      </c>
      <c r="QR1" s="77">
        <v>46073</v>
      </c>
      <c r="QS1" s="77">
        <v>46076</v>
      </c>
      <c r="QT1" s="77">
        <v>46077</v>
      </c>
      <c r="QU1" s="77">
        <v>46078</v>
      </c>
      <c r="QV1" s="77">
        <v>46079</v>
      </c>
      <c r="QW1" s="77">
        <v>46080</v>
      </c>
      <c r="QX1" s="77">
        <v>46083</v>
      </c>
      <c r="QY1" s="77">
        <v>46084</v>
      </c>
      <c r="QZ1" s="77">
        <v>46085</v>
      </c>
      <c r="RA1" s="77">
        <v>46086</v>
      </c>
      <c r="RB1" s="77">
        <v>46087</v>
      </c>
      <c r="RC1" s="77">
        <v>46090</v>
      </c>
      <c r="RD1" s="77">
        <v>46091</v>
      </c>
      <c r="RE1" s="77">
        <v>46092</v>
      </c>
      <c r="RF1" s="77">
        <v>46093</v>
      </c>
      <c r="RG1" s="77">
        <v>46094</v>
      </c>
      <c r="RH1" s="77">
        <v>46097</v>
      </c>
      <c r="RI1" s="77">
        <v>46098</v>
      </c>
      <c r="RJ1" s="77">
        <v>46099</v>
      </c>
      <c r="RK1" s="77">
        <v>46100</v>
      </c>
      <c r="RL1" s="77">
        <v>46101</v>
      </c>
      <c r="RM1" s="77">
        <v>46104</v>
      </c>
      <c r="RN1" s="77">
        <v>46105</v>
      </c>
      <c r="RO1" s="77">
        <v>46106</v>
      </c>
      <c r="RP1" s="77">
        <v>46107</v>
      </c>
      <c r="RQ1" s="77">
        <v>46108</v>
      </c>
      <c r="RR1" s="77">
        <v>46111</v>
      </c>
      <c r="RS1" s="77">
        <v>46112</v>
      </c>
      <c r="RT1" s="77">
        <v>46113</v>
      </c>
      <c r="RU1" s="77">
        <v>46114</v>
      </c>
      <c r="RV1" s="77">
        <v>46115</v>
      </c>
      <c r="RW1" s="77">
        <v>46118</v>
      </c>
      <c r="RX1" s="77">
        <v>46119</v>
      </c>
      <c r="RY1" s="77">
        <v>46120</v>
      </c>
      <c r="RZ1" s="77">
        <v>46121</v>
      </c>
      <c r="SA1" s="77">
        <v>46122</v>
      </c>
      <c r="SB1" s="77">
        <v>46125</v>
      </c>
      <c r="SC1" s="77">
        <v>46126</v>
      </c>
      <c r="SD1" s="77">
        <v>46127</v>
      </c>
      <c r="SE1" s="77">
        <v>46128</v>
      </c>
      <c r="SF1" s="77">
        <v>46129</v>
      </c>
      <c r="SG1" s="77">
        <v>46132</v>
      </c>
      <c r="SH1" s="77">
        <v>46133</v>
      </c>
      <c r="SI1" s="77">
        <v>46134</v>
      </c>
      <c r="SJ1" s="77">
        <v>46135</v>
      </c>
      <c r="SK1" s="77">
        <v>46136</v>
      </c>
      <c r="SL1" s="77">
        <v>46139</v>
      </c>
      <c r="SM1" s="77">
        <v>46140</v>
      </c>
      <c r="SN1" s="77">
        <v>46141</v>
      </c>
      <c r="SO1" s="77">
        <v>46142</v>
      </c>
      <c r="SP1" s="77">
        <v>46143</v>
      </c>
      <c r="SQ1" s="77">
        <v>46146</v>
      </c>
      <c r="SR1" s="77">
        <v>46147</v>
      </c>
      <c r="SS1" s="77">
        <v>46148</v>
      </c>
      <c r="ST1" s="77">
        <v>46149</v>
      </c>
      <c r="SU1" s="77">
        <v>46150</v>
      </c>
      <c r="SV1" s="77">
        <v>46153</v>
      </c>
      <c r="SW1" s="77">
        <v>46154</v>
      </c>
      <c r="SX1" s="77">
        <v>46155</v>
      </c>
      <c r="SY1" s="77">
        <v>46156</v>
      </c>
      <c r="SZ1" s="77">
        <v>46157</v>
      </c>
      <c r="TA1" s="77">
        <v>46160</v>
      </c>
      <c r="TB1" s="77">
        <v>46161</v>
      </c>
      <c r="TC1" s="77">
        <v>46162</v>
      </c>
      <c r="TD1" s="77">
        <v>46163</v>
      </c>
      <c r="TE1" s="77">
        <v>46164</v>
      </c>
      <c r="TF1" s="77">
        <v>46168</v>
      </c>
      <c r="TG1" s="77">
        <v>46169</v>
      </c>
      <c r="TH1" s="77">
        <v>46170</v>
      </c>
      <c r="TI1" s="77">
        <v>46171</v>
      </c>
      <c r="TJ1" s="77">
        <v>46174</v>
      </c>
      <c r="TK1" s="77">
        <v>46175</v>
      </c>
      <c r="TL1" s="77">
        <v>46176</v>
      </c>
      <c r="TM1" s="77">
        <v>46177</v>
      </c>
      <c r="TN1" s="77">
        <v>46178</v>
      </c>
      <c r="TO1" s="77">
        <v>46181</v>
      </c>
      <c r="TP1" s="77">
        <v>46182</v>
      </c>
      <c r="TQ1" s="77">
        <v>46183</v>
      </c>
      <c r="TR1" s="77">
        <v>46184</v>
      </c>
      <c r="TS1" s="77">
        <v>46185</v>
      </c>
      <c r="TT1" s="77">
        <v>46188</v>
      </c>
      <c r="TU1" s="77">
        <v>46189</v>
      </c>
      <c r="TV1" s="77">
        <v>46190</v>
      </c>
      <c r="TW1" s="77">
        <v>46191</v>
      </c>
      <c r="TX1" s="77">
        <v>46195</v>
      </c>
      <c r="TY1" s="77">
        <v>46196</v>
      </c>
      <c r="TZ1" s="77">
        <v>46197</v>
      </c>
      <c r="UA1" s="77">
        <v>46198</v>
      </c>
      <c r="UB1" s="77">
        <v>46199</v>
      </c>
      <c r="UC1" s="77">
        <v>46202</v>
      </c>
      <c r="UD1" s="77">
        <v>46203</v>
      </c>
      <c r="UE1" s="77">
        <v>46204</v>
      </c>
      <c r="UF1" s="77">
        <v>46205</v>
      </c>
      <c r="UG1" s="77">
        <v>46206</v>
      </c>
      <c r="UH1" s="77">
        <v>46209</v>
      </c>
      <c r="UI1" s="77">
        <v>46210</v>
      </c>
      <c r="UJ1" s="77">
        <v>46211</v>
      </c>
      <c r="UK1" s="77">
        <v>46212</v>
      </c>
      <c r="UL1" s="77">
        <v>46213</v>
      </c>
      <c r="UM1" s="77">
        <v>46216</v>
      </c>
      <c r="UN1" s="77">
        <v>46217</v>
      </c>
      <c r="UO1" s="77">
        <v>46218</v>
      </c>
      <c r="UP1" s="77">
        <v>46219</v>
      </c>
      <c r="UQ1" s="77">
        <v>46220</v>
      </c>
      <c r="UR1" s="77">
        <v>46223</v>
      </c>
      <c r="US1" s="77">
        <v>46224</v>
      </c>
      <c r="UT1" s="77">
        <v>46225</v>
      </c>
      <c r="UU1" s="77">
        <v>46226</v>
      </c>
      <c r="UV1" s="77">
        <v>46227</v>
      </c>
      <c r="UW1" s="77">
        <v>46230</v>
      </c>
      <c r="UX1" s="77">
        <v>46231</v>
      </c>
      <c r="UY1" s="77">
        <v>46232</v>
      </c>
      <c r="UZ1" s="77">
        <v>46233</v>
      </c>
      <c r="VA1" s="77">
        <v>46234</v>
      </c>
      <c r="VB1" s="77">
        <v>46237</v>
      </c>
      <c r="VC1" s="77">
        <v>46238</v>
      </c>
      <c r="VD1" s="77">
        <v>46239</v>
      </c>
      <c r="VE1" s="77">
        <v>46240</v>
      </c>
      <c r="VF1" s="77">
        <v>46241</v>
      </c>
      <c r="VG1" s="77">
        <v>46244</v>
      </c>
      <c r="VH1" s="77">
        <v>46245</v>
      </c>
      <c r="VI1" s="77">
        <v>46246</v>
      </c>
      <c r="VJ1" s="77">
        <v>46247</v>
      </c>
      <c r="VK1" s="77">
        <v>46248</v>
      </c>
      <c r="VL1" s="77">
        <v>46251</v>
      </c>
      <c r="VM1" s="77">
        <v>46252</v>
      </c>
      <c r="VN1" s="77">
        <v>46253</v>
      </c>
      <c r="VO1" s="77">
        <v>46254</v>
      </c>
      <c r="VP1" s="77">
        <v>46255</v>
      </c>
      <c r="VQ1" s="77">
        <v>46258</v>
      </c>
      <c r="VR1" s="77">
        <v>46259</v>
      </c>
      <c r="VS1" s="77">
        <v>46260</v>
      </c>
      <c r="VT1" s="77">
        <v>46261</v>
      </c>
      <c r="VU1" s="77">
        <v>46262</v>
      </c>
      <c r="VV1" s="77">
        <v>46265</v>
      </c>
      <c r="VW1" s="77">
        <v>46266</v>
      </c>
      <c r="VX1" s="77">
        <v>46267</v>
      </c>
      <c r="VY1" s="77">
        <v>46268</v>
      </c>
      <c r="VZ1" s="77">
        <v>46269</v>
      </c>
      <c r="WA1" s="77">
        <v>46273</v>
      </c>
      <c r="WB1" s="77">
        <v>46274</v>
      </c>
      <c r="WC1" s="77">
        <v>46275</v>
      </c>
      <c r="WD1" s="77">
        <v>46276</v>
      </c>
      <c r="WE1" s="77">
        <v>46279</v>
      </c>
      <c r="WF1" s="77">
        <v>46280</v>
      </c>
      <c r="WG1" s="77">
        <v>46281</v>
      </c>
      <c r="WH1" s="77">
        <v>46282</v>
      </c>
      <c r="WI1" s="77">
        <v>46283</v>
      </c>
      <c r="WJ1" s="77">
        <v>46286</v>
      </c>
      <c r="WK1" s="77">
        <v>46287</v>
      </c>
      <c r="WL1" s="77">
        <v>46288</v>
      </c>
      <c r="WM1" s="77">
        <v>46289</v>
      </c>
      <c r="WN1" s="77">
        <v>46290</v>
      </c>
      <c r="WO1" s="77">
        <v>46293</v>
      </c>
      <c r="WP1" s="77">
        <v>46294</v>
      </c>
      <c r="WQ1" s="77">
        <v>46295</v>
      </c>
      <c r="WR1" s="77">
        <v>46296</v>
      </c>
      <c r="WS1" s="77">
        <v>46297</v>
      </c>
      <c r="WT1" s="77">
        <v>46300</v>
      </c>
      <c r="WU1" s="77">
        <v>46301</v>
      </c>
      <c r="WV1" s="77">
        <v>46302</v>
      </c>
      <c r="WW1" s="77">
        <v>46303</v>
      </c>
      <c r="WX1" s="77">
        <v>46304</v>
      </c>
      <c r="WY1" s="77">
        <v>46307</v>
      </c>
      <c r="WZ1" s="77">
        <v>46308</v>
      </c>
      <c r="XA1" s="77">
        <v>46309</v>
      </c>
      <c r="XB1" s="77">
        <v>46310</v>
      </c>
      <c r="XC1" s="77">
        <v>46311</v>
      </c>
      <c r="XD1" s="77">
        <v>46314</v>
      </c>
      <c r="XE1" s="77">
        <v>46315</v>
      </c>
      <c r="XF1" s="77">
        <v>46316</v>
      </c>
      <c r="XG1" s="77">
        <v>46317</v>
      </c>
      <c r="XH1" s="77">
        <v>46318</v>
      </c>
      <c r="XI1" s="77">
        <v>46321</v>
      </c>
      <c r="XJ1" s="77">
        <v>46322</v>
      </c>
      <c r="XK1" s="77">
        <v>46323</v>
      </c>
      <c r="XL1" s="77">
        <v>46324</v>
      </c>
      <c r="XM1" s="77">
        <v>46325</v>
      </c>
      <c r="XN1" s="77">
        <v>46328</v>
      </c>
      <c r="XO1" s="77">
        <v>46329</v>
      </c>
      <c r="XP1" s="77">
        <v>46330</v>
      </c>
      <c r="XQ1" s="77">
        <v>46331</v>
      </c>
      <c r="XR1" s="77">
        <v>46332</v>
      </c>
      <c r="XS1" s="77">
        <v>46335</v>
      </c>
      <c r="XT1" s="77">
        <v>46336</v>
      </c>
      <c r="XU1" s="77">
        <v>46337</v>
      </c>
      <c r="XV1" s="77">
        <v>46338</v>
      </c>
      <c r="XW1" s="77">
        <v>46339</v>
      </c>
      <c r="XX1" s="77">
        <v>46342</v>
      </c>
      <c r="XY1" s="77">
        <v>46343</v>
      </c>
      <c r="XZ1" s="77">
        <v>46344</v>
      </c>
      <c r="YA1" s="77">
        <v>46345</v>
      </c>
      <c r="YB1" s="77">
        <v>46346</v>
      </c>
      <c r="YC1" s="77">
        <v>46349</v>
      </c>
      <c r="YD1" s="77">
        <v>46350</v>
      </c>
      <c r="YE1" s="77">
        <v>46351</v>
      </c>
      <c r="YF1" s="77">
        <v>46356</v>
      </c>
      <c r="YG1" s="77">
        <v>46357</v>
      </c>
      <c r="YH1" s="77">
        <v>46358</v>
      </c>
      <c r="YI1" s="77">
        <v>46359</v>
      </c>
      <c r="YJ1" s="77">
        <v>46360</v>
      </c>
      <c r="YK1" s="77">
        <v>46363</v>
      </c>
      <c r="YL1" s="77">
        <v>46364</v>
      </c>
      <c r="YM1" s="77">
        <v>46365</v>
      </c>
      <c r="YN1" s="77">
        <v>46366</v>
      </c>
      <c r="YO1" s="77">
        <v>46367</v>
      </c>
      <c r="YP1" s="77">
        <v>46370</v>
      </c>
      <c r="YQ1" s="77">
        <v>46371</v>
      </c>
      <c r="YR1" s="77">
        <v>46372</v>
      </c>
      <c r="YS1" s="77">
        <v>46373</v>
      </c>
      <c r="YT1" s="77">
        <v>46374</v>
      </c>
      <c r="YU1" s="77">
        <v>46377</v>
      </c>
      <c r="YV1" s="77">
        <v>46378</v>
      </c>
      <c r="YW1" s="77">
        <v>46388</v>
      </c>
      <c r="YX1" s="77">
        <v>46391</v>
      </c>
      <c r="YY1" s="77">
        <v>46392</v>
      </c>
      <c r="YZ1" s="77">
        <v>46393</v>
      </c>
      <c r="ZA1" s="77">
        <v>46394</v>
      </c>
      <c r="ZB1" s="77">
        <v>46395</v>
      </c>
      <c r="ZC1" s="77">
        <v>46398</v>
      </c>
      <c r="ZD1" s="77">
        <v>46399</v>
      </c>
      <c r="ZE1" s="77">
        <v>46400</v>
      </c>
      <c r="ZF1" s="77">
        <v>46401</v>
      </c>
      <c r="ZG1" s="77">
        <v>46402</v>
      </c>
      <c r="ZH1" s="77">
        <v>46406</v>
      </c>
      <c r="ZI1" s="77">
        <v>46407</v>
      </c>
      <c r="ZJ1" s="77">
        <v>46408</v>
      </c>
      <c r="ZK1" s="77">
        <v>46409</v>
      </c>
      <c r="ZL1" s="77">
        <v>46412</v>
      </c>
      <c r="ZM1" s="77">
        <v>46413</v>
      </c>
      <c r="ZN1" s="77">
        <v>46414</v>
      </c>
      <c r="ZO1" s="77">
        <v>46415</v>
      </c>
      <c r="ZP1" s="77">
        <v>46416</v>
      </c>
      <c r="ZQ1" s="77">
        <v>46419</v>
      </c>
      <c r="ZR1" s="77">
        <v>46420</v>
      </c>
      <c r="ZS1" s="77">
        <v>46421</v>
      </c>
      <c r="ZT1" s="77">
        <v>46422</v>
      </c>
      <c r="ZU1" s="77">
        <v>46423</v>
      </c>
      <c r="ZV1" s="77">
        <v>46426</v>
      </c>
      <c r="ZW1" s="77">
        <v>46427</v>
      </c>
      <c r="ZX1" s="77">
        <v>46428</v>
      </c>
      <c r="ZY1" s="77">
        <v>46429</v>
      </c>
      <c r="ZZ1" s="77">
        <v>46430</v>
      </c>
      <c r="AAA1" s="77">
        <v>46433</v>
      </c>
      <c r="AAB1" s="77">
        <v>46434</v>
      </c>
      <c r="AAC1" s="77">
        <v>46435</v>
      </c>
      <c r="AAD1" s="77">
        <v>46436</v>
      </c>
      <c r="AAE1" s="77">
        <v>46437</v>
      </c>
      <c r="AAF1" s="77">
        <v>46440</v>
      </c>
      <c r="AAG1" s="77">
        <v>46441</v>
      </c>
      <c r="AAH1" s="77">
        <v>46442</v>
      </c>
      <c r="AAI1" s="77">
        <v>46443</v>
      </c>
      <c r="AAJ1" s="77">
        <v>46444</v>
      </c>
      <c r="AAK1" s="77">
        <v>46447</v>
      </c>
      <c r="AAL1" s="77">
        <v>46448</v>
      </c>
      <c r="AAM1" s="77">
        <v>46449</v>
      </c>
      <c r="AAN1" s="77">
        <v>46450</v>
      </c>
      <c r="AAO1" s="77">
        <v>46451</v>
      </c>
      <c r="AAP1" s="77">
        <v>46454</v>
      </c>
      <c r="AAQ1" s="77">
        <v>46455</v>
      </c>
      <c r="AAR1" s="77">
        <v>46456</v>
      </c>
      <c r="AAS1" s="77">
        <v>46457</v>
      </c>
      <c r="AAT1" s="77">
        <v>46458</v>
      </c>
      <c r="AAU1" s="77">
        <v>46461</v>
      </c>
      <c r="AAV1" s="77">
        <v>46462</v>
      </c>
      <c r="AAW1" s="77">
        <v>46463</v>
      </c>
      <c r="AAX1" s="77">
        <v>46464</v>
      </c>
      <c r="AAY1" s="77">
        <v>46465</v>
      </c>
      <c r="AAZ1" s="77">
        <v>46468</v>
      </c>
      <c r="ABA1" s="77">
        <v>46469</v>
      </c>
      <c r="ABB1" s="77">
        <v>46470</v>
      </c>
      <c r="ABC1" s="77">
        <v>46471</v>
      </c>
      <c r="ABD1" s="77">
        <v>46472</v>
      </c>
      <c r="ABE1" s="77">
        <v>46475</v>
      </c>
      <c r="ABF1" s="77">
        <v>46476</v>
      </c>
      <c r="ABG1" s="77">
        <v>46477</v>
      </c>
      <c r="ABH1" s="77">
        <v>46478</v>
      </c>
      <c r="ABI1" s="77">
        <v>46479</v>
      </c>
      <c r="ABJ1" s="77">
        <v>46482</v>
      </c>
      <c r="ABK1" s="77">
        <v>46483</v>
      </c>
      <c r="ABL1" s="77">
        <v>46484</v>
      </c>
      <c r="ABM1" s="77">
        <v>46485</v>
      </c>
      <c r="ABN1" s="77">
        <v>46486</v>
      </c>
      <c r="ABO1" s="77">
        <v>46489</v>
      </c>
      <c r="ABP1" s="77">
        <v>46490</v>
      </c>
      <c r="ABQ1" s="77">
        <v>46491</v>
      </c>
      <c r="ABR1" s="77">
        <v>46492</v>
      </c>
      <c r="ABS1" s="77">
        <v>46493</v>
      </c>
      <c r="ABT1" s="77">
        <v>46496</v>
      </c>
      <c r="ABU1" s="77">
        <v>46497</v>
      </c>
      <c r="ABV1" s="77">
        <v>46498</v>
      </c>
      <c r="ABW1" s="77">
        <v>46499</v>
      </c>
      <c r="ABX1" s="77">
        <v>46500</v>
      </c>
      <c r="ABY1" s="77">
        <v>46503</v>
      </c>
      <c r="ABZ1" s="77">
        <v>46504</v>
      </c>
      <c r="ACA1" s="77">
        <v>46505</v>
      </c>
      <c r="ACB1" s="77">
        <v>46506</v>
      </c>
      <c r="ACC1" s="77">
        <v>46507</v>
      </c>
      <c r="ACD1" s="77">
        <v>46510</v>
      </c>
      <c r="ACE1" s="77">
        <v>46511</v>
      </c>
      <c r="ACF1" s="77">
        <v>46512</v>
      </c>
      <c r="ACG1" s="77">
        <v>46513</v>
      </c>
      <c r="ACH1" s="77">
        <v>46514</v>
      </c>
      <c r="ACI1" s="77">
        <v>46517</v>
      </c>
      <c r="ACJ1" s="77">
        <v>46518</v>
      </c>
      <c r="ACK1" s="77">
        <v>46519</v>
      </c>
      <c r="ACL1" s="77">
        <v>46520</v>
      </c>
      <c r="ACM1" s="77">
        <v>46521</v>
      </c>
      <c r="ACN1" s="77">
        <v>46524</v>
      </c>
      <c r="ACO1" s="77">
        <v>46525</v>
      </c>
      <c r="ACP1" s="77">
        <v>46526</v>
      </c>
      <c r="ACQ1" s="77">
        <v>46527</v>
      </c>
      <c r="ACR1" s="77">
        <v>46528</v>
      </c>
      <c r="ACS1" s="77">
        <v>46531</v>
      </c>
      <c r="ACT1" s="77">
        <v>46532</v>
      </c>
      <c r="ACU1" s="77">
        <v>46533</v>
      </c>
      <c r="ACV1" s="77">
        <v>46534</v>
      </c>
      <c r="ACW1" s="77">
        <v>46535</v>
      </c>
      <c r="ACX1" s="77">
        <v>46539</v>
      </c>
      <c r="ACY1" s="77">
        <v>46540</v>
      </c>
      <c r="ACZ1" s="77">
        <v>46541</v>
      </c>
      <c r="ADA1" s="77">
        <v>46542</v>
      </c>
      <c r="ADB1" s="77">
        <v>46545</v>
      </c>
      <c r="ADC1" s="77">
        <v>46546</v>
      </c>
      <c r="ADD1" s="77">
        <v>46547</v>
      </c>
      <c r="ADE1" s="77">
        <v>46548</v>
      </c>
      <c r="ADF1" s="77">
        <v>46549</v>
      </c>
      <c r="ADG1" s="77">
        <v>46552</v>
      </c>
      <c r="ADH1" s="77">
        <v>46553</v>
      </c>
      <c r="ADI1" s="77">
        <v>46554</v>
      </c>
      <c r="ADJ1" s="77">
        <v>46555</v>
      </c>
      <c r="ADK1" s="77">
        <v>46559</v>
      </c>
      <c r="ADL1" s="77">
        <v>46560</v>
      </c>
      <c r="ADM1" s="77">
        <v>46561</v>
      </c>
      <c r="ADN1" s="77">
        <v>46562</v>
      </c>
      <c r="ADO1" s="77">
        <v>46563</v>
      </c>
      <c r="ADP1" s="77">
        <v>46566</v>
      </c>
      <c r="ADQ1" s="77">
        <v>46567</v>
      </c>
      <c r="ADR1" s="77">
        <v>46568</v>
      </c>
      <c r="ADS1" s="77">
        <v>46569</v>
      </c>
      <c r="ADT1" s="77">
        <v>46570</v>
      </c>
      <c r="ADU1" s="77">
        <v>46574</v>
      </c>
      <c r="ADV1" s="77">
        <v>46575</v>
      </c>
      <c r="ADW1" s="77">
        <v>46576</v>
      </c>
      <c r="ADX1" s="77">
        <v>46577</v>
      </c>
      <c r="ADY1" s="77">
        <v>46580</v>
      </c>
      <c r="ADZ1" s="77">
        <v>46581</v>
      </c>
      <c r="AEA1" s="77">
        <v>46582</v>
      </c>
      <c r="AEB1" s="77">
        <v>46583</v>
      </c>
      <c r="AEC1" s="77">
        <v>46584</v>
      </c>
      <c r="AED1" s="77">
        <v>46587</v>
      </c>
      <c r="AEE1" s="77">
        <v>46588</v>
      </c>
      <c r="AEF1" s="77">
        <v>46589</v>
      </c>
      <c r="AEG1" s="77">
        <v>46590</v>
      </c>
      <c r="AEH1" s="77">
        <v>46591</v>
      </c>
      <c r="AEI1" s="77">
        <v>46594</v>
      </c>
      <c r="AEJ1" s="77">
        <v>46595</v>
      </c>
      <c r="AEK1" s="77">
        <v>46596</v>
      </c>
      <c r="AEL1" s="77">
        <v>46597</v>
      </c>
      <c r="AEM1" s="77">
        <v>46598</v>
      </c>
      <c r="AEN1" s="77">
        <v>46601</v>
      </c>
      <c r="AEO1" s="77">
        <v>46602</v>
      </c>
      <c r="AEP1" s="77">
        <v>46603</v>
      </c>
      <c r="AEQ1" s="77">
        <v>46604</v>
      </c>
      <c r="AER1" s="77">
        <v>46605</v>
      </c>
      <c r="AES1" s="77">
        <v>46608</v>
      </c>
      <c r="AET1" s="77">
        <v>46609</v>
      </c>
      <c r="AEU1" s="77">
        <v>46610</v>
      </c>
      <c r="AEV1" s="77">
        <v>46611</v>
      </c>
      <c r="AEW1" s="77">
        <v>46612</v>
      </c>
      <c r="AEX1" s="77">
        <v>46615</v>
      </c>
      <c r="AEY1" s="77">
        <v>46616</v>
      </c>
      <c r="AEZ1" s="77">
        <v>46617</v>
      </c>
      <c r="AFA1" s="77">
        <v>46618</v>
      </c>
      <c r="AFB1" s="77">
        <v>46619</v>
      </c>
      <c r="AFC1" s="77">
        <v>46622</v>
      </c>
      <c r="AFD1" s="77">
        <v>46623</v>
      </c>
      <c r="AFE1" s="77">
        <v>46624</v>
      </c>
      <c r="AFF1" s="77">
        <v>46625</v>
      </c>
      <c r="AFG1" s="77">
        <v>46626</v>
      </c>
      <c r="AFH1" s="77">
        <v>46629</v>
      </c>
      <c r="AFI1" s="77">
        <v>46630</v>
      </c>
      <c r="AFJ1" s="77">
        <v>46631</v>
      </c>
      <c r="AFK1" s="77">
        <v>46632</v>
      </c>
      <c r="AFL1" s="77">
        <v>46633</v>
      </c>
      <c r="AFM1" s="77">
        <v>46637</v>
      </c>
      <c r="AFN1" s="77">
        <v>46638</v>
      </c>
      <c r="AFO1" s="77">
        <v>46639</v>
      </c>
      <c r="AFP1" s="77">
        <v>46640</v>
      </c>
      <c r="AFQ1" s="77">
        <v>46643</v>
      </c>
      <c r="AFR1" s="77">
        <v>46644</v>
      </c>
      <c r="AFS1" s="77">
        <v>46645</v>
      </c>
      <c r="AFT1" s="77">
        <v>46646</v>
      </c>
      <c r="AFU1" s="77">
        <v>46647</v>
      </c>
      <c r="AFV1" s="77">
        <v>46650</v>
      </c>
      <c r="AFW1" s="77">
        <v>46651</v>
      </c>
      <c r="AFX1" s="77">
        <v>46652</v>
      </c>
      <c r="AFY1" s="77">
        <v>46653</v>
      </c>
      <c r="AFZ1" s="77">
        <v>46654</v>
      </c>
      <c r="AGA1" s="77">
        <v>46657</v>
      </c>
      <c r="AGB1" s="77">
        <v>46658</v>
      </c>
      <c r="AGC1" s="77">
        <v>46659</v>
      </c>
      <c r="AGD1" s="77">
        <v>46660</v>
      </c>
      <c r="AGE1" s="77">
        <v>46661</v>
      </c>
      <c r="AGF1" s="77">
        <v>46664</v>
      </c>
      <c r="AGG1" s="77">
        <v>46665</v>
      </c>
      <c r="AGH1" s="77">
        <v>46666</v>
      </c>
      <c r="AGI1" s="77">
        <v>46667</v>
      </c>
      <c r="AGJ1" s="77">
        <v>46668</v>
      </c>
      <c r="AGK1" s="77">
        <v>46671</v>
      </c>
      <c r="AGL1" s="77">
        <v>46672</v>
      </c>
      <c r="AGM1" s="77">
        <v>46673</v>
      </c>
      <c r="AGN1" s="77">
        <v>46674</v>
      </c>
      <c r="AGO1" s="77">
        <v>46675</v>
      </c>
      <c r="AGP1" s="77">
        <v>46678</v>
      </c>
      <c r="AGQ1" s="77">
        <v>46679</v>
      </c>
      <c r="AGR1" s="77">
        <v>46680</v>
      </c>
      <c r="AGS1" s="77">
        <v>46681</v>
      </c>
      <c r="AGT1" s="77">
        <v>46682</v>
      </c>
      <c r="AGU1" s="77">
        <v>46685</v>
      </c>
      <c r="AGV1" s="77">
        <v>46686</v>
      </c>
      <c r="AGW1" s="77">
        <v>46687</v>
      </c>
      <c r="AGX1" s="77">
        <v>46688</v>
      </c>
      <c r="AGY1" s="77">
        <v>46689</v>
      </c>
      <c r="AGZ1" s="77">
        <v>46692</v>
      </c>
      <c r="AHA1" s="77">
        <v>46693</v>
      </c>
      <c r="AHB1" s="77">
        <v>46694</v>
      </c>
      <c r="AHC1" s="77">
        <v>46695</v>
      </c>
      <c r="AHD1" s="77">
        <v>46696</v>
      </c>
      <c r="AHE1" s="77">
        <v>46699</v>
      </c>
      <c r="AHF1" s="77">
        <v>46700</v>
      </c>
      <c r="AHG1" s="77">
        <v>46701</v>
      </c>
      <c r="AHH1" s="77">
        <v>46702</v>
      </c>
      <c r="AHI1" s="77">
        <v>46703</v>
      </c>
      <c r="AHJ1" s="77">
        <v>46706</v>
      </c>
      <c r="AHK1" s="77">
        <v>46707</v>
      </c>
      <c r="AHL1" s="77">
        <v>46708</v>
      </c>
      <c r="AHM1" s="77">
        <v>46709</v>
      </c>
      <c r="AHN1" s="77">
        <v>46710</v>
      </c>
      <c r="AHO1" s="77">
        <v>46713</v>
      </c>
      <c r="AHP1" s="77">
        <v>46714</v>
      </c>
      <c r="AHQ1" s="77">
        <v>46715</v>
      </c>
      <c r="AHR1" s="77">
        <v>46720</v>
      </c>
      <c r="AHS1" s="77">
        <v>46721</v>
      </c>
      <c r="AHT1" s="77">
        <v>46722</v>
      </c>
      <c r="AHU1" s="77">
        <v>46723</v>
      </c>
      <c r="AHV1" s="77">
        <v>46724</v>
      </c>
      <c r="AHW1" s="77">
        <v>46727</v>
      </c>
      <c r="AHX1" s="77">
        <v>46728</v>
      </c>
      <c r="AHY1" s="77">
        <v>46729</v>
      </c>
      <c r="AHZ1" s="77">
        <v>46730</v>
      </c>
      <c r="AIA1" s="77">
        <v>46731</v>
      </c>
      <c r="AIB1" s="77">
        <v>46734</v>
      </c>
      <c r="AIC1" s="77">
        <v>46735</v>
      </c>
      <c r="AID1" s="77">
        <v>46736</v>
      </c>
      <c r="AIE1" s="77">
        <v>46737</v>
      </c>
      <c r="AIF1" s="77">
        <v>46738</v>
      </c>
      <c r="AIG1" s="77">
        <v>46741</v>
      </c>
      <c r="AIH1" s="77">
        <v>46742</v>
      </c>
      <c r="AII1" s="77">
        <v>46743</v>
      </c>
      <c r="AIJ1" s="77">
        <v>46755</v>
      </c>
      <c r="AIK1" s="77">
        <v>46756</v>
      </c>
      <c r="AIL1" s="77">
        <v>46757</v>
      </c>
      <c r="AIM1" s="77">
        <v>46758</v>
      </c>
      <c r="AIN1" s="77">
        <v>46759</v>
      </c>
      <c r="AIO1" s="77">
        <v>46762</v>
      </c>
      <c r="AIP1" s="77">
        <v>46763</v>
      </c>
      <c r="AIQ1" s="77">
        <v>46764</v>
      </c>
      <c r="AIR1" s="77">
        <v>46765</v>
      </c>
      <c r="AIS1" s="77">
        <v>46766</v>
      </c>
      <c r="AIT1" s="77">
        <v>46770</v>
      </c>
      <c r="AIU1" s="77">
        <v>46771</v>
      </c>
      <c r="AIV1" s="77">
        <v>46772</v>
      </c>
      <c r="AIW1" s="77">
        <v>46773</v>
      </c>
      <c r="AIX1" s="77">
        <v>46776</v>
      </c>
      <c r="AIY1" s="77">
        <v>46777</v>
      </c>
      <c r="AIZ1" s="77">
        <v>46778</v>
      </c>
      <c r="AJA1" s="77">
        <v>46779</v>
      </c>
      <c r="AJB1" s="77">
        <v>46780</v>
      </c>
      <c r="AJC1" s="77">
        <v>46783</v>
      </c>
      <c r="AJD1" s="77">
        <v>46784</v>
      </c>
      <c r="AJE1" s="77">
        <v>46785</v>
      </c>
      <c r="AJF1" s="77">
        <v>46786</v>
      </c>
      <c r="AJG1" s="77">
        <v>46787</v>
      </c>
      <c r="AJH1" s="77">
        <v>46790</v>
      </c>
      <c r="AJI1" s="77">
        <v>46791</v>
      </c>
      <c r="AJJ1" s="77">
        <v>46792</v>
      </c>
      <c r="AJK1" s="77">
        <v>46793</v>
      </c>
      <c r="AJL1" s="77">
        <v>46794</v>
      </c>
      <c r="AJM1" s="77">
        <v>46797</v>
      </c>
      <c r="AJN1" s="77">
        <v>46798</v>
      </c>
      <c r="AJO1" s="77">
        <v>46799</v>
      </c>
      <c r="AJP1" s="77">
        <v>46800</v>
      </c>
      <c r="AJQ1" s="77">
        <v>46801</v>
      </c>
      <c r="AJR1" s="77">
        <v>46804</v>
      </c>
      <c r="AJS1" s="77">
        <v>46805</v>
      </c>
      <c r="AJT1" s="77">
        <v>46806</v>
      </c>
      <c r="AJU1" s="77">
        <v>46807</v>
      </c>
      <c r="AJV1" s="77">
        <v>46808</v>
      </c>
      <c r="AJW1" s="77">
        <v>46811</v>
      </c>
      <c r="AJX1" s="77">
        <v>46812</v>
      </c>
      <c r="AJY1" s="77">
        <v>46813</v>
      </c>
      <c r="AJZ1" s="77">
        <v>46814</v>
      </c>
      <c r="AKA1" s="77">
        <v>46815</v>
      </c>
      <c r="AKB1" s="77">
        <v>46818</v>
      </c>
      <c r="AKC1" s="77">
        <v>46819</v>
      </c>
      <c r="AKD1" s="77">
        <v>46820</v>
      </c>
      <c r="AKE1" s="77">
        <v>46821</v>
      </c>
      <c r="AKF1" s="77">
        <v>46822</v>
      </c>
      <c r="AKG1" s="77">
        <v>46825</v>
      </c>
      <c r="AKH1" s="77">
        <v>46826</v>
      </c>
      <c r="AKI1" s="77">
        <v>46827</v>
      </c>
      <c r="AKJ1" s="77">
        <v>46828</v>
      </c>
      <c r="AKK1" s="77">
        <v>46829</v>
      </c>
      <c r="AKL1" s="77">
        <v>46832</v>
      </c>
      <c r="AKM1" s="77">
        <v>46833</v>
      </c>
      <c r="AKN1" s="77">
        <v>46834</v>
      </c>
      <c r="AKO1" s="77">
        <v>46835</v>
      </c>
      <c r="AKP1" s="77">
        <v>46836</v>
      </c>
      <c r="AKQ1" s="77">
        <v>46839</v>
      </c>
      <c r="AKR1" s="77">
        <v>46840</v>
      </c>
      <c r="AKS1" s="77">
        <v>46841</v>
      </c>
      <c r="AKT1" s="77">
        <v>46842</v>
      </c>
      <c r="AKU1" s="77">
        <v>46843</v>
      </c>
      <c r="AKV1" s="77">
        <v>46846</v>
      </c>
      <c r="AKW1" s="77">
        <v>46847</v>
      </c>
      <c r="AKX1" s="77">
        <v>46848</v>
      </c>
      <c r="AKY1" s="77">
        <v>46849</v>
      </c>
      <c r="AKZ1" s="77">
        <v>46850</v>
      </c>
      <c r="ALA1" s="77">
        <v>46853</v>
      </c>
      <c r="ALB1" s="77">
        <v>46854</v>
      </c>
      <c r="ALC1" s="77">
        <v>46855</v>
      </c>
      <c r="ALD1" s="77">
        <v>46856</v>
      </c>
      <c r="ALE1" s="77">
        <v>46857</v>
      </c>
      <c r="ALF1" s="77">
        <v>46860</v>
      </c>
      <c r="ALG1" s="77">
        <v>46861</v>
      </c>
      <c r="ALH1" s="77">
        <v>46862</v>
      </c>
      <c r="ALI1" s="77">
        <v>46863</v>
      </c>
      <c r="ALJ1" s="77">
        <v>46864</v>
      </c>
    </row>
    <row r="2" spans="1:998" ht="14.95" x14ac:dyDescent="0.25">
      <c r="A2" s="78" t="s">
        <v>127</v>
      </c>
      <c r="B2">
        <v>4</v>
      </c>
      <c r="C2">
        <v>4</v>
      </c>
      <c r="D2">
        <v>4</v>
      </c>
      <c r="E2">
        <v>4</v>
      </c>
      <c r="F2">
        <v>4</v>
      </c>
      <c r="G2">
        <v>4</v>
      </c>
      <c r="H2">
        <v>4</v>
      </c>
      <c r="I2">
        <v>4</v>
      </c>
      <c r="J2">
        <v>4</v>
      </c>
      <c r="K2">
        <v>4</v>
      </c>
      <c r="L2">
        <v>4</v>
      </c>
      <c r="M2">
        <v>4</v>
      </c>
      <c r="N2">
        <v>4</v>
      </c>
      <c r="O2">
        <v>4</v>
      </c>
      <c r="P2">
        <v>4</v>
      </c>
      <c r="Q2">
        <v>4</v>
      </c>
      <c r="R2">
        <v>4</v>
      </c>
      <c r="S2">
        <v>4</v>
      </c>
      <c r="T2">
        <v>4</v>
      </c>
      <c r="U2">
        <v>4</v>
      </c>
      <c r="V2">
        <v>4</v>
      </c>
      <c r="W2">
        <v>4</v>
      </c>
      <c r="X2">
        <v>4</v>
      </c>
      <c r="Y2">
        <v>4</v>
      </c>
      <c r="Z2">
        <v>4</v>
      </c>
      <c r="AA2">
        <v>4</v>
      </c>
      <c r="AB2">
        <v>4</v>
      </c>
      <c r="AC2">
        <v>4</v>
      </c>
      <c r="AD2">
        <v>4</v>
      </c>
      <c r="AE2">
        <v>4</v>
      </c>
      <c r="AF2">
        <v>4</v>
      </c>
      <c r="AG2">
        <v>4</v>
      </c>
      <c r="AH2">
        <v>4</v>
      </c>
      <c r="AI2">
        <v>4</v>
      </c>
      <c r="AJ2">
        <v>4</v>
      </c>
      <c r="AK2">
        <v>4</v>
      </c>
      <c r="AL2">
        <v>4</v>
      </c>
      <c r="AM2">
        <v>4</v>
      </c>
      <c r="AN2">
        <v>4</v>
      </c>
      <c r="AO2">
        <v>4</v>
      </c>
      <c r="AP2">
        <v>4</v>
      </c>
      <c r="AQ2">
        <v>4</v>
      </c>
      <c r="AR2">
        <v>4</v>
      </c>
      <c r="AS2">
        <v>4</v>
      </c>
      <c r="AT2">
        <v>4</v>
      </c>
      <c r="AU2">
        <v>4</v>
      </c>
      <c r="AV2">
        <v>4</v>
      </c>
      <c r="AW2">
        <v>4</v>
      </c>
      <c r="AX2">
        <v>4</v>
      </c>
      <c r="AY2">
        <v>4</v>
      </c>
      <c r="AZ2">
        <v>4</v>
      </c>
      <c r="BA2">
        <v>4</v>
      </c>
      <c r="BB2">
        <v>4</v>
      </c>
      <c r="BC2">
        <v>4</v>
      </c>
      <c r="BD2">
        <v>4</v>
      </c>
      <c r="BE2">
        <v>4</v>
      </c>
      <c r="BF2">
        <v>4</v>
      </c>
      <c r="BG2">
        <v>4</v>
      </c>
      <c r="BH2">
        <v>4</v>
      </c>
      <c r="BI2">
        <v>4</v>
      </c>
      <c r="BJ2">
        <v>4</v>
      </c>
      <c r="BK2">
        <v>4</v>
      </c>
      <c r="BL2">
        <v>4</v>
      </c>
      <c r="BM2">
        <v>4</v>
      </c>
      <c r="BN2">
        <v>4</v>
      </c>
      <c r="BO2">
        <v>4</v>
      </c>
      <c r="BP2">
        <v>4</v>
      </c>
      <c r="BQ2">
        <v>4</v>
      </c>
      <c r="BR2">
        <v>4</v>
      </c>
      <c r="BS2">
        <v>4</v>
      </c>
      <c r="BT2">
        <v>4</v>
      </c>
      <c r="BU2">
        <v>4</v>
      </c>
      <c r="BV2">
        <v>4</v>
      </c>
      <c r="BW2">
        <v>4</v>
      </c>
      <c r="BX2">
        <v>4</v>
      </c>
      <c r="BY2">
        <v>4</v>
      </c>
      <c r="BZ2">
        <v>4</v>
      </c>
      <c r="CA2">
        <v>4</v>
      </c>
      <c r="CB2">
        <v>4</v>
      </c>
      <c r="CC2">
        <v>4</v>
      </c>
      <c r="CD2">
        <v>4</v>
      </c>
      <c r="CE2">
        <v>4</v>
      </c>
      <c r="CF2">
        <v>4</v>
      </c>
      <c r="CG2">
        <v>4</v>
      </c>
      <c r="CH2">
        <v>4</v>
      </c>
      <c r="CI2">
        <v>4</v>
      </c>
      <c r="CJ2">
        <v>4</v>
      </c>
      <c r="CK2">
        <v>4</v>
      </c>
      <c r="CL2">
        <v>4</v>
      </c>
      <c r="CM2">
        <v>4</v>
      </c>
      <c r="CN2">
        <v>4</v>
      </c>
      <c r="CO2">
        <v>4</v>
      </c>
      <c r="CP2">
        <v>4</v>
      </c>
      <c r="CQ2">
        <v>4</v>
      </c>
      <c r="CR2">
        <v>4</v>
      </c>
      <c r="CS2">
        <v>4</v>
      </c>
      <c r="CT2">
        <v>4</v>
      </c>
      <c r="CU2">
        <v>4</v>
      </c>
      <c r="CV2">
        <v>4</v>
      </c>
      <c r="CW2">
        <v>4</v>
      </c>
      <c r="CX2">
        <v>4</v>
      </c>
      <c r="CY2">
        <v>4</v>
      </c>
      <c r="CZ2">
        <v>4</v>
      </c>
      <c r="DA2">
        <v>4</v>
      </c>
      <c r="DB2">
        <v>4</v>
      </c>
      <c r="DC2">
        <v>4</v>
      </c>
      <c r="DD2">
        <v>4</v>
      </c>
      <c r="DE2">
        <v>4</v>
      </c>
      <c r="DF2">
        <v>4</v>
      </c>
      <c r="DG2">
        <v>4</v>
      </c>
      <c r="DH2">
        <v>4</v>
      </c>
      <c r="DI2">
        <v>4</v>
      </c>
      <c r="DJ2">
        <v>4</v>
      </c>
      <c r="DK2">
        <v>4</v>
      </c>
      <c r="DL2">
        <v>4</v>
      </c>
      <c r="DM2">
        <v>4</v>
      </c>
      <c r="DN2">
        <v>4</v>
      </c>
      <c r="DO2">
        <v>4</v>
      </c>
      <c r="DP2">
        <v>4</v>
      </c>
      <c r="DQ2">
        <v>4</v>
      </c>
      <c r="DR2">
        <v>4</v>
      </c>
      <c r="DS2">
        <v>4</v>
      </c>
      <c r="DT2">
        <v>4</v>
      </c>
      <c r="DU2">
        <v>4</v>
      </c>
      <c r="DV2">
        <v>4</v>
      </c>
      <c r="DW2">
        <v>4</v>
      </c>
      <c r="DX2">
        <v>4</v>
      </c>
      <c r="DY2">
        <v>4</v>
      </c>
      <c r="DZ2">
        <v>4</v>
      </c>
      <c r="EA2">
        <v>4</v>
      </c>
      <c r="EB2">
        <v>4</v>
      </c>
      <c r="EC2">
        <v>4</v>
      </c>
      <c r="ED2">
        <v>4</v>
      </c>
      <c r="EE2">
        <v>4</v>
      </c>
      <c r="EF2">
        <v>4</v>
      </c>
      <c r="EG2">
        <v>4</v>
      </c>
      <c r="EH2">
        <v>4</v>
      </c>
      <c r="EI2">
        <v>4</v>
      </c>
      <c r="EJ2">
        <v>4</v>
      </c>
      <c r="EK2">
        <v>4</v>
      </c>
      <c r="EL2">
        <v>4</v>
      </c>
      <c r="EM2">
        <v>4</v>
      </c>
      <c r="EN2">
        <v>4</v>
      </c>
      <c r="EO2">
        <v>4</v>
      </c>
      <c r="EP2">
        <v>4</v>
      </c>
      <c r="EQ2">
        <v>4</v>
      </c>
      <c r="ER2">
        <v>4</v>
      </c>
      <c r="ES2">
        <v>4</v>
      </c>
      <c r="ET2">
        <v>4</v>
      </c>
      <c r="EU2">
        <v>4</v>
      </c>
      <c r="EV2">
        <v>4</v>
      </c>
      <c r="EW2">
        <v>4</v>
      </c>
      <c r="EX2">
        <v>4</v>
      </c>
      <c r="EY2">
        <v>4</v>
      </c>
      <c r="EZ2">
        <v>4</v>
      </c>
      <c r="FA2">
        <v>4</v>
      </c>
      <c r="FB2">
        <v>4</v>
      </c>
      <c r="FC2">
        <v>4</v>
      </c>
      <c r="FD2">
        <v>4</v>
      </c>
      <c r="FE2">
        <v>4</v>
      </c>
      <c r="FF2">
        <v>4</v>
      </c>
      <c r="FG2">
        <v>4</v>
      </c>
      <c r="FH2">
        <v>4</v>
      </c>
      <c r="FI2">
        <v>4</v>
      </c>
      <c r="FJ2">
        <v>4</v>
      </c>
      <c r="FK2">
        <v>4</v>
      </c>
      <c r="FL2">
        <v>4</v>
      </c>
      <c r="FM2">
        <v>4</v>
      </c>
      <c r="FN2">
        <v>4</v>
      </c>
      <c r="FO2">
        <v>4</v>
      </c>
      <c r="FP2">
        <v>4</v>
      </c>
      <c r="FQ2">
        <v>4</v>
      </c>
      <c r="FR2">
        <v>4</v>
      </c>
      <c r="FS2">
        <v>4</v>
      </c>
      <c r="FT2">
        <v>4</v>
      </c>
      <c r="FU2">
        <v>4</v>
      </c>
      <c r="FV2">
        <v>4</v>
      </c>
      <c r="FW2">
        <v>4</v>
      </c>
      <c r="FX2">
        <v>4</v>
      </c>
      <c r="FY2">
        <v>4</v>
      </c>
      <c r="FZ2">
        <v>4</v>
      </c>
      <c r="GA2">
        <v>4</v>
      </c>
      <c r="GB2">
        <v>4</v>
      </c>
      <c r="GC2">
        <v>4</v>
      </c>
      <c r="GD2">
        <v>4</v>
      </c>
      <c r="GE2">
        <v>4</v>
      </c>
      <c r="GF2">
        <v>4</v>
      </c>
      <c r="GG2">
        <v>4</v>
      </c>
      <c r="GH2">
        <v>4</v>
      </c>
      <c r="GI2">
        <v>4</v>
      </c>
      <c r="GJ2">
        <v>4</v>
      </c>
      <c r="GK2">
        <v>4</v>
      </c>
      <c r="GL2">
        <v>4</v>
      </c>
      <c r="GM2">
        <v>4</v>
      </c>
      <c r="GN2">
        <v>4</v>
      </c>
      <c r="GO2">
        <v>4</v>
      </c>
      <c r="GP2">
        <v>4</v>
      </c>
      <c r="GQ2">
        <v>4</v>
      </c>
      <c r="GR2">
        <v>4</v>
      </c>
      <c r="GS2">
        <v>4</v>
      </c>
      <c r="GT2">
        <v>4</v>
      </c>
      <c r="GU2">
        <v>4</v>
      </c>
      <c r="GV2">
        <v>4</v>
      </c>
      <c r="GW2">
        <v>4</v>
      </c>
      <c r="GX2">
        <v>4</v>
      </c>
      <c r="GY2">
        <v>4</v>
      </c>
      <c r="GZ2">
        <v>4</v>
      </c>
      <c r="HA2">
        <v>4</v>
      </c>
      <c r="HB2">
        <v>4</v>
      </c>
      <c r="HC2">
        <v>4</v>
      </c>
      <c r="HD2">
        <v>4</v>
      </c>
      <c r="HE2">
        <v>4</v>
      </c>
      <c r="HF2">
        <v>4</v>
      </c>
      <c r="HG2">
        <v>4</v>
      </c>
      <c r="HH2">
        <v>4</v>
      </c>
      <c r="HI2">
        <v>4</v>
      </c>
      <c r="HJ2">
        <v>4</v>
      </c>
      <c r="HK2">
        <v>4</v>
      </c>
      <c r="HL2">
        <v>4</v>
      </c>
      <c r="HM2">
        <v>4</v>
      </c>
      <c r="HN2">
        <v>4</v>
      </c>
      <c r="HO2">
        <v>4</v>
      </c>
      <c r="HP2">
        <v>4</v>
      </c>
      <c r="HQ2">
        <v>4</v>
      </c>
      <c r="HR2">
        <v>4</v>
      </c>
      <c r="HS2">
        <v>4</v>
      </c>
      <c r="HT2">
        <v>4</v>
      </c>
      <c r="HU2">
        <v>4</v>
      </c>
      <c r="HV2">
        <v>4</v>
      </c>
      <c r="HW2">
        <v>4</v>
      </c>
      <c r="HX2">
        <v>4</v>
      </c>
      <c r="HY2">
        <v>4</v>
      </c>
      <c r="HZ2">
        <v>4</v>
      </c>
      <c r="IA2">
        <v>4</v>
      </c>
      <c r="IB2">
        <v>4</v>
      </c>
      <c r="IC2">
        <v>4</v>
      </c>
      <c r="ID2">
        <v>4</v>
      </c>
      <c r="IE2">
        <v>4</v>
      </c>
      <c r="IF2">
        <v>4</v>
      </c>
      <c r="IG2">
        <v>4</v>
      </c>
      <c r="IH2">
        <v>4</v>
      </c>
      <c r="II2">
        <v>4</v>
      </c>
      <c r="IJ2">
        <v>4</v>
      </c>
      <c r="IK2">
        <v>4</v>
      </c>
      <c r="IL2">
        <v>4</v>
      </c>
      <c r="IM2">
        <v>4</v>
      </c>
      <c r="IN2">
        <v>4</v>
      </c>
      <c r="IO2">
        <v>4</v>
      </c>
      <c r="IP2">
        <v>4</v>
      </c>
      <c r="IQ2">
        <v>4</v>
      </c>
      <c r="IR2">
        <v>4</v>
      </c>
      <c r="IS2">
        <v>4</v>
      </c>
      <c r="IT2">
        <v>4</v>
      </c>
      <c r="IU2">
        <v>4</v>
      </c>
      <c r="IV2">
        <v>4</v>
      </c>
      <c r="IW2">
        <v>4</v>
      </c>
      <c r="IX2">
        <v>4</v>
      </c>
      <c r="IY2">
        <v>4</v>
      </c>
      <c r="IZ2">
        <v>4</v>
      </c>
      <c r="JA2">
        <v>4</v>
      </c>
      <c r="JB2">
        <v>4</v>
      </c>
      <c r="JC2">
        <v>4</v>
      </c>
      <c r="JD2">
        <v>4</v>
      </c>
      <c r="JE2">
        <v>4</v>
      </c>
      <c r="JF2">
        <v>4</v>
      </c>
      <c r="JG2">
        <v>4</v>
      </c>
      <c r="JH2">
        <v>4</v>
      </c>
      <c r="JI2">
        <v>4</v>
      </c>
      <c r="JJ2">
        <v>4</v>
      </c>
      <c r="JK2">
        <v>4</v>
      </c>
      <c r="JL2">
        <v>4</v>
      </c>
      <c r="JM2">
        <v>4</v>
      </c>
      <c r="JN2">
        <v>4</v>
      </c>
      <c r="JO2">
        <v>4</v>
      </c>
      <c r="JP2">
        <v>4</v>
      </c>
      <c r="JQ2">
        <v>4</v>
      </c>
      <c r="JR2">
        <v>4</v>
      </c>
      <c r="JS2">
        <v>4</v>
      </c>
      <c r="JT2">
        <v>4</v>
      </c>
      <c r="JU2">
        <v>4</v>
      </c>
      <c r="JV2">
        <v>4</v>
      </c>
      <c r="JW2">
        <v>4</v>
      </c>
      <c r="JX2">
        <v>4</v>
      </c>
      <c r="JY2">
        <v>4</v>
      </c>
      <c r="JZ2">
        <v>4</v>
      </c>
      <c r="KA2">
        <v>4</v>
      </c>
      <c r="KB2">
        <v>4</v>
      </c>
      <c r="KC2">
        <v>4</v>
      </c>
      <c r="KD2">
        <v>4</v>
      </c>
      <c r="KE2">
        <v>4</v>
      </c>
      <c r="KF2">
        <v>4</v>
      </c>
      <c r="KG2">
        <v>4</v>
      </c>
      <c r="KH2">
        <v>4</v>
      </c>
      <c r="KI2">
        <v>4</v>
      </c>
      <c r="KJ2">
        <v>4</v>
      </c>
      <c r="KK2">
        <v>4</v>
      </c>
      <c r="KL2">
        <v>4</v>
      </c>
      <c r="KM2">
        <v>4</v>
      </c>
      <c r="KN2">
        <v>4</v>
      </c>
      <c r="KO2">
        <v>4</v>
      </c>
      <c r="KP2">
        <v>4</v>
      </c>
      <c r="KQ2">
        <v>4</v>
      </c>
      <c r="KR2">
        <v>4</v>
      </c>
      <c r="KS2">
        <v>4</v>
      </c>
      <c r="KT2">
        <v>4</v>
      </c>
      <c r="KU2">
        <v>4</v>
      </c>
      <c r="KV2">
        <v>4</v>
      </c>
      <c r="KW2">
        <v>4</v>
      </c>
      <c r="KX2">
        <v>4</v>
      </c>
      <c r="KY2">
        <v>4</v>
      </c>
      <c r="KZ2">
        <v>4</v>
      </c>
      <c r="LA2">
        <v>4</v>
      </c>
      <c r="LB2">
        <v>4</v>
      </c>
      <c r="LC2">
        <v>4</v>
      </c>
      <c r="LD2">
        <v>4</v>
      </c>
      <c r="LE2">
        <v>4</v>
      </c>
      <c r="LF2">
        <v>4</v>
      </c>
      <c r="LG2">
        <v>4</v>
      </c>
      <c r="LH2">
        <v>4</v>
      </c>
      <c r="LI2">
        <v>4</v>
      </c>
      <c r="LJ2">
        <v>4</v>
      </c>
      <c r="LK2">
        <v>4</v>
      </c>
      <c r="LL2">
        <v>4</v>
      </c>
      <c r="LM2">
        <v>4</v>
      </c>
      <c r="LN2">
        <v>4</v>
      </c>
      <c r="LO2">
        <v>4</v>
      </c>
      <c r="LP2">
        <v>4</v>
      </c>
      <c r="LQ2">
        <v>4</v>
      </c>
      <c r="LR2">
        <v>4</v>
      </c>
      <c r="LS2">
        <v>4</v>
      </c>
      <c r="LT2">
        <v>4</v>
      </c>
      <c r="LU2">
        <v>4</v>
      </c>
      <c r="LV2">
        <v>4</v>
      </c>
      <c r="LW2">
        <v>4</v>
      </c>
      <c r="LX2">
        <v>4</v>
      </c>
      <c r="LY2">
        <v>4</v>
      </c>
      <c r="LZ2">
        <v>4</v>
      </c>
      <c r="MA2">
        <v>4</v>
      </c>
      <c r="MB2">
        <v>4</v>
      </c>
      <c r="MC2">
        <v>4</v>
      </c>
      <c r="MD2">
        <v>4</v>
      </c>
      <c r="ME2">
        <v>4</v>
      </c>
      <c r="MF2">
        <v>4</v>
      </c>
      <c r="MG2">
        <v>4</v>
      </c>
      <c r="MH2">
        <v>4</v>
      </c>
      <c r="MI2">
        <v>4</v>
      </c>
      <c r="MJ2">
        <v>4</v>
      </c>
      <c r="MK2">
        <v>4</v>
      </c>
      <c r="ML2">
        <v>4</v>
      </c>
      <c r="MM2">
        <v>4</v>
      </c>
      <c r="MN2">
        <v>4</v>
      </c>
      <c r="MO2">
        <v>4</v>
      </c>
      <c r="MP2">
        <v>4</v>
      </c>
      <c r="MQ2">
        <v>4</v>
      </c>
      <c r="MR2">
        <v>4</v>
      </c>
      <c r="MS2">
        <v>4</v>
      </c>
      <c r="MT2">
        <v>4</v>
      </c>
      <c r="MU2">
        <v>4</v>
      </c>
      <c r="MV2">
        <v>4</v>
      </c>
      <c r="MW2">
        <v>4</v>
      </c>
      <c r="MX2">
        <v>4</v>
      </c>
      <c r="MY2">
        <v>4</v>
      </c>
      <c r="MZ2">
        <v>4</v>
      </c>
      <c r="NA2">
        <v>4</v>
      </c>
      <c r="NB2">
        <v>4</v>
      </c>
      <c r="NC2">
        <v>4</v>
      </c>
      <c r="ND2">
        <v>4</v>
      </c>
      <c r="NE2">
        <v>4</v>
      </c>
      <c r="NF2">
        <v>4</v>
      </c>
      <c r="NG2">
        <v>4</v>
      </c>
      <c r="NH2">
        <v>4</v>
      </c>
      <c r="NI2">
        <v>4</v>
      </c>
      <c r="NJ2">
        <v>4</v>
      </c>
      <c r="NK2">
        <v>4</v>
      </c>
      <c r="NL2">
        <v>4</v>
      </c>
      <c r="NM2">
        <v>4</v>
      </c>
      <c r="NN2">
        <v>4</v>
      </c>
      <c r="NO2">
        <v>4</v>
      </c>
      <c r="NP2">
        <v>4</v>
      </c>
      <c r="NQ2">
        <v>4</v>
      </c>
      <c r="NR2">
        <v>4</v>
      </c>
      <c r="NS2">
        <v>4</v>
      </c>
      <c r="NT2">
        <v>4</v>
      </c>
      <c r="NU2">
        <v>4</v>
      </c>
      <c r="NV2">
        <v>4</v>
      </c>
      <c r="NW2">
        <v>4</v>
      </c>
      <c r="NX2">
        <v>4</v>
      </c>
      <c r="NY2">
        <v>4</v>
      </c>
      <c r="NZ2">
        <v>4</v>
      </c>
      <c r="OA2">
        <v>4</v>
      </c>
      <c r="OB2">
        <v>4</v>
      </c>
      <c r="OC2">
        <v>4</v>
      </c>
      <c r="OD2">
        <v>4</v>
      </c>
      <c r="OE2">
        <v>4</v>
      </c>
      <c r="OF2">
        <v>4</v>
      </c>
      <c r="OG2">
        <v>4</v>
      </c>
      <c r="OH2">
        <v>4</v>
      </c>
      <c r="OI2">
        <v>4</v>
      </c>
      <c r="OJ2">
        <v>4</v>
      </c>
      <c r="OK2">
        <v>4</v>
      </c>
      <c r="OL2">
        <v>4</v>
      </c>
      <c r="OM2">
        <v>4</v>
      </c>
      <c r="ON2">
        <v>4</v>
      </c>
      <c r="OO2">
        <v>4</v>
      </c>
      <c r="OP2">
        <v>4</v>
      </c>
      <c r="OQ2">
        <v>4</v>
      </c>
      <c r="OR2">
        <v>4</v>
      </c>
      <c r="OS2">
        <v>4</v>
      </c>
      <c r="OT2">
        <v>4</v>
      </c>
      <c r="OU2">
        <v>4</v>
      </c>
      <c r="OV2">
        <v>4</v>
      </c>
      <c r="OW2">
        <v>4</v>
      </c>
      <c r="OX2">
        <v>4</v>
      </c>
      <c r="OY2">
        <v>4</v>
      </c>
      <c r="OZ2">
        <v>4</v>
      </c>
      <c r="PA2">
        <v>4</v>
      </c>
      <c r="PB2">
        <v>4</v>
      </c>
      <c r="PC2">
        <v>4</v>
      </c>
      <c r="PD2">
        <v>4</v>
      </c>
      <c r="PE2">
        <v>4</v>
      </c>
      <c r="PF2">
        <v>4</v>
      </c>
      <c r="PG2">
        <v>4</v>
      </c>
      <c r="PH2">
        <v>4</v>
      </c>
      <c r="PI2">
        <v>4</v>
      </c>
      <c r="PJ2">
        <v>4</v>
      </c>
      <c r="PK2">
        <v>4</v>
      </c>
      <c r="PL2">
        <v>4</v>
      </c>
      <c r="PM2">
        <v>4</v>
      </c>
      <c r="PN2">
        <v>4</v>
      </c>
      <c r="PO2">
        <v>4</v>
      </c>
      <c r="PP2">
        <v>4</v>
      </c>
      <c r="PQ2">
        <v>4</v>
      </c>
      <c r="PR2">
        <v>4</v>
      </c>
      <c r="PS2">
        <v>4</v>
      </c>
      <c r="PT2">
        <v>4</v>
      </c>
      <c r="PU2">
        <v>4</v>
      </c>
      <c r="PV2">
        <v>4</v>
      </c>
      <c r="PW2">
        <v>4</v>
      </c>
      <c r="PX2">
        <v>4</v>
      </c>
      <c r="PY2">
        <v>4</v>
      </c>
      <c r="PZ2">
        <v>4</v>
      </c>
      <c r="QA2">
        <v>4</v>
      </c>
      <c r="QB2">
        <v>4</v>
      </c>
      <c r="QC2">
        <v>4</v>
      </c>
      <c r="QD2">
        <v>4</v>
      </c>
      <c r="QE2">
        <v>4</v>
      </c>
      <c r="QF2">
        <v>4</v>
      </c>
      <c r="QG2">
        <v>4</v>
      </c>
      <c r="QH2">
        <v>4</v>
      </c>
      <c r="QI2">
        <v>4</v>
      </c>
      <c r="QJ2">
        <v>4</v>
      </c>
      <c r="QK2">
        <v>4</v>
      </c>
      <c r="QL2">
        <v>4</v>
      </c>
      <c r="QM2">
        <v>4</v>
      </c>
      <c r="QN2">
        <v>4</v>
      </c>
      <c r="QO2">
        <v>4</v>
      </c>
      <c r="QP2">
        <v>4</v>
      </c>
      <c r="QQ2">
        <v>4</v>
      </c>
      <c r="QR2">
        <v>4</v>
      </c>
      <c r="QS2">
        <v>4</v>
      </c>
      <c r="QT2">
        <v>4</v>
      </c>
      <c r="QU2">
        <v>4</v>
      </c>
      <c r="QV2">
        <v>4</v>
      </c>
      <c r="QW2">
        <v>4</v>
      </c>
      <c r="QX2">
        <v>4</v>
      </c>
      <c r="QY2">
        <v>4</v>
      </c>
      <c r="QZ2">
        <v>4</v>
      </c>
      <c r="RA2">
        <v>4</v>
      </c>
      <c r="RB2">
        <v>4</v>
      </c>
      <c r="RC2">
        <v>4</v>
      </c>
      <c r="RD2">
        <v>4</v>
      </c>
      <c r="RE2">
        <v>4</v>
      </c>
      <c r="RF2">
        <v>4</v>
      </c>
      <c r="RG2">
        <v>4</v>
      </c>
      <c r="RH2">
        <v>4</v>
      </c>
      <c r="RI2">
        <v>4</v>
      </c>
      <c r="RJ2">
        <v>4</v>
      </c>
      <c r="RK2">
        <v>4</v>
      </c>
      <c r="RL2">
        <v>4</v>
      </c>
      <c r="RM2">
        <v>4</v>
      </c>
      <c r="RN2">
        <v>4</v>
      </c>
      <c r="RO2">
        <v>4</v>
      </c>
      <c r="RP2">
        <v>4</v>
      </c>
      <c r="RQ2">
        <v>4</v>
      </c>
      <c r="RR2">
        <v>4</v>
      </c>
      <c r="RS2">
        <v>4</v>
      </c>
      <c r="RT2">
        <v>4</v>
      </c>
      <c r="RU2">
        <v>4</v>
      </c>
      <c r="RV2">
        <v>4</v>
      </c>
      <c r="RW2">
        <v>4</v>
      </c>
      <c r="RX2">
        <v>4</v>
      </c>
      <c r="RY2">
        <v>4</v>
      </c>
      <c r="RZ2">
        <v>4</v>
      </c>
      <c r="SA2">
        <v>4</v>
      </c>
      <c r="SB2">
        <v>4</v>
      </c>
      <c r="SC2">
        <v>4</v>
      </c>
      <c r="SD2">
        <v>4</v>
      </c>
      <c r="SE2">
        <v>4</v>
      </c>
      <c r="SF2">
        <v>4</v>
      </c>
      <c r="SG2">
        <v>4</v>
      </c>
      <c r="SH2">
        <v>4</v>
      </c>
      <c r="SI2">
        <v>4</v>
      </c>
      <c r="SJ2">
        <v>4</v>
      </c>
      <c r="SK2">
        <v>4</v>
      </c>
      <c r="SL2">
        <v>4</v>
      </c>
      <c r="SM2">
        <v>4</v>
      </c>
      <c r="SN2">
        <v>4</v>
      </c>
      <c r="SO2">
        <v>4</v>
      </c>
      <c r="SP2">
        <v>4</v>
      </c>
      <c r="SQ2">
        <v>4</v>
      </c>
      <c r="SR2">
        <v>4</v>
      </c>
      <c r="SS2">
        <v>4</v>
      </c>
      <c r="ST2">
        <v>4</v>
      </c>
      <c r="SU2">
        <v>4</v>
      </c>
      <c r="SV2">
        <v>4</v>
      </c>
      <c r="SW2">
        <v>4</v>
      </c>
      <c r="SX2">
        <v>4</v>
      </c>
      <c r="SY2">
        <v>4</v>
      </c>
      <c r="SZ2">
        <v>4</v>
      </c>
      <c r="TA2">
        <v>4</v>
      </c>
      <c r="TB2">
        <v>4</v>
      </c>
      <c r="TC2">
        <v>4</v>
      </c>
      <c r="TD2">
        <v>4</v>
      </c>
      <c r="TE2">
        <v>4</v>
      </c>
      <c r="TF2">
        <v>4</v>
      </c>
      <c r="TG2">
        <v>4</v>
      </c>
      <c r="TH2">
        <v>4</v>
      </c>
      <c r="TI2">
        <v>4</v>
      </c>
      <c r="TJ2">
        <v>4</v>
      </c>
      <c r="TK2">
        <v>4</v>
      </c>
      <c r="TL2">
        <v>4</v>
      </c>
      <c r="TM2">
        <v>4</v>
      </c>
      <c r="TN2">
        <v>4</v>
      </c>
      <c r="TO2">
        <v>4</v>
      </c>
      <c r="TP2">
        <v>4</v>
      </c>
      <c r="TQ2">
        <v>4</v>
      </c>
      <c r="TR2">
        <v>4</v>
      </c>
      <c r="TS2">
        <v>4</v>
      </c>
      <c r="TT2">
        <v>4</v>
      </c>
      <c r="TU2">
        <v>4</v>
      </c>
      <c r="TV2">
        <v>4</v>
      </c>
      <c r="TW2">
        <v>4</v>
      </c>
      <c r="TX2">
        <v>4</v>
      </c>
      <c r="TY2">
        <v>4</v>
      </c>
      <c r="TZ2">
        <v>4</v>
      </c>
      <c r="UA2">
        <v>4</v>
      </c>
      <c r="UB2">
        <v>4</v>
      </c>
      <c r="UC2">
        <v>4</v>
      </c>
      <c r="UD2">
        <v>4</v>
      </c>
      <c r="UE2">
        <v>4</v>
      </c>
      <c r="UF2">
        <v>4</v>
      </c>
      <c r="UG2">
        <v>4</v>
      </c>
      <c r="UH2">
        <v>4</v>
      </c>
      <c r="UI2">
        <v>4</v>
      </c>
      <c r="UJ2">
        <v>4</v>
      </c>
      <c r="UK2">
        <v>4</v>
      </c>
      <c r="UL2">
        <v>4</v>
      </c>
      <c r="UM2">
        <v>4</v>
      </c>
      <c r="UN2">
        <v>4</v>
      </c>
      <c r="UO2">
        <v>4</v>
      </c>
      <c r="UP2">
        <v>4</v>
      </c>
      <c r="UQ2">
        <v>4</v>
      </c>
      <c r="UR2">
        <v>4</v>
      </c>
      <c r="US2">
        <v>4</v>
      </c>
      <c r="UT2">
        <v>4</v>
      </c>
      <c r="UU2">
        <v>4</v>
      </c>
      <c r="UV2">
        <v>4</v>
      </c>
      <c r="UW2">
        <v>4</v>
      </c>
      <c r="UX2">
        <v>4</v>
      </c>
      <c r="UY2">
        <v>4</v>
      </c>
      <c r="UZ2">
        <v>4</v>
      </c>
      <c r="VA2">
        <v>4</v>
      </c>
      <c r="VB2">
        <v>4</v>
      </c>
      <c r="VC2">
        <v>4</v>
      </c>
      <c r="VD2">
        <v>4</v>
      </c>
      <c r="VE2">
        <v>4</v>
      </c>
      <c r="VF2">
        <v>4</v>
      </c>
      <c r="VG2">
        <v>4</v>
      </c>
      <c r="VH2">
        <v>4</v>
      </c>
      <c r="VI2">
        <v>4</v>
      </c>
      <c r="VJ2">
        <v>4</v>
      </c>
      <c r="VK2">
        <v>4</v>
      </c>
      <c r="VL2">
        <v>4</v>
      </c>
      <c r="VM2">
        <v>4</v>
      </c>
      <c r="VN2">
        <v>4</v>
      </c>
      <c r="VO2">
        <v>4</v>
      </c>
      <c r="VP2">
        <v>4</v>
      </c>
      <c r="VQ2">
        <v>4</v>
      </c>
      <c r="VR2">
        <v>4</v>
      </c>
      <c r="VS2">
        <v>4</v>
      </c>
      <c r="VT2">
        <v>4</v>
      </c>
      <c r="VU2">
        <v>4</v>
      </c>
      <c r="VV2">
        <v>4</v>
      </c>
      <c r="VW2">
        <v>4</v>
      </c>
      <c r="VX2">
        <v>4</v>
      </c>
      <c r="VY2">
        <v>4</v>
      </c>
      <c r="VZ2">
        <v>4</v>
      </c>
      <c r="WA2">
        <v>4</v>
      </c>
      <c r="WB2">
        <v>4</v>
      </c>
      <c r="WC2">
        <v>4</v>
      </c>
      <c r="WD2">
        <v>4</v>
      </c>
      <c r="WE2">
        <v>4</v>
      </c>
      <c r="WF2">
        <v>4</v>
      </c>
      <c r="WG2">
        <v>4</v>
      </c>
      <c r="WH2">
        <v>4</v>
      </c>
      <c r="WI2">
        <v>4</v>
      </c>
      <c r="WJ2">
        <v>4</v>
      </c>
      <c r="WK2">
        <v>4</v>
      </c>
      <c r="WL2">
        <v>4</v>
      </c>
      <c r="WM2">
        <v>4</v>
      </c>
      <c r="WN2">
        <v>4</v>
      </c>
      <c r="WO2">
        <v>4</v>
      </c>
      <c r="WP2">
        <v>4</v>
      </c>
      <c r="WQ2">
        <v>4</v>
      </c>
      <c r="WR2">
        <v>4</v>
      </c>
      <c r="WS2">
        <v>4</v>
      </c>
      <c r="WT2">
        <v>4</v>
      </c>
      <c r="WU2">
        <v>4</v>
      </c>
      <c r="WV2">
        <v>4</v>
      </c>
      <c r="WW2">
        <v>4</v>
      </c>
      <c r="WX2">
        <v>4</v>
      </c>
      <c r="WY2">
        <v>4</v>
      </c>
      <c r="WZ2">
        <v>4</v>
      </c>
      <c r="XA2">
        <v>4</v>
      </c>
      <c r="XB2">
        <v>4</v>
      </c>
      <c r="XC2">
        <v>4</v>
      </c>
      <c r="XD2">
        <v>4</v>
      </c>
      <c r="XE2">
        <v>4</v>
      </c>
      <c r="XF2">
        <v>4</v>
      </c>
      <c r="XG2">
        <v>4</v>
      </c>
      <c r="XH2">
        <v>4</v>
      </c>
      <c r="XI2">
        <v>4</v>
      </c>
      <c r="XJ2">
        <v>4</v>
      </c>
      <c r="XK2">
        <v>4</v>
      </c>
      <c r="XL2">
        <v>4</v>
      </c>
      <c r="XM2">
        <v>4</v>
      </c>
      <c r="XN2">
        <v>4</v>
      </c>
      <c r="XO2">
        <v>4</v>
      </c>
      <c r="XP2">
        <v>4</v>
      </c>
      <c r="XQ2">
        <v>4</v>
      </c>
      <c r="XR2">
        <v>4</v>
      </c>
      <c r="XS2">
        <v>4</v>
      </c>
      <c r="XT2">
        <v>4</v>
      </c>
      <c r="XU2">
        <v>4</v>
      </c>
      <c r="XV2">
        <v>4</v>
      </c>
      <c r="XW2">
        <v>4</v>
      </c>
      <c r="XX2">
        <v>4</v>
      </c>
      <c r="XY2">
        <v>4</v>
      </c>
      <c r="XZ2">
        <v>4</v>
      </c>
      <c r="YA2">
        <v>4</v>
      </c>
      <c r="YB2">
        <v>4</v>
      </c>
      <c r="YC2">
        <v>4</v>
      </c>
      <c r="YD2">
        <v>4</v>
      </c>
      <c r="YE2">
        <v>4</v>
      </c>
      <c r="YF2">
        <v>4</v>
      </c>
      <c r="YG2">
        <v>4</v>
      </c>
      <c r="YH2">
        <v>4</v>
      </c>
      <c r="YI2">
        <v>4</v>
      </c>
      <c r="YJ2">
        <v>4</v>
      </c>
      <c r="YK2">
        <v>4</v>
      </c>
      <c r="YL2">
        <v>4</v>
      </c>
      <c r="YM2">
        <v>4</v>
      </c>
      <c r="YN2">
        <v>4</v>
      </c>
      <c r="YO2">
        <v>4</v>
      </c>
      <c r="YP2">
        <v>4</v>
      </c>
      <c r="YQ2">
        <v>4</v>
      </c>
      <c r="YR2">
        <v>4</v>
      </c>
      <c r="YS2">
        <v>4</v>
      </c>
      <c r="YT2">
        <v>4</v>
      </c>
      <c r="YU2">
        <v>4</v>
      </c>
      <c r="YV2">
        <v>4</v>
      </c>
      <c r="YW2">
        <v>4</v>
      </c>
      <c r="YX2">
        <v>4</v>
      </c>
      <c r="YY2">
        <v>4</v>
      </c>
      <c r="YZ2">
        <v>4</v>
      </c>
      <c r="ZA2">
        <v>4</v>
      </c>
      <c r="ZB2">
        <v>4</v>
      </c>
      <c r="ZC2">
        <v>4</v>
      </c>
      <c r="ZD2">
        <v>4</v>
      </c>
      <c r="ZE2">
        <v>4</v>
      </c>
      <c r="ZF2">
        <v>4</v>
      </c>
      <c r="ZG2">
        <v>4</v>
      </c>
      <c r="ZH2">
        <v>4</v>
      </c>
      <c r="ZI2">
        <v>4</v>
      </c>
      <c r="ZJ2">
        <v>4</v>
      </c>
    </row>
    <row r="3" spans="1:998" ht="14.95" x14ac:dyDescent="0.25">
      <c r="A3" s="78" t="s">
        <v>215</v>
      </c>
      <c r="B3">
        <v>2</v>
      </c>
      <c r="C3">
        <v>2</v>
      </c>
      <c r="D3">
        <v>2</v>
      </c>
      <c r="E3">
        <v>2</v>
      </c>
      <c r="F3">
        <v>2</v>
      </c>
      <c r="G3">
        <v>2</v>
      </c>
      <c r="H3">
        <v>2</v>
      </c>
      <c r="I3">
        <v>2</v>
      </c>
      <c r="J3">
        <v>2</v>
      </c>
      <c r="K3">
        <v>2</v>
      </c>
      <c r="L3">
        <v>2</v>
      </c>
      <c r="M3">
        <v>2</v>
      </c>
      <c r="N3">
        <v>2</v>
      </c>
      <c r="O3">
        <v>2</v>
      </c>
      <c r="P3">
        <v>2</v>
      </c>
      <c r="Q3">
        <v>2</v>
      </c>
      <c r="R3">
        <v>2</v>
      </c>
      <c r="S3">
        <v>2</v>
      </c>
      <c r="T3">
        <v>2</v>
      </c>
      <c r="U3">
        <v>2</v>
      </c>
      <c r="V3">
        <v>2</v>
      </c>
      <c r="W3">
        <v>2</v>
      </c>
      <c r="X3">
        <v>2</v>
      </c>
      <c r="Y3">
        <v>2</v>
      </c>
      <c r="Z3">
        <v>2</v>
      </c>
      <c r="AA3">
        <v>2</v>
      </c>
      <c r="AB3">
        <v>2</v>
      </c>
      <c r="AC3">
        <v>2</v>
      </c>
      <c r="AD3">
        <v>2</v>
      </c>
      <c r="AE3">
        <v>2</v>
      </c>
      <c r="AF3">
        <v>2</v>
      </c>
      <c r="AG3">
        <v>2</v>
      </c>
      <c r="AH3">
        <v>2</v>
      </c>
      <c r="AI3">
        <v>2</v>
      </c>
      <c r="AJ3">
        <v>2</v>
      </c>
      <c r="AK3">
        <v>2</v>
      </c>
      <c r="AL3">
        <v>2</v>
      </c>
      <c r="AM3">
        <v>2</v>
      </c>
      <c r="AN3">
        <v>2</v>
      </c>
      <c r="AO3">
        <v>2</v>
      </c>
      <c r="AP3">
        <v>2</v>
      </c>
      <c r="AQ3">
        <v>2</v>
      </c>
      <c r="AR3">
        <v>2</v>
      </c>
      <c r="AS3">
        <v>2</v>
      </c>
      <c r="AT3">
        <v>2</v>
      </c>
      <c r="AU3">
        <v>2</v>
      </c>
      <c r="AV3">
        <v>2</v>
      </c>
      <c r="AW3">
        <v>2</v>
      </c>
      <c r="AX3">
        <v>2</v>
      </c>
      <c r="AY3">
        <v>2</v>
      </c>
      <c r="AZ3">
        <v>2</v>
      </c>
      <c r="BA3">
        <v>2</v>
      </c>
      <c r="BB3">
        <v>2</v>
      </c>
      <c r="BC3">
        <v>2</v>
      </c>
      <c r="BD3">
        <v>2</v>
      </c>
      <c r="BE3">
        <v>2</v>
      </c>
      <c r="BF3">
        <v>2</v>
      </c>
      <c r="BG3">
        <v>2</v>
      </c>
      <c r="BH3">
        <v>2</v>
      </c>
      <c r="BI3">
        <v>2</v>
      </c>
      <c r="BJ3">
        <v>2</v>
      </c>
      <c r="BK3">
        <v>2</v>
      </c>
      <c r="BL3">
        <v>2</v>
      </c>
      <c r="BM3">
        <v>2</v>
      </c>
      <c r="BN3">
        <v>2</v>
      </c>
      <c r="BO3">
        <v>2</v>
      </c>
      <c r="BP3">
        <v>2</v>
      </c>
      <c r="BQ3">
        <v>2</v>
      </c>
      <c r="BR3">
        <v>2</v>
      </c>
      <c r="BS3">
        <v>2</v>
      </c>
      <c r="BT3">
        <v>2</v>
      </c>
      <c r="BU3">
        <v>2</v>
      </c>
      <c r="BV3">
        <v>2</v>
      </c>
      <c r="BW3">
        <v>2</v>
      </c>
      <c r="BX3">
        <v>2</v>
      </c>
      <c r="BY3">
        <v>2</v>
      </c>
      <c r="BZ3">
        <v>2</v>
      </c>
      <c r="CA3">
        <v>2</v>
      </c>
      <c r="CB3">
        <v>2</v>
      </c>
      <c r="CC3">
        <v>2</v>
      </c>
      <c r="CD3">
        <v>2</v>
      </c>
      <c r="CE3">
        <v>2</v>
      </c>
      <c r="CF3">
        <v>2</v>
      </c>
      <c r="CG3">
        <v>2</v>
      </c>
      <c r="CH3">
        <v>2</v>
      </c>
      <c r="CI3">
        <v>2</v>
      </c>
      <c r="CJ3">
        <v>2</v>
      </c>
      <c r="CK3">
        <v>2</v>
      </c>
      <c r="CL3">
        <v>2</v>
      </c>
      <c r="CM3">
        <v>2</v>
      </c>
      <c r="CN3">
        <v>2</v>
      </c>
      <c r="CO3">
        <v>2</v>
      </c>
      <c r="CP3">
        <v>2</v>
      </c>
      <c r="CQ3">
        <v>2</v>
      </c>
      <c r="CR3">
        <v>2</v>
      </c>
      <c r="CS3">
        <v>2</v>
      </c>
      <c r="CT3">
        <v>2</v>
      </c>
      <c r="CU3">
        <v>2</v>
      </c>
      <c r="CV3">
        <v>2</v>
      </c>
      <c r="CW3">
        <v>2</v>
      </c>
      <c r="CX3">
        <v>2</v>
      </c>
      <c r="CY3">
        <v>2</v>
      </c>
      <c r="CZ3">
        <v>2</v>
      </c>
      <c r="DA3">
        <v>2</v>
      </c>
      <c r="DB3">
        <v>2</v>
      </c>
      <c r="DC3">
        <v>2</v>
      </c>
      <c r="DD3">
        <v>2</v>
      </c>
      <c r="DE3">
        <v>2</v>
      </c>
      <c r="DF3">
        <v>2</v>
      </c>
      <c r="DG3">
        <v>2</v>
      </c>
      <c r="DH3">
        <v>2</v>
      </c>
      <c r="DI3">
        <v>2</v>
      </c>
      <c r="DJ3">
        <v>2</v>
      </c>
      <c r="DK3">
        <v>2</v>
      </c>
      <c r="DL3">
        <v>2</v>
      </c>
      <c r="DM3">
        <v>2</v>
      </c>
      <c r="DN3">
        <v>2</v>
      </c>
      <c r="DO3">
        <v>2</v>
      </c>
      <c r="DP3">
        <v>2</v>
      </c>
      <c r="DQ3">
        <v>2</v>
      </c>
      <c r="DR3">
        <v>2</v>
      </c>
      <c r="DS3">
        <v>2</v>
      </c>
      <c r="DT3">
        <v>2</v>
      </c>
      <c r="DU3">
        <v>2</v>
      </c>
      <c r="DV3">
        <v>2</v>
      </c>
      <c r="DW3">
        <v>2</v>
      </c>
      <c r="DX3">
        <v>2</v>
      </c>
      <c r="DY3">
        <v>2</v>
      </c>
      <c r="DZ3">
        <v>2</v>
      </c>
      <c r="EA3">
        <v>2</v>
      </c>
      <c r="EB3">
        <v>2</v>
      </c>
      <c r="EC3">
        <v>2</v>
      </c>
      <c r="ED3">
        <v>2</v>
      </c>
      <c r="EE3">
        <v>2</v>
      </c>
      <c r="EF3">
        <v>2</v>
      </c>
      <c r="EG3">
        <v>2</v>
      </c>
      <c r="EH3">
        <v>2</v>
      </c>
      <c r="EI3">
        <v>2</v>
      </c>
      <c r="EJ3">
        <v>2</v>
      </c>
      <c r="EK3">
        <v>2</v>
      </c>
      <c r="EL3">
        <v>2</v>
      </c>
      <c r="EM3">
        <v>2</v>
      </c>
      <c r="EN3">
        <v>2</v>
      </c>
      <c r="EO3">
        <v>2</v>
      </c>
      <c r="EP3">
        <v>2</v>
      </c>
      <c r="EQ3">
        <v>2</v>
      </c>
      <c r="ER3">
        <v>2</v>
      </c>
      <c r="ES3">
        <v>2</v>
      </c>
      <c r="ET3">
        <v>2</v>
      </c>
      <c r="EU3">
        <v>2</v>
      </c>
      <c r="EV3">
        <v>2</v>
      </c>
      <c r="EW3">
        <v>2</v>
      </c>
      <c r="EX3">
        <v>2</v>
      </c>
      <c r="EY3">
        <v>2</v>
      </c>
      <c r="EZ3">
        <v>2</v>
      </c>
      <c r="FA3">
        <v>2</v>
      </c>
      <c r="FB3">
        <v>2</v>
      </c>
      <c r="FC3">
        <v>2</v>
      </c>
      <c r="FD3">
        <v>2</v>
      </c>
      <c r="FE3">
        <v>2</v>
      </c>
      <c r="FF3">
        <v>2</v>
      </c>
      <c r="FG3">
        <v>2</v>
      </c>
      <c r="FH3">
        <v>2</v>
      </c>
      <c r="FI3">
        <v>2</v>
      </c>
      <c r="FJ3">
        <v>2</v>
      </c>
      <c r="FK3">
        <v>2</v>
      </c>
      <c r="FL3">
        <v>2</v>
      </c>
      <c r="FM3">
        <v>2</v>
      </c>
      <c r="FN3">
        <v>2</v>
      </c>
      <c r="FO3">
        <v>2</v>
      </c>
      <c r="FP3">
        <v>2</v>
      </c>
      <c r="FQ3">
        <v>2</v>
      </c>
      <c r="FR3">
        <v>2</v>
      </c>
      <c r="FS3">
        <v>2</v>
      </c>
      <c r="FT3">
        <v>2</v>
      </c>
      <c r="FU3">
        <v>2</v>
      </c>
      <c r="FV3">
        <v>2</v>
      </c>
      <c r="FW3">
        <v>2</v>
      </c>
      <c r="FX3">
        <v>2</v>
      </c>
      <c r="FY3">
        <v>2</v>
      </c>
      <c r="FZ3">
        <v>2</v>
      </c>
      <c r="GA3">
        <v>2</v>
      </c>
      <c r="GB3">
        <v>2</v>
      </c>
      <c r="GC3">
        <v>2</v>
      </c>
      <c r="GD3">
        <v>2</v>
      </c>
      <c r="GE3">
        <v>2</v>
      </c>
      <c r="GF3">
        <v>2</v>
      </c>
      <c r="GG3">
        <v>2</v>
      </c>
      <c r="GH3">
        <v>2</v>
      </c>
      <c r="GI3">
        <v>2</v>
      </c>
      <c r="GJ3">
        <v>2</v>
      </c>
      <c r="GK3">
        <v>2</v>
      </c>
      <c r="GL3">
        <v>2</v>
      </c>
      <c r="GM3">
        <v>2</v>
      </c>
      <c r="GN3">
        <v>2</v>
      </c>
      <c r="GO3">
        <v>2</v>
      </c>
      <c r="GP3">
        <v>2</v>
      </c>
      <c r="GQ3">
        <v>2</v>
      </c>
      <c r="GR3">
        <v>2</v>
      </c>
      <c r="GS3">
        <v>2</v>
      </c>
      <c r="GT3">
        <v>2</v>
      </c>
      <c r="GU3">
        <v>2</v>
      </c>
      <c r="GV3">
        <v>2</v>
      </c>
      <c r="GW3">
        <v>2</v>
      </c>
      <c r="GX3">
        <v>2</v>
      </c>
      <c r="GY3">
        <v>2</v>
      </c>
      <c r="GZ3">
        <v>2</v>
      </c>
      <c r="HA3">
        <v>2</v>
      </c>
      <c r="HB3">
        <v>2</v>
      </c>
      <c r="HC3">
        <v>2</v>
      </c>
      <c r="HD3">
        <v>2</v>
      </c>
      <c r="HE3">
        <v>2</v>
      </c>
      <c r="HF3">
        <v>2</v>
      </c>
      <c r="HG3">
        <v>2</v>
      </c>
      <c r="HH3">
        <v>2</v>
      </c>
      <c r="HI3">
        <v>2</v>
      </c>
      <c r="HJ3">
        <v>2</v>
      </c>
      <c r="HK3">
        <v>2</v>
      </c>
      <c r="HL3">
        <v>2</v>
      </c>
      <c r="HM3">
        <v>2</v>
      </c>
      <c r="HN3">
        <v>2</v>
      </c>
      <c r="HO3">
        <v>2</v>
      </c>
      <c r="HP3">
        <v>2</v>
      </c>
      <c r="HQ3">
        <v>2</v>
      </c>
      <c r="HR3">
        <v>2</v>
      </c>
      <c r="HS3">
        <v>2</v>
      </c>
      <c r="HT3">
        <v>2</v>
      </c>
      <c r="HU3">
        <v>2</v>
      </c>
      <c r="HV3">
        <v>2</v>
      </c>
      <c r="HW3">
        <v>2</v>
      </c>
      <c r="HX3">
        <v>2</v>
      </c>
      <c r="HY3">
        <v>2</v>
      </c>
      <c r="HZ3">
        <v>2</v>
      </c>
      <c r="IA3">
        <v>2</v>
      </c>
      <c r="IB3">
        <v>2</v>
      </c>
      <c r="IC3">
        <v>2</v>
      </c>
      <c r="ID3">
        <v>2</v>
      </c>
      <c r="IE3">
        <v>2</v>
      </c>
      <c r="IF3">
        <v>2</v>
      </c>
      <c r="IG3">
        <v>2</v>
      </c>
      <c r="IH3">
        <v>2</v>
      </c>
      <c r="II3">
        <v>2</v>
      </c>
      <c r="IJ3">
        <v>2</v>
      </c>
      <c r="IK3">
        <v>2</v>
      </c>
      <c r="IL3">
        <v>2</v>
      </c>
      <c r="IM3">
        <v>2</v>
      </c>
      <c r="IN3">
        <v>2</v>
      </c>
      <c r="IO3">
        <v>2</v>
      </c>
      <c r="IP3">
        <v>2</v>
      </c>
      <c r="IQ3">
        <v>2</v>
      </c>
      <c r="IR3">
        <v>2</v>
      </c>
      <c r="IS3">
        <v>2</v>
      </c>
      <c r="IT3">
        <v>2</v>
      </c>
      <c r="IU3">
        <v>2</v>
      </c>
      <c r="IV3">
        <v>2</v>
      </c>
      <c r="IW3">
        <v>2</v>
      </c>
      <c r="IX3">
        <v>2</v>
      </c>
      <c r="IY3">
        <v>2</v>
      </c>
      <c r="IZ3">
        <v>2</v>
      </c>
      <c r="JA3">
        <v>2</v>
      </c>
      <c r="JB3">
        <v>2</v>
      </c>
      <c r="JC3">
        <v>2</v>
      </c>
      <c r="JD3">
        <v>2</v>
      </c>
      <c r="JE3">
        <v>2</v>
      </c>
      <c r="JF3">
        <v>2</v>
      </c>
      <c r="JG3">
        <v>2</v>
      </c>
      <c r="JH3">
        <v>2</v>
      </c>
      <c r="JI3">
        <v>2</v>
      </c>
      <c r="JJ3">
        <v>2</v>
      </c>
      <c r="JK3">
        <v>2</v>
      </c>
      <c r="JL3">
        <v>2</v>
      </c>
      <c r="JM3">
        <v>2</v>
      </c>
      <c r="JN3">
        <v>2</v>
      </c>
      <c r="JO3">
        <v>2</v>
      </c>
      <c r="JP3">
        <v>2</v>
      </c>
      <c r="JQ3">
        <v>2</v>
      </c>
      <c r="JR3">
        <v>2</v>
      </c>
      <c r="JS3">
        <v>2</v>
      </c>
      <c r="JT3">
        <v>2</v>
      </c>
      <c r="JU3">
        <v>2</v>
      </c>
      <c r="JV3">
        <v>2</v>
      </c>
      <c r="JW3">
        <v>2</v>
      </c>
      <c r="JX3">
        <v>2</v>
      </c>
      <c r="JY3">
        <v>2</v>
      </c>
      <c r="JZ3">
        <v>2</v>
      </c>
      <c r="KA3">
        <v>2</v>
      </c>
      <c r="KB3">
        <v>2</v>
      </c>
      <c r="KC3">
        <v>2</v>
      </c>
      <c r="KD3">
        <v>2</v>
      </c>
      <c r="KE3">
        <v>2</v>
      </c>
      <c r="KF3">
        <v>2</v>
      </c>
      <c r="KG3">
        <v>2</v>
      </c>
      <c r="KH3">
        <v>2</v>
      </c>
      <c r="KI3">
        <v>2</v>
      </c>
      <c r="KJ3">
        <v>2</v>
      </c>
      <c r="KK3">
        <v>2</v>
      </c>
      <c r="KL3">
        <v>2</v>
      </c>
      <c r="KM3">
        <v>2</v>
      </c>
      <c r="KN3">
        <v>2</v>
      </c>
      <c r="KO3">
        <v>2</v>
      </c>
      <c r="KP3">
        <v>2</v>
      </c>
      <c r="KQ3">
        <v>2</v>
      </c>
      <c r="KR3">
        <v>2</v>
      </c>
      <c r="KS3">
        <v>2</v>
      </c>
      <c r="KT3">
        <v>2</v>
      </c>
      <c r="KU3">
        <v>2</v>
      </c>
      <c r="KV3">
        <v>2</v>
      </c>
      <c r="KW3">
        <v>2</v>
      </c>
      <c r="KX3">
        <v>2</v>
      </c>
      <c r="KY3">
        <v>2</v>
      </c>
      <c r="KZ3">
        <v>2</v>
      </c>
      <c r="LA3">
        <v>2</v>
      </c>
      <c r="LB3">
        <v>2</v>
      </c>
      <c r="LC3">
        <v>2</v>
      </c>
      <c r="LD3">
        <v>2</v>
      </c>
      <c r="LE3">
        <v>2</v>
      </c>
      <c r="LF3">
        <v>2</v>
      </c>
      <c r="LG3">
        <v>2</v>
      </c>
      <c r="LH3">
        <v>2</v>
      </c>
      <c r="LI3">
        <v>2</v>
      </c>
      <c r="LJ3">
        <v>2</v>
      </c>
      <c r="LK3">
        <v>2</v>
      </c>
      <c r="LL3">
        <v>2</v>
      </c>
      <c r="LM3">
        <v>2</v>
      </c>
      <c r="LN3">
        <v>2</v>
      </c>
      <c r="LO3">
        <v>2</v>
      </c>
      <c r="LP3">
        <v>2</v>
      </c>
      <c r="LQ3">
        <v>2</v>
      </c>
      <c r="LR3">
        <v>2</v>
      </c>
      <c r="LS3">
        <v>2</v>
      </c>
      <c r="LT3">
        <v>2</v>
      </c>
      <c r="LU3">
        <v>2</v>
      </c>
      <c r="LV3">
        <v>2</v>
      </c>
      <c r="LW3">
        <v>2</v>
      </c>
      <c r="LX3">
        <v>2</v>
      </c>
      <c r="LY3">
        <v>2</v>
      </c>
      <c r="LZ3">
        <v>2</v>
      </c>
      <c r="MA3">
        <v>2</v>
      </c>
      <c r="MB3">
        <v>2</v>
      </c>
      <c r="MC3">
        <v>2</v>
      </c>
      <c r="MD3">
        <v>2</v>
      </c>
      <c r="ME3">
        <v>2</v>
      </c>
      <c r="MF3">
        <v>2</v>
      </c>
      <c r="MG3">
        <v>2</v>
      </c>
      <c r="MH3">
        <v>2</v>
      </c>
      <c r="MI3">
        <v>2</v>
      </c>
      <c r="MJ3">
        <v>2</v>
      </c>
      <c r="MK3">
        <v>2</v>
      </c>
      <c r="ML3">
        <v>2</v>
      </c>
      <c r="MM3">
        <v>2</v>
      </c>
      <c r="MN3">
        <v>2</v>
      </c>
      <c r="MO3">
        <v>2</v>
      </c>
      <c r="MP3">
        <v>2</v>
      </c>
      <c r="MQ3">
        <v>2</v>
      </c>
      <c r="MR3">
        <v>2</v>
      </c>
      <c r="MS3">
        <v>2</v>
      </c>
      <c r="MT3">
        <v>2</v>
      </c>
      <c r="MU3">
        <v>2</v>
      </c>
      <c r="MV3">
        <v>2</v>
      </c>
      <c r="MW3">
        <v>2</v>
      </c>
      <c r="MX3">
        <v>2</v>
      </c>
      <c r="MY3">
        <v>2</v>
      </c>
      <c r="MZ3">
        <v>2</v>
      </c>
      <c r="NA3">
        <v>2</v>
      </c>
      <c r="NB3">
        <v>2</v>
      </c>
      <c r="NC3">
        <v>2</v>
      </c>
      <c r="ND3">
        <v>2</v>
      </c>
      <c r="NE3">
        <v>2</v>
      </c>
      <c r="NF3">
        <v>2</v>
      </c>
      <c r="NG3">
        <v>2</v>
      </c>
      <c r="NH3">
        <v>2</v>
      </c>
      <c r="NI3">
        <v>2</v>
      </c>
      <c r="NJ3">
        <v>2</v>
      </c>
      <c r="NK3">
        <v>2</v>
      </c>
      <c r="NL3">
        <v>2</v>
      </c>
      <c r="NM3">
        <v>2</v>
      </c>
      <c r="NN3">
        <v>2</v>
      </c>
      <c r="NO3">
        <v>2</v>
      </c>
      <c r="NP3">
        <v>2</v>
      </c>
      <c r="NQ3">
        <v>2</v>
      </c>
      <c r="NR3">
        <v>2</v>
      </c>
      <c r="NS3">
        <v>2</v>
      </c>
      <c r="NT3">
        <v>2</v>
      </c>
      <c r="NU3">
        <v>2</v>
      </c>
      <c r="NV3">
        <v>2</v>
      </c>
      <c r="NW3">
        <v>2</v>
      </c>
      <c r="NX3">
        <v>2</v>
      </c>
      <c r="NY3">
        <v>2</v>
      </c>
      <c r="NZ3">
        <v>2</v>
      </c>
      <c r="OA3">
        <v>2</v>
      </c>
      <c r="OB3">
        <v>2</v>
      </c>
      <c r="OC3">
        <v>2</v>
      </c>
      <c r="OD3">
        <v>2</v>
      </c>
      <c r="OE3">
        <v>2</v>
      </c>
      <c r="OF3">
        <v>2</v>
      </c>
      <c r="OG3">
        <v>2</v>
      </c>
      <c r="OH3">
        <v>2</v>
      </c>
      <c r="OI3">
        <v>2</v>
      </c>
      <c r="OJ3">
        <v>2</v>
      </c>
      <c r="OK3">
        <v>2</v>
      </c>
      <c r="OL3">
        <v>2</v>
      </c>
      <c r="OM3">
        <v>2</v>
      </c>
      <c r="ON3">
        <v>2</v>
      </c>
      <c r="OO3">
        <v>2</v>
      </c>
      <c r="OP3">
        <v>2</v>
      </c>
      <c r="OQ3">
        <v>2</v>
      </c>
      <c r="OR3">
        <v>2</v>
      </c>
      <c r="OS3">
        <v>2</v>
      </c>
      <c r="OT3">
        <v>2</v>
      </c>
      <c r="OU3">
        <v>2</v>
      </c>
      <c r="OV3">
        <v>2</v>
      </c>
      <c r="OW3">
        <v>2</v>
      </c>
      <c r="OX3">
        <v>2</v>
      </c>
      <c r="OY3">
        <v>2</v>
      </c>
      <c r="OZ3">
        <v>2</v>
      </c>
      <c r="PA3">
        <v>2</v>
      </c>
      <c r="PB3">
        <v>2</v>
      </c>
      <c r="PC3">
        <v>2</v>
      </c>
      <c r="PD3">
        <v>2</v>
      </c>
      <c r="PE3">
        <v>2</v>
      </c>
      <c r="PF3">
        <v>2</v>
      </c>
      <c r="PG3">
        <v>2</v>
      </c>
      <c r="PH3">
        <v>2</v>
      </c>
      <c r="PI3">
        <v>2</v>
      </c>
      <c r="PJ3">
        <v>2</v>
      </c>
      <c r="PK3">
        <v>2</v>
      </c>
      <c r="PL3">
        <v>2</v>
      </c>
      <c r="PM3">
        <v>2</v>
      </c>
      <c r="PN3">
        <v>2</v>
      </c>
      <c r="PO3">
        <v>2</v>
      </c>
      <c r="PP3">
        <v>2</v>
      </c>
      <c r="PQ3">
        <v>2</v>
      </c>
      <c r="PR3">
        <v>2</v>
      </c>
      <c r="PS3">
        <v>2</v>
      </c>
      <c r="PT3">
        <v>2</v>
      </c>
      <c r="PU3">
        <v>2</v>
      </c>
      <c r="PV3">
        <v>2</v>
      </c>
      <c r="PW3">
        <v>2</v>
      </c>
      <c r="PX3">
        <v>2</v>
      </c>
      <c r="PY3">
        <v>2</v>
      </c>
      <c r="PZ3">
        <v>2</v>
      </c>
      <c r="QA3">
        <v>2</v>
      </c>
      <c r="QB3">
        <v>2</v>
      </c>
      <c r="QC3">
        <v>2</v>
      </c>
      <c r="QD3">
        <v>2</v>
      </c>
      <c r="QE3">
        <v>2</v>
      </c>
      <c r="QF3">
        <v>2</v>
      </c>
      <c r="QG3">
        <v>2</v>
      </c>
      <c r="QH3">
        <v>2</v>
      </c>
      <c r="QI3">
        <v>2</v>
      </c>
      <c r="QJ3">
        <v>2</v>
      </c>
      <c r="QK3">
        <v>2</v>
      </c>
      <c r="QL3">
        <v>2</v>
      </c>
      <c r="QM3">
        <v>2</v>
      </c>
      <c r="QN3">
        <v>2</v>
      </c>
      <c r="QO3">
        <v>2</v>
      </c>
      <c r="QP3">
        <v>2</v>
      </c>
      <c r="QQ3">
        <v>2</v>
      </c>
      <c r="QR3">
        <v>2</v>
      </c>
      <c r="QS3">
        <v>2</v>
      </c>
      <c r="QT3">
        <v>2</v>
      </c>
      <c r="QU3">
        <v>2</v>
      </c>
      <c r="QV3">
        <v>2</v>
      </c>
      <c r="QW3">
        <v>2</v>
      </c>
      <c r="QX3">
        <v>2</v>
      </c>
      <c r="QY3">
        <v>2</v>
      </c>
      <c r="QZ3">
        <v>2</v>
      </c>
      <c r="RA3">
        <v>2</v>
      </c>
      <c r="RB3">
        <v>2</v>
      </c>
      <c r="RC3">
        <v>2</v>
      </c>
      <c r="RD3">
        <v>2</v>
      </c>
      <c r="RE3">
        <v>2</v>
      </c>
      <c r="RF3">
        <v>2</v>
      </c>
      <c r="RG3">
        <v>2</v>
      </c>
      <c r="RH3">
        <v>2</v>
      </c>
      <c r="RI3">
        <v>2</v>
      </c>
      <c r="RJ3">
        <v>2</v>
      </c>
      <c r="RK3">
        <v>2</v>
      </c>
      <c r="RL3">
        <v>2</v>
      </c>
      <c r="RM3">
        <v>2</v>
      </c>
      <c r="RN3">
        <v>2</v>
      </c>
      <c r="RO3">
        <v>2</v>
      </c>
      <c r="RP3">
        <v>2</v>
      </c>
      <c r="RQ3">
        <v>2</v>
      </c>
      <c r="RR3">
        <v>2</v>
      </c>
      <c r="RS3">
        <v>2</v>
      </c>
      <c r="RT3">
        <v>2</v>
      </c>
      <c r="RU3">
        <v>2</v>
      </c>
      <c r="RV3">
        <v>2</v>
      </c>
      <c r="RW3">
        <v>2</v>
      </c>
      <c r="RX3">
        <v>2</v>
      </c>
      <c r="RY3">
        <v>2</v>
      </c>
      <c r="RZ3">
        <v>2</v>
      </c>
      <c r="SA3">
        <v>2</v>
      </c>
      <c r="SB3">
        <v>2</v>
      </c>
      <c r="SC3">
        <v>2</v>
      </c>
      <c r="SD3">
        <v>2</v>
      </c>
      <c r="SE3">
        <v>2</v>
      </c>
      <c r="SF3">
        <v>2</v>
      </c>
      <c r="SG3">
        <v>2</v>
      </c>
      <c r="SH3">
        <v>2</v>
      </c>
      <c r="SI3">
        <v>2</v>
      </c>
      <c r="SJ3">
        <v>2</v>
      </c>
      <c r="SK3">
        <v>2</v>
      </c>
      <c r="SL3">
        <v>2</v>
      </c>
      <c r="SM3">
        <v>2</v>
      </c>
      <c r="SN3">
        <v>2</v>
      </c>
      <c r="SO3">
        <v>2</v>
      </c>
      <c r="SP3">
        <v>2</v>
      </c>
      <c r="SQ3">
        <v>2</v>
      </c>
      <c r="SR3">
        <v>2</v>
      </c>
      <c r="SS3">
        <v>2</v>
      </c>
      <c r="ST3">
        <v>2</v>
      </c>
      <c r="SU3">
        <v>2</v>
      </c>
      <c r="SV3">
        <v>2</v>
      </c>
      <c r="SW3">
        <v>2</v>
      </c>
      <c r="SX3">
        <v>2</v>
      </c>
      <c r="SY3">
        <v>2</v>
      </c>
      <c r="SZ3">
        <v>2</v>
      </c>
      <c r="TA3">
        <v>2</v>
      </c>
      <c r="TB3">
        <v>2</v>
      </c>
      <c r="TC3">
        <v>2</v>
      </c>
      <c r="TD3">
        <v>2</v>
      </c>
      <c r="TE3">
        <v>2</v>
      </c>
      <c r="TF3">
        <v>2</v>
      </c>
      <c r="TG3">
        <v>2</v>
      </c>
      <c r="TH3">
        <v>2</v>
      </c>
      <c r="TI3">
        <v>2</v>
      </c>
      <c r="TJ3">
        <v>2</v>
      </c>
      <c r="TK3">
        <v>2</v>
      </c>
      <c r="TL3">
        <v>2</v>
      </c>
      <c r="TM3">
        <v>2</v>
      </c>
      <c r="TN3">
        <v>2</v>
      </c>
      <c r="TO3">
        <v>2</v>
      </c>
      <c r="TP3">
        <v>2</v>
      </c>
      <c r="TQ3">
        <v>2</v>
      </c>
      <c r="TR3">
        <v>2</v>
      </c>
      <c r="TS3">
        <v>2</v>
      </c>
      <c r="TT3">
        <v>2</v>
      </c>
      <c r="TU3">
        <v>2</v>
      </c>
      <c r="TV3">
        <v>2</v>
      </c>
      <c r="TW3">
        <v>2</v>
      </c>
      <c r="TX3">
        <v>2</v>
      </c>
      <c r="TY3">
        <v>2</v>
      </c>
      <c r="TZ3">
        <v>2</v>
      </c>
      <c r="UA3">
        <v>2</v>
      </c>
      <c r="UB3">
        <v>2</v>
      </c>
      <c r="UC3">
        <v>2</v>
      </c>
      <c r="UD3">
        <v>2</v>
      </c>
      <c r="UE3">
        <v>2</v>
      </c>
      <c r="UF3">
        <v>2</v>
      </c>
      <c r="UG3">
        <v>2</v>
      </c>
      <c r="UH3">
        <v>2</v>
      </c>
      <c r="UI3">
        <v>2</v>
      </c>
      <c r="UJ3">
        <v>2</v>
      </c>
      <c r="UK3">
        <v>2</v>
      </c>
      <c r="UL3">
        <v>2</v>
      </c>
      <c r="UM3">
        <v>2</v>
      </c>
      <c r="UN3">
        <v>2</v>
      </c>
      <c r="UO3">
        <v>2</v>
      </c>
      <c r="UP3">
        <v>2</v>
      </c>
      <c r="UQ3">
        <v>2</v>
      </c>
      <c r="UR3">
        <v>2</v>
      </c>
      <c r="US3">
        <v>2</v>
      </c>
      <c r="UT3">
        <v>2</v>
      </c>
      <c r="UU3">
        <v>2</v>
      </c>
      <c r="UV3">
        <v>2</v>
      </c>
      <c r="UW3">
        <v>2</v>
      </c>
      <c r="UX3">
        <v>2</v>
      </c>
      <c r="UY3">
        <v>2</v>
      </c>
      <c r="UZ3">
        <v>2</v>
      </c>
      <c r="VA3">
        <v>2</v>
      </c>
      <c r="VB3">
        <v>2</v>
      </c>
      <c r="VC3">
        <v>2</v>
      </c>
      <c r="VD3">
        <v>2</v>
      </c>
      <c r="VE3">
        <v>2</v>
      </c>
      <c r="VF3">
        <v>2</v>
      </c>
      <c r="VG3">
        <v>2</v>
      </c>
      <c r="VH3">
        <v>2</v>
      </c>
      <c r="VI3">
        <v>2</v>
      </c>
      <c r="VJ3">
        <v>2</v>
      </c>
      <c r="VK3">
        <v>2</v>
      </c>
      <c r="VL3">
        <v>2</v>
      </c>
      <c r="VM3">
        <v>2</v>
      </c>
      <c r="VN3">
        <v>2</v>
      </c>
      <c r="VO3">
        <v>2</v>
      </c>
      <c r="VP3">
        <v>2</v>
      </c>
      <c r="VQ3">
        <v>2</v>
      </c>
      <c r="VR3">
        <v>2</v>
      </c>
      <c r="VS3">
        <v>2</v>
      </c>
      <c r="VT3">
        <v>2</v>
      </c>
      <c r="VU3">
        <v>2</v>
      </c>
      <c r="VV3">
        <v>2</v>
      </c>
      <c r="VW3">
        <v>2</v>
      </c>
      <c r="VX3">
        <v>2</v>
      </c>
      <c r="VY3">
        <v>2</v>
      </c>
      <c r="VZ3">
        <v>2</v>
      </c>
      <c r="WA3">
        <v>2</v>
      </c>
      <c r="WB3">
        <v>2</v>
      </c>
      <c r="WC3">
        <v>2</v>
      </c>
      <c r="WD3">
        <v>2</v>
      </c>
      <c r="WE3">
        <v>2</v>
      </c>
      <c r="WF3">
        <v>2</v>
      </c>
      <c r="WG3">
        <v>2</v>
      </c>
      <c r="WH3">
        <v>2</v>
      </c>
      <c r="WI3">
        <v>2</v>
      </c>
      <c r="WJ3">
        <v>2</v>
      </c>
      <c r="WK3">
        <v>2</v>
      </c>
      <c r="WL3">
        <v>2</v>
      </c>
      <c r="WM3">
        <v>2</v>
      </c>
      <c r="WN3">
        <v>2</v>
      </c>
      <c r="WO3">
        <v>2</v>
      </c>
      <c r="WP3">
        <v>2</v>
      </c>
      <c r="WQ3">
        <v>2</v>
      </c>
      <c r="WR3">
        <v>2</v>
      </c>
      <c r="WS3">
        <v>2</v>
      </c>
      <c r="WT3">
        <v>2</v>
      </c>
      <c r="WU3">
        <v>2</v>
      </c>
      <c r="WV3">
        <v>2</v>
      </c>
      <c r="WW3">
        <v>2</v>
      </c>
      <c r="WX3">
        <v>2</v>
      </c>
      <c r="WY3">
        <v>2</v>
      </c>
      <c r="WZ3">
        <v>2</v>
      </c>
      <c r="XA3">
        <v>2</v>
      </c>
      <c r="XB3">
        <v>2</v>
      </c>
      <c r="XC3">
        <v>2</v>
      </c>
      <c r="XD3">
        <v>2</v>
      </c>
      <c r="XE3">
        <v>2</v>
      </c>
      <c r="XF3">
        <v>2</v>
      </c>
      <c r="XG3">
        <v>2</v>
      </c>
      <c r="XH3">
        <v>2</v>
      </c>
      <c r="XI3">
        <v>2</v>
      </c>
      <c r="XJ3">
        <v>2</v>
      </c>
      <c r="XK3">
        <v>2</v>
      </c>
      <c r="XL3">
        <v>2</v>
      </c>
      <c r="XM3">
        <v>2</v>
      </c>
      <c r="XN3">
        <v>2</v>
      </c>
      <c r="XO3">
        <v>2</v>
      </c>
      <c r="XP3">
        <v>2</v>
      </c>
      <c r="XQ3">
        <v>2</v>
      </c>
      <c r="XR3">
        <v>2</v>
      </c>
      <c r="XS3">
        <v>2</v>
      </c>
      <c r="XT3">
        <v>2</v>
      </c>
      <c r="XU3">
        <v>2</v>
      </c>
      <c r="XV3">
        <v>2</v>
      </c>
      <c r="XW3">
        <v>2</v>
      </c>
      <c r="XX3">
        <v>2</v>
      </c>
      <c r="XY3">
        <v>2</v>
      </c>
      <c r="XZ3">
        <v>2</v>
      </c>
      <c r="YA3">
        <v>2</v>
      </c>
      <c r="YB3">
        <v>2</v>
      </c>
      <c r="YC3">
        <v>2</v>
      </c>
      <c r="YD3">
        <v>2</v>
      </c>
      <c r="YE3">
        <v>2</v>
      </c>
      <c r="YF3">
        <v>2</v>
      </c>
      <c r="YG3">
        <v>2</v>
      </c>
      <c r="YH3">
        <v>2</v>
      </c>
      <c r="YI3">
        <v>2</v>
      </c>
      <c r="YJ3">
        <v>2</v>
      </c>
      <c r="YK3">
        <v>2</v>
      </c>
      <c r="YL3">
        <v>2</v>
      </c>
      <c r="YM3">
        <v>2</v>
      </c>
      <c r="YN3">
        <v>2</v>
      </c>
      <c r="YO3">
        <v>2</v>
      </c>
      <c r="YP3">
        <v>2</v>
      </c>
      <c r="YQ3">
        <v>2</v>
      </c>
      <c r="YR3">
        <v>2</v>
      </c>
      <c r="YS3">
        <v>2</v>
      </c>
      <c r="YT3">
        <v>2</v>
      </c>
      <c r="YU3">
        <v>2</v>
      </c>
      <c r="YV3">
        <v>2</v>
      </c>
      <c r="YW3">
        <v>2</v>
      </c>
      <c r="YX3">
        <v>2</v>
      </c>
      <c r="YY3">
        <v>2</v>
      </c>
      <c r="YZ3">
        <v>2</v>
      </c>
      <c r="ZA3">
        <v>2</v>
      </c>
      <c r="ZB3">
        <v>2</v>
      </c>
      <c r="ZC3">
        <v>2</v>
      </c>
      <c r="ZD3">
        <v>2</v>
      </c>
      <c r="ZE3">
        <v>2</v>
      </c>
      <c r="ZF3">
        <v>2</v>
      </c>
      <c r="ZG3">
        <v>2</v>
      </c>
      <c r="ZH3">
        <v>2</v>
      </c>
      <c r="ZI3">
        <v>2</v>
      </c>
      <c r="ZJ3">
        <v>2</v>
      </c>
    </row>
    <row r="4" spans="1:998" ht="14.95" x14ac:dyDescent="0.25">
      <c r="A4" t="s">
        <v>288</v>
      </c>
      <c r="B4">
        <v>2</v>
      </c>
      <c r="C4">
        <v>2</v>
      </c>
      <c r="D4">
        <v>2</v>
      </c>
      <c r="E4">
        <v>2</v>
      </c>
      <c r="F4">
        <v>2</v>
      </c>
      <c r="G4">
        <v>2</v>
      </c>
      <c r="H4">
        <v>2</v>
      </c>
      <c r="I4">
        <v>2</v>
      </c>
      <c r="J4">
        <v>2</v>
      </c>
      <c r="K4">
        <v>2</v>
      </c>
      <c r="L4">
        <v>2</v>
      </c>
      <c r="M4">
        <v>2</v>
      </c>
      <c r="N4">
        <v>2</v>
      </c>
      <c r="O4">
        <v>2</v>
      </c>
      <c r="P4">
        <v>2</v>
      </c>
      <c r="Q4">
        <v>2</v>
      </c>
      <c r="R4">
        <v>2</v>
      </c>
      <c r="S4">
        <v>2</v>
      </c>
      <c r="T4">
        <v>2</v>
      </c>
      <c r="U4">
        <v>2</v>
      </c>
      <c r="AB4">
        <v>1</v>
      </c>
      <c r="AC4">
        <v>1</v>
      </c>
      <c r="AD4">
        <v>1</v>
      </c>
      <c r="AE4">
        <v>1</v>
      </c>
      <c r="AF4">
        <v>1</v>
      </c>
      <c r="BB4">
        <v>1</v>
      </c>
      <c r="BC4">
        <v>1</v>
      </c>
      <c r="BD4">
        <v>1</v>
      </c>
      <c r="BE4">
        <v>1</v>
      </c>
      <c r="BF4">
        <v>1</v>
      </c>
      <c r="BQ4">
        <v>1</v>
      </c>
      <c r="BR4">
        <v>1</v>
      </c>
      <c r="BS4">
        <v>1</v>
      </c>
      <c r="BT4">
        <v>1</v>
      </c>
      <c r="BU4">
        <v>1</v>
      </c>
      <c r="BV4">
        <v>1</v>
      </c>
      <c r="BW4">
        <v>1</v>
      </c>
      <c r="BX4">
        <v>1</v>
      </c>
      <c r="BY4">
        <v>1</v>
      </c>
      <c r="BZ4">
        <v>1</v>
      </c>
      <c r="CA4">
        <v>1</v>
      </c>
      <c r="CB4">
        <v>1</v>
      </c>
      <c r="CC4">
        <v>1</v>
      </c>
      <c r="CD4">
        <v>1</v>
      </c>
      <c r="CE4">
        <v>1</v>
      </c>
      <c r="CF4">
        <v>1</v>
      </c>
      <c r="CG4">
        <v>1</v>
      </c>
      <c r="CH4">
        <v>1</v>
      </c>
      <c r="CI4">
        <v>1</v>
      </c>
      <c r="CJ4">
        <v>1</v>
      </c>
    </row>
    <row r="5" spans="1:998" ht="14.95" x14ac:dyDescent="0.25">
      <c r="A5" t="s">
        <v>373</v>
      </c>
      <c r="B5">
        <v>4</v>
      </c>
      <c r="C5">
        <v>4</v>
      </c>
      <c r="D5">
        <v>4</v>
      </c>
      <c r="E5">
        <v>4</v>
      </c>
      <c r="F5">
        <v>4</v>
      </c>
      <c r="G5">
        <v>4</v>
      </c>
      <c r="H5">
        <v>4</v>
      </c>
      <c r="I5">
        <v>4</v>
      </c>
      <c r="J5">
        <v>4</v>
      </c>
      <c r="K5">
        <v>4</v>
      </c>
      <c r="L5">
        <v>4</v>
      </c>
      <c r="M5">
        <v>4</v>
      </c>
      <c r="N5">
        <v>4</v>
      </c>
      <c r="O5">
        <v>4</v>
      </c>
      <c r="P5">
        <v>4</v>
      </c>
      <c r="Q5">
        <v>4</v>
      </c>
      <c r="R5">
        <v>4</v>
      </c>
      <c r="S5">
        <v>4</v>
      </c>
      <c r="T5">
        <v>4</v>
      </c>
      <c r="U5">
        <v>4</v>
      </c>
      <c r="V5">
        <v>7</v>
      </c>
      <c r="W5">
        <v>7</v>
      </c>
      <c r="X5">
        <v>7</v>
      </c>
      <c r="Y5">
        <v>7</v>
      </c>
      <c r="Z5">
        <v>7</v>
      </c>
      <c r="AA5">
        <v>7</v>
      </c>
      <c r="AB5">
        <v>7</v>
      </c>
      <c r="AC5">
        <v>7</v>
      </c>
      <c r="AD5">
        <v>7</v>
      </c>
      <c r="AE5">
        <v>7</v>
      </c>
      <c r="AF5">
        <v>7</v>
      </c>
      <c r="AG5">
        <v>7</v>
      </c>
      <c r="AH5">
        <v>7</v>
      </c>
      <c r="AI5">
        <v>7</v>
      </c>
      <c r="AJ5">
        <v>7</v>
      </c>
      <c r="AK5">
        <v>7</v>
      </c>
      <c r="AL5">
        <v>7</v>
      </c>
      <c r="AM5">
        <v>3</v>
      </c>
      <c r="AN5">
        <v>3</v>
      </c>
      <c r="AO5">
        <v>4</v>
      </c>
      <c r="AP5">
        <v>4</v>
      </c>
      <c r="AQ5">
        <v>4</v>
      </c>
      <c r="AR5">
        <v>4</v>
      </c>
      <c r="AS5">
        <v>4</v>
      </c>
      <c r="AT5">
        <v>4</v>
      </c>
      <c r="AU5">
        <v>4</v>
      </c>
      <c r="AV5">
        <v>4</v>
      </c>
      <c r="AW5">
        <v>4</v>
      </c>
      <c r="AX5">
        <v>4</v>
      </c>
      <c r="AY5">
        <v>4</v>
      </c>
      <c r="AZ5">
        <v>4</v>
      </c>
      <c r="BA5">
        <v>4</v>
      </c>
      <c r="BB5">
        <v>4</v>
      </c>
      <c r="BC5">
        <v>4</v>
      </c>
      <c r="BD5">
        <v>4</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K5">
        <v>1</v>
      </c>
      <c r="CL5">
        <v>1</v>
      </c>
      <c r="CM5">
        <v>1</v>
      </c>
      <c r="CN5">
        <v>1</v>
      </c>
      <c r="CO5">
        <v>1</v>
      </c>
      <c r="CP5">
        <v>1</v>
      </c>
      <c r="CQ5">
        <v>1</v>
      </c>
      <c r="CR5">
        <v>1</v>
      </c>
      <c r="CS5">
        <v>1</v>
      </c>
      <c r="CT5">
        <v>1</v>
      </c>
      <c r="CU5">
        <v>1</v>
      </c>
      <c r="CV5">
        <v>1</v>
      </c>
      <c r="CW5">
        <v>1</v>
      </c>
      <c r="CX5">
        <v>1</v>
      </c>
      <c r="CY5">
        <v>1</v>
      </c>
      <c r="CZ5">
        <v>1</v>
      </c>
      <c r="DA5">
        <v>1</v>
      </c>
      <c r="DB5">
        <v>1</v>
      </c>
      <c r="DC5">
        <v>1</v>
      </c>
      <c r="DD5">
        <v>1</v>
      </c>
    </row>
    <row r="6" spans="1:998" ht="14.95" x14ac:dyDescent="0.25">
      <c r="A6" t="s">
        <v>475</v>
      </c>
      <c r="CZ6">
        <v>2</v>
      </c>
      <c r="DA6">
        <v>2</v>
      </c>
      <c r="DB6">
        <v>2</v>
      </c>
      <c r="DC6">
        <v>2</v>
      </c>
      <c r="DD6">
        <v>2</v>
      </c>
      <c r="DE6">
        <v>2</v>
      </c>
      <c r="DF6">
        <v>2</v>
      </c>
      <c r="DG6">
        <v>2</v>
      </c>
      <c r="DH6">
        <v>2</v>
      </c>
      <c r="DI6">
        <v>2</v>
      </c>
      <c r="DJ6">
        <v>2</v>
      </c>
      <c r="DK6">
        <v>2</v>
      </c>
      <c r="DL6">
        <v>2</v>
      </c>
      <c r="DM6">
        <v>2</v>
      </c>
      <c r="DN6">
        <v>2</v>
      </c>
      <c r="DO6">
        <v>2</v>
      </c>
      <c r="DP6">
        <v>2</v>
      </c>
      <c r="DQ6">
        <v>2</v>
      </c>
      <c r="DR6">
        <v>2</v>
      </c>
      <c r="DS6">
        <v>1</v>
      </c>
      <c r="DT6">
        <v>1</v>
      </c>
      <c r="DU6">
        <v>1</v>
      </c>
      <c r="DV6">
        <v>1</v>
      </c>
      <c r="DW6">
        <v>1</v>
      </c>
      <c r="DX6">
        <v>3</v>
      </c>
      <c r="DY6">
        <v>3</v>
      </c>
      <c r="DZ6">
        <v>3</v>
      </c>
      <c r="EA6">
        <v>3</v>
      </c>
      <c r="EB6">
        <v>3</v>
      </c>
      <c r="EC6">
        <v>3</v>
      </c>
      <c r="ED6">
        <v>3</v>
      </c>
      <c r="EE6">
        <v>3</v>
      </c>
      <c r="EF6">
        <v>3</v>
      </c>
      <c r="EG6">
        <v>3</v>
      </c>
      <c r="EH6">
        <v>2</v>
      </c>
      <c r="EI6">
        <v>2</v>
      </c>
      <c r="EJ6">
        <v>2</v>
      </c>
      <c r="EK6">
        <v>2</v>
      </c>
      <c r="EL6">
        <v>2</v>
      </c>
      <c r="FJ6">
        <v>1</v>
      </c>
      <c r="FK6">
        <v>1</v>
      </c>
      <c r="FL6">
        <v>1</v>
      </c>
      <c r="FM6">
        <v>1</v>
      </c>
      <c r="FN6">
        <v>1</v>
      </c>
      <c r="FO6">
        <v>1</v>
      </c>
      <c r="FP6">
        <v>1</v>
      </c>
      <c r="FQ6">
        <v>1</v>
      </c>
      <c r="FR6">
        <v>1</v>
      </c>
      <c r="FS6">
        <v>1</v>
      </c>
      <c r="FT6">
        <v>1</v>
      </c>
      <c r="FU6">
        <v>1</v>
      </c>
      <c r="FV6">
        <v>1</v>
      </c>
      <c r="FW6">
        <v>1</v>
      </c>
      <c r="FX6">
        <v>1</v>
      </c>
      <c r="GA6">
        <v>3</v>
      </c>
      <c r="GB6">
        <v>3</v>
      </c>
      <c r="GC6">
        <v>3</v>
      </c>
      <c r="GD6">
        <v>3</v>
      </c>
      <c r="GE6">
        <v>3</v>
      </c>
      <c r="GF6">
        <v>3</v>
      </c>
      <c r="GG6">
        <v>3</v>
      </c>
      <c r="GH6">
        <v>3</v>
      </c>
      <c r="GI6">
        <v>3</v>
      </c>
      <c r="GJ6">
        <v>3</v>
      </c>
      <c r="GK6">
        <v>3</v>
      </c>
      <c r="GL6">
        <v>3</v>
      </c>
      <c r="GM6">
        <v>3</v>
      </c>
      <c r="GN6">
        <v>3</v>
      </c>
      <c r="GO6">
        <v>3</v>
      </c>
      <c r="GP6">
        <v>1</v>
      </c>
      <c r="GQ6">
        <v>1</v>
      </c>
      <c r="GR6">
        <v>1</v>
      </c>
      <c r="GS6">
        <v>1</v>
      </c>
      <c r="GT6">
        <v>1</v>
      </c>
    </row>
    <row r="7" spans="1:998" ht="14.95" x14ac:dyDescent="0.25">
      <c r="A7" t="s">
        <v>603</v>
      </c>
      <c r="CY7">
        <v>1</v>
      </c>
      <c r="CZ7">
        <v>1</v>
      </c>
      <c r="DA7">
        <v>1</v>
      </c>
      <c r="DB7">
        <v>1</v>
      </c>
      <c r="DC7">
        <v>1</v>
      </c>
      <c r="DS7">
        <v>1</v>
      </c>
      <c r="DT7">
        <v>1</v>
      </c>
      <c r="DU7">
        <v>1</v>
      </c>
      <c r="DV7">
        <v>1</v>
      </c>
      <c r="DW7">
        <v>1</v>
      </c>
    </row>
    <row r="8" spans="1:998" ht="14.95" x14ac:dyDescent="0.25">
      <c r="A8" t="s">
        <v>364</v>
      </c>
      <c r="BS8">
        <v>1</v>
      </c>
      <c r="BT8">
        <v>1</v>
      </c>
      <c r="BU8">
        <v>1</v>
      </c>
      <c r="BV8">
        <v>1</v>
      </c>
      <c r="BW8">
        <v>1</v>
      </c>
      <c r="BX8">
        <v>1</v>
      </c>
      <c r="BY8">
        <v>1</v>
      </c>
      <c r="BZ8">
        <v>1</v>
      </c>
      <c r="CA8">
        <v>1</v>
      </c>
      <c r="CB8">
        <v>1</v>
      </c>
      <c r="CC8">
        <v>1</v>
      </c>
      <c r="CD8">
        <v>1</v>
      </c>
      <c r="CE8">
        <v>1</v>
      </c>
      <c r="CF8">
        <v>1</v>
      </c>
      <c r="CG8">
        <v>1</v>
      </c>
      <c r="CO8">
        <v>1</v>
      </c>
      <c r="CP8">
        <v>1</v>
      </c>
      <c r="CQ8">
        <v>1</v>
      </c>
      <c r="CR8">
        <v>1</v>
      </c>
      <c r="CS8">
        <v>1</v>
      </c>
      <c r="CT8">
        <v>2</v>
      </c>
      <c r="CU8">
        <v>2</v>
      </c>
      <c r="CV8">
        <v>2</v>
      </c>
      <c r="CW8">
        <v>2</v>
      </c>
      <c r="CX8">
        <v>2</v>
      </c>
      <c r="CY8">
        <v>2</v>
      </c>
      <c r="CZ8">
        <v>2</v>
      </c>
      <c r="DA8">
        <v>2</v>
      </c>
      <c r="DB8">
        <v>2</v>
      </c>
      <c r="DC8">
        <v>2</v>
      </c>
      <c r="DD8">
        <v>1</v>
      </c>
      <c r="DE8">
        <v>1</v>
      </c>
      <c r="DF8">
        <v>1</v>
      </c>
      <c r="DG8">
        <v>1</v>
      </c>
      <c r="DH8">
        <v>1</v>
      </c>
    </row>
    <row r="9" spans="1:998" ht="14.95" x14ac:dyDescent="0.25">
      <c r="A9" t="s">
        <v>349</v>
      </c>
      <c r="AA9">
        <v>1</v>
      </c>
      <c r="AB9">
        <v>1</v>
      </c>
      <c r="AC9">
        <v>1</v>
      </c>
      <c r="AD9">
        <v>1</v>
      </c>
      <c r="AE9">
        <v>1</v>
      </c>
      <c r="AF9">
        <v>1</v>
      </c>
      <c r="AG9">
        <v>1</v>
      </c>
      <c r="AH9">
        <v>1</v>
      </c>
      <c r="AI9">
        <v>1</v>
      </c>
      <c r="AJ9">
        <v>1</v>
      </c>
      <c r="AK9">
        <v>1</v>
      </c>
      <c r="AL9">
        <v>1</v>
      </c>
      <c r="AM9">
        <v>1</v>
      </c>
      <c r="AN9">
        <v>2</v>
      </c>
      <c r="AO9">
        <v>2</v>
      </c>
      <c r="AP9">
        <v>1</v>
      </c>
      <c r="AQ9">
        <v>1</v>
      </c>
      <c r="AR9">
        <v>1</v>
      </c>
      <c r="CX9">
        <v>1</v>
      </c>
      <c r="CY9">
        <v>1</v>
      </c>
      <c r="CZ9">
        <v>1</v>
      </c>
      <c r="DA9">
        <v>1</v>
      </c>
      <c r="DB9">
        <v>1</v>
      </c>
      <c r="DC9">
        <v>1</v>
      </c>
      <c r="DD9">
        <v>1</v>
      </c>
      <c r="DE9">
        <v>1</v>
      </c>
      <c r="DF9">
        <v>1</v>
      </c>
      <c r="DG9">
        <v>1</v>
      </c>
      <c r="DH9">
        <v>1</v>
      </c>
      <c r="DI9">
        <v>1</v>
      </c>
      <c r="DJ9">
        <v>1</v>
      </c>
      <c r="DK9">
        <v>1</v>
      </c>
      <c r="DL9">
        <v>1</v>
      </c>
      <c r="DM9">
        <v>1</v>
      </c>
      <c r="DN9">
        <v>1</v>
      </c>
      <c r="DO9">
        <v>1</v>
      </c>
      <c r="DP9">
        <v>1</v>
      </c>
      <c r="DQ9">
        <v>1</v>
      </c>
    </row>
    <row r="10" spans="1:998" ht="14.95" x14ac:dyDescent="0.25">
      <c r="A10" t="s">
        <v>879</v>
      </c>
      <c r="AW10">
        <v>1</v>
      </c>
      <c r="AX10">
        <v>1</v>
      </c>
      <c r="AY10">
        <v>1</v>
      </c>
      <c r="AZ10">
        <v>1</v>
      </c>
      <c r="BA10">
        <v>1</v>
      </c>
      <c r="BB10">
        <v>1</v>
      </c>
      <c r="BC10">
        <v>1</v>
      </c>
      <c r="BD10">
        <v>1</v>
      </c>
      <c r="BE10">
        <v>1</v>
      </c>
      <c r="BF10">
        <v>1</v>
      </c>
      <c r="BG10">
        <v>1</v>
      </c>
      <c r="BH10">
        <v>1</v>
      </c>
      <c r="BI10">
        <v>1</v>
      </c>
      <c r="BJ10">
        <v>1</v>
      </c>
      <c r="BK10">
        <v>1</v>
      </c>
      <c r="BL10">
        <v>1</v>
      </c>
      <c r="BM10">
        <v>1</v>
      </c>
      <c r="BN10">
        <v>1</v>
      </c>
      <c r="BO10">
        <v>1</v>
      </c>
      <c r="BP10">
        <v>1</v>
      </c>
      <c r="CD10">
        <v>1</v>
      </c>
      <c r="CE10">
        <v>1</v>
      </c>
      <c r="CF10">
        <v>1</v>
      </c>
      <c r="CG10">
        <v>1</v>
      </c>
      <c r="CH10">
        <v>1</v>
      </c>
      <c r="CI10">
        <v>1</v>
      </c>
      <c r="CJ10">
        <v>1</v>
      </c>
      <c r="CK10">
        <v>1</v>
      </c>
      <c r="CL10">
        <v>1</v>
      </c>
      <c r="CM10">
        <v>1</v>
      </c>
      <c r="CN10">
        <v>1</v>
      </c>
      <c r="CO10">
        <v>1</v>
      </c>
      <c r="CP10">
        <v>2</v>
      </c>
      <c r="CQ10">
        <v>2</v>
      </c>
      <c r="CR10">
        <v>2</v>
      </c>
      <c r="CS10">
        <v>2</v>
      </c>
      <c r="CT10">
        <v>2</v>
      </c>
      <c r="CU10">
        <v>2</v>
      </c>
      <c r="CV10">
        <v>2</v>
      </c>
      <c r="CW10">
        <v>2</v>
      </c>
      <c r="CX10">
        <v>1</v>
      </c>
      <c r="CY10">
        <v>1</v>
      </c>
      <c r="CZ10">
        <v>1</v>
      </c>
      <c r="DA10">
        <v>1</v>
      </c>
      <c r="DB10">
        <v>1</v>
      </c>
      <c r="DC10">
        <v>1</v>
      </c>
      <c r="DD10">
        <v>1</v>
      </c>
      <c r="DE10">
        <v>1</v>
      </c>
      <c r="DF10">
        <v>1</v>
      </c>
      <c r="DG10">
        <v>1</v>
      </c>
      <c r="DH10">
        <v>1</v>
      </c>
      <c r="DI10">
        <v>1</v>
      </c>
      <c r="DN10">
        <v>1</v>
      </c>
      <c r="DO10">
        <v>1</v>
      </c>
      <c r="DP10">
        <v>1</v>
      </c>
      <c r="DQ10">
        <v>1</v>
      </c>
      <c r="DR10">
        <v>1</v>
      </c>
      <c r="DS10">
        <v>1</v>
      </c>
      <c r="DT10">
        <v>1</v>
      </c>
      <c r="DU10">
        <v>1</v>
      </c>
      <c r="DV10">
        <v>1</v>
      </c>
      <c r="DW10">
        <v>1</v>
      </c>
      <c r="DX10">
        <v>2</v>
      </c>
      <c r="DY10">
        <v>2</v>
      </c>
      <c r="DZ10">
        <v>2</v>
      </c>
      <c r="EA10">
        <v>2</v>
      </c>
      <c r="EB10">
        <v>2</v>
      </c>
      <c r="EC10">
        <v>2</v>
      </c>
      <c r="ED10">
        <v>2</v>
      </c>
      <c r="EE10">
        <v>2</v>
      </c>
      <c r="EF10">
        <v>2</v>
      </c>
      <c r="EG10">
        <v>2</v>
      </c>
      <c r="EH10">
        <v>1</v>
      </c>
      <c r="EI10">
        <v>1</v>
      </c>
      <c r="EJ10">
        <v>1</v>
      </c>
      <c r="EK10">
        <v>1</v>
      </c>
      <c r="EL10">
        <v>1</v>
      </c>
      <c r="EM10">
        <v>1</v>
      </c>
      <c r="EN10">
        <v>1</v>
      </c>
      <c r="EO10">
        <v>1</v>
      </c>
      <c r="EP10">
        <v>1</v>
      </c>
      <c r="EQ10">
        <v>1</v>
      </c>
      <c r="FJ10">
        <v>1</v>
      </c>
      <c r="FK10">
        <v>1</v>
      </c>
      <c r="FL10">
        <v>1</v>
      </c>
      <c r="FM10">
        <v>1</v>
      </c>
      <c r="FN10">
        <v>1</v>
      </c>
      <c r="FO10">
        <v>1</v>
      </c>
      <c r="FP10">
        <v>1</v>
      </c>
      <c r="FQ10">
        <v>1</v>
      </c>
      <c r="FR10">
        <v>1</v>
      </c>
      <c r="FS10">
        <v>1</v>
      </c>
      <c r="FT10">
        <v>1</v>
      </c>
      <c r="FU10">
        <v>1</v>
      </c>
      <c r="FV10">
        <v>1</v>
      </c>
      <c r="FW10">
        <v>1</v>
      </c>
      <c r="FX10">
        <v>1</v>
      </c>
      <c r="FY10">
        <v>1</v>
      </c>
      <c r="FZ10">
        <v>1</v>
      </c>
      <c r="GA10">
        <v>1</v>
      </c>
      <c r="GB10">
        <v>1</v>
      </c>
      <c r="GC10">
        <v>1</v>
      </c>
      <c r="GD10">
        <v>1</v>
      </c>
      <c r="GE10">
        <v>1</v>
      </c>
      <c r="GF10">
        <v>1</v>
      </c>
      <c r="GG10">
        <v>1</v>
      </c>
      <c r="GH10">
        <v>1</v>
      </c>
      <c r="GI10">
        <v>1</v>
      </c>
      <c r="GJ10">
        <v>1</v>
      </c>
      <c r="GK10">
        <v>1</v>
      </c>
      <c r="GL10">
        <v>1</v>
      </c>
      <c r="GM10">
        <v>1</v>
      </c>
      <c r="JB10">
        <v>2</v>
      </c>
      <c r="JC10">
        <v>2</v>
      </c>
      <c r="JD10">
        <v>2</v>
      </c>
      <c r="JE10">
        <v>2</v>
      </c>
      <c r="JF10">
        <v>2</v>
      </c>
      <c r="JG10">
        <v>2</v>
      </c>
      <c r="JH10">
        <v>2</v>
      </c>
      <c r="JI10">
        <v>2</v>
      </c>
      <c r="JJ10">
        <v>2</v>
      </c>
      <c r="JK10">
        <v>2</v>
      </c>
      <c r="JL10">
        <v>2</v>
      </c>
      <c r="JM10">
        <v>2</v>
      </c>
      <c r="JN10">
        <v>2</v>
      </c>
      <c r="JO10">
        <v>10</v>
      </c>
      <c r="JP10">
        <v>10</v>
      </c>
      <c r="JQ10">
        <v>10</v>
      </c>
      <c r="JR10">
        <v>10</v>
      </c>
      <c r="JS10">
        <v>10</v>
      </c>
      <c r="JT10">
        <v>10</v>
      </c>
      <c r="JU10">
        <v>10</v>
      </c>
      <c r="JV10">
        <v>10</v>
      </c>
      <c r="JW10">
        <v>10</v>
      </c>
      <c r="JX10">
        <v>10</v>
      </c>
      <c r="JY10">
        <v>10</v>
      </c>
      <c r="JZ10">
        <v>10</v>
      </c>
      <c r="KA10">
        <v>10</v>
      </c>
      <c r="KB10">
        <v>10</v>
      </c>
      <c r="KC10">
        <v>10</v>
      </c>
      <c r="KD10">
        <v>10</v>
      </c>
      <c r="KE10">
        <v>10</v>
      </c>
      <c r="KF10">
        <v>10</v>
      </c>
      <c r="KG10">
        <v>10</v>
      </c>
      <c r="KH10">
        <v>10</v>
      </c>
      <c r="KI10">
        <v>10</v>
      </c>
      <c r="KJ10">
        <v>10</v>
      </c>
      <c r="KK10">
        <v>10</v>
      </c>
      <c r="KL10">
        <v>10</v>
      </c>
      <c r="KM10">
        <v>10</v>
      </c>
      <c r="KN10">
        <v>10</v>
      </c>
      <c r="KO10">
        <v>10</v>
      </c>
      <c r="KP10">
        <v>10</v>
      </c>
      <c r="KQ10">
        <v>10</v>
      </c>
      <c r="KR10">
        <v>10</v>
      </c>
      <c r="KS10">
        <v>10</v>
      </c>
      <c r="KT10">
        <v>10</v>
      </c>
      <c r="KU10">
        <v>10</v>
      </c>
      <c r="KV10">
        <v>10</v>
      </c>
      <c r="KW10">
        <v>10</v>
      </c>
      <c r="KX10">
        <v>10</v>
      </c>
      <c r="KY10">
        <v>10</v>
      </c>
      <c r="KZ10">
        <v>10</v>
      </c>
      <c r="LA10">
        <v>10</v>
      </c>
      <c r="LB10">
        <v>10</v>
      </c>
      <c r="LC10">
        <v>10</v>
      </c>
      <c r="LD10">
        <v>10</v>
      </c>
      <c r="LE10">
        <v>10</v>
      </c>
      <c r="LF10">
        <v>10</v>
      </c>
      <c r="LG10">
        <v>10</v>
      </c>
      <c r="LH10">
        <v>10</v>
      </c>
      <c r="LI10">
        <v>10</v>
      </c>
      <c r="LJ10">
        <v>10</v>
      </c>
      <c r="LK10">
        <v>10</v>
      </c>
      <c r="LL10">
        <v>10</v>
      </c>
      <c r="LM10">
        <v>2</v>
      </c>
      <c r="LN10">
        <v>2</v>
      </c>
      <c r="LO10">
        <v>2</v>
      </c>
      <c r="LP10">
        <v>2</v>
      </c>
      <c r="LQ10">
        <v>2</v>
      </c>
      <c r="LR10">
        <v>2</v>
      </c>
      <c r="LS10">
        <v>2</v>
      </c>
      <c r="LT10">
        <v>2</v>
      </c>
      <c r="LU10">
        <v>2</v>
      </c>
      <c r="LV10">
        <v>10</v>
      </c>
      <c r="LW10">
        <v>10</v>
      </c>
      <c r="LX10">
        <v>10</v>
      </c>
      <c r="LY10">
        <v>10</v>
      </c>
      <c r="LZ10">
        <v>10</v>
      </c>
      <c r="MA10">
        <v>10</v>
      </c>
      <c r="MB10">
        <v>10</v>
      </c>
      <c r="MC10">
        <v>10</v>
      </c>
      <c r="MD10">
        <v>8</v>
      </c>
      <c r="ME10">
        <v>8</v>
      </c>
      <c r="MF10">
        <v>8</v>
      </c>
      <c r="MG10">
        <v>8</v>
      </c>
      <c r="MH10">
        <v>8</v>
      </c>
      <c r="MI10">
        <v>8</v>
      </c>
      <c r="MJ10">
        <v>8</v>
      </c>
      <c r="MK10">
        <v>8</v>
      </c>
      <c r="ML10">
        <v>8</v>
      </c>
      <c r="MM10">
        <v>8</v>
      </c>
      <c r="MN10">
        <v>8</v>
      </c>
      <c r="MO10">
        <v>8</v>
      </c>
      <c r="MP10">
        <v>8</v>
      </c>
      <c r="MQ10">
        <v>8</v>
      </c>
      <c r="MR10">
        <v>8</v>
      </c>
      <c r="MS10">
        <v>8</v>
      </c>
      <c r="MT10">
        <v>8</v>
      </c>
      <c r="MU10">
        <v>8</v>
      </c>
      <c r="MV10">
        <v>8</v>
      </c>
      <c r="MW10">
        <v>8</v>
      </c>
      <c r="MX10">
        <v>8</v>
      </c>
      <c r="MY10">
        <v>8</v>
      </c>
      <c r="MZ10">
        <v>8</v>
      </c>
      <c r="NA10">
        <v>8</v>
      </c>
      <c r="NB10">
        <v>8</v>
      </c>
      <c r="NC10">
        <v>8</v>
      </c>
      <c r="ND10">
        <v>8</v>
      </c>
      <c r="NE10">
        <v>8</v>
      </c>
      <c r="NF10">
        <v>8</v>
      </c>
      <c r="NG10">
        <v>8</v>
      </c>
      <c r="NH10">
        <v>8</v>
      </c>
      <c r="NI10">
        <v>8</v>
      </c>
      <c r="NJ10">
        <v>8</v>
      </c>
      <c r="NK10">
        <v>8</v>
      </c>
      <c r="NL10">
        <v>8</v>
      </c>
      <c r="NM10">
        <v>8</v>
      </c>
      <c r="NN10">
        <v>8</v>
      </c>
      <c r="NO10">
        <v>8</v>
      </c>
      <c r="NP10">
        <v>8</v>
      </c>
      <c r="NQ10">
        <v>8</v>
      </c>
      <c r="NR10">
        <v>8</v>
      </c>
      <c r="NS10">
        <v>8</v>
      </c>
      <c r="OH10">
        <v>12</v>
      </c>
      <c r="OI10">
        <v>12</v>
      </c>
      <c r="OJ10">
        <v>12</v>
      </c>
      <c r="OK10">
        <v>12</v>
      </c>
      <c r="OL10">
        <v>12</v>
      </c>
      <c r="OM10">
        <v>12</v>
      </c>
      <c r="ON10">
        <v>12</v>
      </c>
      <c r="OO10">
        <v>12</v>
      </c>
      <c r="OP10">
        <v>12</v>
      </c>
      <c r="OQ10">
        <v>12</v>
      </c>
      <c r="OR10">
        <v>12</v>
      </c>
      <c r="OS10">
        <v>12</v>
      </c>
      <c r="OT10">
        <v>12</v>
      </c>
      <c r="OU10">
        <v>12</v>
      </c>
      <c r="OV10">
        <v>12</v>
      </c>
      <c r="OW10">
        <v>12</v>
      </c>
      <c r="OX10">
        <v>12</v>
      </c>
      <c r="OY10">
        <v>12</v>
      </c>
      <c r="OZ10">
        <v>12</v>
      </c>
      <c r="PA10">
        <v>12</v>
      </c>
      <c r="PB10">
        <v>12</v>
      </c>
      <c r="PC10">
        <v>12</v>
      </c>
      <c r="PD10">
        <v>12</v>
      </c>
      <c r="PE10">
        <v>12</v>
      </c>
      <c r="PF10">
        <v>12</v>
      </c>
      <c r="PG10">
        <v>12</v>
      </c>
      <c r="PH10">
        <v>12</v>
      </c>
      <c r="PI10">
        <v>12</v>
      </c>
      <c r="PJ10">
        <v>12</v>
      </c>
      <c r="PK10">
        <v>12</v>
      </c>
      <c r="PL10">
        <v>12</v>
      </c>
      <c r="PM10">
        <v>12</v>
      </c>
      <c r="PN10">
        <v>12</v>
      </c>
      <c r="PO10">
        <v>12</v>
      </c>
      <c r="PP10">
        <v>12</v>
      </c>
      <c r="PQ10">
        <v>12</v>
      </c>
      <c r="PR10">
        <v>12</v>
      </c>
      <c r="PS10">
        <v>12</v>
      </c>
      <c r="PT10">
        <v>12</v>
      </c>
      <c r="PU10">
        <v>12</v>
      </c>
      <c r="PV10">
        <v>12</v>
      </c>
      <c r="PW10">
        <v>12</v>
      </c>
      <c r="PX10">
        <v>12</v>
      </c>
      <c r="PY10">
        <v>12</v>
      </c>
      <c r="PZ10">
        <v>12</v>
      </c>
      <c r="QA10">
        <v>12</v>
      </c>
      <c r="QB10">
        <v>12</v>
      </c>
      <c r="QC10">
        <v>12</v>
      </c>
      <c r="QD10">
        <v>12</v>
      </c>
      <c r="QE10">
        <v>12</v>
      </c>
      <c r="QY10">
        <v>10</v>
      </c>
      <c r="QZ10">
        <v>10</v>
      </c>
      <c r="RA10">
        <v>10</v>
      </c>
      <c r="RB10">
        <v>10</v>
      </c>
      <c r="RC10">
        <v>10</v>
      </c>
      <c r="RD10">
        <v>10</v>
      </c>
      <c r="RE10">
        <v>10</v>
      </c>
      <c r="RF10">
        <v>10</v>
      </c>
      <c r="RG10">
        <v>10</v>
      </c>
      <c r="RH10">
        <v>10</v>
      </c>
      <c r="RI10">
        <v>10</v>
      </c>
      <c r="RJ10">
        <v>10</v>
      </c>
      <c r="RK10">
        <v>10</v>
      </c>
      <c r="RL10">
        <v>10</v>
      </c>
      <c r="RM10">
        <v>10</v>
      </c>
      <c r="RN10">
        <v>10</v>
      </c>
      <c r="RO10">
        <v>10</v>
      </c>
      <c r="RP10">
        <v>10</v>
      </c>
      <c r="RQ10">
        <v>10</v>
      </c>
      <c r="RR10">
        <v>10</v>
      </c>
      <c r="RS10">
        <v>10</v>
      </c>
      <c r="RT10">
        <v>10</v>
      </c>
      <c r="RU10">
        <v>10</v>
      </c>
      <c r="RV10">
        <v>10</v>
      </c>
      <c r="RW10">
        <v>10</v>
      </c>
      <c r="RX10">
        <v>10</v>
      </c>
      <c r="RY10">
        <v>10</v>
      </c>
      <c r="RZ10">
        <v>10</v>
      </c>
      <c r="SA10">
        <v>10</v>
      </c>
      <c r="SB10">
        <v>10</v>
      </c>
      <c r="SC10">
        <v>10</v>
      </c>
      <c r="SD10">
        <v>10</v>
      </c>
      <c r="SE10">
        <v>10</v>
      </c>
      <c r="SF10">
        <v>10</v>
      </c>
      <c r="SG10">
        <v>10</v>
      </c>
      <c r="SH10">
        <v>10</v>
      </c>
      <c r="SI10">
        <v>10</v>
      </c>
      <c r="SJ10">
        <v>10</v>
      </c>
      <c r="SK10">
        <v>10</v>
      </c>
      <c r="SL10">
        <v>10</v>
      </c>
      <c r="SM10">
        <v>10</v>
      </c>
      <c r="SN10">
        <v>10</v>
      </c>
      <c r="SO10">
        <v>10</v>
      </c>
      <c r="SP10">
        <v>10</v>
      </c>
      <c r="SQ10">
        <v>10</v>
      </c>
      <c r="SR10">
        <v>10</v>
      </c>
      <c r="SS10">
        <v>10</v>
      </c>
      <c r="ST10">
        <v>10</v>
      </c>
      <c r="SU10">
        <v>10</v>
      </c>
      <c r="SV10">
        <v>10</v>
      </c>
      <c r="TG10">
        <v>6</v>
      </c>
      <c r="TH10">
        <v>6</v>
      </c>
      <c r="TI10">
        <v>6</v>
      </c>
      <c r="TJ10">
        <v>6</v>
      </c>
      <c r="TK10">
        <v>6</v>
      </c>
      <c r="TL10">
        <v>6</v>
      </c>
      <c r="TM10">
        <v>6</v>
      </c>
      <c r="TN10">
        <v>6</v>
      </c>
      <c r="TO10">
        <v>6</v>
      </c>
      <c r="TP10">
        <v>6</v>
      </c>
      <c r="TQ10">
        <v>6</v>
      </c>
      <c r="TR10">
        <v>6</v>
      </c>
      <c r="TS10">
        <v>6</v>
      </c>
      <c r="TT10">
        <v>6</v>
      </c>
      <c r="TU10">
        <v>6</v>
      </c>
      <c r="TV10">
        <v>6</v>
      </c>
      <c r="TW10">
        <v>6</v>
      </c>
      <c r="TX10">
        <v>6</v>
      </c>
      <c r="TY10">
        <v>6</v>
      </c>
      <c r="TZ10">
        <v>6</v>
      </c>
      <c r="UA10">
        <v>6</v>
      </c>
      <c r="UB10">
        <v>6</v>
      </c>
      <c r="UC10">
        <v>6</v>
      </c>
      <c r="UD10">
        <v>6</v>
      </c>
      <c r="UE10">
        <v>6</v>
      </c>
      <c r="UF10">
        <v>6</v>
      </c>
      <c r="UG10">
        <v>6</v>
      </c>
      <c r="UH10">
        <v>6</v>
      </c>
      <c r="UI10">
        <v>6</v>
      </c>
      <c r="UJ10">
        <v>6</v>
      </c>
      <c r="UK10">
        <v>6</v>
      </c>
      <c r="UL10">
        <v>6</v>
      </c>
      <c r="UM10">
        <v>6</v>
      </c>
      <c r="UN10">
        <v>6</v>
      </c>
      <c r="UO10">
        <v>6</v>
      </c>
      <c r="UP10">
        <v>6</v>
      </c>
      <c r="UQ10">
        <v>6</v>
      </c>
      <c r="UR10">
        <v>6</v>
      </c>
      <c r="US10">
        <v>6</v>
      </c>
      <c r="UT10">
        <v>6</v>
      </c>
      <c r="UU10">
        <v>6</v>
      </c>
      <c r="UV10">
        <v>6</v>
      </c>
      <c r="UW10">
        <v>6</v>
      </c>
      <c r="UX10">
        <v>6</v>
      </c>
      <c r="UY10">
        <v>6</v>
      </c>
      <c r="UZ10">
        <v>6</v>
      </c>
      <c r="VA10">
        <v>6</v>
      </c>
      <c r="VB10">
        <v>6</v>
      </c>
      <c r="VC10">
        <v>6</v>
      </c>
      <c r="VM10">
        <v>14</v>
      </c>
      <c r="VN10">
        <v>14</v>
      </c>
      <c r="VO10">
        <v>14</v>
      </c>
      <c r="VP10">
        <v>14</v>
      </c>
      <c r="VQ10">
        <v>14</v>
      </c>
      <c r="VR10">
        <v>14</v>
      </c>
      <c r="VS10">
        <v>14</v>
      </c>
      <c r="VT10">
        <v>14</v>
      </c>
      <c r="VU10">
        <v>14</v>
      </c>
      <c r="VV10">
        <v>14</v>
      </c>
      <c r="VW10">
        <v>14</v>
      </c>
      <c r="VX10">
        <v>14</v>
      </c>
      <c r="VY10">
        <v>14</v>
      </c>
      <c r="VZ10">
        <v>14</v>
      </c>
      <c r="WA10">
        <v>14</v>
      </c>
      <c r="WB10">
        <v>14</v>
      </c>
      <c r="WC10">
        <v>14</v>
      </c>
      <c r="WD10">
        <v>14</v>
      </c>
      <c r="WE10">
        <v>14</v>
      </c>
      <c r="WF10">
        <v>14</v>
      </c>
      <c r="WG10">
        <v>14</v>
      </c>
      <c r="WH10">
        <v>14</v>
      </c>
      <c r="WI10">
        <v>14</v>
      </c>
      <c r="WJ10">
        <v>14</v>
      </c>
      <c r="WK10">
        <v>14</v>
      </c>
      <c r="WL10">
        <v>14</v>
      </c>
      <c r="WM10">
        <v>14</v>
      </c>
      <c r="WN10">
        <v>14</v>
      </c>
      <c r="WO10">
        <v>14</v>
      </c>
      <c r="WP10">
        <v>14</v>
      </c>
      <c r="WQ10">
        <v>14</v>
      </c>
      <c r="WR10">
        <v>14</v>
      </c>
      <c r="WS10">
        <v>14</v>
      </c>
      <c r="WT10">
        <v>14</v>
      </c>
      <c r="WU10">
        <v>14</v>
      </c>
      <c r="WV10">
        <v>14</v>
      </c>
      <c r="WW10">
        <v>14</v>
      </c>
      <c r="WX10">
        <v>14</v>
      </c>
      <c r="WY10">
        <v>14</v>
      </c>
      <c r="WZ10">
        <v>14</v>
      </c>
      <c r="XA10">
        <v>14</v>
      </c>
      <c r="XB10">
        <v>14</v>
      </c>
      <c r="XC10">
        <v>14</v>
      </c>
      <c r="XD10">
        <v>14</v>
      </c>
      <c r="XE10">
        <v>14</v>
      </c>
      <c r="XF10">
        <v>14</v>
      </c>
      <c r="XG10">
        <v>14</v>
      </c>
      <c r="XH10">
        <v>14</v>
      </c>
      <c r="XI10">
        <v>14</v>
      </c>
      <c r="XJ10">
        <v>14</v>
      </c>
      <c r="XT10">
        <v>4</v>
      </c>
      <c r="XU10">
        <v>4</v>
      </c>
      <c r="XV10">
        <v>4</v>
      </c>
      <c r="XW10">
        <v>4</v>
      </c>
      <c r="XX10">
        <v>4</v>
      </c>
      <c r="XY10">
        <v>4</v>
      </c>
      <c r="XZ10">
        <v>4</v>
      </c>
      <c r="YA10">
        <v>4</v>
      </c>
      <c r="YB10">
        <v>4</v>
      </c>
      <c r="YC10">
        <v>4</v>
      </c>
      <c r="YD10">
        <v>14</v>
      </c>
      <c r="YE10">
        <v>14</v>
      </c>
      <c r="YF10">
        <v>14</v>
      </c>
      <c r="YG10">
        <v>14</v>
      </c>
      <c r="YH10">
        <v>14</v>
      </c>
      <c r="YI10">
        <v>14</v>
      </c>
      <c r="YJ10">
        <v>14</v>
      </c>
      <c r="YK10">
        <v>14</v>
      </c>
      <c r="YL10">
        <v>14</v>
      </c>
      <c r="YM10">
        <v>14</v>
      </c>
      <c r="YN10">
        <v>14</v>
      </c>
      <c r="YO10">
        <v>14</v>
      </c>
      <c r="YP10">
        <v>14</v>
      </c>
      <c r="YQ10">
        <v>14</v>
      </c>
      <c r="YR10">
        <v>14</v>
      </c>
      <c r="YS10">
        <v>14</v>
      </c>
      <c r="YT10">
        <v>14</v>
      </c>
      <c r="YU10">
        <v>14</v>
      </c>
      <c r="YV10">
        <v>14</v>
      </c>
      <c r="YW10">
        <v>14</v>
      </c>
      <c r="YX10">
        <v>14</v>
      </c>
      <c r="YY10">
        <v>14</v>
      </c>
      <c r="YZ10">
        <v>14</v>
      </c>
      <c r="ZA10">
        <v>14</v>
      </c>
      <c r="ZB10">
        <v>14</v>
      </c>
      <c r="ZC10">
        <v>14</v>
      </c>
      <c r="ZD10">
        <v>14</v>
      </c>
      <c r="ZE10">
        <v>14</v>
      </c>
      <c r="ZF10">
        <v>14</v>
      </c>
      <c r="ZG10">
        <v>14</v>
      </c>
      <c r="ZH10">
        <v>14</v>
      </c>
      <c r="ZI10">
        <v>14</v>
      </c>
      <c r="ZJ10">
        <v>14</v>
      </c>
      <c r="ZK10">
        <v>14</v>
      </c>
      <c r="ZL10">
        <v>14</v>
      </c>
      <c r="ZM10">
        <v>14</v>
      </c>
      <c r="ZN10">
        <v>14</v>
      </c>
      <c r="ZO10">
        <v>14</v>
      </c>
      <c r="ZP10">
        <v>14</v>
      </c>
      <c r="ZQ10">
        <v>14</v>
      </c>
      <c r="ZR10">
        <v>10</v>
      </c>
      <c r="ZS10">
        <v>10</v>
      </c>
      <c r="ZT10">
        <v>10</v>
      </c>
      <c r="ZU10">
        <v>10</v>
      </c>
      <c r="ZV10">
        <v>10</v>
      </c>
      <c r="ZW10">
        <v>10</v>
      </c>
      <c r="ZX10">
        <v>10</v>
      </c>
      <c r="ZY10">
        <v>10</v>
      </c>
      <c r="ZZ10">
        <v>10</v>
      </c>
      <c r="AAA10">
        <v>10</v>
      </c>
      <c r="AAV10">
        <v>10</v>
      </c>
      <c r="AAW10">
        <v>10</v>
      </c>
      <c r="AAX10">
        <v>10</v>
      </c>
      <c r="AAY10">
        <v>10</v>
      </c>
      <c r="AAZ10">
        <v>10</v>
      </c>
      <c r="ABA10">
        <v>10</v>
      </c>
      <c r="ABB10">
        <v>10</v>
      </c>
      <c r="ABC10">
        <v>10</v>
      </c>
      <c r="ABD10">
        <v>10</v>
      </c>
      <c r="ABE10">
        <v>10</v>
      </c>
      <c r="ABF10">
        <v>10</v>
      </c>
      <c r="ABG10">
        <v>10</v>
      </c>
      <c r="ABH10">
        <v>10</v>
      </c>
      <c r="ABI10">
        <v>10</v>
      </c>
      <c r="ABJ10">
        <v>10</v>
      </c>
      <c r="ABK10">
        <v>10</v>
      </c>
      <c r="ABL10">
        <v>10</v>
      </c>
      <c r="ABM10">
        <v>10</v>
      </c>
      <c r="ABN10">
        <v>10</v>
      </c>
      <c r="ABO10">
        <v>10</v>
      </c>
      <c r="ABP10">
        <v>10</v>
      </c>
      <c r="ABQ10">
        <v>10</v>
      </c>
      <c r="ABR10">
        <v>10</v>
      </c>
      <c r="ABS10">
        <v>10</v>
      </c>
      <c r="ABT10">
        <v>10</v>
      </c>
      <c r="ABU10">
        <v>10</v>
      </c>
      <c r="ABV10">
        <v>10</v>
      </c>
      <c r="ABW10">
        <v>10</v>
      </c>
      <c r="ABX10">
        <v>10</v>
      </c>
      <c r="ABY10">
        <v>10</v>
      </c>
      <c r="ABZ10">
        <v>10</v>
      </c>
      <c r="ACA10">
        <v>10</v>
      </c>
      <c r="ACB10">
        <v>10</v>
      </c>
      <c r="ACC10">
        <v>10</v>
      </c>
      <c r="ACD10">
        <v>10</v>
      </c>
      <c r="ACE10">
        <v>10</v>
      </c>
      <c r="ACF10">
        <v>10</v>
      </c>
      <c r="ACG10">
        <v>10</v>
      </c>
      <c r="ACH10">
        <v>10</v>
      </c>
      <c r="ACI10">
        <v>10</v>
      </c>
      <c r="ACJ10">
        <v>10</v>
      </c>
      <c r="ACK10">
        <v>10</v>
      </c>
      <c r="ACL10">
        <v>10</v>
      </c>
      <c r="ACM10">
        <v>10</v>
      </c>
      <c r="ACN10">
        <v>10</v>
      </c>
      <c r="ACO10">
        <v>10</v>
      </c>
      <c r="ACP10">
        <v>10</v>
      </c>
      <c r="ACQ10">
        <v>10</v>
      </c>
      <c r="ACR10">
        <v>10</v>
      </c>
      <c r="ACS10">
        <v>10</v>
      </c>
      <c r="ADC10">
        <v>12</v>
      </c>
      <c r="ADD10">
        <v>12</v>
      </c>
      <c r="ADE10">
        <v>12</v>
      </c>
      <c r="ADF10">
        <v>12</v>
      </c>
      <c r="ADG10">
        <v>12</v>
      </c>
      <c r="ADH10">
        <v>12</v>
      </c>
      <c r="ADI10">
        <v>12</v>
      </c>
      <c r="ADJ10">
        <v>12</v>
      </c>
      <c r="ADK10">
        <v>12</v>
      </c>
      <c r="ADL10">
        <v>12</v>
      </c>
      <c r="ADM10">
        <v>12</v>
      </c>
      <c r="ADN10">
        <v>12</v>
      </c>
      <c r="ADO10">
        <v>12</v>
      </c>
      <c r="ADP10">
        <v>12</v>
      </c>
      <c r="ADQ10">
        <v>12</v>
      </c>
      <c r="ADR10">
        <v>12</v>
      </c>
      <c r="ADS10">
        <v>12</v>
      </c>
      <c r="ADT10">
        <v>12</v>
      </c>
      <c r="ADU10">
        <v>12</v>
      </c>
      <c r="ADV10">
        <v>12</v>
      </c>
      <c r="ADW10">
        <v>12</v>
      </c>
      <c r="ADX10">
        <v>12</v>
      </c>
      <c r="ADY10">
        <v>12</v>
      </c>
      <c r="ADZ10">
        <v>12</v>
      </c>
      <c r="AEA10">
        <v>12</v>
      </c>
      <c r="AEB10">
        <v>12</v>
      </c>
      <c r="AEC10">
        <v>12</v>
      </c>
      <c r="AED10">
        <v>12</v>
      </c>
      <c r="AEE10">
        <v>12</v>
      </c>
      <c r="AEF10">
        <v>12</v>
      </c>
      <c r="AEG10">
        <v>12</v>
      </c>
      <c r="AEH10">
        <v>12</v>
      </c>
      <c r="AEI10">
        <v>12</v>
      </c>
      <c r="AEJ10">
        <v>12</v>
      </c>
      <c r="AEK10">
        <v>12</v>
      </c>
      <c r="AEL10">
        <v>12</v>
      </c>
      <c r="AEM10">
        <v>12</v>
      </c>
      <c r="AEN10">
        <v>12</v>
      </c>
      <c r="AEO10">
        <v>12</v>
      </c>
      <c r="AEP10">
        <v>12</v>
      </c>
      <c r="AEQ10">
        <v>12</v>
      </c>
      <c r="AER10">
        <v>12</v>
      </c>
      <c r="AES10">
        <v>12</v>
      </c>
      <c r="AET10">
        <v>12</v>
      </c>
      <c r="AEU10">
        <v>12</v>
      </c>
      <c r="AEV10">
        <v>12</v>
      </c>
      <c r="AEW10">
        <v>12</v>
      </c>
      <c r="AEX10">
        <v>12</v>
      </c>
      <c r="AEY10">
        <v>12</v>
      </c>
      <c r="AEZ10">
        <v>12</v>
      </c>
      <c r="AGB10">
        <v>12</v>
      </c>
      <c r="AGC10">
        <v>12</v>
      </c>
      <c r="AGD10">
        <v>12</v>
      </c>
      <c r="AGE10">
        <v>12</v>
      </c>
      <c r="AGF10">
        <v>12</v>
      </c>
      <c r="AGG10">
        <v>12</v>
      </c>
      <c r="AGH10">
        <v>12</v>
      </c>
      <c r="AGI10">
        <v>12</v>
      </c>
      <c r="AGJ10">
        <v>12</v>
      </c>
      <c r="AGK10">
        <v>12</v>
      </c>
      <c r="AGL10">
        <v>12</v>
      </c>
      <c r="AGM10">
        <v>12</v>
      </c>
      <c r="AGN10">
        <v>12</v>
      </c>
      <c r="AGO10">
        <v>12</v>
      </c>
      <c r="AGP10">
        <v>12</v>
      </c>
      <c r="AGQ10">
        <v>12</v>
      </c>
      <c r="AGR10">
        <v>12</v>
      </c>
      <c r="AGS10">
        <v>12</v>
      </c>
      <c r="AGT10">
        <v>12</v>
      </c>
      <c r="AGU10">
        <v>12</v>
      </c>
      <c r="AGV10">
        <v>12</v>
      </c>
      <c r="AGW10">
        <v>12</v>
      </c>
      <c r="AGX10">
        <v>12</v>
      </c>
      <c r="AGY10">
        <v>12</v>
      </c>
      <c r="AGZ10">
        <v>12</v>
      </c>
      <c r="AHA10">
        <v>12</v>
      </c>
      <c r="AHB10">
        <v>12</v>
      </c>
      <c r="AHC10">
        <v>12</v>
      </c>
      <c r="AHD10">
        <v>12</v>
      </c>
      <c r="AHE10">
        <v>12</v>
      </c>
      <c r="AHF10">
        <v>12</v>
      </c>
      <c r="AHG10">
        <v>12</v>
      </c>
      <c r="AHH10">
        <v>12</v>
      </c>
      <c r="AHI10">
        <v>12</v>
      </c>
      <c r="AHJ10">
        <v>12</v>
      </c>
      <c r="AHK10">
        <v>12</v>
      </c>
      <c r="AHL10">
        <v>12</v>
      </c>
      <c r="AHM10">
        <v>12</v>
      </c>
      <c r="AHN10">
        <v>12</v>
      </c>
      <c r="AHO10">
        <v>12</v>
      </c>
      <c r="AHP10">
        <v>12</v>
      </c>
      <c r="AHQ10">
        <v>12</v>
      </c>
      <c r="AHR10">
        <v>12</v>
      </c>
      <c r="AHS10">
        <v>12</v>
      </c>
      <c r="AHT10">
        <v>12</v>
      </c>
      <c r="AHU10">
        <v>12</v>
      </c>
      <c r="AHV10">
        <v>12</v>
      </c>
      <c r="AHW10">
        <v>12</v>
      </c>
      <c r="AHX10">
        <v>12</v>
      </c>
      <c r="AHY10">
        <v>12</v>
      </c>
      <c r="AIY10">
        <v>10</v>
      </c>
      <c r="AIZ10">
        <v>10</v>
      </c>
      <c r="AJA10">
        <v>10</v>
      </c>
      <c r="AJB10">
        <v>10</v>
      </c>
      <c r="AJC10">
        <v>10</v>
      </c>
      <c r="AJD10">
        <v>10</v>
      </c>
      <c r="AJE10">
        <v>10</v>
      </c>
      <c r="AJF10">
        <v>10</v>
      </c>
      <c r="AJG10">
        <v>10</v>
      </c>
      <c r="AJH10">
        <v>10</v>
      </c>
      <c r="AJI10">
        <v>10</v>
      </c>
      <c r="AJJ10">
        <v>10</v>
      </c>
      <c r="AJK10">
        <v>10</v>
      </c>
      <c r="AJL10">
        <v>10</v>
      </c>
      <c r="AJM10">
        <v>10</v>
      </c>
      <c r="AJN10">
        <v>10</v>
      </c>
      <c r="AJO10">
        <v>10</v>
      </c>
      <c r="AJP10">
        <v>10</v>
      </c>
      <c r="AJQ10">
        <v>10</v>
      </c>
      <c r="AJR10">
        <v>10</v>
      </c>
      <c r="AJS10">
        <v>10</v>
      </c>
      <c r="AJT10">
        <v>10</v>
      </c>
      <c r="AJU10">
        <v>10</v>
      </c>
      <c r="AJV10">
        <v>10</v>
      </c>
      <c r="AJW10">
        <v>10</v>
      </c>
      <c r="AJX10">
        <v>10</v>
      </c>
      <c r="AJY10">
        <v>10</v>
      </c>
      <c r="AJZ10">
        <v>10</v>
      </c>
      <c r="AKA10">
        <v>10</v>
      </c>
      <c r="AKB10">
        <v>10</v>
      </c>
      <c r="AKC10">
        <v>10</v>
      </c>
      <c r="AKD10">
        <v>10</v>
      </c>
      <c r="AKE10">
        <v>10</v>
      </c>
      <c r="AKF10">
        <v>10</v>
      </c>
      <c r="AKG10">
        <v>10</v>
      </c>
      <c r="AKH10">
        <v>10</v>
      </c>
      <c r="AKI10">
        <v>10</v>
      </c>
      <c r="AKJ10">
        <v>10</v>
      </c>
      <c r="AKK10">
        <v>10</v>
      </c>
      <c r="AKL10">
        <v>10</v>
      </c>
      <c r="AKM10">
        <v>10</v>
      </c>
      <c r="AKN10">
        <v>10</v>
      </c>
      <c r="AKO10">
        <v>10</v>
      </c>
      <c r="AKP10">
        <v>10</v>
      </c>
      <c r="AKQ10">
        <v>10</v>
      </c>
      <c r="AKR10">
        <v>10</v>
      </c>
      <c r="AKS10">
        <v>10</v>
      </c>
      <c r="AKT10">
        <v>10</v>
      </c>
      <c r="AKU10">
        <v>10</v>
      </c>
      <c r="AKV10">
        <v>10</v>
      </c>
    </row>
    <row r="11" spans="1:998" ht="14.95" x14ac:dyDescent="0.25">
      <c r="A11" t="s">
        <v>689</v>
      </c>
      <c r="AN11">
        <v>1</v>
      </c>
      <c r="AO11">
        <v>1</v>
      </c>
      <c r="AP11">
        <v>1</v>
      </c>
      <c r="AQ11">
        <v>1</v>
      </c>
      <c r="AR11">
        <v>1</v>
      </c>
      <c r="BV11">
        <v>2</v>
      </c>
      <c r="BW11">
        <v>2</v>
      </c>
      <c r="BX11">
        <v>2</v>
      </c>
      <c r="BY11">
        <v>2</v>
      </c>
      <c r="BZ11">
        <v>2</v>
      </c>
      <c r="CA11">
        <v>2</v>
      </c>
      <c r="CB11">
        <v>2</v>
      </c>
      <c r="CC11">
        <v>2</v>
      </c>
      <c r="CD11">
        <v>2</v>
      </c>
      <c r="CE11">
        <v>2</v>
      </c>
      <c r="CF11">
        <v>2</v>
      </c>
      <c r="CG11">
        <v>2</v>
      </c>
      <c r="CH11">
        <v>2</v>
      </c>
      <c r="CI11">
        <v>2</v>
      </c>
      <c r="CJ11">
        <v>2</v>
      </c>
      <c r="CK11">
        <v>2</v>
      </c>
      <c r="CL11">
        <v>2</v>
      </c>
      <c r="CM11">
        <v>2</v>
      </c>
      <c r="CN11">
        <v>2</v>
      </c>
      <c r="CO11">
        <v>2</v>
      </c>
      <c r="CP11">
        <v>2</v>
      </c>
      <c r="CQ11">
        <v>2</v>
      </c>
      <c r="CR11">
        <v>2</v>
      </c>
      <c r="CS11">
        <v>2</v>
      </c>
      <c r="CT11">
        <v>2</v>
      </c>
      <c r="CU11">
        <v>2</v>
      </c>
      <c r="CV11">
        <v>2</v>
      </c>
      <c r="CW11">
        <v>2</v>
      </c>
      <c r="CX11">
        <v>2</v>
      </c>
      <c r="CY11">
        <v>2</v>
      </c>
    </row>
    <row r="12" spans="1:998" ht="14.95" x14ac:dyDescent="0.25">
      <c r="A12" t="s">
        <v>562</v>
      </c>
      <c r="AN12">
        <v>1</v>
      </c>
      <c r="AO12">
        <v>1</v>
      </c>
      <c r="AP12">
        <v>1</v>
      </c>
      <c r="AQ12">
        <v>1</v>
      </c>
      <c r="AR12">
        <v>1</v>
      </c>
      <c r="DS12">
        <v>5</v>
      </c>
      <c r="DT12">
        <v>5</v>
      </c>
      <c r="DU12">
        <v>5</v>
      </c>
      <c r="DV12">
        <v>29</v>
      </c>
      <c r="DW12">
        <v>29</v>
      </c>
      <c r="DX12">
        <v>29</v>
      </c>
      <c r="DY12">
        <v>29</v>
      </c>
      <c r="DZ12">
        <v>29</v>
      </c>
      <c r="EA12">
        <v>29</v>
      </c>
      <c r="EB12">
        <v>29</v>
      </c>
      <c r="EC12">
        <v>24</v>
      </c>
      <c r="ED12">
        <v>24</v>
      </c>
      <c r="EE12">
        <v>24</v>
      </c>
      <c r="EF12">
        <v>24</v>
      </c>
      <c r="EG12">
        <v>24</v>
      </c>
      <c r="EH12">
        <v>24</v>
      </c>
      <c r="EI12">
        <v>24</v>
      </c>
      <c r="EJ12">
        <v>24</v>
      </c>
      <c r="EK12">
        <v>24</v>
      </c>
      <c r="EL12">
        <v>24</v>
      </c>
      <c r="EM12">
        <v>24</v>
      </c>
      <c r="EN12">
        <v>24</v>
      </c>
      <c r="EO12">
        <v>24</v>
      </c>
      <c r="EP12">
        <v>24</v>
      </c>
      <c r="EQ12">
        <v>24</v>
      </c>
      <c r="ER12">
        <v>29</v>
      </c>
      <c r="ES12">
        <v>29</v>
      </c>
      <c r="ET12">
        <v>29</v>
      </c>
      <c r="EU12">
        <v>29</v>
      </c>
      <c r="EV12">
        <v>29</v>
      </c>
      <c r="EW12">
        <v>29</v>
      </c>
      <c r="EX12">
        <v>29</v>
      </c>
      <c r="EY12">
        <v>29</v>
      </c>
      <c r="EZ12">
        <v>29</v>
      </c>
      <c r="FA12">
        <v>29</v>
      </c>
      <c r="FB12">
        <v>29</v>
      </c>
      <c r="FC12">
        <v>29</v>
      </c>
      <c r="FD12">
        <v>29</v>
      </c>
      <c r="FE12">
        <v>29</v>
      </c>
      <c r="FF12">
        <v>33</v>
      </c>
      <c r="FG12">
        <v>31</v>
      </c>
      <c r="FH12">
        <v>31</v>
      </c>
      <c r="FI12">
        <v>31</v>
      </c>
      <c r="FJ12">
        <v>31</v>
      </c>
      <c r="FK12">
        <v>31</v>
      </c>
      <c r="FL12">
        <v>28</v>
      </c>
      <c r="FM12">
        <v>28</v>
      </c>
      <c r="FN12">
        <v>28</v>
      </c>
      <c r="FO12">
        <v>28</v>
      </c>
      <c r="FP12">
        <v>28</v>
      </c>
      <c r="FQ12">
        <v>28</v>
      </c>
      <c r="FR12">
        <v>28</v>
      </c>
      <c r="FS12">
        <v>28</v>
      </c>
      <c r="FT12">
        <v>20</v>
      </c>
      <c r="FU12">
        <v>16</v>
      </c>
      <c r="FV12">
        <v>16</v>
      </c>
      <c r="FW12">
        <v>16</v>
      </c>
      <c r="FX12">
        <v>16</v>
      </c>
      <c r="FY12">
        <v>16</v>
      </c>
      <c r="FZ12">
        <v>16</v>
      </c>
      <c r="GA12">
        <v>16</v>
      </c>
      <c r="GB12">
        <v>16</v>
      </c>
      <c r="GC12">
        <v>16</v>
      </c>
      <c r="GD12">
        <v>16</v>
      </c>
      <c r="GE12">
        <v>16</v>
      </c>
      <c r="GF12">
        <v>16</v>
      </c>
      <c r="GG12">
        <v>16</v>
      </c>
      <c r="GH12">
        <v>16</v>
      </c>
      <c r="GI12">
        <v>19</v>
      </c>
      <c r="GJ12">
        <v>19</v>
      </c>
      <c r="GK12">
        <v>21</v>
      </c>
      <c r="GL12">
        <v>21</v>
      </c>
      <c r="GM12">
        <v>21</v>
      </c>
      <c r="GN12">
        <v>19</v>
      </c>
      <c r="GO12">
        <v>20</v>
      </c>
      <c r="GP12">
        <v>20</v>
      </c>
      <c r="GQ12">
        <v>20</v>
      </c>
      <c r="GR12">
        <v>20</v>
      </c>
      <c r="GS12">
        <v>20</v>
      </c>
      <c r="GT12">
        <v>22</v>
      </c>
      <c r="GU12">
        <v>22</v>
      </c>
      <c r="GV12">
        <v>22</v>
      </c>
      <c r="GW12">
        <v>22</v>
      </c>
      <c r="GX12">
        <v>22</v>
      </c>
      <c r="GY12">
        <v>31</v>
      </c>
      <c r="GZ12">
        <v>31</v>
      </c>
      <c r="HA12">
        <v>31</v>
      </c>
      <c r="HB12">
        <v>31</v>
      </c>
      <c r="HC12">
        <v>31</v>
      </c>
      <c r="HD12">
        <v>31</v>
      </c>
      <c r="HE12">
        <v>31</v>
      </c>
      <c r="HF12">
        <v>31</v>
      </c>
      <c r="HG12">
        <v>31</v>
      </c>
      <c r="HH12">
        <v>31</v>
      </c>
      <c r="HI12">
        <v>31</v>
      </c>
      <c r="HJ12">
        <v>31</v>
      </c>
      <c r="HK12">
        <v>31</v>
      </c>
      <c r="HL12">
        <v>31</v>
      </c>
      <c r="HM12">
        <v>31</v>
      </c>
      <c r="HN12">
        <v>34</v>
      </c>
      <c r="HO12">
        <v>34</v>
      </c>
      <c r="HP12">
        <v>34</v>
      </c>
      <c r="HQ12">
        <v>34</v>
      </c>
      <c r="HR12">
        <v>38</v>
      </c>
      <c r="HS12">
        <v>29</v>
      </c>
      <c r="HT12">
        <v>29</v>
      </c>
      <c r="HU12">
        <v>29</v>
      </c>
      <c r="HV12">
        <v>29</v>
      </c>
      <c r="HW12">
        <v>29</v>
      </c>
      <c r="HX12">
        <v>29</v>
      </c>
      <c r="HY12">
        <v>29</v>
      </c>
      <c r="HZ12">
        <v>29</v>
      </c>
      <c r="IA12">
        <v>29</v>
      </c>
      <c r="IB12">
        <v>29</v>
      </c>
      <c r="IC12">
        <v>33</v>
      </c>
      <c r="ID12">
        <v>33</v>
      </c>
      <c r="IE12">
        <v>33</v>
      </c>
      <c r="IF12">
        <v>33</v>
      </c>
      <c r="IG12">
        <v>30</v>
      </c>
      <c r="IH12">
        <v>27</v>
      </c>
      <c r="II12">
        <v>25</v>
      </c>
      <c r="IJ12">
        <v>25</v>
      </c>
      <c r="IK12">
        <v>25</v>
      </c>
      <c r="IL12">
        <v>25</v>
      </c>
      <c r="IM12">
        <v>24</v>
      </c>
      <c r="IN12">
        <v>24</v>
      </c>
      <c r="IO12">
        <v>24</v>
      </c>
      <c r="IP12">
        <v>24</v>
      </c>
      <c r="IQ12">
        <v>24</v>
      </c>
      <c r="IR12">
        <v>25</v>
      </c>
      <c r="IS12">
        <v>25</v>
      </c>
      <c r="IT12">
        <v>25</v>
      </c>
      <c r="IU12">
        <v>25</v>
      </c>
      <c r="IV12">
        <v>25</v>
      </c>
      <c r="IW12">
        <v>23</v>
      </c>
      <c r="IX12">
        <v>23</v>
      </c>
      <c r="IY12">
        <v>23</v>
      </c>
      <c r="IZ12">
        <v>23</v>
      </c>
      <c r="JA12">
        <v>23</v>
      </c>
      <c r="JB12">
        <v>23</v>
      </c>
      <c r="JC12">
        <v>23</v>
      </c>
      <c r="JD12">
        <v>23</v>
      </c>
      <c r="JE12">
        <v>23</v>
      </c>
      <c r="JF12">
        <v>23</v>
      </c>
      <c r="JG12">
        <v>24</v>
      </c>
      <c r="JH12">
        <v>24</v>
      </c>
      <c r="JI12">
        <v>24</v>
      </c>
      <c r="JJ12">
        <v>24</v>
      </c>
      <c r="JK12">
        <v>24</v>
      </c>
      <c r="JL12">
        <v>26</v>
      </c>
      <c r="JM12">
        <v>26</v>
      </c>
      <c r="JN12">
        <v>26</v>
      </c>
      <c r="JO12">
        <v>26</v>
      </c>
      <c r="JP12">
        <v>24</v>
      </c>
      <c r="JQ12">
        <v>24</v>
      </c>
      <c r="JR12">
        <v>24</v>
      </c>
      <c r="JS12">
        <v>24</v>
      </c>
      <c r="JT12">
        <v>24</v>
      </c>
      <c r="JU12">
        <v>24</v>
      </c>
      <c r="JV12">
        <v>22</v>
      </c>
      <c r="JW12">
        <v>22</v>
      </c>
      <c r="JX12">
        <v>22</v>
      </c>
      <c r="JY12">
        <v>22</v>
      </c>
      <c r="JZ12">
        <v>22</v>
      </c>
      <c r="KA12">
        <v>21</v>
      </c>
      <c r="KB12">
        <v>21</v>
      </c>
      <c r="KC12">
        <v>21</v>
      </c>
      <c r="KD12">
        <v>21</v>
      </c>
      <c r="KE12">
        <v>25</v>
      </c>
      <c r="KF12">
        <v>22</v>
      </c>
      <c r="KG12">
        <v>22</v>
      </c>
      <c r="KH12">
        <v>22</v>
      </c>
      <c r="KI12">
        <v>22</v>
      </c>
      <c r="KJ12">
        <v>22</v>
      </c>
      <c r="KK12">
        <v>22</v>
      </c>
      <c r="KL12">
        <v>22</v>
      </c>
      <c r="KM12">
        <v>22</v>
      </c>
      <c r="KN12">
        <v>22</v>
      </c>
      <c r="KO12">
        <v>22</v>
      </c>
      <c r="KP12">
        <v>22</v>
      </c>
      <c r="KQ12">
        <v>22</v>
      </c>
      <c r="KR12">
        <v>22</v>
      </c>
      <c r="KS12">
        <v>22</v>
      </c>
      <c r="KT12">
        <v>22</v>
      </c>
      <c r="KU12">
        <v>22</v>
      </c>
      <c r="KV12">
        <v>22</v>
      </c>
      <c r="KW12">
        <v>23</v>
      </c>
      <c r="KX12">
        <v>23</v>
      </c>
      <c r="KY12">
        <v>19</v>
      </c>
      <c r="KZ12">
        <v>19</v>
      </c>
      <c r="LA12">
        <v>19</v>
      </c>
      <c r="LB12">
        <v>19</v>
      </c>
      <c r="LC12">
        <v>19</v>
      </c>
      <c r="LD12">
        <v>19</v>
      </c>
      <c r="LE12">
        <v>17</v>
      </c>
      <c r="LF12">
        <v>17</v>
      </c>
      <c r="LG12">
        <v>21</v>
      </c>
      <c r="LH12">
        <v>21</v>
      </c>
      <c r="LI12">
        <v>21</v>
      </c>
      <c r="LJ12">
        <v>21</v>
      </c>
      <c r="LK12">
        <v>21</v>
      </c>
      <c r="LL12">
        <v>21</v>
      </c>
      <c r="LM12">
        <v>21</v>
      </c>
      <c r="LN12">
        <v>17</v>
      </c>
      <c r="LO12">
        <v>17</v>
      </c>
      <c r="LP12">
        <v>17</v>
      </c>
      <c r="LQ12">
        <v>20</v>
      </c>
      <c r="LR12">
        <v>20</v>
      </c>
      <c r="LS12">
        <v>20</v>
      </c>
      <c r="LT12">
        <v>20</v>
      </c>
      <c r="LU12">
        <v>20</v>
      </c>
      <c r="LV12">
        <v>22</v>
      </c>
      <c r="LW12">
        <v>22</v>
      </c>
      <c r="LX12">
        <v>22</v>
      </c>
      <c r="LY12">
        <v>22</v>
      </c>
      <c r="LZ12">
        <v>22</v>
      </c>
      <c r="MA12">
        <v>20</v>
      </c>
      <c r="MB12">
        <v>20</v>
      </c>
      <c r="MC12">
        <v>20</v>
      </c>
      <c r="MD12">
        <v>20</v>
      </c>
      <c r="ME12">
        <v>20</v>
      </c>
      <c r="MF12">
        <v>20</v>
      </c>
      <c r="MG12">
        <v>20</v>
      </c>
      <c r="MH12">
        <v>20</v>
      </c>
      <c r="MI12">
        <v>20</v>
      </c>
      <c r="MJ12">
        <v>20</v>
      </c>
      <c r="MK12">
        <v>18</v>
      </c>
      <c r="ML12">
        <v>18</v>
      </c>
      <c r="MM12">
        <v>18</v>
      </c>
      <c r="MN12">
        <v>18</v>
      </c>
      <c r="MO12">
        <v>18</v>
      </c>
      <c r="MP12">
        <v>16</v>
      </c>
      <c r="MQ12">
        <v>16</v>
      </c>
      <c r="MR12">
        <v>16</v>
      </c>
      <c r="MS12">
        <v>16</v>
      </c>
      <c r="MT12">
        <v>16</v>
      </c>
      <c r="MU12">
        <v>14</v>
      </c>
      <c r="MV12">
        <v>14</v>
      </c>
      <c r="MW12">
        <v>14</v>
      </c>
      <c r="MX12">
        <v>14</v>
      </c>
      <c r="MY12">
        <v>14</v>
      </c>
      <c r="MZ12">
        <v>14</v>
      </c>
      <c r="NA12">
        <v>14</v>
      </c>
      <c r="NB12">
        <v>14</v>
      </c>
      <c r="NC12">
        <v>14</v>
      </c>
      <c r="ND12">
        <v>14</v>
      </c>
      <c r="NE12">
        <v>12</v>
      </c>
      <c r="NF12">
        <v>12</v>
      </c>
      <c r="NG12">
        <v>12</v>
      </c>
      <c r="NH12">
        <v>12</v>
      </c>
      <c r="NI12">
        <v>12</v>
      </c>
      <c r="NJ12">
        <v>12</v>
      </c>
      <c r="NK12">
        <v>12</v>
      </c>
      <c r="NX12">
        <v>2</v>
      </c>
      <c r="NY12">
        <v>2</v>
      </c>
      <c r="NZ12">
        <v>2</v>
      </c>
      <c r="OA12">
        <v>2</v>
      </c>
      <c r="OB12">
        <v>2</v>
      </c>
      <c r="OC12">
        <v>3</v>
      </c>
      <c r="OD12">
        <v>3</v>
      </c>
      <c r="OE12">
        <v>3</v>
      </c>
      <c r="OF12">
        <v>3</v>
      </c>
      <c r="OG12">
        <v>3</v>
      </c>
      <c r="OH12">
        <v>3</v>
      </c>
      <c r="OI12">
        <v>3</v>
      </c>
      <c r="OJ12">
        <v>3</v>
      </c>
      <c r="OK12">
        <v>3</v>
      </c>
      <c r="OL12">
        <v>3</v>
      </c>
      <c r="OM12">
        <v>3</v>
      </c>
      <c r="ON12">
        <v>3</v>
      </c>
      <c r="OO12">
        <v>3</v>
      </c>
      <c r="OP12">
        <v>3</v>
      </c>
      <c r="OQ12">
        <v>3</v>
      </c>
      <c r="OR12">
        <v>1</v>
      </c>
      <c r="OS12">
        <v>1</v>
      </c>
      <c r="OT12">
        <v>1</v>
      </c>
      <c r="OU12">
        <v>1</v>
      </c>
      <c r="OV12">
        <v>1</v>
      </c>
      <c r="PL12">
        <v>3</v>
      </c>
      <c r="PM12">
        <v>3</v>
      </c>
      <c r="PN12">
        <v>3</v>
      </c>
      <c r="PO12">
        <v>3</v>
      </c>
      <c r="PP12">
        <v>3</v>
      </c>
      <c r="PQ12">
        <v>3</v>
      </c>
      <c r="PR12">
        <v>3</v>
      </c>
      <c r="PS12">
        <v>3</v>
      </c>
      <c r="PT12">
        <v>3</v>
      </c>
      <c r="PU12">
        <v>3</v>
      </c>
      <c r="PV12">
        <v>3</v>
      </c>
      <c r="PW12">
        <v>3</v>
      </c>
      <c r="PX12">
        <v>3</v>
      </c>
      <c r="PY12">
        <v>3</v>
      </c>
      <c r="PZ12">
        <v>3</v>
      </c>
      <c r="QA12">
        <v>3</v>
      </c>
      <c r="QB12">
        <v>3</v>
      </c>
      <c r="QC12">
        <v>3</v>
      </c>
      <c r="QD12">
        <v>3</v>
      </c>
      <c r="QE12">
        <v>3</v>
      </c>
    </row>
    <row r="13" spans="1:998" ht="14.95" x14ac:dyDescent="0.25">
      <c r="A13" t="s">
        <v>1049</v>
      </c>
      <c r="EJ13">
        <v>3</v>
      </c>
      <c r="EK13">
        <v>3</v>
      </c>
      <c r="EL13">
        <v>3</v>
      </c>
      <c r="EM13">
        <v>3</v>
      </c>
      <c r="EN13">
        <v>3</v>
      </c>
      <c r="EO13">
        <v>3</v>
      </c>
      <c r="EP13">
        <v>3</v>
      </c>
      <c r="EQ13">
        <v>3</v>
      </c>
      <c r="ER13">
        <v>3</v>
      </c>
      <c r="ES13">
        <v>3</v>
      </c>
      <c r="ET13">
        <v>3</v>
      </c>
      <c r="EU13">
        <v>3</v>
      </c>
      <c r="EV13">
        <v>3</v>
      </c>
      <c r="EW13">
        <v>3</v>
      </c>
      <c r="EX13">
        <v>3</v>
      </c>
      <c r="EY13">
        <v>3</v>
      </c>
      <c r="EZ13">
        <v>3</v>
      </c>
      <c r="FA13">
        <v>3</v>
      </c>
      <c r="FB13">
        <v>3</v>
      </c>
      <c r="FC13">
        <v>3</v>
      </c>
      <c r="FD13">
        <v>3</v>
      </c>
      <c r="FE13">
        <v>3</v>
      </c>
      <c r="FF13">
        <v>3</v>
      </c>
      <c r="FG13">
        <v>3</v>
      </c>
      <c r="FH13">
        <v>3</v>
      </c>
      <c r="FI13">
        <v>3</v>
      </c>
      <c r="FJ13">
        <v>3</v>
      </c>
      <c r="FK13">
        <v>3</v>
      </c>
      <c r="FL13">
        <v>3</v>
      </c>
      <c r="FM13">
        <v>3</v>
      </c>
      <c r="FN13">
        <v>3</v>
      </c>
      <c r="FO13">
        <v>3</v>
      </c>
      <c r="FP13">
        <v>3</v>
      </c>
      <c r="FQ13">
        <v>3</v>
      </c>
      <c r="FR13">
        <v>3</v>
      </c>
      <c r="FS13">
        <v>3</v>
      </c>
      <c r="FT13">
        <v>3</v>
      </c>
      <c r="FU13">
        <v>3</v>
      </c>
      <c r="FV13">
        <v>3</v>
      </c>
      <c r="FW13">
        <v>3</v>
      </c>
      <c r="FX13">
        <v>3</v>
      </c>
      <c r="FY13">
        <v>3</v>
      </c>
      <c r="GT13">
        <v>7.5</v>
      </c>
      <c r="GU13">
        <v>7.5</v>
      </c>
      <c r="GV13">
        <v>7.5</v>
      </c>
      <c r="GW13">
        <v>7.5</v>
      </c>
      <c r="GX13">
        <v>7.5</v>
      </c>
      <c r="GY13">
        <v>7.5</v>
      </c>
      <c r="GZ13">
        <v>7.5</v>
      </c>
      <c r="HA13">
        <v>7.5</v>
      </c>
      <c r="HB13">
        <v>7.5</v>
      </c>
      <c r="HC13">
        <v>7.5</v>
      </c>
      <c r="HD13">
        <v>7.5</v>
      </c>
      <c r="HE13">
        <v>7.5</v>
      </c>
      <c r="HF13">
        <v>7.5</v>
      </c>
      <c r="HG13">
        <v>7.5</v>
      </c>
      <c r="HH13">
        <v>7.5</v>
      </c>
      <c r="HI13">
        <v>7.5</v>
      </c>
      <c r="HJ13">
        <v>7.5</v>
      </c>
      <c r="HK13">
        <v>7.5</v>
      </c>
      <c r="HL13">
        <v>7.5</v>
      </c>
      <c r="HM13">
        <v>7.5</v>
      </c>
      <c r="HN13">
        <v>7.5</v>
      </c>
      <c r="HO13">
        <v>7.5</v>
      </c>
      <c r="HP13">
        <v>7.5</v>
      </c>
      <c r="HQ13">
        <v>7.5</v>
      </c>
      <c r="HR13">
        <v>7.5</v>
      </c>
      <c r="HS13">
        <v>7.5</v>
      </c>
      <c r="HT13">
        <v>7.5</v>
      </c>
      <c r="HU13">
        <v>7.5</v>
      </c>
      <c r="HV13">
        <v>7.5</v>
      </c>
      <c r="HW13">
        <v>7.5</v>
      </c>
      <c r="HX13">
        <v>7.5</v>
      </c>
      <c r="HY13">
        <v>7.5</v>
      </c>
      <c r="HZ13">
        <v>7.5</v>
      </c>
      <c r="IA13">
        <v>7.5</v>
      </c>
      <c r="IB13">
        <v>7.5</v>
      </c>
      <c r="IC13">
        <v>7.5</v>
      </c>
      <c r="ID13">
        <v>7.5</v>
      </c>
      <c r="IE13">
        <v>7.5</v>
      </c>
      <c r="IF13">
        <v>7.5</v>
      </c>
      <c r="IG13">
        <v>7.5</v>
      </c>
      <c r="IH13">
        <v>7.5</v>
      </c>
      <c r="II13">
        <v>7.5</v>
      </c>
      <c r="IJ13">
        <v>7.5</v>
      </c>
      <c r="IK13">
        <v>7.5</v>
      </c>
      <c r="IL13">
        <v>7.5</v>
      </c>
      <c r="IM13">
        <v>7.5</v>
      </c>
      <c r="IN13">
        <v>7.5</v>
      </c>
      <c r="IO13">
        <v>7.5</v>
      </c>
      <c r="IP13">
        <v>7.5</v>
      </c>
      <c r="IQ13">
        <v>7.5</v>
      </c>
      <c r="IR13">
        <v>7.5</v>
      </c>
      <c r="IS13">
        <v>7.5</v>
      </c>
      <c r="IT13">
        <v>7.5</v>
      </c>
      <c r="IU13">
        <v>7.5</v>
      </c>
      <c r="IV13">
        <v>7.5</v>
      </c>
      <c r="IW13">
        <v>7.5</v>
      </c>
      <c r="IX13">
        <v>7.5</v>
      </c>
      <c r="IY13">
        <v>7.5</v>
      </c>
      <c r="IZ13">
        <v>7.5</v>
      </c>
      <c r="JA13">
        <v>7.5</v>
      </c>
      <c r="JB13">
        <v>7.5</v>
      </c>
      <c r="JC13">
        <v>7.5</v>
      </c>
      <c r="JD13">
        <v>7.5</v>
      </c>
      <c r="JE13">
        <v>7.5</v>
      </c>
      <c r="JF13">
        <v>7.5</v>
      </c>
      <c r="JG13">
        <v>7.5</v>
      </c>
      <c r="JH13">
        <v>7.5</v>
      </c>
      <c r="JI13">
        <v>7.5</v>
      </c>
      <c r="JJ13">
        <v>7.5</v>
      </c>
      <c r="JK13">
        <v>7.5</v>
      </c>
      <c r="JL13">
        <v>7.5</v>
      </c>
      <c r="JM13">
        <v>7.5</v>
      </c>
      <c r="JN13">
        <v>7.5</v>
      </c>
      <c r="JO13">
        <v>7.5</v>
      </c>
      <c r="JP13">
        <v>7.5</v>
      </c>
      <c r="JQ13">
        <v>7.5</v>
      </c>
      <c r="JR13">
        <v>7.5</v>
      </c>
      <c r="JS13">
        <v>7.5</v>
      </c>
      <c r="JT13">
        <v>7.5</v>
      </c>
      <c r="JU13">
        <v>7.5</v>
      </c>
    </row>
    <row r="14" spans="1:998" ht="14.95" x14ac:dyDescent="0.25">
      <c r="A14" t="s">
        <v>692</v>
      </c>
      <c r="V14">
        <v>1</v>
      </c>
      <c r="W14">
        <v>1</v>
      </c>
      <c r="X14">
        <v>1</v>
      </c>
      <c r="Y14">
        <v>1</v>
      </c>
      <c r="Z14">
        <v>1</v>
      </c>
      <c r="AA14">
        <v>4</v>
      </c>
      <c r="AB14">
        <v>4</v>
      </c>
      <c r="AC14">
        <v>4</v>
      </c>
      <c r="AD14">
        <v>4</v>
      </c>
      <c r="AE14">
        <v>4</v>
      </c>
      <c r="AF14">
        <v>5</v>
      </c>
      <c r="AG14">
        <v>5</v>
      </c>
      <c r="AH14">
        <v>5</v>
      </c>
      <c r="AI14">
        <v>5</v>
      </c>
      <c r="AJ14">
        <v>5</v>
      </c>
      <c r="AK14">
        <v>5</v>
      </c>
      <c r="AL14">
        <v>5</v>
      </c>
      <c r="AM14">
        <v>5</v>
      </c>
      <c r="AN14">
        <v>5</v>
      </c>
      <c r="AO14">
        <v>5</v>
      </c>
      <c r="AP14">
        <v>5</v>
      </c>
      <c r="AQ14">
        <v>5</v>
      </c>
      <c r="AR14">
        <v>5</v>
      </c>
      <c r="AS14">
        <v>5</v>
      </c>
      <c r="AT14">
        <v>5</v>
      </c>
      <c r="AU14">
        <v>5</v>
      </c>
      <c r="AV14">
        <v>5</v>
      </c>
      <c r="AW14">
        <v>5</v>
      </c>
      <c r="AX14">
        <v>5</v>
      </c>
      <c r="AY14">
        <v>7</v>
      </c>
      <c r="AZ14">
        <v>7</v>
      </c>
      <c r="BA14">
        <v>7</v>
      </c>
      <c r="BB14">
        <v>7</v>
      </c>
      <c r="BC14">
        <v>10</v>
      </c>
      <c r="BD14">
        <v>10</v>
      </c>
      <c r="BE14">
        <v>10</v>
      </c>
      <c r="BF14">
        <v>10</v>
      </c>
      <c r="BG14">
        <v>10</v>
      </c>
      <c r="BH14">
        <v>10</v>
      </c>
      <c r="BI14">
        <v>10</v>
      </c>
      <c r="BJ14">
        <v>10</v>
      </c>
      <c r="BK14">
        <v>10</v>
      </c>
      <c r="BL14">
        <v>10</v>
      </c>
      <c r="BM14">
        <v>7</v>
      </c>
      <c r="BN14">
        <v>7</v>
      </c>
      <c r="BO14">
        <v>4</v>
      </c>
      <c r="BP14">
        <v>4</v>
      </c>
      <c r="BQ14">
        <v>6</v>
      </c>
      <c r="BR14">
        <v>6</v>
      </c>
      <c r="BS14">
        <v>6</v>
      </c>
      <c r="BT14">
        <v>6</v>
      </c>
      <c r="BU14">
        <v>5</v>
      </c>
      <c r="BV14">
        <v>5</v>
      </c>
      <c r="BW14">
        <v>5</v>
      </c>
      <c r="BX14">
        <v>4</v>
      </c>
      <c r="BY14">
        <v>4</v>
      </c>
      <c r="BZ14">
        <v>4</v>
      </c>
      <c r="CA14">
        <v>7</v>
      </c>
      <c r="CB14">
        <v>7</v>
      </c>
      <c r="CC14">
        <v>7</v>
      </c>
      <c r="CD14">
        <v>7</v>
      </c>
      <c r="CE14">
        <v>7</v>
      </c>
      <c r="CF14">
        <v>6</v>
      </c>
      <c r="CG14">
        <v>6</v>
      </c>
      <c r="CH14">
        <v>6</v>
      </c>
      <c r="CI14">
        <v>6</v>
      </c>
      <c r="CJ14">
        <v>6</v>
      </c>
      <c r="CK14">
        <v>6</v>
      </c>
      <c r="CL14">
        <v>6</v>
      </c>
      <c r="CM14">
        <v>4</v>
      </c>
      <c r="CN14">
        <v>4</v>
      </c>
      <c r="CO14">
        <v>4</v>
      </c>
      <c r="CP14">
        <v>4</v>
      </c>
      <c r="CQ14">
        <v>4</v>
      </c>
      <c r="CR14">
        <v>4</v>
      </c>
      <c r="CS14">
        <v>4</v>
      </c>
      <c r="CT14">
        <v>4</v>
      </c>
      <c r="CU14">
        <v>4</v>
      </c>
      <c r="CV14">
        <v>4</v>
      </c>
      <c r="CW14">
        <v>4</v>
      </c>
      <c r="CX14">
        <v>4</v>
      </c>
      <c r="CY14">
        <v>4</v>
      </c>
      <c r="CZ14">
        <v>9</v>
      </c>
      <c r="DA14">
        <v>9</v>
      </c>
      <c r="DB14">
        <v>9</v>
      </c>
      <c r="DC14">
        <v>9</v>
      </c>
      <c r="DD14">
        <v>9</v>
      </c>
      <c r="DE14">
        <v>8</v>
      </c>
      <c r="DF14">
        <v>8</v>
      </c>
      <c r="DG14">
        <v>8</v>
      </c>
      <c r="DH14">
        <v>8</v>
      </c>
      <c r="DI14">
        <v>8</v>
      </c>
      <c r="DJ14">
        <v>8</v>
      </c>
      <c r="DK14">
        <v>8</v>
      </c>
      <c r="DL14">
        <v>8</v>
      </c>
      <c r="DM14">
        <v>8</v>
      </c>
      <c r="DN14">
        <v>8</v>
      </c>
      <c r="DO14">
        <v>5</v>
      </c>
      <c r="DP14">
        <v>5</v>
      </c>
      <c r="DQ14">
        <v>5</v>
      </c>
      <c r="DR14">
        <v>5</v>
      </c>
      <c r="DS14">
        <v>5</v>
      </c>
      <c r="DT14">
        <v>5</v>
      </c>
      <c r="DU14">
        <v>5</v>
      </c>
      <c r="DV14">
        <v>5</v>
      </c>
      <c r="DW14">
        <v>5</v>
      </c>
      <c r="DX14">
        <v>5</v>
      </c>
      <c r="DY14">
        <v>5</v>
      </c>
      <c r="DZ14">
        <v>5</v>
      </c>
      <c r="EA14">
        <v>5</v>
      </c>
      <c r="EB14">
        <v>5</v>
      </c>
      <c r="EC14">
        <v>5</v>
      </c>
      <c r="ED14">
        <v>5</v>
      </c>
      <c r="EE14">
        <v>5</v>
      </c>
      <c r="EF14">
        <v>5</v>
      </c>
      <c r="EG14">
        <v>5</v>
      </c>
      <c r="EH14">
        <v>5</v>
      </c>
      <c r="EI14">
        <v>5</v>
      </c>
      <c r="EJ14">
        <v>5</v>
      </c>
      <c r="EK14">
        <v>5</v>
      </c>
      <c r="EL14">
        <v>5</v>
      </c>
      <c r="EW14">
        <v>4</v>
      </c>
      <c r="EX14">
        <v>4</v>
      </c>
      <c r="EY14">
        <v>4</v>
      </c>
      <c r="EZ14">
        <v>4</v>
      </c>
      <c r="FA14">
        <v>4</v>
      </c>
      <c r="FB14">
        <v>4</v>
      </c>
      <c r="FC14">
        <v>4</v>
      </c>
      <c r="FD14">
        <v>4</v>
      </c>
      <c r="FE14">
        <v>4</v>
      </c>
      <c r="FF14">
        <v>4</v>
      </c>
      <c r="FG14">
        <v>4</v>
      </c>
      <c r="FH14">
        <v>4</v>
      </c>
      <c r="FI14">
        <v>4</v>
      </c>
      <c r="FJ14">
        <v>4</v>
      </c>
      <c r="FK14">
        <v>4</v>
      </c>
      <c r="FL14">
        <v>4</v>
      </c>
      <c r="FM14">
        <v>4</v>
      </c>
      <c r="FN14">
        <v>4</v>
      </c>
      <c r="FO14">
        <v>4</v>
      </c>
      <c r="FP14">
        <v>4</v>
      </c>
      <c r="FQ14">
        <v>4</v>
      </c>
      <c r="FR14">
        <v>4</v>
      </c>
      <c r="FS14">
        <v>4</v>
      </c>
      <c r="FT14">
        <v>9</v>
      </c>
      <c r="FU14">
        <v>9</v>
      </c>
      <c r="FV14">
        <v>9</v>
      </c>
      <c r="FW14">
        <v>9</v>
      </c>
      <c r="FX14">
        <v>9</v>
      </c>
      <c r="FY14">
        <v>9</v>
      </c>
      <c r="FZ14">
        <v>9</v>
      </c>
      <c r="GA14">
        <v>9</v>
      </c>
      <c r="GB14">
        <v>9</v>
      </c>
      <c r="GC14">
        <v>9</v>
      </c>
      <c r="GD14">
        <v>9</v>
      </c>
      <c r="GE14">
        <v>9</v>
      </c>
      <c r="GF14">
        <v>9</v>
      </c>
      <c r="GG14">
        <v>9</v>
      </c>
      <c r="GH14">
        <v>9</v>
      </c>
      <c r="GI14">
        <v>9</v>
      </c>
      <c r="GJ14">
        <v>9</v>
      </c>
      <c r="GK14">
        <v>5</v>
      </c>
      <c r="GL14">
        <v>5</v>
      </c>
      <c r="GM14">
        <v>5</v>
      </c>
      <c r="GN14">
        <v>5</v>
      </c>
      <c r="GO14">
        <v>5</v>
      </c>
      <c r="GP14">
        <v>5</v>
      </c>
      <c r="GQ14">
        <v>5</v>
      </c>
      <c r="GR14">
        <v>5</v>
      </c>
      <c r="GS14">
        <v>5</v>
      </c>
      <c r="GT14">
        <v>5</v>
      </c>
      <c r="GU14">
        <v>5</v>
      </c>
      <c r="GV14">
        <v>5</v>
      </c>
      <c r="GW14">
        <v>5</v>
      </c>
      <c r="GX14">
        <v>5</v>
      </c>
      <c r="GY14">
        <v>5</v>
      </c>
      <c r="GZ14">
        <v>5</v>
      </c>
      <c r="HA14">
        <v>5</v>
      </c>
      <c r="HB14">
        <v>5</v>
      </c>
      <c r="HC14">
        <v>5</v>
      </c>
      <c r="HD14">
        <v>5</v>
      </c>
      <c r="HE14">
        <v>5</v>
      </c>
      <c r="HF14">
        <v>5</v>
      </c>
      <c r="HG14">
        <v>5</v>
      </c>
      <c r="ID14">
        <v>6</v>
      </c>
      <c r="IE14">
        <v>6</v>
      </c>
      <c r="IF14">
        <v>6</v>
      </c>
      <c r="IG14">
        <v>6</v>
      </c>
      <c r="IH14">
        <v>6</v>
      </c>
      <c r="II14">
        <v>6</v>
      </c>
      <c r="IJ14">
        <v>6</v>
      </c>
      <c r="IK14">
        <v>6</v>
      </c>
      <c r="IL14">
        <v>6</v>
      </c>
      <c r="IM14">
        <v>6</v>
      </c>
      <c r="KO14">
        <v>11</v>
      </c>
      <c r="KP14">
        <v>11</v>
      </c>
      <c r="KQ14">
        <v>11</v>
      </c>
      <c r="KR14">
        <v>11</v>
      </c>
      <c r="KS14">
        <v>11</v>
      </c>
      <c r="KT14">
        <v>11</v>
      </c>
      <c r="KU14">
        <v>11</v>
      </c>
      <c r="KV14">
        <v>11</v>
      </c>
      <c r="KW14">
        <v>11</v>
      </c>
      <c r="KX14">
        <v>21</v>
      </c>
      <c r="KY14">
        <v>10</v>
      </c>
      <c r="KZ14">
        <v>10</v>
      </c>
      <c r="LA14">
        <v>10</v>
      </c>
      <c r="LB14">
        <v>10</v>
      </c>
      <c r="LC14">
        <v>10</v>
      </c>
      <c r="LD14">
        <v>10</v>
      </c>
      <c r="LE14">
        <v>10</v>
      </c>
      <c r="LF14">
        <v>10</v>
      </c>
      <c r="LG14">
        <v>21</v>
      </c>
      <c r="LH14">
        <v>11</v>
      </c>
      <c r="LI14">
        <v>11</v>
      </c>
      <c r="LJ14">
        <v>11</v>
      </c>
      <c r="LK14">
        <v>11</v>
      </c>
      <c r="LL14">
        <v>11</v>
      </c>
      <c r="LM14">
        <v>11</v>
      </c>
      <c r="LN14">
        <v>11</v>
      </c>
      <c r="LO14">
        <v>11</v>
      </c>
      <c r="LP14">
        <v>11</v>
      </c>
      <c r="OZ14">
        <v>1</v>
      </c>
      <c r="PA14">
        <v>1</v>
      </c>
      <c r="PB14">
        <v>1</v>
      </c>
      <c r="PC14">
        <v>1</v>
      </c>
      <c r="PD14">
        <v>1</v>
      </c>
      <c r="PE14">
        <v>1</v>
      </c>
      <c r="PF14">
        <v>1</v>
      </c>
      <c r="PG14">
        <v>1</v>
      </c>
      <c r="PH14">
        <v>1</v>
      </c>
      <c r="PI14">
        <v>1</v>
      </c>
      <c r="RS14">
        <v>13</v>
      </c>
      <c r="RT14">
        <v>13</v>
      </c>
      <c r="RU14">
        <v>13</v>
      </c>
      <c r="RV14">
        <v>13</v>
      </c>
      <c r="RW14">
        <v>13</v>
      </c>
      <c r="RX14">
        <v>13</v>
      </c>
      <c r="RY14">
        <v>13</v>
      </c>
      <c r="RZ14">
        <v>13</v>
      </c>
      <c r="SA14">
        <v>13</v>
      </c>
      <c r="SB14">
        <v>13</v>
      </c>
    </row>
    <row r="15" spans="1:998" ht="14.95" x14ac:dyDescent="0.25">
      <c r="A15" t="s">
        <v>782</v>
      </c>
      <c r="AA15">
        <v>4.5</v>
      </c>
      <c r="AB15">
        <v>4.5</v>
      </c>
      <c r="AC15">
        <v>6</v>
      </c>
      <c r="AD15">
        <v>6</v>
      </c>
      <c r="AE15">
        <v>6</v>
      </c>
      <c r="AF15">
        <v>12</v>
      </c>
      <c r="AG15">
        <v>12</v>
      </c>
      <c r="AH15">
        <v>12</v>
      </c>
      <c r="AI15">
        <v>12</v>
      </c>
      <c r="AJ15">
        <v>12</v>
      </c>
      <c r="AK15">
        <v>18</v>
      </c>
      <c r="AL15">
        <v>18</v>
      </c>
      <c r="AM15">
        <v>18</v>
      </c>
      <c r="AN15">
        <v>18</v>
      </c>
      <c r="AO15">
        <v>18</v>
      </c>
      <c r="AP15">
        <v>18</v>
      </c>
      <c r="AQ15">
        <v>18</v>
      </c>
      <c r="AR15">
        <v>18</v>
      </c>
      <c r="AS15">
        <v>18</v>
      </c>
      <c r="AT15">
        <v>18</v>
      </c>
      <c r="AU15">
        <v>18</v>
      </c>
      <c r="AV15">
        <v>18</v>
      </c>
      <c r="AW15">
        <v>18</v>
      </c>
      <c r="AX15">
        <v>18</v>
      </c>
      <c r="AY15">
        <v>18</v>
      </c>
      <c r="AZ15">
        <v>18</v>
      </c>
      <c r="BA15">
        <v>18</v>
      </c>
      <c r="BB15">
        <v>18</v>
      </c>
      <c r="BC15">
        <v>18</v>
      </c>
      <c r="BD15">
        <v>18</v>
      </c>
      <c r="BE15">
        <v>18</v>
      </c>
      <c r="BF15">
        <v>18</v>
      </c>
      <c r="BG15">
        <v>18</v>
      </c>
      <c r="BH15">
        <v>18</v>
      </c>
      <c r="BI15">
        <v>18</v>
      </c>
      <c r="BJ15">
        <v>18</v>
      </c>
      <c r="BK15">
        <v>18</v>
      </c>
      <c r="BL15">
        <v>18</v>
      </c>
      <c r="BM15">
        <v>18</v>
      </c>
      <c r="BN15">
        <v>18</v>
      </c>
      <c r="BO15">
        <v>18</v>
      </c>
      <c r="BP15">
        <v>24</v>
      </c>
      <c r="BQ15">
        <v>24</v>
      </c>
      <c r="BR15">
        <v>24</v>
      </c>
      <c r="BS15">
        <v>24</v>
      </c>
      <c r="BT15">
        <v>24</v>
      </c>
      <c r="BU15">
        <v>24</v>
      </c>
      <c r="BV15">
        <v>28.5</v>
      </c>
      <c r="BW15">
        <v>28.5</v>
      </c>
      <c r="BX15">
        <v>28.5</v>
      </c>
      <c r="BY15">
        <v>24</v>
      </c>
      <c r="BZ15">
        <v>24</v>
      </c>
      <c r="CA15">
        <v>22.5</v>
      </c>
      <c r="CB15">
        <v>22.5</v>
      </c>
      <c r="CC15">
        <v>22.5</v>
      </c>
      <c r="CD15">
        <v>16.5</v>
      </c>
      <c r="CE15">
        <v>16.5</v>
      </c>
      <c r="CF15">
        <v>19.5</v>
      </c>
      <c r="CG15">
        <v>19.5</v>
      </c>
      <c r="CH15">
        <v>19.5</v>
      </c>
      <c r="CI15">
        <v>13.5</v>
      </c>
      <c r="CJ15">
        <v>13.5</v>
      </c>
      <c r="CK15">
        <v>13.5</v>
      </c>
      <c r="CL15">
        <v>13.5</v>
      </c>
      <c r="CM15">
        <v>13.5</v>
      </c>
      <c r="CN15">
        <v>13.5</v>
      </c>
      <c r="CO15">
        <v>13.5</v>
      </c>
      <c r="CP15">
        <v>13.5</v>
      </c>
      <c r="CQ15">
        <v>13.5</v>
      </c>
      <c r="CR15">
        <v>13.5</v>
      </c>
      <c r="CS15">
        <v>13.5</v>
      </c>
      <c r="CT15">
        <v>13.5</v>
      </c>
      <c r="CU15">
        <v>13.5</v>
      </c>
      <c r="CV15">
        <v>13.5</v>
      </c>
      <c r="CW15">
        <v>13.5</v>
      </c>
      <c r="CX15">
        <v>13.5</v>
      </c>
      <c r="CY15">
        <v>13.5</v>
      </c>
      <c r="CZ15">
        <v>13.5</v>
      </c>
      <c r="DA15">
        <v>13.5</v>
      </c>
      <c r="DB15">
        <v>13.5</v>
      </c>
      <c r="DC15">
        <v>13.5</v>
      </c>
      <c r="DD15">
        <v>13.5</v>
      </c>
      <c r="DE15">
        <v>13.5</v>
      </c>
      <c r="DF15">
        <v>13.5</v>
      </c>
      <c r="DG15">
        <v>13.5</v>
      </c>
      <c r="DH15">
        <v>13.5</v>
      </c>
      <c r="DI15">
        <v>13.5</v>
      </c>
      <c r="DJ15">
        <v>13.5</v>
      </c>
      <c r="DK15">
        <v>13.5</v>
      </c>
      <c r="DL15">
        <v>13.5</v>
      </c>
      <c r="DM15">
        <v>13.5</v>
      </c>
      <c r="DN15">
        <v>7.5</v>
      </c>
      <c r="DO15">
        <v>7.5</v>
      </c>
      <c r="DP15">
        <v>7.5</v>
      </c>
      <c r="DQ15">
        <v>7.5</v>
      </c>
      <c r="DR15">
        <v>7.5</v>
      </c>
      <c r="DS15">
        <v>7.5</v>
      </c>
      <c r="DT15">
        <v>3</v>
      </c>
      <c r="DU15">
        <v>3</v>
      </c>
      <c r="DV15">
        <v>3</v>
      </c>
      <c r="DW15">
        <v>3</v>
      </c>
      <c r="DX15">
        <v>11</v>
      </c>
      <c r="DY15">
        <v>11</v>
      </c>
      <c r="DZ15">
        <v>11</v>
      </c>
      <c r="EA15">
        <v>11</v>
      </c>
      <c r="EB15">
        <v>11</v>
      </c>
      <c r="EC15">
        <v>11</v>
      </c>
      <c r="ED15">
        <v>8</v>
      </c>
      <c r="EE15">
        <v>8</v>
      </c>
      <c r="EF15">
        <v>8</v>
      </c>
      <c r="EG15">
        <v>8</v>
      </c>
      <c r="EH15">
        <v>8</v>
      </c>
      <c r="EI15">
        <v>8</v>
      </c>
      <c r="EJ15">
        <v>8</v>
      </c>
      <c r="EK15">
        <v>8</v>
      </c>
      <c r="EL15">
        <v>8</v>
      </c>
      <c r="EM15">
        <v>8</v>
      </c>
      <c r="EN15">
        <v>8</v>
      </c>
      <c r="EO15">
        <v>8</v>
      </c>
      <c r="EP15">
        <v>8</v>
      </c>
      <c r="EQ15">
        <v>8</v>
      </c>
      <c r="ER15">
        <v>8</v>
      </c>
      <c r="ES15">
        <v>8</v>
      </c>
      <c r="ET15">
        <v>8</v>
      </c>
      <c r="EU15">
        <v>8</v>
      </c>
      <c r="EV15">
        <v>8</v>
      </c>
      <c r="EW15">
        <v>8</v>
      </c>
      <c r="EX15">
        <v>8</v>
      </c>
      <c r="EY15">
        <v>8</v>
      </c>
      <c r="EZ15">
        <v>8</v>
      </c>
      <c r="FA15">
        <v>8</v>
      </c>
      <c r="FB15">
        <v>8</v>
      </c>
      <c r="FC15">
        <v>8</v>
      </c>
      <c r="FD15">
        <v>8</v>
      </c>
      <c r="FE15">
        <v>8</v>
      </c>
      <c r="FF15">
        <v>8</v>
      </c>
      <c r="FG15">
        <v>8</v>
      </c>
      <c r="FH15">
        <v>8</v>
      </c>
      <c r="FI15">
        <v>8</v>
      </c>
      <c r="FJ15">
        <v>8</v>
      </c>
      <c r="FK15">
        <v>8</v>
      </c>
      <c r="FL15">
        <v>8</v>
      </c>
      <c r="FM15">
        <v>8</v>
      </c>
      <c r="FN15">
        <v>8</v>
      </c>
      <c r="FO15">
        <v>8</v>
      </c>
      <c r="FP15">
        <v>8</v>
      </c>
      <c r="FQ15">
        <v>8</v>
      </c>
      <c r="FR15">
        <v>8</v>
      </c>
      <c r="FS15">
        <v>8</v>
      </c>
      <c r="FT15">
        <v>12.5</v>
      </c>
      <c r="FU15">
        <v>12.5</v>
      </c>
      <c r="FV15">
        <v>4.5</v>
      </c>
      <c r="FW15">
        <v>4.5</v>
      </c>
      <c r="FX15">
        <v>4.5</v>
      </c>
      <c r="FY15">
        <v>4.5</v>
      </c>
      <c r="FZ15">
        <v>4.5</v>
      </c>
      <c r="GA15">
        <v>4.5</v>
      </c>
      <c r="GB15">
        <v>4.5</v>
      </c>
      <c r="GC15">
        <v>4.5</v>
      </c>
      <c r="GD15">
        <v>4.5</v>
      </c>
      <c r="GE15">
        <v>4.5</v>
      </c>
      <c r="GF15">
        <v>4.5</v>
      </c>
      <c r="GG15">
        <v>4.5</v>
      </c>
      <c r="GH15">
        <v>4.5</v>
      </c>
      <c r="GI15">
        <v>4.5</v>
      </c>
      <c r="GJ15">
        <v>4.5</v>
      </c>
      <c r="GK15">
        <v>4.5</v>
      </c>
      <c r="GL15">
        <v>4.5</v>
      </c>
      <c r="GM15">
        <v>4.5</v>
      </c>
      <c r="GN15">
        <v>4.5</v>
      </c>
      <c r="GO15">
        <v>4.5</v>
      </c>
      <c r="GP15">
        <v>4.5</v>
      </c>
      <c r="GQ15">
        <v>4.5</v>
      </c>
      <c r="GR15">
        <v>4.5</v>
      </c>
      <c r="GS15">
        <v>4.5</v>
      </c>
      <c r="GT15">
        <v>4.5</v>
      </c>
      <c r="GU15">
        <v>4.5</v>
      </c>
      <c r="GV15">
        <v>4.5</v>
      </c>
      <c r="GW15">
        <v>4.5</v>
      </c>
      <c r="GX15">
        <v>4.5</v>
      </c>
      <c r="GY15">
        <v>4.5</v>
      </c>
      <c r="GZ15">
        <v>4.5</v>
      </c>
      <c r="HA15">
        <v>4.5</v>
      </c>
      <c r="HB15">
        <v>4.5</v>
      </c>
      <c r="HC15">
        <v>4.5</v>
      </c>
      <c r="HD15">
        <v>4.5</v>
      </c>
      <c r="HE15">
        <v>4.5</v>
      </c>
      <c r="HF15">
        <v>4.5</v>
      </c>
      <c r="HG15">
        <v>4.5</v>
      </c>
      <c r="HH15">
        <v>4.5</v>
      </c>
      <c r="HI15">
        <v>4.5</v>
      </c>
      <c r="HJ15">
        <v>4.5</v>
      </c>
      <c r="HK15">
        <v>4.5</v>
      </c>
      <c r="HL15">
        <v>4.5</v>
      </c>
      <c r="HM15">
        <v>4.5</v>
      </c>
      <c r="HN15">
        <v>24</v>
      </c>
      <c r="HO15">
        <v>24</v>
      </c>
      <c r="HP15">
        <v>24</v>
      </c>
      <c r="HQ15">
        <v>24</v>
      </c>
      <c r="HR15">
        <v>25.5</v>
      </c>
      <c r="HS15">
        <v>25.5</v>
      </c>
      <c r="HT15">
        <v>25.5</v>
      </c>
      <c r="HU15">
        <v>25.5</v>
      </c>
      <c r="HV15">
        <v>25.5</v>
      </c>
      <c r="HW15">
        <v>25.5</v>
      </c>
      <c r="HX15">
        <v>25.5</v>
      </c>
      <c r="HY15">
        <v>25.5</v>
      </c>
      <c r="HZ15">
        <v>25.5</v>
      </c>
      <c r="IA15">
        <v>25.5</v>
      </c>
      <c r="IB15">
        <v>25.5</v>
      </c>
      <c r="IC15">
        <v>25.5</v>
      </c>
      <c r="ID15">
        <v>25.5</v>
      </c>
      <c r="IE15">
        <v>25.5</v>
      </c>
      <c r="IF15">
        <v>25.5</v>
      </c>
      <c r="IG15">
        <v>25.5</v>
      </c>
      <c r="IH15">
        <v>25.5</v>
      </c>
      <c r="II15">
        <v>25.5</v>
      </c>
      <c r="IJ15">
        <v>25.5</v>
      </c>
      <c r="IK15">
        <v>25.5</v>
      </c>
      <c r="IL15">
        <v>25.5</v>
      </c>
      <c r="IM15">
        <v>25.5</v>
      </c>
      <c r="IN15">
        <v>25.5</v>
      </c>
      <c r="IO15">
        <v>25.5</v>
      </c>
      <c r="IP15">
        <v>25.5</v>
      </c>
      <c r="IQ15">
        <v>25.5</v>
      </c>
      <c r="IR15">
        <v>25.5</v>
      </c>
      <c r="IS15">
        <v>25.5</v>
      </c>
      <c r="IT15">
        <v>25.5</v>
      </c>
      <c r="IU15">
        <v>25.5</v>
      </c>
      <c r="IV15">
        <v>25.5</v>
      </c>
      <c r="IW15">
        <v>25.5</v>
      </c>
      <c r="IX15">
        <v>25.5</v>
      </c>
      <c r="IY15">
        <v>25.5</v>
      </c>
      <c r="IZ15">
        <v>25.5</v>
      </c>
      <c r="JA15">
        <v>25.5</v>
      </c>
      <c r="JB15">
        <v>25.5</v>
      </c>
      <c r="JC15">
        <v>25.5</v>
      </c>
      <c r="JD15">
        <v>25.5</v>
      </c>
      <c r="JE15">
        <v>25.5</v>
      </c>
      <c r="JF15">
        <v>25.5</v>
      </c>
      <c r="JG15">
        <v>25.5</v>
      </c>
      <c r="JH15">
        <v>25.5</v>
      </c>
      <c r="JI15">
        <v>25.5</v>
      </c>
      <c r="JJ15">
        <v>25.5</v>
      </c>
      <c r="JK15">
        <v>25.5</v>
      </c>
      <c r="JL15">
        <v>6</v>
      </c>
      <c r="JM15">
        <v>6</v>
      </c>
      <c r="JN15">
        <v>6</v>
      </c>
      <c r="JO15">
        <v>6</v>
      </c>
      <c r="JQ15">
        <v>7.5</v>
      </c>
      <c r="JR15">
        <v>7.5</v>
      </c>
      <c r="JS15">
        <v>7.5</v>
      </c>
      <c r="JT15">
        <v>7.5</v>
      </c>
      <c r="JU15">
        <v>7.5</v>
      </c>
      <c r="JV15">
        <v>7.5</v>
      </c>
      <c r="JW15">
        <v>7.5</v>
      </c>
      <c r="JX15">
        <v>7.5</v>
      </c>
      <c r="JY15">
        <v>7.5</v>
      </c>
      <c r="JZ15">
        <v>7.5</v>
      </c>
      <c r="KA15">
        <v>7.5</v>
      </c>
      <c r="KB15">
        <v>7.5</v>
      </c>
      <c r="KC15">
        <v>7.5</v>
      </c>
      <c r="KD15">
        <v>7.5</v>
      </c>
      <c r="KE15">
        <v>7.5</v>
      </c>
      <c r="KF15">
        <v>7.5</v>
      </c>
      <c r="KG15">
        <v>7.5</v>
      </c>
      <c r="KH15">
        <v>7.5</v>
      </c>
      <c r="KI15">
        <v>7.5</v>
      </c>
      <c r="KJ15">
        <v>7.5</v>
      </c>
      <c r="KK15">
        <v>7.5</v>
      </c>
      <c r="KL15">
        <v>7.5</v>
      </c>
      <c r="KM15">
        <v>7.5</v>
      </c>
      <c r="KN15">
        <v>7.5</v>
      </c>
      <c r="KO15">
        <v>7.5</v>
      </c>
      <c r="KP15">
        <v>7.5</v>
      </c>
      <c r="KQ15">
        <v>7.5</v>
      </c>
      <c r="KR15">
        <v>7.5</v>
      </c>
      <c r="KS15">
        <v>7.5</v>
      </c>
      <c r="KT15">
        <v>7.5</v>
      </c>
      <c r="KU15">
        <v>7.5</v>
      </c>
      <c r="KV15">
        <v>7.5</v>
      </c>
      <c r="KW15">
        <v>7.5</v>
      </c>
      <c r="KX15">
        <v>7.5</v>
      </c>
      <c r="KY15">
        <v>7.5</v>
      </c>
      <c r="KZ15">
        <v>7.5</v>
      </c>
      <c r="LA15">
        <v>7.5</v>
      </c>
      <c r="LB15">
        <v>7.5</v>
      </c>
      <c r="LC15">
        <v>7.5</v>
      </c>
      <c r="LD15">
        <v>7.5</v>
      </c>
      <c r="LG15">
        <v>4.5</v>
      </c>
      <c r="LH15">
        <v>4.5</v>
      </c>
      <c r="LI15">
        <v>4.5</v>
      </c>
      <c r="LJ15">
        <v>4.5</v>
      </c>
      <c r="LK15">
        <v>4.5</v>
      </c>
      <c r="LL15">
        <v>4.5</v>
      </c>
      <c r="LM15">
        <v>4.5</v>
      </c>
      <c r="LN15">
        <v>4.5</v>
      </c>
      <c r="LO15">
        <v>4.5</v>
      </c>
      <c r="LP15">
        <v>4.5</v>
      </c>
      <c r="LQ15">
        <v>4.5</v>
      </c>
      <c r="LR15">
        <v>4.5</v>
      </c>
      <c r="LS15">
        <v>4.5</v>
      </c>
      <c r="LT15">
        <v>4.5</v>
      </c>
      <c r="LU15">
        <v>4.5</v>
      </c>
      <c r="LV15">
        <v>4.5</v>
      </c>
      <c r="LW15">
        <v>4.5</v>
      </c>
      <c r="LX15">
        <v>4.5</v>
      </c>
      <c r="LY15">
        <v>4.5</v>
      </c>
      <c r="LZ15">
        <v>4.5</v>
      </c>
      <c r="MA15">
        <v>4.5</v>
      </c>
      <c r="MB15">
        <v>4.5</v>
      </c>
      <c r="MC15">
        <v>4.5</v>
      </c>
      <c r="MD15">
        <v>4.5</v>
      </c>
      <c r="ME15">
        <v>4.5</v>
      </c>
      <c r="MF15">
        <v>4.5</v>
      </c>
      <c r="MG15">
        <v>4.5</v>
      </c>
      <c r="MH15">
        <v>4.5</v>
      </c>
      <c r="MI15">
        <v>4.5</v>
      </c>
      <c r="MJ15">
        <v>4.5</v>
      </c>
      <c r="MK15">
        <v>4.5</v>
      </c>
      <c r="ML15">
        <v>4.5</v>
      </c>
      <c r="MM15">
        <v>4.5</v>
      </c>
      <c r="MN15">
        <v>4.5</v>
      </c>
      <c r="MO15">
        <v>4.5</v>
      </c>
      <c r="MP15">
        <v>4.5</v>
      </c>
      <c r="MQ15">
        <v>4.5</v>
      </c>
      <c r="MR15">
        <v>4.5</v>
      </c>
      <c r="MS15">
        <v>4.5</v>
      </c>
      <c r="MT15">
        <v>4.5</v>
      </c>
      <c r="MU15">
        <v>4.5</v>
      </c>
      <c r="MV15">
        <v>4.5</v>
      </c>
      <c r="MW15">
        <v>4.5</v>
      </c>
      <c r="MX15">
        <v>4.5</v>
      </c>
      <c r="MY15">
        <v>4.5</v>
      </c>
      <c r="MZ15">
        <v>4.5</v>
      </c>
      <c r="NA15">
        <v>4.5</v>
      </c>
      <c r="NB15">
        <v>4.5</v>
      </c>
      <c r="NC15">
        <v>4.5</v>
      </c>
      <c r="ND15">
        <v>13.5</v>
      </c>
      <c r="NE15">
        <v>9</v>
      </c>
      <c r="NF15">
        <v>9</v>
      </c>
      <c r="NG15">
        <v>9</v>
      </c>
      <c r="NH15">
        <v>9</v>
      </c>
      <c r="NI15">
        <v>9</v>
      </c>
      <c r="NJ15">
        <v>9</v>
      </c>
      <c r="NK15">
        <v>9</v>
      </c>
      <c r="NL15">
        <v>9</v>
      </c>
      <c r="NM15">
        <v>9</v>
      </c>
      <c r="NN15">
        <v>9</v>
      </c>
      <c r="NO15">
        <v>9</v>
      </c>
      <c r="NP15">
        <v>9</v>
      </c>
      <c r="NQ15">
        <v>9</v>
      </c>
      <c r="NR15">
        <v>9</v>
      </c>
      <c r="NS15">
        <v>9</v>
      </c>
      <c r="NT15">
        <v>9</v>
      </c>
      <c r="NU15">
        <v>9</v>
      </c>
      <c r="NV15">
        <v>9</v>
      </c>
      <c r="NW15">
        <v>9</v>
      </c>
      <c r="NX15">
        <v>9</v>
      </c>
      <c r="NY15">
        <v>27</v>
      </c>
      <c r="NZ15">
        <v>27</v>
      </c>
      <c r="OA15">
        <v>27</v>
      </c>
      <c r="OB15">
        <v>27</v>
      </c>
      <c r="OC15">
        <v>27</v>
      </c>
      <c r="OD15">
        <v>27</v>
      </c>
      <c r="OE15">
        <v>27</v>
      </c>
      <c r="OF15">
        <v>27</v>
      </c>
      <c r="OG15">
        <v>27</v>
      </c>
      <c r="OH15">
        <v>27</v>
      </c>
      <c r="OI15">
        <v>27</v>
      </c>
      <c r="OJ15">
        <v>27</v>
      </c>
      <c r="OK15">
        <v>27</v>
      </c>
      <c r="OL15">
        <v>27</v>
      </c>
      <c r="OM15">
        <v>27</v>
      </c>
      <c r="ON15">
        <v>27</v>
      </c>
      <c r="OO15">
        <v>27</v>
      </c>
      <c r="OP15">
        <v>27</v>
      </c>
      <c r="OQ15">
        <v>27</v>
      </c>
      <c r="OR15">
        <v>27</v>
      </c>
      <c r="OS15">
        <v>27</v>
      </c>
      <c r="OT15">
        <v>27</v>
      </c>
      <c r="OU15">
        <v>27</v>
      </c>
      <c r="OV15">
        <v>27</v>
      </c>
      <c r="OW15">
        <v>27</v>
      </c>
      <c r="OX15">
        <v>27</v>
      </c>
      <c r="OY15">
        <v>27</v>
      </c>
      <c r="OZ15">
        <v>27</v>
      </c>
      <c r="PA15">
        <v>27</v>
      </c>
      <c r="PB15">
        <v>18</v>
      </c>
      <c r="PC15">
        <v>18</v>
      </c>
      <c r="PD15">
        <v>18</v>
      </c>
      <c r="PE15">
        <v>18</v>
      </c>
      <c r="PF15">
        <v>18</v>
      </c>
      <c r="PG15">
        <v>18</v>
      </c>
      <c r="PH15">
        <v>18</v>
      </c>
      <c r="PI15">
        <v>18</v>
      </c>
      <c r="PJ15">
        <v>18</v>
      </c>
      <c r="PK15">
        <v>18</v>
      </c>
      <c r="PL15">
        <v>18</v>
      </c>
      <c r="PM15">
        <v>18</v>
      </c>
      <c r="PN15">
        <v>18</v>
      </c>
      <c r="PO15">
        <v>18</v>
      </c>
      <c r="PP15">
        <v>18</v>
      </c>
      <c r="PQ15">
        <v>18</v>
      </c>
      <c r="PR15">
        <v>18</v>
      </c>
      <c r="PS15">
        <v>18</v>
      </c>
      <c r="PT15">
        <v>18</v>
      </c>
      <c r="PU15">
        <v>18</v>
      </c>
      <c r="PV15">
        <v>18</v>
      </c>
      <c r="PZ15">
        <v>3</v>
      </c>
      <c r="QA15">
        <v>3</v>
      </c>
      <c r="QB15">
        <v>3</v>
      </c>
      <c r="QC15">
        <v>3</v>
      </c>
      <c r="QD15">
        <v>3</v>
      </c>
      <c r="QE15">
        <v>3</v>
      </c>
      <c r="QF15">
        <v>3</v>
      </c>
      <c r="QG15">
        <v>3</v>
      </c>
      <c r="QH15">
        <v>3</v>
      </c>
      <c r="QI15">
        <v>3</v>
      </c>
      <c r="RB15">
        <v>37.5</v>
      </c>
      <c r="RC15">
        <v>37.5</v>
      </c>
      <c r="RD15">
        <v>37.5</v>
      </c>
      <c r="RE15">
        <v>37.5</v>
      </c>
      <c r="RF15">
        <v>37.5</v>
      </c>
      <c r="RG15">
        <v>37.5</v>
      </c>
      <c r="RH15">
        <v>37.5</v>
      </c>
      <c r="RI15">
        <v>37.5</v>
      </c>
      <c r="RJ15">
        <v>37.5</v>
      </c>
      <c r="RK15">
        <v>37.5</v>
      </c>
      <c r="RL15">
        <v>37.5</v>
      </c>
      <c r="RM15">
        <v>37.5</v>
      </c>
      <c r="RN15">
        <v>37.5</v>
      </c>
      <c r="RO15">
        <v>37.5</v>
      </c>
      <c r="RP15">
        <v>37.5</v>
      </c>
      <c r="RQ15">
        <v>37.5</v>
      </c>
      <c r="RR15">
        <v>37.5</v>
      </c>
      <c r="RS15">
        <v>37.5</v>
      </c>
      <c r="RT15">
        <v>37.5</v>
      </c>
      <c r="RU15">
        <v>37.5</v>
      </c>
      <c r="RV15">
        <v>37.5</v>
      </c>
      <c r="RW15">
        <v>37.5</v>
      </c>
      <c r="RX15">
        <v>37.5</v>
      </c>
      <c r="RY15">
        <v>37.5</v>
      </c>
      <c r="RZ15">
        <v>37.5</v>
      </c>
      <c r="SA15">
        <v>37.5</v>
      </c>
      <c r="SB15">
        <v>37.5</v>
      </c>
      <c r="SC15">
        <v>37.5</v>
      </c>
      <c r="SD15">
        <v>37.5</v>
      </c>
      <c r="SE15">
        <v>37.5</v>
      </c>
      <c r="SF15">
        <v>37.5</v>
      </c>
      <c r="SG15">
        <v>37.5</v>
      </c>
      <c r="SH15">
        <v>37.5</v>
      </c>
      <c r="SI15">
        <v>37.5</v>
      </c>
      <c r="SJ15">
        <v>37.5</v>
      </c>
      <c r="SK15">
        <v>37.5</v>
      </c>
      <c r="SL15">
        <v>37.5</v>
      </c>
      <c r="SM15">
        <v>37.5</v>
      </c>
      <c r="SN15">
        <v>37.5</v>
      </c>
      <c r="SO15">
        <v>37.5</v>
      </c>
      <c r="SP15">
        <v>37.5</v>
      </c>
      <c r="SQ15">
        <v>37.5</v>
      </c>
      <c r="SR15">
        <v>37.5</v>
      </c>
      <c r="SS15">
        <v>37.5</v>
      </c>
      <c r="ST15">
        <v>37.5</v>
      </c>
      <c r="SU15">
        <v>37.5</v>
      </c>
      <c r="SV15">
        <v>37.5</v>
      </c>
      <c r="SW15">
        <v>37.5</v>
      </c>
      <c r="SX15">
        <v>37.5</v>
      </c>
      <c r="SY15">
        <v>37.5</v>
      </c>
      <c r="TG15">
        <v>8</v>
      </c>
      <c r="TH15">
        <v>8</v>
      </c>
      <c r="TI15">
        <v>8</v>
      </c>
      <c r="TJ15">
        <v>8</v>
      </c>
      <c r="TK15">
        <v>8</v>
      </c>
      <c r="TL15">
        <v>8</v>
      </c>
      <c r="TM15">
        <v>8</v>
      </c>
      <c r="TN15">
        <v>8</v>
      </c>
      <c r="TO15">
        <v>8</v>
      </c>
      <c r="UM15">
        <v>1.5</v>
      </c>
      <c r="UN15">
        <v>1.5</v>
      </c>
      <c r="UO15">
        <v>1.5</v>
      </c>
      <c r="UP15">
        <v>1.5</v>
      </c>
      <c r="UQ15">
        <v>1.5</v>
      </c>
      <c r="UR15">
        <v>1.5</v>
      </c>
      <c r="US15">
        <v>1.5</v>
      </c>
      <c r="UT15">
        <v>1.5</v>
      </c>
      <c r="UU15">
        <v>1.5</v>
      </c>
      <c r="UV15">
        <v>1.5</v>
      </c>
      <c r="UW15">
        <v>3</v>
      </c>
      <c r="UX15">
        <v>3</v>
      </c>
      <c r="UY15">
        <v>3</v>
      </c>
      <c r="UZ15">
        <v>3</v>
      </c>
      <c r="VA15">
        <v>3</v>
      </c>
      <c r="VB15">
        <v>3</v>
      </c>
      <c r="VC15">
        <v>3</v>
      </c>
      <c r="VD15">
        <v>3</v>
      </c>
      <c r="VE15">
        <v>3</v>
      </c>
      <c r="VF15">
        <v>3</v>
      </c>
      <c r="VG15">
        <v>3</v>
      </c>
      <c r="VH15">
        <v>3</v>
      </c>
      <c r="VI15">
        <v>3</v>
      </c>
      <c r="VJ15">
        <v>3</v>
      </c>
      <c r="VK15">
        <v>3</v>
      </c>
      <c r="VL15">
        <v>3</v>
      </c>
      <c r="VM15">
        <v>3</v>
      </c>
      <c r="VN15">
        <v>3</v>
      </c>
      <c r="VO15">
        <v>3</v>
      </c>
      <c r="VP15">
        <v>3</v>
      </c>
      <c r="VQ15">
        <v>3</v>
      </c>
      <c r="VR15">
        <v>3</v>
      </c>
      <c r="VS15">
        <v>3</v>
      </c>
      <c r="VT15">
        <v>3</v>
      </c>
      <c r="VU15">
        <v>3</v>
      </c>
      <c r="VV15">
        <v>3</v>
      </c>
      <c r="VW15">
        <v>3</v>
      </c>
      <c r="VX15">
        <v>3</v>
      </c>
      <c r="VY15">
        <v>3</v>
      </c>
      <c r="VZ15">
        <v>3</v>
      </c>
      <c r="WA15">
        <v>3</v>
      </c>
      <c r="WB15">
        <v>3</v>
      </c>
      <c r="WC15">
        <v>3</v>
      </c>
      <c r="WD15">
        <v>3</v>
      </c>
      <c r="WE15">
        <v>3</v>
      </c>
      <c r="WF15">
        <v>3</v>
      </c>
      <c r="WG15">
        <v>3</v>
      </c>
      <c r="WH15">
        <v>3</v>
      </c>
      <c r="WI15">
        <v>3</v>
      </c>
      <c r="WJ15">
        <v>3</v>
      </c>
      <c r="WK15">
        <v>1.5</v>
      </c>
      <c r="WL15">
        <v>1.5</v>
      </c>
      <c r="WM15">
        <v>1.5</v>
      </c>
      <c r="WN15">
        <v>1.5</v>
      </c>
      <c r="WO15">
        <v>1.5</v>
      </c>
      <c r="WP15">
        <v>1.5</v>
      </c>
      <c r="WQ15">
        <v>1.5</v>
      </c>
      <c r="WR15">
        <v>1.5</v>
      </c>
      <c r="WS15">
        <v>1.5</v>
      </c>
      <c r="WT15">
        <v>1.5</v>
      </c>
      <c r="ADL15">
        <v>4</v>
      </c>
      <c r="ADM15">
        <v>4</v>
      </c>
      <c r="ADN15">
        <v>4</v>
      </c>
      <c r="ADO15">
        <v>4</v>
      </c>
      <c r="ADP15">
        <v>4</v>
      </c>
      <c r="ADQ15">
        <v>4</v>
      </c>
      <c r="ADR15">
        <v>4</v>
      </c>
      <c r="ADS15">
        <v>4</v>
      </c>
      <c r="ADT15">
        <v>4</v>
      </c>
      <c r="AES15">
        <v>11</v>
      </c>
      <c r="AET15">
        <v>11</v>
      </c>
      <c r="AEU15">
        <v>11</v>
      </c>
      <c r="AEV15">
        <v>11</v>
      </c>
      <c r="AEW15">
        <v>11</v>
      </c>
      <c r="AEX15">
        <v>11</v>
      </c>
      <c r="AEY15">
        <v>11</v>
      </c>
      <c r="AEZ15">
        <v>11</v>
      </c>
      <c r="AFA15">
        <v>11</v>
      </c>
      <c r="AFB15">
        <v>11</v>
      </c>
    </row>
    <row r="16" spans="1:998" ht="14.95" x14ac:dyDescent="0.25">
      <c r="A16" t="s">
        <v>542</v>
      </c>
      <c r="AA16">
        <v>1</v>
      </c>
      <c r="AB16">
        <v>1</v>
      </c>
      <c r="AC16">
        <v>1</v>
      </c>
      <c r="AD16">
        <v>1</v>
      </c>
      <c r="AE16">
        <v>1</v>
      </c>
      <c r="AF16">
        <v>1</v>
      </c>
      <c r="AG16">
        <v>1</v>
      </c>
      <c r="AH16">
        <v>1</v>
      </c>
      <c r="AI16">
        <v>1</v>
      </c>
      <c r="AJ16">
        <v>1</v>
      </c>
      <c r="AK16">
        <v>1</v>
      </c>
      <c r="AL16">
        <v>1</v>
      </c>
      <c r="AM16">
        <v>1</v>
      </c>
      <c r="AN16">
        <v>1</v>
      </c>
      <c r="AO16">
        <v>1</v>
      </c>
      <c r="AP16">
        <v>1</v>
      </c>
      <c r="AQ16">
        <v>1</v>
      </c>
      <c r="AR16">
        <v>1</v>
      </c>
      <c r="AS16">
        <v>1</v>
      </c>
      <c r="AT16">
        <v>1</v>
      </c>
      <c r="AU16">
        <v>1</v>
      </c>
      <c r="AV16">
        <v>1</v>
      </c>
      <c r="AW16">
        <v>1</v>
      </c>
      <c r="AX16">
        <v>1</v>
      </c>
      <c r="AY16">
        <v>2</v>
      </c>
      <c r="AZ16">
        <v>2</v>
      </c>
      <c r="BA16">
        <v>2</v>
      </c>
      <c r="BB16">
        <v>2</v>
      </c>
      <c r="BC16">
        <v>2</v>
      </c>
      <c r="BD16">
        <v>1</v>
      </c>
      <c r="BE16">
        <v>1</v>
      </c>
      <c r="BF16">
        <v>1</v>
      </c>
      <c r="BG16">
        <v>1</v>
      </c>
      <c r="BH16">
        <v>1</v>
      </c>
      <c r="BI16">
        <v>1</v>
      </c>
      <c r="BJ16">
        <v>1</v>
      </c>
      <c r="BK16">
        <v>1</v>
      </c>
      <c r="BL16">
        <v>1</v>
      </c>
      <c r="BM16">
        <v>1</v>
      </c>
      <c r="BN16">
        <v>1</v>
      </c>
      <c r="BO16">
        <v>1</v>
      </c>
      <c r="BP16">
        <v>1</v>
      </c>
      <c r="BQ16">
        <v>1</v>
      </c>
      <c r="BR16">
        <v>1</v>
      </c>
      <c r="BS16">
        <v>1</v>
      </c>
      <c r="BT16">
        <v>1</v>
      </c>
      <c r="BU16">
        <v>1</v>
      </c>
      <c r="BV16">
        <v>4</v>
      </c>
      <c r="BW16">
        <v>4</v>
      </c>
      <c r="BX16">
        <v>4</v>
      </c>
      <c r="BY16">
        <v>3</v>
      </c>
      <c r="BZ16">
        <v>3</v>
      </c>
      <c r="CA16">
        <v>3</v>
      </c>
      <c r="CB16">
        <v>3</v>
      </c>
      <c r="CC16">
        <v>3</v>
      </c>
      <c r="CD16">
        <v>4</v>
      </c>
      <c r="CE16">
        <v>4</v>
      </c>
      <c r="CF16">
        <v>4</v>
      </c>
      <c r="CG16">
        <v>4</v>
      </c>
      <c r="CH16">
        <v>4</v>
      </c>
      <c r="CI16">
        <v>4</v>
      </c>
      <c r="CJ16">
        <v>4</v>
      </c>
      <c r="CK16">
        <v>4</v>
      </c>
      <c r="CL16">
        <v>4</v>
      </c>
      <c r="CM16">
        <v>4</v>
      </c>
      <c r="CN16">
        <v>4</v>
      </c>
      <c r="CO16">
        <v>4</v>
      </c>
      <c r="CP16">
        <v>4</v>
      </c>
      <c r="CQ16">
        <v>4</v>
      </c>
      <c r="CR16">
        <v>4</v>
      </c>
      <c r="CS16">
        <v>4</v>
      </c>
      <c r="CT16">
        <v>4</v>
      </c>
      <c r="CU16">
        <v>4</v>
      </c>
      <c r="CV16">
        <v>4</v>
      </c>
      <c r="CW16">
        <v>4</v>
      </c>
      <c r="CX16">
        <v>4</v>
      </c>
      <c r="CY16">
        <v>4</v>
      </c>
      <c r="CZ16">
        <v>4</v>
      </c>
      <c r="DA16">
        <v>4</v>
      </c>
      <c r="DB16">
        <v>4</v>
      </c>
      <c r="DC16">
        <v>4</v>
      </c>
      <c r="DD16">
        <v>4</v>
      </c>
      <c r="DE16">
        <v>4</v>
      </c>
      <c r="DF16">
        <v>4</v>
      </c>
      <c r="DG16">
        <v>4</v>
      </c>
      <c r="DH16">
        <v>4</v>
      </c>
      <c r="DI16">
        <v>9</v>
      </c>
      <c r="DJ16">
        <v>6</v>
      </c>
      <c r="DK16">
        <v>6</v>
      </c>
      <c r="DL16">
        <v>6</v>
      </c>
      <c r="DM16">
        <v>6</v>
      </c>
      <c r="DN16">
        <v>6</v>
      </c>
      <c r="DO16">
        <v>6</v>
      </c>
      <c r="DP16">
        <v>6</v>
      </c>
      <c r="DQ16">
        <v>6</v>
      </c>
      <c r="DR16">
        <v>5</v>
      </c>
      <c r="DS16">
        <v>5</v>
      </c>
      <c r="DT16">
        <v>5</v>
      </c>
      <c r="DU16">
        <v>5</v>
      </c>
      <c r="DV16">
        <v>5</v>
      </c>
      <c r="DW16">
        <v>5</v>
      </c>
      <c r="DX16">
        <v>5</v>
      </c>
      <c r="DY16">
        <v>5</v>
      </c>
      <c r="DZ16">
        <v>5</v>
      </c>
      <c r="EA16">
        <v>5</v>
      </c>
      <c r="EB16">
        <v>5</v>
      </c>
      <c r="EC16">
        <v>5</v>
      </c>
      <c r="ED16">
        <v>5</v>
      </c>
      <c r="EE16">
        <v>5</v>
      </c>
      <c r="EF16">
        <v>5</v>
      </c>
      <c r="EG16">
        <v>5</v>
      </c>
      <c r="EH16">
        <v>5</v>
      </c>
      <c r="EI16">
        <v>5</v>
      </c>
      <c r="EJ16">
        <v>5</v>
      </c>
      <c r="EK16">
        <v>5</v>
      </c>
      <c r="EL16">
        <v>5</v>
      </c>
      <c r="EM16">
        <v>5</v>
      </c>
      <c r="EN16">
        <v>5</v>
      </c>
      <c r="EO16">
        <v>5</v>
      </c>
      <c r="EP16">
        <v>5</v>
      </c>
      <c r="EQ16">
        <v>5</v>
      </c>
      <c r="ER16">
        <v>5</v>
      </c>
      <c r="ES16">
        <v>5</v>
      </c>
      <c r="ET16">
        <v>5</v>
      </c>
      <c r="EU16">
        <v>5</v>
      </c>
      <c r="EV16">
        <v>5</v>
      </c>
      <c r="FB16">
        <v>1</v>
      </c>
      <c r="FC16">
        <v>1</v>
      </c>
      <c r="FD16">
        <v>1</v>
      </c>
      <c r="FE16">
        <v>1</v>
      </c>
      <c r="FF16">
        <v>1</v>
      </c>
      <c r="FG16">
        <v>1</v>
      </c>
      <c r="FH16">
        <v>1</v>
      </c>
      <c r="FI16">
        <v>1</v>
      </c>
      <c r="FJ16">
        <v>1</v>
      </c>
      <c r="FK16">
        <v>1</v>
      </c>
      <c r="FL16">
        <v>1</v>
      </c>
      <c r="FM16">
        <v>1</v>
      </c>
      <c r="FN16">
        <v>1</v>
      </c>
      <c r="FO16">
        <v>1</v>
      </c>
      <c r="FP16">
        <v>1</v>
      </c>
      <c r="FQ16">
        <v>1</v>
      </c>
      <c r="FR16">
        <v>1</v>
      </c>
      <c r="FS16">
        <v>1</v>
      </c>
      <c r="FT16">
        <v>1</v>
      </c>
      <c r="FU16">
        <v>1</v>
      </c>
      <c r="FV16">
        <v>1</v>
      </c>
      <c r="FW16">
        <v>1</v>
      </c>
      <c r="FX16">
        <v>1</v>
      </c>
      <c r="FY16">
        <v>1</v>
      </c>
      <c r="FZ16">
        <v>1</v>
      </c>
      <c r="GA16">
        <v>1</v>
      </c>
      <c r="GB16">
        <v>1</v>
      </c>
      <c r="GC16">
        <v>1</v>
      </c>
      <c r="GD16">
        <v>1</v>
      </c>
      <c r="GE16">
        <v>1</v>
      </c>
      <c r="GF16">
        <v>1</v>
      </c>
      <c r="GG16">
        <v>1</v>
      </c>
      <c r="GH16">
        <v>1</v>
      </c>
      <c r="GI16">
        <v>1</v>
      </c>
      <c r="GJ16">
        <v>1</v>
      </c>
      <c r="GK16">
        <v>1</v>
      </c>
      <c r="GL16">
        <v>1</v>
      </c>
      <c r="GM16">
        <v>1</v>
      </c>
      <c r="GN16">
        <v>1</v>
      </c>
      <c r="GO16">
        <v>1</v>
      </c>
      <c r="OO16">
        <v>3</v>
      </c>
      <c r="OP16">
        <v>3</v>
      </c>
      <c r="OQ16">
        <v>3</v>
      </c>
      <c r="OR16">
        <v>3</v>
      </c>
      <c r="OS16">
        <v>3</v>
      </c>
      <c r="OT16">
        <v>3</v>
      </c>
      <c r="OU16">
        <v>3</v>
      </c>
      <c r="OV16">
        <v>3</v>
      </c>
      <c r="OW16">
        <v>3</v>
      </c>
      <c r="OX16">
        <v>3</v>
      </c>
      <c r="OY16">
        <v>3</v>
      </c>
      <c r="OZ16">
        <v>3</v>
      </c>
      <c r="PA16">
        <v>3</v>
      </c>
      <c r="PB16">
        <v>3</v>
      </c>
      <c r="PC16">
        <v>3</v>
      </c>
      <c r="PD16">
        <v>3</v>
      </c>
      <c r="PE16">
        <v>3</v>
      </c>
      <c r="PF16">
        <v>3</v>
      </c>
      <c r="PG16">
        <v>3</v>
      </c>
      <c r="PH16">
        <v>3</v>
      </c>
      <c r="PI16">
        <v>3</v>
      </c>
      <c r="PJ16">
        <v>3</v>
      </c>
      <c r="PK16">
        <v>3</v>
      </c>
      <c r="PL16">
        <v>3</v>
      </c>
      <c r="PM16">
        <v>3</v>
      </c>
      <c r="PN16">
        <v>3</v>
      </c>
      <c r="PO16">
        <v>3</v>
      </c>
      <c r="PP16">
        <v>3</v>
      </c>
      <c r="PQ16">
        <v>3</v>
      </c>
      <c r="PR16">
        <v>3</v>
      </c>
      <c r="PS16">
        <v>3</v>
      </c>
      <c r="PT16">
        <v>3</v>
      </c>
      <c r="PU16">
        <v>3</v>
      </c>
      <c r="PV16">
        <v>3</v>
      </c>
      <c r="PW16">
        <v>3</v>
      </c>
      <c r="PX16">
        <v>3</v>
      </c>
      <c r="PY16">
        <v>3</v>
      </c>
      <c r="PZ16">
        <v>3</v>
      </c>
      <c r="QA16">
        <v>3</v>
      </c>
      <c r="QB16">
        <v>3</v>
      </c>
    </row>
    <row r="17" spans="1:998" ht="14.95" x14ac:dyDescent="0.25">
      <c r="A17" t="s">
        <v>882</v>
      </c>
      <c r="AW17">
        <v>1.5</v>
      </c>
      <c r="AX17">
        <v>1.5</v>
      </c>
      <c r="AY17">
        <v>1.5</v>
      </c>
      <c r="AZ17">
        <v>1.5</v>
      </c>
      <c r="BA17">
        <v>1.5</v>
      </c>
      <c r="BH17">
        <v>1.5</v>
      </c>
      <c r="BI17">
        <v>1.5</v>
      </c>
      <c r="BJ17">
        <v>1.5</v>
      </c>
      <c r="BK17">
        <v>1.5</v>
      </c>
      <c r="BL17">
        <v>1.5</v>
      </c>
      <c r="CZ17">
        <v>7.5</v>
      </c>
      <c r="DA17">
        <v>7.5</v>
      </c>
      <c r="DB17">
        <v>7.5</v>
      </c>
      <c r="DC17">
        <v>7.5</v>
      </c>
      <c r="DD17">
        <v>7.5</v>
      </c>
      <c r="DE17">
        <v>7.5</v>
      </c>
      <c r="DF17">
        <v>7.5</v>
      </c>
      <c r="DG17">
        <v>7.5</v>
      </c>
      <c r="DH17">
        <v>7.5</v>
      </c>
      <c r="DI17">
        <v>7.5</v>
      </c>
      <c r="DJ17">
        <v>7.5</v>
      </c>
      <c r="DK17">
        <v>7.5</v>
      </c>
      <c r="DL17">
        <v>7.5</v>
      </c>
      <c r="DM17">
        <v>7.5</v>
      </c>
      <c r="DN17">
        <v>7.5</v>
      </c>
      <c r="DO17">
        <v>7.5</v>
      </c>
      <c r="DP17">
        <v>7.5</v>
      </c>
      <c r="DQ17">
        <v>7.5</v>
      </c>
      <c r="DR17">
        <v>7.5</v>
      </c>
      <c r="DS17">
        <v>7.5</v>
      </c>
      <c r="DT17">
        <v>7.5</v>
      </c>
      <c r="DU17">
        <v>7.5</v>
      </c>
      <c r="DV17">
        <v>7.5</v>
      </c>
      <c r="DW17">
        <v>7.5</v>
      </c>
      <c r="DX17">
        <v>7.5</v>
      </c>
      <c r="DY17">
        <v>7.5</v>
      </c>
      <c r="DZ17">
        <v>7.5</v>
      </c>
      <c r="EA17">
        <v>7.5</v>
      </c>
      <c r="EB17">
        <v>7.5</v>
      </c>
      <c r="OO17">
        <v>4.5</v>
      </c>
      <c r="OP17">
        <v>4.5</v>
      </c>
      <c r="OQ17">
        <v>4.5</v>
      </c>
      <c r="OR17">
        <v>4.5</v>
      </c>
      <c r="OS17">
        <v>4.5</v>
      </c>
      <c r="OT17">
        <v>4.5</v>
      </c>
      <c r="OU17">
        <v>4.5</v>
      </c>
      <c r="OV17">
        <v>4.5</v>
      </c>
      <c r="OW17">
        <v>4.5</v>
      </c>
      <c r="OX17">
        <v>4.5</v>
      </c>
      <c r="OY17">
        <v>4.5</v>
      </c>
      <c r="OZ17">
        <v>4.5</v>
      </c>
      <c r="PA17">
        <v>4.5</v>
      </c>
      <c r="PB17">
        <v>4.5</v>
      </c>
      <c r="PC17">
        <v>4.5</v>
      </c>
      <c r="PD17">
        <v>4.5</v>
      </c>
      <c r="PE17">
        <v>4.5</v>
      </c>
      <c r="PF17">
        <v>4.5</v>
      </c>
      <c r="PG17">
        <v>4.5</v>
      </c>
      <c r="PH17">
        <v>4.5</v>
      </c>
      <c r="PI17">
        <v>4.5</v>
      </c>
      <c r="PJ17">
        <v>4.5</v>
      </c>
      <c r="PK17">
        <v>4.5</v>
      </c>
      <c r="PL17">
        <v>4.5</v>
      </c>
      <c r="PM17">
        <v>4.5</v>
      </c>
      <c r="PN17">
        <v>4.5</v>
      </c>
      <c r="PO17">
        <v>4.5</v>
      </c>
      <c r="PP17">
        <v>4.5</v>
      </c>
      <c r="PQ17">
        <v>4.5</v>
      </c>
      <c r="PR17">
        <v>4.5</v>
      </c>
      <c r="PS17">
        <v>4.5</v>
      </c>
      <c r="PT17">
        <v>4.5</v>
      </c>
      <c r="PU17">
        <v>4.5</v>
      </c>
      <c r="PV17">
        <v>4.5</v>
      </c>
      <c r="PW17">
        <v>4.5</v>
      </c>
      <c r="PX17">
        <v>4.5</v>
      </c>
      <c r="PY17">
        <v>4.5</v>
      </c>
      <c r="PZ17">
        <v>4.5</v>
      </c>
      <c r="QA17">
        <v>4.5</v>
      </c>
      <c r="QB17">
        <v>4.5</v>
      </c>
      <c r="QC17">
        <v>4.5</v>
      </c>
      <c r="QD17">
        <v>4.5</v>
      </c>
      <c r="QE17">
        <v>4.5</v>
      </c>
      <c r="QF17">
        <v>4.5</v>
      </c>
      <c r="QG17">
        <v>4.5</v>
      </c>
      <c r="QH17">
        <v>4.5</v>
      </c>
      <c r="QI17">
        <v>4.5</v>
      </c>
      <c r="QJ17">
        <v>4.5</v>
      </c>
      <c r="QK17">
        <v>4.5</v>
      </c>
      <c r="QL17">
        <v>4.5</v>
      </c>
    </row>
    <row r="18" spans="1:998" ht="14.95" x14ac:dyDescent="0.25">
      <c r="A18" t="s">
        <v>572</v>
      </c>
      <c r="Q18">
        <v>1</v>
      </c>
      <c r="R18">
        <v>1</v>
      </c>
      <c r="S18">
        <v>1</v>
      </c>
      <c r="T18">
        <v>1</v>
      </c>
      <c r="U18">
        <v>1</v>
      </c>
      <c r="V18">
        <v>1</v>
      </c>
      <c r="W18">
        <v>1</v>
      </c>
      <c r="X18">
        <v>1</v>
      </c>
      <c r="EA18">
        <v>8</v>
      </c>
      <c r="EB18">
        <v>8</v>
      </c>
      <c r="EC18">
        <v>8</v>
      </c>
      <c r="ED18">
        <v>8</v>
      </c>
      <c r="EE18">
        <v>8</v>
      </c>
      <c r="EF18">
        <v>8</v>
      </c>
      <c r="EG18">
        <v>8</v>
      </c>
      <c r="EH18">
        <v>8</v>
      </c>
      <c r="EI18">
        <v>3</v>
      </c>
      <c r="EJ18">
        <v>3</v>
      </c>
      <c r="EK18">
        <v>3</v>
      </c>
      <c r="EL18">
        <v>3</v>
      </c>
      <c r="EM18">
        <v>3</v>
      </c>
      <c r="EN18">
        <v>3</v>
      </c>
      <c r="EO18">
        <v>3</v>
      </c>
    </row>
    <row r="19" spans="1:998" ht="14.95" x14ac:dyDescent="0.25">
      <c r="A19" t="s">
        <v>1163</v>
      </c>
      <c r="IR19">
        <v>4</v>
      </c>
      <c r="IS19">
        <v>4</v>
      </c>
      <c r="IT19">
        <v>4</v>
      </c>
      <c r="IU19">
        <v>4</v>
      </c>
      <c r="IV19">
        <v>4</v>
      </c>
      <c r="IW19">
        <v>4</v>
      </c>
      <c r="IX19">
        <v>4</v>
      </c>
      <c r="IY19">
        <v>4</v>
      </c>
      <c r="IZ19">
        <v>4</v>
      </c>
      <c r="JA19">
        <v>4</v>
      </c>
      <c r="JB19">
        <v>4</v>
      </c>
      <c r="JC19">
        <v>4</v>
      </c>
      <c r="JD19">
        <v>4</v>
      </c>
      <c r="JE19">
        <v>4</v>
      </c>
      <c r="JF19">
        <v>4</v>
      </c>
      <c r="JG19">
        <v>4</v>
      </c>
      <c r="JH19">
        <v>4</v>
      </c>
      <c r="JI19">
        <v>4</v>
      </c>
      <c r="JJ19">
        <v>4</v>
      </c>
      <c r="JK19">
        <v>4</v>
      </c>
      <c r="JL19">
        <v>4</v>
      </c>
      <c r="JM19">
        <v>4</v>
      </c>
      <c r="JN19">
        <v>4</v>
      </c>
      <c r="JO19">
        <v>4</v>
      </c>
      <c r="JP19">
        <v>4</v>
      </c>
      <c r="JQ19">
        <v>4</v>
      </c>
      <c r="JR19">
        <v>4</v>
      </c>
      <c r="JS19">
        <v>4</v>
      </c>
      <c r="JT19">
        <v>4</v>
      </c>
      <c r="JU19">
        <v>4</v>
      </c>
      <c r="JV19">
        <v>4</v>
      </c>
      <c r="JW19">
        <v>4</v>
      </c>
      <c r="JX19">
        <v>4</v>
      </c>
      <c r="JY19">
        <v>4</v>
      </c>
      <c r="JZ19">
        <v>4</v>
      </c>
      <c r="KA19">
        <v>4</v>
      </c>
      <c r="KB19">
        <v>4</v>
      </c>
      <c r="KC19">
        <v>4</v>
      </c>
      <c r="KD19">
        <v>4</v>
      </c>
      <c r="KE19">
        <v>4</v>
      </c>
      <c r="KF19">
        <v>4</v>
      </c>
      <c r="KG19">
        <v>4</v>
      </c>
      <c r="KH19">
        <v>4</v>
      </c>
      <c r="KI19">
        <v>4</v>
      </c>
      <c r="KJ19">
        <v>4</v>
      </c>
      <c r="KK19">
        <v>4</v>
      </c>
      <c r="KL19">
        <v>4</v>
      </c>
      <c r="KM19">
        <v>4</v>
      </c>
      <c r="KN19">
        <v>4</v>
      </c>
      <c r="KO19">
        <v>4</v>
      </c>
      <c r="MD19">
        <v>16</v>
      </c>
      <c r="ME19">
        <v>16</v>
      </c>
      <c r="MF19">
        <v>16</v>
      </c>
      <c r="MG19">
        <v>16</v>
      </c>
      <c r="MH19">
        <v>16</v>
      </c>
      <c r="MI19">
        <v>16</v>
      </c>
      <c r="MJ19">
        <v>16</v>
      </c>
      <c r="MK19">
        <v>16</v>
      </c>
      <c r="ML19">
        <v>16</v>
      </c>
      <c r="MM19">
        <v>16</v>
      </c>
      <c r="MN19">
        <v>16</v>
      </c>
      <c r="MO19">
        <v>16</v>
      </c>
      <c r="MP19">
        <v>16</v>
      </c>
      <c r="MQ19">
        <v>16</v>
      </c>
      <c r="MR19">
        <v>16</v>
      </c>
      <c r="MS19">
        <v>16</v>
      </c>
      <c r="MT19">
        <v>16</v>
      </c>
      <c r="MU19">
        <v>16</v>
      </c>
      <c r="MV19">
        <v>16</v>
      </c>
      <c r="MW19">
        <v>16</v>
      </c>
      <c r="MX19">
        <v>16</v>
      </c>
      <c r="MY19">
        <v>16</v>
      </c>
      <c r="MZ19">
        <v>16</v>
      </c>
      <c r="NA19">
        <v>16</v>
      </c>
      <c r="NB19">
        <v>16</v>
      </c>
      <c r="NC19">
        <v>16</v>
      </c>
      <c r="ND19">
        <v>16</v>
      </c>
      <c r="NE19">
        <v>16</v>
      </c>
      <c r="NF19">
        <v>16</v>
      </c>
      <c r="NG19">
        <v>16</v>
      </c>
      <c r="NH19">
        <v>16</v>
      </c>
      <c r="NI19">
        <v>16</v>
      </c>
      <c r="NJ19">
        <v>16</v>
      </c>
      <c r="NK19">
        <v>16</v>
      </c>
      <c r="NL19">
        <v>16</v>
      </c>
      <c r="NM19">
        <v>16</v>
      </c>
      <c r="NN19">
        <v>16</v>
      </c>
      <c r="NO19">
        <v>16</v>
      </c>
      <c r="NP19">
        <v>16</v>
      </c>
      <c r="NQ19">
        <v>28</v>
      </c>
      <c r="NR19">
        <v>28</v>
      </c>
      <c r="NS19">
        <v>28</v>
      </c>
      <c r="NT19">
        <v>28</v>
      </c>
      <c r="NU19">
        <v>28</v>
      </c>
      <c r="NV19">
        <v>28</v>
      </c>
      <c r="NW19">
        <v>28</v>
      </c>
      <c r="NX19">
        <v>30</v>
      </c>
      <c r="NY19">
        <v>30</v>
      </c>
      <c r="NZ19">
        <v>30</v>
      </c>
      <c r="OA19">
        <v>30</v>
      </c>
      <c r="OB19">
        <v>14</v>
      </c>
      <c r="OC19">
        <v>14</v>
      </c>
      <c r="OD19">
        <v>14</v>
      </c>
      <c r="OE19">
        <v>14</v>
      </c>
      <c r="OF19">
        <v>14</v>
      </c>
      <c r="OG19">
        <v>14</v>
      </c>
      <c r="OH19">
        <v>14</v>
      </c>
      <c r="OI19">
        <v>14</v>
      </c>
      <c r="OJ19">
        <v>14</v>
      </c>
      <c r="OK19">
        <v>14</v>
      </c>
      <c r="OL19">
        <v>14</v>
      </c>
      <c r="OM19">
        <v>14</v>
      </c>
      <c r="ON19">
        <v>14</v>
      </c>
      <c r="OO19">
        <v>14</v>
      </c>
      <c r="OP19">
        <v>14</v>
      </c>
      <c r="OQ19">
        <v>14</v>
      </c>
      <c r="OR19">
        <v>14</v>
      </c>
      <c r="OS19">
        <v>14</v>
      </c>
      <c r="OT19">
        <v>14</v>
      </c>
      <c r="OU19">
        <v>14</v>
      </c>
      <c r="OV19">
        <v>14</v>
      </c>
      <c r="OW19">
        <v>14</v>
      </c>
      <c r="OX19">
        <v>14</v>
      </c>
      <c r="OY19">
        <v>14</v>
      </c>
      <c r="OZ19">
        <v>14</v>
      </c>
      <c r="PA19">
        <v>14</v>
      </c>
      <c r="PB19">
        <v>14</v>
      </c>
      <c r="PC19">
        <v>14</v>
      </c>
      <c r="PD19">
        <v>14</v>
      </c>
      <c r="PE19">
        <v>14</v>
      </c>
      <c r="PF19">
        <v>14</v>
      </c>
      <c r="PG19">
        <v>14</v>
      </c>
      <c r="PH19">
        <v>14</v>
      </c>
      <c r="PI19">
        <v>14</v>
      </c>
      <c r="PJ19">
        <v>14</v>
      </c>
      <c r="PK19">
        <v>14</v>
      </c>
      <c r="PL19">
        <v>14</v>
      </c>
      <c r="PM19">
        <v>14</v>
      </c>
      <c r="PN19">
        <v>14</v>
      </c>
      <c r="PO19">
        <v>2</v>
      </c>
      <c r="PP19">
        <v>2</v>
      </c>
      <c r="PQ19">
        <v>2</v>
      </c>
      <c r="PR19">
        <v>2</v>
      </c>
      <c r="PS19">
        <v>2</v>
      </c>
      <c r="PT19">
        <v>2</v>
      </c>
      <c r="PU19">
        <v>2</v>
      </c>
    </row>
    <row r="20" spans="1:998" ht="14.95" x14ac:dyDescent="0.25">
      <c r="A20" t="s">
        <v>934</v>
      </c>
      <c r="BX20">
        <v>1</v>
      </c>
      <c r="BY20">
        <v>1</v>
      </c>
      <c r="BZ20">
        <v>1</v>
      </c>
      <c r="CA20">
        <v>1</v>
      </c>
      <c r="CB20">
        <v>1</v>
      </c>
      <c r="CC20">
        <v>1</v>
      </c>
      <c r="CD20">
        <v>2</v>
      </c>
      <c r="CE20">
        <v>2</v>
      </c>
      <c r="CF20">
        <v>2</v>
      </c>
      <c r="CG20">
        <v>2</v>
      </c>
      <c r="CH20">
        <v>1</v>
      </c>
      <c r="CI20">
        <v>1</v>
      </c>
      <c r="CJ20">
        <v>1</v>
      </c>
      <c r="CK20">
        <v>1</v>
      </c>
      <c r="CL20">
        <v>1</v>
      </c>
      <c r="CM20">
        <v>1</v>
      </c>
      <c r="CN20">
        <v>1</v>
      </c>
      <c r="CO20">
        <v>1</v>
      </c>
      <c r="CP20">
        <v>1</v>
      </c>
      <c r="CQ20">
        <v>1</v>
      </c>
      <c r="CR20">
        <v>1</v>
      </c>
      <c r="CS20">
        <v>1</v>
      </c>
      <c r="CT20">
        <v>1</v>
      </c>
      <c r="CU20">
        <v>1</v>
      </c>
      <c r="CV20">
        <v>1</v>
      </c>
      <c r="CW20">
        <v>1</v>
      </c>
      <c r="FY20">
        <v>1</v>
      </c>
      <c r="FZ20">
        <v>1</v>
      </c>
      <c r="GA20">
        <v>1</v>
      </c>
      <c r="GB20">
        <v>1</v>
      </c>
      <c r="GC20">
        <v>1</v>
      </c>
      <c r="GD20">
        <v>1</v>
      </c>
      <c r="GE20">
        <v>1</v>
      </c>
      <c r="GF20">
        <v>1</v>
      </c>
      <c r="GG20">
        <v>1</v>
      </c>
      <c r="GH20">
        <v>1</v>
      </c>
      <c r="GI20">
        <v>1</v>
      </c>
      <c r="GJ20">
        <v>1</v>
      </c>
      <c r="GK20">
        <v>1</v>
      </c>
      <c r="GL20">
        <v>1</v>
      </c>
      <c r="GM20">
        <v>1</v>
      </c>
      <c r="GN20">
        <v>1</v>
      </c>
      <c r="GO20">
        <v>1</v>
      </c>
      <c r="GP20">
        <v>1</v>
      </c>
      <c r="GQ20">
        <v>1</v>
      </c>
      <c r="GR20">
        <v>1</v>
      </c>
      <c r="GS20">
        <v>1</v>
      </c>
      <c r="GT20">
        <v>1</v>
      </c>
      <c r="GU20">
        <v>1</v>
      </c>
      <c r="GV20">
        <v>1</v>
      </c>
      <c r="GW20">
        <v>1</v>
      </c>
      <c r="GX20">
        <v>1</v>
      </c>
      <c r="GY20">
        <v>1</v>
      </c>
      <c r="GZ20">
        <v>1</v>
      </c>
      <c r="HA20">
        <v>1</v>
      </c>
      <c r="HB20">
        <v>1</v>
      </c>
      <c r="HC20">
        <v>1</v>
      </c>
      <c r="HD20">
        <v>1</v>
      </c>
      <c r="HE20">
        <v>1</v>
      </c>
      <c r="HF20">
        <v>1</v>
      </c>
      <c r="HG20">
        <v>1</v>
      </c>
      <c r="HH20">
        <v>1</v>
      </c>
      <c r="HI20">
        <v>1</v>
      </c>
      <c r="HJ20">
        <v>1</v>
      </c>
      <c r="HK20">
        <v>1</v>
      </c>
      <c r="HL20">
        <v>1</v>
      </c>
      <c r="HM20">
        <v>1</v>
      </c>
      <c r="HN20">
        <v>1</v>
      </c>
      <c r="HO20">
        <v>1</v>
      </c>
      <c r="HP20">
        <v>1</v>
      </c>
      <c r="HQ20">
        <v>1</v>
      </c>
      <c r="HR20">
        <v>1</v>
      </c>
      <c r="HS20">
        <v>1</v>
      </c>
      <c r="HT20">
        <v>1</v>
      </c>
      <c r="HU20">
        <v>1</v>
      </c>
    </row>
    <row r="21" spans="1:998" ht="14.95" x14ac:dyDescent="0.25">
      <c r="A21" t="s">
        <v>864</v>
      </c>
      <c r="AT21">
        <v>1</v>
      </c>
      <c r="AU21">
        <v>1</v>
      </c>
      <c r="AV21">
        <v>1</v>
      </c>
      <c r="AW21">
        <v>1</v>
      </c>
      <c r="AX21">
        <v>1</v>
      </c>
      <c r="AY21">
        <v>1</v>
      </c>
      <c r="AZ21">
        <v>1</v>
      </c>
      <c r="BA21">
        <v>1</v>
      </c>
      <c r="BB21">
        <v>2</v>
      </c>
      <c r="BC21">
        <v>2</v>
      </c>
      <c r="BD21">
        <v>2</v>
      </c>
      <c r="BE21">
        <v>2</v>
      </c>
      <c r="BF21">
        <v>2</v>
      </c>
      <c r="BG21">
        <v>2</v>
      </c>
      <c r="BH21">
        <v>2</v>
      </c>
      <c r="BI21">
        <v>1</v>
      </c>
      <c r="BJ21">
        <v>1</v>
      </c>
      <c r="BK21">
        <v>1</v>
      </c>
    </row>
    <row r="22" spans="1:998" ht="14.95" x14ac:dyDescent="0.25">
      <c r="A22" t="s">
        <v>1070</v>
      </c>
      <c r="ER22">
        <v>2</v>
      </c>
      <c r="ES22">
        <v>2</v>
      </c>
      <c r="ET22">
        <v>2</v>
      </c>
      <c r="EU22">
        <v>2</v>
      </c>
      <c r="EV22">
        <v>2</v>
      </c>
      <c r="EW22">
        <v>2</v>
      </c>
      <c r="EX22">
        <v>2</v>
      </c>
      <c r="EY22">
        <v>2</v>
      </c>
      <c r="EZ22">
        <v>2</v>
      </c>
      <c r="FA22">
        <v>2</v>
      </c>
    </row>
    <row r="23" spans="1:998" ht="14.95" x14ac:dyDescent="0.25">
      <c r="A23" t="s">
        <v>1078</v>
      </c>
      <c r="EV23">
        <v>3</v>
      </c>
      <c r="EW23">
        <v>3</v>
      </c>
      <c r="EX23">
        <v>3</v>
      </c>
      <c r="EY23">
        <v>3</v>
      </c>
      <c r="EZ23">
        <v>3</v>
      </c>
      <c r="FA23">
        <v>3</v>
      </c>
      <c r="FB23">
        <v>3</v>
      </c>
      <c r="FC23">
        <v>3</v>
      </c>
      <c r="FD23">
        <v>3</v>
      </c>
      <c r="FE23">
        <v>3</v>
      </c>
      <c r="OK23">
        <v>11</v>
      </c>
      <c r="OL23">
        <v>11</v>
      </c>
      <c r="OM23">
        <v>11</v>
      </c>
      <c r="ON23">
        <v>11</v>
      </c>
      <c r="OO23">
        <v>11</v>
      </c>
      <c r="OP23">
        <v>8</v>
      </c>
      <c r="OQ23">
        <v>8</v>
      </c>
      <c r="OR23">
        <v>8</v>
      </c>
      <c r="OS23">
        <v>8</v>
      </c>
      <c r="OT23">
        <v>8</v>
      </c>
      <c r="OU23">
        <v>8</v>
      </c>
      <c r="OV23">
        <v>8</v>
      </c>
      <c r="OW23">
        <v>8</v>
      </c>
      <c r="OX23">
        <v>8</v>
      </c>
      <c r="OY23">
        <v>8</v>
      </c>
      <c r="OZ23">
        <v>8</v>
      </c>
      <c r="PA23">
        <v>8</v>
      </c>
      <c r="PB23">
        <v>8</v>
      </c>
      <c r="PC23">
        <v>8</v>
      </c>
      <c r="PD23">
        <v>8</v>
      </c>
      <c r="PE23">
        <v>8</v>
      </c>
      <c r="PF23">
        <v>8</v>
      </c>
      <c r="PG23">
        <v>8</v>
      </c>
      <c r="PH23">
        <v>8</v>
      </c>
      <c r="PI23">
        <v>8</v>
      </c>
      <c r="PJ23">
        <v>8</v>
      </c>
      <c r="PK23">
        <v>8</v>
      </c>
      <c r="PL23">
        <v>8</v>
      </c>
      <c r="PM23">
        <v>8</v>
      </c>
      <c r="PN23">
        <v>8</v>
      </c>
      <c r="PO23">
        <v>8</v>
      </c>
      <c r="PP23">
        <v>8</v>
      </c>
      <c r="PQ23">
        <v>8</v>
      </c>
      <c r="PR23">
        <v>8</v>
      </c>
      <c r="PS23">
        <v>8</v>
      </c>
      <c r="PT23">
        <v>8</v>
      </c>
      <c r="PU23">
        <v>8</v>
      </c>
      <c r="PV23">
        <v>8</v>
      </c>
      <c r="PW23">
        <v>8</v>
      </c>
      <c r="PX23">
        <v>8</v>
      </c>
      <c r="PY23">
        <v>8</v>
      </c>
      <c r="PZ23">
        <v>8</v>
      </c>
      <c r="QA23">
        <v>8</v>
      </c>
      <c r="QB23">
        <v>8</v>
      </c>
      <c r="QC23">
        <v>8</v>
      </c>
      <c r="QD23">
        <v>8</v>
      </c>
      <c r="QE23">
        <v>8</v>
      </c>
      <c r="QF23">
        <v>8</v>
      </c>
      <c r="QG23">
        <v>8</v>
      </c>
      <c r="QH23">
        <v>8</v>
      </c>
    </row>
    <row r="24" spans="1:998" ht="14.95" x14ac:dyDescent="0.25">
      <c r="A24" t="s">
        <v>570</v>
      </c>
      <c r="F24">
        <v>1</v>
      </c>
      <c r="G24">
        <v>1</v>
      </c>
      <c r="H24">
        <v>1</v>
      </c>
      <c r="I24">
        <v>1</v>
      </c>
      <c r="J24">
        <v>1</v>
      </c>
      <c r="K24">
        <v>1</v>
      </c>
      <c r="L24">
        <v>1</v>
      </c>
      <c r="M24">
        <v>1</v>
      </c>
      <c r="N24">
        <v>1</v>
      </c>
      <c r="O24">
        <v>1</v>
      </c>
      <c r="P24">
        <v>1</v>
      </c>
      <c r="Q24">
        <v>1</v>
      </c>
      <c r="R24">
        <v>1</v>
      </c>
      <c r="S24">
        <v>1</v>
      </c>
      <c r="T24">
        <v>1</v>
      </c>
    </row>
    <row r="25" spans="1:998" ht="14.95" x14ac:dyDescent="0.25">
      <c r="A25" t="s">
        <v>1864</v>
      </c>
      <c r="B25">
        <f>SUM(B26:B29)</f>
        <v>36</v>
      </c>
      <c r="C25">
        <f t="shared" ref="C25:BN25" si="0">SUM(C26:C29)</f>
        <v>36</v>
      </c>
      <c r="D25">
        <f t="shared" si="0"/>
        <v>36</v>
      </c>
      <c r="E25">
        <f t="shared" si="0"/>
        <v>36</v>
      </c>
      <c r="F25">
        <f t="shared" si="0"/>
        <v>36</v>
      </c>
      <c r="G25">
        <f t="shared" si="0"/>
        <v>36</v>
      </c>
      <c r="H25">
        <f t="shared" si="0"/>
        <v>36</v>
      </c>
      <c r="I25">
        <f t="shared" si="0"/>
        <v>36</v>
      </c>
      <c r="J25">
        <f t="shared" si="0"/>
        <v>36</v>
      </c>
      <c r="K25">
        <f t="shared" si="0"/>
        <v>36</v>
      </c>
      <c r="L25">
        <f t="shared" si="0"/>
        <v>36</v>
      </c>
      <c r="M25">
        <f t="shared" si="0"/>
        <v>36</v>
      </c>
      <c r="N25">
        <f t="shared" si="0"/>
        <v>36</v>
      </c>
      <c r="O25">
        <f t="shared" si="0"/>
        <v>36</v>
      </c>
      <c r="P25">
        <f t="shared" si="0"/>
        <v>36</v>
      </c>
      <c r="Q25">
        <f t="shared" si="0"/>
        <v>36</v>
      </c>
      <c r="R25">
        <f t="shared" si="0"/>
        <v>36</v>
      </c>
      <c r="S25">
        <f t="shared" si="0"/>
        <v>36</v>
      </c>
      <c r="T25">
        <f t="shared" si="0"/>
        <v>36</v>
      </c>
      <c r="U25">
        <f t="shared" si="0"/>
        <v>36</v>
      </c>
      <c r="V25">
        <f t="shared" si="0"/>
        <v>36</v>
      </c>
      <c r="W25">
        <f t="shared" si="0"/>
        <v>36</v>
      </c>
      <c r="X25">
        <f t="shared" si="0"/>
        <v>36</v>
      </c>
      <c r="Y25">
        <f t="shared" si="0"/>
        <v>36</v>
      </c>
      <c r="Z25">
        <f t="shared" si="0"/>
        <v>36</v>
      </c>
      <c r="AA25">
        <f t="shared" si="0"/>
        <v>36</v>
      </c>
      <c r="AB25">
        <f t="shared" si="0"/>
        <v>36</v>
      </c>
      <c r="AC25">
        <f t="shared" si="0"/>
        <v>36</v>
      </c>
      <c r="AD25">
        <f t="shared" si="0"/>
        <v>36</v>
      </c>
      <c r="AE25">
        <f t="shared" si="0"/>
        <v>36</v>
      </c>
      <c r="AF25">
        <f t="shared" si="0"/>
        <v>36</v>
      </c>
      <c r="AG25">
        <f t="shared" si="0"/>
        <v>36</v>
      </c>
      <c r="AH25">
        <f t="shared" si="0"/>
        <v>36</v>
      </c>
      <c r="AI25">
        <f t="shared" si="0"/>
        <v>36</v>
      </c>
      <c r="AJ25">
        <f t="shared" si="0"/>
        <v>36</v>
      </c>
      <c r="AK25">
        <f t="shared" si="0"/>
        <v>36</v>
      </c>
      <c r="AL25">
        <f t="shared" si="0"/>
        <v>36</v>
      </c>
      <c r="AM25">
        <f t="shared" si="0"/>
        <v>36</v>
      </c>
      <c r="AN25">
        <f t="shared" si="0"/>
        <v>36</v>
      </c>
      <c r="AO25">
        <f t="shared" si="0"/>
        <v>36</v>
      </c>
      <c r="AP25">
        <f t="shared" si="0"/>
        <v>36</v>
      </c>
      <c r="AQ25">
        <f t="shared" si="0"/>
        <v>36</v>
      </c>
      <c r="AR25">
        <f t="shared" si="0"/>
        <v>36</v>
      </c>
      <c r="AS25">
        <f t="shared" si="0"/>
        <v>36</v>
      </c>
      <c r="AT25">
        <f t="shared" si="0"/>
        <v>36</v>
      </c>
      <c r="AU25">
        <f t="shared" si="0"/>
        <v>36</v>
      </c>
      <c r="AV25">
        <f t="shared" si="0"/>
        <v>36</v>
      </c>
      <c r="AW25">
        <f t="shared" si="0"/>
        <v>36</v>
      </c>
      <c r="AX25">
        <f t="shared" si="0"/>
        <v>36</v>
      </c>
      <c r="AY25">
        <f t="shared" si="0"/>
        <v>36</v>
      </c>
      <c r="AZ25">
        <f t="shared" si="0"/>
        <v>36</v>
      </c>
      <c r="BA25">
        <f t="shared" si="0"/>
        <v>36</v>
      </c>
      <c r="BB25">
        <f t="shared" si="0"/>
        <v>36</v>
      </c>
      <c r="BC25">
        <f t="shared" si="0"/>
        <v>36</v>
      </c>
      <c r="BD25">
        <f t="shared" si="0"/>
        <v>36</v>
      </c>
      <c r="BE25">
        <f t="shared" si="0"/>
        <v>36</v>
      </c>
      <c r="BF25">
        <f t="shared" si="0"/>
        <v>36</v>
      </c>
      <c r="BG25">
        <f t="shared" si="0"/>
        <v>36</v>
      </c>
      <c r="BH25">
        <f t="shared" si="0"/>
        <v>36</v>
      </c>
      <c r="BI25">
        <f t="shared" si="0"/>
        <v>36</v>
      </c>
      <c r="BJ25">
        <f t="shared" si="0"/>
        <v>36</v>
      </c>
      <c r="BK25">
        <f t="shared" si="0"/>
        <v>39</v>
      </c>
      <c r="BL25">
        <f t="shared" si="0"/>
        <v>39</v>
      </c>
      <c r="BM25">
        <f t="shared" si="0"/>
        <v>39</v>
      </c>
      <c r="BN25">
        <f t="shared" si="0"/>
        <v>39</v>
      </c>
      <c r="BO25">
        <f t="shared" ref="BO25:DZ25" si="1">SUM(BO26:BO29)</f>
        <v>39</v>
      </c>
      <c r="BP25">
        <f t="shared" si="1"/>
        <v>39</v>
      </c>
      <c r="BQ25">
        <f t="shared" si="1"/>
        <v>39</v>
      </c>
      <c r="BR25">
        <f t="shared" si="1"/>
        <v>39</v>
      </c>
      <c r="BS25">
        <f t="shared" si="1"/>
        <v>39</v>
      </c>
      <c r="BT25">
        <f t="shared" si="1"/>
        <v>39</v>
      </c>
      <c r="BU25">
        <f t="shared" si="1"/>
        <v>39</v>
      </c>
      <c r="BV25">
        <f t="shared" si="1"/>
        <v>39</v>
      </c>
      <c r="BW25">
        <f t="shared" si="1"/>
        <v>39</v>
      </c>
      <c r="BX25">
        <f t="shared" si="1"/>
        <v>39</v>
      </c>
      <c r="BY25">
        <f t="shared" si="1"/>
        <v>39</v>
      </c>
      <c r="BZ25">
        <f t="shared" si="1"/>
        <v>41</v>
      </c>
      <c r="CA25">
        <f t="shared" si="1"/>
        <v>41</v>
      </c>
      <c r="CB25">
        <f t="shared" si="1"/>
        <v>41</v>
      </c>
      <c r="CC25">
        <f t="shared" si="1"/>
        <v>41</v>
      </c>
      <c r="CD25">
        <f t="shared" si="1"/>
        <v>41</v>
      </c>
      <c r="CE25">
        <f t="shared" si="1"/>
        <v>41</v>
      </c>
      <c r="CF25">
        <f t="shared" si="1"/>
        <v>41</v>
      </c>
      <c r="CG25">
        <f t="shared" si="1"/>
        <v>41</v>
      </c>
      <c r="CH25">
        <f t="shared" si="1"/>
        <v>41</v>
      </c>
      <c r="CI25">
        <f t="shared" si="1"/>
        <v>41</v>
      </c>
      <c r="CJ25">
        <f t="shared" si="1"/>
        <v>43</v>
      </c>
      <c r="CK25">
        <f t="shared" si="1"/>
        <v>43</v>
      </c>
      <c r="CL25">
        <f t="shared" si="1"/>
        <v>43</v>
      </c>
      <c r="CM25">
        <f t="shared" si="1"/>
        <v>43</v>
      </c>
      <c r="CN25">
        <f t="shared" si="1"/>
        <v>43</v>
      </c>
      <c r="CO25">
        <f t="shared" si="1"/>
        <v>43</v>
      </c>
      <c r="CP25">
        <f t="shared" si="1"/>
        <v>43</v>
      </c>
      <c r="CQ25">
        <f t="shared" si="1"/>
        <v>43</v>
      </c>
      <c r="CR25">
        <f t="shared" si="1"/>
        <v>43</v>
      </c>
      <c r="CS25">
        <f t="shared" si="1"/>
        <v>43</v>
      </c>
      <c r="CT25">
        <f t="shared" si="1"/>
        <v>43</v>
      </c>
      <c r="CU25">
        <f t="shared" si="1"/>
        <v>43</v>
      </c>
      <c r="CV25">
        <f t="shared" si="1"/>
        <v>43</v>
      </c>
      <c r="CW25">
        <f t="shared" si="1"/>
        <v>43</v>
      </c>
      <c r="CX25">
        <f t="shared" si="1"/>
        <v>43</v>
      </c>
      <c r="CY25">
        <f t="shared" si="1"/>
        <v>57</v>
      </c>
      <c r="CZ25">
        <f t="shared" si="1"/>
        <v>57</v>
      </c>
      <c r="DA25">
        <f t="shared" si="1"/>
        <v>57</v>
      </c>
      <c r="DB25">
        <f t="shared" si="1"/>
        <v>57</v>
      </c>
      <c r="DC25">
        <f t="shared" si="1"/>
        <v>57</v>
      </c>
      <c r="DD25">
        <f t="shared" si="1"/>
        <v>57</v>
      </c>
      <c r="DE25">
        <f t="shared" si="1"/>
        <v>57</v>
      </c>
      <c r="DF25">
        <f t="shared" si="1"/>
        <v>57</v>
      </c>
      <c r="DG25">
        <f t="shared" si="1"/>
        <v>57</v>
      </c>
      <c r="DH25">
        <f t="shared" si="1"/>
        <v>59</v>
      </c>
      <c r="DI25">
        <f t="shared" si="1"/>
        <v>59</v>
      </c>
      <c r="DJ25">
        <f t="shared" si="1"/>
        <v>59</v>
      </c>
      <c r="DK25">
        <f t="shared" si="1"/>
        <v>59</v>
      </c>
      <c r="DL25">
        <f t="shared" si="1"/>
        <v>59</v>
      </c>
      <c r="DM25">
        <f t="shared" si="1"/>
        <v>59</v>
      </c>
      <c r="DN25">
        <f t="shared" si="1"/>
        <v>59</v>
      </c>
      <c r="DO25">
        <f t="shared" si="1"/>
        <v>59</v>
      </c>
      <c r="DP25">
        <f t="shared" si="1"/>
        <v>59</v>
      </c>
      <c r="DQ25">
        <f t="shared" si="1"/>
        <v>59</v>
      </c>
      <c r="DR25">
        <f t="shared" si="1"/>
        <v>59</v>
      </c>
      <c r="DS25">
        <f t="shared" si="1"/>
        <v>59</v>
      </c>
      <c r="DT25">
        <f t="shared" si="1"/>
        <v>59</v>
      </c>
      <c r="DU25">
        <f t="shared" si="1"/>
        <v>59</v>
      </c>
      <c r="DV25">
        <f t="shared" si="1"/>
        <v>59</v>
      </c>
      <c r="DW25">
        <f t="shared" si="1"/>
        <v>59</v>
      </c>
      <c r="DX25">
        <f t="shared" si="1"/>
        <v>59</v>
      </c>
      <c r="DY25">
        <f t="shared" si="1"/>
        <v>59</v>
      </c>
      <c r="DZ25">
        <f t="shared" si="1"/>
        <v>59</v>
      </c>
      <c r="EA25">
        <f t="shared" ref="EA25:GL25" si="2">SUM(EA26:EA29)</f>
        <v>59</v>
      </c>
      <c r="EB25">
        <f t="shared" si="2"/>
        <v>59</v>
      </c>
      <c r="EC25">
        <f t="shared" si="2"/>
        <v>59</v>
      </c>
      <c r="ED25">
        <f t="shared" si="2"/>
        <v>59</v>
      </c>
      <c r="EE25">
        <f t="shared" si="2"/>
        <v>59</v>
      </c>
      <c r="EF25">
        <f t="shared" si="2"/>
        <v>59</v>
      </c>
      <c r="EG25">
        <f t="shared" si="2"/>
        <v>59</v>
      </c>
      <c r="EH25">
        <f t="shared" si="2"/>
        <v>59</v>
      </c>
      <c r="EI25">
        <f t="shared" si="2"/>
        <v>59</v>
      </c>
      <c r="EJ25">
        <f t="shared" si="2"/>
        <v>59</v>
      </c>
      <c r="EK25">
        <f t="shared" si="2"/>
        <v>59</v>
      </c>
      <c r="EL25">
        <f t="shared" si="2"/>
        <v>59</v>
      </c>
      <c r="EM25">
        <f t="shared" si="2"/>
        <v>59</v>
      </c>
      <c r="EN25">
        <f t="shared" si="2"/>
        <v>59</v>
      </c>
      <c r="EO25">
        <f t="shared" si="2"/>
        <v>59</v>
      </c>
      <c r="EP25">
        <f t="shared" si="2"/>
        <v>59</v>
      </c>
      <c r="EQ25">
        <f t="shared" si="2"/>
        <v>59</v>
      </c>
      <c r="ER25">
        <f t="shared" si="2"/>
        <v>59</v>
      </c>
      <c r="ES25">
        <f t="shared" si="2"/>
        <v>59</v>
      </c>
      <c r="ET25">
        <f t="shared" si="2"/>
        <v>59</v>
      </c>
      <c r="EU25">
        <f t="shared" si="2"/>
        <v>59</v>
      </c>
      <c r="EV25">
        <f t="shared" si="2"/>
        <v>59</v>
      </c>
      <c r="EW25">
        <f t="shared" si="2"/>
        <v>59</v>
      </c>
      <c r="EX25">
        <f t="shared" si="2"/>
        <v>59</v>
      </c>
      <c r="EY25">
        <f t="shared" si="2"/>
        <v>59</v>
      </c>
      <c r="EZ25">
        <f t="shared" si="2"/>
        <v>59</v>
      </c>
      <c r="FA25">
        <f t="shared" si="2"/>
        <v>59</v>
      </c>
      <c r="FB25">
        <f t="shared" si="2"/>
        <v>59</v>
      </c>
      <c r="FC25">
        <f t="shared" si="2"/>
        <v>59</v>
      </c>
      <c r="FD25">
        <f t="shared" si="2"/>
        <v>59</v>
      </c>
      <c r="FE25">
        <f t="shared" si="2"/>
        <v>59</v>
      </c>
      <c r="FF25">
        <f t="shared" si="2"/>
        <v>59</v>
      </c>
      <c r="FG25">
        <f t="shared" si="2"/>
        <v>59</v>
      </c>
      <c r="FH25">
        <f t="shared" si="2"/>
        <v>59</v>
      </c>
      <c r="FI25">
        <f t="shared" si="2"/>
        <v>59</v>
      </c>
      <c r="FJ25">
        <f t="shared" si="2"/>
        <v>59</v>
      </c>
      <c r="FK25">
        <f t="shared" si="2"/>
        <v>59</v>
      </c>
      <c r="FL25">
        <f t="shared" si="2"/>
        <v>59</v>
      </c>
      <c r="FM25">
        <f t="shared" si="2"/>
        <v>59</v>
      </c>
      <c r="FN25">
        <f t="shared" si="2"/>
        <v>59</v>
      </c>
      <c r="FO25">
        <f t="shared" si="2"/>
        <v>59</v>
      </c>
      <c r="FP25">
        <f t="shared" si="2"/>
        <v>59</v>
      </c>
      <c r="FQ25">
        <f t="shared" si="2"/>
        <v>59</v>
      </c>
      <c r="FR25">
        <f t="shared" si="2"/>
        <v>59</v>
      </c>
      <c r="FS25">
        <f t="shared" si="2"/>
        <v>59</v>
      </c>
      <c r="FT25">
        <f t="shared" si="2"/>
        <v>59</v>
      </c>
      <c r="FU25">
        <f t="shared" si="2"/>
        <v>59</v>
      </c>
      <c r="FV25">
        <f t="shared" si="2"/>
        <v>59</v>
      </c>
      <c r="FW25">
        <f t="shared" si="2"/>
        <v>59</v>
      </c>
      <c r="FX25">
        <f t="shared" si="2"/>
        <v>59</v>
      </c>
      <c r="FY25">
        <f t="shared" si="2"/>
        <v>59</v>
      </c>
      <c r="FZ25">
        <f t="shared" si="2"/>
        <v>59</v>
      </c>
      <c r="GA25">
        <f t="shared" si="2"/>
        <v>59</v>
      </c>
      <c r="GB25">
        <f t="shared" si="2"/>
        <v>59</v>
      </c>
      <c r="GC25">
        <f t="shared" si="2"/>
        <v>59</v>
      </c>
      <c r="GD25">
        <f t="shared" si="2"/>
        <v>59</v>
      </c>
      <c r="GE25">
        <f t="shared" si="2"/>
        <v>59</v>
      </c>
      <c r="GF25">
        <f t="shared" si="2"/>
        <v>59</v>
      </c>
      <c r="GG25">
        <f t="shared" si="2"/>
        <v>59</v>
      </c>
      <c r="GH25">
        <f t="shared" si="2"/>
        <v>59</v>
      </c>
      <c r="GI25">
        <f t="shared" si="2"/>
        <v>59</v>
      </c>
      <c r="GJ25">
        <f t="shared" si="2"/>
        <v>59</v>
      </c>
      <c r="GK25">
        <f t="shared" si="2"/>
        <v>59</v>
      </c>
      <c r="GL25">
        <f t="shared" si="2"/>
        <v>59</v>
      </c>
      <c r="GM25">
        <f t="shared" ref="GM25:IX25" si="3">SUM(GM26:GM29)</f>
        <v>59</v>
      </c>
      <c r="GN25">
        <f t="shared" si="3"/>
        <v>59</v>
      </c>
      <c r="GO25">
        <f t="shared" si="3"/>
        <v>59</v>
      </c>
      <c r="GP25">
        <f t="shared" si="3"/>
        <v>59</v>
      </c>
      <c r="GQ25">
        <f t="shared" si="3"/>
        <v>59</v>
      </c>
      <c r="GR25">
        <f t="shared" si="3"/>
        <v>59</v>
      </c>
      <c r="GS25">
        <f t="shared" si="3"/>
        <v>59</v>
      </c>
      <c r="GT25">
        <f t="shared" si="3"/>
        <v>59</v>
      </c>
      <c r="GU25">
        <f t="shared" si="3"/>
        <v>59</v>
      </c>
      <c r="GV25">
        <f t="shared" si="3"/>
        <v>59</v>
      </c>
      <c r="GW25">
        <f t="shared" si="3"/>
        <v>59</v>
      </c>
      <c r="GX25">
        <f t="shared" si="3"/>
        <v>59</v>
      </c>
      <c r="GY25">
        <f t="shared" si="3"/>
        <v>59</v>
      </c>
      <c r="GZ25">
        <f t="shared" si="3"/>
        <v>59</v>
      </c>
      <c r="HA25">
        <f t="shared" si="3"/>
        <v>59</v>
      </c>
      <c r="HB25">
        <f t="shared" si="3"/>
        <v>59</v>
      </c>
      <c r="HC25">
        <f t="shared" si="3"/>
        <v>59</v>
      </c>
      <c r="HD25">
        <f t="shared" si="3"/>
        <v>59</v>
      </c>
      <c r="HE25">
        <f t="shared" si="3"/>
        <v>59</v>
      </c>
      <c r="HF25">
        <f t="shared" si="3"/>
        <v>59</v>
      </c>
      <c r="HG25">
        <f t="shared" si="3"/>
        <v>59</v>
      </c>
      <c r="HH25">
        <f t="shared" si="3"/>
        <v>59</v>
      </c>
      <c r="HI25">
        <f t="shared" si="3"/>
        <v>59</v>
      </c>
      <c r="HJ25">
        <f t="shared" si="3"/>
        <v>59</v>
      </c>
      <c r="HK25">
        <f t="shared" si="3"/>
        <v>59</v>
      </c>
      <c r="HL25">
        <f t="shared" si="3"/>
        <v>59</v>
      </c>
      <c r="HM25">
        <f t="shared" si="3"/>
        <v>59</v>
      </c>
      <c r="HN25">
        <f t="shared" si="3"/>
        <v>59</v>
      </c>
      <c r="HO25">
        <f t="shared" si="3"/>
        <v>59</v>
      </c>
      <c r="HP25">
        <f t="shared" si="3"/>
        <v>59</v>
      </c>
      <c r="HQ25">
        <f t="shared" si="3"/>
        <v>59</v>
      </c>
      <c r="HR25">
        <f t="shared" si="3"/>
        <v>59</v>
      </c>
      <c r="HS25">
        <f t="shared" si="3"/>
        <v>59</v>
      </c>
      <c r="HT25">
        <f t="shared" si="3"/>
        <v>59</v>
      </c>
      <c r="HU25">
        <f t="shared" si="3"/>
        <v>59</v>
      </c>
      <c r="HV25">
        <f t="shared" si="3"/>
        <v>59</v>
      </c>
      <c r="HW25">
        <f t="shared" si="3"/>
        <v>59</v>
      </c>
      <c r="HX25">
        <f t="shared" si="3"/>
        <v>59</v>
      </c>
      <c r="HY25">
        <f t="shared" si="3"/>
        <v>59</v>
      </c>
      <c r="HZ25">
        <f t="shared" si="3"/>
        <v>59</v>
      </c>
      <c r="IA25">
        <f t="shared" si="3"/>
        <v>59</v>
      </c>
      <c r="IB25">
        <f t="shared" si="3"/>
        <v>59</v>
      </c>
      <c r="IC25">
        <f t="shared" si="3"/>
        <v>59</v>
      </c>
      <c r="ID25">
        <f t="shared" si="3"/>
        <v>59</v>
      </c>
      <c r="IE25">
        <f t="shared" si="3"/>
        <v>59</v>
      </c>
      <c r="IF25">
        <f t="shared" si="3"/>
        <v>59</v>
      </c>
      <c r="IG25">
        <f t="shared" si="3"/>
        <v>59</v>
      </c>
      <c r="IH25">
        <f t="shared" si="3"/>
        <v>59</v>
      </c>
      <c r="II25">
        <f t="shared" si="3"/>
        <v>59</v>
      </c>
      <c r="IJ25">
        <f t="shared" si="3"/>
        <v>59</v>
      </c>
      <c r="IK25">
        <f t="shared" si="3"/>
        <v>59</v>
      </c>
      <c r="IL25">
        <f t="shared" si="3"/>
        <v>59</v>
      </c>
      <c r="IM25">
        <f t="shared" si="3"/>
        <v>59</v>
      </c>
      <c r="IN25">
        <f t="shared" si="3"/>
        <v>59</v>
      </c>
      <c r="IO25">
        <f t="shared" si="3"/>
        <v>59</v>
      </c>
      <c r="IP25">
        <f t="shared" si="3"/>
        <v>59</v>
      </c>
      <c r="IQ25">
        <f t="shared" si="3"/>
        <v>59</v>
      </c>
      <c r="IR25">
        <f t="shared" si="3"/>
        <v>59</v>
      </c>
      <c r="IS25">
        <f t="shared" si="3"/>
        <v>59</v>
      </c>
      <c r="IT25">
        <f t="shared" si="3"/>
        <v>59</v>
      </c>
      <c r="IU25">
        <f t="shared" si="3"/>
        <v>59</v>
      </c>
      <c r="IV25">
        <f t="shared" si="3"/>
        <v>59</v>
      </c>
      <c r="IW25">
        <f t="shared" si="3"/>
        <v>59</v>
      </c>
      <c r="IX25">
        <f t="shared" si="3"/>
        <v>59</v>
      </c>
      <c r="IY25">
        <f t="shared" ref="IY25:LJ25" si="4">SUM(IY26:IY29)</f>
        <v>59</v>
      </c>
      <c r="IZ25">
        <f t="shared" si="4"/>
        <v>59</v>
      </c>
      <c r="JA25">
        <f t="shared" si="4"/>
        <v>59</v>
      </c>
      <c r="JB25">
        <f t="shared" si="4"/>
        <v>59</v>
      </c>
      <c r="JC25">
        <f t="shared" si="4"/>
        <v>59</v>
      </c>
      <c r="JD25">
        <f t="shared" si="4"/>
        <v>59</v>
      </c>
      <c r="JE25">
        <f t="shared" si="4"/>
        <v>59</v>
      </c>
      <c r="JF25">
        <f t="shared" si="4"/>
        <v>59</v>
      </c>
      <c r="JG25">
        <f t="shared" si="4"/>
        <v>59</v>
      </c>
      <c r="JH25">
        <f t="shared" si="4"/>
        <v>59</v>
      </c>
      <c r="JI25">
        <f t="shared" si="4"/>
        <v>59</v>
      </c>
      <c r="JJ25">
        <f t="shared" si="4"/>
        <v>59</v>
      </c>
      <c r="JK25">
        <f t="shared" si="4"/>
        <v>59</v>
      </c>
      <c r="JL25">
        <f t="shared" si="4"/>
        <v>59</v>
      </c>
      <c r="JM25">
        <f t="shared" si="4"/>
        <v>59</v>
      </c>
      <c r="JN25">
        <f t="shared" si="4"/>
        <v>59</v>
      </c>
      <c r="JO25">
        <f t="shared" si="4"/>
        <v>59</v>
      </c>
      <c r="JP25">
        <f t="shared" si="4"/>
        <v>59</v>
      </c>
      <c r="JQ25">
        <f t="shared" si="4"/>
        <v>59</v>
      </c>
      <c r="JR25">
        <f t="shared" si="4"/>
        <v>59</v>
      </c>
      <c r="JS25">
        <f t="shared" si="4"/>
        <v>59</v>
      </c>
      <c r="JT25">
        <f t="shared" si="4"/>
        <v>59</v>
      </c>
      <c r="JU25">
        <f t="shared" si="4"/>
        <v>59</v>
      </c>
      <c r="JV25">
        <f t="shared" si="4"/>
        <v>59</v>
      </c>
      <c r="JW25">
        <f t="shared" si="4"/>
        <v>59</v>
      </c>
      <c r="JX25">
        <f t="shared" si="4"/>
        <v>59</v>
      </c>
      <c r="JY25">
        <f t="shared" si="4"/>
        <v>59</v>
      </c>
      <c r="JZ25">
        <f t="shared" si="4"/>
        <v>59</v>
      </c>
      <c r="KA25">
        <f t="shared" si="4"/>
        <v>59</v>
      </c>
      <c r="KB25">
        <f t="shared" si="4"/>
        <v>59</v>
      </c>
      <c r="KC25">
        <f t="shared" si="4"/>
        <v>59</v>
      </c>
      <c r="KD25">
        <f t="shared" si="4"/>
        <v>59</v>
      </c>
      <c r="KE25">
        <f t="shared" si="4"/>
        <v>59</v>
      </c>
      <c r="KF25">
        <f t="shared" si="4"/>
        <v>59</v>
      </c>
      <c r="KG25">
        <f t="shared" si="4"/>
        <v>59</v>
      </c>
      <c r="KH25">
        <f t="shared" si="4"/>
        <v>59</v>
      </c>
      <c r="KI25">
        <f t="shared" si="4"/>
        <v>59</v>
      </c>
      <c r="KJ25">
        <f t="shared" si="4"/>
        <v>59</v>
      </c>
      <c r="KK25">
        <f t="shared" si="4"/>
        <v>59</v>
      </c>
      <c r="KL25">
        <f t="shared" si="4"/>
        <v>59</v>
      </c>
      <c r="KM25">
        <f t="shared" si="4"/>
        <v>59</v>
      </c>
      <c r="KN25">
        <f t="shared" si="4"/>
        <v>59</v>
      </c>
      <c r="KO25">
        <f t="shared" si="4"/>
        <v>59</v>
      </c>
      <c r="KP25">
        <f t="shared" si="4"/>
        <v>59</v>
      </c>
      <c r="KQ25">
        <f t="shared" si="4"/>
        <v>59</v>
      </c>
      <c r="KR25">
        <f t="shared" si="4"/>
        <v>59</v>
      </c>
      <c r="KS25">
        <f t="shared" si="4"/>
        <v>59</v>
      </c>
      <c r="KT25">
        <f t="shared" si="4"/>
        <v>59</v>
      </c>
      <c r="KU25">
        <f t="shared" si="4"/>
        <v>59</v>
      </c>
      <c r="KV25">
        <f t="shared" si="4"/>
        <v>59</v>
      </c>
      <c r="KW25">
        <f t="shared" si="4"/>
        <v>59</v>
      </c>
      <c r="KX25">
        <f t="shared" si="4"/>
        <v>59</v>
      </c>
      <c r="KY25">
        <f t="shared" si="4"/>
        <v>59</v>
      </c>
      <c r="KZ25">
        <f t="shared" si="4"/>
        <v>59</v>
      </c>
      <c r="LA25">
        <f t="shared" si="4"/>
        <v>59</v>
      </c>
      <c r="LB25">
        <f t="shared" si="4"/>
        <v>59</v>
      </c>
      <c r="LC25">
        <f t="shared" si="4"/>
        <v>59</v>
      </c>
      <c r="LD25">
        <f t="shared" si="4"/>
        <v>59</v>
      </c>
      <c r="LE25">
        <f t="shared" si="4"/>
        <v>59</v>
      </c>
      <c r="LF25">
        <f t="shared" si="4"/>
        <v>59</v>
      </c>
      <c r="LG25">
        <f t="shared" si="4"/>
        <v>59</v>
      </c>
      <c r="LH25">
        <f t="shared" si="4"/>
        <v>59</v>
      </c>
      <c r="LI25">
        <f t="shared" si="4"/>
        <v>59</v>
      </c>
      <c r="LJ25">
        <f t="shared" si="4"/>
        <v>59</v>
      </c>
      <c r="LK25">
        <f t="shared" ref="LK25:NV25" si="5">SUM(LK26:LK29)</f>
        <v>59</v>
      </c>
      <c r="LL25">
        <f t="shared" si="5"/>
        <v>59</v>
      </c>
      <c r="LM25">
        <f t="shared" si="5"/>
        <v>59</v>
      </c>
      <c r="LN25">
        <f t="shared" si="5"/>
        <v>59</v>
      </c>
      <c r="LO25">
        <f t="shared" si="5"/>
        <v>59</v>
      </c>
      <c r="LP25">
        <f t="shared" si="5"/>
        <v>59</v>
      </c>
      <c r="LQ25">
        <f t="shared" si="5"/>
        <v>59</v>
      </c>
      <c r="LR25">
        <f t="shared" si="5"/>
        <v>59</v>
      </c>
      <c r="LS25">
        <f t="shared" si="5"/>
        <v>59</v>
      </c>
      <c r="LT25">
        <f t="shared" si="5"/>
        <v>59</v>
      </c>
      <c r="LU25">
        <f t="shared" si="5"/>
        <v>59</v>
      </c>
      <c r="LV25">
        <f t="shared" si="5"/>
        <v>59</v>
      </c>
      <c r="LW25">
        <f t="shared" si="5"/>
        <v>59</v>
      </c>
      <c r="LX25">
        <f t="shared" si="5"/>
        <v>59</v>
      </c>
      <c r="LY25">
        <f t="shared" si="5"/>
        <v>59</v>
      </c>
      <c r="LZ25">
        <f t="shared" si="5"/>
        <v>59</v>
      </c>
      <c r="MA25">
        <f t="shared" si="5"/>
        <v>59</v>
      </c>
      <c r="MB25">
        <f t="shared" si="5"/>
        <v>59</v>
      </c>
      <c r="MC25">
        <f t="shared" si="5"/>
        <v>59</v>
      </c>
      <c r="MD25">
        <f t="shared" si="5"/>
        <v>59</v>
      </c>
      <c r="ME25">
        <f t="shared" si="5"/>
        <v>59</v>
      </c>
      <c r="MF25">
        <f t="shared" si="5"/>
        <v>59</v>
      </c>
      <c r="MG25">
        <f t="shared" si="5"/>
        <v>59</v>
      </c>
      <c r="MH25">
        <f t="shared" si="5"/>
        <v>59</v>
      </c>
      <c r="MI25">
        <f t="shared" si="5"/>
        <v>59</v>
      </c>
      <c r="MJ25">
        <f t="shared" si="5"/>
        <v>59</v>
      </c>
      <c r="MK25">
        <f t="shared" si="5"/>
        <v>59</v>
      </c>
      <c r="ML25">
        <f t="shared" si="5"/>
        <v>59</v>
      </c>
      <c r="MM25">
        <f t="shared" si="5"/>
        <v>59</v>
      </c>
      <c r="MN25">
        <f t="shared" si="5"/>
        <v>59</v>
      </c>
      <c r="MO25">
        <f t="shared" si="5"/>
        <v>59</v>
      </c>
      <c r="MP25">
        <f t="shared" si="5"/>
        <v>59</v>
      </c>
      <c r="MQ25">
        <f t="shared" si="5"/>
        <v>59</v>
      </c>
      <c r="MR25">
        <f t="shared" si="5"/>
        <v>59</v>
      </c>
      <c r="MS25">
        <f t="shared" si="5"/>
        <v>59</v>
      </c>
      <c r="MT25">
        <f t="shared" si="5"/>
        <v>59</v>
      </c>
      <c r="MU25">
        <f t="shared" si="5"/>
        <v>59</v>
      </c>
      <c r="MV25">
        <f t="shared" si="5"/>
        <v>59</v>
      </c>
      <c r="MW25">
        <f t="shared" si="5"/>
        <v>59</v>
      </c>
      <c r="MX25">
        <f t="shared" si="5"/>
        <v>59</v>
      </c>
      <c r="MY25">
        <f t="shared" si="5"/>
        <v>59</v>
      </c>
      <c r="MZ25">
        <f t="shared" si="5"/>
        <v>59</v>
      </c>
      <c r="NA25">
        <f t="shared" si="5"/>
        <v>59</v>
      </c>
      <c r="NB25">
        <f t="shared" si="5"/>
        <v>59</v>
      </c>
      <c r="NC25">
        <f t="shared" si="5"/>
        <v>59</v>
      </c>
      <c r="ND25">
        <f t="shared" si="5"/>
        <v>59</v>
      </c>
      <c r="NE25">
        <f t="shared" si="5"/>
        <v>59</v>
      </c>
      <c r="NF25">
        <f t="shared" si="5"/>
        <v>59</v>
      </c>
      <c r="NG25">
        <f t="shared" si="5"/>
        <v>59</v>
      </c>
      <c r="NH25">
        <f t="shared" si="5"/>
        <v>59</v>
      </c>
      <c r="NI25">
        <f t="shared" si="5"/>
        <v>59</v>
      </c>
      <c r="NJ25">
        <f t="shared" si="5"/>
        <v>59</v>
      </c>
      <c r="NK25">
        <f t="shared" si="5"/>
        <v>59</v>
      </c>
      <c r="NL25">
        <f t="shared" si="5"/>
        <v>59</v>
      </c>
      <c r="NM25">
        <f t="shared" si="5"/>
        <v>59</v>
      </c>
      <c r="NN25">
        <f t="shared" si="5"/>
        <v>59</v>
      </c>
      <c r="NO25">
        <f t="shared" si="5"/>
        <v>59</v>
      </c>
      <c r="NP25">
        <f t="shared" si="5"/>
        <v>59</v>
      </c>
      <c r="NQ25">
        <f t="shared" si="5"/>
        <v>59</v>
      </c>
      <c r="NR25">
        <f t="shared" si="5"/>
        <v>59</v>
      </c>
      <c r="NS25">
        <f t="shared" si="5"/>
        <v>59</v>
      </c>
      <c r="NT25">
        <f t="shared" si="5"/>
        <v>59</v>
      </c>
      <c r="NU25">
        <f t="shared" si="5"/>
        <v>59</v>
      </c>
      <c r="NV25">
        <f t="shared" si="5"/>
        <v>59</v>
      </c>
      <c r="NW25">
        <f t="shared" ref="NW25:QH25" si="6">SUM(NW26:NW29)</f>
        <v>59</v>
      </c>
      <c r="NX25">
        <f t="shared" si="6"/>
        <v>59</v>
      </c>
      <c r="NY25">
        <f t="shared" si="6"/>
        <v>59</v>
      </c>
      <c r="NZ25">
        <f t="shared" si="6"/>
        <v>59</v>
      </c>
      <c r="OA25">
        <f t="shared" si="6"/>
        <v>59</v>
      </c>
      <c r="OB25">
        <f t="shared" si="6"/>
        <v>59</v>
      </c>
      <c r="OC25">
        <f t="shared" si="6"/>
        <v>59</v>
      </c>
      <c r="OD25">
        <f t="shared" si="6"/>
        <v>59</v>
      </c>
      <c r="OE25">
        <f t="shared" si="6"/>
        <v>59</v>
      </c>
      <c r="OF25">
        <f t="shared" si="6"/>
        <v>59</v>
      </c>
      <c r="OG25">
        <f t="shared" si="6"/>
        <v>59</v>
      </c>
      <c r="OH25">
        <f t="shared" si="6"/>
        <v>59</v>
      </c>
      <c r="OI25">
        <f t="shared" si="6"/>
        <v>59</v>
      </c>
      <c r="OJ25">
        <f t="shared" si="6"/>
        <v>59</v>
      </c>
      <c r="OK25">
        <f t="shared" si="6"/>
        <v>59</v>
      </c>
      <c r="OL25">
        <f t="shared" si="6"/>
        <v>59</v>
      </c>
      <c r="OM25">
        <f t="shared" si="6"/>
        <v>59</v>
      </c>
      <c r="ON25">
        <f t="shared" si="6"/>
        <v>59</v>
      </c>
      <c r="OO25">
        <f t="shared" si="6"/>
        <v>59</v>
      </c>
      <c r="OP25">
        <f t="shared" si="6"/>
        <v>59</v>
      </c>
      <c r="OQ25">
        <f t="shared" si="6"/>
        <v>59</v>
      </c>
      <c r="OR25">
        <f t="shared" si="6"/>
        <v>59</v>
      </c>
      <c r="OS25">
        <f t="shared" si="6"/>
        <v>59</v>
      </c>
      <c r="OT25">
        <f t="shared" si="6"/>
        <v>59</v>
      </c>
      <c r="OU25">
        <f t="shared" si="6"/>
        <v>59</v>
      </c>
      <c r="OV25">
        <f t="shared" si="6"/>
        <v>59</v>
      </c>
      <c r="OW25">
        <f t="shared" si="6"/>
        <v>59</v>
      </c>
      <c r="OX25">
        <f t="shared" si="6"/>
        <v>59</v>
      </c>
      <c r="OY25">
        <f t="shared" si="6"/>
        <v>59</v>
      </c>
      <c r="OZ25">
        <f t="shared" si="6"/>
        <v>59</v>
      </c>
      <c r="PA25">
        <f t="shared" si="6"/>
        <v>59</v>
      </c>
      <c r="PB25">
        <f t="shared" si="6"/>
        <v>59</v>
      </c>
      <c r="PC25">
        <f t="shared" si="6"/>
        <v>59</v>
      </c>
      <c r="PD25">
        <f t="shared" si="6"/>
        <v>59</v>
      </c>
      <c r="PE25">
        <f t="shared" si="6"/>
        <v>59</v>
      </c>
      <c r="PF25">
        <f t="shared" si="6"/>
        <v>59</v>
      </c>
      <c r="PG25">
        <f t="shared" si="6"/>
        <v>59</v>
      </c>
      <c r="PH25">
        <f t="shared" si="6"/>
        <v>59</v>
      </c>
      <c r="PI25">
        <f t="shared" si="6"/>
        <v>59</v>
      </c>
      <c r="PJ25">
        <f t="shared" si="6"/>
        <v>59</v>
      </c>
      <c r="PK25">
        <f t="shared" si="6"/>
        <v>59</v>
      </c>
      <c r="PL25">
        <f t="shared" si="6"/>
        <v>59</v>
      </c>
      <c r="PM25">
        <f t="shared" si="6"/>
        <v>59</v>
      </c>
      <c r="PN25">
        <f t="shared" si="6"/>
        <v>59</v>
      </c>
      <c r="PO25">
        <f t="shared" si="6"/>
        <v>59</v>
      </c>
      <c r="PP25">
        <f t="shared" si="6"/>
        <v>59</v>
      </c>
      <c r="PQ25">
        <f t="shared" si="6"/>
        <v>59</v>
      </c>
      <c r="PR25">
        <f t="shared" si="6"/>
        <v>59</v>
      </c>
      <c r="PS25">
        <f t="shared" si="6"/>
        <v>59</v>
      </c>
      <c r="PT25">
        <f t="shared" si="6"/>
        <v>59</v>
      </c>
      <c r="PU25">
        <f t="shared" si="6"/>
        <v>59</v>
      </c>
      <c r="PV25">
        <f t="shared" si="6"/>
        <v>59</v>
      </c>
      <c r="PW25">
        <f t="shared" si="6"/>
        <v>59</v>
      </c>
      <c r="PX25">
        <f t="shared" si="6"/>
        <v>59</v>
      </c>
      <c r="PY25">
        <f t="shared" si="6"/>
        <v>59</v>
      </c>
      <c r="PZ25">
        <f t="shared" si="6"/>
        <v>59</v>
      </c>
      <c r="QA25">
        <f t="shared" si="6"/>
        <v>59</v>
      </c>
      <c r="QB25">
        <f t="shared" si="6"/>
        <v>59</v>
      </c>
      <c r="QC25">
        <f t="shared" si="6"/>
        <v>59</v>
      </c>
      <c r="QD25">
        <f t="shared" si="6"/>
        <v>59</v>
      </c>
      <c r="QE25">
        <f t="shared" si="6"/>
        <v>59</v>
      </c>
      <c r="QF25">
        <f t="shared" si="6"/>
        <v>59</v>
      </c>
      <c r="QG25">
        <f t="shared" si="6"/>
        <v>59</v>
      </c>
      <c r="QH25">
        <f t="shared" si="6"/>
        <v>59</v>
      </c>
      <c r="QI25">
        <f t="shared" ref="QI25:ST25" si="7">SUM(QI26:QI29)</f>
        <v>59</v>
      </c>
      <c r="QJ25">
        <f t="shared" si="7"/>
        <v>59</v>
      </c>
      <c r="QK25">
        <f t="shared" si="7"/>
        <v>59</v>
      </c>
      <c r="QL25">
        <f t="shared" si="7"/>
        <v>59</v>
      </c>
      <c r="QM25">
        <f t="shared" si="7"/>
        <v>59</v>
      </c>
      <c r="QN25">
        <f t="shared" si="7"/>
        <v>59</v>
      </c>
      <c r="QO25">
        <f t="shared" si="7"/>
        <v>59</v>
      </c>
      <c r="QP25">
        <f t="shared" si="7"/>
        <v>59</v>
      </c>
      <c r="QQ25">
        <f t="shared" si="7"/>
        <v>59</v>
      </c>
      <c r="QR25">
        <f t="shared" si="7"/>
        <v>59</v>
      </c>
      <c r="QS25">
        <f t="shared" si="7"/>
        <v>59</v>
      </c>
      <c r="QT25">
        <f t="shared" si="7"/>
        <v>59</v>
      </c>
      <c r="QU25">
        <f t="shared" si="7"/>
        <v>59</v>
      </c>
      <c r="QV25">
        <f t="shared" si="7"/>
        <v>59</v>
      </c>
      <c r="QW25">
        <f t="shared" si="7"/>
        <v>59</v>
      </c>
      <c r="QX25">
        <f t="shared" si="7"/>
        <v>59</v>
      </c>
      <c r="QY25">
        <f t="shared" si="7"/>
        <v>59</v>
      </c>
      <c r="QZ25">
        <f t="shared" si="7"/>
        <v>59</v>
      </c>
      <c r="RA25">
        <f t="shared" si="7"/>
        <v>59</v>
      </c>
      <c r="RB25">
        <f t="shared" si="7"/>
        <v>59</v>
      </c>
      <c r="RC25">
        <f t="shared" si="7"/>
        <v>59</v>
      </c>
      <c r="RD25">
        <f t="shared" si="7"/>
        <v>59</v>
      </c>
      <c r="RE25">
        <f t="shared" si="7"/>
        <v>59</v>
      </c>
      <c r="RF25">
        <f t="shared" si="7"/>
        <v>59</v>
      </c>
      <c r="RG25">
        <f t="shared" si="7"/>
        <v>59</v>
      </c>
      <c r="RH25">
        <f t="shared" si="7"/>
        <v>59</v>
      </c>
      <c r="RI25">
        <f t="shared" si="7"/>
        <v>59</v>
      </c>
      <c r="RJ25">
        <f t="shared" si="7"/>
        <v>59</v>
      </c>
      <c r="RK25">
        <f t="shared" si="7"/>
        <v>59</v>
      </c>
      <c r="RL25">
        <f t="shared" si="7"/>
        <v>59</v>
      </c>
      <c r="RM25">
        <f t="shared" si="7"/>
        <v>59</v>
      </c>
      <c r="RN25">
        <f t="shared" si="7"/>
        <v>59</v>
      </c>
      <c r="RO25">
        <f t="shared" si="7"/>
        <v>59</v>
      </c>
      <c r="RP25">
        <f t="shared" si="7"/>
        <v>59</v>
      </c>
      <c r="RQ25">
        <f t="shared" si="7"/>
        <v>59</v>
      </c>
      <c r="RR25">
        <f t="shared" si="7"/>
        <v>59</v>
      </c>
      <c r="RS25">
        <f t="shared" si="7"/>
        <v>59</v>
      </c>
      <c r="RT25">
        <f t="shared" si="7"/>
        <v>59</v>
      </c>
      <c r="RU25">
        <f t="shared" si="7"/>
        <v>59</v>
      </c>
      <c r="RV25">
        <f t="shared" si="7"/>
        <v>59</v>
      </c>
      <c r="RW25">
        <f t="shared" si="7"/>
        <v>59</v>
      </c>
      <c r="RX25">
        <f t="shared" si="7"/>
        <v>59</v>
      </c>
      <c r="RY25">
        <f t="shared" si="7"/>
        <v>59</v>
      </c>
      <c r="RZ25">
        <f t="shared" si="7"/>
        <v>59</v>
      </c>
      <c r="SA25">
        <f t="shared" si="7"/>
        <v>59</v>
      </c>
      <c r="SB25">
        <f t="shared" si="7"/>
        <v>59</v>
      </c>
      <c r="SC25">
        <f t="shared" si="7"/>
        <v>59</v>
      </c>
      <c r="SD25">
        <f t="shared" si="7"/>
        <v>59</v>
      </c>
      <c r="SE25">
        <f t="shared" si="7"/>
        <v>59</v>
      </c>
      <c r="SF25">
        <f t="shared" si="7"/>
        <v>59</v>
      </c>
      <c r="SG25">
        <f t="shared" si="7"/>
        <v>59</v>
      </c>
      <c r="SH25">
        <f t="shared" si="7"/>
        <v>59</v>
      </c>
      <c r="SI25">
        <f t="shared" si="7"/>
        <v>59</v>
      </c>
      <c r="SJ25">
        <f t="shared" si="7"/>
        <v>59</v>
      </c>
      <c r="SK25">
        <f t="shared" si="7"/>
        <v>59</v>
      </c>
      <c r="SL25">
        <f t="shared" si="7"/>
        <v>59</v>
      </c>
      <c r="SM25">
        <f t="shared" si="7"/>
        <v>59</v>
      </c>
      <c r="SN25">
        <f t="shared" si="7"/>
        <v>59</v>
      </c>
      <c r="SO25">
        <f t="shared" si="7"/>
        <v>59</v>
      </c>
      <c r="SP25">
        <f t="shared" si="7"/>
        <v>59</v>
      </c>
      <c r="SQ25">
        <f t="shared" si="7"/>
        <v>59</v>
      </c>
      <c r="SR25">
        <f t="shared" si="7"/>
        <v>59</v>
      </c>
      <c r="SS25">
        <f t="shared" si="7"/>
        <v>59</v>
      </c>
      <c r="ST25">
        <f t="shared" si="7"/>
        <v>59</v>
      </c>
      <c r="SU25">
        <f t="shared" ref="SU25:VF25" si="8">SUM(SU26:SU29)</f>
        <v>59</v>
      </c>
      <c r="SV25">
        <f t="shared" si="8"/>
        <v>59</v>
      </c>
      <c r="SW25">
        <f t="shared" si="8"/>
        <v>59</v>
      </c>
      <c r="SX25">
        <f t="shared" si="8"/>
        <v>59</v>
      </c>
      <c r="SY25">
        <f t="shared" si="8"/>
        <v>59</v>
      </c>
      <c r="SZ25">
        <f t="shared" si="8"/>
        <v>59</v>
      </c>
      <c r="TA25">
        <f t="shared" si="8"/>
        <v>59</v>
      </c>
      <c r="TB25">
        <f t="shared" si="8"/>
        <v>59</v>
      </c>
      <c r="TC25">
        <f t="shared" si="8"/>
        <v>59</v>
      </c>
      <c r="TD25">
        <f t="shared" si="8"/>
        <v>59</v>
      </c>
      <c r="TE25">
        <f t="shared" si="8"/>
        <v>59</v>
      </c>
      <c r="TF25">
        <f t="shared" si="8"/>
        <v>59</v>
      </c>
      <c r="TG25">
        <f t="shared" si="8"/>
        <v>59</v>
      </c>
      <c r="TH25">
        <f t="shared" si="8"/>
        <v>59</v>
      </c>
      <c r="TI25">
        <f t="shared" si="8"/>
        <v>59</v>
      </c>
      <c r="TJ25">
        <f t="shared" si="8"/>
        <v>59</v>
      </c>
      <c r="TK25">
        <f t="shared" si="8"/>
        <v>59</v>
      </c>
      <c r="TL25">
        <f t="shared" si="8"/>
        <v>59</v>
      </c>
      <c r="TM25">
        <f t="shared" si="8"/>
        <v>59</v>
      </c>
      <c r="TN25">
        <f t="shared" si="8"/>
        <v>59</v>
      </c>
      <c r="TO25">
        <f t="shared" si="8"/>
        <v>59</v>
      </c>
      <c r="TP25">
        <f t="shared" si="8"/>
        <v>59</v>
      </c>
      <c r="TQ25">
        <f t="shared" si="8"/>
        <v>59</v>
      </c>
      <c r="TR25">
        <f t="shared" si="8"/>
        <v>59</v>
      </c>
      <c r="TS25">
        <f t="shared" si="8"/>
        <v>59</v>
      </c>
      <c r="TT25">
        <f t="shared" si="8"/>
        <v>59</v>
      </c>
      <c r="TU25">
        <f t="shared" si="8"/>
        <v>59</v>
      </c>
      <c r="TV25">
        <f t="shared" si="8"/>
        <v>59</v>
      </c>
      <c r="TW25">
        <f t="shared" si="8"/>
        <v>59</v>
      </c>
      <c r="TX25">
        <f t="shared" si="8"/>
        <v>59</v>
      </c>
      <c r="TY25">
        <f t="shared" si="8"/>
        <v>59</v>
      </c>
      <c r="TZ25">
        <f t="shared" si="8"/>
        <v>59</v>
      </c>
      <c r="UA25">
        <f t="shared" si="8"/>
        <v>59</v>
      </c>
      <c r="UB25">
        <f t="shared" si="8"/>
        <v>59</v>
      </c>
      <c r="UC25">
        <f t="shared" si="8"/>
        <v>59</v>
      </c>
      <c r="UD25">
        <f t="shared" si="8"/>
        <v>59</v>
      </c>
      <c r="UE25">
        <f t="shared" si="8"/>
        <v>59</v>
      </c>
      <c r="UF25">
        <f t="shared" si="8"/>
        <v>59</v>
      </c>
      <c r="UG25">
        <f t="shared" si="8"/>
        <v>59</v>
      </c>
      <c r="UH25">
        <f t="shared" si="8"/>
        <v>59</v>
      </c>
      <c r="UI25">
        <f t="shared" si="8"/>
        <v>59</v>
      </c>
      <c r="UJ25">
        <f t="shared" si="8"/>
        <v>59</v>
      </c>
      <c r="UK25">
        <f t="shared" si="8"/>
        <v>59</v>
      </c>
      <c r="UL25">
        <f t="shared" si="8"/>
        <v>59</v>
      </c>
      <c r="UM25">
        <f t="shared" si="8"/>
        <v>59</v>
      </c>
      <c r="UN25">
        <f t="shared" si="8"/>
        <v>59</v>
      </c>
      <c r="UO25">
        <f t="shared" si="8"/>
        <v>59</v>
      </c>
      <c r="UP25">
        <f t="shared" si="8"/>
        <v>59</v>
      </c>
      <c r="UQ25">
        <f t="shared" si="8"/>
        <v>59</v>
      </c>
      <c r="UR25">
        <f t="shared" si="8"/>
        <v>59</v>
      </c>
      <c r="US25">
        <f t="shared" si="8"/>
        <v>59</v>
      </c>
      <c r="UT25">
        <f t="shared" si="8"/>
        <v>59</v>
      </c>
      <c r="UU25">
        <f t="shared" si="8"/>
        <v>59</v>
      </c>
      <c r="UV25">
        <f t="shared" si="8"/>
        <v>59</v>
      </c>
      <c r="UW25">
        <f t="shared" si="8"/>
        <v>59</v>
      </c>
      <c r="UX25">
        <f t="shared" si="8"/>
        <v>59</v>
      </c>
      <c r="UY25">
        <f t="shared" si="8"/>
        <v>59</v>
      </c>
      <c r="UZ25">
        <f t="shared" si="8"/>
        <v>59</v>
      </c>
      <c r="VA25">
        <f t="shared" si="8"/>
        <v>59</v>
      </c>
      <c r="VB25">
        <f t="shared" si="8"/>
        <v>59</v>
      </c>
      <c r="VC25">
        <f t="shared" si="8"/>
        <v>59</v>
      </c>
      <c r="VD25">
        <f t="shared" si="8"/>
        <v>59</v>
      </c>
      <c r="VE25">
        <f t="shared" si="8"/>
        <v>59</v>
      </c>
      <c r="VF25">
        <f t="shared" si="8"/>
        <v>59</v>
      </c>
      <c r="VG25">
        <f t="shared" ref="VG25:XR25" si="9">SUM(VG26:VG29)</f>
        <v>59</v>
      </c>
      <c r="VH25">
        <f t="shared" si="9"/>
        <v>59</v>
      </c>
      <c r="VI25">
        <f t="shared" si="9"/>
        <v>59</v>
      </c>
      <c r="VJ25">
        <f t="shared" si="9"/>
        <v>59</v>
      </c>
      <c r="VK25">
        <f t="shared" si="9"/>
        <v>59</v>
      </c>
      <c r="VL25">
        <f t="shared" si="9"/>
        <v>59</v>
      </c>
      <c r="VM25">
        <f t="shared" si="9"/>
        <v>59</v>
      </c>
      <c r="VN25">
        <f t="shared" si="9"/>
        <v>59</v>
      </c>
      <c r="VO25">
        <f t="shared" si="9"/>
        <v>59</v>
      </c>
      <c r="VP25">
        <f t="shared" si="9"/>
        <v>59</v>
      </c>
      <c r="VQ25">
        <f t="shared" si="9"/>
        <v>59</v>
      </c>
      <c r="VR25">
        <f t="shared" si="9"/>
        <v>59</v>
      </c>
      <c r="VS25">
        <f t="shared" si="9"/>
        <v>59</v>
      </c>
      <c r="VT25">
        <f t="shared" si="9"/>
        <v>59</v>
      </c>
      <c r="VU25">
        <f t="shared" si="9"/>
        <v>59</v>
      </c>
      <c r="VV25">
        <f t="shared" si="9"/>
        <v>59</v>
      </c>
      <c r="VW25">
        <f t="shared" si="9"/>
        <v>59</v>
      </c>
      <c r="VX25">
        <f t="shared" si="9"/>
        <v>59</v>
      </c>
      <c r="VY25">
        <f t="shared" si="9"/>
        <v>59</v>
      </c>
      <c r="VZ25">
        <f t="shared" si="9"/>
        <v>59</v>
      </c>
      <c r="WA25">
        <f t="shared" si="9"/>
        <v>59</v>
      </c>
      <c r="WB25">
        <f t="shared" si="9"/>
        <v>59</v>
      </c>
      <c r="WC25">
        <f t="shared" si="9"/>
        <v>59</v>
      </c>
      <c r="WD25">
        <f t="shared" si="9"/>
        <v>59</v>
      </c>
      <c r="WE25">
        <f t="shared" si="9"/>
        <v>59</v>
      </c>
      <c r="WF25">
        <f t="shared" si="9"/>
        <v>59</v>
      </c>
      <c r="WG25">
        <f t="shared" si="9"/>
        <v>59</v>
      </c>
      <c r="WH25">
        <f t="shared" si="9"/>
        <v>59</v>
      </c>
      <c r="WI25">
        <f t="shared" si="9"/>
        <v>59</v>
      </c>
      <c r="WJ25">
        <f t="shared" si="9"/>
        <v>59</v>
      </c>
      <c r="WK25">
        <f t="shared" si="9"/>
        <v>59</v>
      </c>
      <c r="WL25">
        <f t="shared" si="9"/>
        <v>59</v>
      </c>
      <c r="WM25">
        <f t="shared" si="9"/>
        <v>59</v>
      </c>
      <c r="WN25">
        <f t="shared" si="9"/>
        <v>59</v>
      </c>
      <c r="WO25">
        <f t="shared" si="9"/>
        <v>59</v>
      </c>
      <c r="WP25">
        <f t="shared" si="9"/>
        <v>59</v>
      </c>
      <c r="WQ25">
        <f t="shared" si="9"/>
        <v>59</v>
      </c>
      <c r="WR25">
        <f t="shared" si="9"/>
        <v>59</v>
      </c>
      <c r="WS25">
        <f t="shared" si="9"/>
        <v>59</v>
      </c>
      <c r="WT25">
        <f t="shared" si="9"/>
        <v>59</v>
      </c>
      <c r="WU25">
        <f t="shared" si="9"/>
        <v>59</v>
      </c>
      <c r="WV25">
        <f t="shared" si="9"/>
        <v>59</v>
      </c>
      <c r="WW25">
        <f t="shared" si="9"/>
        <v>59</v>
      </c>
      <c r="WX25">
        <f t="shared" si="9"/>
        <v>59</v>
      </c>
      <c r="WY25">
        <f t="shared" si="9"/>
        <v>59</v>
      </c>
      <c r="WZ25">
        <f t="shared" si="9"/>
        <v>59</v>
      </c>
      <c r="XA25">
        <f t="shared" si="9"/>
        <v>59</v>
      </c>
      <c r="XB25">
        <f t="shared" si="9"/>
        <v>59</v>
      </c>
      <c r="XC25">
        <f t="shared" si="9"/>
        <v>59</v>
      </c>
      <c r="XD25">
        <f t="shared" si="9"/>
        <v>59</v>
      </c>
      <c r="XE25">
        <f t="shared" si="9"/>
        <v>59</v>
      </c>
      <c r="XF25">
        <f t="shared" si="9"/>
        <v>59</v>
      </c>
      <c r="XG25">
        <f t="shared" si="9"/>
        <v>59</v>
      </c>
      <c r="XH25">
        <f t="shared" si="9"/>
        <v>59</v>
      </c>
      <c r="XI25">
        <f t="shared" si="9"/>
        <v>59</v>
      </c>
      <c r="XJ25">
        <f t="shared" si="9"/>
        <v>59</v>
      </c>
      <c r="XK25">
        <f t="shared" si="9"/>
        <v>59</v>
      </c>
      <c r="XL25">
        <f t="shared" si="9"/>
        <v>59</v>
      </c>
      <c r="XM25">
        <f t="shared" si="9"/>
        <v>59</v>
      </c>
      <c r="XN25">
        <f t="shared" si="9"/>
        <v>59</v>
      </c>
      <c r="XO25">
        <f t="shared" si="9"/>
        <v>59</v>
      </c>
      <c r="XP25">
        <f t="shared" si="9"/>
        <v>59</v>
      </c>
      <c r="XQ25">
        <f t="shared" si="9"/>
        <v>59</v>
      </c>
      <c r="XR25">
        <f t="shared" si="9"/>
        <v>59</v>
      </c>
      <c r="XS25">
        <f t="shared" ref="XS25:AAD25" si="10">SUM(XS26:XS29)</f>
        <v>59</v>
      </c>
      <c r="XT25">
        <f t="shared" si="10"/>
        <v>59</v>
      </c>
      <c r="XU25">
        <f t="shared" si="10"/>
        <v>59</v>
      </c>
      <c r="XV25">
        <f t="shared" si="10"/>
        <v>59</v>
      </c>
      <c r="XW25">
        <f t="shared" si="10"/>
        <v>59</v>
      </c>
      <c r="XX25">
        <f t="shared" si="10"/>
        <v>59</v>
      </c>
      <c r="XY25">
        <f t="shared" si="10"/>
        <v>59</v>
      </c>
      <c r="XZ25">
        <f t="shared" si="10"/>
        <v>59</v>
      </c>
      <c r="YA25">
        <f t="shared" si="10"/>
        <v>59</v>
      </c>
      <c r="YB25">
        <f t="shared" si="10"/>
        <v>59</v>
      </c>
      <c r="YC25">
        <f t="shared" si="10"/>
        <v>59</v>
      </c>
      <c r="YD25">
        <f t="shared" si="10"/>
        <v>59</v>
      </c>
      <c r="YE25">
        <f t="shared" si="10"/>
        <v>59</v>
      </c>
      <c r="YF25">
        <f t="shared" si="10"/>
        <v>59</v>
      </c>
      <c r="YG25">
        <f t="shared" si="10"/>
        <v>59</v>
      </c>
      <c r="YH25">
        <f t="shared" si="10"/>
        <v>59</v>
      </c>
      <c r="YI25">
        <f t="shared" si="10"/>
        <v>59</v>
      </c>
      <c r="YJ25">
        <f t="shared" si="10"/>
        <v>59</v>
      </c>
      <c r="YK25">
        <f t="shared" si="10"/>
        <v>59</v>
      </c>
      <c r="YL25">
        <f t="shared" si="10"/>
        <v>59</v>
      </c>
      <c r="YM25">
        <f t="shared" si="10"/>
        <v>59</v>
      </c>
      <c r="YN25">
        <f t="shared" si="10"/>
        <v>59</v>
      </c>
      <c r="YO25">
        <f t="shared" si="10"/>
        <v>59</v>
      </c>
      <c r="YP25">
        <f t="shared" si="10"/>
        <v>59</v>
      </c>
      <c r="YQ25">
        <f t="shared" si="10"/>
        <v>59</v>
      </c>
      <c r="YR25">
        <f t="shared" si="10"/>
        <v>59</v>
      </c>
      <c r="YS25">
        <f t="shared" si="10"/>
        <v>59</v>
      </c>
      <c r="YT25">
        <f t="shared" si="10"/>
        <v>59</v>
      </c>
      <c r="YU25">
        <f t="shared" si="10"/>
        <v>59</v>
      </c>
      <c r="YV25">
        <f t="shared" si="10"/>
        <v>59</v>
      </c>
      <c r="YW25">
        <f t="shared" si="10"/>
        <v>59</v>
      </c>
      <c r="YX25">
        <f t="shared" si="10"/>
        <v>59</v>
      </c>
      <c r="YY25">
        <f t="shared" si="10"/>
        <v>59</v>
      </c>
      <c r="YZ25">
        <f t="shared" si="10"/>
        <v>59</v>
      </c>
      <c r="ZA25">
        <f t="shared" si="10"/>
        <v>59</v>
      </c>
      <c r="ZB25">
        <f t="shared" si="10"/>
        <v>59</v>
      </c>
      <c r="ZC25">
        <f t="shared" si="10"/>
        <v>59</v>
      </c>
      <c r="ZD25">
        <f t="shared" si="10"/>
        <v>59</v>
      </c>
      <c r="ZE25">
        <f t="shared" si="10"/>
        <v>59</v>
      </c>
      <c r="ZF25">
        <f t="shared" si="10"/>
        <v>59</v>
      </c>
      <c r="ZG25">
        <f t="shared" si="10"/>
        <v>59</v>
      </c>
      <c r="ZH25">
        <f t="shared" si="10"/>
        <v>59</v>
      </c>
      <c r="ZI25">
        <f t="shared" si="10"/>
        <v>59</v>
      </c>
      <c r="ZJ25">
        <f t="shared" si="10"/>
        <v>59</v>
      </c>
      <c r="ZK25">
        <f t="shared" si="10"/>
        <v>59</v>
      </c>
      <c r="ZL25">
        <f t="shared" si="10"/>
        <v>59</v>
      </c>
      <c r="ZM25">
        <f t="shared" si="10"/>
        <v>59</v>
      </c>
      <c r="ZN25">
        <f t="shared" si="10"/>
        <v>59</v>
      </c>
      <c r="ZO25">
        <f t="shared" si="10"/>
        <v>59</v>
      </c>
      <c r="ZP25">
        <f t="shared" si="10"/>
        <v>59</v>
      </c>
      <c r="ZQ25">
        <f t="shared" si="10"/>
        <v>59</v>
      </c>
      <c r="ZR25">
        <f t="shared" si="10"/>
        <v>59</v>
      </c>
      <c r="ZS25">
        <f t="shared" si="10"/>
        <v>59</v>
      </c>
      <c r="ZT25">
        <f t="shared" si="10"/>
        <v>59</v>
      </c>
      <c r="ZU25">
        <f t="shared" si="10"/>
        <v>59</v>
      </c>
      <c r="ZV25">
        <f t="shared" si="10"/>
        <v>59</v>
      </c>
      <c r="ZW25">
        <f t="shared" si="10"/>
        <v>59</v>
      </c>
      <c r="ZX25">
        <f t="shared" si="10"/>
        <v>59</v>
      </c>
      <c r="ZY25">
        <f t="shared" si="10"/>
        <v>59</v>
      </c>
      <c r="ZZ25">
        <f t="shared" si="10"/>
        <v>59</v>
      </c>
      <c r="AAA25">
        <f t="shared" si="10"/>
        <v>59</v>
      </c>
      <c r="AAB25">
        <f t="shared" si="10"/>
        <v>59</v>
      </c>
      <c r="AAC25">
        <f t="shared" si="10"/>
        <v>59</v>
      </c>
      <c r="AAD25">
        <f t="shared" si="10"/>
        <v>59</v>
      </c>
      <c r="AAE25">
        <f t="shared" ref="AAE25:ACP25" si="11">SUM(AAE26:AAE29)</f>
        <v>59</v>
      </c>
      <c r="AAF25">
        <f t="shared" si="11"/>
        <v>59</v>
      </c>
      <c r="AAG25">
        <f t="shared" si="11"/>
        <v>59</v>
      </c>
      <c r="AAH25">
        <f t="shared" si="11"/>
        <v>59</v>
      </c>
      <c r="AAI25">
        <f t="shared" si="11"/>
        <v>59</v>
      </c>
      <c r="AAJ25">
        <f t="shared" si="11"/>
        <v>59</v>
      </c>
      <c r="AAK25">
        <f t="shared" si="11"/>
        <v>59</v>
      </c>
      <c r="AAL25">
        <f t="shared" si="11"/>
        <v>59</v>
      </c>
      <c r="AAM25">
        <f t="shared" si="11"/>
        <v>59</v>
      </c>
      <c r="AAN25">
        <f t="shared" si="11"/>
        <v>59</v>
      </c>
      <c r="AAO25">
        <f t="shared" si="11"/>
        <v>59</v>
      </c>
      <c r="AAP25">
        <f t="shared" si="11"/>
        <v>59</v>
      </c>
      <c r="AAQ25">
        <f t="shared" si="11"/>
        <v>59</v>
      </c>
      <c r="AAR25">
        <f t="shared" si="11"/>
        <v>59</v>
      </c>
      <c r="AAS25">
        <f t="shared" si="11"/>
        <v>59</v>
      </c>
      <c r="AAT25">
        <f t="shared" si="11"/>
        <v>59</v>
      </c>
      <c r="AAU25">
        <f t="shared" si="11"/>
        <v>59</v>
      </c>
      <c r="AAV25">
        <f t="shared" si="11"/>
        <v>59</v>
      </c>
      <c r="AAW25">
        <f t="shared" si="11"/>
        <v>59</v>
      </c>
      <c r="AAX25">
        <f t="shared" si="11"/>
        <v>59</v>
      </c>
      <c r="AAY25">
        <f t="shared" si="11"/>
        <v>59</v>
      </c>
      <c r="AAZ25">
        <f t="shared" si="11"/>
        <v>59</v>
      </c>
      <c r="ABA25">
        <f t="shared" si="11"/>
        <v>59</v>
      </c>
      <c r="ABB25">
        <f t="shared" si="11"/>
        <v>59</v>
      </c>
      <c r="ABC25">
        <f t="shared" si="11"/>
        <v>59</v>
      </c>
      <c r="ABD25">
        <f t="shared" si="11"/>
        <v>59</v>
      </c>
      <c r="ABE25">
        <f t="shared" si="11"/>
        <v>59</v>
      </c>
      <c r="ABF25">
        <f t="shared" si="11"/>
        <v>59</v>
      </c>
      <c r="ABG25">
        <f t="shared" si="11"/>
        <v>59</v>
      </c>
      <c r="ABH25">
        <f t="shared" si="11"/>
        <v>59</v>
      </c>
      <c r="ABI25">
        <f t="shared" si="11"/>
        <v>59</v>
      </c>
      <c r="ABJ25">
        <f t="shared" si="11"/>
        <v>59</v>
      </c>
      <c r="ABK25">
        <f t="shared" si="11"/>
        <v>59</v>
      </c>
      <c r="ABL25">
        <f t="shared" si="11"/>
        <v>59</v>
      </c>
      <c r="ABM25">
        <f t="shared" si="11"/>
        <v>59</v>
      </c>
      <c r="ABN25">
        <f t="shared" si="11"/>
        <v>59</v>
      </c>
      <c r="ABO25">
        <f t="shared" si="11"/>
        <v>59</v>
      </c>
      <c r="ABP25">
        <f t="shared" si="11"/>
        <v>59</v>
      </c>
      <c r="ABQ25">
        <f t="shared" si="11"/>
        <v>59</v>
      </c>
      <c r="ABR25">
        <f t="shared" si="11"/>
        <v>59</v>
      </c>
      <c r="ABS25">
        <f t="shared" si="11"/>
        <v>59</v>
      </c>
      <c r="ABT25">
        <f t="shared" si="11"/>
        <v>59</v>
      </c>
      <c r="ABU25">
        <f t="shared" si="11"/>
        <v>59</v>
      </c>
      <c r="ABV25">
        <f t="shared" si="11"/>
        <v>59</v>
      </c>
      <c r="ABW25">
        <f t="shared" si="11"/>
        <v>59</v>
      </c>
      <c r="ABX25">
        <f t="shared" si="11"/>
        <v>59</v>
      </c>
      <c r="ABY25">
        <f t="shared" si="11"/>
        <v>59</v>
      </c>
      <c r="ABZ25">
        <f t="shared" si="11"/>
        <v>59</v>
      </c>
      <c r="ACA25">
        <f t="shared" si="11"/>
        <v>59</v>
      </c>
      <c r="ACB25">
        <f t="shared" si="11"/>
        <v>59</v>
      </c>
      <c r="ACC25">
        <f t="shared" si="11"/>
        <v>59</v>
      </c>
      <c r="ACD25">
        <f t="shared" si="11"/>
        <v>59</v>
      </c>
      <c r="ACE25">
        <f t="shared" si="11"/>
        <v>59</v>
      </c>
      <c r="ACF25">
        <f t="shared" si="11"/>
        <v>59</v>
      </c>
      <c r="ACG25">
        <f t="shared" si="11"/>
        <v>59</v>
      </c>
      <c r="ACH25">
        <f t="shared" si="11"/>
        <v>59</v>
      </c>
      <c r="ACI25">
        <f t="shared" si="11"/>
        <v>59</v>
      </c>
      <c r="ACJ25">
        <f t="shared" si="11"/>
        <v>59</v>
      </c>
      <c r="ACK25">
        <f t="shared" si="11"/>
        <v>59</v>
      </c>
      <c r="ACL25">
        <f t="shared" si="11"/>
        <v>59</v>
      </c>
      <c r="ACM25">
        <f t="shared" si="11"/>
        <v>59</v>
      </c>
      <c r="ACN25">
        <f t="shared" si="11"/>
        <v>59</v>
      </c>
      <c r="ACO25">
        <f t="shared" si="11"/>
        <v>59</v>
      </c>
      <c r="ACP25">
        <f t="shared" si="11"/>
        <v>59</v>
      </c>
      <c r="ACQ25">
        <f t="shared" ref="ACQ25:AFB25" si="12">SUM(ACQ26:ACQ29)</f>
        <v>59</v>
      </c>
      <c r="ACR25">
        <f t="shared" si="12"/>
        <v>59</v>
      </c>
      <c r="ACS25">
        <f t="shared" si="12"/>
        <v>59</v>
      </c>
      <c r="ACT25">
        <f t="shared" si="12"/>
        <v>59</v>
      </c>
      <c r="ACU25">
        <f t="shared" si="12"/>
        <v>59</v>
      </c>
      <c r="ACV25">
        <f t="shared" si="12"/>
        <v>59</v>
      </c>
      <c r="ACW25">
        <f t="shared" si="12"/>
        <v>59</v>
      </c>
      <c r="ACX25">
        <f t="shared" si="12"/>
        <v>59</v>
      </c>
      <c r="ACY25">
        <f t="shared" si="12"/>
        <v>59</v>
      </c>
      <c r="ACZ25">
        <f t="shared" si="12"/>
        <v>59</v>
      </c>
      <c r="ADA25">
        <f t="shared" si="12"/>
        <v>59</v>
      </c>
      <c r="ADB25">
        <f t="shared" si="12"/>
        <v>59</v>
      </c>
      <c r="ADC25">
        <f t="shared" si="12"/>
        <v>59</v>
      </c>
      <c r="ADD25">
        <f t="shared" si="12"/>
        <v>59</v>
      </c>
      <c r="ADE25">
        <f t="shared" si="12"/>
        <v>59</v>
      </c>
      <c r="ADF25">
        <f t="shared" si="12"/>
        <v>59</v>
      </c>
      <c r="ADG25">
        <f t="shared" si="12"/>
        <v>59</v>
      </c>
      <c r="ADH25">
        <f t="shared" si="12"/>
        <v>59</v>
      </c>
      <c r="ADI25">
        <f t="shared" si="12"/>
        <v>59</v>
      </c>
      <c r="ADJ25">
        <f t="shared" si="12"/>
        <v>59</v>
      </c>
      <c r="ADK25">
        <f t="shared" si="12"/>
        <v>59</v>
      </c>
      <c r="ADL25">
        <f t="shared" si="12"/>
        <v>59</v>
      </c>
      <c r="ADM25">
        <f t="shared" si="12"/>
        <v>59</v>
      </c>
      <c r="ADN25">
        <f t="shared" si="12"/>
        <v>59</v>
      </c>
      <c r="ADO25">
        <f t="shared" si="12"/>
        <v>59</v>
      </c>
      <c r="ADP25">
        <f t="shared" si="12"/>
        <v>59</v>
      </c>
      <c r="ADQ25">
        <f t="shared" si="12"/>
        <v>59</v>
      </c>
      <c r="ADR25">
        <f t="shared" si="12"/>
        <v>59</v>
      </c>
      <c r="ADS25">
        <f t="shared" si="12"/>
        <v>59</v>
      </c>
      <c r="ADT25">
        <f t="shared" si="12"/>
        <v>59</v>
      </c>
      <c r="ADU25">
        <f t="shared" si="12"/>
        <v>59</v>
      </c>
      <c r="ADV25">
        <f t="shared" si="12"/>
        <v>59</v>
      </c>
      <c r="ADW25">
        <f t="shared" si="12"/>
        <v>59</v>
      </c>
      <c r="ADX25">
        <f t="shared" si="12"/>
        <v>59</v>
      </c>
      <c r="ADY25">
        <f t="shared" si="12"/>
        <v>59</v>
      </c>
      <c r="ADZ25">
        <f t="shared" si="12"/>
        <v>59</v>
      </c>
      <c r="AEA25">
        <f t="shared" si="12"/>
        <v>59</v>
      </c>
      <c r="AEB25">
        <f t="shared" si="12"/>
        <v>59</v>
      </c>
      <c r="AEC25">
        <f t="shared" si="12"/>
        <v>59</v>
      </c>
      <c r="AED25">
        <f t="shared" si="12"/>
        <v>59</v>
      </c>
      <c r="AEE25">
        <f t="shared" si="12"/>
        <v>59</v>
      </c>
      <c r="AEF25">
        <f t="shared" si="12"/>
        <v>59</v>
      </c>
      <c r="AEG25">
        <f t="shared" si="12"/>
        <v>59</v>
      </c>
      <c r="AEH25">
        <f t="shared" si="12"/>
        <v>59</v>
      </c>
      <c r="AEI25">
        <f t="shared" si="12"/>
        <v>59</v>
      </c>
      <c r="AEJ25">
        <f t="shared" si="12"/>
        <v>59</v>
      </c>
      <c r="AEK25">
        <f t="shared" si="12"/>
        <v>59</v>
      </c>
      <c r="AEL25">
        <f t="shared" si="12"/>
        <v>59</v>
      </c>
      <c r="AEM25">
        <f t="shared" si="12"/>
        <v>59</v>
      </c>
      <c r="AEN25">
        <f t="shared" si="12"/>
        <v>59</v>
      </c>
      <c r="AEO25">
        <f t="shared" si="12"/>
        <v>59</v>
      </c>
      <c r="AEP25">
        <f t="shared" si="12"/>
        <v>59</v>
      </c>
      <c r="AEQ25">
        <f t="shared" si="12"/>
        <v>59</v>
      </c>
      <c r="AER25">
        <f t="shared" si="12"/>
        <v>59</v>
      </c>
      <c r="AES25">
        <f t="shared" si="12"/>
        <v>59</v>
      </c>
      <c r="AET25">
        <f t="shared" si="12"/>
        <v>59</v>
      </c>
      <c r="AEU25">
        <f t="shared" si="12"/>
        <v>59</v>
      </c>
      <c r="AEV25">
        <f t="shared" si="12"/>
        <v>59</v>
      </c>
      <c r="AEW25">
        <f t="shared" si="12"/>
        <v>59</v>
      </c>
      <c r="AEX25">
        <f t="shared" si="12"/>
        <v>59</v>
      </c>
      <c r="AEY25">
        <f t="shared" si="12"/>
        <v>59</v>
      </c>
      <c r="AEZ25">
        <f t="shared" si="12"/>
        <v>59</v>
      </c>
      <c r="AFA25">
        <f t="shared" si="12"/>
        <v>59</v>
      </c>
      <c r="AFB25">
        <f t="shared" si="12"/>
        <v>59</v>
      </c>
      <c r="AFC25">
        <f t="shared" ref="AFC25:AHN25" si="13">SUM(AFC26:AFC29)</f>
        <v>59</v>
      </c>
      <c r="AFD25">
        <f t="shared" si="13"/>
        <v>59</v>
      </c>
      <c r="AFE25">
        <f t="shared" si="13"/>
        <v>59</v>
      </c>
      <c r="AFF25">
        <f t="shared" si="13"/>
        <v>59</v>
      </c>
      <c r="AFG25">
        <f t="shared" si="13"/>
        <v>59</v>
      </c>
      <c r="AFH25">
        <f t="shared" si="13"/>
        <v>59</v>
      </c>
      <c r="AFI25">
        <f t="shared" si="13"/>
        <v>59</v>
      </c>
      <c r="AFJ25">
        <f t="shared" si="13"/>
        <v>59</v>
      </c>
      <c r="AFK25">
        <f t="shared" si="13"/>
        <v>59</v>
      </c>
      <c r="AFL25">
        <f t="shared" si="13"/>
        <v>59</v>
      </c>
      <c r="AFM25">
        <f t="shared" si="13"/>
        <v>59</v>
      </c>
      <c r="AFN25">
        <f t="shared" si="13"/>
        <v>59</v>
      </c>
      <c r="AFO25">
        <f t="shared" si="13"/>
        <v>59</v>
      </c>
      <c r="AFP25">
        <f t="shared" si="13"/>
        <v>59</v>
      </c>
      <c r="AFQ25">
        <f t="shared" si="13"/>
        <v>59</v>
      </c>
      <c r="AFR25">
        <f t="shared" si="13"/>
        <v>59</v>
      </c>
      <c r="AFS25">
        <f t="shared" si="13"/>
        <v>59</v>
      </c>
      <c r="AFT25">
        <f t="shared" si="13"/>
        <v>59</v>
      </c>
      <c r="AFU25">
        <f t="shared" si="13"/>
        <v>59</v>
      </c>
      <c r="AFV25">
        <f t="shared" si="13"/>
        <v>59</v>
      </c>
      <c r="AFW25">
        <f t="shared" si="13"/>
        <v>59</v>
      </c>
      <c r="AFX25">
        <f t="shared" si="13"/>
        <v>59</v>
      </c>
      <c r="AFY25">
        <f t="shared" si="13"/>
        <v>59</v>
      </c>
      <c r="AFZ25">
        <f t="shared" si="13"/>
        <v>59</v>
      </c>
      <c r="AGA25">
        <f t="shared" si="13"/>
        <v>59</v>
      </c>
      <c r="AGB25">
        <f t="shared" si="13"/>
        <v>59</v>
      </c>
      <c r="AGC25">
        <f t="shared" si="13"/>
        <v>59</v>
      </c>
      <c r="AGD25">
        <f t="shared" si="13"/>
        <v>59</v>
      </c>
      <c r="AGE25">
        <f t="shared" si="13"/>
        <v>59</v>
      </c>
      <c r="AGF25">
        <f t="shared" si="13"/>
        <v>59</v>
      </c>
      <c r="AGG25">
        <f t="shared" si="13"/>
        <v>59</v>
      </c>
      <c r="AGH25">
        <f t="shared" si="13"/>
        <v>59</v>
      </c>
      <c r="AGI25">
        <f t="shared" si="13"/>
        <v>59</v>
      </c>
      <c r="AGJ25">
        <f t="shared" si="13"/>
        <v>59</v>
      </c>
      <c r="AGK25">
        <f t="shared" si="13"/>
        <v>59</v>
      </c>
      <c r="AGL25">
        <f t="shared" si="13"/>
        <v>59</v>
      </c>
      <c r="AGM25">
        <f t="shared" si="13"/>
        <v>59</v>
      </c>
      <c r="AGN25">
        <f t="shared" si="13"/>
        <v>59</v>
      </c>
      <c r="AGO25">
        <f t="shared" si="13"/>
        <v>59</v>
      </c>
      <c r="AGP25">
        <f t="shared" si="13"/>
        <v>59</v>
      </c>
      <c r="AGQ25">
        <f t="shared" si="13"/>
        <v>59</v>
      </c>
      <c r="AGR25">
        <f t="shared" si="13"/>
        <v>59</v>
      </c>
      <c r="AGS25">
        <f t="shared" si="13"/>
        <v>59</v>
      </c>
      <c r="AGT25">
        <f t="shared" si="13"/>
        <v>59</v>
      </c>
      <c r="AGU25">
        <f t="shared" si="13"/>
        <v>59</v>
      </c>
      <c r="AGV25">
        <f t="shared" si="13"/>
        <v>59</v>
      </c>
      <c r="AGW25">
        <f t="shared" si="13"/>
        <v>59</v>
      </c>
      <c r="AGX25">
        <f t="shared" si="13"/>
        <v>59</v>
      </c>
      <c r="AGY25">
        <f t="shared" si="13"/>
        <v>59</v>
      </c>
      <c r="AGZ25">
        <f t="shared" si="13"/>
        <v>59</v>
      </c>
      <c r="AHA25">
        <f t="shared" si="13"/>
        <v>59</v>
      </c>
      <c r="AHB25">
        <f t="shared" si="13"/>
        <v>59</v>
      </c>
      <c r="AHC25">
        <f t="shared" si="13"/>
        <v>59</v>
      </c>
      <c r="AHD25">
        <f t="shared" si="13"/>
        <v>59</v>
      </c>
      <c r="AHE25">
        <f t="shared" si="13"/>
        <v>59</v>
      </c>
      <c r="AHF25">
        <f t="shared" si="13"/>
        <v>59</v>
      </c>
      <c r="AHG25">
        <f t="shared" si="13"/>
        <v>59</v>
      </c>
      <c r="AHH25">
        <f t="shared" si="13"/>
        <v>59</v>
      </c>
      <c r="AHI25">
        <f t="shared" si="13"/>
        <v>59</v>
      </c>
      <c r="AHJ25">
        <f t="shared" si="13"/>
        <v>59</v>
      </c>
      <c r="AHK25">
        <f t="shared" si="13"/>
        <v>59</v>
      </c>
      <c r="AHL25">
        <f t="shared" si="13"/>
        <v>59</v>
      </c>
      <c r="AHM25">
        <f t="shared" si="13"/>
        <v>59</v>
      </c>
      <c r="AHN25">
        <f t="shared" si="13"/>
        <v>59</v>
      </c>
      <c r="AHO25">
        <f t="shared" ref="AHO25:AJZ25" si="14">SUM(AHO26:AHO29)</f>
        <v>59</v>
      </c>
      <c r="AHP25">
        <f t="shared" si="14"/>
        <v>59</v>
      </c>
      <c r="AHQ25">
        <f t="shared" si="14"/>
        <v>59</v>
      </c>
      <c r="AHR25">
        <f t="shared" si="14"/>
        <v>59</v>
      </c>
      <c r="AHS25">
        <f t="shared" si="14"/>
        <v>59</v>
      </c>
      <c r="AHT25">
        <f t="shared" si="14"/>
        <v>59</v>
      </c>
      <c r="AHU25">
        <f t="shared" si="14"/>
        <v>59</v>
      </c>
      <c r="AHV25">
        <f t="shared" si="14"/>
        <v>59</v>
      </c>
      <c r="AHW25">
        <f t="shared" si="14"/>
        <v>59</v>
      </c>
      <c r="AHX25">
        <f t="shared" si="14"/>
        <v>59</v>
      </c>
      <c r="AHY25">
        <f t="shared" si="14"/>
        <v>59</v>
      </c>
      <c r="AHZ25">
        <f t="shared" si="14"/>
        <v>59</v>
      </c>
      <c r="AIA25">
        <f t="shared" si="14"/>
        <v>59</v>
      </c>
      <c r="AIB25">
        <f t="shared" si="14"/>
        <v>59</v>
      </c>
      <c r="AIC25">
        <f t="shared" si="14"/>
        <v>59</v>
      </c>
      <c r="AID25">
        <f t="shared" si="14"/>
        <v>59</v>
      </c>
      <c r="AIE25">
        <f t="shared" si="14"/>
        <v>59</v>
      </c>
      <c r="AIF25">
        <f t="shared" si="14"/>
        <v>59</v>
      </c>
      <c r="AIG25">
        <f t="shared" si="14"/>
        <v>59</v>
      </c>
      <c r="AIH25">
        <f t="shared" si="14"/>
        <v>59</v>
      </c>
      <c r="AII25">
        <f t="shared" si="14"/>
        <v>59</v>
      </c>
      <c r="AIJ25">
        <f t="shared" si="14"/>
        <v>59</v>
      </c>
      <c r="AIK25">
        <f t="shared" si="14"/>
        <v>59</v>
      </c>
      <c r="AIL25">
        <f t="shared" si="14"/>
        <v>59</v>
      </c>
      <c r="AIM25">
        <f t="shared" si="14"/>
        <v>59</v>
      </c>
      <c r="AIN25">
        <f t="shared" si="14"/>
        <v>59</v>
      </c>
      <c r="AIO25">
        <f t="shared" si="14"/>
        <v>59</v>
      </c>
      <c r="AIP25">
        <f t="shared" si="14"/>
        <v>59</v>
      </c>
      <c r="AIQ25">
        <f t="shared" si="14"/>
        <v>59</v>
      </c>
      <c r="AIR25">
        <f t="shared" si="14"/>
        <v>59</v>
      </c>
      <c r="AIS25">
        <f t="shared" si="14"/>
        <v>59</v>
      </c>
      <c r="AIT25">
        <f t="shared" si="14"/>
        <v>59</v>
      </c>
      <c r="AIU25">
        <f t="shared" si="14"/>
        <v>59</v>
      </c>
      <c r="AIV25">
        <f t="shared" si="14"/>
        <v>59</v>
      </c>
      <c r="AIW25">
        <f t="shared" si="14"/>
        <v>59</v>
      </c>
      <c r="AIX25">
        <f t="shared" si="14"/>
        <v>59</v>
      </c>
      <c r="AIY25">
        <f t="shared" si="14"/>
        <v>59</v>
      </c>
      <c r="AIZ25">
        <f t="shared" si="14"/>
        <v>59</v>
      </c>
      <c r="AJA25">
        <f t="shared" si="14"/>
        <v>59</v>
      </c>
      <c r="AJB25">
        <f t="shared" si="14"/>
        <v>59</v>
      </c>
      <c r="AJC25">
        <f t="shared" si="14"/>
        <v>59</v>
      </c>
      <c r="AJD25">
        <f t="shared" si="14"/>
        <v>59</v>
      </c>
      <c r="AJE25">
        <f t="shared" si="14"/>
        <v>59</v>
      </c>
      <c r="AJF25">
        <f t="shared" si="14"/>
        <v>59</v>
      </c>
      <c r="AJG25">
        <f t="shared" si="14"/>
        <v>59</v>
      </c>
      <c r="AJH25">
        <f t="shared" si="14"/>
        <v>59</v>
      </c>
      <c r="AJI25">
        <f t="shared" si="14"/>
        <v>59</v>
      </c>
      <c r="AJJ25">
        <f t="shared" si="14"/>
        <v>59</v>
      </c>
      <c r="AJK25">
        <f t="shared" si="14"/>
        <v>59</v>
      </c>
      <c r="AJL25">
        <f t="shared" si="14"/>
        <v>59</v>
      </c>
      <c r="AJM25">
        <f t="shared" si="14"/>
        <v>59</v>
      </c>
      <c r="AJN25">
        <f t="shared" si="14"/>
        <v>59</v>
      </c>
      <c r="AJO25">
        <f t="shared" si="14"/>
        <v>59</v>
      </c>
      <c r="AJP25">
        <f t="shared" si="14"/>
        <v>59</v>
      </c>
      <c r="AJQ25">
        <f t="shared" si="14"/>
        <v>59</v>
      </c>
      <c r="AJR25">
        <f t="shared" si="14"/>
        <v>59</v>
      </c>
      <c r="AJS25">
        <f t="shared" si="14"/>
        <v>59</v>
      </c>
      <c r="AJT25">
        <f t="shared" si="14"/>
        <v>59</v>
      </c>
      <c r="AJU25">
        <f t="shared" si="14"/>
        <v>59</v>
      </c>
      <c r="AJV25">
        <f t="shared" si="14"/>
        <v>59</v>
      </c>
      <c r="AJW25">
        <f t="shared" si="14"/>
        <v>59</v>
      </c>
      <c r="AJX25">
        <f t="shared" si="14"/>
        <v>59</v>
      </c>
      <c r="AJY25">
        <f t="shared" si="14"/>
        <v>59</v>
      </c>
      <c r="AJZ25">
        <f t="shared" si="14"/>
        <v>59</v>
      </c>
      <c r="AKA25">
        <f t="shared" ref="AKA25:ALJ25" si="15">SUM(AKA26:AKA29)</f>
        <v>59</v>
      </c>
      <c r="AKB25">
        <f t="shared" si="15"/>
        <v>59</v>
      </c>
      <c r="AKC25">
        <f t="shared" si="15"/>
        <v>59</v>
      </c>
      <c r="AKD25">
        <f t="shared" si="15"/>
        <v>59</v>
      </c>
      <c r="AKE25">
        <f t="shared" si="15"/>
        <v>59</v>
      </c>
      <c r="AKF25">
        <f t="shared" si="15"/>
        <v>59</v>
      </c>
      <c r="AKG25">
        <f t="shared" si="15"/>
        <v>59</v>
      </c>
      <c r="AKH25">
        <f t="shared" si="15"/>
        <v>59</v>
      </c>
      <c r="AKI25">
        <f t="shared" si="15"/>
        <v>59</v>
      </c>
      <c r="AKJ25">
        <f t="shared" si="15"/>
        <v>59</v>
      </c>
      <c r="AKK25">
        <f t="shared" si="15"/>
        <v>59</v>
      </c>
      <c r="AKL25">
        <f t="shared" si="15"/>
        <v>59</v>
      </c>
      <c r="AKM25">
        <f t="shared" si="15"/>
        <v>59</v>
      </c>
      <c r="AKN25">
        <f t="shared" si="15"/>
        <v>59</v>
      </c>
      <c r="AKO25">
        <f t="shared" si="15"/>
        <v>59</v>
      </c>
      <c r="AKP25">
        <f t="shared" si="15"/>
        <v>59</v>
      </c>
      <c r="AKQ25">
        <f t="shared" si="15"/>
        <v>59</v>
      </c>
      <c r="AKR25">
        <f t="shared" si="15"/>
        <v>59</v>
      </c>
      <c r="AKS25">
        <f t="shared" si="15"/>
        <v>59</v>
      </c>
      <c r="AKT25">
        <f t="shared" si="15"/>
        <v>59</v>
      </c>
      <c r="AKU25">
        <f t="shared" si="15"/>
        <v>59</v>
      </c>
      <c r="AKV25">
        <f t="shared" si="15"/>
        <v>59</v>
      </c>
      <c r="AKW25">
        <f t="shared" si="15"/>
        <v>59</v>
      </c>
      <c r="AKX25">
        <f t="shared" si="15"/>
        <v>59</v>
      </c>
      <c r="AKY25">
        <f t="shared" si="15"/>
        <v>59</v>
      </c>
      <c r="AKZ25">
        <f t="shared" si="15"/>
        <v>59</v>
      </c>
      <c r="ALA25">
        <f t="shared" si="15"/>
        <v>59</v>
      </c>
      <c r="ALB25">
        <f t="shared" si="15"/>
        <v>59</v>
      </c>
      <c r="ALC25">
        <f t="shared" si="15"/>
        <v>59</v>
      </c>
      <c r="ALD25">
        <f t="shared" si="15"/>
        <v>59</v>
      </c>
      <c r="ALE25">
        <f t="shared" si="15"/>
        <v>59</v>
      </c>
      <c r="ALF25">
        <f t="shared" si="15"/>
        <v>59</v>
      </c>
      <c r="ALG25">
        <f t="shared" si="15"/>
        <v>59</v>
      </c>
      <c r="ALH25">
        <f t="shared" si="15"/>
        <v>59</v>
      </c>
      <c r="ALI25">
        <f t="shared" si="15"/>
        <v>59</v>
      </c>
      <c r="ALJ25">
        <f t="shared" si="15"/>
        <v>59</v>
      </c>
    </row>
    <row r="26" spans="1:998" ht="14.95" x14ac:dyDescent="0.25">
      <c r="A26" s="96" t="s">
        <v>2114</v>
      </c>
      <c r="B26">
        <v>27</v>
      </c>
      <c r="C26">
        <v>27</v>
      </c>
      <c r="D26">
        <v>27</v>
      </c>
      <c r="E26">
        <v>27</v>
      </c>
      <c r="F26">
        <v>27</v>
      </c>
      <c r="G26">
        <v>27</v>
      </c>
      <c r="H26">
        <v>27</v>
      </c>
      <c r="I26">
        <v>27</v>
      </c>
      <c r="J26">
        <v>27</v>
      </c>
      <c r="K26">
        <v>27</v>
      </c>
      <c r="L26">
        <v>27</v>
      </c>
      <c r="M26">
        <v>27</v>
      </c>
      <c r="N26">
        <v>27</v>
      </c>
      <c r="O26">
        <v>27</v>
      </c>
      <c r="P26">
        <v>27</v>
      </c>
      <c r="Q26">
        <v>27</v>
      </c>
      <c r="R26">
        <v>27</v>
      </c>
      <c r="S26">
        <v>27</v>
      </c>
      <c r="T26">
        <v>27</v>
      </c>
      <c r="U26">
        <v>27</v>
      </c>
      <c r="V26">
        <v>27</v>
      </c>
      <c r="W26">
        <v>27</v>
      </c>
      <c r="X26">
        <v>27</v>
      </c>
      <c r="Y26">
        <v>27</v>
      </c>
      <c r="Z26">
        <v>27</v>
      </c>
      <c r="AA26">
        <v>27</v>
      </c>
      <c r="AB26">
        <v>27</v>
      </c>
      <c r="AC26">
        <v>27</v>
      </c>
      <c r="AD26">
        <v>27</v>
      </c>
      <c r="AE26">
        <v>27</v>
      </c>
      <c r="AF26">
        <v>27</v>
      </c>
      <c r="AG26">
        <v>27</v>
      </c>
      <c r="AH26">
        <v>27</v>
      </c>
      <c r="AI26">
        <v>27</v>
      </c>
      <c r="AJ26">
        <v>27</v>
      </c>
      <c r="AK26">
        <v>27</v>
      </c>
      <c r="AL26">
        <v>27</v>
      </c>
      <c r="AM26">
        <v>27</v>
      </c>
      <c r="AN26">
        <v>27</v>
      </c>
      <c r="AO26">
        <v>27</v>
      </c>
      <c r="AP26">
        <v>27</v>
      </c>
      <c r="AQ26">
        <v>27</v>
      </c>
      <c r="AR26">
        <v>27</v>
      </c>
      <c r="AS26">
        <v>27</v>
      </c>
      <c r="AT26">
        <v>27</v>
      </c>
      <c r="AU26">
        <v>27</v>
      </c>
      <c r="AV26">
        <v>27</v>
      </c>
      <c r="AW26">
        <v>27</v>
      </c>
      <c r="AX26">
        <v>27</v>
      </c>
      <c r="AY26">
        <v>27</v>
      </c>
      <c r="AZ26">
        <v>27</v>
      </c>
      <c r="BA26">
        <v>27</v>
      </c>
      <c r="BB26">
        <v>27</v>
      </c>
      <c r="BC26">
        <v>27</v>
      </c>
      <c r="BD26">
        <v>27</v>
      </c>
      <c r="BE26">
        <v>27</v>
      </c>
      <c r="BF26">
        <v>27</v>
      </c>
      <c r="BG26">
        <v>27</v>
      </c>
      <c r="BH26">
        <v>27</v>
      </c>
      <c r="BI26">
        <v>27</v>
      </c>
      <c r="BJ26">
        <v>27</v>
      </c>
      <c r="BK26">
        <v>30</v>
      </c>
      <c r="BL26">
        <v>30</v>
      </c>
      <c r="BM26">
        <v>30</v>
      </c>
      <c r="BN26">
        <v>30</v>
      </c>
      <c r="BO26">
        <v>30</v>
      </c>
      <c r="BP26">
        <v>30</v>
      </c>
      <c r="BQ26">
        <v>30</v>
      </c>
      <c r="BR26">
        <v>30</v>
      </c>
      <c r="BS26">
        <v>30</v>
      </c>
      <c r="BT26">
        <v>30</v>
      </c>
      <c r="BU26">
        <v>30</v>
      </c>
      <c r="BV26">
        <v>30</v>
      </c>
      <c r="BW26">
        <v>30</v>
      </c>
      <c r="BX26">
        <v>30</v>
      </c>
      <c r="BY26">
        <v>30</v>
      </c>
      <c r="BZ26">
        <v>32</v>
      </c>
      <c r="CA26">
        <v>32</v>
      </c>
      <c r="CB26">
        <v>32</v>
      </c>
      <c r="CC26">
        <v>32</v>
      </c>
      <c r="CD26">
        <v>32</v>
      </c>
      <c r="CE26">
        <v>32</v>
      </c>
      <c r="CF26">
        <v>32</v>
      </c>
      <c r="CG26">
        <v>32</v>
      </c>
      <c r="CH26">
        <v>32</v>
      </c>
      <c r="CI26">
        <v>32</v>
      </c>
      <c r="CJ26">
        <v>34</v>
      </c>
      <c r="CK26">
        <v>34</v>
      </c>
      <c r="CL26">
        <v>34</v>
      </c>
      <c r="CM26">
        <v>34</v>
      </c>
      <c r="CN26">
        <v>34</v>
      </c>
      <c r="CO26">
        <v>34</v>
      </c>
      <c r="CP26">
        <v>34</v>
      </c>
      <c r="CQ26">
        <v>34</v>
      </c>
      <c r="CR26">
        <v>34</v>
      </c>
      <c r="CS26">
        <v>34</v>
      </c>
      <c r="CT26">
        <v>34</v>
      </c>
      <c r="CU26">
        <v>34</v>
      </c>
      <c r="CV26">
        <v>34</v>
      </c>
      <c r="CW26">
        <v>34</v>
      </c>
      <c r="CX26">
        <v>34</v>
      </c>
      <c r="CY26">
        <v>36</v>
      </c>
      <c r="CZ26">
        <v>36</v>
      </c>
      <c r="DA26">
        <v>36</v>
      </c>
      <c r="DB26">
        <v>36</v>
      </c>
      <c r="DC26">
        <v>36</v>
      </c>
      <c r="DD26">
        <v>36</v>
      </c>
      <c r="DE26">
        <v>36</v>
      </c>
      <c r="DF26">
        <v>36</v>
      </c>
      <c r="DG26">
        <v>36</v>
      </c>
      <c r="DH26">
        <v>38</v>
      </c>
      <c r="DI26">
        <v>38</v>
      </c>
      <c r="DJ26">
        <v>38</v>
      </c>
      <c r="DK26">
        <v>38</v>
      </c>
      <c r="DL26">
        <v>38</v>
      </c>
      <c r="DM26">
        <v>38</v>
      </c>
      <c r="DN26">
        <v>38</v>
      </c>
      <c r="DO26">
        <v>38</v>
      </c>
      <c r="DP26">
        <v>38</v>
      </c>
      <c r="DQ26">
        <v>38</v>
      </c>
      <c r="DR26">
        <v>38</v>
      </c>
      <c r="DS26">
        <v>38</v>
      </c>
      <c r="DT26">
        <v>38</v>
      </c>
      <c r="DU26">
        <v>38</v>
      </c>
      <c r="DV26">
        <v>38</v>
      </c>
      <c r="DW26">
        <v>38</v>
      </c>
      <c r="DX26">
        <v>38</v>
      </c>
      <c r="DY26">
        <v>38</v>
      </c>
      <c r="DZ26">
        <v>38</v>
      </c>
      <c r="EA26">
        <v>38</v>
      </c>
      <c r="EB26">
        <v>38</v>
      </c>
      <c r="EC26">
        <v>38</v>
      </c>
      <c r="ED26">
        <v>38</v>
      </c>
      <c r="EE26">
        <v>38</v>
      </c>
      <c r="EF26">
        <v>38</v>
      </c>
      <c r="EG26">
        <v>38</v>
      </c>
      <c r="EH26">
        <v>38</v>
      </c>
      <c r="EI26">
        <v>38</v>
      </c>
      <c r="EJ26">
        <v>38</v>
      </c>
      <c r="EK26">
        <v>38</v>
      </c>
      <c r="EL26">
        <v>38</v>
      </c>
      <c r="EM26">
        <v>38</v>
      </c>
      <c r="EN26">
        <v>38</v>
      </c>
      <c r="EO26">
        <v>38</v>
      </c>
      <c r="EP26">
        <v>38</v>
      </c>
      <c r="EQ26">
        <v>38</v>
      </c>
      <c r="ER26">
        <v>38</v>
      </c>
      <c r="ES26">
        <v>38</v>
      </c>
      <c r="ET26">
        <v>38</v>
      </c>
      <c r="EU26">
        <v>38</v>
      </c>
      <c r="EV26">
        <v>38</v>
      </c>
      <c r="EW26">
        <v>38</v>
      </c>
      <c r="EX26">
        <v>38</v>
      </c>
      <c r="EY26">
        <v>38</v>
      </c>
      <c r="EZ26">
        <v>38</v>
      </c>
      <c r="FA26">
        <v>38</v>
      </c>
      <c r="FB26">
        <v>38</v>
      </c>
      <c r="FC26">
        <v>38</v>
      </c>
      <c r="FD26">
        <v>38</v>
      </c>
      <c r="FE26">
        <v>38</v>
      </c>
      <c r="FF26">
        <v>38</v>
      </c>
      <c r="FG26">
        <v>38</v>
      </c>
      <c r="FH26">
        <v>38</v>
      </c>
      <c r="FI26">
        <v>38</v>
      </c>
      <c r="FJ26">
        <v>38</v>
      </c>
      <c r="FK26">
        <v>38</v>
      </c>
      <c r="FL26">
        <v>38</v>
      </c>
      <c r="FM26">
        <v>38</v>
      </c>
      <c r="FN26">
        <v>38</v>
      </c>
      <c r="FO26">
        <v>38</v>
      </c>
      <c r="FP26">
        <v>38</v>
      </c>
      <c r="FQ26">
        <v>38</v>
      </c>
      <c r="FR26">
        <v>38</v>
      </c>
      <c r="FS26">
        <v>38</v>
      </c>
      <c r="FT26">
        <v>38</v>
      </c>
      <c r="FU26">
        <v>38</v>
      </c>
      <c r="FV26">
        <v>38</v>
      </c>
      <c r="FW26">
        <v>38</v>
      </c>
      <c r="FX26">
        <v>38</v>
      </c>
      <c r="FY26">
        <v>38</v>
      </c>
      <c r="FZ26">
        <v>38</v>
      </c>
      <c r="GA26">
        <v>38</v>
      </c>
      <c r="GB26">
        <v>38</v>
      </c>
      <c r="GC26">
        <v>38</v>
      </c>
      <c r="GD26">
        <v>38</v>
      </c>
      <c r="GE26">
        <v>38</v>
      </c>
      <c r="GF26">
        <v>38</v>
      </c>
      <c r="GG26">
        <v>38</v>
      </c>
      <c r="GH26">
        <v>38</v>
      </c>
      <c r="GI26">
        <v>38</v>
      </c>
      <c r="GJ26">
        <v>38</v>
      </c>
      <c r="GK26">
        <v>38</v>
      </c>
      <c r="GL26">
        <v>38</v>
      </c>
      <c r="GM26">
        <v>38</v>
      </c>
      <c r="GN26">
        <v>38</v>
      </c>
      <c r="GO26">
        <v>38</v>
      </c>
      <c r="GP26">
        <v>38</v>
      </c>
      <c r="GQ26">
        <v>38</v>
      </c>
      <c r="GR26">
        <v>38</v>
      </c>
      <c r="GS26">
        <v>38</v>
      </c>
      <c r="GT26">
        <v>38</v>
      </c>
      <c r="GU26">
        <v>38</v>
      </c>
      <c r="GV26">
        <v>38</v>
      </c>
      <c r="GW26">
        <v>38</v>
      </c>
      <c r="GX26">
        <v>38</v>
      </c>
      <c r="GY26">
        <v>38</v>
      </c>
      <c r="GZ26">
        <v>38</v>
      </c>
      <c r="HA26">
        <v>38</v>
      </c>
      <c r="HB26">
        <v>38</v>
      </c>
      <c r="HC26">
        <v>38</v>
      </c>
      <c r="HD26">
        <v>38</v>
      </c>
      <c r="HE26">
        <v>38</v>
      </c>
      <c r="HF26">
        <v>38</v>
      </c>
      <c r="HG26">
        <v>38</v>
      </c>
      <c r="HH26">
        <v>38</v>
      </c>
      <c r="HI26">
        <v>38</v>
      </c>
      <c r="HJ26">
        <v>38</v>
      </c>
      <c r="HK26">
        <v>38</v>
      </c>
      <c r="HL26">
        <v>38</v>
      </c>
      <c r="HM26">
        <v>38</v>
      </c>
      <c r="HN26">
        <v>38</v>
      </c>
      <c r="HO26">
        <v>38</v>
      </c>
      <c r="HP26">
        <v>38</v>
      </c>
      <c r="HQ26">
        <v>38</v>
      </c>
      <c r="HR26">
        <v>38</v>
      </c>
      <c r="HS26">
        <v>38</v>
      </c>
      <c r="HT26">
        <v>38</v>
      </c>
      <c r="HU26">
        <v>38</v>
      </c>
      <c r="HV26">
        <v>38</v>
      </c>
      <c r="HW26">
        <v>38</v>
      </c>
      <c r="HX26">
        <v>38</v>
      </c>
      <c r="HY26">
        <v>38</v>
      </c>
      <c r="HZ26">
        <v>38</v>
      </c>
      <c r="IA26">
        <v>38</v>
      </c>
      <c r="IB26">
        <v>38</v>
      </c>
      <c r="IC26">
        <v>38</v>
      </c>
      <c r="ID26">
        <v>38</v>
      </c>
      <c r="IE26">
        <v>38</v>
      </c>
      <c r="IF26">
        <v>38</v>
      </c>
      <c r="IG26">
        <v>38</v>
      </c>
      <c r="IH26">
        <v>38</v>
      </c>
      <c r="II26">
        <v>38</v>
      </c>
      <c r="IJ26">
        <v>38</v>
      </c>
      <c r="IK26">
        <v>38</v>
      </c>
      <c r="IL26">
        <v>38</v>
      </c>
      <c r="IM26">
        <v>38</v>
      </c>
      <c r="IN26">
        <v>38</v>
      </c>
      <c r="IO26">
        <v>38</v>
      </c>
      <c r="IP26">
        <v>38</v>
      </c>
      <c r="IQ26">
        <v>38</v>
      </c>
      <c r="IR26">
        <v>38</v>
      </c>
      <c r="IS26">
        <v>38</v>
      </c>
      <c r="IT26">
        <v>38</v>
      </c>
      <c r="IU26">
        <v>38</v>
      </c>
      <c r="IV26">
        <v>38</v>
      </c>
      <c r="IW26">
        <v>38</v>
      </c>
      <c r="IX26">
        <v>38</v>
      </c>
      <c r="IY26">
        <v>38</v>
      </c>
      <c r="IZ26">
        <v>38</v>
      </c>
      <c r="JA26">
        <v>38</v>
      </c>
      <c r="JB26">
        <v>38</v>
      </c>
      <c r="JC26">
        <v>38</v>
      </c>
      <c r="JD26">
        <v>38</v>
      </c>
      <c r="JE26">
        <v>38</v>
      </c>
      <c r="JF26">
        <v>38</v>
      </c>
      <c r="JG26">
        <v>38</v>
      </c>
      <c r="JH26">
        <v>38</v>
      </c>
      <c r="JI26">
        <v>38</v>
      </c>
      <c r="JJ26">
        <v>38</v>
      </c>
      <c r="JK26">
        <v>38</v>
      </c>
      <c r="JL26">
        <v>38</v>
      </c>
      <c r="JM26">
        <v>38</v>
      </c>
      <c r="JN26">
        <v>38</v>
      </c>
      <c r="JO26">
        <v>38</v>
      </c>
      <c r="JP26">
        <v>38</v>
      </c>
      <c r="JQ26">
        <v>38</v>
      </c>
      <c r="JR26">
        <v>38</v>
      </c>
      <c r="JS26">
        <v>38</v>
      </c>
      <c r="JT26">
        <v>38</v>
      </c>
      <c r="JU26">
        <v>38</v>
      </c>
      <c r="JV26">
        <v>38</v>
      </c>
      <c r="JW26">
        <v>38</v>
      </c>
      <c r="JX26">
        <v>38</v>
      </c>
      <c r="JY26">
        <v>38</v>
      </c>
      <c r="JZ26">
        <v>38</v>
      </c>
      <c r="KA26">
        <v>38</v>
      </c>
      <c r="KB26">
        <v>38</v>
      </c>
      <c r="KC26">
        <v>38</v>
      </c>
      <c r="KD26">
        <v>38</v>
      </c>
      <c r="KE26">
        <v>38</v>
      </c>
      <c r="KF26">
        <v>38</v>
      </c>
      <c r="KG26">
        <v>38</v>
      </c>
      <c r="KH26">
        <v>38</v>
      </c>
      <c r="KI26">
        <v>38</v>
      </c>
      <c r="KJ26">
        <v>38</v>
      </c>
      <c r="KK26">
        <v>38</v>
      </c>
      <c r="KL26">
        <v>38</v>
      </c>
      <c r="KM26">
        <v>38</v>
      </c>
      <c r="KN26">
        <v>38</v>
      </c>
      <c r="KO26">
        <v>38</v>
      </c>
      <c r="KP26">
        <v>38</v>
      </c>
      <c r="KQ26">
        <v>38</v>
      </c>
      <c r="KR26">
        <v>38</v>
      </c>
      <c r="KS26">
        <v>38</v>
      </c>
      <c r="KT26">
        <v>38</v>
      </c>
      <c r="KU26">
        <v>38</v>
      </c>
      <c r="KV26">
        <v>38</v>
      </c>
      <c r="KW26">
        <v>38</v>
      </c>
      <c r="KX26">
        <v>38</v>
      </c>
      <c r="KY26">
        <v>38</v>
      </c>
      <c r="KZ26">
        <v>38</v>
      </c>
      <c r="LA26">
        <v>38</v>
      </c>
      <c r="LB26">
        <v>38</v>
      </c>
      <c r="LC26">
        <v>38</v>
      </c>
      <c r="LD26">
        <v>38</v>
      </c>
      <c r="LE26">
        <v>38</v>
      </c>
      <c r="LF26">
        <v>38</v>
      </c>
      <c r="LG26">
        <v>38</v>
      </c>
      <c r="LH26">
        <v>38</v>
      </c>
      <c r="LI26">
        <v>38</v>
      </c>
      <c r="LJ26">
        <v>38</v>
      </c>
      <c r="LK26">
        <v>38</v>
      </c>
      <c r="LL26">
        <v>38</v>
      </c>
      <c r="LM26">
        <v>38</v>
      </c>
      <c r="LN26">
        <v>38</v>
      </c>
      <c r="LO26">
        <v>38</v>
      </c>
      <c r="LP26">
        <v>38</v>
      </c>
      <c r="LQ26">
        <v>38</v>
      </c>
      <c r="LR26">
        <v>38</v>
      </c>
      <c r="LS26">
        <v>38</v>
      </c>
      <c r="LT26">
        <v>38</v>
      </c>
      <c r="LU26">
        <v>38</v>
      </c>
      <c r="LV26">
        <v>38</v>
      </c>
      <c r="LW26">
        <v>38</v>
      </c>
      <c r="LX26">
        <v>38</v>
      </c>
      <c r="LY26">
        <v>38</v>
      </c>
      <c r="LZ26">
        <v>38</v>
      </c>
      <c r="MA26">
        <v>38</v>
      </c>
      <c r="MB26">
        <v>38</v>
      </c>
      <c r="MC26">
        <v>38</v>
      </c>
      <c r="MD26">
        <v>38</v>
      </c>
      <c r="ME26">
        <v>38</v>
      </c>
      <c r="MF26">
        <v>38</v>
      </c>
      <c r="MG26">
        <v>38</v>
      </c>
      <c r="MH26">
        <v>38</v>
      </c>
      <c r="MI26">
        <v>38</v>
      </c>
      <c r="MJ26">
        <v>38</v>
      </c>
      <c r="MK26">
        <v>38</v>
      </c>
      <c r="ML26">
        <v>38</v>
      </c>
      <c r="MM26">
        <v>38</v>
      </c>
      <c r="MN26">
        <v>38</v>
      </c>
      <c r="MO26">
        <v>38</v>
      </c>
      <c r="MP26">
        <v>38</v>
      </c>
      <c r="MQ26">
        <v>38</v>
      </c>
      <c r="MR26">
        <v>38</v>
      </c>
      <c r="MS26">
        <v>38</v>
      </c>
      <c r="MT26">
        <v>38</v>
      </c>
      <c r="MU26">
        <v>38</v>
      </c>
      <c r="MV26">
        <v>38</v>
      </c>
      <c r="MW26">
        <v>38</v>
      </c>
      <c r="MX26">
        <v>38</v>
      </c>
      <c r="MY26">
        <v>38</v>
      </c>
      <c r="MZ26">
        <v>38</v>
      </c>
      <c r="NA26">
        <v>38</v>
      </c>
      <c r="NB26">
        <v>38</v>
      </c>
      <c r="NC26">
        <v>38</v>
      </c>
      <c r="ND26">
        <v>38</v>
      </c>
      <c r="NE26">
        <v>38</v>
      </c>
      <c r="NF26">
        <v>38</v>
      </c>
      <c r="NG26">
        <v>38</v>
      </c>
      <c r="NH26">
        <v>38</v>
      </c>
      <c r="NI26">
        <v>38</v>
      </c>
      <c r="NJ26">
        <v>38</v>
      </c>
      <c r="NK26">
        <v>38</v>
      </c>
      <c r="NL26">
        <v>38</v>
      </c>
      <c r="NM26">
        <v>38</v>
      </c>
      <c r="NN26">
        <v>38</v>
      </c>
      <c r="NO26">
        <v>38</v>
      </c>
      <c r="NP26">
        <v>38</v>
      </c>
      <c r="NQ26">
        <v>38</v>
      </c>
      <c r="NR26">
        <v>38</v>
      </c>
      <c r="NS26">
        <v>38</v>
      </c>
      <c r="NT26">
        <v>38</v>
      </c>
      <c r="NU26">
        <v>38</v>
      </c>
      <c r="NV26">
        <v>38</v>
      </c>
      <c r="NW26">
        <v>38</v>
      </c>
      <c r="NX26">
        <v>38</v>
      </c>
      <c r="NY26">
        <v>38</v>
      </c>
      <c r="NZ26">
        <v>38</v>
      </c>
      <c r="OA26">
        <v>38</v>
      </c>
      <c r="OB26">
        <v>38</v>
      </c>
      <c r="OC26">
        <v>38</v>
      </c>
      <c r="OD26">
        <v>38</v>
      </c>
      <c r="OE26">
        <v>38</v>
      </c>
      <c r="OF26">
        <v>38</v>
      </c>
      <c r="OG26">
        <v>38</v>
      </c>
      <c r="OH26">
        <v>38</v>
      </c>
      <c r="OI26">
        <v>38</v>
      </c>
      <c r="OJ26">
        <v>38</v>
      </c>
      <c r="OK26">
        <v>38</v>
      </c>
      <c r="OL26">
        <v>38</v>
      </c>
      <c r="OM26">
        <v>38</v>
      </c>
      <c r="ON26">
        <v>38</v>
      </c>
      <c r="OO26">
        <v>38</v>
      </c>
      <c r="OP26">
        <v>38</v>
      </c>
      <c r="OQ26">
        <v>38</v>
      </c>
      <c r="OR26">
        <v>38</v>
      </c>
      <c r="OS26">
        <v>38</v>
      </c>
      <c r="OT26">
        <v>38</v>
      </c>
      <c r="OU26">
        <v>38</v>
      </c>
      <c r="OV26">
        <v>38</v>
      </c>
      <c r="OW26">
        <v>38</v>
      </c>
      <c r="OX26">
        <v>38</v>
      </c>
      <c r="OY26">
        <v>38</v>
      </c>
      <c r="OZ26">
        <v>38</v>
      </c>
      <c r="PA26">
        <v>38</v>
      </c>
      <c r="PB26">
        <v>38</v>
      </c>
      <c r="PC26">
        <v>38</v>
      </c>
      <c r="PD26">
        <v>38</v>
      </c>
      <c r="PE26">
        <v>38</v>
      </c>
      <c r="PF26">
        <v>38</v>
      </c>
      <c r="PG26">
        <v>38</v>
      </c>
      <c r="PH26">
        <v>38</v>
      </c>
      <c r="PI26">
        <v>38</v>
      </c>
      <c r="PJ26">
        <v>38</v>
      </c>
      <c r="PK26">
        <v>38</v>
      </c>
      <c r="PL26">
        <v>38</v>
      </c>
      <c r="PM26">
        <v>38</v>
      </c>
      <c r="PN26">
        <v>38</v>
      </c>
      <c r="PO26">
        <v>38</v>
      </c>
      <c r="PP26">
        <v>38</v>
      </c>
      <c r="PQ26">
        <v>38</v>
      </c>
      <c r="PR26">
        <v>38</v>
      </c>
      <c r="PS26">
        <v>38</v>
      </c>
      <c r="PT26">
        <v>38</v>
      </c>
      <c r="PU26">
        <v>38</v>
      </c>
      <c r="PV26">
        <v>38</v>
      </c>
      <c r="PW26">
        <v>38</v>
      </c>
      <c r="PX26">
        <v>38</v>
      </c>
      <c r="PY26">
        <v>38</v>
      </c>
      <c r="PZ26">
        <v>38</v>
      </c>
      <c r="QA26">
        <v>38</v>
      </c>
      <c r="QB26">
        <v>38</v>
      </c>
      <c r="QC26">
        <v>38</v>
      </c>
      <c r="QD26">
        <v>38</v>
      </c>
      <c r="QE26">
        <v>38</v>
      </c>
      <c r="QF26">
        <v>38</v>
      </c>
      <c r="QG26">
        <v>38</v>
      </c>
      <c r="QH26">
        <v>38</v>
      </c>
      <c r="QI26">
        <v>38</v>
      </c>
      <c r="QJ26">
        <v>38</v>
      </c>
      <c r="QK26">
        <v>38</v>
      </c>
      <c r="QL26">
        <v>38</v>
      </c>
      <c r="QM26">
        <v>38</v>
      </c>
      <c r="QN26">
        <v>38</v>
      </c>
      <c r="QO26">
        <v>38</v>
      </c>
      <c r="QP26">
        <v>38</v>
      </c>
      <c r="QQ26">
        <v>38</v>
      </c>
      <c r="QR26">
        <v>38</v>
      </c>
      <c r="QS26">
        <v>38</v>
      </c>
      <c r="QT26">
        <v>38</v>
      </c>
      <c r="QU26">
        <v>38</v>
      </c>
      <c r="QV26">
        <v>38</v>
      </c>
      <c r="QW26">
        <v>38</v>
      </c>
      <c r="QX26">
        <v>38</v>
      </c>
      <c r="QY26">
        <v>38</v>
      </c>
      <c r="QZ26">
        <v>38</v>
      </c>
      <c r="RA26">
        <v>38</v>
      </c>
      <c r="RB26">
        <v>38</v>
      </c>
      <c r="RC26">
        <v>38</v>
      </c>
      <c r="RD26">
        <v>38</v>
      </c>
      <c r="RE26">
        <v>38</v>
      </c>
      <c r="RF26">
        <v>38</v>
      </c>
      <c r="RG26">
        <v>38</v>
      </c>
      <c r="RH26">
        <v>38</v>
      </c>
      <c r="RI26">
        <v>38</v>
      </c>
      <c r="RJ26">
        <v>38</v>
      </c>
      <c r="RK26">
        <v>38</v>
      </c>
      <c r="RL26">
        <v>38</v>
      </c>
      <c r="RM26">
        <v>38</v>
      </c>
      <c r="RN26">
        <v>38</v>
      </c>
      <c r="RO26">
        <v>38</v>
      </c>
      <c r="RP26">
        <v>38</v>
      </c>
      <c r="RQ26">
        <v>38</v>
      </c>
      <c r="RR26">
        <v>38</v>
      </c>
      <c r="RS26">
        <v>38</v>
      </c>
      <c r="RT26">
        <v>38</v>
      </c>
      <c r="RU26">
        <v>38</v>
      </c>
      <c r="RV26">
        <v>38</v>
      </c>
      <c r="RW26">
        <v>38</v>
      </c>
      <c r="RX26">
        <v>38</v>
      </c>
      <c r="RY26">
        <v>38</v>
      </c>
      <c r="RZ26">
        <v>38</v>
      </c>
      <c r="SA26">
        <v>38</v>
      </c>
      <c r="SB26">
        <v>38</v>
      </c>
      <c r="SC26">
        <v>38</v>
      </c>
      <c r="SD26">
        <v>38</v>
      </c>
      <c r="SE26">
        <v>38</v>
      </c>
      <c r="SF26">
        <v>38</v>
      </c>
      <c r="SG26">
        <v>38</v>
      </c>
      <c r="SH26">
        <v>38</v>
      </c>
      <c r="SI26">
        <v>38</v>
      </c>
      <c r="SJ26">
        <v>38</v>
      </c>
      <c r="SK26">
        <v>38</v>
      </c>
      <c r="SL26">
        <v>38</v>
      </c>
      <c r="SM26">
        <v>38</v>
      </c>
      <c r="SN26">
        <v>38</v>
      </c>
      <c r="SO26">
        <v>38</v>
      </c>
      <c r="SP26">
        <v>38</v>
      </c>
      <c r="SQ26">
        <v>38</v>
      </c>
      <c r="SR26">
        <v>38</v>
      </c>
      <c r="SS26">
        <v>38</v>
      </c>
      <c r="ST26">
        <v>38</v>
      </c>
      <c r="SU26">
        <v>38</v>
      </c>
      <c r="SV26">
        <v>38</v>
      </c>
      <c r="SW26">
        <v>38</v>
      </c>
      <c r="SX26">
        <v>38</v>
      </c>
      <c r="SY26">
        <v>38</v>
      </c>
      <c r="SZ26">
        <v>38</v>
      </c>
      <c r="TA26">
        <v>38</v>
      </c>
      <c r="TB26">
        <v>38</v>
      </c>
      <c r="TC26">
        <v>38</v>
      </c>
      <c r="TD26">
        <v>38</v>
      </c>
      <c r="TE26">
        <v>38</v>
      </c>
      <c r="TF26">
        <v>38</v>
      </c>
      <c r="TG26">
        <v>38</v>
      </c>
      <c r="TH26">
        <v>38</v>
      </c>
      <c r="TI26">
        <v>38</v>
      </c>
      <c r="TJ26">
        <v>38</v>
      </c>
      <c r="TK26">
        <v>38</v>
      </c>
      <c r="TL26">
        <v>38</v>
      </c>
      <c r="TM26">
        <v>38</v>
      </c>
      <c r="TN26">
        <v>38</v>
      </c>
      <c r="TO26">
        <v>38</v>
      </c>
      <c r="TP26">
        <v>38</v>
      </c>
      <c r="TQ26">
        <v>38</v>
      </c>
      <c r="TR26">
        <v>38</v>
      </c>
      <c r="TS26">
        <v>38</v>
      </c>
      <c r="TT26">
        <v>38</v>
      </c>
      <c r="TU26">
        <v>38</v>
      </c>
      <c r="TV26">
        <v>38</v>
      </c>
      <c r="TW26">
        <v>38</v>
      </c>
      <c r="TX26">
        <v>38</v>
      </c>
      <c r="TY26">
        <v>38</v>
      </c>
      <c r="TZ26">
        <v>38</v>
      </c>
      <c r="UA26">
        <v>38</v>
      </c>
      <c r="UB26">
        <v>38</v>
      </c>
      <c r="UC26">
        <v>38</v>
      </c>
      <c r="UD26">
        <v>38</v>
      </c>
      <c r="UE26">
        <v>38</v>
      </c>
      <c r="UF26">
        <v>38</v>
      </c>
      <c r="UG26">
        <v>38</v>
      </c>
      <c r="UH26">
        <v>38</v>
      </c>
      <c r="UI26">
        <v>38</v>
      </c>
      <c r="UJ26">
        <v>38</v>
      </c>
      <c r="UK26">
        <v>38</v>
      </c>
      <c r="UL26">
        <v>38</v>
      </c>
      <c r="UM26">
        <v>38</v>
      </c>
      <c r="UN26">
        <v>38</v>
      </c>
      <c r="UO26">
        <v>38</v>
      </c>
      <c r="UP26">
        <v>38</v>
      </c>
      <c r="UQ26">
        <v>38</v>
      </c>
      <c r="UR26">
        <v>38</v>
      </c>
      <c r="US26">
        <v>38</v>
      </c>
      <c r="UT26">
        <v>38</v>
      </c>
      <c r="UU26">
        <v>38</v>
      </c>
      <c r="UV26">
        <v>38</v>
      </c>
      <c r="UW26">
        <v>38</v>
      </c>
      <c r="UX26">
        <v>38</v>
      </c>
      <c r="UY26">
        <v>38</v>
      </c>
      <c r="UZ26">
        <v>38</v>
      </c>
      <c r="VA26">
        <v>38</v>
      </c>
      <c r="VB26">
        <v>38</v>
      </c>
      <c r="VC26">
        <v>38</v>
      </c>
      <c r="VD26">
        <v>38</v>
      </c>
      <c r="VE26">
        <v>38</v>
      </c>
      <c r="VF26">
        <v>38</v>
      </c>
      <c r="VG26">
        <v>38</v>
      </c>
      <c r="VH26">
        <v>38</v>
      </c>
      <c r="VI26">
        <v>38</v>
      </c>
      <c r="VJ26">
        <v>38</v>
      </c>
      <c r="VK26">
        <v>38</v>
      </c>
      <c r="VL26">
        <v>38</v>
      </c>
      <c r="VM26">
        <v>38</v>
      </c>
      <c r="VN26">
        <v>38</v>
      </c>
      <c r="VO26">
        <v>38</v>
      </c>
      <c r="VP26">
        <v>38</v>
      </c>
      <c r="VQ26">
        <v>38</v>
      </c>
      <c r="VR26">
        <v>38</v>
      </c>
      <c r="VS26">
        <v>38</v>
      </c>
      <c r="VT26">
        <v>38</v>
      </c>
      <c r="VU26">
        <v>38</v>
      </c>
      <c r="VV26">
        <v>38</v>
      </c>
      <c r="VW26">
        <v>38</v>
      </c>
      <c r="VX26">
        <v>38</v>
      </c>
      <c r="VY26">
        <v>38</v>
      </c>
      <c r="VZ26">
        <v>38</v>
      </c>
      <c r="WA26">
        <v>38</v>
      </c>
      <c r="WB26">
        <v>38</v>
      </c>
      <c r="WC26">
        <v>38</v>
      </c>
      <c r="WD26">
        <v>38</v>
      </c>
      <c r="WE26">
        <v>38</v>
      </c>
      <c r="WF26">
        <v>38</v>
      </c>
      <c r="WG26">
        <v>38</v>
      </c>
      <c r="WH26">
        <v>38</v>
      </c>
      <c r="WI26">
        <v>38</v>
      </c>
      <c r="WJ26">
        <v>38</v>
      </c>
      <c r="WK26">
        <v>38</v>
      </c>
      <c r="WL26">
        <v>38</v>
      </c>
      <c r="WM26">
        <v>38</v>
      </c>
      <c r="WN26">
        <v>38</v>
      </c>
      <c r="WO26">
        <v>38</v>
      </c>
      <c r="WP26">
        <v>38</v>
      </c>
      <c r="WQ26">
        <v>38</v>
      </c>
      <c r="WR26">
        <v>38</v>
      </c>
      <c r="WS26">
        <v>38</v>
      </c>
      <c r="WT26">
        <v>38</v>
      </c>
      <c r="WU26">
        <v>38</v>
      </c>
      <c r="WV26">
        <v>38</v>
      </c>
      <c r="WW26">
        <v>38</v>
      </c>
      <c r="WX26">
        <v>38</v>
      </c>
      <c r="WY26">
        <v>38</v>
      </c>
      <c r="WZ26">
        <v>38</v>
      </c>
      <c r="XA26">
        <v>38</v>
      </c>
      <c r="XB26">
        <v>38</v>
      </c>
      <c r="XC26">
        <v>38</v>
      </c>
      <c r="XD26">
        <v>38</v>
      </c>
      <c r="XE26">
        <v>38</v>
      </c>
      <c r="XF26">
        <v>38</v>
      </c>
      <c r="XG26">
        <v>38</v>
      </c>
      <c r="XH26">
        <v>38</v>
      </c>
      <c r="XI26">
        <v>38</v>
      </c>
      <c r="XJ26">
        <v>38</v>
      </c>
      <c r="XK26">
        <v>38</v>
      </c>
      <c r="XL26">
        <v>38</v>
      </c>
      <c r="XM26">
        <v>38</v>
      </c>
      <c r="XN26">
        <v>38</v>
      </c>
      <c r="XO26">
        <v>38</v>
      </c>
      <c r="XP26">
        <v>38</v>
      </c>
      <c r="XQ26">
        <v>38</v>
      </c>
      <c r="XR26">
        <v>38</v>
      </c>
      <c r="XS26">
        <v>38</v>
      </c>
      <c r="XT26">
        <v>38</v>
      </c>
      <c r="XU26">
        <v>38</v>
      </c>
      <c r="XV26">
        <v>38</v>
      </c>
      <c r="XW26">
        <v>38</v>
      </c>
      <c r="XX26">
        <v>38</v>
      </c>
      <c r="XY26">
        <v>38</v>
      </c>
      <c r="XZ26">
        <v>38</v>
      </c>
      <c r="YA26">
        <v>38</v>
      </c>
      <c r="YB26">
        <v>38</v>
      </c>
      <c r="YC26">
        <v>38</v>
      </c>
      <c r="YD26">
        <v>38</v>
      </c>
      <c r="YE26">
        <v>38</v>
      </c>
      <c r="YF26">
        <v>38</v>
      </c>
      <c r="YG26">
        <v>38</v>
      </c>
      <c r="YH26">
        <v>38</v>
      </c>
      <c r="YI26">
        <v>38</v>
      </c>
      <c r="YJ26">
        <v>38</v>
      </c>
      <c r="YK26">
        <v>38</v>
      </c>
      <c r="YL26">
        <v>38</v>
      </c>
      <c r="YM26">
        <v>38</v>
      </c>
      <c r="YN26">
        <v>38</v>
      </c>
      <c r="YO26">
        <v>38</v>
      </c>
      <c r="YP26">
        <v>38</v>
      </c>
      <c r="YQ26">
        <v>38</v>
      </c>
      <c r="YR26">
        <v>38</v>
      </c>
      <c r="YS26">
        <v>38</v>
      </c>
      <c r="YT26">
        <v>38</v>
      </c>
      <c r="YU26">
        <v>38</v>
      </c>
      <c r="YV26">
        <v>38</v>
      </c>
      <c r="YW26">
        <v>38</v>
      </c>
      <c r="YX26">
        <v>38</v>
      </c>
      <c r="YY26">
        <v>38</v>
      </c>
      <c r="YZ26">
        <v>38</v>
      </c>
      <c r="ZA26">
        <v>38</v>
      </c>
      <c r="ZB26">
        <v>38</v>
      </c>
      <c r="ZC26">
        <v>38</v>
      </c>
      <c r="ZD26">
        <v>38</v>
      </c>
      <c r="ZE26">
        <v>38</v>
      </c>
      <c r="ZF26">
        <v>38</v>
      </c>
      <c r="ZG26">
        <v>38</v>
      </c>
      <c r="ZH26">
        <v>38</v>
      </c>
      <c r="ZI26">
        <v>38</v>
      </c>
      <c r="ZJ26">
        <v>38</v>
      </c>
      <c r="ZK26">
        <v>38</v>
      </c>
      <c r="ZL26">
        <v>38</v>
      </c>
      <c r="ZM26">
        <v>38</v>
      </c>
      <c r="ZN26">
        <v>38</v>
      </c>
      <c r="ZO26">
        <v>38</v>
      </c>
      <c r="ZP26">
        <v>38</v>
      </c>
      <c r="ZQ26">
        <v>38</v>
      </c>
      <c r="ZR26">
        <v>38</v>
      </c>
      <c r="ZS26">
        <v>38</v>
      </c>
      <c r="ZT26">
        <v>38</v>
      </c>
      <c r="ZU26">
        <v>38</v>
      </c>
      <c r="ZV26">
        <v>38</v>
      </c>
      <c r="ZW26">
        <v>38</v>
      </c>
      <c r="ZX26">
        <v>38</v>
      </c>
      <c r="ZY26">
        <v>38</v>
      </c>
      <c r="ZZ26">
        <v>38</v>
      </c>
      <c r="AAA26">
        <v>38</v>
      </c>
      <c r="AAB26">
        <v>38</v>
      </c>
      <c r="AAC26">
        <v>38</v>
      </c>
      <c r="AAD26">
        <v>38</v>
      </c>
      <c r="AAE26">
        <v>38</v>
      </c>
      <c r="AAF26">
        <v>38</v>
      </c>
      <c r="AAG26">
        <v>38</v>
      </c>
      <c r="AAH26">
        <v>38</v>
      </c>
      <c r="AAI26">
        <v>38</v>
      </c>
      <c r="AAJ26">
        <v>38</v>
      </c>
      <c r="AAK26">
        <v>38</v>
      </c>
      <c r="AAL26">
        <v>38</v>
      </c>
      <c r="AAM26">
        <v>38</v>
      </c>
      <c r="AAN26">
        <v>38</v>
      </c>
      <c r="AAO26">
        <v>38</v>
      </c>
      <c r="AAP26">
        <v>38</v>
      </c>
      <c r="AAQ26">
        <v>38</v>
      </c>
      <c r="AAR26">
        <v>38</v>
      </c>
      <c r="AAS26">
        <v>38</v>
      </c>
      <c r="AAT26">
        <v>38</v>
      </c>
      <c r="AAU26">
        <v>38</v>
      </c>
      <c r="AAV26">
        <v>38</v>
      </c>
      <c r="AAW26">
        <v>38</v>
      </c>
      <c r="AAX26">
        <v>38</v>
      </c>
      <c r="AAY26">
        <v>38</v>
      </c>
      <c r="AAZ26">
        <v>38</v>
      </c>
      <c r="ABA26">
        <v>38</v>
      </c>
      <c r="ABB26">
        <v>38</v>
      </c>
      <c r="ABC26">
        <v>38</v>
      </c>
      <c r="ABD26">
        <v>38</v>
      </c>
      <c r="ABE26">
        <v>38</v>
      </c>
      <c r="ABF26">
        <v>38</v>
      </c>
      <c r="ABG26">
        <v>38</v>
      </c>
      <c r="ABH26">
        <v>38</v>
      </c>
      <c r="ABI26">
        <v>38</v>
      </c>
      <c r="ABJ26">
        <v>38</v>
      </c>
      <c r="ABK26">
        <v>38</v>
      </c>
      <c r="ABL26">
        <v>38</v>
      </c>
      <c r="ABM26">
        <v>38</v>
      </c>
      <c r="ABN26">
        <v>38</v>
      </c>
      <c r="ABO26">
        <v>38</v>
      </c>
      <c r="ABP26">
        <v>38</v>
      </c>
      <c r="ABQ26">
        <v>38</v>
      </c>
      <c r="ABR26">
        <v>38</v>
      </c>
      <c r="ABS26">
        <v>38</v>
      </c>
      <c r="ABT26">
        <v>38</v>
      </c>
      <c r="ABU26">
        <v>38</v>
      </c>
      <c r="ABV26">
        <v>38</v>
      </c>
      <c r="ABW26">
        <v>38</v>
      </c>
      <c r="ABX26">
        <v>38</v>
      </c>
      <c r="ABY26">
        <v>38</v>
      </c>
      <c r="ABZ26">
        <v>38</v>
      </c>
      <c r="ACA26">
        <v>38</v>
      </c>
      <c r="ACB26">
        <v>38</v>
      </c>
      <c r="ACC26">
        <v>38</v>
      </c>
      <c r="ACD26">
        <v>38</v>
      </c>
      <c r="ACE26">
        <v>38</v>
      </c>
      <c r="ACF26">
        <v>38</v>
      </c>
      <c r="ACG26">
        <v>38</v>
      </c>
      <c r="ACH26">
        <v>38</v>
      </c>
      <c r="ACI26">
        <v>38</v>
      </c>
      <c r="ACJ26">
        <v>38</v>
      </c>
      <c r="ACK26">
        <v>38</v>
      </c>
      <c r="ACL26">
        <v>38</v>
      </c>
      <c r="ACM26">
        <v>38</v>
      </c>
      <c r="ACN26">
        <v>38</v>
      </c>
      <c r="ACO26">
        <v>38</v>
      </c>
      <c r="ACP26">
        <v>38</v>
      </c>
      <c r="ACQ26">
        <v>38</v>
      </c>
      <c r="ACR26">
        <v>38</v>
      </c>
      <c r="ACS26">
        <v>38</v>
      </c>
      <c r="ACT26">
        <v>38</v>
      </c>
      <c r="ACU26">
        <v>38</v>
      </c>
      <c r="ACV26">
        <v>38</v>
      </c>
      <c r="ACW26">
        <v>38</v>
      </c>
      <c r="ACX26">
        <v>38</v>
      </c>
      <c r="ACY26">
        <v>38</v>
      </c>
      <c r="ACZ26">
        <v>38</v>
      </c>
      <c r="ADA26">
        <v>38</v>
      </c>
      <c r="ADB26">
        <v>38</v>
      </c>
      <c r="ADC26">
        <v>38</v>
      </c>
      <c r="ADD26">
        <v>38</v>
      </c>
      <c r="ADE26">
        <v>38</v>
      </c>
      <c r="ADF26">
        <v>38</v>
      </c>
      <c r="ADG26">
        <v>38</v>
      </c>
      <c r="ADH26">
        <v>38</v>
      </c>
      <c r="ADI26">
        <v>38</v>
      </c>
      <c r="ADJ26">
        <v>38</v>
      </c>
      <c r="ADK26">
        <v>38</v>
      </c>
      <c r="ADL26">
        <v>38</v>
      </c>
      <c r="ADM26">
        <v>38</v>
      </c>
      <c r="ADN26">
        <v>38</v>
      </c>
      <c r="ADO26">
        <v>38</v>
      </c>
      <c r="ADP26">
        <v>38</v>
      </c>
      <c r="ADQ26">
        <v>38</v>
      </c>
      <c r="ADR26">
        <v>38</v>
      </c>
      <c r="ADS26">
        <v>38</v>
      </c>
      <c r="ADT26">
        <v>38</v>
      </c>
      <c r="ADU26">
        <v>38</v>
      </c>
      <c r="ADV26">
        <v>38</v>
      </c>
      <c r="ADW26">
        <v>38</v>
      </c>
      <c r="ADX26">
        <v>38</v>
      </c>
      <c r="ADY26">
        <v>38</v>
      </c>
      <c r="ADZ26">
        <v>38</v>
      </c>
      <c r="AEA26">
        <v>38</v>
      </c>
      <c r="AEB26">
        <v>38</v>
      </c>
      <c r="AEC26">
        <v>38</v>
      </c>
      <c r="AED26">
        <v>38</v>
      </c>
      <c r="AEE26">
        <v>38</v>
      </c>
      <c r="AEF26">
        <v>38</v>
      </c>
      <c r="AEG26">
        <v>38</v>
      </c>
      <c r="AEH26">
        <v>38</v>
      </c>
      <c r="AEI26">
        <v>38</v>
      </c>
      <c r="AEJ26">
        <v>38</v>
      </c>
      <c r="AEK26">
        <v>38</v>
      </c>
      <c r="AEL26">
        <v>38</v>
      </c>
      <c r="AEM26">
        <v>38</v>
      </c>
      <c r="AEN26">
        <v>38</v>
      </c>
      <c r="AEO26">
        <v>38</v>
      </c>
      <c r="AEP26">
        <v>38</v>
      </c>
      <c r="AEQ26">
        <v>38</v>
      </c>
      <c r="AER26">
        <v>38</v>
      </c>
      <c r="AES26">
        <v>38</v>
      </c>
      <c r="AET26">
        <v>38</v>
      </c>
      <c r="AEU26">
        <v>38</v>
      </c>
      <c r="AEV26">
        <v>38</v>
      </c>
      <c r="AEW26">
        <v>38</v>
      </c>
      <c r="AEX26">
        <v>38</v>
      </c>
      <c r="AEY26">
        <v>38</v>
      </c>
      <c r="AEZ26">
        <v>38</v>
      </c>
      <c r="AFA26">
        <v>38</v>
      </c>
      <c r="AFB26">
        <v>38</v>
      </c>
      <c r="AFC26">
        <v>38</v>
      </c>
      <c r="AFD26">
        <v>38</v>
      </c>
      <c r="AFE26">
        <v>38</v>
      </c>
      <c r="AFF26">
        <v>38</v>
      </c>
      <c r="AFG26">
        <v>38</v>
      </c>
      <c r="AFH26">
        <v>38</v>
      </c>
      <c r="AFI26">
        <v>38</v>
      </c>
      <c r="AFJ26">
        <v>38</v>
      </c>
      <c r="AFK26">
        <v>38</v>
      </c>
      <c r="AFL26">
        <v>38</v>
      </c>
      <c r="AFM26">
        <v>38</v>
      </c>
      <c r="AFN26">
        <v>38</v>
      </c>
      <c r="AFO26">
        <v>38</v>
      </c>
      <c r="AFP26">
        <v>38</v>
      </c>
      <c r="AFQ26">
        <v>38</v>
      </c>
      <c r="AFR26">
        <v>38</v>
      </c>
      <c r="AFS26">
        <v>38</v>
      </c>
      <c r="AFT26">
        <v>38</v>
      </c>
      <c r="AFU26">
        <v>38</v>
      </c>
      <c r="AFV26">
        <v>38</v>
      </c>
      <c r="AFW26">
        <v>38</v>
      </c>
      <c r="AFX26">
        <v>38</v>
      </c>
      <c r="AFY26">
        <v>38</v>
      </c>
      <c r="AFZ26">
        <v>38</v>
      </c>
      <c r="AGA26">
        <v>38</v>
      </c>
      <c r="AGB26">
        <v>38</v>
      </c>
      <c r="AGC26">
        <v>38</v>
      </c>
      <c r="AGD26">
        <v>38</v>
      </c>
      <c r="AGE26">
        <v>38</v>
      </c>
      <c r="AGF26">
        <v>38</v>
      </c>
      <c r="AGG26">
        <v>38</v>
      </c>
      <c r="AGH26">
        <v>38</v>
      </c>
      <c r="AGI26">
        <v>38</v>
      </c>
      <c r="AGJ26">
        <v>38</v>
      </c>
      <c r="AGK26">
        <v>38</v>
      </c>
      <c r="AGL26">
        <v>38</v>
      </c>
      <c r="AGM26">
        <v>38</v>
      </c>
      <c r="AGN26">
        <v>38</v>
      </c>
      <c r="AGO26">
        <v>38</v>
      </c>
      <c r="AGP26">
        <v>38</v>
      </c>
      <c r="AGQ26">
        <v>38</v>
      </c>
      <c r="AGR26">
        <v>38</v>
      </c>
      <c r="AGS26">
        <v>38</v>
      </c>
      <c r="AGT26">
        <v>38</v>
      </c>
      <c r="AGU26">
        <v>38</v>
      </c>
      <c r="AGV26">
        <v>38</v>
      </c>
      <c r="AGW26">
        <v>38</v>
      </c>
      <c r="AGX26">
        <v>38</v>
      </c>
      <c r="AGY26">
        <v>38</v>
      </c>
      <c r="AGZ26">
        <v>38</v>
      </c>
      <c r="AHA26">
        <v>38</v>
      </c>
      <c r="AHB26">
        <v>38</v>
      </c>
      <c r="AHC26">
        <v>38</v>
      </c>
      <c r="AHD26">
        <v>38</v>
      </c>
      <c r="AHE26">
        <v>38</v>
      </c>
      <c r="AHF26">
        <v>38</v>
      </c>
      <c r="AHG26">
        <v>38</v>
      </c>
      <c r="AHH26">
        <v>38</v>
      </c>
      <c r="AHI26">
        <v>38</v>
      </c>
      <c r="AHJ26">
        <v>38</v>
      </c>
      <c r="AHK26">
        <v>38</v>
      </c>
      <c r="AHL26">
        <v>38</v>
      </c>
      <c r="AHM26">
        <v>38</v>
      </c>
      <c r="AHN26">
        <v>38</v>
      </c>
      <c r="AHO26">
        <v>38</v>
      </c>
      <c r="AHP26">
        <v>38</v>
      </c>
      <c r="AHQ26">
        <v>38</v>
      </c>
      <c r="AHR26">
        <v>38</v>
      </c>
      <c r="AHS26">
        <v>38</v>
      </c>
      <c r="AHT26">
        <v>38</v>
      </c>
      <c r="AHU26">
        <v>38</v>
      </c>
      <c r="AHV26">
        <v>38</v>
      </c>
      <c r="AHW26">
        <v>38</v>
      </c>
      <c r="AHX26">
        <v>38</v>
      </c>
      <c r="AHY26">
        <v>38</v>
      </c>
      <c r="AHZ26">
        <v>38</v>
      </c>
      <c r="AIA26">
        <v>38</v>
      </c>
      <c r="AIB26">
        <v>38</v>
      </c>
      <c r="AIC26">
        <v>38</v>
      </c>
      <c r="AID26">
        <v>38</v>
      </c>
      <c r="AIE26">
        <v>38</v>
      </c>
      <c r="AIF26">
        <v>38</v>
      </c>
      <c r="AIG26">
        <v>38</v>
      </c>
      <c r="AIH26">
        <v>38</v>
      </c>
      <c r="AII26">
        <v>38</v>
      </c>
      <c r="AIJ26">
        <v>38</v>
      </c>
      <c r="AIK26">
        <v>38</v>
      </c>
      <c r="AIL26">
        <v>38</v>
      </c>
      <c r="AIM26">
        <v>38</v>
      </c>
      <c r="AIN26">
        <v>38</v>
      </c>
      <c r="AIO26">
        <v>38</v>
      </c>
      <c r="AIP26">
        <v>38</v>
      </c>
      <c r="AIQ26">
        <v>38</v>
      </c>
      <c r="AIR26">
        <v>38</v>
      </c>
      <c r="AIS26">
        <v>38</v>
      </c>
      <c r="AIT26">
        <v>38</v>
      </c>
      <c r="AIU26">
        <v>38</v>
      </c>
      <c r="AIV26">
        <v>38</v>
      </c>
      <c r="AIW26">
        <v>38</v>
      </c>
      <c r="AIX26">
        <v>38</v>
      </c>
      <c r="AIY26">
        <v>38</v>
      </c>
      <c r="AIZ26">
        <v>38</v>
      </c>
      <c r="AJA26">
        <v>38</v>
      </c>
      <c r="AJB26">
        <v>38</v>
      </c>
      <c r="AJC26">
        <v>38</v>
      </c>
      <c r="AJD26">
        <v>38</v>
      </c>
      <c r="AJE26">
        <v>38</v>
      </c>
      <c r="AJF26">
        <v>38</v>
      </c>
      <c r="AJG26">
        <v>38</v>
      </c>
      <c r="AJH26">
        <v>38</v>
      </c>
      <c r="AJI26">
        <v>38</v>
      </c>
      <c r="AJJ26">
        <v>38</v>
      </c>
      <c r="AJK26">
        <v>38</v>
      </c>
      <c r="AJL26">
        <v>38</v>
      </c>
      <c r="AJM26">
        <v>38</v>
      </c>
      <c r="AJN26">
        <v>38</v>
      </c>
      <c r="AJO26">
        <v>38</v>
      </c>
      <c r="AJP26">
        <v>38</v>
      </c>
      <c r="AJQ26">
        <v>38</v>
      </c>
      <c r="AJR26">
        <v>38</v>
      </c>
      <c r="AJS26">
        <v>38</v>
      </c>
      <c r="AJT26">
        <v>38</v>
      </c>
      <c r="AJU26">
        <v>38</v>
      </c>
      <c r="AJV26">
        <v>38</v>
      </c>
      <c r="AJW26">
        <v>38</v>
      </c>
      <c r="AJX26">
        <v>38</v>
      </c>
      <c r="AJY26">
        <v>38</v>
      </c>
      <c r="AJZ26">
        <v>38</v>
      </c>
      <c r="AKA26">
        <v>38</v>
      </c>
      <c r="AKB26">
        <v>38</v>
      </c>
      <c r="AKC26">
        <v>38</v>
      </c>
      <c r="AKD26">
        <v>38</v>
      </c>
      <c r="AKE26">
        <v>38</v>
      </c>
      <c r="AKF26">
        <v>38</v>
      </c>
      <c r="AKG26">
        <v>38</v>
      </c>
      <c r="AKH26">
        <v>38</v>
      </c>
      <c r="AKI26">
        <v>38</v>
      </c>
      <c r="AKJ26">
        <v>38</v>
      </c>
      <c r="AKK26">
        <v>38</v>
      </c>
      <c r="AKL26">
        <v>38</v>
      </c>
      <c r="AKM26">
        <v>38</v>
      </c>
      <c r="AKN26">
        <v>38</v>
      </c>
      <c r="AKO26">
        <v>38</v>
      </c>
      <c r="AKP26">
        <v>38</v>
      </c>
      <c r="AKQ26">
        <v>38</v>
      </c>
      <c r="AKR26">
        <v>38</v>
      </c>
      <c r="AKS26">
        <v>38</v>
      </c>
      <c r="AKT26">
        <v>38</v>
      </c>
      <c r="AKU26">
        <v>38</v>
      </c>
      <c r="AKV26">
        <v>38</v>
      </c>
      <c r="AKW26">
        <v>38</v>
      </c>
      <c r="AKX26">
        <v>38</v>
      </c>
      <c r="AKY26">
        <v>38</v>
      </c>
      <c r="AKZ26">
        <v>38</v>
      </c>
      <c r="ALA26">
        <v>38</v>
      </c>
      <c r="ALB26">
        <v>38</v>
      </c>
      <c r="ALC26">
        <v>38</v>
      </c>
      <c r="ALD26">
        <v>38</v>
      </c>
      <c r="ALE26">
        <v>38</v>
      </c>
      <c r="ALF26">
        <v>38</v>
      </c>
      <c r="ALG26">
        <v>38</v>
      </c>
      <c r="ALH26">
        <v>38</v>
      </c>
      <c r="ALI26">
        <v>38</v>
      </c>
      <c r="ALJ26">
        <v>38</v>
      </c>
    </row>
    <row r="27" spans="1:998" ht="14.95" x14ac:dyDescent="0.25">
      <c r="A27" s="96" t="s">
        <v>2115</v>
      </c>
      <c r="B27">
        <v>7</v>
      </c>
      <c r="C27">
        <v>7</v>
      </c>
      <c r="D27">
        <v>7</v>
      </c>
      <c r="E27">
        <v>7</v>
      </c>
      <c r="F27">
        <v>7</v>
      </c>
      <c r="G27">
        <v>7</v>
      </c>
      <c r="H27">
        <v>7</v>
      </c>
      <c r="I27">
        <v>7</v>
      </c>
      <c r="J27">
        <v>7</v>
      </c>
      <c r="K27">
        <v>7</v>
      </c>
      <c r="L27">
        <v>7</v>
      </c>
      <c r="M27">
        <v>7</v>
      </c>
      <c r="N27">
        <v>7</v>
      </c>
      <c r="O27">
        <v>7</v>
      </c>
      <c r="P27">
        <v>7</v>
      </c>
      <c r="Q27">
        <v>7</v>
      </c>
      <c r="R27">
        <v>7</v>
      </c>
      <c r="S27">
        <v>7</v>
      </c>
      <c r="T27">
        <v>7</v>
      </c>
      <c r="U27">
        <v>7</v>
      </c>
      <c r="V27">
        <v>7</v>
      </c>
      <c r="W27">
        <v>7</v>
      </c>
      <c r="X27">
        <v>7</v>
      </c>
      <c r="Y27">
        <v>7</v>
      </c>
      <c r="Z27">
        <v>7</v>
      </c>
      <c r="AA27">
        <v>7</v>
      </c>
      <c r="AB27">
        <v>7</v>
      </c>
      <c r="AC27">
        <v>7</v>
      </c>
      <c r="AD27">
        <v>7</v>
      </c>
      <c r="AE27">
        <v>7</v>
      </c>
      <c r="AF27">
        <v>7</v>
      </c>
      <c r="AG27">
        <v>7</v>
      </c>
      <c r="AH27">
        <v>7</v>
      </c>
      <c r="AI27">
        <v>7</v>
      </c>
      <c r="AJ27">
        <v>7</v>
      </c>
      <c r="AK27">
        <v>7</v>
      </c>
      <c r="AL27">
        <v>7</v>
      </c>
      <c r="AM27">
        <v>7</v>
      </c>
      <c r="AN27">
        <v>7</v>
      </c>
      <c r="AO27">
        <v>7</v>
      </c>
      <c r="AP27">
        <v>7</v>
      </c>
      <c r="AQ27">
        <v>7</v>
      </c>
      <c r="AR27">
        <v>7</v>
      </c>
      <c r="AS27">
        <v>7</v>
      </c>
      <c r="AT27">
        <v>7</v>
      </c>
      <c r="AU27">
        <v>7</v>
      </c>
      <c r="AV27">
        <v>7</v>
      </c>
      <c r="AW27">
        <v>7</v>
      </c>
      <c r="AX27">
        <v>7</v>
      </c>
      <c r="AY27">
        <v>7</v>
      </c>
      <c r="AZ27">
        <v>7</v>
      </c>
      <c r="BA27">
        <v>7</v>
      </c>
      <c r="BB27">
        <v>7</v>
      </c>
      <c r="BC27">
        <v>7</v>
      </c>
      <c r="BD27">
        <v>7</v>
      </c>
      <c r="BE27">
        <v>7</v>
      </c>
      <c r="BF27">
        <v>7</v>
      </c>
      <c r="BG27">
        <v>7</v>
      </c>
      <c r="BH27">
        <v>7</v>
      </c>
      <c r="BI27">
        <v>7</v>
      </c>
      <c r="BJ27">
        <v>7</v>
      </c>
      <c r="BK27">
        <v>7</v>
      </c>
      <c r="BL27">
        <v>7</v>
      </c>
      <c r="BM27">
        <v>7</v>
      </c>
      <c r="BN27">
        <v>7</v>
      </c>
      <c r="BO27">
        <v>7</v>
      </c>
      <c r="BP27">
        <v>7</v>
      </c>
      <c r="BQ27">
        <v>7</v>
      </c>
      <c r="BR27">
        <v>7</v>
      </c>
      <c r="BS27">
        <v>7</v>
      </c>
      <c r="BT27">
        <v>7</v>
      </c>
      <c r="BU27">
        <v>7</v>
      </c>
      <c r="BV27">
        <v>7</v>
      </c>
      <c r="BW27">
        <v>7</v>
      </c>
      <c r="BX27">
        <v>7</v>
      </c>
      <c r="BY27">
        <v>7</v>
      </c>
      <c r="BZ27">
        <v>7</v>
      </c>
      <c r="CA27">
        <v>7</v>
      </c>
      <c r="CB27">
        <v>7</v>
      </c>
      <c r="CC27">
        <v>7</v>
      </c>
      <c r="CD27">
        <v>7</v>
      </c>
      <c r="CE27">
        <v>7</v>
      </c>
      <c r="CF27">
        <v>7</v>
      </c>
      <c r="CG27">
        <v>7</v>
      </c>
      <c r="CH27">
        <v>7</v>
      </c>
      <c r="CI27">
        <v>7</v>
      </c>
      <c r="CJ27">
        <v>7</v>
      </c>
      <c r="CK27">
        <v>7</v>
      </c>
      <c r="CL27">
        <v>7</v>
      </c>
      <c r="CM27">
        <v>7</v>
      </c>
      <c r="CN27">
        <v>7</v>
      </c>
      <c r="CO27">
        <v>7</v>
      </c>
      <c r="CP27">
        <v>7</v>
      </c>
      <c r="CQ27">
        <v>7</v>
      </c>
      <c r="CR27">
        <v>7</v>
      </c>
      <c r="CS27">
        <v>7</v>
      </c>
      <c r="CT27">
        <v>7</v>
      </c>
      <c r="CU27">
        <v>7</v>
      </c>
      <c r="CV27">
        <v>7</v>
      </c>
      <c r="CW27">
        <v>7</v>
      </c>
      <c r="CX27">
        <v>7</v>
      </c>
      <c r="CY27">
        <v>9</v>
      </c>
      <c r="CZ27">
        <v>9</v>
      </c>
      <c r="DA27">
        <v>9</v>
      </c>
      <c r="DB27">
        <v>9</v>
      </c>
      <c r="DC27">
        <v>9</v>
      </c>
      <c r="DD27">
        <v>9</v>
      </c>
      <c r="DE27">
        <v>9</v>
      </c>
      <c r="DF27">
        <v>9</v>
      </c>
      <c r="DG27">
        <v>9</v>
      </c>
      <c r="DH27">
        <v>9</v>
      </c>
      <c r="DI27">
        <v>9</v>
      </c>
      <c r="DJ27">
        <v>9</v>
      </c>
      <c r="DK27">
        <v>9</v>
      </c>
      <c r="DL27">
        <v>9</v>
      </c>
      <c r="DM27">
        <v>9</v>
      </c>
      <c r="DN27">
        <v>9</v>
      </c>
      <c r="DO27">
        <v>9</v>
      </c>
      <c r="DP27">
        <v>9</v>
      </c>
      <c r="DQ27">
        <v>9</v>
      </c>
      <c r="DR27">
        <v>9</v>
      </c>
      <c r="DS27">
        <v>9</v>
      </c>
      <c r="DT27">
        <v>9</v>
      </c>
      <c r="DU27">
        <v>9</v>
      </c>
      <c r="DV27">
        <v>9</v>
      </c>
      <c r="DW27">
        <v>9</v>
      </c>
      <c r="DX27">
        <v>9</v>
      </c>
      <c r="DY27">
        <v>9</v>
      </c>
      <c r="DZ27">
        <v>9</v>
      </c>
      <c r="EA27">
        <v>9</v>
      </c>
      <c r="EB27">
        <v>9</v>
      </c>
      <c r="EC27">
        <v>9</v>
      </c>
      <c r="ED27">
        <v>9</v>
      </c>
      <c r="EE27">
        <v>9</v>
      </c>
      <c r="EF27">
        <v>9</v>
      </c>
      <c r="EG27">
        <v>9</v>
      </c>
      <c r="EH27">
        <v>9</v>
      </c>
      <c r="EI27">
        <v>9</v>
      </c>
      <c r="EJ27">
        <v>9</v>
      </c>
      <c r="EK27">
        <v>9</v>
      </c>
      <c r="EL27">
        <v>9</v>
      </c>
      <c r="EM27">
        <v>9</v>
      </c>
      <c r="EN27">
        <v>9</v>
      </c>
      <c r="EO27">
        <v>9</v>
      </c>
      <c r="EP27">
        <v>9</v>
      </c>
      <c r="EQ27">
        <v>9</v>
      </c>
      <c r="ER27">
        <v>9</v>
      </c>
      <c r="ES27">
        <v>9</v>
      </c>
      <c r="ET27">
        <v>9</v>
      </c>
      <c r="EU27">
        <v>9</v>
      </c>
      <c r="EV27">
        <v>9</v>
      </c>
      <c r="EW27">
        <v>9</v>
      </c>
      <c r="EX27">
        <v>9</v>
      </c>
      <c r="EY27">
        <v>9</v>
      </c>
      <c r="EZ27">
        <v>9</v>
      </c>
      <c r="FA27">
        <v>9</v>
      </c>
      <c r="FB27">
        <v>9</v>
      </c>
      <c r="FC27">
        <v>9</v>
      </c>
      <c r="FD27">
        <v>9</v>
      </c>
      <c r="FE27">
        <v>9</v>
      </c>
      <c r="FF27">
        <v>9</v>
      </c>
      <c r="FG27">
        <v>9</v>
      </c>
      <c r="FH27">
        <v>9</v>
      </c>
      <c r="FI27">
        <v>9</v>
      </c>
      <c r="FJ27">
        <v>9</v>
      </c>
      <c r="FK27">
        <v>9</v>
      </c>
      <c r="FL27">
        <v>9</v>
      </c>
      <c r="FM27">
        <v>9</v>
      </c>
      <c r="FN27">
        <v>9</v>
      </c>
      <c r="FO27">
        <v>9</v>
      </c>
      <c r="FP27">
        <v>9</v>
      </c>
      <c r="FQ27">
        <v>9</v>
      </c>
      <c r="FR27">
        <v>9</v>
      </c>
      <c r="FS27">
        <v>9</v>
      </c>
      <c r="FT27">
        <v>9</v>
      </c>
      <c r="FU27">
        <v>9</v>
      </c>
      <c r="FV27">
        <v>9</v>
      </c>
      <c r="FW27">
        <v>9</v>
      </c>
      <c r="FX27">
        <v>9</v>
      </c>
      <c r="FY27">
        <v>9</v>
      </c>
      <c r="FZ27">
        <v>9</v>
      </c>
      <c r="GA27">
        <v>9</v>
      </c>
      <c r="GB27">
        <v>9</v>
      </c>
      <c r="GC27">
        <v>9</v>
      </c>
      <c r="GD27">
        <v>9</v>
      </c>
      <c r="GE27">
        <v>9</v>
      </c>
      <c r="GF27">
        <v>9</v>
      </c>
      <c r="GG27">
        <v>9</v>
      </c>
      <c r="GH27">
        <v>9</v>
      </c>
      <c r="GI27">
        <v>9</v>
      </c>
      <c r="GJ27">
        <v>9</v>
      </c>
      <c r="GK27">
        <v>9</v>
      </c>
      <c r="GL27">
        <v>9</v>
      </c>
      <c r="GM27">
        <v>9</v>
      </c>
      <c r="GN27">
        <v>9</v>
      </c>
      <c r="GO27">
        <v>9</v>
      </c>
      <c r="GP27">
        <v>9</v>
      </c>
      <c r="GQ27">
        <v>9</v>
      </c>
      <c r="GR27">
        <v>9</v>
      </c>
      <c r="GS27">
        <v>9</v>
      </c>
      <c r="GT27">
        <v>9</v>
      </c>
      <c r="GU27">
        <v>9</v>
      </c>
      <c r="GV27">
        <v>9</v>
      </c>
      <c r="GW27">
        <v>9</v>
      </c>
      <c r="GX27">
        <v>9</v>
      </c>
      <c r="GY27">
        <v>9</v>
      </c>
      <c r="GZ27">
        <v>9</v>
      </c>
      <c r="HA27">
        <v>9</v>
      </c>
      <c r="HB27">
        <v>9</v>
      </c>
      <c r="HC27">
        <v>9</v>
      </c>
      <c r="HD27">
        <v>9</v>
      </c>
      <c r="HE27">
        <v>9</v>
      </c>
      <c r="HF27">
        <v>9</v>
      </c>
      <c r="HG27">
        <v>9</v>
      </c>
      <c r="HH27">
        <v>9</v>
      </c>
      <c r="HI27">
        <v>9</v>
      </c>
      <c r="HJ27">
        <v>9</v>
      </c>
      <c r="HK27">
        <v>9</v>
      </c>
      <c r="HL27">
        <v>9</v>
      </c>
      <c r="HM27">
        <v>9</v>
      </c>
      <c r="HN27">
        <v>9</v>
      </c>
      <c r="HO27">
        <v>9</v>
      </c>
      <c r="HP27">
        <v>9</v>
      </c>
      <c r="HQ27">
        <v>9</v>
      </c>
      <c r="HR27">
        <v>9</v>
      </c>
      <c r="HS27">
        <v>9</v>
      </c>
      <c r="HT27">
        <v>9</v>
      </c>
      <c r="HU27">
        <v>9</v>
      </c>
      <c r="HV27">
        <v>9</v>
      </c>
      <c r="HW27">
        <v>9</v>
      </c>
      <c r="HX27">
        <v>9</v>
      </c>
      <c r="HY27">
        <v>9</v>
      </c>
      <c r="HZ27">
        <v>9</v>
      </c>
      <c r="IA27">
        <v>9</v>
      </c>
      <c r="IB27">
        <v>9</v>
      </c>
      <c r="IC27">
        <v>9</v>
      </c>
      <c r="ID27">
        <v>9</v>
      </c>
      <c r="IE27">
        <v>9</v>
      </c>
      <c r="IF27">
        <v>9</v>
      </c>
      <c r="IG27">
        <v>9</v>
      </c>
      <c r="IH27">
        <v>9</v>
      </c>
      <c r="II27">
        <v>9</v>
      </c>
      <c r="IJ27">
        <v>9</v>
      </c>
      <c r="IK27">
        <v>9</v>
      </c>
      <c r="IL27">
        <v>9</v>
      </c>
      <c r="IM27">
        <v>9</v>
      </c>
      <c r="IN27">
        <v>9</v>
      </c>
      <c r="IO27">
        <v>9</v>
      </c>
      <c r="IP27">
        <v>9</v>
      </c>
      <c r="IQ27">
        <v>9</v>
      </c>
      <c r="IR27">
        <v>9</v>
      </c>
      <c r="IS27">
        <v>9</v>
      </c>
      <c r="IT27">
        <v>9</v>
      </c>
      <c r="IU27">
        <v>9</v>
      </c>
      <c r="IV27">
        <v>9</v>
      </c>
      <c r="IW27">
        <v>9</v>
      </c>
      <c r="IX27">
        <v>9</v>
      </c>
      <c r="IY27">
        <v>9</v>
      </c>
      <c r="IZ27">
        <v>9</v>
      </c>
      <c r="JA27">
        <v>9</v>
      </c>
      <c r="JB27">
        <v>9</v>
      </c>
      <c r="JC27">
        <v>9</v>
      </c>
      <c r="JD27">
        <v>9</v>
      </c>
      <c r="JE27">
        <v>9</v>
      </c>
      <c r="JF27">
        <v>9</v>
      </c>
      <c r="JG27">
        <v>9</v>
      </c>
      <c r="JH27">
        <v>9</v>
      </c>
      <c r="JI27">
        <v>9</v>
      </c>
      <c r="JJ27">
        <v>9</v>
      </c>
      <c r="JK27">
        <v>9</v>
      </c>
      <c r="JL27">
        <v>9</v>
      </c>
      <c r="JM27">
        <v>9</v>
      </c>
      <c r="JN27">
        <v>9</v>
      </c>
      <c r="JO27">
        <v>9</v>
      </c>
      <c r="JP27">
        <v>9</v>
      </c>
      <c r="JQ27">
        <v>9</v>
      </c>
      <c r="JR27">
        <v>9</v>
      </c>
      <c r="JS27">
        <v>9</v>
      </c>
      <c r="JT27">
        <v>9</v>
      </c>
      <c r="JU27">
        <v>9</v>
      </c>
      <c r="JV27">
        <v>9</v>
      </c>
      <c r="JW27">
        <v>9</v>
      </c>
      <c r="JX27">
        <v>9</v>
      </c>
      <c r="JY27">
        <v>9</v>
      </c>
      <c r="JZ27">
        <v>9</v>
      </c>
      <c r="KA27">
        <v>9</v>
      </c>
      <c r="KB27">
        <v>9</v>
      </c>
      <c r="KC27">
        <v>9</v>
      </c>
      <c r="KD27">
        <v>9</v>
      </c>
      <c r="KE27">
        <v>9</v>
      </c>
      <c r="KF27">
        <v>9</v>
      </c>
      <c r="KG27">
        <v>9</v>
      </c>
      <c r="KH27">
        <v>9</v>
      </c>
      <c r="KI27">
        <v>9</v>
      </c>
      <c r="KJ27">
        <v>9</v>
      </c>
      <c r="KK27">
        <v>9</v>
      </c>
      <c r="KL27">
        <v>9</v>
      </c>
      <c r="KM27">
        <v>9</v>
      </c>
      <c r="KN27">
        <v>9</v>
      </c>
      <c r="KO27">
        <v>9</v>
      </c>
      <c r="KP27">
        <v>9</v>
      </c>
      <c r="KQ27">
        <v>9</v>
      </c>
      <c r="KR27">
        <v>9</v>
      </c>
      <c r="KS27">
        <v>9</v>
      </c>
      <c r="KT27">
        <v>9</v>
      </c>
      <c r="KU27">
        <v>9</v>
      </c>
      <c r="KV27">
        <v>9</v>
      </c>
      <c r="KW27">
        <v>9</v>
      </c>
      <c r="KX27">
        <v>9</v>
      </c>
      <c r="KY27">
        <v>9</v>
      </c>
      <c r="KZ27">
        <v>9</v>
      </c>
      <c r="LA27">
        <v>9</v>
      </c>
      <c r="LB27">
        <v>9</v>
      </c>
      <c r="LC27">
        <v>9</v>
      </c>
      <c r="LD27">
        <v>9</v>
      </c>
      <c r="LE27">
        <v>9</v>
      </c>
      <c r="LF27">
        <v>9</v>
      </c>
      <c r="LG27">
        <v>9</v>
      </c>
      <c r="LH27">
        <v>9</v>
      </c>
      <c r="LI27">
        <v>9</v>
      </c>
      <c r="LJ27">
        <v>9</v>
      </c>
      <c r="LK27">
        <v>9</v>
      </c>
      <c r="LL27">
        <v>9</v>
      </c>
      <c r="LM27">
        <v>9</v>
      </c>
      <c r="LN27">
        <v>9</v>
      </c>
      <c r="LO27">
        <v>9</v>
      </c>
      <c r="LP27">
        <v>9</v>
      </c>
      <c r="LQ27">
        <v>9</v>
      </c>
      <c r="LR27">
        <v>9</v>
      </c>
      <c r="LS27">
        <v>9</v>
      </c>
      <c r="LT27">
        <v>9</v>
      </c>
      <c r="LU27">
        <v>9</v>
      </c>
      <c r="LV27">
        <v>9</v>
      </c>
      <c r="LW27">
        <v>9</v>
      </c>
      <c r="LX27">
        <v>9</v>
      </c>
      <c r="LY27">
        <v>9</v>
      </c>
      <c r="LZ27">
        <v>9</v>
      </c>
      <c r="MA27">
        <v>9</v>
      </c>
      <c r="MB27">
        <v>9</v>
      </c>
      <c r="MC27">
        <v>9</v>
      </c>
      <c r="MD27">
        <v>9</v>
      </c>
      <c r="ME27">
        <v>9</v>
      </c>
      <c r="MF27">
        <v>9</v>
      </c>
      <c r="MG27">
        <v>9</v>
      </c>
      <c r="MH27">
        <v>9</v>
      </c>
      <c r="MI27">
        <v>9</v>
      </c>
      <c r="MJ27">
        <v>9</v>
      </c>
      <c r="MK27">
        <v>9</v>
      </c>
      <c r="ML27">
        <v>9</v>
      </c>
      <c r="MM27">
        <v>9</v>
      </c>
      <c r="MN27">
        <v>9</v>
      </c>
      <c r="MO27">
        <v>9</v>
      </c>
      <c r="MP27">
        <v>9</v>
      </c>
      <c r="MQ27">
        <v>9</v>
      </c>
      <c r="MR27">
        <v>9</v>
      </c>
      <c r="MS27">
        <v>9</v>
      </c>
      <c r="MT27">
        <v>9</v>
      </c>
      <c r="MU27">
        <v>9</v>
      </c>
      <c r="MV27">
        <v>9</v>
      </c>
      <c r="MW27">
        <v>9</v>
      </c>
      <c r="MX27">
        <v>9</v>
      </c>
      <c r="MY27">
        <v>9</v>
      </c>
      <c r="MZ27">
        <v>9</v>
      </c>
      <c r="NA27">
        <v>9</v>
      </c>
      <c r="NB27">
        <v>9</v>
      </c>
      <c r="NC27">
        <v>9</v>
      </c>
      <c r="ND27">
        <v>9</v>
      </c>
      <c r="NE27">
        <v>9</v>
      </c>
      <c r="NF27">
        <v>9</v>
      </c>
      <c r="NG27">
        <v>9</v>
      </c>
      <c r="NH27">
        <v>9</v>
      </c>
      <c r="NI27">
        <v>9</v>
      </c>
      <c r="NJ27">
        <v>9</v>
      </c>
      <c r="NK27">
        <v>9</v>
      </c>
      <c r="NL27">
        <v>9</v>
      </c>
      <c r="NM27">
        <v>9</v>
      </c>
      <c r="NN27">
        <v>9</v>
      </c>
      <c r="NO27">
        <v>9</v>
      </c>
      <c r="NP27">
        <v>9</v>
      </c>
      <c r="NQ27">
        <v>9</v>
      </c>
      <c r="NR27">
        <v>9</v>
      </c>
      <c r="NS27">
        <v>9</v>
      </c>
      <c r="NT27">
        <v>9</v>
      </c>
      <c r="NU27">
        <v>9</v>
      </c>
      <c r="NV27">
        <v>9</v>
      </c>
      <c r="NW27">
        <v>9</v>
      </c>
      <c r="NX27">
        <v>9</v>
      </c>
      <c r="NY27">
        <v>9</v>
      </c>
      <c r="NZ27">
        <v>9</v>
      </c>
      <c r="OA27">
        <v>9</v>
      </c>
      <c r="OB27">
        <v>9</v>
      </c>
      <c r="OC27">
        <v>9</v>
      </c>
      <c r="OD27">
        <v>9</v>
      </c>
      <c r="OE27">
        <v>9</v>
      </c>
      <c r="OF27">
        <v>9</v>
      </c>
      <c r="OG27">
        <v>9</v>
      </c>
      <c r="OH27">
        <v>9</v>
      </c>
      <c r="OI27">
        <v>9</v>
      </c>
      <c r="OJ27">
        <v>9</v>
      </c>
      <c r="OK27">
        <v>9</v>
      </c>
      <c r="OL27">
        <v>9</v>
      </c>
      <c r="OM27">
        <v>9</v>
      </c>
      <c r="ON27">
        <v>9</v>
      </c>
      <c r="OO27">
        <v>9</v>
      </c>
      <c r="OP27">
        <v>9</v>
      </c>
      <c r="OQ27">
        <v>9</v>
      </c>
      <c r="OR27">
        <v>9</v>
      </c>
      <c r="OS27">
        <v>9</v>
      </c>
      <c r="OT27">
        <v>9</v>
      </c>
      <c r="OU27">
        <v>9</v>
      </c>
      <c r="OV27">
        <v>9</v>
      </c>
      <c r="OW27">
        <v>9</v>
      </c>
      <c r="OX27">
        <v>9</v>
      </c>
      <c r="OY27">
        <v>9</v>
      </c>
      <c r="OZ27">
        <v>9</v>
      </c>
      <c r="PA27">
        <v>9</v>
      </c>
      <c r="PB27">
        <v>9</v>
      </c>
      <c r="PC27">
        <v>9</v>
      </c>
      <c r="PD27">
        <v>9</v>
      </c>
      <c r="PE27">
        <v>9</v>
      </c>
      <c r="PF27">
        <v>9</v>
      </c>
      <c r="PG27">
        <v>9</v>
      </c>
      <c r="PH27">
        <v>9</v>
      </c>
      <c r="PI27">
        <v>9</v>
      </c>
      <c r="PJ27">
        <v>9</v>
      </c>
      <c r="PK27">
        <v>9</v>
      </c>
      <c r="PL27">
        <v>9</v>
      </c>
      <c r="PM27">
        <v>9</v>
      </c>
      <c r="PN27">
        <v>9</v>
      </c>
      <c r="PO27">
        <v>9</v>
      </c>
      <c r="PP27">
        <v>9</v>
      </c>
      <c r="PQ27">
        <v>9</v>
      </c>
      <c r="PR27">
        <v>9</v>
      </c>
      <c r="PS27">
        <v>9</v>
      </c>
      <c r="PT27">
        <v>9</v>
      </c>
      <c r="PU27">
        <v>9</v>
      </c>
      <c r="PV27">
        <v>9</v>
      </c>
      <c r="PW27">
        <v>9</v>
      </c>
      <c r="PX27">
        <v>9</v>
      </c>
      <c r="PY27">
        <v>9</v>
      </c>
      <c r="PZ27">
        <v>9</v>
      </c>
      <c r="QA27">
        <v>9</v>
      </c>
      <c r="QB27">
        <v>9</v>
      </c>
      <c r="QC27">
        <v>9</v>
      </c>
      <c r="QD27">
        <v>9</v>
      </c>
      <c r="QE27">
        <v>9</v>
      </c>
      <c r="QF27">
        <v>9</v>
      </c>
      <c r="QG27">
        <v>9</v>
      </c>
      <c r="QH27">
        <v>9</v>
      </c>
      <c r="QI27">
        <v>9</v>
      </c>
      <c r="QJ27">
        <v>9</v>
      </c>
      <c r="QK27">
        <v>9</v>
      </c>
      <c r="QL27">
        <v>9</v>
      </c>
      <c r="QM27">
        <v>9</v>
      </c>
      <c r="QN27">
        <v>9</v>
      </c>
      <c r="QO27">
        <v>9</v>
      </c>
      <c r="QP27">
        <v>9</v>
      </c>
      <c r="QQ27">
        <v>9</v>
      </c>
      <c r="QR27">
        <v>9</v>
      </c>
      <c r="QS27">
        <v>9</v>
      </c>
      <c r="QT27">
        <v>9</v>
      </c>
      <c r="QU27">
        <v>9</v>
      </c>
      <c r="QV27">
        <v>9</v>
      </c>
      <c r="QW27">
        <v>9</v>
      </c>
      <c r="QX27">
        <v>9</v>
      </c>
      <c r="QY27">
        <v>9</v>
      </c>
      <c r="QZ27">
        <v>9</v>
      </c>
      <c r="RA27">
        <v>9</v>
      </c>
      <c r="RB27">
        <v>9</v>
      </c>
      <c r="RC27">
        <v>9</v>
      </c>
      <c r="RD27">
        <v>9</v>
      </c>
      <c r="RE27">
        <v>9</v>
      </c>
      <c r="RF27">
        <v>9</v>
      </c>
      <c r="RG27">
        <v>9</v>
      </c>
      <c r="RH27">
        <v>9</v>
      </c>
      <c r="RI27">
        <v>9</v>
      </c>
      <c r="RJ27">
        <v>9</v>
      </c>
      <c r="RK27">
        <v>9</v>
      </c>
      <c r="RL27">
        <v>9</v>
      </c>
      <c r="RM27">
        <v>9</v>
      </c>
      <c r="RN27">
        <v>9</v>
      </c>
      <c r="RO27">
        <v>9</v>
      </c>
      <c r="RP27">
        <v>9</v>
      </c>
      <c r="RQ27">
        <v>9</v>
      </c>
      <c r="RR27">
        <v>9</v>
      </c>
      <c r="RS27">
        <v>9</v>
      </c>
      <c r="RT27">
        <v>9</v>
      </c>
      <c r="RU27">
        <v>9</v>
      </c>
      <c r="RV27">
        <v>9</v>
      </c>
      <c r="RW27">
        <v>9</v>
      </c>
      <c r="RX27">
        <v>9</v>
      </c>
      <c r="RY27">
        <v>9</v>
      </c>
      <c r="RZ27">
        <v>9</v>
      </c>
      <c r="SA27">
        <v>9</v>
      </c>
      <c r="SB27">
        <v>9</v>
      </c>
      <c r="SC27">
        <v>9</v>
      </c>
      <c r="SD27">
        <v>9</v>
      </c>
      <c r="SE27">
        <v>9</v>
      </c>
      <c r="SF27">
        <v>9</v>
      </c>
      <c r="SG27">
        <v>9</v>
      </c>
      <c r="SH27">
        <v>9</v>
      </c>
      <c r="SI27">
        <v>9</v>
      </c>
      <c r="SJ27">
        <v>9</v>
      </c>
      <c r="SK27">
        <v>9</v>
      </c>
      <c r="SL27">
        <v>9</v>
      </c>
      <c r="SM27">
        <v>9</v>
      </c>
      <c r="SN27">
        <v>9</v>
      </c>
      <c r="SO27">
        <v>9</v>
      </c>
      <c r="SP27">
        <v>9</v>
      </c>
      <c r="SQ27">
        <v>9</v>
      </c>
      <c r="SR27">
        <v>9</v>
      </c>
      <c r="SS27">
        <v>9</v>
      </c>
      <c r="ST27">
        <v>9</v>
      </c>
      <c r="SU27">
        <v>9</v>
      </c>
      <c r="SV27">
        <v>9</v>
      </c>
      <c r="SW27">
        <v>9</v>
      </c>
      <c r="SX27">
        <v>9</v>
      </c>
      <c r="SY27">
        <v>9</v>
      </c>
      <c r="SZ27">
        <v>9</v>
      </c>
      <c r="TA27">
        <v>9</v>
      </c>
      <c r="TB27">
        <v>9</v>
      </c>
      <c r="TC27">
        <v>9</v>
      </c>
      <c r="TD27">
        <v>9</v>
      </c>
      <c r="TE27">
        <v>9</v>
      </c>
      <c r="TF27">
        <v>9</v>
      </c>
      <c r="TG27">
        <v>9</v>
      </c>
      <c r="TH27">
        <v>9</v>
      </c>
      <c r="TI27">
        <v>9</v>
      </c>
      <c r="TJ27">
        <v>9</v>
      </c>
      <c r="TK27">
        <v>9</v>
      </c>
      <c r="TL27">
        <v>9</v>
      </c>
      <c r="TM27">
        <v>9</v>
      </c>
      <c r="TN27">
        <v>9</v>
      </c>
      <c r="TO27">
        <v>9</v>
      </c>
      <c r="TP27">
        <v>9</v>
      </c>
      <c r="TQ27">
        <v>9</v>
      </c>
      <c r="TR27">
        <v>9</v>
      </c>
      <c r="TS27">
        <v>9</v>
      </c>
      <c r="TT27">
        <v>9</v>
      </c>
      <c r="TU27">
        <v>9</v>
      </c>
      <c r="TV27">
        <v>9</v>
      </c>
      <c r="TW27">
        <v>9</v>
      </c>
      <c r="TX27">
        <v>9</v>
      </c>
      <c r="TY27">
        <v>9</v>
      </c>
      <c r="TZ27">
        <v>9</v>
      </c>
      <c r="UA27">
        <v>9</v>
      </c>
      <c r="UB27">
        <v>9</v>
      </c>
      <c r="UC27">
        <v>9</v>
      </c>
      <c r="UD27">
        <v>9</v>
      </c>
      <c r="UE27">
        <v>9</v>
      </c>
      <c r="UF27">
        <v>9</v>
      </c>
      <c r="UG27">
        <v>9</v>
      </c>
      <c r="UH27">
        <v>9</v>
      </c>
      <c r="UI27">
        <v>9</v>
      </c>
      <c r="UJ27">
        <v>9</v>
      </c>
      <c r="UK27">
        <v>9</v>
      </c>
      <c r="UL27">
        <v>9</v>
      </c>
      <c r="UM27">
        <v>9</v>
      </c>
      <c r="UN27">
        <v>9</v>
      </c>
      <c r="UO27">
        <v>9</v>
      </c>
      <c r="UP27">
        <v>9</v>
      </c>
      <c r="UQ27">
        <v>9</v>
      </c>
      <c r="UR27">
        <v>9</v>
      </c>
      <c r="US27">
        <v>9</v>
      </c>
      <c r="UT27">
        <v>9</v>
      </c>
      <c r="UU27">
        <v>9</v>
      </c>
      <c r="UV27">
        <v>9</v>
      </c>
      <c r="UW27">
        <v>9</v>
      </c>
      <c r="UX27">
        <v>9</v>
      </c>
      <c r="UY27">
        <v>9</v>
      </c>
      <c r="UZ27">
        <v>9</v>
      </c>
      <c r="VA27">
        <v>9</v>
      </c>
      <c r="VB27">
        <v>9</v>
      </c>
      <c r="VC27">
        <v>9</v>
      </c>
      <c r="VD27">
        <v>9</v>
      </c>
      <c r="VE27">
        <v>9</v>
      </c>
      <c r="VF27">
        <v>9</v>
      </c>
      <c r="VG27">
        <v>9</v>
      </c>
      <c r="VH27">
        <v>9</v>
      </c>
      <c r="VI27">
        <v>9</v>
      </c>
      <c r="VJ27">
        <v>9</v>
      </c>
      <c r="VK27">
        <v>9</v>
      </c>
      <c r="VL27">
        <v>9</v>
      </c>
      <c r="VM27">
        <v>9</v>
      </c>
      <c r="VN27">
        <v>9</v>
      </c>
      <c r="VO27">
        <v>9</v>
      </c>
      <c r="VP27">
        <v>9</v>
      </c>
      <c r="VQ27">
        <v>9</v>
      </c>
      <c r="VR27">
        <v>9</v>
      </c>
      <c r="VS27">
        <v>9</v>
      </c>
      <c r="VT27">
        <v>9</v>
      </c>
      <c r="VU27">
        <v>9</v>
      </c>
      <c r="VV27">
        <v>9</v>
      </c>
      <c r="VW27">
        <v>9</v>
      </c>
      <c r="VX27">
        <v>9</v>
      </c>
      <c r="VY27">
        <v>9</v>
      </c>
      <c r="VZ27">
        <v>9</v>
      </c>
      <c r="WA27">
        <v>9</v>
      </c>
      <c r="WB27">
        <v>9</v>
      </c>
      <c r="WC27">
        <v>9</v>
      </c>
      <c r="WD27">
        <v>9</v>
      </c>
      <c r="WE27">
        <v>9</v>
      </c>
      <c r="WF27">
        <v>9</v>
      </c>
      <c r="WG27">
        <v>9</v>
      </c>
      <c r="WH27">
        <v>9</v>
      </c>
      <c r="WI27">
        <v>9</v>
      </c>
      <c r="WJ27">
        <v>9</v>
      </c>
      <c r="WK27">
        <v>9</v>
      </c>
      <c r="WL27">
        <v>9</v>
      </c>
      <c r="WM27">
        <v>9</v>
      </c>
      <c r="WN27">
        <v>9</v>
      </c>
      <c r="WO27">
        <v>9</v>
      </c>
      <c r="WP27">
        <v>9</v>
      </c>
      <c r="WQ27">
        <v>9</v>
      </c>
      <c r="WR27">
        <v>9</v>
      </c>
      <c r="WS27">
        <v>9</v>
      </c>
      <c r="WT27">
        <v>9</v>
      </c>
      <c r="WU27">
        <v>9</v>
      </c>
      <c r="WV27">
        <v>9</v>
      </c>
      <c r="WW27">
        <v>9</v>
      </c>
      <c r="WX27">
        <v>9</v>
      </c>
      <c r="WY27">
        <v>9</v>
      </c>
      <c r="WZ27">
        <v>9</v>
      </c>
      <c r="XA27">
        <v>9</v>
      </c>
      <c r="XB27">
        <v>9</v>
      </c>
      <c r="XC27">
        <v>9</v>
      </c>
      <c r="XD27">
        <v>9</v>
      </c>
      <c r="XE27">
        <v>9</v>
      </c>
      <c r="XF27">
        <v>9</v>
      </c>
      <c r="XG27">
        <v>9</v>
      </c>
      <c r="XH27">
        <v>9</v>
      </c>
      <c r="XI27">
        <v>9</v>
      </c>
      <c r="XJ27">
        <v>9</v>
      </c>
      <c r="XK27">
        <v>9</v>
      </c>
      <c r="XL27">
        <v>9</v>
      </c>
      <c r="XM27">
        <v>9</v>
      </c>
      <c r="XN27">
        <v>9</v>
      </c>
      <c r="XO27">
        <v>9</v>
      </c>
      <c r="XP27">
        <v>9</v>
      </c>
      <c r="XQ27">
        <v>9</v>
      </c>
      <c r="XR27">
        <v>9</v>
      </c>
      <c r="XS27">
        <v>9</v>
      </c>
      <c r="XT27">
        <v>9</v>
      </c>
      <c r="XU27">
        <v>9</v>
      </c>
      <c r="XV27">
        <v>9</v>
      </c>
      <c r="XW27">
        <v>9</v>
      </c>
      <c r="XX27">
        <v>9</v>
      </c>
      <c r="XY27">
        <v>9</v>
      </c>
      <c r="XZ27">
        <v>9</v>
      </c>
      <c r="YA27">
        <v>9</v>
      </c>
      <c r="YB27">
        <v>9</v>
      </c>
      <c r="YC27">
        <v>9</v>
      </c>
      <c r="YD27">
        <v>9</v>
      </c>
      <c r="YE27">
        <v>9</v>
      </c>
      <c r="YF27">
        <v>9</v>
      </c>
      <c r="YG27">
        <v>9</v>
      </c>
      <c r="YH27">
        <v>9</v>
      </c>
      <c r="YI27">
        <v>9</v>
      </c>
      <c r="YJ27">
        <v>9</v>
      </c>
      <c r="YK27">
        <v>9</v>
      </c>
      <c r="YL27">
        <v>9</v>
      </c>
      <c r="YM27">
        <v>9</v>
      </c>
      <c r="YN27">
        <v>9</v>
      </c>
      <c r="YO27">
        <v>9</v>
      </c>
      <c r="YP27">
        <v>9</v>
      </c>
      <c r="YQ27">
        <v>9</v>
      </c>
      <c r="YR27">
        <v>9</v>
      </c>
      <c r="YS27">
        <v>9</v>
      </c>
      <c r="YT27">
        <v>9</v>
      </c>
      <c r="YU27">
        <v>9</v>
      </c>
      <c r="YV27">
        <v>9</v>
      </c>
      <c r="YW27">
        <v>9</v>
      </c>
      <c r="YX27">
        <v>9</v>
      </c>
      <c r="YY27">
        <v>9</v>
      </c>
      <c r="YZ27">
        <v>9</v>
      </c>
      <c r="ZA27">
        <v>9</v>
      </c>
      <c r="ZB27">
        <v>9</v>
      </c>
      <c r="ZC27">
        <v>9</v>
      </c>
      <c r="ZD27">
        <v>9</v>
      </c>
      <c r="ZE27">
        <v>9</v>
      </c>
      <c r="ZF27">
        <v>9</v>
      </c>
      <c r="ZG27">
        <v>9</v>
      </c>
      <c r="ZH27">
        <v>9</v>
      </c>
      <c r="ZI27">
        <v>9</v>
      </c>
      <c r="ZJ27">
        <v>9</v>
      </c>
      <c r="ZK27">
        <v>9</v>
      </c>
      <c r="ZL27">
        <v>9</v>
      </c>
      <c r="ZM27">
        <v>9</v>
      </c>
      <c r="ZN27">
        <v>9</v>
      </c>
      <c r="ZO27">
        <v>9</v>
      </c>
      <c r="ZP27">
        <v>9</v>
      </c>
      <c r="ZQ27">
        <v>9</v>
      </c>
      <c r="ZR27">
        <v>9</v>
      </c>
      <c r="ZS27">
        <v>9</v>
      </c>
      <c r="ZT27">
        <v>9</v>
      </c>
      <c r="ZU27">
        <v>9</v>
      </c>
      <c r="ZV27">
        <v>9</v>
      </c>
      <c r="ZW27">
        <v>9</v>
      </c>
      <c r="ZX27">
        <v>9</v>
      </c>
      <c r="ZY27">
        <v>9</v>
      </c>
      <c r="ZZ27">
        <v>9</v>
      </c>
      <c r="AAA27">
        <v>9</v>
      </c>
      <c r="AAB27">
        <v>9</v>
      </c>
      <c r="AAC27">
        <v>9</v>
      </c>
      <c r="AAD27">
        <v>9</v>
      </c>
      <c r="AAE27">
        <v>9</v>
      </c>
      <c r="AAF27">
        <v>9</v>
      </c>
      <c r="AAG27">
        <v>9</v>
      </c>
      <c r="AAH27">
        <v>9</v>
      </c>
      <c r="AAI27">
        <v>9</v>
      </c>
      <c r="AAJ27">
        <v>9</v>
      </c>
      <c r="AAK27">
        <v>9</v>
      </c>
      <c r="AAL27">
        <v>9</v>
      </c>
      <c r="AAM27">
        <v>9</v>
      </c>
      <c r="AAN27">
        <v>9</v>
      </c>
      <c r="AAO27">
        <v>9</v>
      </c>
      <c r="AAP27">
        <v>9</v>
      </c>
      <c r="AAQ27">
        <v>9</v>
      </c>
      <c r="AAR27">
        <v>9</v>
      </c>
      <c r="AAS27">
        <v>9</v>
      </c>
      <c r="AAT27">
        <v>9</v>
      </c>
      <c r="AAU27">
        <v>9</v>
      </c>
      <c r="AAV27">
        <v>9</v>
      </c>
      <c r="AAW27">
        <v>9</v>
      </c>
      <c r="AAX27">
        <v>9</v>
      </c>
      <c r="AAY27">
        <v>9</v>
      </c>
      <c r="AAZ27">
        <v>9</v>
      </c>
      <c r="ABA27">
        <v>9</v>
      </c>
      <c r="ABB27">
        <v>9</v>
      </c>
      <c r="ABC27">
        <v>9</v>
      </c>
      <c r="ABD27">
        <v>9</v>
      </c>
      <c r="ABE27">
        <v>9</v>
      </c>
      <c r="ABF27">
        <v>9</v>
      </c>
      <c r="ABG27">
        <v>9</v>
      </c>
      <c r="ABH27">
        <v>9</v>
      </c>
      <c r="ABI27">
        <v>9</v>
      </c>
      <c r="ABJ27">
        <v>9</v>
      </c>
      <c r="ABK27">
        <v>9</v>
      </c>
      <c r="ABL27">
        <v>9</v>
      </c>
      <c r="ABM27">
        <v>9</v>
      </c>
      <c r="ABN27">
        <v>9</v>
      </c>
      <c r="ABO27">
        <v>9</v>
      </c>
      <c r="ABP27">
        <v>9</v>
      </c>
      <c r="ABQ27">
        <v>9</v>
      </c>
      <c r="ABR27">
        <v>9</v>
      </c>
      <c r="ABS27">
        <v>9</v>
      </c>
      <c r="ABT27">
        <v>9</v>
      </c>
      <c r="ABU27">
        <v>9</v>
      </c>
      <c r="ABV27">
        <v>9</v>
      </c>
      <c r="ABW27">
        <v>9</v>
      </c>
      <c r="ABX27">
        <v>9</v>
      </c>
      <c r="ABY27">
        <v>9</v>
      </c>
      <c r="ABZ27">
        <v>9</v>
      </c>
      <c r="ACA27">
        <v>9</v>
      </c>
      <c r="ACB27">
        <v>9</v>
      </c>
      <c r="ACC27">
        <v>9</v>
      </c>
      <c r="ACD27">
        <v>9</v>
      </c>
      <c r="ACE27">
        <v>9</v>
      </c>
      <c r="ACF27">
        <v>9</v>
      </c>
      <c r="ACG27">
        <v>9</v>
      </c>
      <c r="ACH27">
        <v>9</v>
      </c>
      <c r="ACI27">
        <v>9</v>
      </c>
      <c r="ACJ27">
        <v>9</v>
      </c>
      <c r="ACK27">
        <v>9</v>
      </c>
      <c r="ACL27">
        <v>9</v>
      </c>
      <c r="ACM27">
        <v>9</v>
      </c>
      <c r="ACN27">
        <v>9</v>
      </c>
      <c r="ACO27">
        <v>9</v>
      </c>
      <c r="ACP27">
        <v>9</v>
      </c>
      <c r="ACQ27">
        <v>9</v>
      </c>
      <c r="ACR27">
        <v>9</v>
      </c>
      <c r="ACS27">
        <v>9</v>
      </c>
      <c r="ACT27">
        <v>9</v>
      </c>
      <c r="ACU27">
        <v>9</v>
      </c>
      <c r="ACV27">
        <v>9</v>
      </c>
      <c r="ACW27">
        <v>9</v>
      </c>
      <c r="ACX27">
        <v>9</v>
      </c>
      <c r="ACY27">
        <v>9</v>
      </c>
      <c r="ACZ27">
        <v>9</v>
      </c>
      <c r="ADA27">
        <v>9</v>
      </c>
      <c r="ADB27">
        <v>9</v>
      </c>
      <c r="ADC27">
        <v>9</v>
      </c>
      <c r="ADD27">
        <v>9</v>
      </c>
      <c r="ADE27">
        <v>9</v>
      </c>
      <c r="ADF27">
        <v>9</v>
      </c>
      <c r="ADG27">
        <v>9</v>
      </c>
      <c r="ADH27">
        <v>9</v>
      </c>
      <c r="ADI27">
        <v>9</v>
      </c>
      <c r="ADJ27">
        <v>9</v>
      </c>
      <c r="ADK27">
        <v>9</v>
      </c>
      <c r="ADL27">
        <v>9</v>
      </c>
      <c r="ADM27">
        <v>9</v>
      </c>
      <c r="ADN27">
        <v>9</v>
      </c>
      <c r="ADO27">
        <v>9</v>
      </c>
      <c r="ADP27">
        <v>9</v>
      </c>
      <c r="ADQ27">
        <v>9</v>
      </c>
      <c r="ADR27">
        <v>9</v>
      </c>
      <c r="ADS27">
        <v>9</v>
      </c>
      <c r="ADT27">
        <v>9</v>
      </c>
      <c r="ADU27">
        <v>9</v>
      </c>
      <c r="ADV27">
        <v>9</v>
      </c>
      <c r="ADW27">
        <v>9</v>
      </c>
      <c r="ADX27">
        <v>9</v>
      </c>
      <c r="ADY27">
        <v>9</v>
      </c>
      <c r="ADZ27">
        <v>9</v>
      </c>
      <c r="AEA27">
        <v>9</v>
      </c>
      <c r="AEB27">
        <v>9</v>
      </c>
      <c r="AEC27">
        <v>9</v>
      </c>
      <c r="AED27">
        <v>9</v>
      </c>
      <c r="AEE27">
        <v>9</v>
      </c>
      <c r="AEF27">
        <v>9</v>
      </c>
      <c r="AEG27">
        <v>9</v>
      </c>
      <c r="AEH27">
        <v>9</v>
      </c>
      <c r="AEI27">
        <v>9</v>
      </c>
      <c r="AEJ27">
        <v>9</v>
      </c>
      <c r="AEK27">
        <v>9</v>
      </c>
      <c r="AEL27">
        <v>9</v>
      </c>
      <c r="AEM27">
        <v>9</v>
      </c>
      <c r="AEN27">
        <v>9</v>
      </c>
      <c r="AEO27">
        <v>9</v>
      </c>
      <c r="AEP27">
        <v>9</v>
      </c>
      <c r="AEQ27">
        <v>9</v>
      </c>
      <c r="AER27">
        <v>9</v>
      </c>
      <c r="AES27">
        <v>9</v>
      </c>
      <c r="AET27">
        <v>9</v>
      </c>
      <c r="AEU27">
        <v>9</v>
      </c>
      <c r="AEV27">
        <v>9</v>
      </c>
      <c r="AEW27">
        <v>9</v>
      </c>
      <c r="AEX27">
        <v>9</v>
      </c>
      <c r="AEY27">
        <v>9</v>
      </c>
      <c r="AEZ27">
        <v>9</v>
      </c>
      <c r="AFA27">
        <v>9</v>
      </c>
      <c r="AFB27">
        <v>9</v>
      </c>
      <c r="AFC27">
        <v>9</v>
      </c>
      <c r="AFD27">
        <v>9</v>
      </c>
      <c r="AFE27">
        <v>9</v>
      </c>
      <c r="AFF27">
        <v>9</v>
      </c>
      <c r="AFG27">
        <v>9</v>
      </c>
      <c r="AFH27">
        <v>9</v>
      </c>
      <c r="AFI27">
        <v>9</v>
      </c>
      <c r="AFJ27">
        <v>9</v>
      </c>
      <c r="AFK27">
        <v>9</v>
      </c>
      <c r="AFL27">
        <v>9</v>
      </c>
      <c r="AFM27">
        <v>9</v>
      </c>
      <c r="AFN27">
        <v>9</v>
      </c>
      <c r="AFO27">
        <v>9</v>
      </c>
      <c r="AFP27">
        <v>9</v>
      </c>
      <c r="AFQ27">
        <v>9</v>
      </c>
      <c r="AFR27">
        <v>9</v>
      </c>
      <c r="AFS27">
        <v>9</v>
      </c>
      <c r="AFT27">
        <v>9</v>
      </c>
      <c r="AFU27">
        <v>9</v>
      </c>
      <c r="AFV27">
        <v>9</v>
      </c>
      <c r="AFW27">
        <v>9</v>
      </c>
      <c r="AFX27">
        <v>9</v>
      </c>
      <c r="AFY27">
        <v>9</v>
      </c>
      <c r="AFZ27">
        <v>9</v>
      </c>
      <c r="AGA27">
        <v>9</v>
      </c>
      <c r="AGB27">
        <v>9</v>
      </c>
      <c r="AGC27">
        <v>9</v>
      </c>
      <c r="AGD27">
        <v>9</v>
      </c>
      <c r="AGE27">
        <v>9</v>
      </c>
      <c r="AGF27">
        <v>9</v>
      </c>
      <c r="AGG27">
        <v>9</v>
      </c>
      <c r="AGH27">
        <v>9</v>
      </c>
      <c r="AGI27">
        <v>9</v>
      </c>
      <c r="AGJ27">
        <v>9</v>
      </c>
      <c r="AGK27">
        <v>9</v>
      </c>
      <c r="AGL27">
        <v>9</v>
      </c>
      <c r="AGM27">
        <v>9</v>
      </c>
      <c r="AGN27">
        <v>9</v>
      </c>
      <c r="AGO27">
        <v>9</v>
      </c>
      <c r="AGP27">
        <v>9</v>
      </c>
      <c r="AGQ27">
        <v>9</v>
      </c>
      <c r="AGR27">
        <v>9</v>
      </c>
      <c r="AGS27">
        <v>9</v>
      </c>
      <c r="AGT27">
        <v>9</v>
      </c>
      <c r="AGU27">
        <v>9</v>
      </c>
      <c r="AGV27">
        <v>9</v>
      </c>
      <c r="AGW27">
        <v>9</v>
      </c>
      <c r="AGX27">
        <v>9</v>
      </c>
      <c r="AGY27">
        <v>9</v>
      </c>
      <c r="AGZ27">
        <v>9</v>
      </c>
      <c r="AHA27">
        <v>9</v>
      </c>
      <c r="AHB27">
        <v>9</v>
      </c>
      <c r="AHC27">
        <v>9</v>
      </c>
      <c r="AHD27">
        <v>9</v>
      </c>
      <c r="AHE27">
        <v>9</v>
      </c>
      <c r="AHF27">
        <v>9</v>
      </c>
      <c r="AHG27">
        <v>9</v>
      </c>
      <c r="AHH27">
        <v>9</v>
      </c>
      <c r="AHI27">
        <v>9</v>
      </c>
      <c r="AHJ27">
        <v>9</v>
      </c>
      <c r="AHK27">
        <v>9</v>
      </c>
      <c r="AHL27">
        <v>9</v>
      </c>
      <c r="AHM27">
        <v>9</v>
      </c>
      <c r="AHN27">
        <v>9</v>
      </c>
      <c r="AHO27">
        <v>9</v>
      </c>
      <c r="AHP27">
        <v>9</v>
      </c>
      <c r="AHQ27">
        <v>9</v>
      </c>
      <c r="AHR27">
        <v>9</v>
      </c>
      <c r="AHS27">
        <v>9</v>
      </c>
      <c r="AHT27">
        <v>9</v>
      </c>
      <c r="AHU27">
        <v>9</v>
      </c>
      <c r="AHV27">
        <v>9</v>
      </c>
      <c r="AHW27">
        <v>9</v>
      </c>
      <c r="AHX27">
        <v>9</v>
      </c>
      <c r="AHY27">
        <v>9</v>
      </c>
      <c r="AHZ27">
        <v>9</v>
      </c>
      <c r="AIA27">
        <v>9</v>
      </c>
      <c r="AIB27">
        <v>9</v>
      </c>
      <c r="AIC27">
        <v>9</v>
      </c>
      <c r="AID27">
        <v>9</v>
      </c>
      <c r="AIE27">
        <v>9</v>
      </c>
      <c r="AIF27">
        <v>9</v>
      </c>
      <c r="AIG27">
        <v>9</v>
      </c>
      <c r="AIH27">
        <v>9</v>
      </c>
      <c r="AII27">
        <v>9</v>
      </c>
      <c r="AIJ27">
        <v>9</v>
      </c>
      <c r="AIK27">
        <v>9</v>
      </c>
      <c r="AIL27">
        <v>9</v>
      </c>
      <c r="AIM27">
        <v>9</v>
      </c>
      <c r="AIN27">
        <v>9</v>
      </c>
      <c r="AIO27">
        <v>9</v>
      </c>
      <c r="AIP27">
        <v>9</v>
      </c>
      <c r="AIQ27">
        <v>9</v>
      </c>
      <c r="AIR27">
        <v>9</v>
      </c>
      <c r="AIS27">
        <v>9</v>
      </c>
      <c r="AIT27">
        <v>9</v>
      </c>
      <c r="AIU27">
        <v>9</v>
      </c>
      <c r="AIV27">
        <v>9</v>
      </c>
      <c r="AIW27">
        <v>9</v>
      </c>
      <c r="AIX27">
        <v>9</v>
      </c>
      <c r="AIY27">
        <v>9</v>
      </c>
      <c r="AIZ27">
        <v>9</v>
      </c>
      <c r="AJA27">
        <v>9</v>
      </c>
      <c r="AJB27">
        <v>9</v>
      </c>
      <c r="AJC27">
        <v>9</v>
      </c>
      <c r="AJD27">
        <v>9</v>
      </c>
      <c r="AJE27">
        <v>9</v>
      </c>
      <c r="AJF27">
        <v>9</v>
      </c>
      <c r="AJG27">
        <v>9</v>
      </c>
      <c r="AJH27">
        <v>9</v>
      </c>
      <c r="AJI27">
        <v>9</v>
      </c>
      <c r="AJJ27">
        <v>9</v>
      </c>
      <c r="AJK27">
        <v>9</v>
      </c>
      <c r="AJL27">
        <v>9</v>
      </c>
      <c r="AJM27">
        <v>9</v>
      </c>
      <c r="AJN27">
        <v>9</v>
      </c>
      <c r="AJO27">
        <v>9</v>
      </c>
      <c r="AJP27">
        <v>9</v>
      </c>
      <c r="AJQ27">
        <v>9</v>
      </c>
      <c r="AJR27">
        <v>9</v>
      </c>
      <c r="AJS27">
        <v>9</v>
      </c>
      <c r="AJT27">
        <v>9</v>
      </c>
      <c r="AJU27">
        <v>9</v>
      </c>
      <c r="AJV27">
        <v>9</v>
      </c>
      <c r="AJW27">
        <v>9</v>
      </c>
      <c r="AJX27">
        <v>9</v>
      </c>
      <c r="AJY27">
        <v>9</v>
      </c>
      <c r="AJZ27">
        <v>9</v>
      </c>
      <c r="AKA27">
        <v>9</v>
      </c>
      <c r="AKB27">
        <v>9</v>
      </c>
      <c r="AKC27">
        <v>9</v>
      </c>
      <c r="AKD27">
        <v>9</v>
      </c>
      <c r="AKE27">
        <v>9</v>
      </c>
      <c r="AKF27">
        <v>9</v>
      </c>
      <c r="AKG27">
        <v>9</v>
      </c>
      <c r="AKH27">
        <v>9</v>
      </c>
      <c r="AKI27">
        <v>9</v>
      </c>
      <c r="AKJ27">
        <v>9</v>
      </c>
      <c r="AKK27">
        <v>9</v>
      </c>
      <c r="AKL27">
        <v>9</v>
      </c>
      <c r="AKM27">
        <v>9</v>
      </c>
      <c r="AKN27">
        <v>9</v>
      </c>
      <c r="AKO27">
        <v>9</v>
      </c>
      <c r="AKP27">
        <v>9</v>
      </c>
      <c r="AKQ27">
        <v>9</v>
      </c>
      <c r="AKR27">
        <v>9</v>
      </c>
      <c r="AKS27">
        <v>9</v>
      </c>
      <c r="AKT27">
        <v>9</v>
      </c>
      <c r="AKU27">
        <v>9</v>
      </c>
      <c r="AKV27">
        <v>9</v>
      </c>
      <c r="AKW27">
        <v>9</v>
      </c>
      <c r="AKX27">
        <v>9</v>
      </c>
      <c r="AKY27">
        <v>9</v>
      </c>
      <c r="AKZ27">
        <v>9</v>
      </c>
      <c r="ALA27">
        <v>9</v>
      </c>
      <c r="ALB27">
        <v>9</v>
      </c>
      <c r="ALC27">
        <v>9</v>
      </c>
      <c r="ALD27">
        <v>9</v>
      </c>
      <c r="ALE27">
        <v>9</v>
      </c>
      <c r="ALF27">
        <v>9</v>
      </c>
      <c r="ALG27">
        <v>9</v>
      </c>
      <c r="ALH27">
        <v>9</v>
      </c>
      <c r="ALI27">
        <v>9</v>
      </c>
      <c r="ALJ27">
        <v>9</v>
      </c>
    </row>
    <row r="28" spans="1:998" ht="14.95" x14ac:dyDescent="0.25">
      <c r="A28" s="96" t="s">
        <v>2116</v>
      </c>
      <c r="B28">
        <v>2</v>
      </c>
      <c r="C28">
        <v>2</v>
      </c>
      <c r="D28">
        <v>2</v>
      </c>
      <c r="E28">
        <v>2</v>
      </c>
      <c r="F28">
        <v>2</v>
      </c>
      <c r="G28">
        <v>2</v>
      </c>
      <c r="H28">
        <v>2</v>
      </c>
      <c r="I28">
        <v>2</v>
      </c>
      <c r="J28">
        <v>2</v>
      </c>
      <c r="K28">
        <v>2</v>
      </c>
      <c r="L28">
        <v>2</v>
      </c>
      <c r="M28">
        <v>2</v>
      </c>
      <c r="N28">
        <v>2</v>
      </c>
      <c r="O28">
        <v>2</v>
      </c>
      <c r="P28">
        <v>2</v>
      </c>
      <c r="Q28">
        <v>2</v>
      </c>
      <c r="R28">
        <v>2</v>
      </c>
      <c r="S28">
        <v>2</v>
      </c>
      <c r="T28">
        <v>2</v>
      </c>
      <c r="U28">
        <v>2</v>
      </c>
      <c r="V28">
        <v>2</v>
      </c>
      <c r="W28">
        <v>2</v>
      </c>
      <c r="X28">
        <v>2</v>
      </c>
      <c r="Y28">
        <v>2</v>
      </c>
      <c r="Z28">
        <v>2</v>
      </c>
      <c r="AA28">
        <v>2</v>
      </c>
      <c r="AB28">
        <v>2</v>
      </c>
      <c r="AC28">
        <v>2</v>
      </c>
      <c r="AD28">
        <v>2</v>
      </c>
      <c r="AE28">
        <v>2</v>
      </c>
      <c r="AF28">
        <v>2</v>
      </c>
      <c r="AG28">
        <v>2</v>
      </c>
      <c r="AH28">
        <v>2</v>
      </c>
      <c r="AI28">
        <v>2</v>
      </c>
      <c r="AJ28">
        <v>2</v>
      </c>
      <c r="AK28">
        <v>2</v>
      </c>
      <c r="AL28">
        <v>2</v>
      </c>
      <c r="AM28">
        <v>2</v>
      </c>
      <c r="AN28">
        <v>2</v>
      </c>
      <c r="AO28">
        <v>2</v>
      </c>
      <c r="AP28">
        <v>2</v>
      </c>
      <c r="AQ28">
        <v>2</v>
      </c>
      <c r="AR28">
        <v>2</v>
      </c>
      <c r="AS28">
        <v>2</v>
      </c>
      <c r="AT28">
        <v>2</v>
      </c>
      <c r="AU28">
        <v>2</v>
      </c>
      <c r="AV28">
        <v>2</v>
      </c>
      <c r="AW28">
        <v>2</v>
      </c>
      <c r="AX28">
        <v>2</v>
      </c>
      <c r="AY28">
        <v>2</v>
      </c>
      <c r="AZ28">
        <v>2</v>
      </c>
      <c r="BA28">
        <v>2</v>
      </c>
      <c r="BB28">
        <v>2</v>
      </c>
      <c r="BC28">
        <v>2</v>
      </c>
      <c r="BD28">
        <v>2</v>
      </c>
      <c r="BE28">
        <v>2</v>
      </c>
      <c r="BF28">
        <v>2</v>
      </c>
      <c r="BG28">
        <v>2</v>
      </c>
      <c r="BH28">
        <v>2</v>
      </c>
      <c r="BI28">
        <v>2</v>
      </c>
      <c r="BJ28">
        <v>2</v>
      </c>
      <c r="BK28">
        <v>2</v>
      </c>
      <c r="BL28">
        <v>2</v>
      </c>
      <c r="BM28">
        <v>2</v>
      </c>
      <c r="BN28">
        <v>2</v>
      </c>
      <c r="BO28">
        <v>2</v>
      </c>
      <c r="BP28">
        <v>2</v>
      </c>
      <c r="BQ28">
        <v>2</v>
      </c>
      <c r="BR28">
        <v>2</v>
      </c>
      <c r="BS28">
        <v>2</v>
      </c>
      <c r="BT28">
        <v>2</v>
      </c>
      <c r="BU28">
        <v>2</v>
      </c>
      <c r="BV28">
        <v>2</v>
      </c>
      <c r="BW28">
        <v>2</v>
      </c>
      <c r="BX28">
        <v>2</v>
      </c>
      <c r="BY28">
        <v>2</v>
      </c>
      <c r="BZ28">
        <v>2</v>
      </c>
      <c r="CA28">
        <v>2</v>
      </c>
      <c r="CB28">
        <v>2</v>
      </c>
      <c r="CC28">
        <v>2</v>
      </c>
      <c r="CD28">
        <v>2</v>
      </c>
      <c r="CE28">
        <v>2</v>
      </c>
      <c r="CF28">
        <v>2</v>
      </c>
      <c r="CG28">
        <v>2</v>
      </c>
      <c r="CH28">
        <v>2</v>
      </c>
      <c r="CI28">
        <v>2</v>
      </c>
      <c r="CJ28">
        <v>2</v>
      </c>
      <c r="CK28">
        <v>2</v>
      </c>
      <c r="CL28">
        <v>2</v>
      </c>
      <c r="CM28">
        <v>2</v>
      </c>
      <c r="CN28">
        <v>2</v>
      </c>
      <c r="CO28">
        <v>2</v>
      </c>
      <c r="CP28">
        <v>2</v>
      </c>
      <c r="CQ28">
        <v>2</v>
      </c>
      <c r="CR28">
        <v>2</v>
      </c>
      <c r="CS28">
        <v>2</v>
      </c>
      <c r="CT28">
        <v>2</v>
      </c>
      <c r="CU28">
        <v>2</v>
      </c>
      <c r="CV28">
        <v>2</v>
      </c>
      <c r="CW28">
        <v>2</v>
      </c>
      <c r="CX28">
        <v>2</v>
      </c>
      <c r="CY28">
        <v>2</v>
      </c>
      <c r="CZ28">
        <v>2</v>
      </c>
      <c r="DA28">
        <v>2</v>
      </c>
      <c r="DB28">
        <v>2</v>
      </c>
      <c r="DC28">
        <v>2</v>
      </c>
      <c r="DD28">
        <v>2</v>
      </c>
      <c r="DE28">
        <v>2</v>
      </c>
      <c r="DF28">
        <v>2</v>
      </c>
      <c r="DG28">
        <v>2</v>
      </c>
      <c r="DH28">
        <v>2</v>
      </c>
      <c r="DI28">
        <v>2</v>
      </c>
      <c r="DJ28">
        <v>2</v>
      </c>
      <c r="DK28">
        <v>2</v>
      </c>
      <c r="DL28">
        <v>2</v>
      </c>
      <c r="DM28">
        <v>2</v>
      </c>
      <c r="DN28">
        <v>2</v>
      </c>
      <c r="DO28">
        <v>2</v>
      </c>
      <c r="DP28">
        <v>2</v>
      </c>
      <c r="DQ28">
        <v>2</v>
      </c>
      <c r="DR28">
        <v>2</v>
      </c>
      <c r="DS28">
        <v>2</v>
      </c>
      <c r="DT28">
        <v>2</v>
      </c>
      <c r="DU28">
        <v>2</v>
      </c>
      <c r="DV28">
        <v>2</v>
      </c>
      <c r="DW28">
        <v>2</v>
      </c>
      <c r="DX28">
        <v>2</v>
      </c>
      <c r="DY28">
        <v>2</v>
      </c>
      <c r="DZ28">
        <v>2</v>
      </c>
      <c r="EA28">
        <v>2</v>
      </c>
      <c r="EB28">
        <v>2</v>
      </c>
      <c r="EC28">
        <v>2</v>
      </c>
      <c r="ED28">
        <v>2</v>
      </c>
      <c r="EE28">
        <v>2</v>
      </c>
      <c r="EF28">
        <v>2</v>
      </c>
      <c r="EG28">
        <v>2</v>
      </c>
      <c r="EH28">
        <v>2</v>
      </c>
      <c r="EI28">
        <v>2</v>
      </c>
      <c r="EJ28">
        <v>2</v>
      </c>
      <c r="EK28">
        <v>2</v>
      </c>
      <c r="EL28">
        <v>2</v>
      </c>
      <c r="EM28">
        <v>2</v>
      </c>
      <c r="EN28">
        <v>2</v>
      </c>
      <c r="EO28">
        <v>2</v>
      </c>
      <c r="EP28">
        <v>2</v>
      </c>
      <c r="EQ28">
        <v>2</v>
      </c>
      <c r="ER28">
        <v>2</v>
      </c>
      <c r="ES28">
        <v>2</v>
      </c>
      <c r="ET28">
        <v>2</v>
      </c>
      <c r="EU28">
        <v>2</v>
      </c>
      <c r="EV28">
        <v>2</v>
      </c>
      <c r="EW28">
        <v>2</v>
      </c>
      <c r="EX28">
        <v>2</v>
      </c>
      <c r="EY28">
        <v>2</v>
      </c>
      <c r="EZ28">
        <v>2</v>
      </c>
      <c r="FA28">
        <v>2</v>
      </c>
      <c r="FB28">
        <v>2</v>
      </c>
      <c r="FC28">
        <v>2</v>
      </c>
      <c r="FD28">
        <v>2</v>
      </c>
      <c r="FE28">
        <v>2</v>
      </c>
      <c r="FF28">
        <v>2</v>
      </c>
      <c r="FG28">
        <v>2</v>
      </c>
      <c r="FH28">
        <v>2</v>
      </c>
      <c r="FI28">
        <v>2</v>
      </c>
      <c r="FJ28">
        <v>2</v>
      </c>
      <c r="FK28">
        <v>2</v>
      </c>
      <c r="FL28">
        <v>2</v>
      </c>
      <c r="FM28">
        <v>2</v>
      </c>
      <c r="FN28">
        <v>2</v>
      </c>
      <c r="FO28">
        <v>2</v>
      </c>
      <c r="FP28">
        <v>2</v>
      </c>
      <c r="FQ28">
        <v>2</v>
      </c>
      <c r="FR28">
        <v>2</v>
      </c>
      <c r="FS28">
        <v>2</v>
      </c>
      <c r="FT28">
        <v>2</v>
      </c>
      <c r="FU28">
        <v>2</v>
      </c>
      <c r="FV28">
        <v>2</v>
      </c>
      <c r="FW28">
        <v>2</v>
      </c>
      <c r="FX28">
        <v>2</v>
      </c>
      <c r="FY28">
        <v>2</v>
      </c>
      <c r="FZ28">
        <v>2</v>
      </c>
      <c r="GA28">
        <v>2</v>
      </c>
      <c r="GB28">
        <v>2</v>
      </c>
      <c r="GC28">
        <v>2</v>
      </c>
      <c r="GD28">
        <v>2</v>
      </c>
      <c r="GE28">
        <v>2</v>
      </c>
      <c r="GF28">
        <v>2</v>
      </c>
      <c r="GG28">
        <v>2</v>
      </c>
      <c r="GH28">
        <v>2</v>
      </c>
      <c r="GI28">
        <v>2</v>
      </c>
      <c r="GJ28">
        <v>2</v>
      </c>
      <c r="GK28">
        <v>2</v>
      </c>
      <c r="GL28">
        <v>2</v>
      </c>
      <c r="GM28">
        <v>2</v>
      </c>
      <c r="GN28">
        <v>2</v>
      </c>
      <c r="GO28">
        <v>2</v>
      </c>
      <c r="GP28">
        <v>2</v>
      </c>
      <c r="GQ28">
        <v>2</v>
      </c>
      <c r="GR28">
        <v>2</v>
      </c>
      <c r="GS28">
        <v>2</v>
      </c>
      <c r="GT28">
        <v>2</v>
      </c>
      <c r="GU28">
        <v>2</v>
      </c>
      <c r="GV28">
        <v>2</v>
      </c>
      <c r="GW28">
        <v>2</v>
      </c>
      <c r="GX28">
        <v>2</v>
      </c>
      <c r="GY28">
        <v>2</v>
      </c>
      <c r="GZ28">
        <v>2</v>
      </c>
      <c r="HA28">
        <v>2</v>
      </c>
      <c r="HB28">
        <v>2</v>
      </c>
      <c r="HC28">
        <v>2</v>
      </c>
      <c r="HD28">
        <v>2</v>
      </c>
      <c r="HE28">
        <v>2</v>
      </c>
      <c r="HF28">
        <v>2</v>
      </c>
      <c r="HG28">
        <v>2</v>
      </c>
      <c r="HH28">
        <v>2</v>
      </c>
      <c r="HI28">
        <v>2</v>
      </c>
      <c r="HJ28">
        <v>2</v>
      </c>
      <c r="HK28">
        <v>2</v>
      </c>
      <c r="HL28">
        <v>2</v>
      </c>
      <c r="HM28">
        <v>2</v>
      </c>
      <c r="HN28">
        <v>2</v>
      </c>
      <c r="HO28">
        <v>2</v>
      </c>
      <c r="HP28">
        <v>2</v>
      </c>
      <c r="HQ28">
        <v>2</v>
      </c>
      <c r="HR28">
        <v>2</v>
      </c>
      <c r="HS28">
        <v>2</v>
      </c>
      <c r="HT28">
        <v>2</v>
      </c>
      <c r="HU28">
        <v>2</v>
      </c>
      <c r="HV28">
        <v>2</v>
      </c>
      <c r="HW28">
        <v>2</v>
      </c>
      <c r="HX28">
        <v>2</v>
      </c>
      <c r="HY28">
        <v>2</v>
      </c>
      <c r="HZ28">
        <v>2</v>
      </c>
      <c r="IA28">
        <v>2</v>
      </c>
      <c r="IB28">
        <v>2</v>
      </c>
      <c r="IC28">
        <v>2</v>
      </c>
      <c r="ID28">
        <v>2</v>
      </c>
      <c r="IE28">
        <v>2</v>
      </c>
      <c r="IF28">
        <v>2</v>
      </c>
      <c r="IG28">
        <v>2</v>
      </c>
      <c r="IH28">
        <v>2</v>
      </c>
      <c r="II28">
        <v>2</v>
      </c>
      <c r="IJ28">
        <v>2</v>
      </c>
      <c r="IK28">
        <v>2</v>
      </c>
      <c r="IL28">
        <v>2</v>
      </c>
      <c r="IM28">
        <v>2</v>
      </c>
      <c r="IN28">
        <v>2</v>
      </c>
      <c r="IO28">
        <v>2</v>
      </c>
      <c r="IP28">
        <v>2</v>
      </c>
      <c r="IQ28">
        <v>2</v>
      </c>
      <c r="IR28">
        <v>2</v>
      </c>
      <c r="IS28">
        <v>2</v>
      </c>
      <c r="IT28">
        <v>2</v>
      </c>
      <c r="IU28">
        <v>2</v>
      </c>
      <c r="IV28">
        <v>2</v>
      </c>
      <c r="IW28">
        <v>2</v>
      </c>
      <c r="IX28">
        <v>2</v>
      </c>
      <c r="IY28">
        <v>2</v>
      </c>
      <c r="IZ28">
        <v>2</v>
      </c>
      <c r="JA28">
        <v>2</v>
      </c>
      <c r="JB28">
        <v>2</v>
      </c>
      <c r="JC28">
        <v>2</v>
      </c>
      <c r="JD28">
        <v>2</v>
      </c>
      <c r="JE28">
        <v>2</v>
      </c>
      <c r="JF28">
        <v>2</v>
      </c>
      <c r="JG28">
        <v>2</v>
      </c>
      <c r="JH28">
        <v>2</v>
      </c>
      <c r="JI28">
        <v>2</v>
      </c>
      <c r="JJ28">
        <v>2</v>
      </c>
      <c r="JK28">
        <v>2</v>
      </c>
      <c r="JL28">
        <v>2</v>
      </c>
      <c r="JM28">
        <v>2</v>
      </c>
      <c r="JN28">
        <v>2</v>
      </c>
      <c r="JO28">
        <v>2</v>
      </c>
      <c r="JP28">
        <v>2</v>
      </c>
      <c r="JQ28">
        <v>2</v>
      </c>
      <c r="JR28">
        <v>2</v>
      </c>
      <c r="JS28">
        <v>2</v>
      </c>
      <c r="JT28">
        <v>2</v>
      </c>
      <c r="JU28">
        <v>2</v>
      </c>
      <c r="JV28">
        <v>2</v>
      </c>
      <c r="JW28">
        <v>2</v>
      </c>
      <c r="JX28">
        <v>2</v>
      </c>
      <c r="JY28">
        <v>2</v>
      </c>
      <c r="JZ28">
        <v>2</v>
      </c>
      <c r="KA28">
        <v>2</v>
      </c>
      <c r="KB28">
        <v>2</v>
      </c>
      <c r="KC28">
        <v>2</v>
      </c>
      <c r="KD28">
        <v>2</v>
      </c>
      <c r="KE28">
        <v>2</v>
      </c>
      <c r="KF28">
        <v>2</v>
      </c>
      <c r="KG28">
        <v>2</v>
      </c>
      <c r="KH28">
        <v>2</v>
      </c>
      <c r="KI28">
        <v>2</v>
      </c>
      <c r="KJ28">
        <v>2</v>
      </c>
      <c r="KK28">
        <v>2</v>
      </c>
      <c r="KL28">
        <v>2</v>
      </c>
      <c r="KM28">
        <v>2</v>
      </c>
      <c r="KN28">
        <v>2</v>
      </c>
      <c r="KO28">
        <v>2</v>
      </c>
      <c r="KP28">
        <v>2</v>
      </c>
      <c r="KQ28">
        <v>2</v>
      </c>
      <c r="KR28">
        <v>2</v>
      </c>
      <c r="KS28">
        <v>2</v>
      </c>
      <c r="KT28">
        <v>2</v>
      </c>
      <c r="KU28">
        <v>2</v>
      </c>
      <c r="KV28">
        <v>2</v>
      </c>
      <c r="KW28">
        <v>2</v>
      </c>
      <c r="KX28">
        <v>2</v>
      </c>
      <c r="KY28">
        <v>2</v>
      </c>
      <c r="KZ28">
        <v>2</v>
      </c>
      <c r="LA28">
        <v>2</v>
      </c>
      <c r="LB28">
        <v>2</v>
      </c>
      <c r="LC28">
        <v>2</v>
      </c>
      <c r="LD28">
        <v>2</v>
      </c>
      <c r="LE28">
        <v>2</v>
      </c>
      <c r="LF28">
        <v>2</v>
      </c>
      <c r="LG28">
        <v>2</v>
      </c>
      <c r="LH28">
        <v>2</v>
      </c>
      <c r="LI28">
        <v>2</v>
      </c>
      <c r="LJ28">
        <v>2</v>
      </c>
      <c r="LK28">
        <v>2</v>
      </c>
      <c r="LL28">
        <v>2</v>
      </c>
      <c r="LM28">
        <v>2</v>
      </c>
      <c r="LN28">
        <v>2</v>
      </c>
      <c r="LO28">
        <v>2</v>
      </c>
      <c r="LP28">
        <v>2</v>
      </c>
      <c r="LQ28">
        <v>2</v>
      </c>
      <c r="LR28">
        <v>2</v>
      </c>
      <c r="LS28">
        <v>2</v>
      </c>
      <c r="LT28">
        <v>2</v>
      </c>
      <c r="LU28">
        <v>2</v>
      </c>
      <c r="LV28">
        <v>2</v>
      </c>
      <c r="LW28">
        <v>2</v>
      </c>
      <c r="LX28">
        <v>2</v>
      </c>
      <c r="LY28">
        <v>2</v>
      </c>
      <c r="LZ28">
        <v>2</v>
      </c>
      <c r="MA28">
        <v>2</v>
      </c>
      <c r="MB28">
        <v>2</v>
      </c>
      <c r="MC28">
        <v>2</v>
      </c>
      <c r="MD28">
        <v>2</v>
      </c>
      <c r="ME28">
        <v>2</v>
      </c>
      <c r="MF28">
        <v>2</v>
      </c>
      <c r="MG28">
        <v>2</v>
      </c>
      <c r="MH28">
        <v>2</v>
      </c>
      <c r="MI28">
        <v>2</v>
      </c>
      <c r="MJ28">
        <v>2</v>
      </c>
      <c r="MK28">
        <v>2</v>
      </c>
      <c r="ML28">
        <v>2</v>
      </c>
      <c r="MM28">
        <v>2</v>
      </c>
      <c r="MN28">
        <v>2</v>
      </c>
      <c r="MO28">
        <v>2</v>
      </c>
      <c r="MP28">
        <v>2</v>
      </c>
      <c r="MQ28">
        <v>2</v>
      </c>
      <c r="MR28">
        <v>2</v>
      </c>
      <c r="MS28">
        <v>2</v>
      </c>
      <c r="MT28">
        <v>2</v>
      </c>
      <c r="MU28">
        <v>2</v>
      </c>
      <c r="MV28">
        <v>2</v>
      </c>
      <c r="MW28">
        <v>2</v>
      </c>
      <c r="MX28">
        <v>2</v>
      </c>
      <c r="MY28">
        <v>2</v>
      </c>
      <c r="MZ28">
        <v>2</v>
      </c>
      <c r="NA28">
        <v>2</v>
      </c>
      <c r="NB28">
        <v>2</v>
      </c>
      <c r="NC28">
        <v>2</v>
      </c>
      <c r="ND28">
        <v>2</v>
      </c>
      <c r="NE28">
        <v>2</v>
      </c>
      <c r="NF28">
        <v>2</v>
      </c>
      <c r="NG28">
        <v>2</v>
      </c>
      <c r="NH28">
        <v>2</v>
      </c>
      <c r="NI28">
        <v>2</v>
      </c>
      <c r="NJ28">
        <v>2</v>
      </c>
      <c r="NK28">
        <v>2</v>
      </c>
      <c r="NL28">
        <v>2</v>
      </c>
      <c r="NM28">
        <v>2</v>
      </c>
      <c r="NN28">
        <v>2</v>
      </c>
      <c r="NO28">
        <v>2</v>
      </c>
      <c r="NP28">
        <v>2</v>
      </c>
      <c r="NQ28">
        <v>2</v>
      </c>
      <c r="NR28">
        <v>2</v>
      </c>
      <c r="NS28">
        <v>2</v>
      </c>
      <c r="NT28">
        <v>2</v>
      </c>
      <c r="NU28">
        <v>2</v>
      </c>
      <c r="NV28">
        <v>2</v>
      </c>
      <c r="NW28">
        <v>2</v>
      </c>
      <c r="NX28">
        <v>2</v>
      </c>
      <c r="NY28">
        <v>2</v>
      </c>
      <c r="NZ28">
        <v>2</v>
      </c>
      <c r="OA28">
        <v>2</v>
      </c>
      <c r="OB28">
        <v>2</v>
      </c>
      <c r="OC28">
        <v>2</v>
      </c>
      <c r="OD28">
        <v>2</v>
      </c>
      <c r="OE28">
        <v>2</v>
      </c>
      <c r="OF28">
        <v>2</v>
      </c>
      <c r="OG28">
        <v>2</v>
      </c>
      <c r="OH28">
        <v>2</v>
      </c>
      <c r="OI28">
        <v>2</v>
      </c>
      <c r="OJ28">
        <v>2</v>
      </c>
      <c r="OK28">
        <v>2</v>
      </c>
      <c r="OL28">
        <v>2</v>
      </c>
      <c r="OM28">
        <v>2</v>
      </c>
      <c r="ON28">
        <v>2</v>
      </c>
      <c r="OO28">
        <v>2</v>
      </c>
      <c r="OP28">
        <v>2</v>
      </c>
      <c r="OQ28">
        <v>2</v>
      </c>
      <c r="OR28">
        <v>2</v>
      </c>
      <c r="OS28">
        <v>2</v>
      </c>
      <c r="OT28">
        <v>2</v>
      </c>
      <c r="OU28">
        <v>2</v>
      </c>
      <c r="OV28">
        <v>2</v>
      </c>
      <c r="OW28">
        <v>2</v>
      </c>
      <c r="OX28">
        <v>2</v>
      </c>
      <c r="OY28">
        <v>2</v>
      </c>
      <c r="OZ28">
        <v>2</v>
      </c>
      <c r="PA28">
        <v>2</v>
      </c>
      <c r="PB28">
        <v>2</v>
      </c>
      <c r="PC28">
        <v>2</v>
      </c>
      <c r="PD28">
        <v>2</v>
      </c>
      <c r="PE28">
        <v>2</v>
      </c>
      <c r="PF28">
        <v>2</v>
      </c>
      <c r="PG28">
        <v>2</v>
      </c>
      <c r="PH28">
        <v>2</v>
      </c>
      <c r="PI28">
        <v>2</v>
      </c>
      <c r="PJ28">
        <v>2</v>
      </c>
      <c r="PK28">
        <v>2</v>
      </c>
      <c r="PL28">
        <v>2</v>
      </c>
      <c r="PM28">
        <v>2</v>
      </c>
      <c r="PN28">
        <v>2</v>
      </c>
      <c r="PO28">
        <v>2</v>
      </c>
      <c r="PP28">
        <v>2</v>
      </c>
      <c r="PQ28">
        <v>2</v>
      </c>
      <c r="PR28">
        <v>2</v>
      </c>
      <c r="PS28">
        <v>2</v>
      </c>
      <c r="PT28">
        <v>2</v>
      </c>
      <c r="PU28">
        <v>2</v>
      </c>
      <c r="PV28">
        <v>2</v>
      </c>
      <c r="PW28">
        <v>2</v>
      </c>
      <c r="PX28">
        <v>2</v>
      </c>
      <c r="PY28">
        <v>2</v>
      </c>
      <c r="PZ28">
        <v>2</v>
      </c>
      <c r="QA28">
        <v>2</v>
      </c>
      <c r="QB28">
        <v>2</v>
      </c>
      <c r="QC28">
        <v>2</v>
      </c>
      <c r="QD28">
        <v>2</v>
      </c>
      <c r="QE28">
        <v>2</v>
      </c>
      <c r="QF28">
        <v>2</v>
      </c>
      <c r="QG28">
        <v>2</v>
      </c>
      <c r="QH28">
        <v>2</v>
      </c>
      <c r="QI28">
        <v>2</v>
      </c>
      <c r="QJ28">
        <v>2</v>
      </c>
      <c r="QK28">
        <v>2</v>
      </c>
      <c r="QL28">
        <v>2</v>
      </c>
      <c r="QM28">
        <v>2</v>
      </c>
      <c r="QN28">
        <v>2</v>
      </c>
      <c r="QO28">
        <v>2</v>
      </c>
      <c r="QP28">
        <v>2</v>
      </c>
      <c r="QQ28">
        <v>2</v>
      </c>
      <c r="QR28">
        <v>2</v>
      </c>
      <c r="QS28">
        <v>2</v>
      </c>
      <c r="QT28">
        <v>2</v>
      </c>
      <c r="QU28">
        <v>2</v>
      </c>
      <c r="QV28">
        <v>2</v>
      </c>
      <c r="QW28">
        <v>2</v>
      </c>
      <c r="QX28">
        <v>2</v>
      </c>
      <c r="QY28">
        <v>2</v>
      </c>
      <c r="QZ28">
        <v>2</v>
      </c>
      <c r="RA28">
        <v>2</v>
      </c>
      <c r="RB28">
        <v>2</v>
      </c>
      <c r="RC28">
        <v>2</v>
      </c>
      <c r="RD28">
        <v>2</v>
      </c>
      <c r="RE28">
        <v>2</v>
      </c>
      <c r="RF28">
        <v>2</v>
      </c>
      <c r="RG28">
        <v>2</v>
      </c>
      <c r="RH28">
        <v>2</v>
      </c>
      <c r="RI28">
        <v>2</v>
      </c>
      <c r="RJ28">
        <v>2</v>
      </c>
      <c r="RK28">
        <v>2</v>
      </c>
      <c r="RL28">
        <v>2</v>
      </c>
      <c r="RM28">
        <v>2</v>
      </c>
      <c r="RN28">
        <v>2</v>
      </c>
      <c r="RO28">
        <v>2</v>
      </c>
      <c r="RP28">
        <v>2</v>
      </c>
      <c r="RQ28">
        <v>2</v>
      </c>
      <c r="RR28">
        <v>2</v>
      </c>
      <c r="RS28">
        <v>2</v>
      </c>
      <c r="RT28">
        <v>2</v>
      </c>
      <c r="RU28">
        <v>2</v>
      </c>
      <c r="RV28">
        <v>2</v>
      </c>
      <c r="RW28">
        <v>2</v>
      </c>
      <c r="RX28">
        <v>2</v>
      </c>
      <c r="RY28">
        <v>2</v>
      </c>
      <c r="RZ28">
        <v>2</v>
      </c>
      <c r="SA28">
        <v>2</v>
      </c>
      <c r="SB28">
        <v>2</v>
      </c>
      <c r="SC28">
        <v>2</v>
      </c>
      <c r="SD28">
        <v>2</v>
      </c>
      <c r="SE28">
        <v>2</v>
      </c>
      <c r="SF28">
        <v>2</v>
      </c>
      <c r="SG28">
        <v>2</v>
      </c>
      <c r="SH28">
        <v>2</v>
      </c>
      <c r="SI28">
        <v>2</v>
      </c>
      <c r="SJ28">
        <v>2</v>
      </c>
      <c r="SK28">
        <v>2</v>
      </c>
      <c r="SL28">
        <v>2</v>
      </c>
      <c r="SM28">
        <v>2</v>
      </c>
      <c r="SN28">
        <v>2</v>
      </c>
      <c r="SO28">
        <v>2</v>
      </c>
      <c r="SP28">
        <v>2</v>
      </c>
      <c r="SQ28">
        <v>2</v>
      </c>
      <c r="SR28">
        <v>2</v>
      </c>
      <c r="SS28">
        <v>2</v>
      </c>
      <c r="ST28">
        <v>2</v>
      </c>
      <c r="SU28">
        <v>2</v>
      </c>
      <c r="SV28">
        <v>2</v>
      </c>
      <c r="SW28">
        <v>2</v>
      </c>
      <c r="SX28">
        <v>2</v>
      </c>
      <c r="SY28">
        <v>2</v>
      </c>
      <c r="SZ28">
        <v>2</v>
      </c>
      <c r="TA28">
        <v>2</v>
      </c>
      <c r="TB28">
        <v>2</v>
      </c>
      <c r="TC28">
        <v>2</v>
      </c>
      <c r="TD28">
        <v>2</v>
      </c>
      <c r="TE28">
        <v>2</v>
      </c>
      <c r="TF28">
        <v>2</v>
      </c>
      <c r="TG28">
        <v>2</v>
      </c>
      <c r="TH28">
        <v>2</v>
      </c>
      <c r="TI28">
        <v>2</v>
      </c>
      <c r="TJ28">
        <v>2</v>
      </c>
      <c r="TK28">
        <v>2</v>
      </c>
      <c r="TL28">
        <v>2</v>
      </c>
      <c r="TM28">
        <v>2</v>
      </c>
      <c r="TN28">
        <v>2</v>
      </c>
      <c r="TO28">
        <v>2</v>
      </c>
      <c r="TP28">
        <v>2</v>
      </c>
      <c r="TQ28">
        <v>2</v>
      </c>
      <c r="TR28">
        <v>2</v>
      </c>
      <c r="TS28">
        <v>2</v>
      </c>
      <c r="TT28">
        <v>2</v>
      </c>
      <c r="TU28">
        <v>2</v>
      </c>
      <c r="TV28">
        <v>2</v>
      </c>
      <c r="TW28">
        <v>2</v>
      </c>
      <c r="TX28">
        <v>2</v>
      </c>
      <c r="TY28">
        <v>2</v>
      </c>
      <c r="TZ28">
        <v>2</v>
      </c>
      <c r="UA28">
        <v>2</v>
      </c>
      <c r="UB28">
        <v>2</v>
      </c>
      <c r="UC28">
        <v>2</v>
      </c>
      <c r="UD28">
        <v>2</v>
      </c>
      <c r="UE28">
        <v>2</v>
      </c>
      <c r="UF28">
        <v>2</v>
      </c>
      <c r="UG28">
        <v>2</v>
      </c>
      <c r="UH28">
        <v>2</v>
      </c>
      <c r="UI28">
        <v>2</v>
      </c>
      <c r="UJ28">
        <v>2</v>
      </c>
      <c r="UK28">
        <v>2</v>
      </c>
      <c r="UL28">
        <v>2</v>
      </c>
      <c r="UM28">
        <v>2</v>
      </c>
      <c r="UN28">
        <v>2</v>
      </c>
      <c r="UO28">
        <v>2</v>
      </c>
      <c r="UP28">
        <v>2</v>
      </c>
      <c r="UQ28">
        <v>2</v>
      </c>
      <c r="UR28">
        <v>2</v>
      </c>
      <c r="US28">
        <v>2</v>
      </c>
      <c r="UT28">
        <v>2</v>
      </c>
      <c r="UU28">
        <v>2</v>
      </c>
      <c r="UV28">
        <v>2</v>
      </c>
      <c r="UW28">
        <v>2</v>
      </c>
      <c r="UX28">
        <v>2</v>
      </c>
      <c r="UY28">
        <v>2</v>
      </c>
      <c r="UZ28">
        <v>2</v>
      </c>
      <c r="VA28">
        <v>2</v>
      </c>
      <c r="VB28">
        <v>2</v>
      </c>
      <c r="VC28">
        <v>2</v>
      </c>
      <c r="VD28">
        <v>2</v>
      </c>
      <c r="VE28">
        <v>2</v>
      </c>
      <c r="VF28">
        <v>2</v>
      </c>
      <c r="VG28">
        <v>2</v>
      </c>
      <c r="VH28">
        <v>2</v>
      </c>
      <c r="VI28">
        <v>2</v>
      </c>
      <c r="VJ28">
        <v>2</v>
      </c>
      <c r="VK28">
        <v>2</v>
      </c>
      <c r="VL28">
        <v>2</v>
      </c>
      <c r="VM28">
        <v>2</v>
      </c>
      <c r="VN28">
        <v>2</v>
      </c>
      <c r="VO28">
        <v>2</v>
      </c>
      <c r="VP28">
        <v>2</v>
      </c>
      <c r="VQ28">
        <v>2</v>
      </c>
      <c r="VR28">
        <v>2</v>
      </c>
      <c r="VS28">
        <v>2</v>
      </c>
      <c r="VT28">
        <v>2</v>
      </c>
      <c r="VU28">
        <v>2</v>
      </c>
      <c r="VV28">
        <v>2</v>
      </c>
      <c r="VW28">
        <v>2</v>
      </c>
      <c r="VX28">
        <v>2</v>
      </c>
      <c r="VY28">
        <v>2</v>
      </c>
      <c r="VZ28">
        <v>2</v>
      </c>
      <c r="WA28">
        <v>2</v>
      </c>
      <c r="WB28">
        <v>2</v>
      </c>
      <c r="WC28">
        <v>2</v>
      </c>
      <c r="WD28">
        <v>2</v>
      </c>
      <c r="WE28">
        <v>2</v>
      </c>
      <c r="WF28">
        <v>2</v>
      </c>
      <c r="WG28">
        <v>2</v>
      </c>
      <c r="WH28">
        <v>2</v>
      </c>
      <c r="WI28">
        <v>2</v>
      </c>
      <c r="WJ28">
        <v>2</v>
      </c>
      <c r="WK28">
        <v>2</v>
      </c>
      <c r="WL28">
        <v>2</v>
      </c>
      <c r="WM28">
        <v>2</v>
      </c>
      <c r="WN28">
        <v>2</v>
      </c>
      <c r="WO28">
        <v>2</v>
      </c>
      <c r="WP28">
        <v>2</v>
      </c>
      <c r="WQ28">
        <v>2</v>
      </c>
      <c r="WR28">
        <v>2</v>
      </c>
      <c r="WS28">
        <v>2</v>
      </c>
      <c r="WT28">
        <v>2</v>
      </c>
      <c r="WU28">
        <v>2</v>
      </c>
      <c r="WV28">
        <v>2</v>
      </c>
      <c r="WW28">
        <v>2</v>
      </c>
      <c r="WX28">
        <v>2</v>
      </c>
      <c r="WY28">
        <v>2</v>
      </c>
      <c r="WZ28">
        <v>2</v>
      </c>
      <c r="XA28">
        <v>2</v>
      </c>
      <c r="XB28">
        <v>2</v>
      </c>
      <c r="XC28">
        <v>2</v>
      </c>
      <c r="XD28">
        <v>2</v>
      </c>
      <c r="XE28">
        <v>2</v>
      </c>
      <c r="XF28">
        <v>2</v>
      </c>
      <c r="XG28">
        <v>2</v>
      </c>
      <c r="XH28">
        <v>2</v>
      </c>
      <c r="XI28">
        <v>2</v>
      </c>
      <c r="XJ28">
        <v>2</v>
      </c>
      <c r="XK28">
        <v>2</v>
      </c>
      <c r="XL28">
        <v>2</v>
      </c>
      <c r="XM28">
        <v>2</v>
      </c>
      <c r="XN28">
        <v>2</v>
      </c>
      <c r="XO28">
        <v>2</v>
      </c>
      <c r="XP28">
        <v>2</v>
      </c>
      <c r="XQ28">
        <v>2</v>
      </c>
      <c r="XR28">
        <v>2</v>
      </c>
      <c r="XS28">
        <v>2</v>
      </c>
      <c r="XT28">
        <v>2</v>
      </c>
      <c r="XU28">
        <v>2</v>
      </c>
      <c r="XV28">
        <v>2</v>
      </c>
      <c r="XW28">
        <v>2</v>
      </c>
      <c r="XX28">
        <v>2</v>
      </c>
      <c r="XY28">
        <v>2</v>
      </c>
      <c r="XZ28">
        <v>2</v>
      </c>
      <c r="YA28">
        <v>2</v>
      </c>
      <c r="YB28">
        <v>2</v>
      </c>
      <c r="YC28">
        <v>2</v>
      </c>
      <c r="YD28">
        <v>2</v>
      </c>
      <c r="YE28">
        <v>2</v>
      </c>
      <c r="YF28">
        <v>2</v>
      </c>
      <c r="YG28">
        <v>2</v>
      </c>
      <c r="YH28">
        <v>2</v>
      </c>
      <c r="YI28">
        <v>2</v>
      </c>
      <c r="YJ28">
        <v>2</v>
      </c>
      <c r="YK28">
        <v>2</v>
      </c>
      <c r="YL28">
        <v>2</v>
      </c>
      <c r="YM28">
        <v>2</v>
      </c>
      <c r="YN28">
        <v>2</v>
      </c>
      <c r="YO28">
        <v>2</v>
      </c>
      <c r="YP28">
        <v>2</v>
      </c>
      <c r="YQ28">
        <v>2</v>
      </c>
      <c r="YR28">
        <v>2</v>
      </c>
      <c r="YS28">
        <v>2</v>
      </c>
      <c r="YT28">
        <v>2</v>
      </c>
      <c r="YU28">
        <v>2</v>
      </c>
      <c r="YV28">
        <v>2</v>
      </c>
      <c r="YW28">
        <v>2</v>
      </c>
      <c r="YX28">
        <v>2</v>
      </c>
      <c r="YY28">
        <v>2</v>
      </c>
      <c r="YZ28">
        <v>2</v>
      </c>
      <c r="ZA28">
        <v>2</v>
      </c>
      <c r="ZB28">
        <v>2</v>
      </c>
      <c r="ZC28">
        <v>2</v>
      </c>
      <c r="ZD28">
        <v>2</v>
      </c>
      <c r="ZE28">
        <v>2</v>
      </c>
      <c r="ZF28">
        <v>2</v>
      </c>
      <c r="ZG28">
        <v>2</v>
      </c>
      <c r="ZH28">
        <v>2</v>
      </c>
      <c r="ZI28">
        <v>2</v>
      </c>
      <c r="ZJ28">
        <v>2</v>
      </c>
      <c r="ZK28">
        <v>2</v>
      </c>
      <c r="ZL28">
        <v>2</v>
      </c>
      <c r="ZM28">
        <v>2</v>
      </c>
      <c r="ZN28">
        <v>2</v>
      </c>
      <c r="ZO28">
        <v>2</v>
      </c>
      <c r="ZP28">
        <v>2</v>
      </c>
      <c r="ZQ28">
        <v>2</v>
      </c>
      <c r="ZR28">
        <v>2</v>
      </c>
      <c r="ZS28">
        <v>2</v>
      </c>
      <c r="ZT28">
        <v>2</v>
      </c>
      <c r="ZU28">
        <v>2</v>
      </c>
      <c r="ZV28">
        <v>2</v>
      </c>
      <c r="ZW28">
        <v>2</v>
      </c>
      <c r="ZX28">
        <v>2</v>
      </c>
      <c r="ZY28">
        <v>2</v>
      </c>
      <c r="ZZ28">
        <v>2</v>
      </c>
      <c r="AAA28">
        <v>2</v>
      </c>
      <c r="AAB28">
        <v>2</v>
      </c>
      <c r="AAC28">
        <v>2</v>
      </c>
      <c r="AAD28">
        <v>2</v>
      </c>
      <c r="AAE28">
        <v>2</v>
      </c>
      <c r="AAF28">
        <v>2</v>
      </c>
      <c r="AAG28">
        <v>2</v>
      </c>
      <c r="AAH28">
        <v>2</v>
      </c>
      <c r="AAI28">
        <v>2</v>
      </c>
      <c r="AAJ28">
        <v>2</v>
      </c>
      <c r="AAK28">
        <v>2</v>
      </c>
      <c r="AAL28">
        <v>2</v>
      </c>
      <c r="AAM28">
        <v>2</v>
      </c>
      <c r="AAN28">
        <v>2</v>
      </c>
      <c r="AAO28">
        <v>2</v>
      </c>
      <c r="AAP28">
        <v>2</v>
      </c>
      <c r="AAQ28">
        <v>2</v>
      </c>
      <c r="AAR28">
        <v>2</v>
      </c>
      <c r="AAS28">
        <v>2</v>
      </c>
      <c r="AAT28">
        <v>2</v>
      </c>
      <c r="AAU28">
        <v>2</v>
      </c>
      <c r="AAV28">
        <v>2</v>
      </c>
      <c r="AAW28">
        <v>2</v>
      </c>
      <c r="AAX28">
        <v>2</v>
      </c>
      <c r="AAY28">
        <v>2</v>
      </c>
      <c r="AAZ28">
        <v>2</v>
      </c>
      <c r="ABA28">
        <v>2</v>
      </c>
      <c r="ABB28">
        <v>2</v>
      </c>
      <c r="ABC28">
        <v>2</v>
      </c>
      <c r="ABD28">
        <v>2</v>
      </c>
      <c r="ABE28">
        <v>2</v>
      </c>
      <c r="ABF28">
        <v>2</v>
      </c>
      <c r="ABG28">
        <v>2</v>
      </c>
      <c r="ABH28">
        <v>2</v>
      </c>
      <c r="ABI28">
        <v>2</v>
      </c>
      <c r="ABJ28">
        <v>2</v>
      </c>
      <c r="ABK28">
        <v>2</v>
      </c>
      <c r="ABL28">
        <v>2</v>
      </c>
      <c r="ABM28">
        <v>2</v>
      </c>
      <c r="ABN28">
        <v>2</v>
      </c>
      <c r="ABO28">
        <v>2</v>
      </c>
      <c r="ABP28">
        <v>2</v>
      </c>
      <c r="ABQ28">
        <v>2</v>
      </c>
      <c r="ABR28">
        <v>2</v>
      </c>
      <c r="ABS28">
        <v>2</v>
      </c>
      <c r="ABT28">
        <v>2</v>
      </c>
      <c r="ABU28">
        <v>2</v>
      </c>
      <c r="ABV28">
        <v>2</v>
      </c>
      <c r="ABW28">
        <v>2</v>
      </c>
      <c r="ABX28">
        <v>2</v>
      </c>
      <c r="ABY28">
        <v>2</v>
      </c>
      <c r="ABZ28">
        <v>2</v>
      </c>
      <c r="ACA28">
        <v>2</v>
      </c>
      <c r="ACB28">
        <v>2</v>
      </c>
      <c r="ACC28">
        <v>2</v>
      </c>
      <c r="ACD28">
        <v>2</v>
      </c>
      <c r="ACE28">
        <v>2</v>
      </c>
      <c r="ACF28">
        <v>2</v>
      </c>
      <c r="ACG28">
        <v>2</v>
      </c>
      <c r="ACH28">
        <v>2</v>
      </c>
      <c r="ACI28">
        <v>2</v>
      </c>
      <c r="ACJ28">
        <v>2</v>
      </c>
      <c r="ACK28">
        <v>2</v>
      </c>
      <c r="ACL28">
        <v>2</v>
      </c>
      <c r="ACM28">
        <v>2</v>
      </c>
      <c r="ACN28">
        <v>2</v>
      </c>
      <c r="ACO28">
        <v>2</v>
      </c>
      <c r="ACP28">
        <v>2</v>
      </c>
      <c r="ACQ28">
        <v>2</v>
      </c>
      <c r="ACR28">
        <v>2</v>
      </c>
      <c r="ACS28">
        <v>2</v>
      </c>
      <c r="ACT28">
        <v>2</v>
      </c>
      <c r="ACU28">
        <v>2</v>
      </c>
      <c r="ACV28">
        <v>2</v>
      </c>
      <c r="ACW28">
        <v>2</v>
      </c>
      <c r="ACX28">
        <v>2</v>
      </c>
      <c r="ACY28">
        <v>2</v>
      </c>
      <c r="ACZ28">
        <v>2</v>
      </c>
      <c r="ADA28">
        <v>2</v>
      </c>
      <c r="ADB28">
        <v>2</v>
      </c>
      <c r="ADC28">
        <v>2</v>
      </c>
      <c r="ADD28">
        <v>2</v>
      </c>
      <c r="ADE28">
        <v>2</v>
      </c>
      <c r="ADF28">
        <v>2</v>
      </c>
      <c r="ADG28">
        <v>2</v>
      </c>
      <c r="ADH28">
        <v>2</v>
      </c>
      <c r="ADI28">
        <v>2</v>
      </c>
      <c r="ADJ28">
        <v>2</v>
      </c>
      <c r="ADK28">
        <v>2</v>
      </c>
      <c r="ADL28">
        <v>2</v>
      </c>
      <c r="ADM28">
        <v>2</v>
      </c>
      <c r="ADN28">
        <v>2</v>
      </c>
      <c r="ADO28">
        <v>2</v>
      </c>
      <c r="ADP28">
        <v>2</v>
      </c>
      <c r="ADQ28">
        <v>2</v>
      </c>
      <c r="ADR28">
        <v>2</v>
      </c>
      <c r="ADS28">
        <v>2</v>
      </c>
      <c r="ADT28">
        <v>2</v>
      </c>
      <c r="ADU28">
        <v>2</v>
      </c>
      <c r="ADV28">
        <v>2</v>
      </c>
      <c r="ADW28">
        <v>2</v>
      </c>
      <c r="ADX28">
        <v>2</v>
      </c>
      <c r="ADY28">
        <v>2</v>
      </c>
      <c r="ADZ28">
        <v>2</v>
      </c>
      <c r="AEA28">
        <v>2</v>
      </c>
      <c r="AEB28">
        <v>2</v>
      </c>
      <c r="AEC28">
        <v>2</v>
      </c>
      <c r="AED28">
        <v>2</v>
      </c>
      <c r="AEE28">
        <v>2</v>
      </c>
      <c r="AEF28">
        <v>2</v>
      </c>
      <c r="AEG28">
        <v>2</v>
      </c>
      <c r="AEH28">
        <v>2</v>
      </c>
      <c r="AEI28">
        <v>2</v>
      </c>
      <c r="AEJ28">
        <v>2</v>
      </c>
      <c r="AEK28">
        <v>2</v>
      </c>
      <c r="AEL28">
        <v>2</v>
      </c>
      <c r="AEM28">
        <v>2</v>
      </c>
      <c r="AEN28">
        <v>2</v>
      </c>
      <c r="AEO28">
        <v>2</v>
      </c>
      <c r="AEP28">
        <v>2</v>
      </c>
      <c r="AEQ28">
        <v>2</v>
      </c>
      <c r="AER28">
        <v>2</v>
      </c>
      <c r="AES28">
        <v>2</v>
      </c>
      <c r="AET28">
        <v>2</v>
      </c>
      <c r="AEU28">
        <v>2</v>
      </c>
      <c r="AEV28">
        <v>2</v>
      </c>
      <c r="AEW28">
        <v>2</v>
      </c>
      <c r="AEX28">
        <v>2</v>
      </c>
      <c r="AEY28">
        <v>2</v>
      </c>
      <c r="AEZ28">
        <v>2</v>
      </c>
      <c r="AFA28">
        <v>2</v>
      </c>
      <c r="AFB28">
        <v>2</v>
      </c>
      <c r="AFC28">
        <v>2</v>
      </c>
      <c r="AFD28">
        <v>2</v>
      </c>
      <c r="AFE28">
        <v>2</v>
      </c>
      <c r="AFF28">
        <v>2</v>
      </c>
      <c r="AFG28">
        <v>2</v>
      </c>
      <c r="AFH28">
        <v>2</v>
      </c>
      <c r="AFI28">
        <v>2</v>
      </c>
      <c r="AFJ28">
        <v>2</v>
      </c>
      <c r="AFK28">
        <v>2</v>
      </c>
      <c r="AFL28">
        <v>2</v>
      </c>
      <c r="AFM28">
        <v>2</v>
      </c>
      <c r="AFN28">
        <v>2</v>
      </c>
      <c r="AFO28">
        <v>2</v>
      </c>
      <c r="AFP28">
        <v>2</v>
      </c>
      <c r="AFQ28">
        <v>2</v>
      </c>
      <c r="AFR28">
        <v>2</v>
      </c>
      <c r="AFS28">
        <v>2</v>
      </c>
      <c r="AFT28">
        <v>2</v>
      </c>
      <c r="AFU28">
        <v>2</v>
      </c>
      <c r="AFV28">
        <v>2</v>
      </c>
      <c r="AFW28">
        <v>2</v>
      </c>
      <c r="AFX28">
        <v>2</v>
      </c>
      <c r="AFY28">
        <v>2</v>
      </c>
      <c r="AFZ28">
        <v>2</v>
      </c>
      <c r="AGA28">
        <v>2</v>
      </c>
      <c r="AGB28">
        <v>2</v>
      </c>
      <c r="AGC28">
        <v>2</v>
      </c>
      <c r="AGD28">
        <v>2</v>
      </c>
      <c r="AGE28">
        <v>2</v>
      </c>
      <c r="AGF28">
        <v>2</v>
      </c>
      <c r="AGG28">
        <v>2</v>
      </c>
      <c r="AGH28">
        <v>2</v>
      </c>
      <c r="AGI28">
        <v>2</v>
      </c>
      <c r="AGJ28">
        <v>2</v>
      </c>
      <c r="AGK28">
        <v>2</v>
      </c>
      <c r="AGL28">
        <v>2</v>
      </c>
      <c r="AGM28">
        <v>2</v>
      </c>
      <c r="AGN28">
        <v>2</v>
      </c>
      <c r="AGO28">
        <v>2</v>
      </c>
      <c r="AGP28">
        <v>2</v>
      </c>
      <c r="AGQ28">
        <v>2</v>
      </c>
      <c r="AGR28">
        <v>2</v>
      </c>
      <c r="AGS28">
        <v>2</v>
      </c>
      <c r="AGT28">
        <v>2</v>
      </c>
      <c r="AGU28">
        <v>2</v>
      </c>
      <c r="AGV28">
        <v>2</v>
      </c>
      <c r="AGW28">
        <v>2</v>
      </c>
      <c r="AGX28">
        <v>2</v>
      </c>
      <c r="AGY28">
        <v>2</v>
      </c>
      <c r="AGZ28">
        <v>2</v>
      </c>
      <c r="AHA28">
        <v>2</v>
      </c>
      <c r="AHB28">
        <v>2</v>
      </c>
      <c r="AHC28">
        <v>2</v>
      </c>
      <c r="AHD28">
        <v>2</v>
      </c>
      <c r="AHE28">
        <v>2</v>
      </c>
      <c r="AHF28">
        <v>2</v>
      </c>
      <c r="AHG28">
        <v>2</v>
      </c>
      <c r="AHH28">
        <v>2</v>
      </c>
      <c r="AHI28">
        <v>2</v>
      </c>
      <c r="AHJ28">
        <v>2</v>
      </c>
      <c r="AHK28">
        <v>2</v>
      </c>
      <c r="AHL28">
        <v>2</v>
      </c>
      <c r="AHM28">
        <v>2</v>
      </c>
      <c r="AHN28">
        <v>2</v>
      </c>
      <c r="AHO28">
        <v>2</v>
      </c>
      <c r="AHP28">
        <v>2</v>
      </c>
      <c r="AHQ28">
        <v>2</v>
      </c>
      <c r="AHR28">
        <v>2</v>
      </c>
      <c r="AHS28">
        <v>2</v>
      </c>
      <c r="AHT28">
        <v>2</v>
      </c>
      <c r="AHU28">
        <v>2</v>
      </c>
      <c r="AHV28">
        <v>2</v>
      </c>
      <c r="AHW28">
        <v>2</v>
      </c>
      <c r="AHX28">
        <v>2</v>
      </c>
      <c r="AHY28">
        <v>2</v>
      </c>
      <c r="AHZ28">
        <v>2</v>
      </c>
      <c r="AIA28">
        <v>2</v>
      </c>
      <c r="AIB28">
        <v>2</v>
      </c>
      <c r="AIC28">
        <v>2</v>
      </c>
      <c r="AID28">
        <v>2</v>
      </c>
      <c r="AIE28">
        <v>2</v>
      </c>
      <c r="AIF28">
        <v>2</v>
      </c>
      <c r="AIG28">
        <v>2</v>
      </c>
      <c r="AIH28">
        <v>2</v>
      </c>
      <c r="AII28">
        <v>2</v>
      </c>
      <c r="AIJ28">
        <v>2</v>
      </c>
      <c r="AIK28">
        <v>2</v>
      </c>
      <c r="AIL28">
        <v>2</v>
      </c>
      <c r="AIM28">
        <v>2</v>
      </c>
      <c r="AIN28">
        <v>2</v>
      </c>
      <c r="AIO28">
        <v>2</v>
      </c>
      <c r="AIP28">
        <v>2</v>
      </c>
      <c r="AIQ28">
        <v>2</v>
      </c>
      <c r="AIR28">
        <v>2</v>
      </c>
      <c r="AIS28">
        <v>2</v>
      </c>
      <c r="AIT28">
        <v>2</v>
      </c>
      <c r="AIU28">
        <v>2</v>
      </c>
      <c r="AIV28">
        <v>2</v>
      </c>
      <c r="AIW28">
        <v>2</v>
      </c>
      <c r="AIX28">
        <v>2</v>
      </c>
      <c r="AIY28">
        <v>2</v>
      </c>
      <c r="AIZ28">
        <v>2</v>
      </c>
      <c r="AJA28">
        <v>2</v>
      </c>
      <c r="AJB28">
        <v>2</v>
      </c>
      <c r="AJC28">
        <v>2</v>
      </c>
      <c r="AJD28">
        <v>2</v>
      </c>
      <c r="AJE28">
        <v>2</v>
      </c>
      <c r="AJF28">
        <v>2</v>
      </c>
      <c r="AJG28">
        <v>2</v>
      </c>
      <c r="AJH28">
        <v>2</v>
      </c>
      <c r="AJI28">
        <v>2</v>
      </c>
      <c r="AJJ28">
        <v>2</v>
      </c>
      <c r="AJK28">
        <v>2</v>
      </c>
      <c r="AJL28">
        <v>2</v>
      </c>
      <c r="AJM28">
        <v>2</v>
      </c>
      <c r="AJN28">
        <v>2</v>
      </c>
      <c r="AJO28">
        <v>2</v>
      </c>
      <c r="AJP28">
        <v>2</v>
      </c>
      <c r="AJQ28">
        <v>2</v>
      </c>
      <c r="AJR28">
        <v>2</v>
      </c>
      <c r="AJS28">
        <v>2</v>
      </c>
      <c r="AJT28">
        <v>2</v>
      </c>
      <c r="AJU28">
        <v>2</v>
      </c>
      <c r="AJV28">
        <v>2</v>
      </c>
      <c r="AJW28">
        <v>2</v>
      </c>
      <c r="AJX28">
        <v>2</v>
      </c>
      <c r="AJY28">
        <v>2</v>
      </c>
      <c r="AJZ28">
        <v>2</v>
      </c>
      <c r="AKA28">
        <v>2</v>
      </c>
      <c r="AKB28">
        <v>2</v>
      </c>
      <c r="AKC28">
        <v>2</v>
      </c>
      <c r="AKD28">
        <v>2</v>
      </c>
      <c r="AKE28">
        <v>2</v>
      </c>
      <c r="AKF28">
        <v>2</v>
      </c>
      <c r="AKG28">
        <v>2</v>
      </c>
      <c r="AKH28">
        <v>2</v>
      </c>
      <c r="AKI28">
        <v>2</v>
      </c>
      <c r="AKJ28">
        <v>2</v>
      </c>
      <c r="AKK28">
        <v>2</v>
      </c>
      <c r="AKL28">
        <v>2</v>
      </c>
      <c r="AKM28">
        <v>2</v>
      </c>
      <c r="AKN28">
        <v>2</v>
      </c>
      <c r="AKO28">
        <v>2</v>
      </c>
      <c r="AKP28">
        <v>2</v>
      </c>
      <c r="AKQ28">
        <v>2</v>
      </c>
      <c r="AKR28">
        <v>2</v>
      </c>
      <c r="AKS28">
        <v>2</v>
      </c>
      <c r="AKT28">
        <v>2</v>
      </c>
      <c r="AKU28">
        <v>2</v>
      </c>
      <c r="AKV28">
        <v>2</v>
      </c>
      <c r="AKW28">
        <v>2</v>
      </c>
      <c r="AKX28">
        <v>2</v>
      </c>
      <c r="AKY28">
        <v>2</v>
      </c>
      <c r="AKZ28">
        <v>2</v>
      </c>
      <c r="ALA28">
        <v>2</v>
      </c>
      <c r="ALB28">
        <v>2</v>
      </c>
      <c r="ALC28">
        <v>2</v>
      </c>
      <c r="ALD28">
        <v>2</v>
      </c>
      <c r="ALE28">
        <v>2</v>
      </c>
      <c r="ALF28">
        <v>2</v>
      </c>
      <c r="ALG28">
        <v>2</v>
      </c>
      <c r="ALH28">
        <v>2</v>
      </c>
      <c r="ALI28">
        <v>2</v>
      </c>
      <c r="ALJ28">
        <v>2</v>
      </c>
    </row>
    <row r="29" spans="1:998" ht="14.95" x14ac:dyDescent="0.25">
      <c r="A29" s="97" t="s">
        <v>2117</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CY29">
        <v>10</v>
      </c>
      <c r="CZ29">
        <v>10</v>
      </c>
      <c r="DA29">
        <v>10</v>
      </c>
      <c r="DB29">
        <v>10</v>
      </c>
      <c r="DC29">
        <v>10</v>
      </c>
      <c r="DD29">
        <v>10</v>
      </c>
      <c r="DE29">
        <v>10</v>
      </c>
      <c r="DF29">
        <v>10</v>
      </c>
      <c r="DG29">
        <v>10</v>
      </c>
      <c r="DH29">
        <v>10</v>
      </c>
      <c r="DI29">
        <v>10</v>
      </c>
      <c r="DJ29">
        <v>10</v>
      </c>
      <c r="DK29">
        <v>10</v>
      </c>
      <c r="DL29">
        <v>10</v>
      </c>
      <c r="DM29">
        <v>10</v>
      </c>
      <c r="DN29">
        <v>10</v>
      </c>
      <c r="DO29">
        <v>10</v>
      </c>
      <c r="DP29">
        <v>10</v>
      </c>
      <c r="DQ29">
        <v>10</v>
      </c>
      <c r="DR29">
        <v>10</v>
      </c>
      <c r="DS29">
        <v>10</v>
      </c>
      <c r="DT29">
        <v>10</v>
      </c>
      <c r="DU29">
        <v>10</v>
      </c>
      <c r="DV29">
        <v>10</v>
      </c>
      <c r="DW29">
        <v>10</v>
      </c>
      <c r="DX29">
        <v>10</v>
      </c>
      <c r="DY29">
        <v>10</v>
      </c>
      <c r="DZ29">
        <v>10</v>
      </c>
      <c r="EA29">
        <v>10</v>
      </c>
      <c r="EB29">
        <v>10</v>
      </c>
      <c r="EC29">
        <v>10</v>
      </c>
      <c r="ED29">
        <v>10</v>
      </c>
      <c r="EE29">
        <v>10</v>
      </c>
      <c r="EF29">
        <v>10</v>
      </c>
      <c r="EG29">
        <v>10</v>
      </c>
      <c r="EH29">
        <v>10</v>
      </c>
      <c r="EI29">
        <v>10</v>
      </c>
      <c r="EJ29">
        <v>10</v>
      </c>
      <c r="EK29">
        <v>10</v>
      </c>
      <c r="EL29">
        <v>10</v>
      </c>
      <c r="EM29">
        <v>10</v>
      </c>
      <c r="EN29">
        <v>10</v>
      </c>
      <c r="EO29">
        <v>10</v>
      </c>
      <c r="EP29">
        <v>10</v>
      </c>
      <c r="EQ29">
        <v>10</v>
      </c>
      <c r="ER29">
        <v>10</v>
      </c>
      <c r="ES29">
        <v>10</v>
      </c>
      <c r="ET29">
        <v>10</v>
      </c>
      <c r="EU29">
        <v>10</v>
      </c>
      <c r="EV29">
        <v>10</v>
      </c>
      <c r="EW29">
        <v>10</v>
      </c>
      <c r="EX29">
        <v>10</v>
      </c>
      <c r="EY29">
        <v>10</v>
      </c>
      <c r="EZ29">
        <v>10</v>
      </c>
      <c r="FA29">
        <v>10</v>
      </c>
      <c r="FB29">
        <v>10</v>
      </c>
      <c r="FC29">
        <v>10</v>
      </c>
      <c r="FD29">
        <v>10</v>
      </c>
      <c r="FE29">
        <v>10</v>
      </c>
      <c r="FF29">
        <v>10</v>
      </c>
      <c r="FG29">
        <v>10</v>
      </c>
      <c r="FH29">
        <v>10</v>
      </c>
      <c r="FI29">
        <v>10</v>
      </c>
      <c r="FJ29">
        <v>10</v>
      </c>
      <c r="FK29">
        <v>10</v>
      </c>
      <c r="FL29">
        <v>10</v>
      </c>
      <c r="FM29">
        <v>10</v>
      </c>
      <c r="FN29">
        <v>10</v>
      </c>
      <c r="FO29">
        <v>10</v>
      </c>
      <c r="FP29">
        <v>10</v>
      </c>
      <c r="FQ29">
        <v>10</v>
      </c>
      <c r="FR29">
        <v>10</v>
      </c>
      <c r="FS29">
        <v>10</v>
      </c>
      <c r="FT29">
        <v>10</v>
      </c>
      <c r="FU29">
        <v>10</v>
      </c>
      <c r="FV29">
        <v>10</v>
      </c>
      <c r="FW29">
        <v>10</v>
      </c>
      <c r="FX29">
        <v>10</v>
      </c>
      <c r="FY29">
        <v>10</v>
      </c>
      <c r="FZ29">
        <v>10</v>
      </c>
      <c r="GA29">
        <v>10</v>
      </c>
      <c r="GB29">
        <v>10</v>
      </c>
      <c r="GC29">
        <v>10</v>
      </c>
      <c r="GD29">
        <v>10</v>
      </c>
      <c r="GE29">
        <v>10</v>
      </c>
      <c r="GF29">
        <v>10</v>
      </c>
      <c r="GG29">
        <v>10</v>
      </c>
      <c r="GH29">
        <v>10</v>
      </c>
      <c r="GI29">
        <v>10</v>
      </c>
      <c r="GJ29">
        <v>10</v>
      </c>
      <c r="GK29">
        <v>10</v>
      </c>
      <c r="GL29">
        <v>10</v>
      </c>
      <c r="GM29">
        <v>10</v>
      </c>
      <c r="GN29">
        <v>10</v>
      </c>
      <c r="GO29">
        <v>10</v>
      </c>
      <c r="GP29">
        <v>10</v>
      </c>
      <c r="GQ29">
        <v>10</v>
      </c>
      <c r="GR29">
        <v>10</v>
      </c>
      <c r="GS29">
        <v>10</v>
      </c>
      <c r="GT29">
        <v>10</v>
      </c>
      <c r="GU29">
        <v>10</v>
      </c>
      <c r="GV29">
        <v>10</v>
      </c>
      <c r="GW29">
        <v>10</v>
      </c>
      <c r="GX29">
        <v>10</v>
      </c>
      <c r="GY29">
        <v>10</v>
      </c>
      <c r="GZ29">
        <v>10</v>
      </c>
      <c r="HA29">
        <v>10</v>
      </c>
      <c r="HB29">
        <v>10</v>
      </c>
      <c r="HC29">
        <v>10</v>
      </c>
      <c r="HD29">
        <v>10</v>
      </c>
      <c r="HE29">
        <v>10</v>
      </c>
      <c r="HF29">
        <v>10</v>
      </c>
      <c r="HG29">
        <v>10</v>
      </c>
      <c r="HH29">
        <v>10</v>
      </c>
      <c r="HI29">
        <v>10</v>
      </c>
      <c r="HJ29">
        <v>10</v>
      </c>
      <c r="HK29">
        <v>10</v>
      </c>
      <c r="HL29">
        <v>10</v>
      </c>
      <c r="HM29">
        <v>10</v>
      </c>
      <c r="HN29">
        <v>10</v>
      </c>
      <c r="HO29">
        <v>10</v>
      </c>
      <c r="HP29">
        <v>10</v>
      </c>
      <c r="HQ29">
        <v>10</v>
      </c>
      <c r="HR29">
        <v>10</v>
      </c>
      <c r="HS29">
        <v>10</v>
      </c>
      <c r="HT29">
        <v>10</v>
      </c>
      <c r="HU29">
        <v>10</v>
      </c>
      <c r="HV29">
        <v>10</v>
      </c>
      <c r="HW29">
        <v>10</v>
      </c>
      <c r="HX29">
        <v>10</v>
      </c>
      <c r="HY29">
        <v>10</v>
      </c>
      <c r="HZ29">
        <v>10</v>
      </c>
      <c r="IA29">
        <v>10</v>
      </c>
      <c r="IB29">
        <v>10</v>
      </c>
      <c r="IC29">
        <v>10</v>
      </c>
      <c r="ID29">
        <v>10</v>
      </c>
      <c r="IE29">
        <v>10</v>
      </c>
      <c r="IF29">
        <v>10</v>
      </c>
      <c r="IG29">
        <v>10</v>
      </c>
      <c r="IH29">
        <v>10</v>
      </c>
      <c r="II29">
        <v>10</v>
      </c>
      <c r="IJ29">
        <v>10</v>
      </c>
      <c r="IK29">
        <v>10</v>
      </c>
      <c r="IL29">
        <v>10</v>
      </c>
      <c r="IM29">
        <v>10</v>
      </c>
      <c r="IN29">
        <v>10</v>
      </c>
      <c r="IO29">
        <v>10</v>
      </c>
      <c r="IP29">
        <v>10</v>
      </c>
      <c r="IQ29">
        <v>10</v>
      </c>
      <c r="IR29">
        <v>10</v>
      </c>
      <c r="IS29">
        <v>10</v>
      </c>
      <c r="IT29">
        <v>10</v>
      </c>
      <c r="IU29">
        <v>10</v>
      </c>
      <c r="IV29">
        <v>10</v>
      </c>
      <c r="IW29">
        <v>10</v>
      </c>
      <c r="IX29">
        <v>10</v>
      </c>
      <c r="IY29">
        <v>10</v>
      </c>
      <c r="IZ29">
        <v>10</v>
      </c>
      <c r="JA29">
        <v>10</v>
      </c>
      <c r="JB29">
        <v>10</v>
      </c>
      <c r="JC29">
        <v>10</v>
      </c>
      <c r="JD29">
        <v>10</v>
      </c>
      <c r="JE29">
        <v>10</v>
      </c>
      <c r="JF29">
        <v>10</v>
      </c>
      <c r="JG29">
        <v>10</v>
      </c>
      <c r="JH29">
        <v>10</v>
      </c>
      <c r="JI29">
        <v>10</v>
      </c>
      <c r="JJ29">
        <v>10</v>
      </c>
      <c r="JK29">
        <v>10</v>
      </c>
      <c r="JL29">
        <v>10</v>
      </c>
      <c r="JM29">
        <v>10</v>
      </c>
      <c r="JN29">
        <v>10</v>
      </c>
      <c r="JO29">
        <v>10</v>
      </c>
      <c r="JP29">
        <v>10</v>
      </c>
      <c r="JQ29">
        <v>10</v>
      </c>
      <c r="JR29">
        <v>10</v>
      </c>
      <c r="JS29">
        <v>10</v>
      </c>
      <c r="JT29">
        <v>10</v>
      </c>
      <c r="JU29">
        <v>10</v>
      </c>
      <c r="JV29">
        <v>10</v>
      </c>
      <c r="JW29">
        <v>10</v>
      </c>
      <c r="JX29">
        <v>10</v>
      </c>
      <c r="JY29">
        <v>10</v>
      </c>
      <c r="JZ29">
        <v>10</v>
      </c>
      <c r="KA29">
        <v>10</v>
      </c>
      <c r="KB29">
        <v>10</v>
      </c>
      <c r="KC29">
        <v>10</v>
      </c>
      <c r="KD29">
        <v>10</v>
      </c>
      <c r="KE29">
        <v>10</v>
      </c>
      <c r="KF29">
        <v>10</v>
      </c>
      <c r="KG29">
        <v>10</v>
      </c>
      <c r="KH29">
        <v>10</v>
      </c>
      <c r="KI29">
        <v>10</v>
      </c>
      <c r="KJ29">
        <v>10</v>
      </c>
      <c r="KK29">
        <v>10</v>
      </c>
      <c r="KL29">
        <v>10</v>
      </c>
      <c r="KM29">
        <v>10</v>
      </c>
      <c r="KN29">
        <v>10</v>
      </c>
      <c r="KO29">
        <v>10</v>
      </c>
      <c r="KP29">
        <v>10</v>
      </c>
      <c r="KQ29">
        <v>10</v>
      </c>
      <c r="KR29">
        <v>10</v>
      </c>
      <c r="KS29">
        <v>10</v>
      </c>
      <c r="KT29">
        <v>10</v>
      </c>
      <c r="KU29">
        <v>10</v>
      </c>
      <c r="KV29">
        <v>10</v>
      </c>
      <c r="KW29">
        <v>10</v>
      </c>
      <c r="KX29">
        <v>10</v>
      </c>
      <c r="KY29">
        <v>10</v>
      </c>
      <c r="KZ29">
        <v>10</v>
      </c>
      <c r="LA29">
        <v>10</v>
      </c>
      <c r="LB29">
        <v>10</v>
      </c>
      <c r="LC29">
        <v>10</v>
      </c>
      <c r="LD29">
        <v>10</v>
      </c>
      <c r="LE29">
        <v>10</v>
      </c>
      <c r="LF29">
        <v>10</v>
      </c>
      <c r="LG29">
        <v>10</v>
      </c>
      <c r="LH29">
        <v>10</v>
      </c>
      <c r="LI29">
        <v>10</v>
      </c>
      <c r="LJ29">
        <v>10</v>
      </c>
      <c r="LK29">
        <v>10</v>
      </c>
      <c r="LL29">
        <v>10</v>
      </c>
      <c r="LM29">
        <v>10</v>
      </c>
      <c r="LN29">
        <v>10</v>
      </c>
      <c r="LO29">
        <v>10</v>
      </c>
      <c r="LP29">
        <v>10</v>
      </c>
      <c r="LQ29">
        <v>10</v>
      </c>
      <c r="LR29">
        <v>10</v>
      </c>
      <c r="LS29">
        <v>10</v>
      </c>
      <c r="LT29">
        <v>10</v>
      </c>
      <c r="LU29">
        <v>10</v>
      </c>
      <c r="LV29">
        <v>10</v>
      </c>
      <c r="LW29">
        <v>10</v>
      </c>
      <c r="LX29">
        <v>10</v>
      </c>
      <c r="LY29">
        <v>10</v>
      </c>
      <c r="LZ29">
        <v>10</v>
      </c>
      <c r="MA29">
        <v>10</v>
      </c>
      <c r="MB29">
        <v>10</v>
      </c>
      <c r="MC29">
        <v>10</v>
      </c>
      <c r="MD29">
        <v>10</v>
      </c>
      <c r="ME29">
        <v>10</v>
      </c>
      <c r="MF29">
        <v>10</v>
      </c>
      <c r="MG29">
        <v>10</v>
      </c>
      <c r="MH29">
        <v>10</v>
      </c>
      <c r="MI29">
        <v>10</v>
      </c>
      <c r="MJ29">
        <v>10</v>
      </c>
      <c r="MK29">
        <v>10</v>
      </c>
      <c r="ML29">
        <v>10</v>
      </c>
      <c r="MM29">
        <v>10</v>
      </c>
      <c r="MN29">
        <v>10</v>
      </c>
      <c r="MO29">
        <v>10</v>
      </c>
      <c r="MP29">
        <v>10</v>
      </c>
      <c r="MQ29">
        <v>10</v>
      </c>
      <c r="MR29">
        <v>10</v>
      </c>
      <c r="MS29">
        <v>10</v>
      </c>
      <c r="MT29">
        <v>10</v>
      </c>
      <c r="MU29">
        <v>10</v>
      </c>
      <c r="MV29">
        <v>10</v>
      </c>
      <c r="MW29">
        <v>10</v>
      </c>
      <c r="MX29">
        <v>10</v>
      </c>
      <c r="MY29">
        <v>10</v>
      </c>
      <c r="MZ29">
        <v>10</v>
      </c>
      <c r="NA29">
        <v>10</v>
      </c>
      <c r="NB29">
        <v>10</v>
      </c>
      <c r="NC29">
        <v>10</v>
      </c>
      <c r="ND29">
        <v>10</v>
      </c>
      <c r="NE29">
        <v>10</v>
      </c>
      <c r="NF29">
        <v>10</v>
      </c>
      <c r="NG29">
        <v>10</v>
      </c>
      <c r="NH29">
        <v>10</v>
      </c>
      <c r="NI29">
        <v>10</v>
      </c>
      <c r="NJ29">
        <v>10</v>
      </c>
      <c r="NK29">
        <v>10</v>
      </c>
      <c r="NL29">
        <v>10</v>
      </c>
      <c r="NM29">
        <v>10</v>
      </c>
      <c r="NN29">
        <v>10</v>
      </c>
      <c r="NO29">
        <v>10</v>
      </c>
      <c r="NP29">
        <v>10</v>
      </c>
      <c r="NQ29">
        <v>10</v>
      </c>
      <c r="NR29">
        <v>10</v>
      </c>
      <c r="NS29">
        <v>10</v>
      </c>
      <c r="NT29">
        <v>10</v>
      </c>
      <c r="NU29">
        <v>10</v>
      </c>
      <c r="NV29">
        <v>10</v>
      </c>
      <c r="NW29">
        <v>10</v>
      </c>
      <c r="NX29">
        <v>10</v>
      </c>
      <c r="NY29">
        <v>10</v>
      </c>
      <c r="NZ29">
        <v>10</v>
      </c>
      <c r="OA29">
        <v>10</v>
      </c>
      <c r="OB29">
        <v>10</v>
      </c>
      <c r="OC29">
        <v>10</v>
      </c>
      <c r="OD29">
        <v>10</v>
      </c>
      <c r="OE29">
        <v>10</v>
      </c>
      <c r="OF29">
        <v>10</v>
      </c>
      <c r="OG29">
        <v>10</v>
      </c>
      <c r="OH29">
        <v>10</v>
      </c>
      <c r="OI29">
        <v>10</v>
      </c>
      <c r="OJ29">
        <v>10</v>
      </c>
      <c r="OK29">
        <v>10</v>
      </c>
      <c r="OL29">
        <v>10</v>
      </c>
      <c r="OM29">
        <v>10</v>
      </c>
      <c r="ON29">
        <v>10</v>
      </c>
      <c r="OO29">
        <v>10</v>
      </c>
      <c r="OP29">
        <v>10</v>
      </c>
      <c r="OQ29">
        <v>10</v>
      </c>
      <c r="OR29">
        <v>10</v>
      </c>
      <c r="OS29">
        <v>10</v>
      </c>
      <c r="OT29">
        <v>10</v>
      </c>
      <c r="OU29">
        <v>10</v>
      </c>
      <c r="OV29">
        <v>10</v>
      </c>
      <c r="OW29">
        <v>10</v>
      </c>
      <c r="OX29">
        <v>10</v>
      </c>
      <c r="OY29">
        <v>10</v>
      </c>
      <c r="OZ29">
        <v>10</v>
      </c>
      <c r="PA29">
        <v>10</v>
      </c>
      <c r="PB29">
        <v>10</v>
      </c>
      <c r="PC29">
        <v>10</v>
      </c>
      <c r="PD29">
        <v>10</v>
      </c>
      <c r="PE29">
        <v>10</v>
      </c>
      <c r="PF29">
        <v>10</v>
      </c>
      <c r="PG29">
        <v>10</v>
      </c>
      <c r="PH29">
        <v>10</v>
      </c>
      <c r="PI29">
        <v>10</v>
      </c>
      <c r="PJ29">
        <v>10</v>
      </c>
      <c r="PK29">
        <v>10</v>
      </c>
      <c r="PL29">
        <v>10</v>
      </c>
      <c r="PM29">
        <v>10</v>
      </c>
      <c r="PN29">
        <v>10</v>
      </c>
      <c r="PO29">
        <v>10</v>
      </c>
      <c r="PP29">
        <v>10</v>
      </c>
      <c r="PQ29">
        <v>10</v>
      </c>
      <c r="PR29">
        <v>10</v>
      </c>
      <c r="PS29">
        <v>10</v>
      </c>
      <c r="PT29">
        <v>10</v>
      </c>
      <c r="PU29">
        <v>10</v>
      </c>
      <c r="PV29">
        <v>10</v>
      </c>
      <c r="PW29">
        <v>10</v>
      </c>
      <c r="PX29">
        <v>10</v>
      </c>
      <c r="PY29">
        <v>10</v>
      </c>
      <c r="PZ29">
        <v>10</v>
      </c>
      <c r="QA29">
        <v>10</v>
      </c>
      <c r="QB29">
        <v>10</v>
      </c>
      <c r="QC29">
        <v>10</v>
      </c>
      <c r="QD29">
        <v>10</v>
      </c>
      <c r="QE29">
        <v>10</v>
      </c>
      <c r="QF29">
        <v>10</v>
      </c>
      <c r="QG29">
        <v>10</v>
      </c>
      <c r="QH29">
        <v>10</v>
      </c>
      <c r="QI29">
        <v>10</v>
      </c>
      <c r="QJ29">
        <v>10</v>
      </c>
      <c r="QK29">
        <v>10</v>
      </c>
      <c r="QL29">
        <v>10</v>
      </c>
      <c r="QM29">
        <v>10</v>
      </c>
      <c r="QN29">
        <v>10</v>
      </c>
      <c r="QO29">
        <v>10</v>
      </c>
      <c r="QP29">
        <v>10</v>
      </c>
      <c r="QQ29">
        <v>10</v>
      </c>
      <c r="QR29">
        <v>10</v>
      </c>
      <c r="QS29">
        <v>10</v>
      </c>
      <c r="QT29">
        <v>10</v>
      </c>
      <c r="QU29">
        <v>10</v>
      </c>
      <c r="QV29">
        <v>10</v>
      </c>
      <c r="QW29">
        <v>10</v>
      </c>
      <c r="QX29">
        <v>10</v>
      </c>
      <c r="QY29">
        <v>10</v>
      </c>
      <c r="QZ29">
        <v>10</v>
      </c>
      <c r="RA29">
        <v>10</v>
      </c>
      <c r="RB29">
        <v>10</v>
      </c>
      <c r="RC29">
        <v>10</v>
      </c>
      <c r="RD29">
        <v>10</v>
      </c>
      <c r="RE29">
        <v>10</v>
      </c>
      <c r="RF29">
        <v>10</v>
      </c>
      <c r="RG29">
        <v>10</v>
      </c>
      <c r="RH29">
        <v>10</v>
      </c>
      <c r="RI29">
        <v>10</v>
      </c>
      <c r="RJ29">
        <v>10</v>
      </c>
      <c r="RK29">
        <v>10</v>
      </c>
      <c r="RL29">
        <v>10</v>
      </c>
      <c r="RM29">
        <v>10</v>
      </c>
      <c r="RN29">
        <v>10</v>
      </c>
      <c r="RO29">
        <v>10</v>
      </c>
      <c r="RP29">
        <v>10</v>
      </c>
      <c r="RQ29">
        <v>10</v>
      </c>
      <c r="RR29">
        <v>10</v>
      </c>
      <c r="RS29">
        <v>10</v>
      </c>
      <c r="RT29">
        <v>10</v>
      </c>
      <c r="RU29">
        <v>10</v>
      </c>
      <c r="RV29">
        <v>10</v>
      </c>
      <c r="RW29">
        <v>10</v>
      </c>
      <c r="RX29">
        <v>10</v>
      </c>
      <c r="RY29">
        <v>10</v>
      </c>
      <c r="RZ29">
        <v>10</v>
      </c>
      <c r="SA29">
        <v>10</v>
      </c>
      <c r="SB29">
        <v>10</v>
      </c>
      <c r="SC29">
        <v>10</v>
      </c>
      <c r="SD29">
        <v>10</v>
      </c>
      <c r="SE29">
        <v>10</v>
      </c>
      <c r="SF29">
        <v>10</v>
      </c>
      <c r="SG29">
        <v>10</v>
      </c>
      <c r="SH29">
        <v>10</v>
      </c>
      <c r="SI29">
        <v>10</v>
      </c>
      <c r="SJ29">
        <v>10</v>
      </c>
      <c r="SK29">
        <v>10</v>
      </c>
      <c r="SL29">
        <v>10</v>
      </c>
      <c r="SM29">
        <v>10</v>
      </c>
      <c r="SN29">
        <v>10</v>
      </c>
      <c r="SO29">
        <v>10</v>
      </c>
      <c r="SP29">
        <v>10</v>
      </c>
      <c r="SQ29">
        <v>10</v>
      </c>
      <c r="SR29">
        <v>10</v>
      </c>
      <c r="SS29">
        <v>10</v>
      </c>
      <c r="ST29">
        <v>10</v>
      </c>
      <c r="SU29">
        <v>10</v>
      </c>
      <c r="SV29">
        <v>10</v>
      </c>
      <c r="SW29">
        <v>10</v>
      </c>
      <c r="SX29">
        <v>10</v>
      </c>
      <c r="SY29">
        <v>10</v>
      </c>
      <c r="SZ29">
        <v>10</v>
      </c>
      <c r="TA29">
        <v>10</v>
      </c>
      <c r="TB29">
        <v>10</v>
      </c>
      <c r="TC29">
        <v>10</v>
      </c>
      <c r="TD29">
        <v>10</v>
      </c>
      <c r="TE29">
        <v>10</v>
      </c>
      <c r="TF29">
        <v>10</v>
      </c>
      <c r="TG29">
        <v>10</v>
      </c>
      <c r="TH29">
        <v>10</v>
      </c>
      <c r="TI29">
        <v>10</v>
      </c>
      <c r="TJ29">
        <v>10</v>
      </c>
      <c r="TK29">
        <v>10</v>
      </c>
      <c r="TL29">
        <v>10</v>
      </c>
      <c r="TM29">
        <v>10</v>
      </c>
      <c r="TN29">
        <v>10</v>
      </c>
      <c r="TO29">
        <v>10</v>
      </c>
      <c r="TP29">
        <v>10</v>
      </c>
      <c r="TQ29">
        <v>10</v>
      </c>
      <c r="TR29">
        <v>10</v>
      </c>
      <c r="TS29">
        <v>10</v>
      </c>
      <c r="TT29">
        <v>10</v>
      </c>
      <c r="TU29">
        <v>10</v>
      </c>
      <c r="TV29">
        <v>10</v>
      </c>
      <c r="TW29">
        <v>10</v>
      </c>
      <c r="TX29">
        <v>10</v>
      </c>
      <c r="TY29">
        <v>10</v>
      </c>
      <c r="TZ29">
        <v>10</v>
      </c>
      <c r="UA29">
        <v>10</v>
      </c>
      <c r="UB29">
        <v>10</v>
      </c>
      <c r="UC29">
        <v>10</v>
      </c>
      <c r="UD29">
        <v>10</v>
      </c>
      <c r="UE29">
        <v>10</v>
      </c>
      <c r="UF29">
        <v>10</v>
      </c>
      <c r="UG29">
        <v>10</v>
      </c>
      <c r="UH29">
        <v>10</v>
      </c>
      <c r="UI29">
        <v>10</v>
      </c>
      <c r="UJ29">
        <v>10</v>
      </c>
      <c r="UK29">
        <v>10</v>
      </c>
      <c r="UL29">
        <v>10</v>
      </c>
      <c r="UM29">
        <v>10</v>
      </c>
      <c r="UN29">
        <v>10</v>
      </c>
      <c r="UO29">
        <v>10</v>
      </c>
      <c r="UP29">
        <v>10</v>
      </c>
      <c r="UQ29">
        <v>10</v>
      </c>
      <c r="UR29">
        <v>10</v>
      </c>
      <c r="US29">
        <v>10</v>
      </c>
      <c r="UT29">
        <v>10</v>
      </c>
      <c r="UU29">
        <v>10</v>
      </c>
      <c r="UV29">
        <v>10</v>
      </c>
      <c r="UW29">
        <v>10</v>
      </c>
      <c r="UX29">
        <v>10</v>
      </c>
      <c r="UY29">
        <v>10</v>
      </c>
      <c r="UZ29">
        <v>10</v>
      </c>
      <c r="VA29">
        <v>10</v>
      </c>
      <c r="VB29">
        <v>10</v>
      </c>
      <c r="VC29">
        <v>10</v>
      </c>
      <c r="VD29">
        <v>10</v>
      </c>
      <c r="VE29">
        <v>10</v>
      </c>
      <c r="VF29">
        <v>10</v>
      </c>
      <c r="VG29">
        <v>10</v>
      </c>
      <c r="VH29">
        <v>10</v>
      </c>
      <c r="VI29">
        <v>10</v>
      </c>
      <c r="VJ29">
        <v>10</v>
      </c>
      <c r="VK29">
        <v>10</v>
      </c>
      <c r="VL29">
        <v>10</v>
      </c>
      <c r="VM29">
        <v>10</v>
      </c>
      <c r="VN29">
        <v>10</v>
      </c>
      <c r="VO29">
        <v>10</v>
      </c>
      <c r="VP29">
        <v>10</v>
      </c>
      <c r="VQ29">
        <v>10</v>
      </c>
      <c r="VR29">
        <v>10</v>
      </c>
      <c r="VS29">
        <v>10</v>
      </c>
      <c r="VT29">
        <v>10</v>
      </c>
      <c r="VU29">
        <v>10</v>
      </c>
      <c r="VV29">
        <v>10</v>
      </c>
      <c r="VW29">
        <v>10</v>
      </c>
      <c r="VX29">
        <v>10</v>
      </c>
      <c r="VY29">
        <v>10</v>
      </c>
      <c r="VZ29">
        <v>10</v>
      </c>
      <c r="WA29">
        <v>10</v>
      </c>
      <c r="WB29">
        <v>10</v>
      </c>
      <c r="WC29">
        <v>10</v>
      </c>
      <c r="WD29">
        <v>10</v>
      </c>
      <c r="WE29">
        <v>10</v>
      </c>
      <c r="WF29">
        <v>10</v>
      </c>
      <c r="WG29">
        <v>10</v>
      </c>
      <c r="WH29">
        <v>10</v>
      </c>
      <c r="WI29">
        <v>10</v>
      </c>
      <c r="WJ29">
        <v>10</v>
      </c>
      <c r="WK29">
        <v>10</v>
      </c>
      <c r="WL29">
        <v>10</v>
      </c>
      <c r="WM29">
        <v>10</v>
      </c>
      <c r="WN29">
        <v>10</v>
      </c>
      <c r="WO29">
        <v>10</v>
      </c>
      <c r="WP29">
        <v>10</v>
      </c>
      <c r="WQ29">
        <v>10</v>
      </c>
      <c r="WR29">
        <v>10</v>
      </c>
      <c r="WS29">
        <v>10</v>
      </c>
      <c r="WT29">
        <v>10</v>
      </c>
      <c r="WU29">
        <v>10</v>
      </c>
      <c r="WV29">
        <v>10</v>
      </c>
      <c r="WW29">
        <v>10</v>
      </c>
      <c r="WX29">
        <v>10</v>
      </c>
      <c r="WY29">
        <v>10</v>
      </c>
      <c r="WZ29">
        <v>10</v>
      </c>
      <c r="XA29">
        <v>10</v>
      </c>
      <c r="XB29">
        <v>10</v>
      </c>
      <c r="XC29">
        <v>10</v>
      </c>
      <c r="XD29">
        <v>10</v>
      </c>
      <c r="XE29">
        <v>10</v>
      </c>
      <c r="XF29">
        <v>10</v>
      </c>
      <c r="XG29">
        <v>10</v>
      </c>
      <c r="XH29">
        <v>10</v>
      </c>
      <c r="XI29">
        <v>10</v>
      </c>
      <c r="XJ29">
        <v>10</v>
      </c>
      <c r="XK29">
        <v>10</v>
      </c>
      <c r="XL29">
        <v>10</v>
      </c>
      <c r="XM29">
        <v>10</v>
      </c>
      <c r="XN29">
        <v>10</v>
      </c>
      <c r="XO29">
        <v>10</v>
      </c>
      <c r="XP29">
        <v>10</v>
      </c>
      <c r="XQ29">
        <v>10</v>
      </c>
      <c r="XR29">
        <v>10</v>
      </c>
      <c r="XS29">
        <v>10</v>
      </c>
      <c r="XT29">
        <v>10</v>
      </c>
      <c r="XU29">
        <v>10</v>
      </c>
      <c r="XV29">
        <v>10</v>
      </c>
      <c r="XW29">
        <v>10</v>
      </c>
      <c r="XX29">
        <v>10</v>
      </c>
      <c r="XY29">
        <v>10</v>
      </c>
      <c r="XZ29">
        <v>10</v>
      </c>
      <c r="YA29">
        <v>10</v>
      </c>
      <c r="YB29">
        <v>10</v>
      </c>
      <c r="YC29">
        <v>10</v>
      </c>
      <c r="YD29">
        <v>10</v>
      </c>
      <c r="YE29">
        <v>10</v>
      </c>
      <c r="YF29">
        <v>10</v>
      </c>
      <c r="YG29">
        <v>10</v>
      </c>
      <c r="YH29">
        <v>10</v>
      </c>
      <c r="YI29">
        <v>10</v>
      </c>
      <c r="YJ29">
        <v>10</v>
      </c>
      <c r="YK29">
        <v>10</v>
      </c>
      <c r="YL29">
        <v>10</v>
      </c>
      <c r="YM29">
        <v>10</v>
      </c>
      <c r="YN29">
        <v>10</v>
      </c>
      <c r="YO29">
        <v>10</v>
      </c>
      <c r="YP29">
        <v>10</v>
      </c>
      <c r="YQ29">
        <v>10</v>
      </c>
      <c r="YR29">
        <v>10</v>
      </c>
      <c r="YS29">
        <v>10</v>
      </c>
      <c r="YT29">
        <v>10</v>
      </c>
      <c r="YU29">
        <v>10</v>
      </c>
      <c r="YV29">
        <v>10</v>
      </c>
      <c r="YW29">
        <v>10</v>
      </c>
      <c r="YX29">
        <v>10</v>
      </c>
      <c r="YY29">
        <v>10</v>
      </c>
      <c r="YZ29">
        <v>10</v>
      </c>
      <c r="ZA29">
        <v>10</v>
      </c>
      <c r="ZB29">
        <v>10</v>
      </c>
      <c r="ZC29">
        <v>10</v>
      </c>
      <c r="ZD29">
        <v>10</v>
      </c>
      <c r="ZE29">
        <v>10</v>
      </c>
      <c r="ZF29">
        <v>10</v>
      </c>
      <c r="ZG29">
        <v>10</v>
      </c>
      <c r="ZH29">
        <v>10</v>
      </c>
      <c r="ZI29">
        <v>10</v>
      </c>
      <c r="ZJ29">
        <v>10</v>
      </c>
      <c r="ZK29">
        <v>10</v>
      </c>
      <c r="ZL29">
        <v>10</v>
      </c>
      <c r="ZM29">
        <v>10</v>
      </c>
      <c r="ZN29">
        <v>10</v>
      </c>
      <c r="ZO29">
        <v>10</v>
      </c>
      <c r="ZP29">
        <v>10</v>
      </c>
      <c r="ZQ29">
        <v>10</v>
      </c>
      <c r="ZR29">
        <v>10</v>
      </c>
      <c r="ZS29">
        <v>10</v>
      </c>
      <c r="ZT29">
        <v>10</v>
      </c>
      <c r="ZU29">
        <v>10</v>
      </c>
      <c r="ZV29">
        <v>10</v>
      </c>
      <c r="ZW29">
        <v>10</v>
      </c>
      <c r="ZX29">
        <v>10</v>
      </c>
      <c r="ZY29">
        <v>10</v>
      </c>
      <c r="ZZ29">
        <v>10</v>
      </c>
      <c r="AAA29">
        <v>10</v>
      </c>
      <c r="AAB29">
        <v>10</v>
      </c>
      <c r="AAC29">
        <v>10</v>
      </c>
      <c r="AAD29">
        <v>10</v>
      </c>
      <c r="AAE29">
        <v>10</v>
      </c>
      <c r="AAF29">
        <v>10</v>
      </c>
      <c r="AAG29">
        <v>10</v>
      </c>
      <c r="AAH29">
        <v>10</v>
      </c>
      <c r="AAI29">
        <v>10</v>
      </c>
      <c r="AAJ29">
        <v>10</v>
      </c>
      <c r="AAK29">
        <v>10</v>
      </c>
      <c r="AAL29">
        <v>10</v>
      </c>
      <c r="AAM29">
        <v>10</v>
      </c>
      <c r="AAN29">
        <v>10</v>
      </c>
      <c r="AAO29">
        <v>10</v>
      </c>
      <c r="AAP29">
        <v>10</v>
      </c>
      <c r="AAQ29">
        <v>10</v>
      </c>
      <c r="AAR29">
        <v>10</v>
      </c>
      <c r="AAS29">
        <v>10</v>
      </c>
      <c r="AAT29">
        <v>10</v>
      </c>
      <c r="AAU29">
        <v>10</v>
      </c>
      <c r="AAV29">
        <v>10</v>
      </c>
      <c r="AAW29">
        <v>10</v>
      </c>
      <c r="AAX29">
        <v>10</v>
      </c>
      <c r="AAY29">
        <v>10</v>
      </c>
      <c r="AAZ29">
        <v>10</v>
      </c>
      <c r="ABA29">
        <v>10</v>
      </c>
      <c r="ABB29">
        <v>10</v>
      </c>
      <c r="ABC29">
        <v>10</v>
      </c>
      <c r="ABD29">
        <v>10</v>
      </c>
      <c r="ABE29">
        <v>10</v>
      </c>
      <c r="ABF29">
        <v>10</v>
      </c>
      <c r="ABG29">
        <v>10</v>
      </c>
      <c r="ABH29">
        <v>10</v>
      </c>
      <c r="ABI29">
        <v>10</v>
      </c>
      <c r="ABJ29">
        <v>10</v>
      </c>
      <c r="ABK29">
        <v>10</v>
      </c>
      <c r="ABL29">
        <v>10</v>
      </c>
      <c r="ABM29">
        <v>10</v>
      </c>
      <c r="ABN29">
        <v>10</v>
      </c>
      <c r="ABO29">
        <v>10</v>
      </c>
      <c r="ABP29">
        <v>10</v>
      </c>
      <c r="ABQ29">
        <v>10</v>
      </c>
      <c r="ABR29">
        <v>10</v>
      </c>
      <c r="ABS29">
        <v>10</v>
      </c>
      <c r="ABT29">
        <v>10</v>
      </c>
      <c r="ABU29">
        <v>10</v>
      </c>
      <c r="ABV29">
        <v>10</v>
      </c>
      <c r="ABW29">
        <v>10</v>
      </c>
      <c r="ABX29">
        <v>10</v>
      </c>
      <c r="ABY29">
        <v>10</v>
      </c>
      <c r="ABZ29">
        <v>10</v>
      </c>
      <c r="ACA29">
        <v>10</v>
      </c>
      <c r="ACB29">
        <v>10</v>
      </c>
      <c r="ACC29">
        <v>10</v>
      </c>
      <c r="ACD29">
        <v>10</v>
      </c>
      <c r="ACE29">
        <v>10</v>
      </c>
      <c r="ACF29">
        <v>10</v>
      </c>
      <c r="ACG29">
        <v>10</v>
      </c>
      <c r="ACH29">
        <v>10</v>
      </c>
      <c r="ACI29">
        <v>10</v>
      </c>
      <c r="ACJ29">
        <v>10</v>
      </c>
      <c r="ACK29">
        <v>10</v>
      </c>
      <c r="ACL29">
        <v>10</v>
      </c>
      <c r="ACM29">
        <v>10</v>
      </c>
      <c r="ACN29">
        <v>10</v>
      </c>
      <c r="ACO29">
        <v>10</v>
      </c>
      <c r="ACP29">
        <v>10</v>
      </c>
      <c r="ACQ29">
        <v>10</v>
      </c>
      <c r="ACR29">
        <v>10</v>
      </c>
      <c r="ACS29">
        <v>10</v>
      </c>
      <c r="ACT29">
        <v>10</v>
      </c>
      <c r="ACU29">
        <v>10</v>
      </c>
      <c r="ACV29">
        <v>10</v>
      </c>
      <c r="ACW29">
        <v>10</v>
      </c>
      <c r="ACX29">
        <v>10</v>
      </c>
      <c r="ACY29">
        <v>10</v>
      </c>
      <c r="ACZ29">
        <v>10</v>
      </c>
      <c r="ADA29">
        <v>10</v>
      </c>
      <c r="ADB29">
        <v>10</v>
      </c>
      <c r="ADC29">
        <v>10</v>
      </c>
      <c r="ADD29">
        <v>10</v>
      </c>
      <c r="ADE29">
        <v>10</v>
      </c>
      <c r="ADF29">
        <v>10</v>
      </c>
      <c r="ADG29">
        <v>10</v>
      </c>
      <c r="ADH29">
        <v>10</v>
      </c>
      <c r="ADI29">
        <v>10</v>
      </c>
      <c r="ADJ29">
        <v>10</v>
      </c>
      <c r="ADK29">
        <v>10</v>
      </c>
      <c r="ADL29">
        <v>10</v>
      </c>
      <c r="ADM29">
        <v>10</v>
      </c>
      <c r="ADN29">
        <v>10</v>
      </c>
      <c r="ADO29">
        <v>10</v>
      </c>
      <c r="ADP29">
        <v>10</v>
      </c>
      <c r="ADQ29">
        <v>10</v>
      </c>
      <c r="ADR29">
        <v>10</v>
      </c>
      <c r="ADS29">
        <v>10</v>
      </c>
      <c r="ADT29">
        <v>10</v>
      </c>
      <c r="ADU29">
        <v>10</v>
      </c>
      <c r="ADV29">
        <v>10</v>
      </c>
      <c r="ADW29">
        <v>10</v>
      </c>
      <c r="ADX29">
        <v>10</v>
      </c>
      <c r="ADY29">
        <v>10</v>
      </c>
      <c r="ADZ29">
        <v>10</v>
      </c>
      <c r="AEA29">
        <v>10</v>
      </c>
      <c r="AEB29">
        <v>10</v>
      </c>
      <c r="AEC29">
        <v>10</v>
      </c>
      <c r="AED29">
        <v>10</v>
      </c>
      <c r="AEE29">
        <v>10</v>
      </c>
      <c r="AEF29">
        <v>10</v>
      </c>
      <c r="AEG29">
        <v>10</v>
      </c>
      <c r="AEH29">
        <v>10</v>
      </c>
      <c r="AEI29">
        <v>10</v>
      </c>
      <c r="AEJ29">
        <v>10</v>
      </c>
      <c r="AEK29">
        <v>10</v>
      </c>
      <c r="AEL29">
        <v>10</v>
      </c>
      <c r="AEM29">
        <v>10</v>
      </c>
      <c r="AEN29">
        <v>10</v>
      </c>
      <c r="AEO29">
        <v>10</v>
      </c>
      <c r="AEP29">
        <v>10</v>
      </c>
      <c r="AEQ29">
        <v>10</v>
      </c>
      <c r="AER29">
        <v>10</v>
      </c>
      <c r="AES29">
        <v>10</v>
      </c>
      <c r="AET29">
        <v>10</v>
      </c>
      <c r="AEU29">
        <v>10</v>
      </c>
      <c r="AEV29">
        <v>10</v>
      </c>
      <c r="AEW29">
        <v>10</v>
      </c>
      <c r="AEX29">
        <v>10</v>
      </c>
      <c r="AEY29">
        <v>10</v>
      </c>
      <c r="AEZ29">
        <v>10</v>
      </c>
      <c r="AFA29">
        <v>10</v>
      </c>
      <c r="AFB29">
        <v>10</v>
      </c>
      <c r="AFC29">
        <v>10</v>
      </c>
      <c r="AFD29">
        <v>10</v>
      </c>
      <c r="AFE29">
        <v>10</v>
      </c>
      <c r="AFF29">
        <v>10</v>
      </c>
      <c r="AFG29">
        <v>10</v>
      </c>
      <c r="AFH29">
        <v>10</v>
      </c>
      <c r="AFI29">
        <v>10</v>
      </c>
      <c r="AFJ29">
        <v>10</v>
      </c>
      <c r="AFK29">
        <v>10</v>
      </c>
      <c r="AFL29">
        <v>10</v>
      </c>
      <c r="AFM29">
        <v>10</v>
      </c>
      <c r="AFN29">
        <v>10</v>
      </c>
      <c r="AFO29">
        <v>10</v>
      </c>
      <c r="AFP29">
        <v>10</v>
      </c>
      <c r="AFQ29">
        <v>10</v>
      </c>
      <c r="AFR29">
        <v>10</v>
      </c>
      <c r="AFS29">
        <v>10</v>
      </c>
      <c r="AFT29">
        <v>10</v>
      </c>
      <c r="AFU29">
        <v>10</v>
      </c>
      <c r="AFV29">
        <v>10</v>
      </c>
      <c r="AFW29">
        <v>10</v>
      </c>
      <c r="AFX29">
        <v>10</v>
      </c>
      <c r="AFY29">
        <v>10</v>
      </c>
      <c r="AFZ29">
        <v>10</v>
      </c>
      <c r="AGA29">
        <v>10</v>
      </c>
      <c r="AGB29">
        <v>10</v>
      </c>
      <c r="AGC29">
        <v>10</v>
      </c>
      <c r="AGD29">
        <v>10</v>
      </c>
      <c r="AGE29">
        <v>10</v>
      </c>
      <c r="AGF29">
        <v>10</v>
      </c>
      <c r="AGG29">
        <v>10</v>
      </c>
      <c r="AGH29">
        <v>10</v>
      </c>
      <c r="AGI29">
        <v>10</v>
      </c>
      <c r="AGJ29">
        <v>10</v>
      </c>
      <c r="AGK29">
        <v>10</v>
      </c>
      <c r="AGL29">
        <v>10</v>
      </c>
      <c r="AGM29">
        <v>10</v>
      </c>
      <c r="AGN29">
        <v>10</v>
      </c>
      <c r="AGO29">
        <v>10</v>
      </c>
      <c r="AGP29">
        <v>10</v>
      </c>
      <c r="AGQ29">
        <v>10</v>
      </c>
      <c r="AGR29">
        <v>10</v>
      </c>
      <c r="AGS29">
        <v>10</v>
      </c>
      <c r="AGT29">
        <v>10</v>
      </c>
      <c r="AGU29">
        <v>10</v>
      </c>
      <c r="AGV29">
        <v>10</v>
      </c>
      <c r="AGW29">
        <v>10</v>
      </c>
      <c r="AGX29">
        <v>10</v>
      </c>
      <c r="AGY29">
        <v>10</v>
      </c>
      <c r="AGZ29">
        <v>10</v>
      </c>
      <c r="AHA29">
        <v>10</v>
      </c>
      <c r="AHB29">
        <v>10</v>
      </c>
      <c r="AHC29">
        <v>10</v>
      </c>
      <c r="AHD29">
        <v>10</v>
      </c>
      <c r="AHE29">
        <v>10</v>
      </c>
      <c r="AHF29">
        <v>10</v>
      </c>
      <c r="AHG29">
        <v>10</v>
      </c>
      <c r="AHH29">
        <v>10</v>
      </c>
      <c r="AHI29">
        <v>10</v>
      </c>
      <c r="AHJ29">
        <v>10</v>
      </c>
      <c r="AHK29">
        <v>10</v>
      </c>
      <c r="AHL29">
        <v>10</v>
      </c>
      <c r="AHM29">
        <v>10</v>
      </c>
      <c r="AHN29">
        <v>10</v>
      </c>
      <c r="AHO29">
        <v>10</v>
      </c>
      <c r="AHP29">
        <v>10</v>
      </c>
      <c r="AHQ29">
        <v>10</v>
      </c>
      <c r="AHR29">
        <v>10</v>
      </c>
      <c r="AHS29">
        <v>10</v>
      </c>
      <c r="AHT29">
        <v>10</v>
      </c>
      <c r="AHU29">
        <v>10</v>
      </c>
      <c r="AHV29">
        <v>10</v>
      </c>
      <c r="AHW29">
        <v>10</v>
      </c>
      <c r="AHX29">
        <v>10</v>
      </c>
      <c r="AHY29">
        <v>10</v>
      </c>
      <c r="AHZ29">
        <v>10</v>
      </c>
      <c r="AIA29">
        <v>10</v>
      </c>
      <c r="AIB29">
        <v>10</v>
      </c>
      <c r="AIC29">
        <v>10</v>
      </c>
      <c r="AID29">
        <v>10</v>
      </c>
      <c r="AIE29">
        <v>10</v>
      </c>
      <c r="AIF29">
        <v>10</v>
      </c>
      <c r="AIG29">
        <v>10</v>
      </c>
      <c r="AIH29">
        <v>10</v>
      </c>
      <c r="AII29">
        <v>10</v>
      </c>
      <c r="AIJ29">
        <v>10</v>
      </c>
      <c r="AIK29">
        <v>10</v>
      </c>
      <c r="AIL29">
        <v>10</v>
      </c>
      <c r="AIM29">
        <v>10</v>
      </c>
      <c r="AIN29">
        <v>10</v>
      </c>
      <c r="AIO29">
        <v>10</v>
      </c>
      <c r="AIP29">
        <v>10</v>
      </c>
      <c r="AIQ29">
        <v>10</v>
      </c>
      <c r="AIR29">
        <v>10</v>
      </c>
      <c r="AIS29">
        <v>10</v>
      </c>
      <c r="AIT29">
        <v>10</v>
      </c>
      <c r="AIU29">
        <v>10</v>
      </c>
      <c r="AIV29">
        <v>10</v>
      </c>
      <c r="AIW29">
        <v>10</v>
      </c>
      <c r="AIX29">
        <v>10</v>
      </c>
      <c r="AIY29">
        <v>10</v>
      </c>
      <c r="AIZ29">
        <v>10</v>
      </c>
      <c r="AJA29">
        <v>10</v>
      </c>
      <c r="AJB29">
        <v>10</v>
      </c>
      <c r="AJC29">
        <v>10</v>
      </c>
      <c r="AJD29">
        <v>10</v>
      </c>
      <c r="AJE29">
        <v>10</v>
      </c>
      <c r="AJF29">
        <v>10</v>
      </c>
      <c r="AJG29">
        <v>10</v>
      </c>
      <c r="AJH29">
        <v>10</v>
      </c>
      <c r="AJI29">
        <v>10</v>
      </c>
      <c r="AJJ29">
        <v>10</v>
      </c>
      <c r="AJK29">
        <v>10</v>
      </c>
      <c r="AJL29">
        <v>10</v>
      </c>
      <c r="AJM29">
        <v>10</v>
      </c>
      <c r="AJN29">
        <v>10</v>
      </c>
      <c r="AJO29">
        <v>10</v>
      </c>
      <c r="AJP29">
        <v>10</v>
      </c>
      <c r="AJQ29">
        <v>10</v>
      </c>
      <c r="AJR29">
        <v>10</v>
      </c>
      <c r="AJS29">
        <v>10</v>
      </c>
      <c r="AJT29">
        <v>10</v>
      </c>
      <c r="AJU29">
        <v>10</v>
      </c>
      <c r="AJV29">
        <v>10</v>
      </c>
      <c r="AJW29">
        <v>10</v>
      </c>
      <c r="AJX29">
        <v>10</v>
      </c>
      <c r="AJY29">
        <v>10</v>
      </c>
      <c r="AJZ29">
        <v>10</v>
      </c>
      <c r="AKA29">
        <v>10</v>
      </c>
      <c r="AKB29">
        <v>10</v>
      </c>
      <c r="AKC29">
        <v>10</v>
      </c>
      <c r="AKD29">
        <v>10</v>
      </c>
      <c r="AKE29">
        <v>10</v>
      </c>
      <c r="AKF29">
        <v>10</v>
      </c>
      <c r="AKG29">
        <v>10</v>
      </c>
      <c r="AKH29">
        <v>10</v>
      </c>
      <c r="AKI29">
        <v>10</v>
      </c>
      <c r="AKJ29">
        <v>10</v>
      </c>
      <c r="AKK29">
        <v>10</v>
      </c>
      <c r="AKL29">
        <v>10</v>
      </c>
      <c r="AKM29">
        <v>10</v>
      </c>
      <c r="AKN29">
        <v>10</v>
      </c>
      <c r="AKO29">
        <v>10</v>
      </c>
      <c r="AKP29">
        <v>10</v>
      </c>
      <c r="AKQ29">
        <v>10</v>
      </c>
      <c r="AKR29">
        <v>10</v>
      </c>
      <c r="AKS29">
        <v>10</v>
      </c>
      <c r="AKT29">
        <v>10</v>
      </c>
      <c r="AKU29">
        <v>10</v>
      </c>
      <c r="AKV29">
        <v>10</v>
      </c>
      <c r="AKW29">
        <v>10</v>
      </c>
      <c r="AKX29">
        <v>10</v>
      </c>
      <c r="AKY29">
        <v>10</v>
      </c>
      <c r="AKZ29">
        <v>10</v>
      </c>
      <c r="ALA29">
        <v>10</v>
      </c>
      <c r="ALB29">
        <v>10</v>
      </c>
      <c r="ALC29">
        <v>10</v>
      </c>
      <c r="ALD29">
        <v>10</v>
      </c>
      <c r="ALE29">
        <v>10</v>
      </c>
      <c r="ALF29">
        <v>10</v>
      </c>
      <c r="ALG29">
        <v>10</v>
      </c>
      <c r="ALH29">
        <v>10</v>
      </c>
      <c r="ALI29">
        <v>10</v>
      </c>
      <c r="ALJ29">
        <v>10</v>
      </c>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8B7C1-0ACF-49FD-B7AC-947DE6019A7E}">
  <sheetPr codeName="Sheet6"/>
  <dimension ref="A1:ALY21"/>
  <sheetViews>
    <sheetView zoomScale="85" zoomScaleNormal="85" workbookViewId="0">
      <pane xSplit="1" ySplit="1" topLeftCell="B2" activePane="bottomRight" state="frozen"/>
      <selection pane="topRight" activeCell="B1" sqref="B1"/>
      <selection pane="bottomLeft" activeCell="A2" sqref="A2"/>
      <selection pane="bottomRight" activeCell="Z29" sqref="Z29"/>
    </sheetView>
  </sheetViews>
  <sheetFormatPr defaultRowHeight="14.3" x14ac:dyDescent="0.25"/>
  <cols>
    <col min="1" max="1" width="22.25" customWidth="1"/>
    <col min="2" max="3" width="8.625" bestFit="1" customWidth="1"/>
    <col min="4" max="24" width="9.625" bestFit="1" customWidth="1"/>
    <col min="25" max="40" width="10.625" bestFit="1" customWidth="1"/>
    <col min="41" max="47" width="9.625" bestFit="1" customWidth="1"/>
    <col min="48" max="60" width="10.625" bestFit="1" customWidth="1"/>
    <col min="61" max="66" width="9.625" bestFit="1" customWidth="1"/>
    <col min="67" max="76" width="10.625" bestFit="1" customWidth="1"/>
    <col min="77" max="82" width="8.625" bestFit="1" customWidth="1"/>
    <col min="83" max="97" width="9.625" bestFit="1" customWidth="1"/>
    <col min="98" max="104" width="8.625" bestFit="1" customWidth="1"/>
    <col min="105" max="118" width="9.625" bestFit="1" customWidth="1"/>
    <col min="119" max="124" width="8.625" bestFit="1" customWidth="1"/>
    <col min="125" max="139" width="9.625" bestFit="1" customWidth="1"/>
    <col min="140" max="146" width="8.625" bestFit="1" customWidth="1"/>
    <col min="147" max="161" width="9.625" bestFit="1" customWidth="1"/>
    <col min="162" max="168" width="8.625" bestFit="1" customWidth="1"/>
    <col min="169" max="183" width="9.625" bestFit="1" customWidth="1"/>
    <col min="184" max="188" width="8.625" bestFit="1" customWidth="1"/>
    <col min="189" max="202" width="9.625" bestFit="1" customWidth="1"/>
    <col min="203" max="208" width="8.625" bestFit="1" customWidth="1"/>
    <col min="209" max="224" width="9.625" bestFit="1" customWidth="1"/>
    <col min="225" max="231" width="8.625" bestFit="1" customWidth="1"/>
    <col min="232" max="246" width="9.625" bestFit="1" customWidth="1"/>
    <col min="247" max="251" width="8.625" bestFit="1" customWidth="1"/>
    <col min="252" max="273" width="9.625" bestFit="1" customWidth="1"/>
    <col min="274" max="289" width="10.625" bestFit="1" customWidth="1"/>
    <col min="290" max="295" width="9.625" bestFit="1" customWidth="1"/>
    <col min="296" max="308" width="10.625" bestFit="1" customWidth="1"/>
    <col min="309" max="314" width="9.625" bestFit="1" customWidth="1"/>
    <col min="315" max="323" width="10.625" bestFit="1" customWidth="1"/>
    <col min="324" max="329" width="8.625" bestFit="1" customWidth="1"/>
    <col min="330" max="344" width="9.625" bestFit="1" customWidth="1"/>
    <col min="345" max="349" width="8.625" bestFit="1" customWidth="1"/>
    <col min="350" max="364" width="9.625" bestFit="1" customWidth="1"/>
    <col min="365" max="369" width="8.625" bestFit="1" customWidth="1"/>
    <col min="370" max="385" width="9.625" bestFit="1" customWidth="1"/>
    <col min="386" max="392" width="8.625" bestFit="1" customWidth="1"/>
    <col min="393" max="407" width="9.625" bestFit="1" customWidth="1"/>
    <col min="408" max="414" width="8.625" bestFit="1" customWidth="1"/>
    <col min="415" max="428" width="9.625" bestFit="1" customWidth="1"/>
    <col min="429" max="434" width="8.625" bestFit="1" customWidth="1"/>
    <col min="435" max="447" width="9.625" bestFit="1" customWidth="1"/>
    <col min="448" max="453" width="8.625" bestFit="1" customWidth="1"/>
    <col min="454" max="469" width="9.625" bestFit="1" customWidth="1"/>
    <col min="470" max="475" width="8.625" bestFit="1" customWidth="1"/>
    <col min="476" max="490" width="9.625" bestFit="1" customWidth="1"/>
    <col min="491" max="496" width="8.625" bestFit="1" customWidth="1"/>
    <col min="497" max="518" width="9.625" bestFit="1" customWidth="1"/>
    <col min="519" max="534" width="10.625" bestFit="1" customWidth="1"/>
    <col min="535" max="539" width="9.625" bestFit="1" customWidth="1"/>
    <col min="540" max="552" width="10.625" bestFit="1" customWidth="1"/>
    <col min="553" max="559" width="9.625" bestFit="1" customWidth="1"/>
    <col min="560" max="568" width="10.625" bestFit="1" customWidth="1"/>
    <col min="569" max="574" width="8.625" bestFit="1" customWidth="1"/>
    <col min="575" max="588" width="9.625" bestFit="1" customWidth="1"/>
    <col min="589" max="594" width="8.625" bestFit="1" customWidth="1"/>
    <col min="595" max="608" width="9.625" bestFit="1" customWidth="1"/>
    <col min="609" max="614" width="8.625" bestFit="1" customWidth="1"/>
    <col min="615" max="630" width="9.625" bestFit="1" customWidth="1"/>
    <col min="631" max="637" width="8.625" bestFit="1" customWidth="1"/>
    <col min="638" max="652" width="9.625" bestFit="1" customWidth="1"/>
    <col min="653" max="658" width="8.625" bestFit="1" customWidth="1"/>
    <col min="659" max="672" width="9.625" bestFit="1" customWidth="1"/>
    <col min="673" max="679" width="8.625" bestFit="1" customWidth="1"/>
    <col min="680" max="693" width="9.625" bestFit="1" customWidth="1"/>
    <col min="694" max="699" width="8.625" bestFit="1" customWidth="1"/>
    <col min="700" max="715" width="9.625" bestFit="1" customWidth="1"/>
    <col min="716" max="720" width="8.625" bestFit="1" customWidth="1"/>
    <col min="721" max="736" width="9.625" bestFit="1" customWidth="1"/>
    <col min="737" max="742" width="8.625" bestFit="1" customWidth="1"/>
    <col min="743" max="764" width="9.625" bestFit="1" customWidth="1"/>
    <col min="765" max="779" width="10.625" bestFit="1" customWidth="1"/>
    <col min="780" max="785" width="9.625" bestFit="1" customWidth="1"/>
    <col min="786" max="798" width="10.625" bestFit="1" customWidth="1"/>
    <col min="799" max="805" width="9.625" bestFit="1" customWidth="1"/>
    <col min="806" max="814" width="10.625" bestFit="1" customWidth="1"/>
    <col min="815" max="820" width="8.625" bestFit="1" customWidth="1"/>
    <col min="821" max="834" width="9.625" bestFit="1" customWidth="1"/>
    <col min="835" max="841" width="8.625" bestFit="1" customWidth="1"/>
    <col min="842" max="854" width="9.625" bestFit="1" customWidth="1"/>
    <col min="855" max="861" width="8.625" bestFit="1" customWidth="1"/>
    <col min="862" max="877" width="9.625" bestFit="1" customWidth="1"/>
    <col min="878" max="884" width="8.625" bestFit="1" customWidth="1"/>
    <col min="885" max="899" width="9.625" bestFit="1" customWidth="1"/>
    <col min="900" max="904" width="8.625" bestFit="1" customWidth="1"/>
    <col min="905" max="919" width="9.625" bestFit="1" customWidth="1"/>
    <col min="920" max="926" width="8.625" bestFit="1" customWidth="1"/>
    <col min="927" max="940" width="9.625" bestFit="1" customWidth="1"/>
    <col min="941" max="946" width="8.625" bestFit="1" customWidth="1"/>
    <col min="947" max="961" width="9.625" bestFit="1" customWidth="1"/>
    <col min="962" max="967" width="8.625" bestFit="1" customWidth="1"/>
    <col min="968" max="983" width="9.625" bestFit="1" customWidth="1"/>
    <col min="984" max="989" width="8.625" bestFit="1" customWidth="1"/>
    <col min="990" max="998" width="9.625" bestFit="1" customWidth="1"/>
  </cols>
  <sheetData>
    <row r="1" spans="1:1013" ht="81.7" customHeight="1" x14ac:dyDescent="0.25">
      <c r="A1" s="2" t="s">
        <v>1863</v>
      </c>
      <c r="B1" s="2">
        <v>45330</v>
      </c>
      <c r="C1" s="2">
        <v>45331</v>
      </c>
      <c r="D1" s="2">
        <v>45334</v>
      </c>
      <c r="E1" s="2">
        <v>45335</v>
      </c>
      <c r="F1" s="2">
        <v>45336</v>
      </c>
      <c r="G1" s="2">
        <v>45337</v>
      </c>
      <c r="H1" s="2">
        <v>45338</v>
      </c>
      <c r="I1" s="2">
        <v>45341</v>
      </c>
      <c r="J1" s="2">
        <v>45342</v>
      </c>
      <c r="K1" s="2">
        <v>45343</v>
      </c>
      <c r="L1" s="2">
        <v>45344</v>
      </c>
      <c r="M1" s="2">
        <v>45345</v>
      </c>
      <c r="N1" s="2">
        <v>45348</v>
      </c>
      <c r="O1" s="2">
        <v>45349</v>
      </c>
      <c r="P1" s="2">
        <v>45350</v>
      </c>
      <c r="Q1" s="2">
        <v>45351</v>
      </c>
      <c r="R1" s="2">
        <v>45352</v>
      </c>
      <c r="S1" s="2">
        <v>45355</v>
      </c>
      <c r="T1" s="2">
        <v>45356</v>
      </c>
      <c r="U1" s="2">
        <v>45357</v>
      </c>
      <c r="V1" s="2">
        <v>45358</v>
      </c>
      <c r="W1" s="2">
        <v>45359</v>
      </c>
      <c r="X1" s="2">
        <v>45362</v>
      </c>
      <c r="Y1" s="2">
        <v>45363</v>
      </c>
      <c r="Z1" s="2">
        <v>45364</v>
      </c>
      <c r="AA1" s="2">
        <v>45365</v>
      </c>
      <c r="AB1" s="2">
        <v>45366</v>
      </c>
      <c r="AC1" s="2">
        <v>45369</v>
      </c>
      <c r="AD1" s="2">
        <v>45370</v>
      </c>
      <c r="AE1" s="2">
        <v>45371</v>
      </c>
      <c r="AF1" s="2">
        <v>45372</v>
      </c>
      <c r="AG1" s="2">
        <v>45373</v>
      </c>
      <c r="AH1" s="2">
        <v>45376</v>
      </c>
      <c r="AI1" s="2">
        <v>45377</v>
      </c>
      <c r="AJ1" s="2">
        <v>45378</v>
      </c>
      <c r="AK1" s="2">
        <v>45379</v>
      </c>
      <c r="AL1" s="2">
        <v>45380</v>
      </c>
      <c r="AM1" s="2">
        <v>45383</v>
      </c>
      <c r="AN1" s="2">
        <v>45384</v>
      </c>
      <c r="AO1" s="2">
        <v>45385</v>
      </c>
      <c r="AP1" s="2">
        <v>45386</v>
      </c>
      <c r="AQ1" s="2">
        <v>45387</v>
      </c>
      <c r="AR1" s="2">
        <v>45390</v>
      </c>
      <c r="AS1" s="2">
        <v>45391</v>
      </c>
      <c r="AT1" s="2">
        <v>45392</v>
      </c>
      <c r="AU1" s="2">
        <v>45393</v>
      </c>
      <c r="AV1" s="2">
        <v>45394</v>
      </c>
      <c r="AW1" s="2">
        <v>45397</v>
      </c>
      <c r="AX1" s="2">
        <v>45398</v>
      </c>
      <c r="AY1" s="2">
        <v>45399</v>
      </c>
      <c r="AZ1" s="2">
        <v>45400</v>
      </c>
      <c r="BA1" s="2">
        <v>45401</v>
      </c>
      <c r="BB1" s="2">
        <v>45404</v>
      </c>
      <c r="BC1" s="2">
        <v>45405</v>
      </c>
      <c r="BD1" s="2">
        <v>45406</v>
      </c>
      <c r="BE1" s="2">
        <v>45407</v>
      </c>
      <c r="BF1" s="2">
        <v>45408</v>
      </c>
      <c r="BG1" s="2">
        <v>45411</v>
      </c>
      <c r="BH1" s="2">
        <v>45412</v>
      </c>
      <c r="BI1" s="2">
        <v>45413</v>
      </c>
      <c r="BJ1" s="2">
        <v>45414</v>
      </c>
      <c r="BK1" s="2">
        <v>45415</v>
      </c>
      <c r="BL1" s="2">
        <v>45418</v>
      </c>
      <c r="BM1" s="2">
        <v>45419</v>
      </c>
      <c r="BN1" s="2">
        <v>45420</v>
      </c>
      <c r="BO1" s="2">
        <v>45421</v>
      </c>
      <c r="BP1" s="2">
        <v>45422</v>
      </c>
      <c r="BQ1" s="2">
        <v>45425</v>
      </c>
      <c r="BR1" s="2">
        <v>45426</v>
      </c>
      <c r="BS1" s="2">
        <v>45427</v>
      </c>
      <c r="BT1" s="2">
        <v>45428</v>
      </c>
      <c r="BU1" s="2">
        <v>45429</v>
      </c>
      <c r="BV1" s="2">
        <v>45432</v>
      </c>
      <c r="BW1" s="2">
        <v>45433</v>
      </c>
      <c r="BX1" s="2">
        <v>45434</v>
      </c>
      <c r="BY1" s="2">
        <v>45435</v>
      </c>
      <c r="BZ1" s="2">
        <v>45436</v>
      </c>
      <c r="CA1" s="2">
        <v>45440</v>
      </c>
      <c r="CB1" s="2">
        <v>45441</v>
      </c>
      <c r="CC1" s="2">
        <v>45442</v>
      </c>
      <c r="CD1" s="2">
        <v>45443</v>
      </c>
      <c r="CE1" s="2">
        <v>45446</v>
      </c>
      <c r="CF1" s="2">
        <v>45447</v>
      </c>
      <c r="CG1" s="2">
        <v>45448</v>
      </c>
      <c r="CH1" s="2">
        <v>45449</v>
      </c>
      <c r="CI1" s="2">
        <v>45450</v>
      </c>
      <c r="CJ1" s="2">
        <v>45453</v>
      </c>
      <c r="CK1" s="2">
        <v>45454</v>
      </c>
      <c r="CL1" s="2">
        <v>45455</v>
      </c>
      <c r="CM1" s="2">
        <v>45456</v>
      </c>
      <c r="CN1" s="2">
        <v>45457</v>
      </c>
      <c r="CO1" s="2">
        <v>45460</v>
      </c>
      <c r="CP1" s="2">
        <v>45461</v>
      </c>
      <c r="CQ1" s="2">
        <v>45463</v>
      </c>
      <c r="CR1" s="2">
        <v>45464</v>
      </c>
      <c r="CS1" s="2">
        <v>45467</v>
      </c>
      <c r="CT1" s="2">
        <v>45468</v>
      </c>
      <c r="CU1" s="2">
        <v>45469</v>
      </c>
      <c r="CV1" s="2">
        <v>45470</v>
      </c>
      <c r="CW1" s="2">
        <v>45471</v>
      </c>
      <c r="CX1" s="2">
        <v>45474</v>
      </c>
      <c r="CY1" s="2">
        <v>45475</v>
      </c>
      <c r="CZ1" s="2">
        <v>45476</v>
      </c>
      <c r="DA1" s="2">
        <v>45478</v>
      </c>
      <c r="DB1" s="2">
        <v>45481</v>
      </c>
      <c r="DC1" s="2">
        <v>45482</v>
      </c>
      <c r="DD1" s="2">
        <v>45483</v>
      </c>
      <c r="DE1" s="2">
        <v>45484</v>
      </c>
      <c r="DF1" s="2">
        <v>45485</v>
      </c>
      <c r="DG1" s="2">
        <v>45488</v>
      </c>
      <c r="DH1" s="2">
        <v>45489</v>
      </c>
      <c r="DI1" s="2">
        <v>45490</v>
      </c>
      <c r="DJ1" s="2">
        <v>45491</v>
      </c>
      <c r="DK1" s="2">
        <v>45492</v>
      </c>
      <c r="DL1" s="2">
        <v>45495</v>
      </c>
      <c r="DM1" s="2">
        <v>45496</v>
      </c>
      <c r="DN1" s="2">
        <v>45497</v>
      </c>
      <c r="DO1" s="2">
        <v>45498</v>
      </c>
      <c r="DP1" s="2">
        <v>45499</v>
      </c>
      <c r="DQ1" s="2">
        <v>45502</v>
      </c>
      <c r="DR1" s="2">
        <v>45503</v>
      </c>
      <c r="DS1" s="2">
        <v>45504</v>
      </c>
      <c r="DT1" s="2">
        <v>45505</v>
      </c>
      <c r="DU1" s="2">
        <v>45506</v>
      </c>
      <c r="DV1" s="2">
        <v>45509</v>
      </c>
      <c r="DW1" s="2">
        <v>45510</v>
      </c>
      <c r="DX1" s="2">
        <v>45511</v>
      </c>
      <c r="DY1" s="2">
        <v>45512</v>
      </c>
      <c r="DZ1" s="2">
        <v>45513</v>
      </c>
      <c r="EA1" s="2">
        <v>45516</v>
      </c>
      <c r="EB1" s="2">
        <v>45517</v>
      </c>
      <c r="EC1" s="2">
        <v>45518</v>
      </c>
      <c r="ED1" s="2">
        <v>45519</v>
      </c>
      <c r="EE1" s="2">
        <v>45520</v>
      </c>
      <c r="EF1" s="2">
        <v>45523</v>
      </c>
      <c r="EG1" s="2">
        <v>45524</v>
      </c>
      <c r="EH1" s="2">
        <v>45525</v>
      </c>
      <c r="EI1" s="2">
        <v>45526</v>
      </c>
      <c r="EJ1" s="2">
        <v>45527</v>
      </c>
      <c r="EK1" s="2">
        <v>45530</v>
      </c>
      <c r="EL1" s="2">
        <v>45531</v>
      </c>
      <c r="EM1" s="2">
        <v>45532</v>
      </c>
      <c r="EN1" s="2">
        <v>45533</v>
      </c>
      <c r="EO1" s="2">
        <v>45534</v>
      </c>
      <c r="EP1" s="2">
        <v>45538</v>
      </c>
      <c r="EQ1" s="2">
        <v>45539</v>
      </c>
      <c r="ER1" s="2">
        <v>45540</v>
      </c>
      <c r="ES1" s="2">
        <v>45541</v>
      </c>
      <c r="ET1" s="2">
        <v>45544</v>
      </c>
      <c r="EU1" s="2">
        <v>45545</v>
      </c>
      <c r="EV1" s="2">
        <v>45546</v>
      </c>
      <c r="EW1" s="2">
        <v>45547</v>
      </c>
      <c r="EX1" s="2">
        <v>45548</v>
      </c>
      <c r="EY1" s="2">
        <v>45551</v>
      </c>
      <c r="EZ1" s="2">
        <v>45552</v>
      </c>
      <c r="FA1" s="2">
        <v>45553</v>
      </c>
      <c r="FB1" s="2">
        <v>45554</v>
      </c>
      <c r="FC1" s="2">
        <v>45555</v>
      </c>
      <c r="FD1" s="2">
        <v>45558</v>
      </c>
      <c r="FE1" s="2">
        <v>45559</v>
      </c>
      <c r="FF1" s="2">
        <v>45560</v>
      </c>
      <c r="FG1" s="2">
        <v>45561</v>
      </c>
      <c r="FH1" s="2">
        <v>45562</v>
      </c>
      <c r="FI1" s="2">
        <v>45565</v>
      </c>
      <c r="FJ1" s="2">
        <v>45566</v>
      </c>
      <c r="FK1" s="2">
        <v>45567</v>
      </c>
      <c r="FL1" s="2">
        <v>45568</v>
      </c>
      <c r="FM1" s="2">
        <v>45569</v>
      </c>
      <c r="FN1" s="2">
        <v>45572</v>
      </c>
      <c r="FO1" s="2">
        <v>45573</v>
      </c>
      <c r="FP1" s="2">
        <v>45574</v>
      </c>
      <c r="FQ1" s="2">
        <v>45575</v>
      </c>
      <c r="FR1" s="2">
        <v>45576</v>
      </c>
      <c r="FS1" s="2">
        <v>45579</v>
      </c>
      <c r="FT1" s="2">
        <v>45580</v>
      </c>
      <c r="FU1" s="2">
        <v>45581</v>
      </c>
      <c r="FV1" s="2">
        <v>45582</v>
      </c>
      <c r="FW1" s="2">
        <v>45583</v>
      </c>
      <c r="FX1" s="2">
        <v>45586</v>
      </c>
      <c r="FY1" s="2">
        <v>45587</v>
      </c>
      <c r="FZ1" s="2">
        <v>45588</v>
      </c>
      <c r="GA1" s="2">
        <v>45589</v>
      </c>
      <c r="GB1" s="2">
        <v>45590</v>
      </c>
      <c r="GC1" s="2">
        <v>45593</v>
      </c>
      <c r="GD1" s="2">
        <v>45594</v>
      </c>
      <c r="GE1" s="2">
        <v>45595</v>
      </c>
      <c r="GF1" s="2">
        <v>45596</v>
      </c>
      <c r="GG1" s="2">
        <v>45597</v>
      </c>
      <c r="GH1" s="2">
        <v>45600</v>
      </c>
      <c r="GI1" s="2">
        <v>45601</v>
      </c>
      <c r="GJ1" s="2">
        <v>45602</v>
      </c>
      <c r="GK1" s="2">
        <v>45603</v>
      </c>
      <c r="GL1" s="2">
        <v>45604</v>
      </c>
      <c r="GM1" s="2">
        <v>45607</v>
      </c>
      <c r="GN1" s="2">
        <v>45608</v>
      </c>
      <c r="GO1" s="2">
        <v>45609</v>
      </c>
      <c r="GP1" s="2">
        <v>45610</v>
      </c>
      <c r="GQ1" s="2">
        <v>45611</v>
      </c>
      <c r="GR1" s="2">
        <v>45614</v>
      </c>
      <c r="GS1" s="2">
        <v>45615</v>
      </c>
      <c r="GT1" s="2">
        <v>45616</v>
      </c>
      <c r="GU1" s="2">
        <v>45617</v>
      </c>
      <c r="GV1" s="2">
        <v>45618</v>
      </c>
      <c r="GW1" s="2">
        <v>45621</v>
      </c>
      <c r="GX1" s="2">
        <v>45622</v>
      </c>
      <c r="GY1" s="2">
        <v>45623</v>
      </c>
      <c r="GZ1" s="2">
        <v>45628</v>
      </c>
      <c r="HA1" s="2">
        <v>45629</v>
      </c>
      <c r="HB1" s="2">
        <v>45630</v>
      </c>
      <c r="HC1" s="2">
        <v>45631</v>
      </c>
      <c r="HD1" s="2">
        <v>45632</v>
      </c>
      <c r="HE1" s="2">
        <v>45635</v>
      </c>
      <c r="HF1" s="2">
        <v>45636</v>
      </c>
      <c r="HG1" s="2">
        <v>45637</v>
      </c>
      <c r="HH1" s="2">
        <v>45638</v>
      </c>
      <c r="HI1" s="2">
        <v>45639</v>
      </c>
      <c r="HJ1" s="2">
        <v>45642</v>
      </c>
      <c r="HK1" s="2">
        <v>45643</v>
      </c>
      <c r="HL1" s="2">
        <v>45644</v>
      </c>
      <c r="HM1" s="2">
        <v>45645</v>
      </c>
      <c r="HN1" s="2">
        <v>45646</v>
      </c>
      <c r="HO1" s="2">
        <v>45659</v>
      </c>
      <c r="HP1" s="2">
        <v>45660</v>
      </c>
      <c r="HQ1" s="2">
        <v>45663</v>
      </c>
      <c r="HR1" s="2">
        <v>45664</v>
      </c>
      <c r="HS1" s="2">
        <v>45665</v>
      </c>
      <c r="HT1" s="2">
        <v>45666</v>
      </c>
      <c r="HU1" s="2">
        <v>45667</v>
      </c>
      <c r="HV1" s="2">
        <v>45670</v>
      </c>
      <c r="HW1" s="2">
        <v>45671</v>
      </c>
      <c r="HX1" s="2">
        <v>45672</v>
      </c>
      <c r="HY1" s="2">
        <v>45673</v>
      </c>
      <c r="HZ1" s="2">
        <v>45674</v>
      </c>
      <c r="IA1" s="2">
        <v>45678</v>
      </c>
      <c r="IB1" s="2">
        <v>45679</v>
      </c>
      <c r="IC1" s="2">
        <v>45680</v>
      </c>
      <c r="ID1" s="2">
        <v>45681</v>
      </c>
      <c r="IE1" s="2">
        <v>45684</v>
      </c>
      <c r="IF1" s="2">
        <v>45685</v>
      </c>
      <c r="IG1" s="2">
        <v>45686</v>
      </c>
      <c r="IH1" s="2">
        <v>45687</v>
      </c>
      <c r="II1" s="2">
        <v>45688</v>
      </c>
      <c r="IJ1" s="2">
        <v>45691</v>
      </c>
      <c r="IK1" s="2">
        <v>45692</v>
      </c>
      <c r="IL1" s="2">
        <v>45693</v>
      </c>
      <c r="IM1" s="2">
        <v>45694</v>
      </c>
      <c r="IN1" s="2">
        <v>45695</v>
      </c>
      <c r="IO1" s="2">
        <v>45698</v>
      </c>
      <c r="IP1" s="2">
        <v>45699</v>
      </c>
      <c r="IQ1" s="2">
        <v>45700</v>
      </c>
      <c r="IR1" s="2">
        <v>45701</v>
      </c>
      <c r="IS1" s="2">
        <v>45702</v>
      </c>
      <c r="IT1" s="2">
        <v>45705</v>
      </c>
      <c r="IU1" s="2">
        <v>45706</v>
      </c>
      <c r="IV1" s="2">
        <v>45707</v>
      </c>
      <c r="IW1" s="2">
        <v>45708</v>
      </c>
      <c r="IX1" s="2">
        <v>45709</v>
      </c>
      <c r="IY1" s="2">
        <v>45712</v>
      </c>
      <c r="IZ1" s="2">
        <v>45713</v>
      </c>
      <c r="JA1" s="2">
        <v>45714</v>
      </c>
      <c r="JB1" s="2">
        <v>45715</v>
      </c>
      <c r="JC1" s="2">
        <v>45716</v>
      </c>
      <c r="JD1" s="2">
        <v>45719</v>
      </c>
      <c r="JE1" s="2">
        <v>45720</v>
      </c>
      <c r="JF1" s="2">
        <v>45721</v>
      </c>
      <c r="JG1" s="2">
        <v>45722</v>
      </c>
      <c r="JH1" s="2">
        <v>45723</v>
      </c>
      <c r="JI1" s="2">
        <v>45726</v>
      </c>
      <c r="JJ1" s="2">
        <v>45727</v>
      </c>
      <c r="JK1" s="2">
        <v>45728</v>
      </c>
      <c r="JL1" s="2">
        <v>45729</v>
      </c>
      <c r="JM1" s="2">
        <v>45730</v>
      </c>
      <c r="JN1" s="2">
        <v>45733</v>
      </c>
      <c r="JO1" s="2">
        <v>45734</v>
      </c>
      <c r="JP1" s="2">
        <v>45735</v>
      </c>
      <c r="JQ1" s="2">
        <v>45736</v>
      </c>
      <c r="JR1" s="2">
        <v>45737</v>
      </c>
      <c r="JS1" s="2">
        <v>45740</v>
      </c>
      <c r="JT1" s="2">
        <v>45741</v>
      </c>
      <c r="JU1" s="2">
        <v>45742</v>
      </c>
      <c r="JV1" s="2">
        <v>45743</v>
      </c>
      <c r="JW1" s="2">
        <v>45744</v>
      </c>
      <c r="JX1" s="2">
        <v>45747</v>
      </c>
      <c r="JY1" s="2">
        <v>45748</v>
      </c>
      <c r="JZ1" s="2">
        <v>45749</v>
      </c>
      <c r="KA1" s="2">
        <v>45750</v>
      </c>
      <c r="KB1" s="2">
        <v>45751</v>
      </c>
      <c r="KC1" s="2">
        <v>45754</v>
      </c>
      <c r="KD1" s="2">
        <v>45755</v>
      </c>
      <c r="KE1" s="2">
        <v>45756</v>
      </c>
      <c r="KF1" s="2">
        <v>45757</v>
      </c>
      <c r="KG1" s="2">
        <v>45758</v>
      </c>
      <c r="KH1" s="2">
        <v>45761</v>
      </c>
      <c r="KI1" s="2">
        <v>45762</v>
      </c>
      <c r="KJ1" s="2">
        <v>45763</v>
      </c>
      <c r="KK1" s="2">
        <v>45764</v>
      </c>
      <c r="KL1" s="2">
        <v>45765</v>
      </c>
      <c r="KM1" s="2">
        <v>45768</v>
      </c>
      <c r="KN1" s="2">
        <v>45769</v>
      </c>
      <c r="KO1" s="2">
        <v>45770</v>
      </c>
      <c r="KP1" s="2">
        <v>45771</v>
      </c>
      <c r="KQ1" s="2">
        <v>45772</v>
      </c>
      <c r="KR1" s="2">
        <v>45775</v>
      </c>
      <c r="KS1" s="2">
        <v>45776</v>
      </c>
      <c r="KT1" s="2">
        <v>45777</v>
      </c>
      <c r="KU1" s="2">
        <v>45778</v>
      </c>
      <c r="KV1" s="2">
        <v>45779</v>
      </c>
      <c r="KW1" s="2">
        <v>45782</v>
      </c>
      <c r="KX1" s="2">
        <v>45783</v>
      </c>
      <c r="KY1" s="2">
        <v>45784</v>
      </c>
      <c r="KZ1" s="2">
        <v>45785</v>
      </c>
      <c r="LA1" s="2">
        <v>45786</v>
      </c>
      <c r="LB1" s="2">
        <v>45789</v>
      </c>
      <c r="LC1" s="2">
        <v>45790</v>
      </c>
      <c r="LD1" s="2">
        <v>45791</v>
      </c>
      <c r="LE1" s="2">
        <v>45792</v>
      </c>
      <c r="LF1" s="2">
        <v>45793</v>
      </c>
      <c r="LG1" s="2">
        <v>45796</v>
      </c>
      <c r="LH1" s="2">
        <v>45797</v>
      </c>
      <c r="LI1" s="2">
        <v>45798</v>
      </c>
      <c r="LJ1" s="2">
        <v>45799</v>
      </c>
      <c r="LK1" s="2">
        <v>45800</v>
      </c>
      <c r="LL1" s="2">
        <v>45804</v>
      </c>
      <c r="LM1" s="2">
        <v>45805</v>
      </c>
      <c r="LN1" s="2">
        <v>45806</v>
      </c>
      <c r="LO1" s="2">
        <v>45807</v>
      </c>
      <c r="LP1" s="2">
        <v>45810</v>
      </c>
      <c r="LQ1" s="2">
        <v>45811</v>
      </c>
      <c r="LR1" s="2">
        <v>45812</v>
      </c>
      <c r="LS1" s="2">
        <v>45813</v>
      </c>
      <c r="LT1" s="2">
        <v>45814</v>
      </c>
      <c r="LU1" s="2">
        <v>45817</v>
      </c>
      <c r="LV1" s="2">
        <v>45818</v>
      </c>
      <c r="LW1" s="2">
        <v>45819</v>
      </c>
      <c r="LX1" s="2">
        <v>45820</v>
      </c>
      <c r="LY1" s="2">
        <v>45821</v>
      </c>
      <c r="LZ1" s="2">
        <v>45824</v>
      </c>
      <c r="MA1" s="2">
        <v>45825</v>
      </c>
      <c r="MB1" s="2">
        <v>45826</v>
      </c>
      <c r="MC1" s="2">
        <v>45828</v>
      </c>
      <c r="MD1" s="2">
        <v>45831</v>
      </c>
      <c r="ME1" s="2">
        <v>45832</v>
      </c>
      <c r="MF1" s="2">
        <v>45833</v>
      </c>
      <c r="MG1" s="2">
        <v>45834</v>
      </c>
      <c r="MH1" s="2">
        <v>45835</v>
      </c>
      <c r="MI1" s="2">
        <v>45838</v>
      </c>
      <c r="MJ1" s="2">
        <v>45839</v>
      </c>
      <c r="MK1" s="2">
        <v>45840</v>
      </c>
      <c r="ML1" s="2">
        <v>45841</v>
      </c>
      <c r="MM1" s="2">
        <v>45845</v>
      </c>
      <c r="MN1" s="2">
        <v>45846</v>
      </c>
      <c r="MO1" s="2">
        <v>45847</v>
      </c>
      <c r="MP1" s="2">
        <v>45848</v>
      </c>
      <c r="MQ1" s="2">
        <v>45849</v>
      </c>
      <c r="MR1" s="2">
        <v>45852</v>
      </c>
      <c r="MS1" s="2">
        <v>45853</v>
      </c>
      <c r="MT1" s="2">
        <v>45854</v>
      </c>
      <c r="MU1" s="2">
        <v>45855</v>
      </c>
      <c r="MV1" s="2">
        <v>45856</v>
      </c>
      <c r="MW1" s="2">
        <v>45859</v>
      </c>
      <c r="MX1" s="2">
        <v>45860</v>
      </c>
      <c r="MY1" s="2">
        <v>45861</v>
      </c>
      <c r="MZ1" s="2">
        <v>45862</v>
      </c>
      <c r="NA1" s="2">
        <v>45863</v>
      </c>
      <c r="NB1" s="2">
        <v>45866</v>
      </c>
      <c r="NC1" s="2">
        <v>45867</v>
      </c>
      <c r="ND1" s="2">
        <v>45868</v>
      </c>
      <c r="NE1" s="2">
        <v>45869</v>
      </c>
      <c r="NF1" s="2">
        <v>45870</v>
      </c>
      <c r="NG1" s="2">
        <v>45873</v>
      </c>
      <c r="NH1" s="2">
        <v>45874</v>
      </c>
      <c r="NI1" s="2">
        <v>45875</v>
      </c>
      <c r="NJ1" s="2">
        <v>45876</v>
      </c>
      <c r="NK1" s="2">
        <v>45877</v>
      </c>
      <c r="NL1" s="2">
        <v>45880</v>
      </c>
      <c r="NM1" s="2">
        <v>45881</v>
      </c>
      <c r="NN1" s="2">
        <v>45882</v>
      </c>
      <c r="NO1" s="2">
        <v>45883</v>
      </c>
      <c r="NP1" s="2">
        <v>45884</v>
      </c>
      <c r="NQ1" s="2">
        <v>45887</v>
      </c>
      <c r="NR1" s="2">
        <v>45888</v>
      </c>
      <c r="NS1" s="2">
        <v>45889</v>
      </c>
      <c r="NT1" s="2">
        <v>45890</v>
      </c>
      <c r="NU1" s="2">
        <v>45891</v>
      </c>
      <c r="NV1" s="2">
        <v>45894</v>
      </c>
      <c r="NW1" s="2">
        <v>45895</v>
      </c>
      <c r="NX1" s="2">
        <v>45896</v>
      </c>
      <c r="NY1" s="2">
        <v>45897</v>
      </c>
      <c r="NZ1" s="2">
        <v>45898</v>
      </c>
      <c r="OA1" s="2">
        <v>45902</v>
      </c>
      <c r="OB1" s="2">
        <v>45903</v>
      </c>
      <c r="OC1" s="2">
        <v>45904</v>
      </c>
      <c r="OD1" s="2">
        <v>45905</v>
      </c>
      <c r="OE1" s="2">
        <v>45908</v>
      </c>
      <c r="OF1" s="2">
        <v>45909</v>
      </c>
      <c r="OG1" s="2">
        <v>45910</v>
      </c>
      <c r="OH1" s="2">
        <v>45911</v>
      </c>
      <c r="OI1" s="2">
        <v>45912</v>
      </c>
      <c r="OJ1" s="2">
        <v>45915</v>
      </c>
      <c r="OK1" s="2">
        <v>45916</v>
      </c>
      <c r="OL1" s="2">
        <v>45917</v>
      </c>
      <c r="OM1" s="2">
        <v>45918</v>
      </c>
      <c r="ON1" s="2">
        <v>45919</v>
      </c>
      <c r="OO1" s="2">
        <v>45922</v>
      </c>
      <c r="OP1" s="2">
        <v>45923</v>
      </c>
      <c r="OQ1" s="2">
        <v>45924</v>
      </c>
      <c r="OR1" s="2">
        <v>45925</v>
      </c>
      <c r="OS1" s="2">
        <v>45926</v>
      </c>
      <c r="OT1" s="2">
        <v>45929</v>
      </c>
      <c r="OU1" s="2">
        <v>45930</v>
      </c>
      <c r="OV1" s="2">
        <v>45931</v>
      </c>
      <c r="OW1" s="2">
        <v>45932</v>
      </c>
      <c r="OX1" s="2">
        <v>45933</v>
      </c>
      <c r="OY1" s="2">
        <v>45936</v>
      </c>
      <c r="OZ1" s="2">
        <v>45937</v>
      </c>
      <c r="PA1" s="2">
        <v>45938</v>
      </c>
      <c r="PB1" s="2">
        <v>45939</v>
      </c>
      <c r="PC1" s="2">
        <v>45940</v>
      </c>
      <c r="PD1" s="2">
        <v>45943</v>
      </c>
      <c r="PE1" s="2">
        <v>45944</v>
      </c>
      <c r="PF1" s="2">
        <v>45945</v>
      </c>
      <c r="PG1" s="2">
        <v>45946</v>
      </c>
      <c r="PH1" s="2">
        <v>45947</v>
      </c>
      <c r="PI1" s="2">
        <v>45950</v>
      </c>
      <c r="PJ1" s="2">
        <v>45951</v>
      </c>
      <c r="PK1" s="2">
        <v>45952</v>
      </c>
      <c r="PL1" s="2">
        <v>45953</v>
      </c>
      <c r="PM1" s="2">
        <v>45954</v>
      </c>
      <c r="PN1" s="2">
        <v>45957</v>
      </c>
      <c r="PO1" s="2">
        <v>45958</v>
      </c>
      <c r="PP1" s="2">
        <v>45959</v>
      </c>
      <c r="PQ1" s="2">
        <v>45960</v>
      </c>
      <c r="PR1" s="2">
        <v>45961</v>
      </c>
      <c r="PS1" s="2">
        <v>45964</v>
      </c>
      <c r="PT1" s="2">
        <v>45965</v>
      </c>
      <c r="PU1" s="2">
        <v>45966</v>
      </c>
      <c r="PV1" s="2">
        <v>45967</v>
      </c>
      <c r="PW1" s="2">
        <v>45968</v>
      </c>
      <c r="PX1" s="2">
        <v>45971</v>
      </c>
      <c r="PY1" s="2">
        <v>45972</v>
      </c>
      <c r="PZ1" s="2">
        <v>45973</v>
      </c>
      <c r="QA1" s="2">
        <v>45974</v>
      </c>
      <c r="QB1" s="2">
        <v>45975</v>
      </c>
      <c r="QC1" s="2">
        <v>45978</v>
      </c>
      <c r="QD1" s="2">
        <v>45979</v>
      </c>
      <c r="QE1" s="2">
        <v>45980</v>
      </c>
      <c r="QF1" s="2">
        <v>45981</v>
      </c>
      <c r="QG1" s="2">
        <v>45982</v>
      </c>
      <c r="QH1" s="2">
        <v>45985</v>
      </c>
      <c r="QI1" s="2">
        <v>45986</v>
      </c>
      <c r="QJ1" s="2">
        <v>45987</v>
      </c>
      <c r="QK1" s="2">
        <v>45992</v>
      </c>
      <c r="QL1" s="2">
        <v>45993</v>
      </c>
      <c r="QM1" s="2">
        <v>45994</v>
      </c>
      <c r="QN1" s="2">
        <v>45995</v>
      </c>
      <c r="QO1" s="2">
        <v>45996</v>
      </c>
      <c r="QP1" s="2">
        <v>45999</v>
      </c>
      <c r="QQ1" s="2">
        <v>46000</v>
      </c>
      <c r="QR1" s="2">
        <v>46001</v>
      </c>
      <c r="QS1" s="2">
        <v>46002</v>
      </c>
      <c r="QT1" s="2">
        <v>46003</v>
      </c>
      <c r="QU1" s="2">
        <v>46006</v>
      </c>
      <c r="QV1" s="2">
        <v>46007</v>
      </c>
      <c r="QW1" s="2">
        <v>46008</v>
      </c>
      <c r="QX1" s="2">
        <v>46009</v>
      </c>
      <c r="QY1" s="2">
        <v>46010</v>
      </c>
      <c r="QZ1" s="2">
        <v>46013</v>
      </c>
      <c r="RA1" s="2">
        <v>46024</v>
      </c>
      <c r="RB1" s="2">
        <v>46027</v>
      </c>
      <c r="RC1" s="2">
        <v>46028</v>
      </c>
      <c r="RD1" s="2">
        <v>46029</v>
      </c>
      <c r="RE1" s="2">
        <v>46030</v>
      </c>
      <c r="RF1" s="2">
        <v>46031</v>
      </c>
      <c r="RG1" s="2">
        <v>46034</v>
      </c>
      <c r="RH1" s="2">
        <v>46035</v>
      </c>
      <c r="RI1" s="2">
        <v>46036</v>
      </c>
      <c r="RJ1" s="2">
        <v>46037</v>
      </c>
      <c r="RK1" s="2">
        <v>46038</v>
      </c>
      <c r="RL1" s="2">
        <v>46042</v>
      </c>
      <c r="RM1" s="2">
        <v>46043</v>
      </c>
      <c r="RN1" s="2">
        <v>46044</v>
      </c>
      <c r="RO1" s="2">
        <v>46045</v>
      </c>
      <c r="RP1" s="2">
        <v>46048</v>
      </c>
      <c r="RQ1" s="2">
        <v>46049</v>
      </c>
      <c r="RR1" s="2">
        <v>46050</v>
      </c>
      <c r="RS1" s="2">
        <v>46051</v>
      </c>
      <c r="RT1" s="2">
        <v>46052</v>
      </c>
      <c r="RU1" s="2">
        <v>46055</v>
      </c>
      <c r="RV1" s="2">
        <v>46056</v>
      </c>
      <c r="RW1" s="2">
        <v>46057</v>
      </c>
      <c r="RX1" s="2">
        <v>46058</v>
      </c>
      <c r="RY1" s="2">
        <v>46059</v>
      </c>
      <c r="RZ1" s="2">
        <v>46062</v>
      </c>
      <c r="SA1" s="2">
        <v>46063</v>
      </c>
      <c r="SB1" s="2">
        <v>46064</v>
      </c>
      <c r="SC1" s="2">
        <v>46065</v>
      </c>
      <c r="SD1" s="2">
        <v>46066</v>
      </c>
      <c r="SE1" s="2">
        <v>46069</v>
      </c>
      <c r="SF1" s="2">
        <v>46070</v>
      </c>
      <c r="SG1" s="2">
        <v>46071</v>
      </c>
      <c r="SH1" s="2">
        <v>46072</v>
      </c>
      <c r="SI1" s="2">
        <v>46073</v>
      </c>
      <c r="SJ1" s="2">
        <v>46076</v>
      </c>
      <c r="SK1" s="2">
        <v>46077</v>
      </c>
      <c r="SL1" s="2">
        <v>46078</v>
      </c>
      <c r="SM1" s="2">
        <v>46079</v>
      </c>
      <c r="SN1" s="2">
        <v>46080</v>
      </c>
      <c r="SO1" s="2">
        <v>46083</v>
      </c>
      <c r="SP1" s="2">
        <v>46084</v>
      </c>
      <c r="SQ1" s="2">
        <v>46085</v>
      </c>
      <c r="SR1" s="2">
        <v>46086</v>
      </c>
      <c r="SS1" s="2">
        <v>46087</v>
      </c>
      <c r="ST1" s="2">
        <v>46090</v>
      </c>
      <c r="SU1" s="2">
        <v>46091</v>
      </c>
      <c r="SV1" s="2">
        <v>46092</v>
      </c>
      <c r="SW1" s="2">
        <v>46093</v>
      </c>
      <c r="SX1" s="2">
        <v>46094</v>
      </c>
      <c r="SY1" s="2">
        <v>46097</v>
      </c>
      <c r="SZ1" s="2">
        <v>46098</v>
      </c>
      <c r="TA1" s="2">
        <v>46099</v>
      </c>
      <c r="TB1" s="2">
        <v>46100</v>
      </c>
      <c r="TC1" s="2">
        <v>46101</v>
      </c>
      <c r="TD1" s="2">
        <v>46104</v>
      </c>
      <c r="TE1" s="2">
        <v>46105</v>
      </c>
      <c r="TF1" s="2">
        <v>46106</v>
      </c>
      <c r="TG1" s="2">
        <v>46107</v>
      </c>
      <c r="TH1" s="2">
        <v>46108</v>
      </c>
      <c r="TI1" s="2">
        <v>46111</v>
      </c>
      <c r="TJ1" s="2">
        <v>46112</v>
      </c>
      <c r="TK1" s="2">
        <v>46113</v>
      </c>
      <c r="TL1" s="2">
        <v>46114</v>
      </c>
      <c r="TM1" s="2">
        <v>46115</v>
      </c>
      <c r="TN1" s="2">
        <v>46118</v>
      </c>
      <c r="TO1" s="2">
        <v>46119</v>
      </c>
      <c r="TP1" s="2">
        <v>46120</v>
      </c>
      <c r="TQ1" s="2">
        <v>46121</v>
      </c>
      <c r="TR1" s="2">
        <v>46122</v>
      </c>
      <c r="TS1" s="2">
        <v>46125</v>
      </c>
      <c r="TT1" s="2">
        <v>46126</v>
      </c>
      <c r="TU1" s="2">
        <v>46127</v>
      </c>
      <c r="TV1" s="2">
        <v>46128</v>
      </c>
      <c r="TW1" s="2">
        <v>46129</v>
      </c>
      <c r="TX1" s="2">
        <v>46132</v>
      </c>
      <c r="TY1" s="2">
        <v>46133</v>
      </c>
      <c r="TZ1" s="2">
        <v>46134</v>
      </c>
      <c r="UA1" s="2">
        <v>46135</v>
      </c>
      <c r="UB1" s="2">
        <v>46136</v>
      </c>
      <c r="UC1" s="2">
        <v>46139</v>
      </c>
      <c r="UD1" s="2">
        <v>46140</v>
      </c>
      <c r="UE1" s="2">
        <v>46141</v>
      </c>
      <c r="UF1" s="2">
        <v>46142</v>
      </c>
      <c r="UG1" s="2">
        <v>46143</v>
      </c>
      <c r="UH1" s="2">
        <v>46146</v>
      </c>
      <c r="UI1" s="2">
        <v>46147</v>
      </c>
      <c r="UJ1" s="2">
        <v>46148</v>
      </c>
      <c r="UK1" s="2">
        <v>46149</v>
      </c>
      <c r="UL1" s="2">
        <v>46150</v>
      </c>
      <c r="UM1" s="2">
        <v>46153</v>
      </c>
      <c r="UN1" s="2">
        <v>46154</v>
      </c>
      <c r="UO1" s="2">
        <v>46155</v>
      </c>
      <c r="UP1" s="2">
        <v>46156</v>
      </c>
      <c r="UQ1" s="2">
        <v>46157</v>
      </c>
      <c r="UR1" s="2">
        <v>46160</v>
      </c>
      <c r="US1" s="2">
        <v>46161</v>
      </c>
      <c r="UT1" s="2">
        <v>46162</v>
      </c>
      <c r="UU1" s="2">
        <v>46163</v>
      </c>
      <c r="UV1" s="2">
        <v>46164</v>
      </c>
      <c r="UW1" s="2">
        <v>46168</v>
      </c>
      <c r="UX1" s="2">
        <v>46169</v>
      </c>
      <c r="UY1" s="2">
        <v>46170</v>
      </c>
      <c r="UZ1" s="2">
        <v>46171</v>
      </c>
      <c r="VA1" s="2">
        <v>46174</v>
      </c>
      <c r="VB1" s="2">
        <v>46175</v>
      </c>
      <c r="VC1" s="2">
        <v>46176</v>
      </c>
      <c r="VD1" s="2">
        <v>46177</v>
      </c>
      <c r="VE1" s="2">
        <v>46178</v>
      </c>
      <c r="VF1" s="2">
        <v>46181</v>
      </c>
      <c r="VG1" s="2">
        <v>46182</v>
      </c>
      <c r="VH1" s="2">
        <v>46183</v>
      </c>
      <c r="VI1" s="2">
        <v>46184</v>
      </c>
      <c r="VJ1" s="2">
        <v>46185</v>
      </c>
      <c r="VK1" s="2">
        <v>46188</v>
      </c>
      <c r="VL1" s="2">
        <v>46189</v>
      </c>
      <c r="VM1" s="2">
        <v>46190</v>
      </c>
      <c r="VN1" s="2">
        <v>46191</v>
      </c>
      <c r="VO1" s="2">
        <v>46195</v>
      </c>
      <c r="VP1" s="2">
        <v>46196</v>
      </c>
      <c r="VQ1" s="2">
        <v>46197</v>
      </c>
      <c r="VR1" s="2">
        <v>46198</v>
      </c>
      <c r="VS1" s="2">
        <v>46199</v>
      </c>
      <c r="VT1" s="2">
        <v>46202</v>
      </c>
      <c r="VU1" s="2">
        <v>46203</v>
      </c>
      <c r="VV1" s="2">
        <v>46204</v>
      </c>
      <c r="VW1" s="2">
        <v>46205</v>
      </c>
      <c r="VX1" s="2">
        <v>46206</v>
      </c>
      <c r="VY1" s="2">
        <v>46209</v>
      </c>
      <c r="VZ1" s="2">
        <v>46210</v>
      </c>
      <c r="WA1" s="2">
        <v>46211</v>
      </c>
      <c r="WB1" s="2">
        <v>46212</v>
      </c>
      <c r="WC1" s="2">
        <v>46213</v>
      </c>
      <c r="WD1" s="2">
        <v>46216</v>
      </c>
      <c r="WE1" s="2">
        <v>46217</v>
      </c>
      <c r="WF1" s="2">
        <v>46218</v>
      </c>
      <c r="WG1" s="2">
        <v>46219</v>
      </c>
      <c r="WH1" s="2">
        <v>46220</v>
      </c>
      <c r="WI1" s="2">
        <v>46223</v>
      </c>
      <c r="WJ1" s="2">
        <v>46224</v>
      </c>
      <c r="WK1" s="2">
        <v>46225</v>
      </c>
      <c r="WL1" s="2">
        <v>46226</v>
      </c>
      <c r="WM1" s="2">
        <v>46227</v>
      </c>
      <c r="WN1" s="2">
        <v>46230</v>
      </c>
      <c r="WO1" s="2">
        <v>46231</v>
      </c>
      <c r="WP1" s="2">
        <v>46232</v>
      </c>
      <c r="WQ1" s="2">
        <v>46233</v>
      </c>
      <c r="WR1" s="2">
        <v>46234</v>
      </c>
      <c r="WS1" s="2">
        <v>46237</v>
      </c>
      <c r="WT1" s="2">
        <v>46238</v>
      </c>
      <c r="WU1" s="2">
        <v>46239</v>
      </c>
      <c r="WV1" s="2">
        <v>46240</v>
      </c>
      <c r="WW1" s="2">
        <v>46241</v>
      </c>
      <c r="WX1" s="2">
        <v>46244</v>
      </c>
      <c r="WY1" s="2">
        <v>46245</v>
      </c>
      <c r="WZ1" s="2">
        <v>46246</v>
      </c>
      <c r="XA1" s="2">
        <v>46247</v>
      </c>
      <c r="XB1" s="2">
        <v>46248</v>
      </c>
      <c r="XC1" s="2">
        <v>46251</v>
      </c>
      <c r="XD1" s="2">
        <v>46252</v>
      </c>
      <c r="XE1" s="2">
        <v>46253</v>
      </c>
      <c r="XF1" s="2">
        <v>46254</v>
      </c>
      <c r="XG1" s="2">
        <v>46255</v>
      </c>
      <c r="XH1" s="2">
        <v>46258</v>
      </c>
      <c r="XI1" s="2">
        <v>46259</v>
      </c>
      <c r="XJ1" s="2">
        <v>46260</v>
      </c>
      <c r="XK1" s="2">
        <v>46261</v>
      </c>
      <c r="XL1" s="2">
        <v>46262</v>
      </c>
      <c r="XM1" s="2">
        <v>46265</v>
      </c>
      <c r="XN1" s="2">
        <v>46266</v>
      </c>
      <c r="XO1" s="2">
        <v>46267</v>
      </c>
      <c r="XP1" s="2">
        <v>46268</v>
      </c>
      <c r="XQ1" s="2">
        <v>46269</v>
      </c>
      <c r="XR1" s="2">
        <v>46273</v>
      </c>
      <c r="XS1" s="2">
        <v>46274</v>
      </c>
      <c r="XT1" s="2">
        <v>46275</v>
      </c>
      <c r="XU1" s="2">
        <v>46276</v>
      </c>
      <c r="XV1" s="2">
        <v>46279</v>
      </c>
      <c r="XW1" s="2">
        <v>46280</v>
      </c>
      <c r="XX1" s="2">
        <v>46281</v>
      </c>
      <c r="XY1" s="2">
        <v>46282</v>
      </c>
      <c r="XZ1" s="2">
        <v>46283</v>
      </c>
      <c r="YA1" s="2">
        <v>46286</v>
      </c>
      <c r="YB1" s="2">
        <v>46287</v>
      </c>
      <c r="YC1" s="2">
        <v>46288</v>
      </c>
      <c r="YD1" s="2">
        <v>46289</v>
      </c>
      <c r="YE1" s="2">
        <v>46290</v>
      </c>
      <c r="YF1" s="2">
        <v>46293</v>
      </c>
      <c r="YG1" s="2">
        <v>46294</v>
      </c>
      <c r="YH1" s="2">
        <v>46295</v>
      </c>
      <c r="YI1" s="2">
        <v>46296</v>
      </c>
      <c r="YJ1" s="2">
        <v>46297</v>
      </c>
      <c r="YK1" s="2">
        <v>46300</v>
      </c>
      <c r="YL1" s="2">
        <v>46301</v>
      </c>
      <c r="YM1" s="2">
        <v>46302</v>
      </c>
      <c r="YN1" s="2">
        <v>46303</v>
      </c>
      <c r="YO1" s="2">
        <v>46304</v>
      </c>
      <c r="YP1" s="2">
        <v>46307</v>
      </c>
      <c r="YQ1" s="2">
        <v>46308</v>
      </c>
      <c r="YR1" s="2">
        <v>46309</v>
      </c>
      <c r="YS1" s="2">
        <v>46310</v>
      </c>
      <c r="YT1" s="2">
        <v>46311</v>
      </c>
      <c r="YU1" s="2">
        <v>46314</v>
      </c>
      <c r="YV1" s="2">
        <v>46315</v>
      </c>
      <c r="YW1" s="2">
        <v>46316</v>
      </c>
      <c r="YX1" s="2">
        <v>46317</v>
      </c>
      <c r="YY1" s="2">
        <v>46318</v>
      </c>
      <c r="YZ1" s="2">
        <v>46321</v>
      </c>
      <c r="ZA1" s="2">
        <v>46322</v>
      </c>
      <c r="ZB1" s="2">
        <v>46323</v>
      </c>
      <c r="ZC1" s="2">
        <v>46324</v>
      </c>
      <c r="ZD1" s="2">
        <v>46325</v>
      </c>
      <c r="ZE1" s="2">
        <v>46328</v>
      </c>
      <c r="ZF1" s="2">
        <v>46329</v>
      </c>
      <c r="ZG1" s="2">
        <v>46330</v>
      </c>
      <c r="ZH1" s="2">
        <v>46331</v>
      </c>
      <c r="ZI1" s="2">
        <v>46332</v>
      </c>
      <c r="ZJ1" s="2">
        <v>46335</v>
      </c>
      <c r="ZK1" s="2">
        <v>46336</v>
      </c>
      <c r="ZL1" s="2">
        <v>46337</v>
      </c>
      <c r="ZM1" s="2">
        <v>46338</v>
      </c>
      <c r="ZN1" s="2">
        <v>46339</v>
      </c>
      <c r="ZO1" s="2">
        <v>46342</v>
      </c>
      <c r="ZP1" s="2">
        <v>46343</v>
      </c>
      <c r="ZQ1" s="2">
        <v>46344</v>
      </c>
      <c r="ZR1" s="2">
        <v>46345</v>
      </c>
      <c r="ZS1" s="2">
        <v>46346</v>
      </c>
      <c r="ZT1" s="2">
        <v>46349</v>
      </c>
      <c r="ZU1" s="2">
        <v>46350</v>
      </c>
      <c r="ZV1" s="2">
        <v>46351</v>
      </c>
      <c r="ZW1" s="2">
        <v>46356</v>
      </c>
      <c r="ZX1" s="2">
        <v>46357</v>
      </c>
      <c r="ZY1" s="2">
        <v>46358</v>
      </c>
      <c r="ZZ1" s="2">
        <v>46359</v>
      </c>
      <c r="AAA1" s="2">
        <v>46360</v>
      </c>
      <c r="AAB1" s="2">
        <v>46363</v>
      </c>
      <c r="AAC1" s="2">
        <v>46364</v>
      </c>
      <c r="AAD1" s="2">
        <v>46365</v>
      </c>
      <c r="AAE1" s="2">
        <v>46366</v>
      </c>
      <c r="AAF1" s="2">
        <v>46367</v>
      </c>
      <c r="AAG1" s="2">
        <v>46370</v>
      </c>
      <c r="AAH1" s="2">
        <v>46371</v>
      </c>
      <c r="AAI1" s="2">
        <v>46372</v>
      </c>
      <c r="AAJ1" s="2">
        <v>46373</v>
      </c>
      <c r="AAK1" s="2">
        <v>46374</v>
      </c>
      <c r="AAL1" s="2">
        <v>46377</v>
      </c>
      <c r="AAM1" s="2">
        <v>46378</v>
      </c>
      <c r="AAN1" s="2">
        <v>46388</v>
      </c>
      <c r="AAO1" s="2">
        <v>46391</v>
      </c>
      <c r="AAP1" s="2">
        <v>46392</v>
      </c>
      <c r="AAQ1" s="2">
        <v>46393</v>
      </c>
      <c r="AAR1" s="2">
        <v>46394</v>
      </c>
      <c r="AAS1" s="2">
        <v>46395</v>
      </c>
      <c r="AAT1" s="2">
        <v>46398</v>
      </c>
      <c r="AAU1" s="2">
        <v>46399</v>
      </c>
      <c r="AAV1" s="2">
        <v>46400</v>
      </c>
      <c r="AAW1" s="2">
        <v>46401</v>
      </c>
      <c r="AAX1" s="2">
        <v>46402</v>
      </c>
      <c r="AAY1" s="2">
        <v>46406</v>
      </c>
      <c r="AAZ1" s="2">
        <v>46407</v>
      </c>
      <c r="ABA1" s="2">
        <v>46408</v>
      </c>
      <c r="ABB1" s="2">
        <v>46409</v>
      </c>
      <c r="ABC1" s="2">
        <v>46412</v>
      </c>
      <c r="ABD1" s="2">
        <v>46413</v>
      </c>
      <c r="ABE1" s="2">
        <v>46414</v>
      </c>
      <c r="ABF1" s="2">
        <v>46415</v>
      </c>
      <c r="ABG1" s="2">
        <v>46416</v>
      </c>
      <c r="ABH1" s="2">
        <v>46419</v>
      </c>
      <c r="ABI1" s="2">
        <v>46420</v>
      </c>
      <c r="ABJ1" s="2">
        <v>46421</v>
      </c>
      <c r="ABK1" s="2">
        <v>46422</v>
      </c>
      <c r="ABL1" s="2">
        <v>46423</v>
      </c>
      <c r="ABM1" s="2">
        <v>46426</v>
      </c>
      <c r="ABN1" s="2">
        <v>46427</v>
      </c>
      <c r="ABO1" s="2">
        <v>46428</v>
      </c>
      <c r="ABP1" s="2">
        <v>46429</v>
      </c>
      <c r="ABQ1" s="2">
        <v>46430</v>
      </c>
      <c r="ABR1" s="2">
        <v>46433</v>
      </c>
      <c r="ABS1" s="2">
        <v>46434</v>
      </c>
      <c r="ABT1" s="2">
        <v>46435</v>
      </c>
      <c r="ABU1" s="2">
        <v>46436</v>
      </c>
      <c r="ABV1" s="2">
        <v>46437</v>
      </c>
      <c r="ABW1" s="2">
        <v>46440</v>
      </c>
      <c r="ABX1" s="2">
        <v>46441</v>
      </c>
      <c r="ABY1" s="2">
        <v>46442</v>
      </c>
      <c r="ABZ1" s="2">
        <v>46443</v>
      </c>
      <c r="ACA1" s="2">
        <v>46444</v>
      </c>
      <c r="ACB1" s="2">
        <v>46447</v>
      </c>
      <c r="ACC1" s="2">
        <v>46448</v>
      </c>
      <c r="ACD1" s="2">
        <v>46449</v>
      </c>
      <c r="ACE1" s="2">
        <v>46450</v>
      </c>
      <c r="ACF1" s="2">
        <v>46451</v>
      </c>
      <c r="ACG1" s="2">
        <v>46454</v>
      </c>
      <c r="ACH1" s="2">
        <v>46455</v>
      </c>
      <c r="ACI1" s="2">
        <v>46456</v>
      </c>
      <c r="ACJ1" s="2">
        <v>46457</v>
      </c>
      <c r="ACK1" s="2">
        <v>46458</v>
      </c>
      <c r="ACL1" s="2">
        <v>46461</v>
      </c>
      <c r="ACM1" s="2">
        <v>46462</v>
      </c>
      <c r="ACN1" s="2">
        <v>46463</v>
      </c>
      <c r="ACO1" s="2">
        <v>46464</v>
      </c>
      <c r="ACP1" s="2">
        <v>46465</v>
      </c>
      <c r="ACQ1" s="2">
        <v>46468</v>
      </c>
      <c r="ACR1" s="2">
        <v>46469</v>
      </c>
      <c r="ACS1" s="2">
        <v>46470</v>
      </c>
      <c r="ACT1" s="2">
        <v>46471</v>
      </c>
      <c r="ACU1" s="2">
        <v>46472</v>
      </c>
      <c r="ACV1" s="2">
        <v>46475</v>
      </c>
      <c r="ACW1" s="2">
        <v>46476</v>
      </c>
      <c r="ACX1" s="2">
        <v>46477</v>
      </c>
      <c r="ACY1" s="2">
        <v>46478</v>
      </c>
      <c r="ACZ1" s="2">
        <v>46479</v>
      </c>
      <c r="ADA1" s="2">
        <v>46482</v>
      </c>
      <c r="ADB1" s="2">
        <v>46483</v>
      </c>
      <c r="ADC1" s="2">
        <v>46484</v>
      </c>
      <c r="ADD1" s="2">
        <v>46485</v>
      </c>
      <c r="ADE1" s="2">
        <v>46486</v>
      </c>
      <c r="ADF1" s="2">
        <v>46489</v>
      </c>
      <c r="ADG1" s="2">
        <v>46490</v>
      </c>
      <c r="ADH1" s="2">
        <v>46491</v>
      </c>
      <c r="ADI1" s="2">
        <v>46492</v>
      </c>
      <c r="ADJ1" s="2">
        <v>46493</v>
      </c>
      <c r="ADK1" s="2">
        <v>46496</v>
      </c>
      <c r="ADL1" s="2">
        <v>46497</v>
      </c>
      <c r="ADM1" s="2">
        <v>46498</v>
      </c>
      <c r="ADN1" s="2">
        <v>46499</v>
      </c>
      <c r="ADO1" s="2">
        <v>46500</v>
      </c>
      <c r="ADP1" s="2">
        <v>46503</v>
      </c>
      <c r="ADQ1" s="2">
        <v>46504</v>
      </c>
      <c r="ADR1" s="2">
        <v>46505</v>
      </c>
      <c r="ADS1" s="2">
        <v>46506</v>
      </c>
      <c r="ADT1" s="2">
        <v>46507</v>
      </c>
      <c r="ADU1" s="2">
        <v>46510</v>
      </c>
      <c r="ADV1" s="2">
        <v>46511</v>
      </c>
      <c r="ADW1" s="2">
        <v>46512</v>
      </c>
      <c r="ADX1" s="2">
        <v>46513</v>
      </c>
      <c r="ADY1" s="2">
        <v>46514</v>
      </c>
      <c r="ADZ1" s="2">
        <v>46517</v>
      </c>
      <c r="AEA1" s="2">
        <v>46518</v>
      </c>
      <c r="AEB1" s="2">
        <v>46519</v>
      </c>
      <c r="AEC1" s="2">
        <v>46520</v>
      </c>
      <c r="AED1" s="2">
        <v>46521</v>
      </c>
      <c r="AEE1" s="2">
        <v>46524</v>
      </c>
      <c r="AEF1" s="2">
        <v>46525</v>
      </c>
      <c r="AEG1" s="2">
        <v>46526</v>
      </c>
      <c r="AEH1" s="2">
        <v>46527</v>
      </c>
      <c r="AEI1" s="2">
        <v>46528</v>
      </c>
      <c r="AEJ1" s="2">
        <v>46531</v>
      </c>
      <c r="AEK1" s="2">
        <v>46532</v>
      </c>
      <c r="AEL1" s="2">
        <v>46533</v>
      </c>
      <c r="AEM1" s="2">
        <v>46534</v>
      </c>
      <c r="AEN1" s="2">
        <v>46535</v>
      </c>
      <c r="AEO1" s="2">
        <v>46539</v>
      </c>
      <c r="AEP1" s="2">
        <v>46540</v>
      </c>
      <c r="AEQ1" s="2">
        <v>46541</v>
      </c>
      <c r="AER1" s="2">
        <v>46542</v>
      </c>
      <c r="AES1" s="2">
        <v>46545</v>
      </c>
      <c r="AET1" s="2">
        <v>46546</v>
      </c>
      <c r="AEU1" s="2">
        <v>46547</v>
      </c>
      <c r="AEV1" s="2">
        <v>46548</v>
      </c>
      <c r="AEW1" s="2">
        <v>46549</v>
      </c>
      <c r="AEX1" s="2">
        <v>46552</v>
      </c>
      <c r="AEY1" s="2">
        <v>46553</v>
      </c>
      <c r="AEZ1" s="2">
        <v>46554</v>
      </c>
      <c r="AFA1" s="2">
        <v>46555</v>
      </c>
      <c r="AFB1" s="2">
        <v>46559</v>
      </c>
      <c r="AFC1" s="2">
        <v>46560</v>
      </c>
      <c r="AFD1" s="2">
        <v>46561</v>
      </c>
      <c r="AFE1" s="2">
        <v>46562</v>
      </c>
      <c r="AFF1" s="2">
        <v>46563</v>
      </c>
      <c r="AFG1" s="2">
        <v>46566</v>
      </c>
      <c r="AFH1" s="2">
        <v>46567</v>
      </c>
      <c r="AFI1" s="2">
        <v>46568</v>
      </c>
      <c r="AFJ1" s="2">
        <v>46569</v>
      </c>
      <c r="AFK1" s="2">
        <v>46570</v>
      </c>
      <c r="AFL1" s="2">
        <v>46574</v>
      </c>
      <c r="AFM1" s="2">
        <v>46575</v>
      </c>
      <c r="AFN1" s="2">
        <v>46576</v>
      </c>
      <c r="AFO1" s="2">
        <v>46577</v>
      </c>
      <c r="AFP1" s="2">
        <v>46580</v>
      </c>
      <c r="AFQ1" s="2">
        <v>46581</v>
      </c>
      <c r="AFR1" s="2">
        <v>46582</v>
      </c>
      <c r="AFS1" s="2">
        <v>46583</v>
      </c>
      <c r="AFT1" s="2">
        <v>46584</v>
      </c>
      <c r="AFU1" s="2">
        <v>46587</v>
      </c>
      <c r="AFV1" s="2">
        <v>46588</v>
      </c>
      <c r="AFW1" s="2">
        <v>46589</v>
      </c>
      <c r="AFX1" s="2">
        <v>46590</v>
      </c>
      <c r="AFY1" s="2">
        <v>46591</v>
      </c>
      <c r="AFZ1" s="2">
        <v>46594</v>
      </c>
      <c r="AGA1" s="2">
        <v>46595</v>
      </c>
      <c r="AGB1" s="2">
        <v>46596</v>
      </c>
      <c r="AGC1" s="2">
        <v>46597</v>
      </c>
      <c r="AGD1" s="2">
        <v>46598</v>
      </c>
      <c r="AGE1" s="2">
        <v>46601</v>
      </c>
      <c r="AGF1" s="2">
        <v>46602</v>
      </c>
      <c r="AGG1" s="2">
        <v>46603</v>
      </c>
      <c r="AGH1" s="2">
        <v>46604</v>
      </c>
      <c r="AGI1" s="2">
        <v>46605</v>
      </c>
      <c r="AGJ1" s="2">
        <v>46608</v>
      </c>
      <c r="AGK1" s="2">
        <v>46609</v>
      </c>
      <c r="AGL1" s="2">
        <v>46610</v>
      </c>
      <c r="AGM1" s="2">
        <v>46611</v>
      </c>
      <c r="AGN1" s="2">
        <v>46612</v>
      </c>
      <c r="AGO1" s="2">
        <v>46615</v>
      </c>
      <c r="AGP1" s="2">
        <v>46616</v>
      </c>
      <c r="AGQ1" s="2">
        <v>46617</v>
      </c>
      <c r="AGR1" s="2">
        <v>46618</v>
      </c>
      <c r="AGS1" s="2">
        <v>46619</v>
      </c>
      <c r="AGT1" s="2">
        <v>46622</v>
      </c>
      <c r="AGU1" s="2">
        <v>46623</v>
      </c>
      <c r="AGV1" s="2">
        <v>46624</v>
      </c>
      <c r="AGW1" s="2">
        <v>46625</v>
      </c>
      <c r="AGX1" s="2">
        <v>46626</v>
      </c>
      <c r="AGY1" s="2">
        <v>46629</v>
      </c>
      <c r="AGZ1" s="2">
        <v>46630</v>
      </c>
      <c r="AHA1" s="2">
        <v>46631</v>
      </c>
      <c r="AHB1" s="2">
        <v>46632</v>
      </c>
      <c r="AHC1" s="2">
        <v>46633</v>
      </c>
      <c r="AHD1" s="2">
        <v>46637</v>
      </c>
      <c r="AHE1" s="2">
        <v>46638</v>
      </c>
      <c r="AHF1" s="2">
        <v>46639</v>
      </c>
      <c r="AHG1" s="2">
        <v>46640</v>
      </c>
      <c r="AHH1" s="2">
        <v>46643</v>
      </c>
      <c r="AHI1" s="2">
        <v>46644</v>
      </c>
      <c r="AHJ1" s="2">
        <v>46645</v>
      </c>
      <c r="AHK1" s="2">
        <v>46646</v>
      </c>
      <c r="AHL1" s="2">
        <v>46647</v>
      </c>
      <c r="AHM1" s="2">
        <v>46650</v>
      </c>
      <c r="AHN1" s="2">
        <v>46651</v>
      </c>
      <c r="AHO1" s="2">
        <v>46652</v>
      </c>
      <c r="AHP1" s="2">
        <v>46653</v>
      </c>
      <c r="AHQ1" s="2">
        <v>46654</v>
      </c>
      <c r="AHR1" s="2">
        <v>46657</v>
      </c>
      <c r="AHS1" s="2">
        <v>46658</v>
      </c>
      <c r="AHT1" s="2">
        <v>46659</v>
      </c>
      <c r="AHU1" s="2">
        <v>46660</v>
      </c>
      <c r="AHV1" s="2">
        <v>46661</v>
      </c>
      <c r="AHW1" s="2">
        <v>46664</v>
      </c>
      <c r="AHX1" s="2">
        <v>46665</v>
      </c>
      <c r="AHY1" s="2">
        <v>46666</v>
      </c>
      <c r="AHZ1" s="2">
        <v>46667</v>
      </c>
      <c r="AIA1" s="2">
        <v>46668</v>
      </c>
      <c r="AIB1" s="2">
        <v>46671</v>
      </c>
      <c r="AIC1" s="2">
        <v>46672</v>
      </c>
      <c r="AID1" s="2">
        <v>46673</v>
      </c>
      <c r="AIE1" s="2">
        <v>46674</v>
      </c>
      <c r="AIF1" s="2">
        <v>46675</v>
      </c>
      <c r="AIG1" s="2">
        <v>46678</v>
      </c>
      <c r="AIH1" s="2">
        <v>46679</v>
      </c>
      <c r="AII1" s="2">
        <v>46680</v>
      </c>
      <c r="AIJ1" s="2">
        <v>46681</v>
      </c>
      <c r="AIK1" s="2">
        <v>46682</v>
      </c>
      <c r="AIL1" s="2">
        <v>46685</v>
      </c>
      <c r="AIM1" s="2">
        <v>46686</v>
      </c>
      <c r="AIN1" s="2">
        <v>46687</v>
      </c>
      <c r="AIO1" s="2">
        <v>46688</v>
      </c>
      <c r="AIP1" s="2">
        <v>46689</v>
      </c>
      <c r="AIQ1" s="2">
        <v>46692</v>
      </c>
      <c r="AIR1" s="2">
        <v>46693</v>
      </c>
      <c r="AIS1" s="2">
        <v>46694</v>
      </c>
      <c r="AIT1" s="2">
        <v>46695</v>
      </c>
      <c r="AIU1" s="2">
        <v>46696</v>
      </c>
      <c r="AIV1" s="2">
        <v>46699</v>
      </c>
      <c r="AIW1" s="2">
        <v>46700</v>
      </c>
      <c r="AIX1" s="2">
        <v>46701</v>
      </c>
      <c r="AIY1" s="2">
        <v>46702</v>
      </c>
      <c r="AIZ1" s="2">
        <v>46703</v>
      </c>
      <c r="AJA1" s="2">
        <v>46706</v>
      </c>
      <c r="AJB1" s="2">
        <v>46707</v>
      </c>
      <c r="AJC1" s="2">
        <v>46708</v>
      </c>
      <c r="AJD1" s="2">
        <v>46709</v>
      </c>
      <c r="AJE1" s="2">
        <v>46710</v>
      </c>
      <c r="AJF1" s="2">
        <v>46713</v>
      </c>
      <c r="AJG1" s="2">
        <v>46714</v>
      </c>
      <c r="AJH1" s="2">
        <v>46715</v>
      </c>
      <c r="AJI1" s="2">
        <v>46720</v>
      </c>
      <c r="AJJ1" s="2">
        <v>46721</v>
      </c>
      <c r="AJK1" s="2">
        <v>46722</v>
      </c>
      <c r="AJL1" s="2">
        <v>46723</v>
      </c>
      <c r="AJM1" s="2">
        <v>46724</v>
      </c>
      <c r="AJN1" s="2">
        <v>46727</v>
      </c>
      <c r="AJO1" s="2">
        <v>46728</v>
      </c>
      <c r="AJP1" s="2">
        <v>46729</v>
      </c>
      <c r="AJQ1" s="2">
        <v>46730</v>
      </c>
      <c r="AJR1" s="2">
        <v>46731</v>
      </c>
      <c r="AJS1" s="2">
        <v>46734</v>
      </c>
      <c r="AJT1" s="2">
        <v>46735</v>
      </c>
      <c r="AJU1" s="2">
        <v>46736</v>
      </c>
      <c r="AJV1" s="2">
        <v>46737</v>
      </c>
      <c r="AJW1" s="2">
        <v>46738</v>
      </c>
      <c r="AJX1" s="2">
        <v>46741</v>
      </c>
      <c r="AJY1" s="2">
        <v>46742</v>
      </c>
      <c r="AJZ1" s="2">
        <v>46743</v>
      </c>
      <c r="AKA1" s="2">
        <v>46755</v>
      </c>
      <c r="AKB1" s="2">
        <v>46756</v>
      </c>
      <c r="AKC1" s="2">
        <v>46757</v>
      </c>
      <c r="AKD1" s="2">
        <v>46758</v>
      </c>
      <c r="AKE1" s="2">
        <v>46759</v>
      </c>
      <c r="AKF1" s="2">
        <v>46762</v>
      </c>
      <c r="AKG1" s="2">
        <v>46763</v>
      </c>
      <c r="AKH1" s="2">
        <v>46764</v>
      </c>
      <c r="AKI1" s="2">
        <v>46765</v>
      </c>
      <c r="AKJ1" s="2">
        <v>46766</v>
      </c>
      <c r="AKK1" s="2">
        <v>46770</v>
      </c>
      <c r="AKL1" s="2">
        <v>46771</v>
      </c>
      <c r="AKM1" s="2">
        <v>46772</v>
      </c>
      <c r="AKN1" s="2">
        <v>46773</v>
      </c>
      <c r="AKO1" s="2">
        <v>46776</v>
      </c>
      <c r="AKP1" s="2">
        <v>46777</v>
      </c>
      <c r="AKQ1" s="2">
        <v>46778</v>
      </c>
      <c r="AKR1" s="2">
        <v>46779</v>
      </c>
      <c r="AKS1" s="2">
        <v>46780</v>
      </c>
      <c r="AKT1" s="2">
        <v>46783</v>
      </c>
      <c r="AKU1" s="2">
        <v>46784</v>
      </c>
      <c r="AKV1" s="2">
        <v>46785</v>
      </c>
      <c r="AKW1" s="2">
        <v>46786</v>
      </c>
      <c r="AKX1" s="2">
        <v>46787</v>
      </c>
      <c r="AKY1" s="2">
        <v>46790</v>
      </c>
      <c r="AKZ1" s="2">
        <v>46791</v>
      </c>
      <c r="ALA1" s="2">
        <v>46792</v>
      </c>
      <c r="ALB1" s="2">
        <v>46793</v>
      </c>
      <c r="ALC1" s="2">
        <v>46794</v>
      </c>
      <c r="ALD1" s="2">
        <v>46797</v>
      </c>
      <c r="ALE1" s="2">
        <v>46798</v>
      </c>
      <c r="ALF1" s="2">
        <v>46799</v>
      </c>
      <c r="ALG1" s="2">
        <v>46800</v>
      </c>
      <c r="ALH1" s="2">
        <v>46801</v>
      </c>
      <c r="ALI1" s="2">
        <v>46804</v>
      </c>
      <c r="ALJ1" s="2">
        <v>46805</v>
      </c>
      <c r="ALK1" s="2"/>
      <c r="ALL1" s="2"/>
      <c r="ALM1" s="2"/>
      <c r="ALN1" s="2"/>
      <c r="ALO1" s="2"/>
      <c r="ALP1" s="2"/>
      <c r="ALQ1" s="2"/>
      <c r="ALR1" s="2"/>
      <c r="ALS1" s="2"/>
      <c r="ALT1" s="2"/>
      <c r="ALU1" s="2"/>
      <c r="ALV1" s="2"/>
      <c r="ALW1" s="2"/>
      <c r="ALX1" s="2"/>
      <c r="ALY1" s="2"/>
    </row>
    <row r="2" spans="1:1013" ht="14.95" x14ac:dyDescent="0.25">
      <c r="A2" t="s">
        <v>132</v>
      </c>
      <c r="AD2">
        <v>1</v>
      </c>
      <c r="AE2">
        <v>1</v>
      </c>
      <c r="AF2">
        <v>1</v>
      </c>
      <c r="AG2">
        <v>1</v>
      </c>
      <c r="AH2">
        <v>1</v>
      </c>
      <c r="AI2">
        <v>1</v>
      </c>
      <c r="AJ2">
        <v>1</v>
      </c>
      <c r="AK2">
        <v>1</v>
      </c>
      <c r="AL2">
        <v>1</v>
      </c>
      <c r="AM2">
        <v>1</v>
      </c>
      <c r="AN2">
        <v>1</v>
      </c>
      <c r="AO2">
        <v>1</v>
      </c>
      <c r="AP2">
        <v>1</v>
      </c>
      <c r="AQ2">
        <v>1</v>
      </c>
      <c r="AR2">
        <v>1</v>
      </c>
      <c r="AS2">
        <v>1</v>
      </c>
      <c r="AT2">
        <v>1</v>
      </c>
      <c r="AU2">
        <v>1</v>
      </c>
      <c r="AV2">
        <v>1</v>
      </c>
      <c r="AW2">
        <v>1</v>
      </c>
      <c r="AX2">
        <v>1</v>
      </c>
      <c r="AY2">
        <v>1</v>
      </c>
    </row>
    <row r="3" spans="1:1013" ht="14.95" x14ac:dyDescent="0.25">
      <c r="A3" t="s">
        <v>288</v>
      </c>
      <c r="T3">
        <v>1</v>
      </c>
      <c r="U3">
        <v>1</v>
      </c>
      <c r="V3">
        <v>2</v>
      </c>
      <c r="W3">
        <v>2</v>
      </c>
      <c r="X3">
        <v>2</v>
      </c>
      <c r="Y3">
        <v>2</v>
      </c>
      <c r="Z3">
        <v>2</v>
      </c>
      <c r="AA3">
        <v>2</v>
      </c>
      <c r="AB3">
        <v>2</v>
      </c>
      <c r="AC3">
        <v>2</v>
      </c>
      <c r="AD3">
        <v>2</v>
      </c>
      <c r="AE3">
        <v>2</v>
      </c>
      <c r="AF3">
        <v>2</v>
      </c>
      <c r="AG3">
        <v>2</v>
      </c>
      <c r="AH3">
        <v>2</v>
      </c>
      <c r="AI3">
        <v>2</v>
      </c>
      <c r="AJ3">
        <v>2</v>
      </c>
      <c r="AK3">
        <v>2</v>
      </c>
      <c r="AL3">
        <v>2</v>
      </c>
      <c r="AM3">
        <v>2</v>
      </c>
      <c r="AN3">
        <v>2</v>
      </c>
      <c r="AO3">
        <v>2</v>
      </c>
      <c r="AP3">
        <v>2</v>
      </c>
      <c r="AQ3">
        <v>2</v>
      </c>
      <c r="AR3">
        <v>2</v>
      </c>
      <c r="AS3">
        <v>2</v>
      </c>
      <c r="AT3">
        <v>2</v>
      </c>
      <c r="AU3">
        <v>2</v>
      </c>
      <c r="AV3">
        <v>2</v>
      </c>
      <c r="AW3">
        <v>2</v>
      </c>
      <c r="AX3">
        <v>2</v>
      </c>
      <c r="AY3">
        <v>2</v>
      </c>
      <c r="AZ3">
        <v>2</v>
      </c>
      <c r="BA3">
        <v>2</v>
      </c>
      <c r="BB3">
        <v>2</v>
      </c>
      <c r="BC3">
        <v>2</v>
      </c>
      <c r="BD3">
        <v>2</v>
      </c>
      <c r="BE3">
        <v>2</v>
      </c>
      <c r="BF3">
        <v>2</v>
      </c>
      <c r="BG3">
        <v>2</v>
      </c>
      <c r="BH3">
        <v>2</v>
      </c>
      <c r="BI3">
        <v>2</v>
      </c>
      <c r="BJ3">
        <v>2</v>
      </c>
      <c r="BK3">
        <v>3</v>
      </c>
      <c r="BL3">
        <v>3</v>
      </c>
      <c r="BM3">
        <v>3</v>
      </c>
      <c r="BN3">
        <v>3</v>
      </c>
      <c r="BO3">
        <v>3</v>
      </c>
      <c r="BP3">
        <v>3</v>
      </c>
      <c r="BQ3">
        <v>3</v>
      </c>
      <c r="BR3">
        <v>2</v>
      </c>
      <c r="BS3">
        <v>2</v>
      </c>
      <c r="BT3">
        <v>2</v>
      </c>
      <c r="BU3">
        <v>2</v>
      </c>
      <c r="BV3">
        <v>2</v>
      </c>
      <c r="BW3">
        <v>2</v>
      </c>
      <c r="BX3">
        <v>2</v>
      </c>
      <c r="BY3">
        <v>2</v>
      </c>
      <c r="BZ3">
        <v>2</v>
      </c>
      <c r="CA3">
        <v>2</v>
      </c>
      <c r="CB3">
        <v>2</v>
      </c>
      <c r="CC3">
        <v>2</v>
      </c>
      <c r="CD3">
        <v>3</v>
      </c>
      <c r="CE3">
        <v>2</v>
      </c>
      <c r="CF3">
        <v>2</v>
      </c>
      <c r="CG3">
        <v>2</v>
      </c>
      <c r="CH3">
        <v>2</v>
      </c>
      <c r="CI3">
        <v>2</v>
      </c>
      <c r="CJ3">
        <v>2</v>
      </c>
      <c r="CK3">
        <v>2</v>
      </c>
      <c r="CL3">
        <v>2</v>
      </c>
      <c r="CM3">
        <v>2</v>
      </c>
      <c r="CN3">
        <v>3</v>
      </c>
      <c r="CO3">
        <v>3</v>
      </c>
      <c r="CP3">
        <v>3</v>
      </c>
      <c r="CQ3">
        <v>3</v>
      </c>
      <c r="CR3">
        <v>3</v>
      </c>
      <c r="CS3">
        <v>3</v>
      </c>
      <c r="CT3">
        <v>3</v>
      </c>
      <c r="CU3">
        <v>3</v>
      </c>
      <c r="CV3">
        <v>3</v>
      </c>
      <c r="CW3">
        <v>3</v>
      </c>
      <c r="CX3">
        <v>3</v>
      </c>
      <c r="CY3">
        <v>3</v>
      </c>
      <c r="CZ3">
        <v>3</v>
      </c>
      <c r="DA3">
        <v>3</v>
      </c>
      <c r="DB3">
        <v>3</v>
      </c>
      <c r="DC3">
        <v>3</v>
      </c>
      <c r="DD3">
        <v>3</v>
      </c>
      <c r="DE3">
        <v>3</v>
      </c>
      <c r="DF3">
        <v>3</v>
      </c>
      <c r="DG3">
        <v>3</v>
      </c>
      <c r="DH3">
        <v>3</v>
      </c>
      <c r="DI3">
        <v>3</v>
      </c>
      <c r="DJ3">
        <v>3</v>
      </c>
      <c r="DK3">
        <v>3</v>
      </c>
      <c r="DL3">
        <v>7</v>
      </c>
      <c r="DM3">
        <v>7</v>
      </c>
      <c r="DN3">
        <v>7</v>
      </c>
      <c r="DO3">
        <v>7</v>
      </c>
      <c r="DP3">
        <v>7</v>
      </c>
      <c r="DQ3">
        <v>7</v>
      </c>
      <c r="DR3">
        <v>7</v>
      </c>
      <c r="DS3">
        <v>7</v>
      </c>
      <c r="DT3">
        <v>6</v>
      </c>
      <c r="DU3">
        <v>6</v>
      </c>
      <c r="DV3">
        <v>6</v>
      </c>
      <c r="DW3">
        <v>5</v>
      </c>
      <c r="DX3">
        <v>5</v>
      </c>
      <c r="DY3">
        <v>5</v>
      </c>
      <c r="DZ3">
        <v>5</v>
      </c>
      <c r="EA3">
        <v>5</v>
      </c>
      <c r="EB3">
        <v>5</v>
      </c>
      <c r="EC3">
        <v>5</v>
      </c>
      <c r="ED3">
        <v>5</v>
      </c>
      <c r="EE3">
        <v>5</v>
      </c>
      <c r="EF3">
        <v>5</v>
      </c>
      <c r="EG3">
        <v>5</v>
      </c>
      <c r="EH3">
        <v>4</v>
      </c>
      <c r="EI3">
        <v>4</v>
      </c>
      <c r="EJ3">
        <v>4</v>
      </c>
      <c r="EK3">
        <v>4</v>
      </c>
      <c r="EL3">
        <v>4</v>
      </c>
      <c r="EM3">
        <v>4</v>
      </c>
      <c r="EN3">
        <v>4</v>
      </c>
      <c r="EO3">
        <v>4</v>
      </c>
      <c r="EP3">
        <v>3</v>
      </c>
      <c r="EQ3">
        <v>3</v>
      </c>
      <c r="ER3">
        <v>3</v>
      </c>
      <c r="ES3">
        <v>3</v>
      </c>
      <c r="ET3">
        <v>3</v>
      </c>
      <c r="EU3">
        <v>3</v>
      </c>
      <c r="EV3">
        <v>3</v>
      </c>
      <c r="EW3">
        <v>3</v>
      </c>
      <c r="EX3">
        <v>3</v>
      </c>
      <c r="EY3">
        <v>3</v>
      </c>
      <c r="EZ3">
        <v>3</v>
      </c>
      <c r="FA3">
        <v>3</v>
      </c>
      <c r="FB3">
        <v>3</v>
      </c>
      <c r="FC3">
        <v>3</v>
      </c>
      <c r="FD3">
        <v>3</v>
      </c>
      <c r="FE3">
        <v>2</v>
      </c>
      <c r="FF3">
        <v>2</v>
      </c>
      <c r="FG3">
        <v>2</v>
      </c>
      <c r="FH3">
        <v>2</v>
      </c>
      <c r="FI3">
        <v>2</v>
      </c>
      <c r="FP3">
        <v>1</v>
      </c>
      <c r="FQ3">
        <v>1</v>
      </c>
      <c r="FR3">
        <v>1</v>
      </c>
      <c r="FS3">
        <v>1</v>
      </c>
      <c r="FT3">
        <v>1</v>
      </c>
    </row>
    <row r="4" spans="1:1013" ht="14.95" x14ac:dyDescent="0.25">
      <c r="A4" t="s">
        <v>373</v>
      </c>
    </row>
    <row r="5" spans="1:1013" ht="14.95" x14ac:dyDescent="0.25">
      <c r="A5" t="s">
        <v>475</v>
      </c>
      <c r="IN5">
        <v>1</v>
      </c>
      <c r="IO5">
        <v>1</v>
      </c>
      <c r="IP5">
        <v>1</v>
      </c>
      <c r="IQ5">
        <v>1</v>
      </c>
      <c r="IR5">
        <v>1</v>
      </c>
      <c r="IS5">
        <v>1</v>
      </c>
      <c r="IT5">
        <v>1</v>
      </c>
      <c r="IU5">
        <v>1</v>
      </c>
      <c r="IV5">
        <v>1</v>
      </c>
      <c r="IW5">
        <v>1</v>
      </c>
      <c r="IX5">
        <v>1</v>
      </c>
      <c r="IY5">
        <v>1</v>
      </c>
      <c r="IZ5">
        <v>1</v>
      </c>
      <c r="JA5">
        <v>1</v>
      </c>
      <c r="JG5">
        <v>1</v>
      </c>
      <c r="JH5">
        <v>1</v>
      </c>
      <c r="JI5">
        <v>1</v>
      </c>
      <c r="JJ5">
        <v>1</v>
      </c>
      <c r="JK5">
        <v>1</v>
      </c>
      <c r="JL5">
        <v>1</v>
      </c>
      <c r="JM5">
        <v>1</v>
      </c>
      <c r="JN5">
        <v>1</v>
      </c>
      <c r="JO5">
        <v>1</v>
      </c>
      <c r="JP5">
        <v>1</v>
      </c>
      <c r="JQ5">
        <v>1</v>
      </c>
      <c r="JR5">
        <v>1</v>
      </c>
      <c r="JS5">
        <v>1</v>
      </c>
      <c r="JT5">
        <v>1</v>
      </c>
      <c r="JU5">
        <v>1</v>
      </c>
      <c r="JV5">
        <v>1</v>
      </c>
      <c r="JW5">
        <v>1</v>
      </c>
      <c r="JX5">
        <v>1</v>
      </c>
      <c r="JY5">
        <v>1</v>
      </c>
      <c r="JZ5">
        <v>1</v>
      </c>
    </row>
    <row r="6" spans="1:1013" ht="14.95" x14ac:dyDescent="0.25">
      <c r="A6" t="s">
        <v>603</v>
      </c>
    </row>
    <row r="7" spans="1:1013" ht="14.95" x14ac:dyDescent="0.25">
      <c r="A7" t="s">
        <v>364</v>
      </c>
      <c r="DB7">
        <v>3</v>
      </c>
      <c r="DC7">
        <v>3</v>
      </c>
      <c r="DD7">
        <v>3</v>
      </c>
      <c r="DE7">
        <v>3</v>
      </c>
      <c r="DF7">
        <v>3</v>
      </c>
      <c r="DG7">
        <v>3</v>
      </c>
      <c r="DH7">
        <v>3</v>
      </c>
      <c r="DI7">
        <v>3</v>
      </c>
      <c r="DJ7">
        <v>3</v>
      </c>
      <c r="DK7">
        <v>3</v>
      </c>
      <c r="DL7">
        <v>6</v>
      </c>
      <c r="DM7">
        <v>6</v>
      </c>
      <c r="DN7">
        <v>6</v>
      </c>
      <c r="DO7">
        <v>6</v>
      </c>
      <c r="DP7">
        <v>6</v>
      </c>
      <c r="DQ7">
        <v>3</v>
      </c>
      <c r="DR7">
        <v>3</v>
      </c>
      <c r="DS7">
        <v>3</v>
      </c>
      <c r="DT7">
        <v>3</v>
      </c>
      <c r="DU7">
        <v>3</v>
      </c>
      <c r="DV7">
        <v>3</v>
      </c>
      <c r="DW7">
        <v>3</v>
      </c>
      <c r="DX7">
        <v>3</v>
      </c>
      <c r="DY7">
        <v>3</v>
      </c>
      <c r="DZ7">
        <v>3</v>
      </c>
      <c r="HG7">
        <v>1</v>
      </c>
      <c r="HH7">
        <v>1</v>
      </c>
      <c r="HI7">
        <v>1</v>
      </c>
      <c r="HJ7">
        <v>1</v>
      </c>
      <c r="HK7">
        <v>1</v>
      </c>
      <c r="HL7">
        <v>1</v>
      </c>
      <c r="HM7">
        <v>1</v>
      </c>
      <c r="HN7">
        <v>1</v>
      </c>
      <c r="HO7">
        <v>1</v>
      </c>
      <c r="HP7">
        <v>1</v>
      </c>
      <c r="HQ7">
        <v>1</v>
      </c>
      <c r="HR7">
        <v>1</v>
      </c>
      <c r="HS7">
        <v>1</v>
      </c>
      <c r="HT7">
        <v>1</v>
      </c>
      <c r="HU7">
        <v>1</v>
      </c>
    </row>
    <row r="8" spans="1:1013" ht="14.95" x14ac:dyDescent="0.25">
      <c r="A8" t="s">
        <v>349</v>
      </c>
      <c r="B8">
        <v>3</v>
      </c>
      <c r="C8">
        <v>3</v>
      </c>
      <c r="D8">
        <v>3</v>
      </c>
      <c r="E8">
        <v>3</v>
      </c>
      <c r="F8">
        <v>3</v>
      </c>
      <c r="G8">
        <v>3</v>
      </c>
      <c r="H8">
        <v>3</v>
      </c>
      <c r="I8">
        <v>3</v>
      </c>
      <c r="J8">
        <v>3</v>
      </c>
      <c r="K8">
        <v>3</v>
      </c>
      <c r="L8">
        <v>3</v>
      </c>
      <c r="M8">
        <v>3</v>
      </c>
      <c r="N8">
        <v>3</v>
      </c>
      <c r="O8">
        <v>3</v>
      </c>
      <c r="P8">
        <v>3</v>
      </c>
      <c r="Q8">
        <v>3</v>
      </c>
      <c r="R8">
        <v>3</v>
      </c>
      <c r="S8">
        <v>3</v>
      </c>
      <c r="T8">
        <v>3</v>
      </c>
      <c r="U8">
        <v>3</v>
      </c>
      <c r="V8">
        <v>3</v>
      </c>
      <c r="W8">
        <v>3</v>
      </c>
      <c r="X8">
        <v>3</v>
      </c>
      <c r="Y8">
        <v>3</v>
      </c>
      <c r="Z8">
        <v>3</v>
      </c>
      <c r="AA8">
        <v>3</v>
      </c>
      <c r="AB8">
        <v>3</v>
      </c>
      <c r="AC8">
        <v>3</v>
      </c>
      <c r="AD8">
        <v>3</v>
      </c>
      <c r="BL8">
        <v>2</v>
      </c>
      <c r="BM8">
        <v>3</v>
      </c>
      <c r="BN8">
        <v>3</v>
      </c>
      <c r="BO8">
        <v>3</v>
      </c>
      <c r="BP8">
        <v>3</v>
      </c>
      <c r="BQ8">
        <v>3</v>
      </c>
      <c r="BR8">
        <v>3</v>
      </c>
      <c r="BS8">
        <v>3</v>
      </c>
      <c r="BT8">
        <v>3</v>
      </c>
      <c r="BU8">
        <v>3</v>
      </c>
      <c r="BV8">
        <v>1</v>
      </c>
      <c r="BW8">
        <v>1</v>
      </c>
      <c r="BX8">
        <v>1</v>
      </c>
      <c r="BY8">
        <v>2</v>
      </c>
      <c r="BZ8">
        <v>2</v>
      </c>
      <c r="CA8">
        <v>2</v>
      </c>
      <c r="CB8">
        <v>2</v>
      </c>
      <c r="CC8">
        <v>2</v>
      </c>
      <c r="CD8">
        <v>5</v>
      </c>
      <c r="CE8">
        <v>5</v>
      </c>
      <c r="CF8">
        <v>5</v>
      </c>
      <c r="CG8">
        <v>5</v>
      </c>
      <c r="CH8">
        <v>5</v>
      </c>
      <c r="CI8">
        <v>5</v>
      </c>
      <c r="CJ8">
        <v>5</v>
      </c>
      <c r="CK8">
        <v>5</v>
      </c>
      <c r="CL8">
        <v>5</v>
      </c>
      <c r="CM8">
        <v>5</v>
      </c>
      <c r="CN8">
        <v>5</v>
      </c>
      <c r="CO8">
        <v>5</v>
      </c>
      <c r="CP8">
        <v>5</v>
      </c>
      <c r="CQ8">
        <v>5</v>
      </c>
      <c r="CR8">
        <v>5</v>
      </c>
      <c r="CS8">
        <v>5</v>
      </c>
      <c r="CT8">
        <v>5</v>
      </c>
      <c r="CU8">
        <v>6</v>
      </c>
      <c r="CV8">
        <v>6</v>
      </c>
      <c r="CW8">
        <v>6</v>
      </c>
      <c r="CX8">
        <v>5</v>
      </c>
      <c r="CY8">
        <v>5</v>
      </c>
      <c r="CZ8">
        <v>5</v>
      </c>
      <c r="DA8">
        <v>5</v>
      </c>
      <c r="DB8">
        <v>5</v>
      </c>
      <c r="DC8">
        <v>5</v>
      </c>
      <c r="DD8">
        <v>5</v>
      </c>
      <c r="DE8">
        <v>5</v>
      </c>
      <c r="DF8">
        <v>5</v>
      </c>
      <c r="DG8">
        <v>5</v>
      </c>
      <c r="DH8">
        <v>6</v>
      </c>
      <c r="DI8">
        <v>6</v>
      </c>
      <c r="DJ8">
        <v>6</v>
      </c>
      <c r="DK8">
        <v>6</v>
      </c>
      <c r="DL8">
        <v>6</v>
      </c>
      <c r="DM8">
        <v>6</v>
      </c>
      <c r="DN8">
        <v>6</v>
      </c>
      <c r="DO8">
        <v>6</v>
      </c>
      <c r="DP8">
        <v>6</v>
      </c>
      <c r="DQ8">
        <v>6</v>
      </c>
      <c r="DR8">
        <v>6</v>
      </c>
      <c r="DS8">
        <v>6</v>
      </c>
      <c r="DT8">
        <v>6</v>
      </c>
      <c r="DU8">
        <v>6</v>
      </c>
      <c r="DV8">
        <v>6</v>
      </c>
      <c r="DW8">
        <v>6</v>
      </c>
      <c r="DX8">
        <v>6</v>
      </c>
      <c r="DY8">
        <v>5</v>
      </c>
      <c r="DZ8">
        <v>5</v>
      </c>
      <c r="EA8">
        <v>5</v>
      </c>
      <c r="EB8">
        <v>5</v>
      </c>
      <c r="EC8">
        <v>5</v>
      </c>
      <c r="ED8">
        <v>5</v>
      </c>
      <c r="EE8">
        <v>5</v>
      </c>
      <c r="EF8">
        <v>5</v>
      </c>
      <c r="EG8">
        <v>5</v>
      </c>
      <c r="EH8">
        <v>5</v>
      </c>
      <c r="EI8">
        <v>5</v>
      </c>
      <c r="EJ8">
        <v>5</v>
      </c>
      <c r="EK8">
        <v>5</v>
      </c>
      <c r="EL8">
        <v>5</v>
      </c>
      <c r="EM8">
        <v>5</v>
      </c>
      <c r="EN8">
        <v>5</v>
      </c>
      <c r="EO8">
        <v>5</v>
      </c>
      <c r="EP8">
        <v>5</v>
      </c>
      <c r="EQ8">
        <v>5</v>
      </c>
      <c r="ER8">
        <v>5</v>
      </c>
      <c r="ES8">
        <v>5</v>
      </c>
      <c r="ET8">
        <v>5</v>
      </c>
      <c r="EU8">
        <v>5</v>
      </c>
      <c r="EV8">
        <v>5</v>
      </c>
      <c r="EW8">
        <v>5</v>
      </c>
      <c r="EX8">
        <v>5</v>
      </c>
      <c r="EY8">
        <v>5</v>
      </c>
      <c r="EZ8">
        <v>5</v>
      </c>
      <c r="FA8">
        <v>5</v>
      </c>
      <c r="FB8">
        <v>5</v>
      </c>
      <c r="FC8">
        <v>5</v>
      </c>
      <c r="FD8">
        <v>5</v>
      </c>
      <c r="FE8">
        <v>5</v>
      </c>
      <c r="FF8">
        <v>5</v>
      </c>
      <c r="FG8">
        <v>5</v>
      </c>
      <c r="FH8">
        <v>5</v>
      </c>
      <c r="FI8">
        <v>5</v>
      </c>
      <c r="FJ8">
        <v>5</v>
      </c>
      <c r="FK8">
        <v>5</v>
      </c>
      <c r="FL8">
        <v>5</v>
      </c>
      <c r="FM8">
        <v>5</v>
      </c>
      <c r="FN8">
        <v>5</v>
      </c>
      <c r="FO8">
        <v>5</v>
      </c>
      <c r="FP8">
        <v>2</v>
      </c>
      <c r="FQ8">
        <v>2</v>
      </c>
      <c r="FR8">
        <v>2</v>
      </c>
      <c r="FS8">
        <v>2</v>
      </c>
      <c r="FT8">
        <v>2</v>
      </c>
      <c r="FU8">
        <v>2</v>
      </c>
      <c r="FV8">
        <v>2</v>
      </c>
      <c r="FW8">
        <v>2</v>
      </c>
      <c r="FX8">
        <v>2</v>
      </c>
      <c r="FY8">
        <v>2</v>
      </c>
      <c r="FZ8">
        <v>2</v>
      </c>
      <c r="GA8">
        <v>2</v>
      </c>
      <c r="GB8">
        <v>2</v>
      </c>
      <c r="GC8">
        <v>2</v>
      </c>
      <c r="GD8">
        <v>2</v>
      </c>
      <c r="GE8">
        <v>2</v>
      </c>
      <c r="GF8">
        <v>2</v>
      </c>
      <c r="GG8">
        <v>2</v>
      </c>
      <c r="GH8">
        <v>2</v>
      </c>
      <c r="GI8">
        <v>2</v>
      </c>
      <c r="GJ8">
        <v>2</v>
      </c>
      <c r="GK8">
        <v>2</v>
      </c>
      <c r="GL8">
        <v>2</v>
      </c>
      <c r="GM8">
        <v>2</v>
      </c>
      <c r="GN8">
        <v>2</v>
      </c>
      <c r="GO8">
        <v>2</v>
      </c>
      <c r="GP8">
        <v>2</v>
      </c>
      <c r="GQ8">
        <v>3</v>
      </c>
      <c r="GR8">
        <v>3</v>
      </c>
      <c r="GS8">
        <v>3</v>
      </c>
      <c r="GT8">
        <v>1</v>
      </c>
      <c r="GU8">
        <v>1</v>
      </c>
      <c r="GV8">
        <v>1</v>
      </c>
      <c r="GW8">
        <v>1</v>
      </c>
      <c r="GX8">
        <v>1</v>
      </c>
      <c r="GY8">
        <v>1</v>
      </c>
      <c r="GZ8">
        <v>1</v>
      </c>
      <c r="HA8">
        <v>1</v>
      </c>
      <c r="HB8">
        <v>1</v>
      </c>
      <c r="HC8">
        <v>1</v>
      </c>
      <c r="HD8">
        <v>1</v>
      </c>
      <c r="HE8">
        <v>1</v>
      </c>
      <c r="HF8">
        <v>1</v>
      </c>
      <c r="HG8">
        <v>1</v>
      </c>
      <c r="HH8">
        <v>1</v>
      </c>
      <c r="HI8">
        <v>1</v>
      </c>
      <c r="HJ8">
        <v>1</v>
      </c>
      <c r="HK8">
        <v>1</v>
      </c>
      <c r="HL8">
        <v>1</v>
      </c>
      <c r="HM8">
        <v>1</v>
      </c>
      <c r="HN8">
        <v>1</v>
      </c>
      <c r="HO8">
        <v>1</v>
      </c>
      <c r="HP8">
        <v>1</v>
      </c>
      <c r="HQ8">
        <v>1</v>
      </c>
      <c r="HR8">
        <v>1</v>
      </c>
      <c r="HS8">
        <v>1</v>
      </c>
      <c r="HT8">
        <v>1</v>
      </c>
      <c r="HU8">
        <v>1</v>
      </c>
      <c r="HV8">
        <v>1</v>
      </c>
      <c r="HW8">
        <v>1</v>
      </c>
      <c r="HX8">
        <v>1</v>
      </c>
      <c r="HY8">
        <v>1</v>
      </c>
    </row>
    <row r="9" spans="1:1013" ht="14.95" x14ac:dyDescent="0.25">
      <c r="A9" t="s">
        <v>893</v>
      </c>
      <c r="FJ9">
        <v>7</v>
      </c>
      <c r="FK9">
        <v>7</v>
      </c>
      <c r="FL9">
        <v>7</v>
      </c>
      <c r="FM9">
        <v>7</v>
      </c>
      <c r="FN9">
        <v>7</v>
      </c>
      <c r="FO9">
        <v>7</v>
      </c>
      <c r="FP9">
        <v>7</v>
      </c>
      <c r="FQ9">
        <v>7</v>
      </c>
      <c r="FR9">
        <v>7</v>
      </c>
      <c r="FS9">
        <v>7</v>
      </c>
      <c r="FT9">
        <v>7</v>
      </c>
      <c r="FU9">
        <v>7</v>
      </c>
      <c r="FV9">
        <v>7</v>
      </c>
      <c r="FW9">
        <v>7</v>
      </c>
      <c r="FX9">
        <v>7</v>
      </c>
      <c r="FY9">
        <v>7</v>
      </c>
      <c r="FZ9">
        <v>7</v>
      </c>
      <c r="GA9">
        <v>7</v>
      </c>
      <c r="GB9">
        <v>7</v>
      </c>
      <c r="GC9">
        <v>7</v>
      </c>
      <c r="GD9">
        <v>7</v>
      </c>
      <c r="GE9">
        <v>7</v>
      </c>
      <c r="GF9">
        <v>7</v>
      </c>
      <c r="GG9">
        <v>7</v>
      </c>
      <c r="GH9">
        <v>7</v>
      </c>
      <c r="GI9">
        <v>7</v>
      </c>
      <c r="GJ9">
        <v>7</v>
      </c>
      <c r="GK9">
        <v>7</v>
      </c>
      <c r="GL9">
        <v>7</v>
      </c>
      <c r="GM9">
        <v>7</v>
      </c>
      <c r="GN9">
        <v>7</v>
      </c>
      <c r="GO9">
        <v>7</v>
      </c>
      <c r="GP9">
        <v>7</v>
      </c>
      <c r="GQ9">
        <v>7</v>
      </c>
      <c r="GR9">
        <v>7</v>
      </c>
      <c r="GS9">
        <v>7</v>
      </c>
      <c r="GT9">
        <v>7</v>
      </c>
      <c r="GU9">
        <v>7</v>
      </c>
      <c r="GV9">
        <v>7</v>
      </c>
      <c r="GW9">
        <v>7</v>
      </c>
      <c r="GX9">
        <v>7</v>
      </c>
      <c r="GY9">
        <v>7</v>
      </c>
      <c r="GZ9">
        <v>7</v>
      </c>
      <c r="HA9">
        <v>7</v>
      </c>
      <c r="HB9">
        <v>7</v>
      </c>
      <c r="HC9">
        <v>7</v>
      </c>
      <c r="HD9">
        <v>7</v>
      </c>
      <c r="HE9">
        <v>7</v>
      </c>
      <c r="HF9">
        <v>7</v>
      </c>
      <c r="HG9">
        <v>7</v>
      </c>
      <c r="HJ9">
        <v>4</v>
      </c>
      <c r="HK9">
        <v>4</v>
      </c>
      <c r="HL9">
        <v>4</v>
      </c>
      <c r="HM9">
        <v>4</v>
      </c>
      <c r="HN9">
        <v>4</v>
      </c>
      <c r="HO9">
        <v>4</v>
      </c>
      <c r="HP9">
        <v>4</v>
      </c>
      <c r="HQ9">
        <v>4</v>
      </c>
      <c r="HR9">
        <v>4</v>
      </c>
      <c r="HS9">
        <v>4</v>
      </c>
      <c r="HT9">
        <v>8</v>
      </c>
      <c r="HU9">
        <v>8</v>
      </c>
      <c r="HV9">
        <v>8</v>
      </c>
      <c r="HW9">
        <v>8</v>
      </c>
      <c r="HX9">
        <v>8</v>
      </c>
      <c r="HY9">
        <v>8</v>
      </c>
      <c r="HZ9">
        <v>8</v>
      </c>
      <c r="IA9">
        <v>8</v>
      </c>
      <c r="IB9">
        <v>8</v>
      </c>
      <c r="IC9">
        <v>8</v>
      </c>
      <c r="ID9">
        <v>8</v>
      </c>
      <c r="IE9">
        <v>8</v>
      </c>
      <c r="IF9">
        <v>8</v>
      </c>
      <c r="IG9">
        <v>8</v>
      </c>
      <c r="IH9">
        <v>8</v>
      </c>
      <c r="II9">
        <v>4</v>
      </c>
      <c r="IJ9">
        <v>4</v>
      </c>
      <c r="IK9">
        <v>4</v>
      </c>
      <c r="IL9">
        <v>4</v>
      </c>
      <c r="IM9">
        <v>4</v>
      </c>
      <c r="IN9">
        <v>4</v>
      </c>
      <c r="IO9">
        <v>4</v>
      </c>
      <c r="IP9">
        <v>4</v>
      </c>
      <c r="IQ9">
        <v>4</v>
      </c>
      <c r="IR9">
        <v>4</v>
      </c>
      <c r="IS9">
        <v>4</v>
      </c>
      <c r="IT9">
        <v>4</v>
      </c>
      <c r="IU9">
        <v>4</v>
      </c>
      <c r="IV9">
        <v>4</v>
      </c>
      <c r="IW9">
        <v>4</v>
      </c>
      <c r="IX9">
        <v>4</v>
      </c>
      <c r="IY9">
        <v>4</v>
      </c>
      <c r="IZ9">
        <v>4</v>
      </c>
      <c r="JA9">
        <v>4</v>
      </c>
      <c r="JB9">
        <v>7</v>
      </c>
      <c r="JC9">
        <v>7</v>
      </c>
      <c r="JD9">
        <v>7</v>
      </c>
      <c r="JE9">
        <v>7</v>
      </c>
      <c r="JF9">
        <v>7</v>
      </c>
      <c r="JG9">
        <v>7</v>
      </c>
      <c r="JH9">
        <v>3</v>
      </c>
      <c r="JI9">
        <v>3</v>
      </c>
      <c r="JJ9">
        <v>3</v>
      </c>
      <c r="JK9">
        <v>3</v>
      </c>
      <c r="JL9">
        <v>3</v>
      </c>
      <c r="JM9">
        <v>3</v>
      </c>
      <c r="JN9">
        <v>3</v>
      </c>
      <c r="JO9">
        <v>3</v>
      </c>
      <c r="JP9">
        <v>3</v>
      </c>
      <c r="JQ9">
        <v>3</v>
      </c>
      <c r="JR9">
        <v>3</v>
      </c>
      <c r="JS9">
        <v>3</v>
      </c>
      <c r="JT9">
        <v>6</v>
      </c>
      <c r="JU9">
        <v>6</v>
      </c>
      <c r="JV9">
        <v>6</v>
      </c>
      <c r="JW9">
        <v>6</v>
      </c>
      <c r="JX9">
        <v>6</v>
      </c>
      <c r="JY9">
        <v>6</v>
      </c>
      <c r="JZ9">
        <v>6</v>
      </c>
      <c r="KA9">
        <v>6</v>
      </c>
      <c r="KB9">
        <v>6</v>
      </c>
      <c r="KC9">
        <v>6</v>
      </c>
      <c r="KD9">
        <v>6</v>
      </c>
      <c r="KE9">
        <v>6</v>
      </c>
      <c r="KF9">
        <v>6</v>
      </c>
      <c r="KG9">
        <v>6</v>
      </c>
      <c r="KH9">
        <v>6</v>
      </c>
      <c r="KI9">
        <v>6</v>
      </c>
      <c r="KJ9">
        <v>6</v>
      </c>
      <c r="KK9">
        <v>6</v>
      </c>
      <c r="KL9">
        <v>6</v>
      </c>
      <c r="KM9">
        <v>6</v>
      </c>
      <c r="KN9">
        <v>6</v>
      </c>
      <c r="KO9">
        <v>6</v>
      </c>
      <c r="KP9">
        <v>6</v>
      </c>
      <c r="KQ9">
        <v>6</v>
      </c>
      <c r="KR9">
        <v>6</v>
      </c>
      <c r="KS9">
        <v>6</v>
      </c>
      <c r="KT9">
        <v>6</v>
      </c>
      <c r="KU9">
        <v>3</v>
      </c>
      <c r="KV9">
        <v>3</v>
      </c>
      <c r="KW9">
        <v>3</v>
      </c>
      <c r="KX9">
        <v>7</v>
      </c>
      <c r="KY9">
        <v>7</v>
      </c>
      <c r="KZ9">
        <v>7</v>
      </c>
      <c r="LA9">
        <v>7</v>
      </c>
      <c r="LB9">
        <v>10</v>
      </c>
      <c r="LC9">
        <v>10</v>
      </c>
      <c r="LD9">
        <v>10</v>
      </c>
      <c r="LE9">
        <v>10</v>
      </c>
      <c r="LF9">
        <v>10</v>
      </c>
      <c r="LG9">
        <v>10</v>
      </c>
      <c r="LH9">
        <v>10</v>
      </c>
      <c r="LI9">
        <v>10</v>
      </c>
      <c r="LJ9">
        <v>10</v>
      </c>
      <c r="LK9">
        <v>10</v>
      </c>
      <c r="LL9">
        <v>10</v>
      </c>
      <c r="LM9">
        <v>10</v>
      </c>
      <c r="LN9">
        <v>10</v>
      </c>
      <c r="LO9">
        <v>10</v>
      </c>
      <c r="LP9">
        <v>10</v>
      </c>
      <c r="LQ9">
        <v>10</v>
      </c>
      <c r="LR9">
        <v>7</v>
      </c>
      <c r="LS9">
        <v>7</v>
      </c>
      <c r="LT9">
        <v>7</v>
      </c>
      <c r="LU9">
        <v>7</v>
      </c>
      <c r="LV9">
        <v>7</v>
      </c>
      <c r="LW9">
        <v>7</v>
      </c>
      <c r="LX9">
        <v>7</v>
      </c>
      <c r="LY9">
        <v>7</v>
      </c>
      <c r="LZ9">
        <v>7</v>
      </c>
      <c r="MA9">
        <v>7</v>
      </c>
      <c r="MB9">
        <v>7</v>
      </c>
      <c r="MC9">
        <v>8</v>
      </c>
      <c r="MD9">
        <v>8</v>
      </c>
      <c r="ME9">
        <v>8</v>
      </c>
      <c r="MF9">
        <v>8</v>
      </c>
      <c r="MG9">
        <v>8</v>
      </c>
      <c r="MH9">
        <v>8</v>
      </c>
      <c r="MI9">
        <v>8</v>
      </c>
      <c r="MJ9">
        <v>8</v>
      </c>
      <c r="MK9">
        <v>8</v>
      </c>
      <c r="ML9">
        <v>8</v>
      </c>
      <c r="MM9">
        <v>8</v>
      </c>
      <c r="MN9">
        <v>8</v>
      </c>
      <c r="MO9">
        <v>8</v>
      </c>
      <c r="MP9">
        <v>8</v>
      </c>
      <c r="MQ9">
        <v>6</v>
      </c>
      <c r="MR9">
        <v>6</v>
      </c>
      <c r="MS9">
        <v>6</v>
      </c>
      <c r="MT9">
        <v>6</v>
      </c>
      <c r="MU9">
        <v>8</v>
      </c>
      <c r="MV9">
        <v>6</v>
      </c>
      <c r="MW9">
        <v>6</v>
      </c>
      <c r="MX9">
        <v>6</v>
      </c>
      <c r="MY9">
        <v>6</v>
      </c>
      <c r="MZ9">
        <v>6</v>
      </c>
      <c r="NA9">
        <v>6</v>
      </c>
      <c r="NB9">
        <v>6</v>
      </c>
      <c r="NC9">
        <v>6</v>
      </c>
      <c r="ND9">
        <v>6</v>
      </c>
      <c r="NE9">
        <v>6</v>
      </c>
      <c r="NF9">
        <v>6</v>
      </c>
      <c r="NG9">
        <v>5</v>
      </c>
      <c r="NH9">
        <v>5</v>
      </c>
      <c r="NI9">
        <v>5</v>
      </c>
      <c r="NJ9">
        <v>3</v>
      </c>
      <c r="NK9">
        <v>3</v>
      </c>
      <c r="NL9">
        <v>3</v>
      </c>
      <c r="NM9">
        <v>3</v>
      </c>
      <c r="NN9">
        <v>3</v>
      </c>
    </row>
    <row r="10" spans="1:1013" ht="14.95" x14ac:dyDescent="0.25">
      <c r="A10" t="s">
        <v>879</v>
      </c>
      <c r="LT10">
        <v>4</v>
      </c>
      <c r="LU10">
        <v>4</v>
      </c>
      <c r="LV10">
        <v>4</v>
      </c>
      <c r="LW10">
        <v>4</v>
      </c>
      <c r="LX10">
        <v>4</v>
      </c>
      <c r="LY10">
        <v>4</v>
      </c>
      <c r="LZ10">
        <v>4</v>
      </c>
      <c r="MA10">
        <v>4</v>
      </c>
      <c r="MB10">
        <v>4</v>
      </c>
      <c r="MC10">
        <v>4</v>
      </c>
      <c r="MD10">
        <v>4</v>
      </c>
      <c r="ME10">
        <v>4</v>
      </c>
      <c r="MF10">
        <v>4</v>
      </c>
      <c r="MG10">
        <v>4</v>
      </c>
      <c r="MH10">
        <v>4</v>
      </c>
      <c r="MI10">
        <v>4</v>
      </c>
      <c r="MJ10">
        <v>4</v>
      </c>
      <c r="MK10">
        <v>4</v>
      </c>
      <c r="ML10">
        <v>4</v>
      </c>
      <c r="MM10">
        <v>4</v>
      </c>
      <c r="MN10">
        <v>4</v>
      </c>
      <c r="MO10">
        <v>4</v>
      </c>
      <c r="MP10">
        <v>4</v>
      </c>
      <c r="MQ10">
        <v>4</v>
      </c>
      <c r="MR10">
        <v>4</v>
      </c>
      <c r="MS10">
        <v>4</v>
      </c>
      <c r="MT10">
        <v>4</v>
      </c>
      <c r="MU10">
        <v>4</v>
      </c>
      <c r="MV10">
        <v>4</v>
      </c>
      <c r="MW10">
        <v>4</v>
      </c>
      <c r="MX10">
        <v>4</v>
      </c>
      <c r="MY10">
        <v>4</v>
      </c>
      <c r="MZ10">
        <v>4</v>
      </c>
      <c r="NA10">
        <v>4</v>
      </c>
      <c r="NB10">
        <v>4</v>
      </c>
      <c r="NC10">
        <v>4</v>
      </c>
      <c r="ND10">
        <v>4</v>
      </c>
      <c r="NE10">
        <v>4</v>
      </c>
      <c r="NF10">
        <v>4</v>
      </c>
      <c r="NG10">
        <v>4</v>
      </c>
      <c r="NH10">
        <v>4</v>
      </c>
      <c r="NI10">
        <v>4</v>
      </c>
      <c r="NJ10">
        <v>4</v>
      </c>
      <c r="NK10">
        <v>4</v>
      </c>
      <c r="NL10">
        <v>4</v>
      </c>
      <c r="NM10">
        <v>4</v>
      </c>
      <c r="NN10">
        <v>4</v>
      </c>
      <c r="NO10">
        <v>4</v>
      </c>
      <c r="NP10">
        <v>4</v>
      </c>
      <c r="NQ10">
        <v>4</v>
      </c>
      <c r="NR10">
        <v>4</v>
      </c>
      <c r="NS10">
        <v>4</v>
      </c>
      <c r="NT10">
        <v>4</v>
      </c>
      <c r="NU10">
        <v>4</v>
      </c>
      <c r="NV10">
        <v>4</v>
      </c>
      <c r="NW10">
        <v>4</v>
      </c>
      <c r="NX10">
        <v>4</v>
      </c>
      <c r="NY10">
        <v>4</v>
      </c>
      <c r="NZ10">
        <v>4</v>
      </c>
      <c r="OA10">
        <v>4</v>
      </c>
      <c r="OB10">
        <v>2</v>
      </c>
      <c r="OC10">
        <v>2</v>
      </c>
      <c r="OD10">
        <v>2</v>
      </c>
      <c r="OE10">
        <v>2</v>
      </c>
      <c r="OF10">
        <v>2</v>
      </c>
      <c r="OG10">
        <v>2</v>
      </c>
      <c r="OH10">
        <v>2</v>
      </c>
      <c r="OI10">
        <v>2</v>
      </c>
      <c r="OJ10">
        <v>2</v>
      </c>
      <c r="OK10">
        <v>2</v>
      </c>
      <c r="OL10">
        <v>2</v>
      </c>
      <c r="OM10">
        <v>2</v>
      </c>
      <c r="ON10">
        <v>2</v>
      </c>
      <c r="OO10">
        <v>2</v>
      </c>
      <c r="OP10">
        <v>2</v>
      </c>
      <c r="OQ10">
        <v>2</v>
      </c>
      <c r="OR10">
        <v>2</v>
      </c>
      <c r="OS10">
        <v>2</v>
      </c>
      <c r="OT10">
        <v>2</v>
      </c>
      <c r="OU10">
        <v>2</v>
      </c>
      <c r="PX10">
        <v>2</v>
      </c>
      <c r="PY10">
        <v>2</v>
      </c>
      <c r="PZ10">
        <v>2</v>
      </c>
      <c r="QA10">
        <v>2</v>
      </c>
      <c r="QB10">
        <v>2</v>
      </c>
      <c r="QC10">
        <v>2</v>
      </c>
      <c r="QD10">
        <v>2</v>
      </c>
      <c r="QE10">
        <v>2</v>
      </c>
      <c r="QF10">
        <v>2</v>
      </c>
      <c r="QG10">
        <v>2</v>
      </c>
      <c r="QH10">
        <v>2</v>
      </c>
      <c r="QI10">
        <v>2</v>
      </c>
      <c r="QJ10">
        <v>2</v>
      </c>
      <c r="QK10">
        <v>2</v>
      </c>
      <c r="QL10">
        <v>2</v>
      </c>
      <c r="QM10">
        <v>2</v>
      </c>
      <c r="QN10">
        <v>2</v>
      </c>
      <c r="QO10">
        <v>2</v>
      </c>
      <c r="QP10">
        <v>2</v>
      </c>
      <c r="QQ10">
        <v>2</v>
      </c>
      <c r="QR10">
        <v>2</v>
      </c>
      <c r="QS10">
        <v>2</v>
      </c>
      <c r="QT10">
        <v>2</v>
      </c>
      <c r="QU10">
        <v>2</v>
      </c>
      <c r="QV10">
        <v>2</v>
      </c>
      <c r="QW10">
        <v>2</v>
      </c>
      <c r="QX10">
        <v>2</v>
      </c>
      <c r="QY10">
        <v>2</v>
      </c>
      <c r="QZ10">
        <v>2</v>
      </c>
      <c r="RA10">
        <v>2</v>
      </c>
      <c r="RB10">
        <v>2</v>
      </c>
      <c r="RC10">
        <v>2</v>
      </c>
      <c r="RD10">
        <v>2</v>
      </c>
      <c r="RE10">
        <v>2</v>
      </c>
      <c r="RF10">
        <v>2</v>
      </c>
      <c r="RG10">
        <v>2</v>
      </c>
      <c r="RH10">
        <v>2</v>
      </c>
      <c r="RI10">
        <v>2</v>
      </c>
      <c r="RJ10">
        <v>2</v>
      </c>
      <c r="RK10">
        <v>2</v>
      </c>
      <c r="RL10">
        <v>2</v>
      </c>
      <c r="RM10">
        <v>2</v>
      </c>
      <c r="RN10">
        <v>2</v>
      </c>
      <c r="RO10">
        <v>2</v>
      </c>
      <c r="RP10">
        <v>2</v>
      </c>
      <c r="RQ10">
        <v>2</v>
      </c>
      <c r="RR10">
        <v>2</v>
      </c>
      <c r="RS10">
        <v>2</v>
      </c>
      <c r="RT10">
        <v>2</v>
      </c>
      <c r="RU10">
        <v>2</v>
      </c>
      <c r="RV10">
        <v>2</v>
      </c>
      <c r="RW10">
        <v>2</v>
      </c>
      <c r="RX10">
        <v>2</v>
      </c>
      <c r="RY10">
        <v>2</v>
      </c>
      <c r="RZ10">
        <v>2</v>
      </c>
      <c r="SA10">
        <v>2</v>
      </c>
      <c r="SB10">
        <v>2</v>
      </c>
      <c r="SC10">
        <v>2</v>
      </c>
      <c r="SD10">
        <v>2</v>
      </c>
      <c r="XK10">
        <v>5</v>
      </c>
      <c r="XL10">
        <v>5</v>
      </c>
      <c r="XM10">
        <v>5</v>
      </c>
      <c r="XN10">
        <v>5</v>
      </c>
      <c r="XO10">
        <v>5</v>
      </c>
      <c r="XP10">
        <v>5</v>
      </c>
      <c r="XQ10">
        <v>5</v>
      </c>
      <c r="XR10">
        <v>5</v>
      </c>
      <c r="XS10">
        <v>5</v>
      </c>
      <c r="XT10">
        <v>5</v>
      </c>
      <c r="XU10">
        <v>5</v>
      </c>
      <c r="XV10">
        <v>5</v>
      </c>
      <c r="XW10">
        <v>5</v>
      </c>
      <c r="XX10">
        <v>5</v>
      </c>
      <c r="XY10">
        <v>5</v>
      </c>
      <c r="XZ10">
        <v>5</v>
      </c>
      <c r="YA10">
        <v>5</v>
      </c>
      <c r="YB10">
        <v>5</v>
      </c>
      <c r="YC10">
        <v>5</v>
      </c>
      <c r="YD10">
        <v>9</v>
      </c>
      <c r="YE10">
        <v>9</v>
      </c>
      <c r="YF10">
        <v>9</v>
      </c>
      <c r="YG10">
        <v>9</v>
      </c>
      <c r="YH10">
        <v>9</v>
      </c>
      <c r="YI10">
        <v>9</v>
      </c>
      <c r="YJ10">
        <v>9</v>
      </c>
      <c r="YK10">
        <v>9</v>
      </c>
      <c r="YL10">
        <v>9</v>
      </c>
      <c r="YM10">
        <v>9</v>
      </c>
      <c r="YN10">
        <v>9</v>
      </c>
      <c r="YO10">
        <v>9</v>
      </c>
      <c r="YP10">
        <v>9</v>
      </c>
      <c r="YQ10">
        <v>9</v>
      </c>
      <c r="YR10">
        <v>9</v>
      </c>
      <c r="YS10">
        <v>9</v>
      </c>
      <c r="YT10">
        <v>9</v>
      </c>
      <c r="YU10">
        <v>9</v>
      </c>
      <c r="YV10">
        <v>9</v>
      </c>
      <c r="YW10">
        <v>9</v>
      </c>
      <c r="YX10">
        <v>9</v>
      </c>
      <c r="YY10">
        <v>9</v>
      </c>
      <c r="YZ10">
        <v>9</v>
      </c>
      <c r="ZA10">
        <v>9</v>
      </c>
      <c r="ZB10">
        <v>9</v>
      </c>
      <c r="ZC10">
        <v>9</v>
      </c>
      <c r="ZD10">
        <v>9</v>
      </c>
      <c r="ZE10">
        <v>9</v>
      </c>
      <c r="ZF10">
        <v>9</v>
      </c>
      <c r="ZG10">
        <v>9</v>
      </c>
      <c r="ZH10">
        <v>5</v>
      </c>
      <c r="ZI10">
        <v>5</v>
      </c>
      <c r="ZJ10">
        <v>5</v>
      </c>
      <c r="ZK10">
        <v>5</v>
      </c>
      <c r="ZL10">
        <v>5</v>
      </c>
      <c r="ZM10">
        <v>5</v>
      </c>
      <c r="ZN10">
        <v>5</v>
      </c>
      <c r="ZO10">
        <v>5</v>
      </c>
      <c r="ZP10">
        <v>5</v>
      </c>
      <c r="ZQ10">
        <v>5</v>
      </c>
      <c r="ZR10">
        <v>5</v>
      </c>
      <c r="ZS10">
        <v>2</v>
      </c>
      <c r="ZT10">
        <v>2</v>
      </c>
      <c r="ZU10">
        <v>2</v>
      </c>
      <c r="ZV10">
        <v>2</v>
      </c>
      <c r="ZW10">
        <v>2</v>
      </c>
      <c r="ZX10">
        <v>2</v>
      </c>
      <c r="ZY10">
        <v>2</v>
      </c>
      <c r="ZZ10">
        <v>2</v>
      </c>
      <c r="AAA10">
        <v>2</v>
      </c>
      <c r="AAB10">
        <v>2</v>
      </c>
      <c r="AAC10">
        <v>2</v>
      </c>
      <c r="AAD10">
        <v>2</v>
      </c>
      <c r="AAE10">
        <v>2</v>
      </c>
      <c r="AAF10">
        <v>2</v>
      </c>
      <c r="AAG10">
        <v>2</v>
      </c>
      <c r="AAH10">
        <v>2</v>
      </c>
      <c r="AAI10">
        <v>2</v>
      </c>
      <c r="AAJ10">
        <v>2</v>
      </c>
      <c r="AAK10">
        <v>2</v>
      </c>
      <c r="ABW10">
        <v>5</v>
      </c>
      <c r="ABX10">
        <v>5</v>
      </c>
      <c r="ABY10">
        <v>5</v>
      </c>
      <c r="ABZ10">
        <v>5</v>
      </c>
      <c r="ACA10">
        <v>5</v>
      </c>
      <c r="ACB10">
        <v>5</v>
      </c>
      <c r="ACC10">
        <v>5</v>
      </c>
      <c r="ACD10">
        <v>5</v>
      </c>
      <c r="ACE10">
        <v>5</v>
      </c>
      <c r="ACF10">
        <v>5</v>
      </c>
      <c r="ACG10">
        <v>5</v>
      </c>
      <c r="ACH10">
        <v>5</v>
      </c>
      <c r="ACI10">
        <v>5</v>
      </c>
      <c r="ACJ10">
        <v>5</v>
      </c>
      <c r="ACK10">
        <v>5</v>
      </c>
      <c r="ACL10">
        <v>5</v>
      </c>
      <c r="ACM10">
        <v>5</v>
      </c>
      <c r="ACN10">
        <v>5</v>
      </c>
      <c r="ACO10">
        <v>5</v>
      </c>
      <c r="ACP10">
        <v>5</v>
      </c>
      <c r="ACQ10">
        <v>5</v>
      </c>
      <c r="ACR10">
        <v>5</v>
      </c>
      <c r="ACS10">
        <v>5</v>
      </c>
      <c r="ACT10">
        <v>5</v>
      </c>
      <c r="ACU10">
        <v>5</v>
      </c>
      <c r="ACV10">
        <v>5</v>
      </c>
      <c r="ACW10">
        <v>5</v>
      </c>
      <c r="ACX10">
        <v>5</v>
      </c>
      <c r="ACY10">
        <v>5</v>
      </c>
      <c r="ACZ10">
        <v>5</v>
      </c>
      <c r="ADA10">
        <v>7</v>
      </c>
      <c r="ADB10">
        <v>7</v>
      </c>
      <c r="ADC10">
        <v>7</v>
      </c>
      <c r="ADD10">
        <v>7</v>
      </c>
      <c r="ADE10">
        <v>7</v>
      </c>
      <c r="ADF10">
        <v>7</v>
      </c>
      <c r="ADG10">
        <v>7</v>
      </c>
      <c r="ADH10">
        <v>7</v>
      </c>
      <c r="ADI10">
        <v>7</v>
      </c>
      <c r="ADJ10">
        <v>7</v>
      </c>
      <c r="ADK10">
        <v>10</v>
      </c>
      <c r="ADL10">
        <v>10</v>
      </c>
      <c r="ADM10">
        <v>10</v>
      </c>
      <c r="ADN10">
        <v>10</v>
      </c>
      <c r="ADO10">
        <v>10</v>
      </c>
      <c r="ADP10">
        <v>10</v>
      </c>
      <c r="ADQ10">
        <v>10</v>
      </c>
      <c r="ADR10">
        <v>10</v>
      </c>
      <c r="ADS10">
        <v>10</v>
      </c>
      <c r="ADT10">
        <v>10</v>
      </c>
      <c r="ADU10">
        <v>10</v>
      </c>
      <c r="ADV10">
        <v>10</v>
      </c>
      <c r="ADW10">
        <v>10</v>
      </c>
      <c r="ADX10">
        <v>10</v>
      </c>
      <c r="ADY10">
        <v>10</v>
      </c>
      <c r="ADZ10">
        <v>10</v>
      </c>
      <c r="AEA10">
        <v>10</v>
      </c>
      <c r="AEB10">
        <v>10</v>
      </c>
      <c r="AEC10">
        <v>10</v>
      </c>
      <c r="AED10">
        <v>10</v>
      </c>
      <c r="AEE10">
        <v>6</v>
      </c>
      <c r="AEF10">
        <v>6</v>
      </c>
      <c r="AEG10">
        <v>6</v>
      </c>
      <c r="AEH10">
        <v>6</v>
      </c>
      <c r="AEI10">
        <v>6</v>
      </c>
      <c r="AEJ10">
        <v>6</v>
      </c>
      <c r="AEK10">
        <v>6</v>
      </c>
      <c r="AEL10">
        <v>6</v>
      </c>
      <c r="AEM10">
        <v>6</v>
      </c>
      <c r="AEN10">
        <v>6</v>
      </c>
      <c r="AEO10">
        <v>6</v>
      </c>
      <c r="AEP10">
        <v>6</v>
      </c>
      <c r="AEQ10">
        <v>6</v>
      </c>
      <c r="AER10">
        <v>6</v>
      </c>
      <c r="AES10">
        <v>6</v>
      </c>
      <c r="AET10">
        <v>6</v>
      </c>
      <c r="AEU10">
        <v>6</v>
      </c>
      <c r="AEV10">
        <v>6</v>
      </c>
      <c r="AEW10">
        <v>6</v>
      </c>
      <c r="AEX10">
        <v>6</v>
      </c>
      <c r="AEY10">
        <v>3</v>
      </c>
      <c r="AEZ10">
        <v>3</v>
      </c>
      <c r="AFA10">
        <v>3</v>
      </c>
      <c r="AFB10">
        <v>3</v>
      </c>
      <c r="AFC10">
        <v>3</v>
      </c>
      <c r="AFD10">
        <v>3</v>
      </c>
      <c r="AFE10">
        <v>3</v>
      </c>
      <c r="AFF10">
        <v>3</v>
      </c>
      <c r="AFG10">
        <v>3</v>
      </c>
      <c r="AFH10">
        <v>3</v>
      </c>
      <c r="AFI10">
        <v>3</v>
      </c>
      <c r="AFJ10">
        <v>3</v>
      </c>
      <c r="AFK10">
        <v>3</v>
      </c>
      <c r="AFL10">
        <v>3</v>
      </c>
      <c r="AFM10">
        <v>3</v>
      </c>
      <c r="AFN10">
        <v>8</v>
      </c>
      <c r="AFO10">
        <v>8</v>
      </c>
      <c r="AFP10">
        <v>8</v>
      </c>
      <c r="AFQ10">
        <v>8</v>
      </c>
      <c r="AFR10">
        <v>8</v>
      </c>
      <c r="AFS10">
        <v>6</v>
      </c>
      <c r="AFT10">
        <v>6</v>
      </c>
      <c r="AFU10">
        <v>6</v>
      </c>
      <c r="AFV10">
        <v>6</v>
      </c>
      <c r="AFW10">
        <v>6</v>
      </c>
      <c r="AFX10">
        <v>6</v>
      </c>
      <c r="AFY10">
        <v>6</v>
      </c>
      <c r="AFZ10">
        <v>6</v>
      </c>
      <c r="AGA10">
        <v>6</v>
      </c>
      <c r="AGB10">
        <v>6</v>
      </c>
      <c r="AGC10">
        <v>6</v>
      </c>
      <c r="AGD10">
        <v>6</v>
      </c>
      <c r="AGE10">
        <v>6</v>
      </c>
      <c r="AGF10">
        <v>6</v>
      </c>
      <c r="AGG10">
        <v>6</v>
      </c>
      <c r="AGH10">
        <v>6</v>
      </c>
      <c r="AGI10">
        <v>6</v>
      </c>
      <c r="AGJ10">
        <v>6</v>
      </c>
      <c r="AGK10">
        <v>6</v>
      </c>
      <c r="AGL10">
        <v>6</v>
      </c>
      <c r="AGM10">
        <v>5</v>
      </c>
      <c r="AGN10">
        <v>5</v>
      </c>
      <c r="AGO10">
        <v>5</v>
      </c>
      <c r="AGP10">
        <v>5</v>
      </c>
      <c r="AGQ10">
        <v>5</v>
      </c>
      <c r="AGR10">
        <v>5</v>
      </c>
      <c r="AGS10">
        <v>5</v>
      </c>
      <c r="AGT10">
        <v>5</v>
      </c>
      <c r="AGU10">
        <v>5</v>
      </c>
      <c r="AGV10">
        <v>5</v>
      </c>
      <c r="AGW10">
        <v>5</v>
      </c>
      <c r="AGX10">
        <v>5</v>
      </c>
      <c r="AGY10">
        <v>5</v>
      </c>
      <c r="AGZ10">
        <v>5</v>
      </c>
      <c r="AHA10">
        <v>5</v>
      </c>
      <c r="AHB10">
        <v>5</v>
      </c>
      <c r="AHC10">
        <v>5</v>
      </c>
      <c r="AHD10">
        <v>5</v>
      </c>
      <c r="AHE10">
        <v>5</v>
      </c>
      <c r="AHF10">
        <v>5</v>
      </c>
      <c r="AHG10">
        <v>5</v>
      </c>
      <c r="AHH10">
        <v>5</v>
      </c>
      <c r="AHI10">
        <v>5</v>
      </c>
      <c r="AHJ10">
        <v>5</v>
      </c>
      <c r="AHK10">
        <v>5</v>
      </c>
      <c r="AHL10">
        <v>5</v>
      </c>
      <c r="AHM10">
        <v>5</v>
      </c>
      <c r="AHN10">
        <v>5</v>
      </c>
      <c r="AHO10">
        <v>5</v>
      </c>
      <c r="AHP10">
        <v>5</v>
      </c>
      <c r="AHQ10">
        <v>5</v>
      </c>
      <c r="AHR10">
        <v>5</v>
      </c>
      <c r="AHS10">
        <v>5</v>
      </c>
      <c r="AHT10">
        <v>5</v>
      </c>
      <c r="AHU10">
        <v>5</v>
      </c>
      <c r="AHV10">
        <v>2</v>
      </c>
      <c r="AHW10">
        <v>2</v>
      </c>
      <c r="AHX10">
        <v>2</v>
      </c>
      <c r="AHY10">
        <v>2</v>
      </c>
      <c r="AHZ10">
        <v>2</v>
      </c>
      <c r="AIA10">
        <v>2</v>
      </c>
      <c r="AIB10">
        <v>2</v>
      </c>
      <c r="AIC10">
        <v>2</v>
      </c>
      <c r="AID10">
        <v>2</v>
      </c>
      <c r="AIE10">
        <v>2</v>
      </c>
      <c r="AIF10">
        <v>2</v>
      </c>
      <c r="AIG10">
        <v>2</v>
      </c>
      <c r="AIH10">
        <v>2</v>
      </c>
      <c r="AII10">
        <v>2</v>
      </c>
      <c r="AIJ10">
        <v>2</v>
      </c>
      <c r="AIK10">
        <v>2</v>
      </c>
      <c r="AIL10">
        <v>2</v>
      </c>
      <c r="AIM10">
        <v>2</v>
      </c>
      <c r="AIN10">
        <v>2</v>
      </c>
      <c r="AIO10">
        <v>2</v>
      </c>
    </row>
    <row r="11" spans="1:1013" ht="14.95" x14ac:dyDescent="0.25">
      <c r="A11" t="s">
        <v>562</v>
      </c>
      <c r="DN11">
        <v>1</v>
      </c>
      <c r="DO11">
        <v>1</v>
      </c>
      <c r="DP11">
        <v>1</v>
      </c>
      <c r="EA11">
        <v>3</v>
      </c>
      <c r="EB11">
        <v>3</v>
      </c>
      <c r="EC11">
        <v>3</v>
      </c>
      <c r="ED11">
        <v>3</v>
      </c>
      <c r="EE11">
        <v>3</v>
      </c>
      <c r="EF11">
        <v>3</v>
      </c>
      <c r="EG11">
        <v>3</v>
      </c>
      <c r="EH11">
        <v>3</v>
      </c>
      <c r="EI11">
        <v>3</v>
      </c>
      <c r="EJ11">
        <v>3</v>
      </c>
      <c r="EK11">
        <v>3</v>
      </c>
      <c r="EL11">
        <v>3</v>
      </c>
      <c r="EM11">
        <v>3</v>
      </c>
      <c r="EN11">
        <v>3</v>
      </c>
      <c r="EO11">
        <v>3</v>
      </c>
      <c r="EP11">
        <v>3</v>
      </c>
      <c r="EQ11">
        <v>3</v>
      </c>
      <c r="ER11">
        <v>3</v>
      </c>
      <c r="ES11">
        <v>3</v>
      </c>
      <c r="ET11">
        <v>3</v>
      </c>
      <c r="EU11">
        <v>2</v>
      </c>
      <c r="EV11">
        <v>2</v>
      </c>
      <c r="EW11">
        <v>2</v>
      </c>
      <c r="EX11">
        <v>2</v>
      </c>
      <c r="EY11">
        <v>2</v>
      </c>
      <c r="EZ11">
        <v>2</v>
      </c>
      <c r="FA11">
        <v>2</v>
      </c>
      <c r="FB11">
        <v>2</v>
      </c>
      <c r="FC11">
        <v>2</v>
      </c>
      <c r="FD11">
        <v>2</v>
      </c>
      <c r="JJ11">
        <v>9</v>
      </c>
      <c r="JK11">
        <v>9</v>
      </c>
      <c r="JL11">
        <v>9</v>
      </c>
      <c r="JM11">
        <v>9</v>
      </c>
      <c r="JN11">
        <v>9</v>
      </c>
      <c r="JO11">
        <v>9</v>
      </c>
      <c r="JP11">
        <v>9</v>
      </c>
      <c r="JQ11">
        <v>9</v>
      </c>
      <c r="JR11">
        <v>9</v>
      </c>
      <c r="JS11">
        <v>9</v>
      </c>
      <c r="JT11">
        <v>9</v>
      </c>
      <c r="JU11">
        <v>9</v>
      </c>
      <c r="JV11">
        <v>9</v>
      </c>
      <c r="JW11">
        <v>9</v>
      </c>
      <c r="JX11">
        <v>9</v>
      </c>
      <c r="JY11">
        <v>9</v>
      </c>
      <c r="JZ11">
        <v>9</v>
      </c>
      <c r="KA11">
        <v>9</v>
      </c>
      <c r="KB11">
        <v>9</v>
      </c>
      <c r="KC11">
        <v>9</v>
      </c>
      <c r="KD11">
        <v>9</v>
      </c>
      <c r="KE11">
        <v>9</v>
      </c>
      <c r="KF11">
        <v>9</v>
      </c>
      <c r="KG11">
        <v>9</v>
      </c>
      <c r="KH11">
        <v>9</v>
      </c>
      <c r="KI11">
        <v>9</v>
      </c>
      <c r="KJ11">
        <v>9</v>
      </c>
      <c r="KK11">
        <v>9</v>
      </c>
      <c r="KL11">
        <v>9</v>
      </c>
      <c r="KM11">
        <v>9</v>
      </c>
      <c r="KN11">
        <v>9</v>
      </c>
      <c r="KO11">
        <v>9</v>
      </c>
      <c r="KP11">
        <v>9</v>
      </c>
      <c r="KQ11">
        <v>9</v>
      </c>
      <c r="KR11">
        <v>9</v>
      </c>
      <c r="KS11">
        <v>9</v>
      </c>
      <c r="KT11">
        <v>9</v>
      </c>
      <c r="KU11">
        <v>9</v>
      </c>
      <c r="KV11">
        <v>9</v>
      </c>
      <c r="KW11">
        <v>9</v>
      </c>
      <c r="KX11">
        <v>9</v>
      </c>
      <c r="KY11">
        <v>9</v>
      </c>
      <c r="KZ11">
        <v>9</v>
      </c>
      <c r="LA11">
        <v>9</v>
      </c>
      <c r="LB11">
        <v>9</v>
      </c>
      <c r="LC11">
        <v>9</v>
      </c>
      <c r="LD11">
        <v>9</v>
      </c>
      <c r="LE11">
        <v>9</v>
      </c>
      <c r="LF11">
        <v>9</v>
      </c>
      <c r="LG11">
        <v>9</v>
      </c>
      <c r="LH11">
        <v>10.5</v>
      </c>
      <c r="LI11">
        <v>10.5</v>
      </c>
      <c r="LJ11">
        <v>10.5</v>
      </c>
      <c r="LK11">
        <v>10.5</v>
      </c>
      <c r="LL11">
        <v>10.5</v>
      </c>
      <c r="LM11">
        <v>10.5</v>
      </c>
      <c r="LN11">
        <v>10.5</v>
      </c>
      <c r="LO11">
        <v>10.5</v>
      </c>
      <c r="LP11">
        <v>10.5</v>
      </c>
      <c r="LQ11">
        <v>10.5</v>
      </c>
      <c r="LR11">
        <v>10.5</v>
      </c>
      <c r="LS11">
        <v>10.5</v>
      </c>
      <c r="LT11">
        <v>13.5</v>
      </c>
      <c r="LU11">
        <v>13.5</v>
      </c>
      <c r="LV11">
        <v>13.5</v>
      </c>
      <c r="LW11">
        <v>13.5</v>
      </c>
      <c r="LX11">
        <v>16.5</v>
      </c>
      <c r="LY11">
        <v>16.5</v>
      </c>
      <c r="LZ11">
        <v>16.5</v>
      </c>
      <c r="MA11">
        <v>16.5</v>
      </c>
      <c r="MB11">
        <v>16.5</v>
      </c>
      <c r="MC11">
        <v>16.5</v>
      </c>
      <c r="MD11">
        <v>16.5</v>
      </c>
      <c r="ME11">
        <v>16.5</v>
      </c>
      <c r="MF11">
        <v>16.5</v>
      </c>
      <c r="MG11">
        <v>16.5</v>
      </c>
      <c r="MH11">
        <v>19.5</v>
      </c>
      <c r="MI11">
        <v>19.5</v>
      </c>
      <c r="MJ11">
        <v>19.5</v>
      </c>
      <c r="MK11">
        <v>19.5</v>
      </c>
      <c r="ML11">
        <v>19.5</v>
      </c>
      <c r="MM11">
        <v>21.5</v>
      </c>
      <c r="MN11">
        <v>18.5</v>
      </c>
      <c r="MO11">
        <v>18.5</v>
      </c>
      <c r="MP11">
        <v>18.5</v>
      </c>
      <c r="MQ11">
        <v>18.5</v>
      </c>
      <c r="MR11">
        <v>15.5</v>
      </c>
      <c r="MS11">
        <v>15.5</v>
      </c>
      <c r="MT11">
        <v>15.5</v>
      </c>
      <c r="MU11">
        <v>15.5</v>
      </c>
      <c r="MV11">
        <v>15.5</v>
      </c>
      <c r="MW11">
        <v>15.5</v>
      </c>
      <c r="MX11">
        <v>15.5</v>
      </c>
      <c r="MY11">
        <v>15.5</v>
      </c>
      <c r="MZ11">
        <v>15.5</v>
      </c>
      <c r="NA11">
        <v>15.5</v>
      </c>
      <c r="NB11">
        <v>10.5</v>
      </c>
      <c r="NC11">
        <v>12.5</v>
      </c>
      <c r="ND11">
        <v>12.5</v>
      </c>
      <c r="NE11">
        <v>12.5</v>
      </c>
      <c r="NF11">
        <v>12.5</v>
      </c>
      <c r="NG11">
        <v>12.5</v>
      </c>
      <c r="NH11">
        <v>12.5</v>
      </c>
      <c r="NI11">
        <v>12.5</v>
      </c>
      <c r="NJ11">
        <v>12.5</v>
      </c>
      <c r="NK11">
        <v>12.5</v>
      </c>
      <c r="NL11">
        <v>12.5</v>
      </c>
      <c r="NM11">
        <v>12.5</v>
      </c>
      <c r="NN11">
        <v>12.5</v>
      </c>
      <c r="NO11">
        <v>12.5</v>
      </c>
      <c r="NP11">
        <v>12.5</v>
      </c>
      <c r="NQ11">
        <v>12.5</v>
      </c>
      <c r="NR11">
        <v>12.5</v>
      </c>
      <c r="NS11">
        <v>12.5</v>
      </c>
      <c r="NT11">
        <v>12.5</v>
      </c>
      <c r="NU11">
        <v>12.5</v>
      </c>
      <c r="NV11">
        <v>12.5</v>
      </c>
      <c r="NW11">
        <v>10.5</v>
      </c>
      <c r="NX11">
        <v>10.5</v>
      </c>
      <c r="NY11">
        <v>10.5</v>
      </c>
      <c r="NZ11">
        <v>10.5</v>
      </c>
      <c r="OA11">
        <v>10.5</v>
      </c>
      <c r="OB11">
        <v>10.5</v>
      </c>
      <c r="OC11">
        <v>10.5</v>
      </c>
      <c r="OD11">
        <v>10.5</v>
      </c>
      <c r="OE11">
        <v>10.5</v>
      </c>
      <c r="OF11">
        <v>10.5</v>
      </c>
      <c r="OG11">
        <v>10.5</v>
      </c>
      <c r="OH11">
        <v>10.5</v>
      </c>
      <c r="OI11">
        <v>10.5</v>
      </c>
      <c r="OJ11">
        <v>10.5</v>
      </c>
      <c r="OK11">
        <v>10.5</v>
      </c>
      <c r="OL11">
        <v>10.5</v>
      </c>
      <c r="OM11">
        <v>10.5</v>
      </c>
      <c r="ON11">
        <v>10.5</v>
      </c>
      <c r="OO11">
        <v>10.5</v>
      </c>
      <c r="OP11">
        <v>10.5</v>
      </c>
      <c r="OQ11">
        <v>10.5</v>
      </c>
      <c r="OR11">
        <v>10.5</v>
      </c>
      <c r="OS11">
        <v>10.5</v>
      </c>
      <c r="OT11">
        <v>10.5</v>
      </c>
      <c r="OU11">
        <v>10.5</v>
      </c>
      <c r="OV11">
        <v>10.5</v>
      </c>
      <c r="OW11">
        <v>10.5</v>
      </c>
      <c r="OX11">
        <v>10.5</v>
      </c>
      <c r="OY11">
        <v>10.5</v>
      </c>
      <c r="OZ11">
        <v>10.5</v>
      </c>
      <c r="PA11">
        <v>10.5</v>
      </c>
      <c r="PB11">
        <v>10.5</v>
      </c>
      <c r="PC11">
        <v>10.5</v>
      </c>
      <c r="PD11">
        <v>10.5</v>
      </c>
      <c r="PE11">
        <v>14.5</v>
      </c>
      <c r="PF11">
        <v>14.5</v>
      </c>
      <c r="PG11">
        <v>14.5</v>
      </c>
      <c r="PH11">
        <v>14.5</v>
      </c>
      <c r="PI11">
        <v>14.5</v>
      </c>
      <c r="PJ11">
        <v>14.5</v>
      </c>
      <c r="PK11">
        <v>14.5</v>
      </c>
      <c r="PL11">
        <v>14.5</v>
      </c>
      <c r="PM11">
        <v>14.5</v>
      </c>
      <c r="PN11">
        <v>14.5</v>
      </c>
      <c r="PO11">
        <v>10.5</v>
      </c>
      <c r="PP11">
        <v>10.5</v>
      </c>
      <c r="PQ11">
        <v>10.5</v>
      </c>
      <c r="PR11">
        <v>10.5</v>
      </c>
      <c r="PS11">
        <v>17.5</v>
      </c>
      <c r="PT11">
        <v>17.5</v>
      </c>
      <c r="PU11">
        <v>17.5</v>
      </c>
      <c r="PV11">
        <v>17.5</v>
      </c>
      <c r="PW11">
        <v>17.5</v>
      </c>
      <c r="PX11">
        <v>18.5</v>
      </c>
      <c r="PY11">
        <v>18.5</v>
      </c>
      <c r="PZ11">
        <v>18.5</v>
      </c>
      <c r="QA11">
        <v>18.5</v>
      </c>
      <c r="QB11">
        <v>18.5</v>
      </c>
      <c r="QC11">
        <v>18.5</v>
      </c>
      <c r="QD11">
        <v>18.5</v>
      </c>
      <c r="QE11">
        <v>18.5</v>
      </c>
      <c r="QF11">
        <v>18.5</v>
      </c>
      <c r="QG11">
        <v>10.5</v>
      </c>
      <c r="QH11">
        <v>10.5</v>
      </c>
      <c r="QI11">
        <v>10.5</v>
      </c>
      <c r="QJ11">
        <v>10.5</v>
      </c>
      <c r="QK11">
        <v>10.5</v>
      </c>
      <c r="QL11">
        <v>10.5</v>
      </c>
      <c r="QM11">
        <v>10.5</v>
      </c>
      <c r="QN11">
        <v>10.5</v>
      </c>
      <c r="QO11">
        <v>17.5</v>
      </c>
      <c r="QP11">
        <v>17.5</v>
      </c>
      <c r="QQ11">
        <v>17.5</v>
      </c>
      <c r="QR11">
        <v>17.5</v>
      </c>
      <c r="QS11">
        <v>17.5</v>
      </c>
      <c r="QT11">
        <v>20.5</v>
      </c>
      <c r="QU11">
        <v>20.5</v>
      </c>
      <c r="QV11">
        <v>20.5</v>
      </c>
      <c r="QW11">
        <v>20.5</v>
      </c>
      <c r="QX11">
        <v>20.5</v>
      </c>
      <c r="QY11">
        <v>20.5</v>
      </c>
      <c r="QZ11">
        <v>20.5</v>
      </c>
      <c r="RA11">
        <v>10</v>
      </c>
      <c r="RB11">
        <v>10</v>
      </c>
      <c r="RC11">
        <v>10</v>
      </c>
      <c r="RD11">
        <v>5</v>
      </c>
      <c r="RE11">
        <v>5</v>
      </c>
      <c r="RF11">
        <v>5</v>
      </c>
      <c r="RG11">
        <v>5</v>
      </c>
      <c r="RH11">
        <v>5</v>
      </c>
      <c r="RI11">
        <v>9</v>
      </c>
      <c r="RJ11">
        <v>9</v>
      </c>
      <c r="RK11">
        <v>9</v>
      </c>
      <c r="RL11">
        <v>9</v>
      </c>
      <c r="RM11">
        <v>9</v>
      </c>
      <c r="RN11">
        <v>9</v>
      </c>
      <c r="RO11">
        <v>9</v>
      </c>
      <c r="RP11">
        <v>9</v>
      </c>
      <c r="RQ11">
        <v>9</v>
      </c>
      <c r="RR11">
        <v>9</v>
      </c>
    </row>
    <row r="12" spans="1:1013" ht="14.95" x14ac:dyDescent="0.25">
      <c r="A12" t="s">
        <v>1049</v>
      </c>
      <c r="JX12">
        <v>7</v>
      </c>
      <c r="JY12">
        <v>7</v>
      </c>
      <c r="JZ12">
        <v>7</v>
      </c>
      <c r="KA12">
        <v>7</v>
      </c>
      <c r="KB12">
        <v>7</v>
      </c>
      <c r="KC12">
        <v>7</v>
      </c>
      <c r="KD12">
        <v>7</v>
      </c>
      <c r="KE12">
        <v>7</v>
      </c>
      <c r="KF12">
        <v>7</v>
      </c>
      <c r="KG12">
        <v>7</v>
      </c>
      <c r="KH12">
        <v>7</v>
      </c>
      <c r="KI12">
        <v>7</v>
      </c>
      <c r="KJ12">
        <v>7</v>
      </c>
      <c r="KK12">
        <v>7</v>
      </c>
      <c r="KL12">
        <v>7</v>
      </c>
      <c r="KM12">
        <v>7</v>
      </c>
      <c r="KN12">
        <v>7</v>
      </c>
      <c r="KO12">
        <v>7</v>
      </c>
      <c r="KP12">
        <v>7</v>
      </c>
      <c r="KQ12">
        <v>7</v>
      </c>
      <c r="KR12">
        <v>7</v>
      </c>
      <c r="KS12">
        <v>7</v>
      </c>
      <c r="KT12">
        <v>7</v>
      </c>
      <c r="KU12">
        <v>7</v>
      </c>
      <c r="KV12">
        <v>7</v>
      </c>
      <c r="KW12">
        <v>7</v>
      </c>
      <c r="KX12">
        <v>7</v>
      </c>
      <c r="KY12">
        <v>7</v>
      </c>
      <c r="KZ12">
        <v>7</v>
      </c>
      <c r="LA12">
        <v>7</v>
      </c>
      <c r="LB12">
        <v>7</v>
      </c>
      <c r="LC12">
        <v>7</v>
      </c>
      <c r="LD12">
        <v>7</v>
      </c>
      <c r="LE12">
        <v>7</v>
      </c>
      <c r="LF12">
        <v>7</v>
      </c>
      <c r="LG12">
        <v>7</v>
      </c>
      <c r="LH12">
        <v>7</v>
      </c>
      <c r="LI12">
        <v>7</v>
      </c>
      <c r="LJ12">
        <v>7</v>
      </c>
      <c r="LK12">
        <v>7</v>
      </c>
      <c r="LL12">
        <v>7</v>
      </c>
      <c r="LM12">
        <v>7</v>
      </c>
      <c r="LN12">
        <v>5</v>
      </c>
      <c r="LO12">
        <v>5</v>
      </c>
      <c r="LP12">
        <v>5</v>
      </c>
      <c r="LQ12">
        <v>5</v>
      </c>
      <c r="LR12">
        <v>5</v>
      </c>
      <c r="LS12">
        <v>5</v>
      </c>
      <c r="LT12">
        <v>5</v>
      </c>
      <c r="LU12">
        <v>5</v>
      </c>
    </row>
    <row r="13" spans="1:1013" ht="14.95" x14ac:dyDescent="0.25">
      <c r="A13" t="s">
        <v>692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N13">
        <v>2</v>
      </c>
      <c r="AO13">
        <v>2</v>
      </c>
      <c r="AP13">
        <v>2</v>
      </c>
      <c r="AQ13">
        <v>2</v>
      </c>
      <c r="AR13">
        <v>2</v>
      </c>
      <c r="AS13">
        <v>2</v>
      </c>
      <c r="AT13">
        <v>2</v>
      </c>
      <c r="AU13">
        <v>2</v>
      </c>
      <c r="AV13">
        <v>2</v>
      </c>
      <c r="AW13">
        <v>2</v>
      </c>
      <c r="AX13">
        <v>2</v>
      </c>
      <c r="AY13">
        <v>2</v>
      </c>
      <c r="AZ13">
        <v>2</v>
      </c>
      <c r="BA13">
        <v>2</v>
      </c>
      <c r="BB13">
        <v>2</v>
      </c>
      <c r="BC13">
        <v>2</v>
      </c>
      <c r="BD13">
        <v>2</v>
      </c>
      <c r="BE13">
        <v>2</v>
      </c>
      <c r="BF13">
        <v>2</v>
      </c>
      <c r="BG13">
        <v>2</v>
      </c>
      <c r="BH13">
        <v>2</v>
      </c>
      <c r="BI13">
        <v>2</v>
      </c>
      <c r="BJ13">
        <v>2</v>
      </c>
      <c r="BK13">
        <v>2</v>
      </c>
      <c r="BL13">
        <v>2</v>
      </c>
      <c r="BM13">
        <v>2</v>
      </c>
      <c r="BN13">
        <v>2</v>
      </c>
      <c r="BO13">
        <v>2</v>
      </c>
      <c r="BP13">
        <v>2</v>
      </c>
      <c r="BQ13">
        <v>2</v>
      </c>
      <c r="BR13">
        <v>2</v>
      </c>
      <c r="BS13">
        <v>2</v>
      </c>
      <c r="BT13">
        <v>2</v>
      </c>
      <c r="BU13">
        <v>2</v>
      </c>
      <c r="BV13">
        <v>2</v>
      </c>
      <c r="BW13">
        <v>2</v>
      </c>
      <c r="BX13">
        <v>2</v>
      </c>
      <c r="BY13">
        <v>2</v>
      </c>
      <c r="BZ13">
        <v>2</v>
      </c>
      <c r="CA13">
        <v>2</v>
      </c>
      <c r="CB13">
        <v>2</v>
      </c>
      <c r="EA13">
        <v>2</v>
      </c>
      <c r="EB13">
        <v>2</v>
      </c>
      <c r="EC13">
        <v>2</v>
      </c>
      <c r="ED13">
        <v>2</v>
      </c>
      <c r="EE13">
        <v>2</v>
      </c>
      <c r="EF13">
        <v>1</v>
      </c>
      <c r="EG13">
        <v>1</v>
      </c>
      <c r="EH13">
        <v>1</v>
      </c>
      <c r="EI13">
        <v>1</v>
      </c>
      <c r="EJ13">
        <v>1</v>
      </c>
      <c r="EK13">
        <v>4</v>
      </c>
      <c r="EL13">
        <v>4</v>
      </c>
      <c r="EM13">
        <v>4</v>
      </c>
      <c r="EN13">
        <v>4</v>
      </c>
      <c r="EO13">
        <v>4</v>
      </c>
      <c r="EP13">
        <v>4</v>
      </c>
      <c r="EQ13">
        <v>4</v>
      </c>
      <c r="ER13">
        <v>4</v>
      </c>
      <c r="ES13">
        <v>4</v>
      </c>
      <c r="ET13">
        <v>4</v>
      </c>
      <c r="EU13">
        <v>4</v>
      </c>
      <c r="EV13">
        <v>4</v>
      </c>
      <c r="EW13">
        <v>4</v>
      </c>
      <c r="EX13">
        <v>4</v>
      </c>
      <c r="EY13">
        <v>4</v>
      </c>
      <c r="EZ13">
        <v>4</v>
      </c>
      <c r="FA13">
        <v>4</v>
      </c>
      <c r="FB13">
        <v>4</v>
      </c>
      <c r="FC13">
        <v>4</v>
      </c>
      <c r="FD13">
        <v>4</v>
      </c>
      <c r="FE13">
        <v>4</v>
      </c>
      <c r="FF13">
        <v>4</v>
      </c>
      <c r="FG13">
        <v>4</v>
      </c>
      <c r="FH13">
        <v>4</v>
      </c>
      <c r="FI13">
        <v>4</v>
      </c>
      <c r="FJ13">
        <v>4</v>
      </c>
      <c r="FK13">
        <v>4</v>
      </c>
      <c r="FL13">
        <v>4</v>
      </c>
      <c r="FM13">
        <v>4</v>
      </c>
      <c r="FN13">
        <v>4</v>
      </c>
      <c r="FO13">
        <v>4</v>
      </c>
      <c r="FP13">
        <v>3</v>
      </c>
      <c r="FQ13">
        <v>3</v>
      </c>
      <c r="FR13">
        <v>3</v>
      </c>
      <c r="FS13">
        <v>3</v>
      </c>
      <c r="FT13">
        <v>3</v>
      </c>
      <c r="FU13">
        <v>3</v>
      </c>
      <c r="FV13">
        <v>3</v>
      </c>
      <c r="FW13">
        <v>3</v>
      </c>
      <c r="FX13">
        <v>3</v>
      </c>
      <c r="GV13">
        <v>4</v>
      </c>
      <c r="GW13">
        <v>4</v>
      </c>
      <c r="GX13">
        <v>4</v>
      </c>
      <c r="GY13">
        <v>4</v>
      </c>
      <c r="GZ13">
        <v>5</v>
      </c>
      <c r="HA13">
        <v>5</v>
      </c>
      <c r="HB13">
        <v>5</v>
      </c>
      <c r="HC13">
        <v>5</v>
      </c>
      <c r="HD13">
        <v>5</v>
      </c>
      <c r="HE13">
        <v>5</v>
      </c>
      <c r="HF13">
        <v>5</v>
      </c>
      <c r="HG13">
        <v>5</v>
      </c>
      <c r="HH13">
        <v>5</v>
      </c>
      <c r="HI13">
        <v>5</v>
      </c>
      <c r="HJ13">
        <v>5</v>
      </c>
      <c r="HK13">
        <v>5</v>
      </c>
      <c r="HL13">
        <v>5</v>
      </c>
      <c r="HM13">
        <v>5</v>
      </c>
      <c r="HN13">
        <v>5</v>
      </c>
      <c r="HO13">
        <v>5</v>
      </c>
      <c r="HP13">
        <v>5</v>
      </c>
      <c r="HQ13">
        <v>5</v>
      </c>
      <c r="HR13">
        <v>5</v>
      </c>
      <c r="HS13">
        <v>5</v>
      </c>
      <c r="HT13">
        <v>5</v>
      </c>
      <c r="HU13">
        <v>5</v>
      </c>
      <c r="HV13">
        <v>5</v>
      </c>
      <c r="HW13">
        <v>5</v>
      </c>
      <c r="HX13">
        <v>5</v>
      </c>
      <c r="HY13">
        <v>5</v>
      </c>
      <c r="HZ13">
        <v>5</v>
      </c>
      <c r="IA13">
        <v>5</v>
      </c>
      <c r="IB13">
        <v>5</v>
      </c>
      <c r="IC13">
        <v>5</v>
      </c>
      <c r="ID13">
        <v>5</v>
      </c>
      <c r="IE13">
        <v>5</v>
      </c>
      <c r="IF13">
        <v>5</v>
      </c>
      <c r="IG13">
        <v>5</v>
      </c>
      <c r="IH13">
        <v>5</v>
      </c>
      <c r="II13">
        <v>5</v>
      </c>
      <c r="IJ13">
        <v>1</v>
      </c>
      <c r="IK13">
        <v>1</v>
      </c>
      <c r="IL13">
        <v>1</v>
      </c>
      <c r="IM13">
        <v>1</v>
      </c>
      <c r="IN13">
        <v>7</v>
      </c>
      <c r="IO13">
        <v>7</v>
      </c>
      <c r="IP13">
        <v>7</v>
      </c>
      <c r="IQ13">
        <v>7</v>
      </c>
      <c r="IR13">
        <v>7</v>
      </c>
      <c r="IS13">
        <v>7</v>
      </c>
      <c r="IT13">
        <v>7</v>
      </c>
      <c r="IU13">
        <v>7</v>
      </c>
      <c r="IV13">
        <v>7</v>
      </c>
      <c r="IW13">
        <v>7</v>
      </c>
      <c r="IX13">
        <v>7</v>
      </c>
      <c r="IY13">
        <v>7</v>
      </c>
      <c r="IZ13">
        <v>7</v>
      </c>
      <c r="JA13">
        <v>7</v>
      </c>
      <c r="JB13">
        <v>7</v>
      </c>
      <c r="JC13">
        <v>7</v>
      </c>
      <c r="JD13">
        <v>7</v>
      </c>
      <c r="JE13">
        <v>7</v>
      </c>
      <c r="JF13">
        <v>7</v>
      </c>
      <c r="JG13">
        <v>7</v>
      </c>
      <c r="JH13">
        <v>7</v>
      </c>
      <c r="JI13">
        <v>7</v>
      </c>
      <c r="JJ13">
        <v>7</v>
      </c>
      <c r="JK13">
        <v>7</v>
      </c>
      <c r="JL13">
        <v>7</v>
      </c>
      <c r="JM13">
        <v>7</v>
      </c>
      <c r="JN13">
        <v>7</v>
      </c>
      <c r="JO13">
        <v>7</v>
      </c>
      <c r="JP13">
        <v>7</v>
      </c>
      <c r="JQ13">
        <v>7</v>
      </c>
      <c r="JR13">
        <v>7</v>
      </c>
      <c r="JS13">
        <v>7</v>
      </c>
      <c r="JT13">
        <v>7</v>
      </c>
      <c r="JU13">
        <v>7</v>
      </c>
      <c r="JV13">
        <v>7</v>
      </c>
      <c r="JW13">
        <v>7</v>
      </c>
      <c r="JX13">
        <v>7</v>
      </c>
      <c r="JY13">
        <v>7</v>
      </c>
      <c r="JZ13">
        <v>7</v>
      </c>
      <c r="KK13">
        <v>6</v>
      </c>
      <c r="KL13">
        <v>6</v>
      </c>
      <c r="KM13">
        <v>6</v>
      </c>
      <c r="KN13">
        <v>6</v>
      </c>
      <c r="KO13">
        <v>6</v>
      </c>
      <c r="KP13">
        <v>6</v>
      </c>
      <c r="KQ13">
        <v>6</v>
      </c>
      <c r="KR13">
        <v>6</v>
      </c>
      <c r="KS13">
        <v>6</v>
      </c>
      <c r="KT13">
        <v>6</v>
      </c>
      <c r="KU13">
        <v>6</v>
      </c>
      <c r="KV13">
        <v>6</v>
      </c>
      <c r="KW13">
        <v>6</v>
      </c>
      <c r="KX13">
        <v>6</v>
      </c>
      <c r="KY13">
        <v>6</v>
      </c>
      <c r="KZ13">
        <v>6</v>
      </c>
      <c r="LA13">
        <v>6</v>
      </c>
      <c r="LB13">
        <v>6</v>
      </c>
      <c r="LC13">
        <v>6</v>
      </c>
      <c r="LD13">
        <v>6</v>
      </c>
      <c r="LE13">
        <v>6</v>
      </c>
      <c r="LF13">
        <v>6</v>
      </c>
      <c r="LG13">
        <v>6</v>
      </c>
      <c r="LH13">
        <v>6</v>
      </c>
      <c r="LI13">
        <v>6</v>
      </c>
      <c r="LJ13">
        <v>6</v>
      </c>
      <c r="LK13">
        <v>6</v>
      </c>
      <c r="LL13">
        <v>6</v>
      </c>
      <c r="LM13">
        <v>6</v>
      </c>
      <c r="LN13">
        <v>6</v>
      </c>
      <c r="LO13">
        <v>6</v>
      </c>
      <c r="LP13">
        <v>6</v>
      </c>
      <c r="LQ13">
        <v>6</v>
      </c>
      <c r="LR13">
        <v>6</v>
      </c>
      <c r="LS13">
        <v>6</v>
      </c>
      <c r="LT13">
        <v>6</v>
      </c>
      <c r="LU13">
        <v>6</v>
      </c>
      <c r="LV13">
        <v>6</v>
      </c>
      <c r="LW13">
        <v>6</v>
      </c>
      <c r="LX13">
        <v>6</v>
      </c>
      <c r="NL13">
        <v>5</v>
      </c>
      <c r="NM13">
        <v>5</v>
      </c>
      <c r="NN13">
        <v>5</v>
      </c>
      <c r="NO13">
        <v>5</v>
      </c>
      <c r="NP13">
        <v>5</v>
      </c>
      <c r="NQ13">
        <v>5</v>
      </c>
      <c r="NR13">
        <v>5</v>
      </c>
      <c r="NS13">
        <v>5</v>
      </c>
      <c r="NT13">
        <v>5</v>
      </c>
      <c r="NU13">
        <v>5</v>
      </c>
      <c r="NV13">
        <v>5</v>
      </c>
      <c r="NW13">
        <v>5</v>
      </c>
      <c r="NX13">
        <v>5</v>
      </c>
      <c r="NY13">
        <v>5</v>
      </c>
      <c r="NZ13">
        <v>5</v>
      </c>
      <c r="OA13">
        <v>5</v>
      </c>
      <c r="OB13">
        <v>5</v>
      </c>
      <c r="OC13">
        <v>5</v>
      </c>
      <c r="OD13">
        <v>5</v>
      </c>
      <c r="OE13">
        <v>5</v>
      </c>
      <c r="OF13">
        <v>5</v>
      </c>
      <c r="OG13">
        <v>5</v>
      </c>
      <c r="OH13">
        <v>5</v>
      </c>
      <c r="OI13">
        <v>5</v>
      </c>
      <c r="OJ13">
        <v>5</v>
      </c>
      <c r="OK13">
        <v>5</v>
      </c>
      <c r="OL13">
        <v>5</v>
      </c>
      <c r="OM13">
        <v>5</v>
      </c>
      <c r="ON13">
        <v>5</v>
      </c>
      <c r="OO13">
        <v>5</v>
      </c>
      <c r="OQ13">
        <v>5</v>
      </c>
      <c r="OR13">
        <v>5</v>
      </c>
      <c r="OS13">
        <v>5</v>
      </c>
      <c r="OT13">
        <v>5</v>
      </c>
      <c r="OU13">
        <v>5</v>
      </c>
      <c r="OV13">
        <v>5</v>
      </c>
      <c r="OW13">
        <v>5</v>
      </c>
      <c r="OX13">
        <v>5</v>
      </c>
      <c r="OY13">
        <v>5</v>
      </c>
      <c r="OZ13">
        <v>5</v>
      </c>
      <c r="PC13">
        <v>2</v>
      </c>
      <c r="PD13">
        <v>2</v>
      </c>
      <c r="PE13">
        <v>2</v>
      </c>
      <c r="PF13">
        <v>2</v>
      </c>
      <c r="PG13">
        <v>2</v>
      </c>
      <c r="PH13">
        <v>2</v>
      </c>
      <c r="PI13">
        <v>2</v>
      </c>
      <c r="PJ13">
        <v>7</v>
      </c>
      <c r="PK13">
        <v>7</v>
      </c>
      <c r="PL13">
        <v>7</v>
      </c>
      <c r="PM13">
        <v>5</v>
      </c>
      <c r="PN13">
        <v>5</v>
      </c>
      <c r="PO13">
        <v>5</v>
      </c>
      <c r="PP13">
        <v>5</v>
      </c>
      <c r="PQ13">
        <v>5</v>
      </c>
      <c r="PR13">
        <v>5</v>
      </c>
      <c r="PS13">
        <v>5</v>
      </c>
      <c r="PT13">
        <v>5</v>
      </c>
      <c r="PU13">
        <v>5</v>
      </c>
      <c r="PV13">
        <v>5</v>
      </c>
      <c r="PW13">
        <v>5</v>
      </c>
      <c r="PX13">
        <v>5</v>
      </c>
      <c r="PY13">
        <v>5</v>
      </c>
      <c r="PZ13">
        <v>5</v>
      </c>
      <c r="QA13">
        <v>5</v>
      </c>
      <c r="QB13">
        <v>5</v>
      </c>
      <c r="QC13">
        <v>5</v>
      </c>
      <c r="QD13">
        <v>5</v>
      </c>
      <c r="QE13">
        <v>5</v>
      </c>
      <c r="QF13">
        <v>5</v>
      </c>
      <c r="QG13">
        <v>5</v>
      </c>
      <c r="QH13">
        <v>5</v>
      </c>
      <c r="QI13">
        <v>5</v>
      </c>
      <c r="QJ13">
        <v>5</v>
      </c>
      <c r="QK13">
        <v>5</v>
      </c>
      <c r="QM13">
        <v>5</v>
      </c>
      <c r="QN13">
        <v>5</v>
      </c>
      <c r="QO13">
        <v>5</v>
      </c>
      <c r="QP13">
        <v>5</v>
      </c>
      <c r="QQ13">
        <v>5</v>
      </c>
      <c r="QR13">
        <v>5</v>
      </c>
      <c r="QS13">
        <v>5</v>
      </c>
      <c r="QT13">
        <v>5</v>
      </c>
      <c r="QU13">
        <v>5</v>
      </c>
      <c r="QV13">
        <v>5</v>
      </c>
      <c r="QW13">
        <v>5</v>
      </c>
      <c r="QX13">
        <v>5</v>
      </c>
      <c r="QY13">
        <v>5</v>
      </c>
      <c r="QZ13">
        <v>5</v>
      </c>
      <c r="RA13">
        <v>5</v>
      </c>
    </row>
    <row r="14" spans="1:1013" ht="14.95" x14ac:dyDescent="0.25">
      <c r="A14" t="s">
        <v>782</v>
      </c>
      <c r="CD14">
        <v>1</v>
      </c>
      <c r="CE14">
        <v>1</v>
      </c>
      <c r="CF14">
        <v>2</v>
      </c>
      <c r="CG14">
        <v>2</v>
      </c>
      <c r="CH14">
        <v>2</v>
      </c>
      <c r="CI14">
        <v>2</v>
      </c>
      <c r="CJ14">
        <v>2</v>
      </c>
      <c r="CK14">
        <v>2</v>
      </c>
      <c r="CL14">
        <v>2</v>
      </c>
      <c r="CM14">
        <v>3</v>
      </c>
      <c r="CN14">
        <v>3</v>
      </c>
      <c r="CO14">
        <v>3</v>
      </c>
      <c r="CP14">
        <v>3</v>
      </c>
      <c r="CQ14">
        <v>3</v>
      </c>
      <c r="CR14">
        <v>3</v>
      </c>
      <c r="CS14">
        <v>3</v>
      </c>
      <c r="CT14">
        <v>3</v>
      </c>
      <c r="CU14">
        <v>3</v>
      </c>
      <c r="CV14">
        <v>3</v>
      </c>
      <c r="CW14">
        <v>4</v>
      </c>
      <c r="CX14">
        <v>4</v>
      </c>
      <c r="CY14">
        <v>4</v>
      </c>
      <c r="CZ14">
        <v>4</v>
      </c>
      <c r="DA14">
        <v>4</v>
      </c>
      <c r="DB14">
        <v>4</v>
      </c>
      <c r="DC14">
        <v>4</v>
      </c>
      <c r="DD14">
        <v>4</v>
      </c>
      <c r="DE14">
        <v>5</v>
      </c>
      <c r="DF14">
        <v>5</v>
      </c>
      <c r="DG14">
        <v>5</v>
      </c>
      <c r="DH14">
        <v>5</v>
      </c>
      <c r="DI14">
        <v>5</v>
      </c>
      <c r="DJ14">
        <v>5</v>
      </c>
      <c r="DK14">
        <v>6</v>
      </c>
      <c r="DL14">
        <v>6</v>
      </c>
      <c r="DM14">
        <v>6</v>
      </c>
      <c r="DN14">
        <v>6</v>
      </c>
      <c r="DO14">
        <v>6</v>
      </c>
      <c r="DP14">
        <v>6</v>
      </c>
      <c r="DQ14">
        <v>6</v>
      </c>
      <c r="DR14">
        <v>6</v>
      </c>
      <c r="DS14">
        <v>6</v>
      </c>
      <c r="DT14">
        <v>6</v>
      </c>
      <c r="DU14">
        <v>6</v>
      </c>
      <c r="DV14">
        <v>6</v>
      </c>
      <c r="DW14">
        <v>6</v>
      </c>
      <c r="DX14">
        <v>6</v>
      </c>
      <c r="DY14">
        <v>5</v>
      </c>
      <c r="DZ14">
        <v>5</v>
      </c>
      <c r="EA14">
        <v>5</v>
      </c>
      <c r="EB14">
        <v>5</v>
      </c>
      <c r="EC14">
        <v>5</v>
      </c>
      <c r="ED14">
        <v>5</v>
      </c>
      <c r="EE14">
        <v>4</v>
      </c>
      <c r="EF14">
        <v>2</v>
      </c>
      <c r="EG14">
        <v>2</v>
      </c>
      <c r="EH14">
        <v>2</v>
      </c>
      <c r="EI14">
        <v>2</v>
      </c>
      <c r="EJ14">
        <v>1</v>
      </c>
      <c r="EK14">
        <v>1</v>
      </c>
      <c r="EL14">
        <v>1</v>
      </c>
      <c r="EM14">
        <v>1</v>
      </c>
      <c r="EN14">
        <v>1</v>
      </c>
      <c r="EO14">
        <v>1</v>
      </c>
      <c r="EP14">
        <v>1</v>
      </c>
      <c r="EQ14">
        <v>1</v>
      </c>
      <c r="ER14">
        <v>1</v>
      </c>
      <c r="ES14">
        <v>1</v>
      </c>
      <c r="ET14">
        <v>1</v>
      </c>
      <c r="FE14">
        <v>11</v>
      </c>
      <c r="FF14">
        <v>11</v>
      </c>
      <c r="FG14">
        <v>11</v>
      </c>
      <c r="FH14">
        <v>11</v>
      </c>
      <c r="FI14">
        <v>11</v>
      </c>
      <c r="FJ14">
        <v>11</v>
      </c>
      <c r="FK14">
        <v>11</v>
      </c>
      <c r="FL14">
        <v>11</v>
      </c>
      <c r="FM14">
        <v>11</v>
      </c>
      <c r="FN14">
        <v>11</v>
      </c>
      <c r="FO14">
        <v>11</v>
      </c>
      <c r="FP14">
        <v>11</v>
      </c>
      <c r="FQ14">
        <v>11</v>
      </c>
      <c r="FR14">
        <v>11</v>
      </c>
      <c r="FS14">
        <v>11</v>
      </c>
      <c r="FT14">
        <v>14</v>
      </c>
      <c r="FU14">
        <v>14</v>
      </c>
      <c r="FV14">
        <v>14</v>
      </c>
      <c r="FW14">
        <v>14</v>
      </c>
      <c r="FX14">
        <v>14</v>
      </c>
      <c r="FY14">
        <v>14</v>
      </c>
      <c r="FZ14">
        <v>14</v>
      </c>
      <c r="GA14">
        <v>14</v>
      </c>
      <c r="GB14">
        <v>14</v>
      </c>
      <c r="GC14">
        <v>17</v>
      </c>
      <c r="GD14">
        <v>17</v>
      </c>
      <c r="GE14">
        <v>17</v>
      </c>
      <c r="GF14">
        <v>17</v>
      </c>
      <c r="GG14">
        <v>17</v>
      </c>
      <c r="GH14">
        <v>17</v>
      </c>
      <c r="GI14">
        <v>17</v>
      </c>
      <c r="GJ14">
        <v>17</v>
      </c>
      <c r="GK14">
        <v>17</v>
      </c>
      <c r="GL14">
        <v>17</v>
      </c>
      <c r="GM14">
        <v>17</v>
      </c>
      <c r="GN14">
        <v>17</v>
      </c>
      <c r="GO14">
        <v>17</v>
      </c>
      <c r="GP14">
        <v>17</v>
      </c>
      <c r="GQ14">
        <v>17</v>
      </c>
      <c r="GR14">
        <v>17</v>
      </c>
      <c r="GS14">
        <v>17</v>
      </c>
      <c r="GT14">
        <v>17</v>
      </c>
      <c r="GU14">
        <v>17</v>
      </c>
      <c r="GV14">
        <v>17</v>
      </c>
      <c r="GW14">
        <v>17</v>
      </c>
      <c r="GX14">
        <v>17</v>
      </c>
      <c r="GY14">
        <v>17</v>
      </c>
      <c r="GZ14">
        <v>17</v>
      </c>
      <c r="HA14">
        <v>17</v>
      </c>
      <c r="HB14">
        <v>17</v>
      </c>
      <c r="HC14">
        <v>6</v>
      </c>
      <c r="HD14">
        <v>6</v>
      </c>
      <c r="HE14">
        <v>6</v>
      </c>
      <c r="HF14">
        <v>6</v>
      </c>
      <c r="HG14">
        <v>6</v>
      </c>
      <c r="HH14">
        <v>6</v>
      </c>
      <c r="HI14">
        <v>6</v>
      </c>
      <c r="HJ14">
        <v>6</v>
      </c>
      <c r="HK14">
        <v>6</v>
      </c>
      <c r="HL14">
        <v>6</v>
      </c>
      <c r="HM14">
        <v>6</v>
      </c>
      <c r="HN14">
        <v>6</v>
      </c>
      <c r="HO14">
        <v>6</v>
      </c>
      <c r="HP14">
        <v>6</v>
      </c>
      <c r="HQ14">
        <v>6</v>
      </c>
      <c r="HR14">
        <v>3</v>
      </c>
      <c r="HS14">
        <v>3</v>
      </c>
      <c r="HT14">
        <v>5</v>
      </c>
      <c r="HU14">
        <v>5</v>
      </c>
      <c r="HV14">
        <v>5</v>
      </c>
      <c r="HW14">
        <v>5</v>
      </c>
      <c r="HX14">
        <v>5</v>
      </c>
      <c r="HY14">
        <v>5</v>
      </c>
      <c r="HZ14">
        <v>5</v>
      </c>
      <c r="IA14">
        <v>2</v>
      </c>
      <c r="IB14">
        <v>2</v>
      </c>
      <c r="IC14">
        <v>2</v>
      </c>
      <c r="ID14">
        <v>2</v>
      </c>
      <c r="IE14">
        <v>2</v>
      </c>
      <c r="IF14">
        <v>2</v>
      </c>
      <c r="IG14">
        <v>2</v>
      </c>
      <c r="IH14">
        <v>2</v>
      </c>
      <c r="II14">
        <v>2</v>
      </c>
      <c r="IJ14">
        <v>2</v>
      </c>
      <c r="IK14">
        <v>2</v>
      </c>
      <c r="IL14">
        <v>2</v>
      </c>
      <c r="IM14">
        <v>2</v>
      </c>
      <c r="IN14">
        <v>2</v>
      </c>
      <c r="IO14">
        <v>2</v>
      </c>
      <c r="IP14">
        <v>2</v>
      </c>
      <c r="IQ14">
        <v>2</v>
      </c>
      <c r="IR14">
        <v>2</v>
      </c>
      <c r="IS14">
        <v>2</v>
      </c>
      <c r="IT14">
        <v>2</v>
      </c>
      <c r="IU14">
        <v>2</v>
      </c>
      <c r="IV14">
        <v>2</v>
      </c>
      <c r="IW14">
        <v>2</v>
      </c>
      <c r="IX14">
        <v>2</v>
      </c>
      <c r="IY14">
        <v>2</v>
      </c>
      <c r="IZ14">
        <v>2</v>
      </c>
      <c r="JA14">
        <v>2</v>
      </c>
      <c r="JB14">
        <v>2</v>
      </c>
      <c r="JC14">
        <v>2</v>
      </c>
      <c r="JD14">
        <v>2</v>
      </c>
      <c r="JE14">
        <v>2</v>
      </c>
      <c r="JF14">
        <v>2</v>
      </c>
      <c r="JG14">
        <v>2</v>
      </c>
      <c r="JH14">
        <v>2</v>
      </c>
      <c r="JI14">
        <v>2</v>
      </c>
      <c r="JJ14">
        <v>7</v>
      </c>
      <c r="JK14">
        <v>7</v>
      </c>
      <c r="JL14">
        <v>7</v>
      </c>
      <c r="JM14">
        <v>7</v>
      </c>
      <c r="JN14">
        <v>7</v>
      </c>
      <c r="JO14">
        <v>7</v>
      </c>
      <c r="JP14">
        <v>7</v>
      </c>
      <c r="JQ14">
        <v>7</v>
      </c>
      <c r="JR14">
        <v>5</v>
      </c>
      <c r="JS14">
        <v>5</v>
      </c>
      <c r="JT14">
        <v>5</v>
      </c>
      <c r="JU14">
        <v>5</v>
      </c>
      <c r="JV14">
        <v>5</v>
      </c>
      <c r="JW14">
        <v>5</v>
      </c>
      <c r="JX14">
        <v>5</v>
      </c>
      <c r="JY14">
        <v>5</v>
      </c>
      <c r="JZ14">
        <v>5</v>
      </c>
      <c r="KA14">
        <v>5</v>
      </c>
      <c r="KB14">
        <v>5</v>
      </c>
      <c r="KC14">
        <v>5</v>
      </c>
      <c r="KD14">
        <v>5</v>
      </c>
      <c r="KE14">
        <v>5</v>
      </c>
      <c r="KF14">
        <v>5</v>
      </c>
      <c r="KG14">
        <v>5</v>
      </c>
      <c r="KH14">
        <v>5</v>
      </c>
      <c r="KI14">
        <v>5</v>
      </c>
      <c r="KJ14">
        <v>5</v>
      </c>
      <c r="KK14">
        <v>5</v>
      </c>
      <c r="KL14">
        <v>5</v>
      </c>
      <c r="KM14">
        <v>5</v>
      </c>
      <c r="KN14">
        <v>5</v>
      </c>
      <c r="KO14">
        <v>5</v>
      </c>
      <c r="KP14">
        <v>5</v>
      </c>
      <c r="KQ14">
        <v>5</v>
      </c>
      <c r="KR14">
        <v>5</v>
      </c>
      <c r="KS14">
        <v>5</v>
      </c>
      <c r="KT14">
        <v>5</v>
      </c>
      <c r="KU14">
        <v>5</v>
      </c>
      <c r="KV14">
        <v>5</v>
      </c>
      <c r="KW14">
        <v>5</v>
      </c>
      <c r="KX14">
        <v>10</v>
      </c>
      <c r="KY14">
        <v>10</v>
      </c>
      <c r="KZ14">
        <v>10</v>
      </c>
      <c r="LA14">
        <v>10</v>
      </c>
      <c r="LB14">
        <v>10</v>
      </c>
      <c r="LC14">
        <v>10</v>
      </c>
      <c r="LD14">
        <v>10</v>
      </c>
      <c r="LE14">
        <v>10</v>
      </c>
      <c r="LF14">
        <v>10</v>
      </c>
      <c r="LG14">
        <v>10</v>
      </c>
      <c r="LH14">
        <v>5</v>
      </c>
      <c r="LI14">
        <v>5</v>
      </c>
      <c r="LJ14">
        <v>5</v>
      </c>
      <c r="LK14">
        <v>5</v>
      </c>
      <c r="LL14">
        <v>5</v>
      </c>
      <c r="LM14">
        <v>5</v>
      </c>
      <c r="LN14">
        <v>5</v>
      </c>
      <c r="LO14">
        <v>5</v>
      </c>
      <c r="LP14">
        <v>5</v>
      </c>
      <c r="LQ14">
        <v>5</v>
      </c>
      <c r="LR14">
        <v>5</v>
      </c>
      <c r="LS14">
        <v>5</v>
      </c>
      <c r="LT14">
        <v>5</v>
      </c>
      <c r="LU14">
        <v>5</v>
      </c>
      <c r="LV14">
        <v>5</v>
      </c>
      <c r="LW14">
        <v>5</v>
      </c>
      <c r="LX14">
        <v>5</v>
      </c>
      <c r="LY14">
        <v>5</v>
      </c>
      <c r="LZ14">
        <v>5</v>
      </c>
      <c r="MA14">
        <v>5</v>
      </c>
      <c r="MB14">
        <v>5</v>
      </c>
      <c r="MC14">
        <v>5</v>
      </c>
      <c r="MD14">
        <v>5</v>
      </c>
      <c r="ME14">
        <v>5</v>
      </c>
      <c r="MF14">
        <v>5</v>
      </c>
      <c r="MG14">
        <v>5</v>
      </c>
      <c r="MH14">
        <v>5</v>
      </c>
      <c r="MI14">
        <v>5</v>
      </c>
      <c r="MJ14">
        <v>5</v>
      </c>
      <c r="MK14">
        <v>5</v>
      </c>
      <c r="ML14">
        <v>5</v>
      </c>
      <c r="MM14">
        <v>5</v>
      </c>
      <c r="MN14">
        <v>5</v>
      </c>
      <c r="MO14">
        <v>5</v>
      </c>
      <c r="MP14">
        <v>5</v>
      </c>
      <c r="MQ14">
        <v>5</v>
      </c>
      <c r="MR14">
        <v>5</v>
      </c>
      <c r="MS14">
        <v>5</v>
      </c>
      <c r="MT14">
        <v>5</v>
      </c>
      <c r="MU14">
        <v>5</v>
      </c>
      <c r="MV14">
        <v>18</v>
      </c>
      <c r="MW14">
        <v>18</v>
      </c>
      <c r="MX14">
        <v>18</v>
      </c>
      <c r="MY14">
        <v>18</v>
      </c>
      <c r="MZ14">
        <v>18</v>
      </c>
      <c r="NA14">
        <v>18</v>
      </c>
      <c r="NB14">
        <v>34</v>
      </c>
      <c r="NC14">
        <v>34</v>
      </c>
      <c r="ND14">
        <v>34</v>
      </c>
      <c r="NE14">
        <v>34</v>
      </c>
      <c r="NF14">
        <v>34</v>
      </c>
      <c r="NG14">
        <v>34</v>
      </c>
      <c r="NH14">
        <v>34</v>
      </c>
      <c r="NI14">
        <v>34</v>
      </c>
      <c r="NJ14">
        <v>34</v>
      </c>
      <c r="NK14">
        <v>34</v>
      </c>
      <c r="NL14">
        <v>34</v>
      </c>
      <c r="NM14">
        <v>34</v>
      </c>
      <c r="NN14">
        <v>34</v>
      </c>
      <c r="NO14">
        <v>34</v>
      </c>
      <c r="NP14">
        <v>34</v>
      </c>
      <c r="NQ14">
        <v>34</v>
      </c>
      <c r="NR14">
        <v>34</v>
      </c>
      <c r="NS14">
        <v>34</v>
      </c>
      <c r="NT14">
        <v>34</v>
      </c>
      <c r="NU14">
        <v>34</v>
      </c>
      <c r="NV14">
        <v>18</v>
      </c>
      <c r="NW14">
        <v>18</v>
      </c>
      <c r="NX14">
        <v>18</v>
      </c>
      <c r="NY14">
        <v>18</v>
      </c>
      <c r="NZ14">
        <v>5</v>
      </c>
      <c r="OA14">
        <v>5</v>
      </c>
      <c r="OB14">
        <v>5</v>
      </c>
      <c r="OC14">
        <v>5</v>
      </c>
      <c r="OD14">
        <v>5</v>
      </c>
      <c r="OE14">
        <v>5</v>
      </c>
      <c r="OF14">
        <v>5</v>
      </c>
      <c r="OG14">
        <v>5</v>
      </c>
      <c r="OH14">
        <v>5</v>
      </c>
      <c r="OI14">
        <v>5</v>
      </c>
      <c r="OJ14">
        <v>5</v>
      </c>
      <c r="OK14">
        <v>5</v>
      </c>
      <c r="OL14">
        <v>5</v>
      </c>
      <c r="OM14">
        <v>5</v>
      </c>
      <c r="ON14">
        <v>5</v>
      </c>
      <c r="OO14">
        <v>5</v>
      </c>
      <c r="OP14">
        <v>5</v>
      </c>
      <c r="OQ14">
        <v>5</v>
      </c>
      <c r="OR14">
        <v>5</v>
      </c>
      <c r="OS14">
        <v>5</v>
      </c>
      <c r="TB14">
        <v>12</v>
      </c>
      <c r="TC14">
        <v>12</v>
      </c>
      <c r="TD14">
        <v>12</v>
      </c>
      <c r="TE14">
        <v>12</v>
      </c>
      <c r="TF14">
        <v>12</v>
      </c>
      <c r="TG14">
        <v>12</v>
      </c>
      <c r="TH14">
        <v>12</v>
      </c>
      <c r="TI14">
        <v>12</v>
      </c>
      <c r="TJ14">
        <v>12</v>
      </c>
      <c r="TK14">
        <v>12</v>
      </c>
      <c r="TL14">
        <v>12</v>
      </c>
      <c r="TM14">
        <v>12</v>
      </c>
      <c r="TN14">
        <v>12</v>
      </c>
      <c r="TO14">
        <v>12</v>
      </c>
      <c r="TP14">
        <v>12</v>
      </c>
      <c r="TQ14">
        <v>12</v>
      </c>
      <c r="TR14">
        <v>12</v>
      </c>
      <c r="TS14">
        <v>12</v>
      </c>
      <c r="TT14">
        <v>12</v>
      </c>
      <c r="TU14">
        <v>12</v>
      </c>
      <c r="TV14">
        <v>12</v>
      </c>
      <c r="TW14">
        <v>12</v>
      </c>
      <c r="TX14">
        <v>12</v>
      </c>
      <c r="TY14">
        <v>12</v>
      </c>
      <c r="TZ14">
        <v>12</v>
      </c>
      <c r="UA14">
        <v>12</v>
      </c>
      <c r="UB14">
        <v>12</v>
      </c>
      <c r="UC14">
        <v>12</v>
      </c>
      <c r="UD14">
        <v>12</v>
      </c>
      <c r="UE14">
        <v>12</v>
      </c>
      <c r="UF14">
        <v>12</v>
      </c>
      <c r="UG14">
        <v>12</v>
      </c>
      <c r="UH14">
        <v>12</v>
      </c>
      <c r="UI14">
        <v>12</v>
      </c>
      <c r="UJ14">
        <v>12</v>
      </c>
      <c r="UK14">
        <v>12</v>
      </c>
      <c r="UL14">
        <v>12</v>
      </c>
      <c r="UM14">
        <v>12</v>
      </c>
      <c r="UN14">
        <v>12</v>
      </c>
      <c r="UO14">
        <v>12</v>
      </c>
      <c r="UP14">
        <v>12</v>
      </c>
      <c r="UQ14">
        <v>12</v>
      </c>
      <c r="UR14">
        <v>12</v>
      </c>
      <c r="US14">
        <v>12</v>
      </c>
      <c r="UT14">
        <v>12</v>
      </c>
      <c r="UU14">
        <v>12</v>
      </c>
      <c r="UV14">
        <v>12</v>
      </c>
      <c r="UW14">
        <v>12</v>
      </c>
      <c r="UX14">
        <v>12</v>
      </c>
      <c r="UY14">
        <v>12</v>
      </c>
      <c r="VM14">
        <v>4</v>
      </c>
      <c r="VN14">
        <v>4</v>
      </c>
      <c r="VO14">
        <v>4</v>
      </c>
      <c r="VP14">
        <v>4</v>
      </c>
      <c r="VQ14">
        <v>4</v>
      </c>
      <c r="VR14">
        <v>4</v>
      </c>
      <c r="VS14">
        <v>4</v>
      </c>
      <c r="VT14">
        <v>4</v>
      </c>
      <c r="VU14">
        <v>4</v>
      </c>
      <c r="VV14">
        <v>4</v>
      </c>
      <c r="WB14">
        <v>1</v>
      </c>
      <c r="WC14">
        <v>1</v>
      </c>
      <c r="WD14">
        <v>1</v>
      </c>
      <c r="WE14">
        <v>27</v>
      </c>
      <c r="WF14">
        <v>27</v>
      </c>
      <c r="WG14">
        <v>27</v>
      </c>
      <c r="WH14">
        <v>27</v>
      </c>
      <c r="WI14">
        <v>27</v>
      </c>
      <c r="WJ14">
        <v>27</v>
      </c>
      <c r="WK14">
        <v>27</v>
      </c>
      <c r="WL14">
        <v>26</v>
      </c>
      <c r="WM14">
        <v>26</v>
      </c>
      <c r="WN14">
        <v>26</v>
      </c>
      <c r="WO14">
        <v>26</v>
      </c>
      <c r="WP14">
        <v>26</v>
      </c>
      <c r="WQ14">
        <v>26</v>
      </c>
      <c r="WR14">
        <v>26</v>
      </c>
      <c r="WS14">
        <v>26</v>
      </c>
      <c r="WT14">
        <v>26</v>
      </c>
      <c r="WU14">
        <v>26</v>
      </c>
      <c r="WV14">
        <v>26</v>
      </c>
      <c r="WW14">
        <v>26</v>
      </c>
      <c r="WX14">
        <v>26</v>
      </c>
      <c r="WY14">
        <v>26</v>
      </c>
      <c r="WZ14">
        <v>26</v>
      </c>
      <c r="XA14">
        <v>26</v>
      </c>
      <c r="XB14">
        <v>26</v>
      </c>
      <c r="XC14">
        <v>26</v>
      </c>
      <c r="XD14">
        <v>26</v>
      </c>
      <c r="XE14">
        <v>26</v>
      </c>
      <c r="XF14">
        <v>26</v>
      </c>
      <c r="XG14">
        <v>26</v>
      </c>
      <c r="XH14">
        <v>26</v>
      </c>
      <c r="XI14">
        <v>26</v>
      </c>
      <c r="XJ14">
        <v>26</v>
      </c>
      <c r="XK14">
        <v>26</v>
      </c>
      <c r="XL14">
        <v>26</v>
      </c>
      <c r="XM14">
        <v>26</v>
      </c>
      <c r="XN14">
        <v>26</v>
      </c>
      <c r="XO14">
        <v>26</v>
      </c>
      <c r="XP14">
        <v>26</v>
      </c>
      <c r="XQ14">
        <v>26</v>
      </c>
      <c r="XR14">
        <v>26</v>
      </c>
      <c r="XS14">
        <v>26</v>
      </c>
      <c r="XT14">
        <v>26</v>
      </c>
      <c r="XU14">
        <v>26</v>
      </c>
      <c r="XV14">
        <v>26</v>
      </c>
      <c r="XW14">
        <v>26</v>
      </c>
      <c r="XX14">
        <v>26</v>
      </c>
      <c r="XY14">
        <v>26</v>
      </c>
      <c r="XZ14">
        <v>26</v>
      </c>
      <c r="YA14">
        <v>26</v>
      </c>
      <c r="YB14">
        <v>26</v>
      </c>
      <c r="YX14">
        <v>5</v>
      </c>
      <c r="YY14">
        <v>5</v>
      </c>
      <c r="YZ14">
        <v>5</v>
      </c>
      <c r="ZA14">
        <v>5</v>
      </c>
      <c r="ZB14">
        <v>5</v>
      </c>
      <c r="ZC14">
        <v>5</v>
      </c>
      <c r="ZD14">
        <v>5</v>
      </c>
      <c r="ZE14">
        <v>5</v>
      </c>
      <c r="ZF14">
        <v>5</v>
      </c>
      <c r="ZG14">
        <v>5</v>
      </c>
      <c r="ZY14">
        <v>2</v>
      </c>
      <c r="ZZ14">
        <v>2</v>
      </c>
      <c r="AAA14">
        <v>2</v>
      </c>
      <c r="AAB14">
        <v>2</v>
      </c>
      <c r="AAC14">
        <v>2</v>
      </c>
      <c r="AAD14">
        <v>2</v>
      </c>
      <c r="AAE14">
        <v>2</v>
      </c>
      <c r="AAF14">
        <v>2</v>
      </c>
      <c r="AAG14">
        <v>2</v>
      </c>
      <c r="AAH14">
        <v>2</v>
      </c>
      <c r="AAI14">
        <v>2</v>
      </c>
      <c r="AAJ14">
        <v>2</v>
      </c>
      <c r="AAK14">
        <v>2</v>
      </c>
      <c r="AAL14">
        <v>2</v>
      </c>
      <c r="AAM14">
        <v>2</v>
      </c>
      <c r="AAN14">
        <v>2</v>
      </c>
      <c r="AAO14">
        <v>2</v>
      </c>
      <c r="AAP14">
        <v>2</v>
      </c>
      <c r="AAQ14">
        <v>2</v>
      </c>
      <c r="AAR14">
        <v>2</v>
      </c>
      <c r="AAS14">
        <v>2</v>
      </c>
      <c r="AAT14">
        <v>2</v>
      </c>
      <c r="AAU14">
        <v>2</v>
      </c>
      <c r="AAV14">
        <v>2</v>
      </c>
      <c r="AAW14">
        <v>2</v>
      </c>
      <c r="AAX14">
        <v>2</v>
      </c>
      <c r="AAY14">
        <v>2</v>
      </c>
      <c r="AAZ14">
        <v>2</v>
      </c>
      <c r="ABA14">
        <v>2</v>
      </c>
      <c r="ABB14">
        <v>2</v>
      </c>
      <c r="ABC14">
        <v>2</v>
      </c>
      <c r="ABD14">
        <v>2</v>
      </c>
      <c r="ABE14">
        <v>2</v>
      </c>
      <c r="ABF14">
        <v>2</v>
      </c>
      <c r="ABG14">
        <v>2</v>
      </c>
      <c r="ABH14">
        <v>2</v>
      </c>
      <c r="ABI14">
        <v>2</v>
      </c>
      <c r="ABJ14">
        <v>2</v>
      </c>
      <c r="ABK14">
        <v>2</v>
      </c>
      <c r="ABL14">
        <v>2</v>
      </c>
      <c r="ABM14">
        <v>2</v>
      </c>
      <c r="ABN14">
        <v>2</v>
      </c>
      <c r="ABO14">
        <v>2</v>
      </c>
      <c r="ABP14">
        <v>2</v>
      </c>
      <c r="ABQ14">
        <v>2</v>
      </c>
      <c r="ABR14">
        <v>2</v>
      </c>
      <c r="ABS14">
        <v>2</v>
      </c>
      <c r="ABT14">
        <v>2</v>
      </c>
      <c r="ABU14">
        <v>2</v>
      </c>
      <c r="ABV14">
        <v>2</v>
      </c>
      <c r="AIE14">
        <v>3</v>
      </c>
      <c r="AIF14">
        <v>3</v>
      </c>
      <c r="AIG14">
        <v>3</v>
      </c>
      <c r="AIH14">
        <v>3</v>
      </c>
      <c r="AII14">
        <v>3</v>
      </c>
      <c r="AIJ14">
        <v>3</v>
      </c>
      <c r="AIK14">
        <v>3</v>
      </c>
      <c r="AIL14">
        <v>3</v>
      </c>
      <c r="AIM14">
        <v>3</v>
      </c>
      <c r="AIN14">
        <v>3</v>
      </c>
      <c r="AKE14">
        <v>8</v>
      </c>
      <c r="AKF14">
        <v>8</v>
      </c>
      <c r="AKG14">
        <v>8</v>
      </c>
      <c r="AKH14">
        <v>8</v>
      </c>
      <c r="AKI14">
        <v>8</v>
      </c>
      <c r="AKJ14">
        <v>8</v>
      </c>
      <c r="AKK14">
        <v>8</v>
      </c>
      <c r="AKL14">
        <v>8</v>
      </c>
      <c r="AKM14">
        <v>8</v>
      </c>
      <c r="AKN14">
        <v>8</v>
      </c>
    </row>
    <row r="15" spans="1:1013" ht="14.95" x14ac:dyDescent="0.25">
      <c r="A15" t="s">
        <v>542</v>
      </c>
      <c r="EF15">
        <v>1</v>
      </c>
      <c r="EG15">
        <v>1</v>
      </c>
      <c r="EH15">
        <v>1</v>
      </c>
      <c r="EI15">
        <v>1</v>
      </c>
      <c r="EJ15">
        <v>1</v>
      </c>
      <c r="EK15">
        <v>1</v>
      </c>
      <c r="EL15">
        <v>1</v>
      </c>
      <c r="EM15">
        <v>1</v>
      </c>
      <c r="EN15">
        <v>1</v>
      </c>
      <c r="EO15">
        <v>1</v>
      </c>
      <c r="EP15">
        <v>1</v>
      </c>
      <c r="EQ15">
        <v>1</v>
      </c>
      <c r="ER15">
        <v>1</v>
      </c>
      <c r="ES15">
        <v>1</v>
      </c>
      <c r="ET15">
        <v>1</v>
      </c>
      <c r="EU15">
        <v>1</v>
      </c>
      <c r="EV15">
        <v>1</v>
      </c>
      <c r="EW15">
        <v>1</v>
      </c>
      <c r="EX15">
        <v>1</v>
      </c>
      <c r="EY15">
        <v>1</v>
      </c>
      <c r="EZ15">
        <v>1</v>
      </c>
      <c r="FA15">
        <v>1</v>
      </c>
      <c r="FB15">
        <v>1</v>
      </c>
      <c r="FC15">
        <v>1</v>
      </c>
      <c r="FD15">
        <v>1</v>
      </c>
      <c r="FE15">
        <v>1</v>
      </c>
      <c r="FF15">
        <v>1</v>
      </c>
      <c r="FG15">
        <v>1</v>
      </c>
      <c r="FH15">
        <v>1</v>
      </c>
      <c r="FI15">
        <v>1</v>
      </c>
      <c r="FJ15">
        <v>1</v>
      </c>
      <c r="FK15">
        <v>1</v>
      </c>
      <c r="FL15">
        <v>1</v>
      </c>
      <c r="FM15">
        <v>1</v>
      </c>
      <c r="FN15">
        <v>1</v>
      </c>
      <c r="FO15">
        <v>1</v>
      </c>
      <c r="FP15">
        <v>1</v>
      </c>
      <c r="FQ15">
        <v>1</v>
      </c>
      <c r="FR15">
        <v>1</v>
      </c>
      <c r="FS15">
        <v>1</v>
      </c>
      <c r="HJ15">
        <v>5</v>
      </c>
      <c r="HK15">
        <v>5</v>
      </c>
      <c r="HL15">
        <v>5</v>
      </c>
      <c r="HM15">
        <v>5</v>
      </c>
      <c r="HN15">
        <v>5</v>
      </c>
      <c r="HO15">
        <v>5</v>
      </c>
      <c r="HP15">
        <v>5</v>
      </c>
      <c r="HQ15">
        <v>5</v>
      </c>
      <c r="HR15">
        <v>5</v>
      </c>
      <c r="HS15">
        <v>5</v>
      </c>
      <c r="HT15">
        <v>5</v>
      </c>
      <c r="HU15">
        <v>5</v>
      </c>
      <c r="HV15">
        <v>5</v>
      </c>
      <c r="HW15">
        <v>5</v>
      </c>
      <c r="HX15">
        <v>5</v>
      </c>
      <c r="HY15">
        <v>5</v>
      </c>
      <c r="HZ15">
        <v>5</v>
      </c>
      <c r="IA15">
        <v>5</v>
      </c>
      <c r="IB15">
        <v>5</v>
      </c>
      <c r="IC15">
        <v>5</v>
      </c>
      <c r="ID15">
        <v>5</v>
      </c>
      <c r="IE15">
        <v>5</v>
      </c>
      <c r="IF15">
        <v>5</v>
      </c>
      <c r="IG15">
        <v>5</v>
      </c>
      <c r="IH15">
        <v>5</v>
      </c>
      <c r="II15">
        <v>5</v>
      </c>
      <c r="IJ15">
        <v>5</v>
      </c>
      <c r="IK15">
        <v>5</v>
      </c>
      <c r="IL15">
        <v>5</v>
      </c>
      <c r="IM15">
        <v>5</v>
      </c>
      <c r="IN15">
        <v>5</v>
      </c>
      <c r="IO15">
        <v>5</v>
      </c>
      <c r="IP15">
        <v>5</v>
      </c>
      <c r="IQ15">
        <v>5</v>
      </c>
      <c r="IR15">
        <v>5</v>
      </c>
      <c r="IS15">
        <v>5</v>
      </c>
      <c r="IT15">
        <v>5</v>
      </c>
      <c r="IU15">
        <v>5</v>
      </c>
      <c r="IV15">
        <v>5</v>
      </c>
      <c r="IW15">
        <v>11</v>
      </c>
      <c r="IX15">
        <v>6</v>
      </c>
      <c r="IY15">
        <v>6</v>
      </c>
      <c r="IZ15">
        <v>6</v>
      </c>
      <c r="JA15">
        <v>6</v>
      </c>
      <c r="JB15">
        <v>6</v>
      </c>
      <c r="JC15">
        <v>6</v>
      </c>
      <c r="JD15">
        <v>6</v>
      </c>
      <c r="JE15">
        <v>6</v>
      </c>
      <c r="JF15">
        <v>6</v>
      </c>
      <c r="JG15">
        <v>6</v>
      </c>
      <c r="JH15">
        <v>6</v>
      </c>
      <c r="JI15">
        <v>6</v>
      </c>
      <c r="JJ15">
        <v>6</v>
      </c>
      <c r="JK15">
        <v>6</v>
      </c>
      <c r="JL15">
        <v>6</v>
      </c>
      <c r="JM15">
        <v>6</v>
      </c>
      <c r="JN15">
        <v>6</v>
      </c>
      <c r="JO15">
        <v>6</v>
      </c>
      <c r="JP15">
        <v>6</v>
      </c>
      <c r="JQ15">
        <v>6</v>
      </c>
      <c r="JR15">
        <v>6</v>
      </c>
      <c r="JS15">
        <v>6</v>
      </c>
      <c r="JT15">
        <v>6</v>
      </c>
      <c r="JU15">
        <v>6</v>
      </c>
      <c r="JV15">
        <v>6</v>
      </c>
      <c r="JW15">
        <v>6</v>
      </c>
      <c r="JX15">
        <v>6</v>
      </c>
      <c r="JY15">
        <v>6</v>
      </c>
      <c r="JZ15">
        <v>6</v>
      </c>
      <c r="KA15">
        <v>6</v>
      </c>
      <c r="KB15">
        <v>6</v>
      </c>
      <c r="KC15">
        <v>6</v>
      </c>
      <c r="KD15">
        <v>6</v>
      </c>
      <c r="KE15">
        <v>6</v>
      </c>
      <c r="KF15">
        <v>6</v>
      </c>
      <c r="KG15">
        <v>6</v>
      </c>
      <c r="KH15">
        <v>6</v>
      </c>
      <c r="KI15">
        <v>6</v>
      </c>
      <c r="KJ15">
        <v>6</v>
      </c>
    </row>
    <row r="16" spans="1:1013" ht="14.95" x14ac:dyDescent="0.25">
      <c r="A16" t="s">
        <v>882</v>
      </c>
    </row>
    <row r="17" spans="1:998" ht="14.95" x14ac:dyDescent="0.25">
      <c r="A17" t="s">
        <v>572</v>
      </c>
      <c r="EA17">
        <v>2</v>
      </c>
      <c r="EB17">
        <v>2</v>
      </c>
      <c r="EC17">
        <v>2</v>
      </c>
      <c r="ED17">
        <v>2</v>
      </c>
      <c r="EE17">
        <v>2</v>
      </c>
      <c r="EF17">
        <v>4</v>
      </c>
      <c r="EG17">
        <v>4</v>
      </c>
      <c r="EH17">
        <v>4</v>
      </c>
      <c r="EI17">
        <v>4</v>
      </c>
      <c r="EJ17">
        <v>4</v>
      </c>
      <c r="EK17">
        <v>4</v>
      </c>
      <c r="EL17">
        <v>4</v>
      </c>
      <c r="EM17">
        <v>4</v>
      </c>
      <c r="EN17">
        <v>4</v>
      </c>
      <c r="EO17">
        <v>4</v>
      </c>
      <c r="EP17">
        <v>2</v>
      </c>
      <c r="EQ17">
        <v>2</v>
      </c>
      <c r="ER17">
        <v>2</v>
      </c>
      <c r="ES17">
        <v>2</v>
      </c>
      <c r="ET17">
        <v>2</v>
      </c>
      <c r="EU17">
        <v>2</v>
      </c>
      <c r="EV17">
        <v>2</v>
      </c>
      <c r="EW17">
        <v>2</v>
      </c>
      <c r="EX17">
        <v>2</v>
      </c>
      <c r="EY17">
        <v>2</v>
      </c>
      <c r="EZ17">
        <v>2</v>
      </c>
      <c r="FA17">
        <v>2</v>
      </c>
      <c r="FB17">
        <v>2</v>
      </c>
      <c r="FC17">
        <v>2</v>
      </c>
      <c r="FD17">
        <v>2</v>
      </c>
      <c r="FE17">
        <v>1</v>
      </c>
      <c r="FF17">
        <v>1</v>
      </c>
      <c r="FG17">
        <v>1</v>
      </c>
      <c r="FH17">
        <v>1</v>
      </c>
      <c r="FI17">
        <v>1</v>
      </c>
      <c r="FJ17">
        <v>1</v>
      </c>
      <c r="FK17">
        <v>1</v>
      </c>
      <c r="FL17">
        <v>1</v>
      </c>
      <c r="FM17">
        <v>1</v>
      </c>
      <c r="FN17">
        <v>1</v>
      </c>
    </row>
    <row r="18" spans="1:998" ht="14.95" x14ac:dyDescent="0.25">
      <c r="A18" t="s">
        <v>1163</v>
      </c>
      <c r="KD18">
        <v>6</v>
      </c>
      <c r="KE18">
        <v>6</v>
      </c>
      <c r="KF18">
        <v>6</v>
      </c>
      <c r="KG18">
        <v>6</v>
      </c>
      <c r="KH18">
        <v>6</v>
      </c>
      <c r="KI18">
        <v>6</v>
      </c>
      <c r="KJ18">
        <v>6</v>
      </c>
      <c r="KK18">
        <v>6</v>
      </c>
      <c r="KL18">
        <v>6</v>
      </c>
      <c r="KM18">
        <v>6</v>
      </c>
      <c r="KN18">
        <v>6</v>
      </c>
      <c r="KO18">
        <v>6</v>
      </c>
      <c r="KP18">
        <v>6</v>
      </c>
      <c r="KQ18">
        <v>6</v>
      </c>
      <c r="KR18">
        <v>6</v>
      </c>
      <c r="KS18">
        <v>6</v>
      </c>
      <c r="KT18">
        <v>6</v>
      </c>
      <c r="KU18">
        <v>6</v>
      </c>
      <c r="KV18">
        <v>6</v>
      </c>
      <c r="KW18">
        <v>6</v>
      </c>
      <c r="KX18">
        <v>6</v>
      </c>
      <c r="KY18">
        <v>6</v>
      </c>
      <c r="KZ18">
        <v>6</v>
      </c>
      <c r="LA18">
        <v>6</v>
      </c>
      <c r="LB18">
        <v>6</v>
      </c>
      <c r="LC18">
        <v>6</v>
      </c>
      <c r="LD18">
        <v>6</v>
      </c>
      <c r="LE18">
        <v>6</v>
      </c>
      <c r="LF18">
        <v>6</v>
      </c>
      <c r="LG18">
        <v>6</v>
      </c>
      <c r="LH18">
        <v>6</v>
      </c>
      <c r="LI18">
        <v>6</v>
      </c>
      <c r="LJ18">
        <v>6</v>
      </c>
      <c r="LK18">
        <v>6</v>
      </c>
      <c r="LL18">
        <v>6</v>
      </c>
      <c r="LM18">
        <v>6</v>
      </c>
      <c r="LN18">
        <v>6</v>
      </c>
      <c r="LO18">
        <v>6</v>
      </c>
      <c r="LP18">
        <v>6</v>
      </c>
      <c r="LQ18">
        <v>6</v>
      </c>
      <c r="RQ18">
        <v>5</v>
      </c>
      <c r="RR18">
        <v>5</v>
      </c>
      <c r="RS18">
        <v>5</v>
      </c>
      <c r="RT18">
        <v>5</v>
      </c>
      <c r="RU18">
        <v>5</v>
      </c>
      <c r="RV18">
        <v>5</v>
      </c>
      <c r="RW18">
        <v>5</v>
      </c>
      <c r="RX18">
        <v>5</v>
      </c>
      <c r="RY18">
        <v>5</v>
      </c>
      <c r="RZ18">
        <v>5</v>
      </c>
      <c r="SA18">
        <v>5</v>
      </c>
      <c r="SB18">
        <v>5</v>
      </c>
      <c r="SC18">
        <v>5</v>
      </c>
      <c r="SD18">
        <v>5</v>
      </c>
      <c r="SE18">
        <v>5</v>
      </c>
      <c r="SF18">
        <v>5</v>
      </c>
      <c r="SG18">
        <v>5</v>
      </c>
      <c r="SH18">
        <v>5</v>
      </c>
      <c r="SI18">
        <v>5</v>
      </c>
      <c r="SJ18">
        <v>5</v>
      </c>
      <c r="SK18">
        <v>5</v>
      </c>
      <c r="SL18">
        <v>5</v>
      </c>
      <c r="SM18">
        <v>5</v>
      </c>
      <c r="SN18">
        <v>5</v>
      </c>
      <c r="SO18">
        <v>5</v>
      </c>
      <c r="SP18">
        <v>5</v>
      </c>
      <c r="SQ18">
        <v>5</v>
      </c>
      <c r="SR18">
        <v>5</v>
      </c>
      <c r="SS18">
        <v>5</v>
      </c>
      <c r="ST18">
        <v>5</v>
      </c>
      <c r="SU18">
        <v>5</v>
      </c>
      <c r="SV18">
        <v>5</v>
      </c>
      <c r="SW18">
        <v>5</v>
      </c>
      <c r="SX18">
        <v>5</v>
      </c>
      <c r="SY18">
        <v>5</v>
      </c>
      <c r="SZ18">
        <v>5</v>
      </c>
      <c r="TA18">
        <v>5</v>
      </c>
      <c r="TB18">
        <v>5</v>
      </c>
      <c r="TC18">
        <v>5</v>
      </c>
      <c r="TD18">
        <v>5</v>
      </c>
      <c r="TZ18">
        <v>5</v>
      </c>
      <c r="UA18">
        <v>5</v>
      </c>
      <c r="UB18">
        <v>5</v>
      </c>
      <c r="UC18">
        <v>5</v>
      </c>
      <c r="UD18">
        <v>5</v>
      </c>
      <c r="UE18">
        <v>5</v>
      </c>
      <c r="UF18">
        <v>5</v>
      </c>
      <c r="UG18">
        <v>5</v>
      </c>
      <c r="UH18">
        <v>5</v>
      </c>
      <c r="UI18">
        <v>5</v>
      </c>
      <c r="UJ18">
        <v>5</v>
      </c>
      <c r="UK18">
        <v>5</v>
      </c>
      <c r="UL18">
        <v>5</v>
      </c>
      <c r="UM18">
        <v>5</v>
      </c>
      <c r="UN18">
        <v>5</v>
      </c>
      <c r="UO18">
        <v>5</v>
      </c>
      <c r="UP18">
        <v>5</v>
      </c>
      <c r="UQ18">
        <v>5</v>
      </c>
      <c r="UR18">
        <v>5</v>
      </c>
      <c r="US18">
        <v>5</v>
      </c>
      <c r="UT18">
        <v>5</v>
      </c>
      <c r="UU18">
        <v>5</v>
      </c>
      <c r="UV18">
        <v>5</v>
      </c>
      <c r="UW18">
        <v>5</v>
      </c>
      <c r="UX18">
        <v>5</v>
      </c>
      <c r="UY18">
        <v>5</v>
      </c>
      <c r="UZ18">
        <v>5</v>
      </c>
      <c r="VA18">
        <v>5</v>
      </c>
      <c r="VB18">
        <v>5</v>
      </c>
      <c r="VC18">
        <v>5</v>
      </c>
      <c r="VD18">
        <v>5</v>
      </c>
      <c r="VE18">
        <v>5</v>
      </c>
      <c r="VF18">
        <v>5</v>
      </c>
      <c r="VG18">
        <v>5</v>
      </c>
      <c r="VH18">
        <v>5</v>
      </c>
      <c r="VI18">
        <v>5</v>
      </c>
      <c r="VJ18">
        <v>5</v>
      </c>
      <c r="VK18">
        <v>5</v>
      </c>
      <c r="VL18">
        <v>5</v>
      </c>
      <c r="VM18">
        <v>5</v>
      </c>
      <c r="VN18">
        <v>6</v>
      </c>
      <c r="VO18">
        <v>6</v>
      </c>
      <c r="VP18">
        <v>6</v>
      </c>
      <c r="VQ18">
        <v>6</v>
      </c>
      <c r="VR18">
        <v>6</v>
      </c>
      <c r="VS18">
        <v>6</v>
      </c>
      <c r="VT18">
        <v>6</v>
      </c>
      <c r="VU18">
        <v>6</v>
      </c>
      <c r="VV18">
        <v>6</v>
      </c>
      <c r="VW18">
        <v>6</v>
      </c>
      <c r="VX18">
        <v>6</v>
      </c>
      <c r="VY18">
        <v>6</v>
      </c>
      <c r="VZ18">
        <v>6</v>
      </c>
      <c r="WA18">
        <v>6</v>
      </c>
      <c r="WB18">
        <v>6</v>
      </c>
      <c r="WC18">
        <v>6</v>
      </c>
      <c r="WD18">
        <v>6</v>
      </c>
      <c r="WE18">
        <v>6</v>
      </c>
      <c r="WF18">
        <v>6</v>
      </c>
      <c r="WG18">
        <v>6</v>
      </c>
      <c r="WH18">
        <v>6</v>
      </c>
      <c r="WI18">
        <v>6</v>
      </c>
      <c r="WJ18">
        <v>6</v>
      </c>
      <c r="WK18">
        <v>6</v>
      </c>
      <c r="WL18">
        <v>6</v>
      </c>
      <c r="WM18">
        <v>6</v>
      </c>
      <c r="WN18">
        <v>6</v>
      </c>
      <c r="WO18">
        <v>6</v>
      </c>
      <c r="WP18">
        <v>6</v>
      </c>
      <c r="WQ18">
        <v>6</v>
      </c>
      <c r="WR18">
        <v>6</v>
      </c>
      <c r="WS18">
        <v>6</v>
      </c>
      <c r="WT18">
        <v>6</v>
      </c>
      <c r="WU18">
        <v>6</v>
      </c>
      <c r="WV18">
        <v>6</v>
      </c>
      <c r="WW18">
        <v>6</v>
      </c>
      <c r="WX18">
        <v>6</v>
      </c>
      <c r="WY18">
        <v>6</v>
      </c>
      <c r="WZ18">
        <v>6</v>
      </c>
      <c r="XA18">
        <v>6</v>
      </c>
    </row>
    <row r="19" spans="1:998" ht="14.95" x14ac:dyDescent="0.25">
      <c r="A19" t="s">
        <v>864</v>
      </c>
      <c r="CR19">
        <v>1</v>
      </c>
      <c r="CS19">
        <v>1</v>
      </c>
      <c r="CT19">
        <v>1</v>
      </c>
      <c r="CU19">
        <v>1</v>
      </c>
      <c r="CV19">
        <v>1</v>
      </c>
      <c r="CW19">
        <v>1</v>
      </c>
      <c r="FN19">
        <v>1</v>
      </c>
      <c r="FO19">
        <v>1</v>
      </c>
      <c r="FP19">
        <v>1</v>
      </c>
      <c r="FQ19">
        <v>1</v>
      </c>
      <c r="FR19">
        <v>1</v>
      </c>
      <c r="FS19">
        <v>1</v>
      </c>
      <c r="FT19">
        <v>1</v>
      </c>
      <c r="FU19">
        <v>1</v>
      </c>
      <c r="FV19">
        <v>1</v>
      </c>
      <c r="FW19">
        <v>1</v>
      </c>
      <c r="FX19">
        <v>1</v>
      </c>
      <c r="FY19">
        <v>1</v>
      </c>
      <c r="FZ19">
        <v>1</v>
      </c>
      <c r="GA19">
        <v>1</v>
      </c>
      <c r="GB19">
        <v>1</v>
      </c>
    </row>
    <row r="20" spans="1:998" ht="14.95" x14ac:dyDescent="0.25">
      <c r="A20" t="s">
        <v>1070</v>
      </c>
      <c r="CQ20">
        <v>1</v>
      </c>
      <c r="CR20">
        <v>1</v>
      </c>
      <c r="CS20">
        <v>1</v>
      </c>
      <c r="CT20">
        <v>1</v>
      </c>
      <c r="CU20">
        <v>1</v>
      </c>
    </row>
    <row r="21" spans="1:998" ht="14.95" x14ac:dyDescent="0.25">
      <c r="A21" t="s">
        <v>1865</v>
      </c>
      <c r="B21">
        <v>20</v>
      </c>
      <c r="C21">
        <v>20</v>
      </c>
      <c r="D21">
        <v>20</v>
      </c>
      <c r="E21">
        <v>20</v>
      </c>
      <c r="F21">
        <v>20</v>
      </c>
      <c r="G21">
        <v>20</v>
      </c>
      <c r="H21">
        <v>20</v>
      </c>
      <c r="I21">
        <v>20</v>
      </c>
      <c r="J21">
        <v>20</v>
      </c>
      <c r="K21">
        <v>20</v>
      </c>
      <c r="L21">
        <v>20</v>
      </c>
      <c r="M21">
        <v>20</v>
      </c>
      <c r="N21">
        <v>20</v>
      </c>
      <c r="O21">
        <v>20</v>
      </c>
      <c r="P21">
        <v>20</v>
      </c>
      <c r="Q21">
        <v>20</v>
      </c>
      <c r="R21">
        <v>20</v>
      </c>
      <c r="S21">
        <v>20</v>
      </c>
      <c r="T21">
        <v>20</v>
      </c>
      <c r="U21">
        <v>20</v>
      </c>
      <c r="V21">
        <v>20</v>
      </c>
      <c r="W21">
        <v>20</v>
      </c>
      <c r="X21">
        <v>20</v>
      </c>
      <c r="Y21">
        <v>20</v>
      </c>
      <c r="Z21">
        <v>20</v>
      </c>
      <c r="AA21">
        <v>20</v>
      </c>
      <c r="AB21">
        <v>20</v>
      </c>
      <c r="AC21">
        <v>20</v>
      </c>
      <c r="AD21">
        <v>20</v>
      </c>
      <c r="AE21">
        <v>20</v>
      </c>
      <c r="AF21">
        <v>20</v>
      </c>
      <c r="AG21">
        <v>20</v>
      </c>
      <c r="AH21">
        <v>20</v>
      </c>
      <c r="AI21">
        <v>20</v>
      </c>
      <c r="AJ21">
        <v>20</v>
      </c>
      <c r="AK21">
        <v>20</v>
      </c>
      <c r="AL21">
        <v>20</v>
      </c>
      <c r="AM21">
        <v>20</v>
      </c>
      <c r="AN21">
        <v>20</v>
      </c>
      <c r="AO21">
        <v>20</v>
      </c>
      <c r="AP21">
        <v>20</v>
      </c>
      <c r="AQ21">
        <v>20</v>
      </c>
      <c r="AR21">
        <v>20</v>
      </c>
      <c r="AS21">
        <v>20</v>
      </c>
      <c r="AT21">
        <v>20</v>
      </c>
      <c r="AU21">
        <v>20</v>
      </c>
      <c r="AV21">
        <v>20</v>
      </c>
      <c r="AW21">
        <v>20</v>
      </c>
      <c r="AX21">
        <v>20</v>
      </c>
      <c r="AY21">
        <v>20</v>
      </c>
      <c r="AZ21">
        <v>20</v>
      </c>
      <c r="BA21">
        <v>20</v>
      </c>
      <c r="BB21">
        <v>20</v>
      </c>
      <c r="BC21">
        <v>20</v>
      </c>
      <c r="BD21">
        <v>20</v>
      </c>
      <c r="BE21">
        <v>20</v>
      </c>
      <c r="BF21">
        <v>20</v>
      </c>
      <c r="BG21">
        <v>20</v>
      </c>
      <c r="BH21">
        <v>20</v>
      </c>
      <c r="BI21">
        <v>20</v>
      </c>
      <c r="BJ21">
        <v>20</v>
      </c>
      <c r="BK21">
        <v>20</v>
      </c>
      <c r="BL21">
        <v>20</v>
      </c>
      <c r="BM21">
        <v>20</v>
      </c>
      <c r="BN21">
        <v>20</v>
      </c>
      <c r="BO21">
        <v>20</v>
      </c>
      <c r="BP21">
        <v>20</v>
      </c>
      <c r="BQ21">
        <v>20</v>
      </c>
      <c r="BR21">
        <v>20</v>
      </c>
      <c r="BS21">
        <v>20</v>
      </c>
      <c r="BT21">
        <v>20</v>
      </c>
      <c r="BU21">
        <v>20</v>
      </c>
      <c r="BV21">
        <v>20</v>
      </c>
      <c r="BW21">
        <v>20</v>
      </c>
      <c r="BX21">
        <v>20</v>
      </c>
      <c r="BY21">
        <v>20</v>
      </c>
      <c r="BZ21">
        <v>20</v>
      </c>
      <c r="CA21">
        <v>20</v>
      </c>
      <c r="CB21">
        <v>20</v>
      </c>
      <c r="CC21">
        <v>20</v>
      </c>
      <c r="CD21">
        <v>20</v>
      </c>
      <c r="CE21">
        <v>20</v>
      </c>
      <c r="CF21">
        <v>20</v>
      </c>
      <c r="CG21">
        <v>20</v>
      </c>
      <c r="CH21">
        <v>20</v>
      </c>
      <c r="CI21">
        <v>20</v>
      </c>
      <c r="CJ21">
        <v>25</v>
      </c>
      <c r="CK21">
        <v>25</v>
      </c>
      <c r="CL21">
        <v>25</v>
      </c>
      <c r="CM21">
        <v>25</v>
      </c>
      <c r="CN21">
        <v>25</v>
      </c>
      <c r="CO21">
        <v>25</v>
      </c>
      <c r="CP21">
        <v>25</v>
      </c>
      <c r="CQ21">
        <v>25</v>
      </c>
      <c r="CR21">
        <v>25</v>
      </c>
      <c r="CS21">
        <v>25</v>
      </c>
      <c r="CT21">
        <v>25</v>
      </c>
      <c r="CU21">
        <v>25</v>
      </c>
      <c r="CV21">
        <v>25</v>
      </c>
      <c r="CW21">
        <v>25</v>
      </c>
      <c r="CX21">
        <v>30</v>
      </c>
      <c r="CY21">
        <v>30</v>
      </c>
      <c r="CZ21">
        <v>30</v>
      </c>
      <c r="DA21">
        <v>30</v>
      </c>
      <c r="DB21">
        <v>30</v>
      </c>
      <c r="DC21">
        <v>30</v>
      </c>
      <c r="DD21">
        <v>30</v>
      </c>
      <c r="DE21">
        <v>30</v>
      </c>
      <c r="DF21">
        <v>30</v>
      </c>
      <c r="DG21">
        <v>30</v>
      </c>
      <c r="DH21">
        <v>30</v>
      </c>
      <c r="DI21">
        <v>30</v>
      </c>
      <c r="DJ21">
        <v>30</v>
      </c>
      <c r="DK21">
        <v>30</v>
      </c>
      <c r="DL21">
        <v>30</v>
      </c>
      <c r="DM21">
        <v>30</v>
      </c>
      <c r="DN21">
        <v>30</v>
      </c>
      <c r="DO21">
        <v>30</v>
      </c>
      <c r="DP21">
        <v>30</v>
      </c>
      <c r="DQ21">
        <v>30</v>
      </c>
      <c r="DR21">
        <v>30</v>
      </c>
      <c r="DS21">
        <v>30</v>
      </c>
      <c r="DT21">
        <v>30</v>
      </c>
      <c r="DU21">
        <v>30</v>
      </c>
      <c r="DV21">
        <v>30</v>
      </c>
      <c r="DW21">
        <v>30</v>
      </c>
      <c r="DX21">
        <v>30</v>
      </c>
      <c r="DY21">
        <v>30</v>
      </c>
      <c r="DZ21">
        <v>30</v>
      </c>
      <c r="EA21">
        <v>30</v>
      </c>
      <c r="EB21">
        <v>30</v>
      </c>
      <c r="EC21">
        <v>30</v>
      </c>
      <c r="ED21">
        <v>30</v>
      </c>
      <c r="EE21">
        <v>30</v>
      </c>
      <c r="EF21">
        <v>30</v>
      </c>
      <c r="EG21">
        <v>30</v>
      </c>
      <c r="EH21">
        <v>30</v>
      </c>
      <c r="EI21">
        <v>30</v>
      </c>
      <c r="EJ21">
        <v>30</v>
      </c>
      <c r="EK21">
        <v>30</v>
      </c>
      <c r="EL21">
        <v>30</v>
      </c>
      <c r="EM21">
        <v>30</v>
      </c>
      <c r="EN21">
        <v>30</v>
      </c>
      <c r="EO21">
        <v>30</v>
      </c>
      <c r="EP21">
        <v>30</v>
      </c>
      <c r="EQ21">
        <v>30</v>
      </c>
      <c r="ER21">
        <v>30</v>
      </c>
      <c r="ES21">
        <v>30</v>
      </c>
      <c r="ET21">
        <v>30</v>
      </c>
      <c r="EU21">
        <v>30</v>
      </c>
      <c r="EV21">
        <v>30</v>
      </c>
      <c r="EW21">
        <v>30</v>
      </c>
      <c r="EX21">
        <v>30</v>
      </c>
      <c r="EY21">
        <v>30</v>
      </c>
      <c r="EZ21">
        <v>30</v>
      </c>
      <c r="FA21">
        <v>30</v>
      </c>
      <c r="FB21">
        <v>30</v>
      </c>
      <c r="FC21">
        <v>30</v>
      </c>
      <c r="FD21">
        <v>30</v>
      </c>
      <c r="FE21">
        <v>30</v>
      </c>
      <c r="FF21">
        <v>30</v>
      </c>
      <c r="FG21">
        <v>30</v>
      </c>
      <c r="FH21">
        <v>30</v>
      </c>
      <c r="FI21">
        <v>30</v>
      </c>
      <c r="FJ21">
        <v>30</v>
      </c>
      <c r="FK21">
        <v>30</v>
      </c>
      <c r="FL21">
        <v>30</v>
      </c>
      <c r="FM21">
        <v>30</v>
      </c>
      <c r="FN21">
        <v>30</v>
      </c>
      <c r="FO21">
        <v>30</v>
      </c>
      <c r="FP21">
        <v>30</v>
      </c>
      <c r="FQ21">
        <v>30</v>
      </c>
      <c r="FR21">
        <v>30</v>
      </c>
      <c r="FS21">
        <v>30</v>
      </c>
      <c r="FT21">
        <v>30</v>
      </c>
      <c r="FU21">
        <v>30</v>
      </c>
      <c r="FV21">
        <v>30</v>
      </c>
      <c r="FW21">
        <v>30</v>
      </c>
      <c r="FX21">
        <v>30</v>
      </c>
      <c r="FY21">
        <v>30</v>
      </c>
      <c r="FZ21">
        <v>30</v>
      </c>
      <c r="GA21">
        <v>30</v>
      </c>
      <c r="GB21">
        <v>30</v>
      </c>
      <c r="GC21">
        <v>30</v>
      </c>
      <c r="GD21">
        <v>30</v>
      </c>
      <c r="GE21">
        <v>30</v>
      </c>
      <c r="GF21">
        <v>30</v>
      </c>
      <c r="GG21">
        <v>30</v>
      </c>
      <c r="GH21">
        <v>30</v>
      </c>
      <c r="GI21">
        <v>30</v>
      </c>
      <c r="GJ21">
        <v>30</v>
      </c>
      <c r="GK21">
        <v>30</v>
      </c>
      <c r="GL21">
        <v>30</v>
      </c>
      <c r="GM21">
        <v>30</v>
      </c>
      <c r="GN21">
        <v>30</v>
      </c>
      <c r="GO21">
        <v>30</v>
      </c>
      <c r="GP21">
        <v>30</v>
      </c>
      <c r="GQ21">
        <v>30</v>
      </c>
      <c r="GR21">
        <v>30</v>
      </c>
      <c r="GS21">
        <v>30</v>
      </c>
      <c r="GT21">
        <v>30</v>
      </c>
      <c r="GU21">
        <v>30</v>
      </c>
      <c r="GV21">
        <v>30</v>
      </c>
      <c r="GW21">
        <v>30</v>
      </c>
      <c r="GX21">
        <v>30</v>
      </c>
      <c r="GY21">
        <v>30</v>
      </c>
      <c r="GZ21">
        <v>30</v>
      </c>
      <c r="HA21">
        <v>30</v>
      </c>
      <c r="HB21">
        <v>30</v>
      </c>
      <c r="HC21">
        <v>30</v>
      </c>
      <c r="HD21">
        <v>30</v>
      </c>
      <c r="HE21">
        <v>30</v>
      </c>
      <c r="HF21">
        <v>30</v>
      </c>
      <c r="HG21">
        <v>30</v>
      </c>
      <c r="HH21">
        <v>30</v>
      </c>
      <c r="HI21">
        <v>30</v>
      </c>
      <c r="HJ21">
        <v>30</v>
      </c>
      <c r="HK21">
        <v>30</v>
      </c>
      <c r="HL21">
        <v>30</v>
      </c>
      <c r="HM21">
        <v>30</v>
      </c>
      <c r="HN21">
        <v>30</v>
      </c>
      <c r="HO21">
        <v>30</v>
      </c>
      <c r="HP21">
        <v>30</v>
      </c>
      <c r="HQ21">
        <v>30</v>
      </c>
      <c r="HR21">
        <v>30</v>
      </c>
      <c r="HS21">
        <v>30</v>
      </c>
      <c r="HT21">
        <v>30</v>
      </c>
      <c r="HU21">
        <v>30</v>
      </c>
      <c r="HV21">
        <v>30</v>
      </c>
      <c r="HW21">
        <v>30</v>
      </c>
      <c r="HX21">
        <v>30</v>
      </c>
      <c r="HY21">
        <v>30</v>
      </c>
      <c r="HZ21">
        <v>30</v>
      </c>
      <c r="IA21">
        <v>30</v>
      </c>
      <c r="IB21">
        <v>30</v>
      </c>
      <c r="IC21">
        <v>30</v>
      </c>
      <c r="ID21">
        <v>30</v>
      </c>
      <c r="IE21">
        <v>30</v>
      </c>
      <c r="IF21">
        <v>30</v>
      </c>
      <c r="IG21">
        <v>30</v>
      </c>
      <c r="IH21">
        <v>30</v>
      </c>
      <c r="II21">
        <v>30</v>
      </c>
      <c r="IJ21">
        <v>30</v>
      </c>
      <c r="IK21">
        <v>30</v>
      </c>
      <c r="IL21">
        <v>30</v>
      </c>
      <c r="IM21">
        <v>30</v>
      </c>
      <c r="IN21">
        <v>30</v>
      </c>
      <c r="IO21">
        <v>30</v>
      </c>
      <c r="IP21">
        <v>30</v>
      </c>
      <c r="IQ21">
        <v>30</v>
      </c>
      <c r="IR21">
        <v>30</v>
      </c>
      <c r="IS21">
        <v>30</v>
      </c>
      <c r="IT21">
        <v>30</v>
      </c>
      <c r="IU21">
        <v>30</v>
      </c>
      <c r="IV21">
        <v>30</v>
      </c>
      <c r="IW21">
        <v>30</v>
      </c>
      <c r="IX21">
        <v>30</v>
      </c>
      <c r="IY21">
        <v>30</v>
      </c>
      <c r="IZ21">
        <v>30</v>
      </c>
      <c r="JA21">
        <v>30</v>
      </c>
      <c r="JB21">
        <v>30</v>
      </c>
      <c r="JC21">
        <v>30</v>
      </c>
      <c r="JD21">
        <v>30</v>
      </c>
      <c r="JE21">
        <v>30</v>
      </c>
      <c r="JF21">
        <v>30</v>
      </c>
      <c r="JG21">
        <v>30</v>
      </c>
      <c r="JH21">
        <v>30</v>
      </c>
      <c r="JI21">
        <v>30</v>
      </c>
      <c r="JJ21">
        <v>30</v>
      </c>
      <c r="JK21">
        <v>30</v>
      </c>
      <c r="JL21">
        <v>30</v>
      </c>
      <c r="JM21">
        <v>30</v>
      </c>
      <c r="JN21">
        <v>30</v>
      </c>
      <c r="JO21">
        <v>30</v>
      </c>
      <c r="JP21">
        <v>30</v>
      </c>
      <c r="JQ21">
        <v>30</v>
      </c>
      <c r="JR21">
        <v>30</v>
      </c>
      <c r="JS21">
        <v>30</v>
      </c>
      <c r="JT21">
        <v>30</v>
      </c>
      <c r="JU21">
        <v>30</v>
      </c>
      <c r="JV21">
        <v>30</v>
      </c>
      <c r="JW21">
        <v>30</v>
      </c>
      <c r="JX21">
        <v>30</v>
      </c>
      <c r="JY21">
        <v>30</v>
      </c>
      <c r="JZ21">
        <v>30</v>
      </c>
      <c r="KA21">
        <v>30</v>
      </c>
      <c r="KB21">
        <v>30</v>
      </c>
      <c r="KC21">
        <v>30</v>
      </c>
      <c r="KD21">
        <v>30</v>
      </c>
      <c r="KE21">
        <v>30</v>
      </c>
      <c r="KF21">
        <v>30</v>
      </c>
      <c r="KG21">
        <v>30</v>
      </c>
      <c r="KH21">
        <v>30</v>
      </c>
      <c r="KI21">
        <v>30</v>
      </c>
      <c r="KJ21">
        <v>30</v>
      </c>
      <c r="KK21">
        <v>30</v>
      </c>
      <c r="KL21">
        <v>30</v>
      </c>
      <c r="KM21">
        <v>30</v>
      </c>
      <c r="KN21">
        <v>30</v>
      </c>
      <c r="KO21">
        <v>30</v>
      </c>
      <c r="KP21">
        <v>30</v>
      </c>
      <c r="KQ21">
        <v>30</v>
      </c>
      <c r="KR21">
        <v>30</v>
      </c>
      <c r="KS21">
        <v>30</v>
      </c>
      <c r="KT21">
        <v>30</v>
      </c>
      <c r="KU21">
        <v>30</v>
      </c>
      <c r="KV21">
        <v>30</v>
      </c>
      <c r="KW21">
        <v>30</v>
      </c>
      <c r="KX21">
        <v>30</v>
      </c>
      <c r="KY21">
        <v>30</v>
      </c>
      <c r="KZ21">
        <v>30</v>
      </c>
      <c r="LA21">
        <v>30</v>
      </c>
      <c r="LB21">
        <v>30</v>
      </c>
      <c r="LC21">
        <v>30</v>
      </c>
      <c r="LD21">
        <v>30</v>
      </c>
      <c r="LE21">
        <v>30</v>
      </c>
      <c r="LF21">
        <v>30</v>
      </c>
      <c r="LG21">
        <v>30</v>
      </c>
      <c r="LH21">
        <v>30</v>
      </c>
      <c r="LI21">
        <v>30</v>
      </c>
      <c r="LJ21">
        <v>30</v>
      </c>
      <c r="LK21">
        <v>30</v>
      </c>
      <c r="LL21">
        <v>30</v>
      </c>
      <c r="LM21">
        <v>30</v>
      </c>
      <c r="LN21">
        <v>30</v>
      </c>
      <c r="LO21">
        <v>30</v>
      </c>
      <c r="LP21">
        <v>30</v>
      </c>
      <c r="LQ21">
        <v>30</v>
      </c>
      <c r="LR21">
        <v>30</v>
      </c>
      <c r="LS21">
        <v>30</v>
      </c>
      <c r="LT21">
        <v>30</v>
      </c>
      <c r="LU21">
        <v>30</v>
      </c>
      <c r="LV21">
        <v>30</v>
      </c>
      <c r="LW21">
        <v>30</v>
      </c>
      <c r="LX21">
        <v>30</v>
      </c>
      <c r="LY21">
        <v>30</v>
      </c>
      <c r="LZ21">
        <v>30</v>
      </c>
      <c r="MA21">
        <v>30</v>
      </c>
      <c r="MB21">
        <v>30</v>
      </c>
      <c r="MC21">
        <v>30</v>
      </c>
      <c r="MD21">
        <v>30</v>
      </c>
      <c r="ME21">
        <v>30</v>
      </c>
      <c r="MF21">
        <v>30</v>
      </c>
      <c r="MG21">
        <v>30</v>
      </c>
      <c r="MH21">
        <v>30</v>
      </c>
      <c r="MI21">
        <v>30</v>
      </c>
      <c r="MJ21">
        <v>30</v>
      </c>
      <c r="MK21">
        <v>30</v>
      </c>
      <c r="ML21">
        <v>30</v>
      </c>
      <c r="MM21">
        <v>30</v>
      </c>
      <c r="MN21">
        <v>30</v>
      </c>
      <c r="MO21">
        <v>30</v>
      </c>
      <c r="MP21">
        <v>30</v>
      </c>
      <c r="MQ21">
        <v>30</v>
      </c>
      <c r="MR21">
        <v>30</v>
      </c>
      <c r="MS21">
        <v>30</v>
      </c>
      <c r="MT21">
        <v>30</v>
      </c>
      <c r="MU21">
        <v>30</v>
      </c>
      <c r="MV21">
        <v>30</v>
      </c>
      <c r="MW21">
        <v>30</v>
      </c>
      <c r="MX21">
        <v>30</v>
      </c>
      <c r="MY21">
        <v>30</v>
      </c>
      <c r="MZ21">
        <v>30</v>
      </c>
      <c r="NA21">
        <v>30</v>
      </c>
      <c r="NB21">
        <v>30</v>
      </c>
      <c r="NC21">
        <v>30</v>
      </c>
      <c r="ND21">
        <v>30</v>
      </c>
      <c r="NE21">
        <v>30</v>
      </c>
      <c r="NF21">
        <v>30</v>
      </c>
      <c r="NG21">
        <v>30</v>
      </c>
      <c r="NH21">
        <v>30</v>
      </c>
      <c r="NI21">
        <v>30</v>
      </c>
      <c r="NJ21">
        <v>30</v>
      </c>
      <c r="NK21">
        <v>30</v>
      </c>
      <c r="NL21">
        <v>30</v>
      </c>
      <c r="NM21">
        <v>30</v>
      </c>
      <c r="NN21">
        <v>30</v>
      </c>
      <c r="NO21">
        <v>30</v>
      </c>
      <c r="NP21">
        <v>30</v>
      </c>
      <c r="NQ21">
        <v>30</v>
      </c>
      <c r="NR21">
        <v>30</v>
      </c>
      <c r="NS21">
        <v>30</v>
      </c>
      <c r="NT21">
        <v>30</v>
      </c>
      <c r="NU21">
        <v>30</v>
      </c>
      <c r="NV21">
        <v>30</v>
      </c>
      <c r="NW21">
        <v>30</v>
      </c>
      <c r="NX21">
        <v>30</v>
      </c>
      <c r="NY21">
        <v>30</v>
      </c>
      <c r="NZ21">
        <v>30</v>
      </c>
      <c r="OA21">
        <v>30</v>
      </c>
      <c r="OB21">
        <v>30</v>
      </c>
      <c r="OC21">
        <v>30</v>
      </c>
      <c r="OD21">
        <v>30</v>
      </c>
      <c r="OE21">
        <v>30</v>
      </c>
      <c r="OF21">
        <v>30</v>
      </c>
      <c r="OG21">
        <v>30</v>
      </c>
      <c r="OH21">
        <v>30</v>
      </c>
      <c r="OI21">
        <v>30</v>
      </c>
      <c r="OJ21">
        <v>30</v>
      </c>
      <c r="OK21">
        <v>30</v>
      </c>
      <c r="OL21">
        <v>30</v>
      </c>
      <c r="OM21">
        <v>30</v>
      </c>
      <c r="ON21">
        <v>30</v>
      </c>
      <c r="OO21">
        <v>30</v>
      </c>
      <c r="OP21">
        <v>30</v>
      </c>
      <c r="OQ21">
        <v>30</v>
      </c>
      <c r="OR21">
        <v>30</v>
      </c>
      <c r="OS21">
        <v>30</v>
      </c>
      <c r="OT21">
        <v>30</v>
      </c>
      <c r="OU21">
        <v>30</v>
      </c>
      <c r="OV21">
        <v>30</v>
      </c>
      <c r="OW21">
        <v>30</v>
      </c>
      <c r="OX21">
        <v>30</v>
      </c>
      <c r="OY21">
        <v>30</v>
      </c>
      <c r="OZ21">
        <v>30</v>
      </c>
      <c r="PA21">
        <v>30</v>
      </c>
      <c r="PB21">
        <v>30</v>
      </c>
      <c r="PC21">
        <v>30</v>
      </c>
      <c r="PD21">
        <v>30</v>
      </c>
      <c r="PE21">
        <v>30</v>
      </c>
      <c r="PF21">
        <v>30</v>
      </c>
      <c r="PG21">
        <v>30</v>
      </c>
      <c r="PH21">
        <v>30</v>
      </c>
      <c r="PI21">
        <v>30</v>
      </c>
      <c r="PJ21">
        <v>30</v>
      </c>
      <c r="PK21">
        <v>30</v>
      </c>
      <c r="PL21">
        <v>30</v>
      </c>
      <c r="PM21">
        <v>30</v>
      </c>
      <c r="PN21">
        <v>30</v>
      </c>
      <c r="PO21">
        <v>30</v>
      </c>
      <c r="PP21">
        <v>30</v>
      </c>
      <c r="PQ21">
        <v>30</v>
      </c>
      <c r="PR21">
        <v>30</v>
      </c>
      <c r="PS21">
        <v>30</v>
      </c>
      <c r="PT21">
        <v>30</v>
      </c>
      <c r="PU21">
        <v>30</v>
      </c>
      <c r="PV21">
        <v>30</v>
      </c>
      <c r="PW21">
        <v>30</v>
      </c>
      <c r="PX21">
        <v>30</v>
      </c>
      <c r="PY21">
        <v>30</v>
      </c>
      <c r="PZ21">
        <v>30</v>
      </c>
      <c r="QA21">
        <v>30</v>
      </c>
      <c r="QB21">
        <v>30</v>
      </c>
      <c r="QC21">
        <v>30</v>
      </c>
      <c r="QD21">
        <v>30</v>
      </c>
      <c r="QE21">
        <v>30</v>
      </c>
      <c r="QF21">
        <v>30</v>
      </c>
      <c r="QG21">
        <v>30</v>
      </c>
      <c r="QH21">
        <v>30</v>
      </c>
      <c r="QI21">
        <v>30</v>
      </c>
      <c r="QJ21">
        <v>30</v>
      </c>
      <c r="QK21">
        <v>30</v>
      </c>
      <c r="QL21">
        <v>30</v>
      </c>
      <c r="QM21">
        <v>30</v>
      </c>
      <c r="QN21">
        <v>30</v>
      </c>
      <c r="QO21">
        <v>30</v>
      </c>
      <c r="QP21">
        <v>30</v>
      </c>
      <c r="QQ21">
        <v>30</v>
      </c>
      <c r="QR21">
        <v>30</v>
      </c>
      <c r="QS21">
        <v>30</v>
      </c>
      <c r="QT21">
        <v>30</v>
      </c>
      <c r="QU21">
        <v>30</v>
      </c>
      <c r="QV21">
        <v>30</v>
      </c>
      <c r="QW21">
        <v>30</v>
      </c>
      <c r="QX21">
        <v>30</v>
      </c>
      <c r="QY21">
        <v>30</v>
      </c>
      <c r="QZ21">
        <v>30</v>
      </c>
      <c r="RA21">
        <v>30</v>
      </c>
      <c r="RB21">
        <v>30</v>
      </c>
      <c r="RC21">
        <v>30</v>
      </c>
      <c r="RD21">
        <v>30</v>
      </c>
      <c r="RE21">
        <v>30</v>
      </c>
      <c r="RF21">
        <v>30</v>
      </c>
      <c r="RG21">
        <v>30</v>
      </c>
      <c r="RH21">
        <v>30</v>
      </c>
      <c r="RI21">
        <v>30</v>
      </c>
      <c r="RJ21">
        <v>30</v>
      </c>
      <c r="RK21">
        <v>30</v>
      </c>
      <c r="RL21">
        <v>30</v>
      </c>
      <c r="RM21">
        <v>30</v>
      </c>
      <c r="RN21">
        <v>30</v>
      </c>
      <c r="RO21">
        <v>30</v>
      </c>
      <c r="RP21">
        <v>30</v>
      </c>
      <c r="RQ21">
        <v>30</v>
      </c>
      <c r="RR21">
        <v>30</v>
      </c>
      <c r="RS21">
        <v>30</v>
      </c>
      <c r="RT21">
        <v>30</v>
      </c>
      <c r="RU21">
        <v>30</v>
      </c>
      <c r="RV21">
        <v>30</v>
      </c>
      <c r="RW21">
        <v>30</v>
      </c>
      <c r="RX21">
        <v>30</v>
      </c>
      <c r="RY21">
        <v>30</v>
      </c>
      <c r="RZ21">
        <v>30</v>
      </c>
      <c r="SA21">
        <v>30</v>
      </c>
      <c r="SB21">
        <v>30</v>
      </c>
      <c r="SC21">
        <v>30</v>
      </c>
      <c r="SD21">
        <v>30</v>
      </c>
      <c r="SE21">
        <v>30</v>
      </c>
      <c r="SF21">
        <v>30</v>
      </c>
      <c r="SG21">
        <v>30</v>
      </c>
      <c r="SH21">
        <v>30</v>
      </c>
      <c r="SI21">
        <v>30</v>
      </c>
      <c r="SJ21">
        <v>30</v>
      </c>
      <c r="SK21">
        <v>30</v>
      </c>
      <c r="SL21">
        <v>30</v>
      </c>
      <c r="SM21">
        <v>30</v>
      </c>
      <c r="SN21">
        <v>30</v>
      </c>
      <c r="SO21">
        <v>30</v>
      </c>
      <c r="SP21">
        <v>30</v>
      </c>
      <c r="SQ21">
        <v>30</v>
      </c>
      <c r="SR21">
        <v>30</v>
      </c>
      <c r="SS21">
        <v>30</v>
      </c>
      <c r="ST21">
        <v>30</v>
      </c>
      <c r="SU21">
        <v>30</v>
      </c>
      <c r="SV21">
        <v>30</v>
      </c>
      <c r="SW21">
        <v>30</v>
      </c>
      <c r="SX21">
        <v>30</v>
      </c>
      <c r="SY21">
        <v>30</v>
      </c>
      <c r="SZ21">
        <v>30</v>
      </c>
      <c r="TA21">
        <v>30</v>
      </c>
      <c r="TB21">
        <v>30</v>
      </c>
      <c r="TC21">
        <v>30</v>
      </c>
      <c r="TD21">
        <v>30</v>
      </c>
      <c r="TE21">
        <v>30</v>
      </c>
      <c r="TF21">
        <v>30</v>
      </c>
      <c r="TG21">
        <v>30</v>
      </c>
      <c r="TH21">
        <v>30</v>
      </c>
      <c r="TI21">
        <v>30</v>
      </c>
      <c r="TJ21">
        <v>30</v>
      </c>
      <c r="TK21">
        <v>30</v>
      </c>
      <c r="TL21">
        <v>30</v>
      </c>
      <c r="TM21">
        <v>30</v>
      </c>
      <c r="TN21">
        <v>30</v>
      </c>
      <c r="TO21">
        <v>30</v>
      </c>
      <c r="TP21">
        <v>30</v>
      </c>
      <c r="TQ21">
        <v>30</v>
      </c>
      <c r="TR21">
        <v>30</v>
      </c>
      <c r="TS21">
        <v>30</v>
      </c>
      <c r="TT21">
        <v>30</v>
      </c>
      <c r="TU21">
        <v>30</v>
      </c>
      <c r="TV21">
        <v>30</v>
      </c>
      <c r="TW21">
        <v>30</v>
      </c>
      <c r="TX21">
        <v>30</v>
      </c>
      <c r="TY21">
        <v>30</v>
      </c>
      <c r="TZ21">
        <v>30</v>
      </c>
      <c r="UA21">
        <v>30</v>
      </c>
      <c r="UB21">
        <v>30</v>
      </c>
      <c r="UC21">
        <v>30</v>
      </c>
      <c r="UD21">
        <v>30</v>
      </c>
      <c r="UE21">
        <v>30</v>
      </c>
      <c r="UF21">
        <v>30</v>
      </c>
      <c r="UG21">
        <v>30</v>
      </c>
      <c r="UH21">
        <v>30</v>
      </c>
      <c r="UI21">
        <v>30</v>
      </c>
      <c r="UJ21">
        <v>30</v>
      </c>
      <c r="UK21">
        <v>30</v>
      </c>
      <c r="UL21">
        <v>30</v>
      </c>
      <c r="UM21">
        <v>30</v>
      </c>
      <c r="UN21">
        <v>30</v>
      </c>
      <c r="UO21">
        <v>30</v>
      </c>
      <c r="UP21">
        <v>30</v>
      </c>
      <c r="UQ21">
        <v>30</v>
      </c>
      <c r="UR21">
        <v>30</v>
      </c>
      <c r="US21">
        <v>30</v>
      </c>
      <c r="UT21">
        <v>30</v>
      </c>
      <c r="UU21">
        <v>30</v>
      </c>
      <c r="UV21">
        <v>30</v>
      </c>
      <c r="UW21">
        <v>30</v>
      </c>
      <c r="UX21">
        <v>30</v>
      </c>
      <c r="UY21">
        <v>30</v>
      </c>
      <c r="UZ21">
        <v>30</v>
      </c>
      <c r="VA21">
        <v>30</v>
      </c>
      <c r="VB21">
        <v>30</v>
      </c>
      <c r="VC21">
        <v>30</v>
      </c>
      <c r="VD21">
        <v>30</v>
      </c>
      <c r="VE21">
        <v>30</v>
      </c>
      <c r="VF21">
        <v>30</v>
      </c>
      <c r="VG21">
        <v>30</v>
      </c>
      <c r="VH21">
        <v>30</v>
      </c>
      <c r="VI21">
        <v>30</v>
      </c>
      <c r="VJ21">
        <v>30</v>
      </c>
      <c r="VK21">
        <v>30</v>
      </c>
      <c r="VL21">
        <v>30</v>
      </c>
      <c r="VM21">
        <v>30</v>
      </c>
      <c r="VN21">
        <v>30</v>
      </c>
      <c r="VO21">
        <v>30</v>
      </c>
      <c r="VP21">
        <v>30</v>
      </c>
      <c r="VQ21">
        <v>30</v>
      </c>
      <c r="VR21">
        <v>30</v>
      </c>
      <c r="VS21">
        <v>30</v>
      </c>
      <c r="VT21">
        <v>30</v>
      </c>
      <c r="VU21">
        <v>30</v>
      </c>
      <c r="VV21">
        <v>30</v>
      </c>
      <c r="VW21">
        <v>30</v>
      </c>
      <c r="VX21">
        <v>30</v>
      </c>
      <c r="VY21">
        <v>30</v>
      </c>
      <c r="VZ21">
        <v>30</v>
      </c>
      <c r="WA21">
        <v>30</v>
      </c>
      <c r="WB21">
        <v>30</v>
      </c>
      <c r="WC21">
        <v>30</v>
      </c>
      <c r="WD21">
        <v>30</v>
      </c>
      <c r="WE21">
        <v>30</v>
      </c>
      <c r="WF21">
        <v>30</v>
      </c>
      <c r="WG21">
        <v>30</v>
      </c>
      <c r="WH21">
        <v>30</v>
      </c>
      <c r="WI21">
        <v>30</v>
      </c>
      <c r="WJ21">
        <v>30</v>
      </c>
      <c r="WK21">
        <v>30</v>
      </c>
      <c r="WL21">
        <v>30</v>
      </c>
      <c r="WM21">
        <v>30</v>
      </c>
      <c r="WN21">
        <v>30</v>
      </c>
      <c r="WO21">
        <v>30</v>
      </c>
      <c r="WP21">
        <v>30</v>
      </c>
      <c r="WQ21">
        <v>30</v>
      </c>
      <c r="WR21">
        <v>30</v>
      </c>
      <c r="WS21">
        <v>30</v>
      </c>
      <c r="WT21">
        <v>30</v>
      </c>
      <c r="WU21">
        <v>30</v>
      </c>
      <c r="WV21">
        <v>30</v>
      </c>
      <c r="WW21">
        <v>30</v>
      </c>
      <c r="WX21">
        <v>30</v>
      </c>
      <c r="WY21">
        <v>30</v>
      </c>
      <c r="WZ21">
        <v>30</v>
      </c>
      <c r="XA21">
        <v>30</v>
      </c>
      <c r="XB21">
        <v>30</v>
      </c>
      <c r="XC21">
        <v>30</v>
      </c>
      <c r="XD21">
        <v>30</v>
      </c>
      <c r="XE21">
        <v>30</v>
      </c>
      <c r="XF21">
        <v>30</v>
      </c>
      <c r="XG21">
        <v>30</v>
      </c>
      <c r="XH21">
        <v>30</v>
      </c>
      <c r="XI21">
        <v>30</v>
      </c>
      <c r="XJ21">
        <v>30</v>
      </c>
      <c r="XK21">
        <v>30</v>
      </c>
      <c r="XL21">
        <v>30</v>
      </c>
      <c r="XM21">
        <v>30</v>
      </c>
      <c r="XN21">
        <v>30</v>
      </c>
      <c r="XO21">
        <v>30</v>
      </c>
      <c r="XP21">
        <v>30</v>
      </c>
      <c r="XQ21">
        <v>30</v>
      </c>
      <c r="XR21">
        <v>30</v>
      </c>
      <c r="XS21">
        <v>30</v>
      </c>
      <c r="XT21">
        <v>30</v>
      </c>
      <c r="XU21">
        <v>30</v>
      </c>
      <c r="XV21">
        <v>30</v>
      </c>
      <c r="XW21">
        <v>30</v>
      </c>
      <c r="XX21">
        <v>30</v>
      </c>
      <c r="XY21">
        <v>30</v>
      </c>
      <c r="XZ21">
        <v>30</v>
      </c>
      <c r="YA21">
        <v>30</v>
      </c>
      <c r="YB21">
        <v>30</v>
      </c>
      <c r="YC21">
        <v>30</v>
      </c>
      <c r="YD21">
        <v>30</v>
      </c>
      <c r="YE21">
        <v>30</v>
      </c>
      <c r="YF21">
        <v>30</v>
      </c>
      <c r="YG21">
        <v>30</v>
      </c>
      <c r="YH21">
        <v>30</v>
      </c>
      <c r="YI21">
        <v>30</v>
      </c>
      <c r="YJ21">
        <v>30</v>
      </c>
      <c r="YK21">
        <v>30</v>
      </c>
      <c r="YL21">
        <v>30</v>
      </c>
      <c r="YM21">
        <v>30</v>
      </c>
      <c r="YN21">
        <v>30</v>
      </c>
      <c r="YO21">
        <v>30</v>
      </c>
      <c r="YP21">
        <v>30</v>
      </c>
      <c r="YQ21">
        <v>30</v>
      </c>
      <c r="YR21">
        <v>30</v>
      </c>
      <c r="YS21">
        <v>30</v>
      </c>
      <c r="YT21">
        <v>30</v>
      </c>
      <c r="YU21">
        <v>30</v>
      </c>
      <c r="YV21">
        <v>30</v>
      </c>
      <c r="YW21">
        <v>30</v>
      </c>
      <c r="YX21">
        <v>30</v>
      </c>
      <c r="YY21">
        <v>30</v>
      </c>
      <c r="YZ21">
        <v>30</v>
      </c>
      <c r="ZA21">
        <v>30</v>
      </c>
      <c r="ZB21">
        <v>30</v>
      </c>
      <c r="ZC21">
        <v>30</v>
      </c>
      <c r="ZD21">
        <v>30</v>
      </c>
      <c r="ZE21">
        <v>30</v>
      </c>
      <c r="ZF21">
        <v>30</v>
      </c>
      <c r="ZG21">
        <v>30</v>
      </c>
      <c r="ZH21">
        <v>30</v>
      </c>
      <c r="ZI21">
        <v>30</v>
      </c>
      <c r="ZJ21">
        <v>30</v>
      </c>
      <c r="ZK21">
        <v>30</v>
      </c>
      <c r="ZL21">
        <v>30</v>
      </c>
      <c r="ZM21">
        <v>30</v>
      </c>
      <c r="ZN21">
        <v>30</v>
      </c>
      <c r="ZO21">
        <v>30</v>
      </c>
      <c r="ZP21">
        <v>30</v>
      </c>
      <c r="ZQ21">
        <v>30</v>
      </c>
      <c r="ZR21">
        <v>30</v>
      </c>
      <c r="ZS21">
        <v>30</v>
      </c>
      <c r="ZT21">
        <v>30</v>
      </c>
      <c r="ZU21">
        <v>30</v>
      </c>
      <c r="ZV21">
        <v>30</v>
      </c>
      <c r="ZW21">
        <v>30</v>
      </c>
      <c r="ZX21">
        <v>30</v>
      </c>
      <c r="ZY21">
        <v>30</v>
      </c>
      <c r="ZZ21">
        <v>30</v>
      </c>
      <c r="AAA21">
        <v>30</v>
      </c>
      <c r="AAB21">
        <v>30</v>
      </c>
      <c r="AAC21">
        <v>30</v>
      </c>
      <c r="AAD21">
        <v>30</v>
      </c>
      <c r="AAE21">
        <v>30</v>
      </c>
      <c r="AAF21">
        <v>30</v>
      </c>
      <c r="AAG21">
        <v>30</v>
      </c>
      <c r="AAH21">
        <v>30</v>
      </c>
      <c r="AAI21">
        <v>30</v>
      </c>
      <c r="AAJ21">
        <v>30</v>
      </c>
      <c r="AAK21">
        <v>30</v>
      </c>
      <c r="AAL21">
        <v>30</v>
      </c>
      <c r="AAM21">
        <v>30</v>
      </c>
      <c r="AAN21">
        <v>30</v>
      </c>
      <c r="AAO21">
        <v>30</v>
      </c>
      <c r="AAP21">
        <v>30</v>
      </c>
      <c r="AAQ21">
        <v>30</v>
      </c>
      <c r="AAR21">
        <v>30</v>
      </c>
      <c r="AAS21">
        <v>30</v>
      </c>
      <c r="AAT21">
        <v>30</v>
      </c>
      <c r="AAU21">
        <v>30</v>
      </c>
      <c r="AAV21">
        <v>30</v>
      </c>
      <c r="AAW21">
        <v>30</v>
      </c>
      <c r="AAX21">
        <v>30</v>
      </c>
      <c r="AAY21">
        <v>30</v>
      </c>
      <c r="AAZ21">
        <v>30</v>
      </c>
      <c r="ABA21">
        <v>30</v>
      </c>
      <c r="ABB21">
        <v>30</v>
      </c>
      <c r="ABC21">
        <v>30</v>
      </c>
      <c r="ABD21">
        <v>30</v>
      </c>
      <c r="ABE21">
        <v>30</v>
      </c>
      <c r="ABF21">
        <v>30</v>
      </c>
      <c r="ABG21">
        <v>30</v>
      </c>
      <c r="ABH21">
        <v>30</v>
      </c>
      <c r="ABI21">
        <v>30</v>
      </c>
      <c r="ABJ21">
        <v>30</v>
      </c>
      <c r="ABK21">
        <v>30</v>
      </c>
      <c r="ABL21">
        <v>30</v>
      </c>
      <c r="ABM21">
        <v>30</v>
      </c>
      <c r="ABN21">
        <v>30</v>
      </c>
      <c r="ABO21">
        <v>30</v>
      </c>
      <c r="ABP21">
        <v>30</v>
      </c>
      <c r="ABQ21">
        <v>30</v>
      </c>
      <c r="ABR21">
        <v>30</v>
      </c>
      <c r="ABS21">
        <v>30</v>
      </c>
      <c r="ABT21">
        <v>30</v>
      </c>
      <c r="ABU21">
        <v>30</v>
      </c>
      <c r="ABV21">
        <v>30</v>
      </c>
      <c r="ABW21">
        <v>30</v>
      </c>
      <c r="ABX21">
        <v>30</v>
      </c>
      <c r="ABY21">
        <v>30</v>
      </c>
      <c r="ABZ21">
        <v>30</v>
      </c>
      <c r="ACA21">
        <v>30</v>
      </c>
      <c r="ACB21">
        <v>30</v>
      </c>
      <c r="ACC21">
        <v>30</v>
      </c>
      <c r="ACD21">
        <v>30</v>
      </c>
      <c r="ACE21">
        <v>30</v>
      </c>
      <c r="ACF21">
        <v>30</v>
      </c>
      <c r="ACG21">
        <v>30</v>
      </c>
      <c r="ACH21">
        <v>30</v>
      </c>
      <c r="ACI21">
        <v>30</v>
      </c>
      <c r="ACJ21">
        <v>30</v>
      </c>
      <c r="ACK21">
        <v>30</v>
      </c>
      <c r="ACL21">
        <v>30</v>
      </c>
      <c r="ACM21">
        <v>30</v>
      </c>
      <c r="ACN21">
        <v>30</v>
      </c>
      <c r="ACO21">
        <v>30</v>
      </c>
      <c r="ACP21">
        <v>30</v>
      </c>
      <c r="ACQ21">
        <v>30</v>
      </c>
      <c r="ACR21">
        <v>30</v>
      </c>
      <c r="ACS21">
        <v>30</v>
      </c>
      <c r="ACT21">
        <v>30</v>
      </c>
      <c r="ACU21">
        <v>30</v>
      </c>
      <c r="ACV21">
        <v>30</v>
      </c>
      <c r="ACW21">
        <v>30</v>
      </c>
      <c r="ACX21">
        <v>30</v>
      </c>
      <c r="ACY21">
        <v>30</v>
      </c>
      <c r="ACZ21">
        <v>30</v>
      </c>
      <c r="ADA21">
        <v>30</v>
      </c>
      <c r="ADB21">
        <v>30</v>
      </c>
      <c r="ADC21">
        <v>30</v>
      </c>
      <c r="ADD21">
        <v>30</v>
      </c>
      <c r="ADE21">
        <v>30</v>
      </c>
      <c r="ADF21">
        <v>30</v>
      </c>
      <c r="ADG21">
        <v>30</v>
      </c>
      <c r="ADH21">
        <v>30</v>
      </c>
      <c r="ADI21">
        <v>30</v>
      </c>
      <c r="ADJ21">
        <v>30</v>
      </c>
      <c r="ADK21">
        <v>30</v>
      </c>
      <c r="ADL21">
        <v>30</v>
      </c>
      <c r="ADM21">
        <v>30</v>
      </c>
      <c r="ADN21">
        <v>30</v>
      </c>
      <c r="ADO21">
        <v>30</v>
      </c>
      <c r="ADP21">
        <v>30</v>
      </c>
      <c r="ADQ21">
        <v>30</v>
      </c>
      <c r="ADR21">
        <v>30</v>
      </c>
      <c r="ADS21">
        <v>30</v>
      </c>
      <c r="ADT21">
        <v>30</v>
      </c>
      <c r="ADU21">
        <v>30</v>
      </c>
      <c r="ADV21">
        <v>30</v>
      </c>
      <c r="ADW21">
        <v>30</v>
      </c>
      <c r="ADX21">
        <v>30</v>
      </c>
      <c r="ADY21">
        <v>30</v>
      </c>
      <c r="ADZ21">
        <v>30</v>
      </c>
      <c r="AEA21">
        <v>30</v>
      </c>
      <c r="AEB21">
        <v>30</v>
      </c>
      <c r="AEC21">
        <v>30</v>
      </c>
      <c r="AED21">
        <v>30</v>
      </c>
      <c r="AEE21">
        <v>30</v>
      </c>
      <c r="AEF21">
        <v>30</v>
      </c>
      <c r="AEG21">
        <v>30</v>
      </c>
      <c r="AEH21">
        <v>30</v>
      </c>
      <c r="AEI21">
        <v>30</v>
      </c>
      <c r="AEJ21">
        <v>30</v>
      </c>
      <c r="AEK21">
        <v>30</v>
      </c>
      <c r="AEL21">
        <v>30</v>
      </c>
      <c r="AEM21">
        <v>30</v>
      </c>
      <c r="AEN21">
        <v>30</v>
      </c>
      <c r="AEO21">
        <v>30</v>
      </c>
      <c r="AEP21">
        <v>30</v>
      </c>
      <c r="AEQ21">
        <v>30</v>
      </c>
      <c r="AER21">
        <v>30</v>
      </c>
      <c r="AES21">
        <v>30</v>
      </c>
      <c r="AET21">
        <v>30</v>
      </c>
      <c r="AEU21">
        <v>30</v>
      </c>
      <c r="AEV21">
        <v>30</v>
      </c>
      <c r="AEW21">
        <v>30</v>
      </c>
      <c r="AEX21">
        <v>30</v>
      </c>
      <c r="AEY21">
        <v>30</v>
      </c>
      <c r="AEZ21">
        <v>30</v>
      </c>
      <c r="AFA21">
        <v>30</v>
      </c>
      <c r="AFB21">
        <v>30</v>
      </c>
      <c r="AFC21">
        <v>30</v>
      </c>
      <c r="AFD21">
        <v>30</v>
      </c>
      <c r="AFE21">
        <v>30</v>
      </c>
      <c r="AFF21">
        <v>30</v>
      </c>
      <c r="AFG21">
        <v>30</v>
      </c>
      <c r="AFH21">
        <v>30</v>
      </c>
      <c r="AFI21">
        <v>30</v>
      </c>
      <c r="AFJ21">
        <v>30</v>
      </c>
      <c r="AFK21">
        <v>30</v>
      </c>
      <c r="AFL21">
        <v>30</v>
      </c>
      <c r="AFM21">
        <v>30</v>
      </c>
      <c r="AFN21">
        <v>30</v>
      </c>
      <c r="AFO21">
        <v>30</v>
      </c>
      <c r="AFP21">
        <v>30</v>
      </c>
      <c r="AFQ21">
        <v>30</v>
      </c>
      <c r="AFR21">
        <v>30</v>
      </c>
      <c r="AFS21">
        <v>30</v>
      </c>
      <c r="AFT21">
        <v>30</v>
      </c>
      <c r="AFU21">
        <v>30</v>
      </c>
      <c r="AFV21">
        <v>30</v>
      </c>
      <c r="AFW21">
        <v>30</v>
      </c>
      <c r="AFX21">
        <v>30</v>
      </c>
      <c r="AFY21">
        <v>30</v>
      </c>
      <c r="AFZ21">
        <v>30</v>
      </c>
      <c r="AGA21">
        <v>30</v>
      </c>
      <c r="AGB21">
        <v>30</v>
      </c>
      <c r="AGC21">
        <v>30</v>
      </c>
      <c r="AGD21">
        <v>30</v>
      </c>
      <c r="AGE21">
        <v>30</v>
      </c>
      <c r="AGF21">
        <v>30</v>
      </c>
      <c r="AGG21">
        <v>30</v>
      </c>
      <c r="AGH21">
        <v>30</v>
      </c>
      <c r="AGI21">
        <v>30</v>
      </c>
      <c r="AGJ21">
        <v>30</v>
      </c>
      <c r="AGK21">
        <v>30</v>
      </c>
      <c r="AGL21">
        <v>30</v>
      </c>
      <c r="AGM21">
        <v>30</v>
      </c>
      <c r="AGN21">
        <v>30</v>
      </c>
      <c r="AGO21">
        <v>30</v>
      </c>
      <c r="AGP21">
        <v>30</v>
      </c>
      <c r="AGQ21">
        <v>30</v>
      </c>
      <c r="AGR21">
        <v>30</v>
      </c>
      <c r="AGS21">
        <v>30</v>
      </c>
      <c r="AGT21">
        <v>30</v>
      </c>
      <c r="AGU21">
        <v>30</v>
      </c>
      <c r="AGV21">
        <v>30</v>
      </c>
      <c r="AGW21">
        <v>30</v>
      </c>
      <c r="AGX21">
        <v>30</v>
      </c>
      <c r="AGY21">
        <v>30</v>
      </c>
      <c r="AGZ21">
        <v>30</v>
      </c>
      <c r="AHA21">
        <v>30</v>
      </c>
      <c r="AHB21">
        <v>30</v>
      </c>
      <c r="AHC21">
        <v>30</v>
      </c>
      <c r="AHD21">
        <v>30</v>
      </c>
      <c r="AHE21">
        <v>30</v>
      </c>
      <c r="AHF21">
        <v>30</v>
      </c>
      <c r="AHG21">
        <v>30</v>
      </c>
      <c r="AHH21">
        <v>30</v>
      </c>
      <c r="AHI21">
        <v>30</v>
      </c>
      <c r="AHJ21">
        <v>30</v>
      </c>
      <c r="AHK21">
        <v>30</v>
      </c>
      <c r="AHL21">
        <v>30</v>
      </c>
      <c r="AHM21">
        <v>30</v>
      </c>
      <c r="AHN21">
        <v>30</v>
      </c>
      <c r="AHO21">
        <v>30</v>
      </c>
      <c r="AHP21">
        <v>30</v>
      </c>
      <c r="AHQ21">
        <v>30</v>
      </c>
      <c r="AHR21">
        <v>30</v>
      </c>
      <c r="AHS21">
        <v>30</v>
      </c>
      <c r="AHT21">
        <v>30</v>
      </c>
      <c r="AHU21">
        <v>30</v>
      </c>
      <c r="AHV21">
        <v>30</v>
      </c>
      <c r="AHW21">
        <v>30</v>
      </c>
      <c r="AHX21">
        <v>30</v>
      </c>
      <c r="AHY21">
        <v>30</v>
      </c>
      <c r="AHZ21">
        <v>30</v>
      </c>
      <c r="AIA21">
        <v>30</v>
      </c>
      <c r="AIB21">
        <v>30</v>
      </c>
      <c r="AIC21">
        <v>30</v>
      </c>
      <c r="AID21">
        <v>30</v>
      </c>
      <c r="AIE21">
        <v>30</v>
      </c>
      <c r="AIF21">
        <v>30</v>
      </c>
      <c r="AIG21">
        <v>30</v>
      </c>
      <c r="AIH21">
        <v>30</v>
      </c>
      <c r="AII21">
        <v>30</v>
      </c>
      <c r="AIJ21">
        <v>30</v>
      </c>
      <c r="AIK21">
        <v>30</v>
      </c>
      <c r="AIL21">
        <v>30</v>
      </c>
      <c r="AIM21">
        <v>30</v>
      </c>
      <c r="AIN21">
        <v>30</v>
      </c>
      <c r="AIO21">
        <v>30</v>
      </c>
      <c r="AIP21">
        <v>30</v>
      </c>
      <c r="AIQ21">
        <v>30</v>
      </c>
      <c r="AIR21">
        <v>30</v>
      </c>
      <c r="AIS21">
        <v>30</v>
      </c>
      <c r="AIT21">
        <v>30</v>
      </c>
      <c r="AIU21">
        <v>30</v>
      </c>
      <c r="AIV21">
        <v>30</v>
      </c>
      <c r="AIW21">
        <v>30</v>
      </c>
      <c r="AIX21">
        <v>30</v>
      </c>
      <c r="AIY21">
        <v>30</v>
      </c>
      <c r="AIZ21">
        <v>30</v>
      </c>
      <c r="AJA21">
        <v>30</v>
      </c>
      <c r="AJB21">
        <v>30</v>
      </c>
      <c r="AJC21">
        <v>30</v>
      </c>
      <c r="AJD21">
        <v>30</v>
      </c>
      <c r="AJE21">
        <v>30</v>
      </c>
      <c r="AJF21">
        <v>30</v>
      </c>
      <c r="AJG21">
        <v>30</v>
      </c>
      <c r="AJH21">
        <v>30</v>
      </c>
      <c r="AJI21">
        <v>30</v>
      </c>
      <c r="AJJ21">
        <v>30</v>
      </c>
      <c r="AJK21">
        <v>30</v>
      </c>
      <c r="AJL21">
        <v>30</v>
      </c>
      <c r="AJM21">
        <v>30</v>
      </c>
      <c r="AJN21">
        <v>30</v>
      </c>
      <c r="AJO21">
        <v>30</v>
      </c>
      <c r="AJP21">
        <v>30</v>
      </c>
      <c r="AJQ21">
        <v>30</v>
      </c>
      <c r="AJR21">
        <v>30</v>
      </c>
      <c r="AJS21">
        <v>30</v>
      </c>
      <c r="AJT21">
        <v>30</v>
      </c>
      <c r="AJU21">
        <v>30</v>
      </c>
      <c r="AJV21">
        <v>30</v>
      </c>
      <c r="AJW21">
        <v>30</v>
      </c>
      <c r="AJX21">
        <v>30</v>
      </c>
      <c r="AJY21">
        <v>30</v>
      </c>
      <c r="AJZ21">
        <v>30</v>
      </c>
      <c r="AKA21">
        <v>30</v>
      </c>
      <c r="AKB21">
        <v>30</v>
      </c>
      <c r="AKC21">
        <v>30</v>
      </c>
      <c r="AKD21">
        <v>30</v>
      </c>
      <c r="AKE21">
        <v>30</v>
      </c>
      <c r="AKF21">
        <v>30</v>
      </c>
      <c r="AKG21">
        <v>30</v>
      </c>
      <c r="AKH21">
        <v>30</v>
      </c>
      <c r="AKI21">
        <v>30</v>
      </c>
      <c r="AKJ21">
        <v>30</v>
      </c>
      <c r="AKK21">
        <v>30</v>
      </c>
      <c r="AKL21">
        <v>30</v>
      </c>
      <c r="AKM21">
        <v>30</v>
      </c>
      <c r="AKN21">
        <v>30</v>
      </c>
      <c r="AKO21">
        <v>30</v>
      </c>
      <c r="AKP21">
        <v>30</v>
      </c>
      <c r="AKQ21">
        <v>30</v>
      </c>
      <c r="AKR21">
        <v>30</v>
      </c>
      <c r="AKS21">
        <v>30</v>
      </c>
      <c r="AKT21">
        <v>30</v>
      </c>
      <c r="AKU21">
        <v>30</v>
      </c>
      <c r="AKV21">
        <v>30</v>
      </c>
      <c r="AKW21">
        <v>30</v>
      </c>
      <c r="AKX21">
        <v>30</v>
      </c>
      <c r="AKY21">
        <v>30</v>
      </c>
      <c r="AKZ21">
        <v>30</v>
      </c>
      <c r="ALA21">
        <v>30</v>
      </c>
      <c r="ALB21">
        <v>30</v>
      </c>
      <c r="ALC21">
        <v>30</v>
      </c>
      <c r="ALD21">
        <v>30</v>
      </c>
      <c r="ALE21">
        <v>30</v>
      </c>
      <c r="ALF21">
        <v>30</v>
      </c>
      <c r="ALG21">
        <v>30</v>
      </c>
      <c r="ALH21">
        <v>30</v>
      </c>
      <c r="ALI21">
        <v>30</v>
      </c>
      <c r="ALJ21">
        <v>30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2E7B-5F23-433C-A0A7-28BA6EA2A7AB}">
  <sheetPr codeName="Sheet7"/>
  <dimension ref="A1:ALY21"/>
  <sheetViews>
    <sheetView zoomScale="70" zoomScaleNormal="70" workbookViewId="0">
      <pane xSplit="1" ySplit="1" topLeftCell="B2" activePane="bottomRight" state="frozen"/>
      <selection pane="topRight" activeCell="B1" sqref="B1"/>
      <selection pane="bottomLeft" activeCell="A2" sqref="A2"/>
      <selection pane="bottomRight" activeCell="B21" sqref="B21"/>
    </sheetView>
  </sheetViews>
  <sheetFormatPr defaultRowHeight="14.3" x14ac:dyDescent="0.25"/>
  <cols>
    <col min="1" max="1" width="7.625" bestFit="1" customWidth="1"/>
    <col min="2" max="998" width="3.75" bestFit="1" customWidth="1"/>
  </cols>
  <sheetData>
    <row r="1" spans="1:1013" ht="56.4" x14ac:dyDescent="0.25">
      <c r="A1" s="2" t="s">
        <v>1863</v>
      </c>
      <c r="B1" s="2">
        <v>45330</v>
      </c>
      <c r="C1" s="2">
        <v>45331</v>
      </c>
      <c r="D1" s="2">
        <v>45334</v>
      </c>
      <c r="E1" s="2">
        <v>45335</v>
      </c>
      <c r="F1" s="2">
        <v>45336</v>
      </c>
      <c r="G1" s="2">
        <v>45337</v>
      </c>
      <c r="H1" s="2">
        <v>45338</v>
      </c>
      <c r="I1" s="2">
        <v>45341</v>
      </c>
      <c r="J1" s="2">
        <v>45342</v>
      </c>
      <c r="K1" s="2">
        <v>45343</v>
      </c>
      <c r="L1" s="2">
        <v>45344</v>
      </c>
      <c r="M1" s="2">
        <v>45345</v>
      </c>
      <c r="N1" s="2">
        <v>45348</v>
      </c>
      <c r="O1" s="2">
        <v>45349</v>
      </c>
      <c r="P1" s="2">
        <v>45350</v>
      </c>
      <c r="Q1" s="2">
        <v>45351</v>
      </c>
      <c r="R1" s="2">
        <v>45352</v>
      </c>
      <c r="S1" s="2">
        <v>45355</v>
      </c>
      <c r="T1" s="2">
        <v>45356</v>
      </c>
      <c r="U1" s="2">
        <v>45357</v>
      </c>
      <c r="V1" s="2">
        <v>45358</v>
      </c>
      <c r="W1" s="2">
        <v>45359</v>
      </c>
      <c r="X1" s="2">
        <v>45362</v>
      </c>
      <c r="Y1" s="2">
        <v>45363</v>
      </c>
      <c r="Z1" s="2">
        <v>45364</v>
      </c>
      <c r="AA1" s="2">
        <v>45365</v>
      </c>
      <c r="AB1" s="2">
        <v>45366</v>
      </c>
      <c r="AC1" s="2">
        <v>45369</v>
      </c>
      <c r="AD1" s="2">
        <v>45370</v>
      </c>
      <c r="AE1" s="2">
        <v>45371</v>
      </c>
      <c r="AF1" s="2">
        <v>45372</v>
      </c>
      <c r="AG1" s="2">
        <v>45373</v>
      </c>
      <c r="AH1" s="2">
        <v>45376</v>
      </c>
      <c r="AI1" s="2">
        <v>45377</v>
      </c>
      <c r="AJ1" s="2">
        <v>45378</v>
      </c>
      <c r="AK1" s="2">
        <v>45379</v>
      </c>
      <c r="AL1" s="2">
        <v>45380</v>
      </c>
      <c r="AM1" s="2">
        <v>45383</v>
      </c>
      <c r="AN1" s="2">
        <v>45384</v>
      </c>
      <c r="AO1" s="2">
        <v>45385</v>
      </c>
      <c r="AP1" s="2">
        <v>45386</v>
      </c>
      <c r="AQ1" s="2">
        <v>45387</v>
      </c>
      <c r="AR1" s="2">
        <v>45390</v>
      </c>
      <c r="AS1" s="2">
        <v>45391</v>
      </c>
      <c r="AT1" s="2">
        <v>45392</v>
      </c>
      <c r="AU1" s="2">
        <v>45393</v>
      </c>
      <c r="AV1" s="2">
        <v>45394</v>
      </c>
      <c r="AW1" s="2">
        <v>45397</v>
      </c>
      <c r="AX1" s="2">
        <v>45398</v>
      </c>
      <c r="AY1" s="2">
        <v>45399</v>
      </c>
      <c r="AZ1" s="2">
        <v>45400</v>
      </c>
      <c r="BA1" s="2">
        <v>45401</v>
      </c>
      <c r="BB1" s="2">
        <v>45404</v>
      </c>
      <c r="BC1" s="2">
        <v>45405</v>
      </c>
      <c r="BD1" s="2">
        <v>45406</v>
      </c>
      <c r="BE1" s="2">
        <v>45407</v>
      </c>
      <c r="BF1" s="2">
        <v>45408</v>
      </c>
      <c r="BG1" s="2">
        <v>45411</v>
      </c>
      <c r="BH1" s="2">
        <v>45412</v>
      </c>
      <c r="BI1" s="2">
        <v>45413</v>
      </c>
      <c r="BJ1" s="2">
        <v>45414</v>
      </c>
      <c r="BK1" s="2">
        <v>45415</v>
      </c>
      <c r="BL1" s="2">
        <v>45418</v>
      </c>
      <c r="BM1" s="2">
        <v>45419</v>
      </c>
      <c r="BN1" s="2">
        <v>45420</v>
      </c>
      <c r="BO1" s="2">
        <v>45421</v>
      </c>
      <c r="BP1" s="2">
        <v>45422</v>
      </c>
      <c r="BQ1" s="2">
        <v>45425</v>
      </c>
      <c r="BR1" s="2">
        <v>45426</v>
      </c>
      <c r="BS1" s="2">
        <v>45427</v>
      </c>
      <c r="BT1" s="2">
        <v>45428</v>
      </c>
      <c r="BU1" s="2">
        <v>45429</v>
      </c>
      <c r="BV1" s="2">
        <v>45432</v>
      </c>
      <c r="BW1" s="2">
        <v>45433</v>
      </c>
      <c r="BX1" s="2">
        <v>45434</v>
      </c>
      <c r="BY1" s="2">
        <v>45435</v>
      </c>
      <c r="BZ1" s="2">
        <v>45436</v>
      </c>
      <c r="CA1" s="2">
        <v>45440</v>
      </c>
      <c r="CB1" s="2">
        <v>45441</v>
      </c>
      <c r="CC1" s="2">
        <v>45442</v>
      </c>
      <c r="CD1" s="2">
        <v>45443</v>
      </c>
      <c r="CE1" s="2">
        <v>45446</v>
      </c>
      <c r="CF1" s="2">
        <v>45447</v>
      </c>
      <c r="CG1" s="2">
        <v>45448</v>
      </c>
      <c r="CH1" s="2">
        <v>45449</v>
      </c>
      <c r="CI1" s="2">
        <v>45450</v>
      </c>
      <c r="CJ1" s="2">
        <v>45453</v>
      </c>
      <c r="CK1" s="2">
        <v>45454</v>
      </c>
      <c r="CL1" s="2">
        <v>45455</v>
      </c>
      <c r="CM1" s="2">
        <v>45456</v>
      </c>
      <c r="CN1" s="2">
        <v>45457</v>
      </c>
      <c r="CO1" s="2">
        <v>45460</v>
      </c>
      <c r="CP1" s="2">
        <v>45461</v>
      </c>
      <c r="CQ1" s="2">
        <v>45463</v>
      </c>
      <c r="CR1" s="2">
        <v>45464</v>
      </c>
      <c r="CS1" s="2">
        <v>45467</v>
      </c>
      <c r="CT1" s="2">
        <v>45468</v>
      </c>
      <c r="CU1" s="2">
        <v>45469</v>
      </c>
      <c r="CV1" s="2">
        <v>45470</v>
      </c>
      <c r="CW1" s="2">
        <v>45471</v>
      </c>
      <c r="CX1" s="2">
        <v>45474</v>
      </c>
      <c r="CY1" s="2">
        <v>45475</v>
      </c>
      <c r="CZ1" s="2">
        <v>45476</v>
      </c>
      <c r="DA1" s="2">
        <v>45478</v>
      </c>
      <c r="DB1" s="2">
        <v>45481</v>
      </c>
      <c r="DC1" s="2">
        <v>45482</v>
      </c>
      <c r="DD1" s="2">
        <v>45483</v>
      </c>
      <c r="DE1" s="2">
        <v>45484</v>
      </c>
      <c r="DF1" s="2">
        <v>45485</v>
      </c>
      <c r="DG1" s="2">
        <v>45488</v>
      </c>
      <c r="DH1" s="2">
        <v>45489</v>
      </c>
      <c r="DI1" s="2">
        <v>45490</v>
      </c>
      <c r="DJ1" s="2">
        <v>45491</v>
      </c>
      <c r="DK1" s="2">
        <v>45492</v>
      </c>
      <c r="DL1" s="2">
        <v>45495</v>
      </c>
      <c r="DM1" s="2">
        <v>45496</v>
      </c>
      <c r="DN1" s="2">
        <v>45497</v>
      </c>
      <c r="DO1" s="2">
        <v>45498</v>
      </c>
      <c r="DP1" s="2">
        <v>45499</v>
      </c>
      <c r="DQ1" s="2">
        <v>45502</v>
      </c>
      <c r="DR1" s="2">
        <v>45503</v>
      </c>
      <c r="DS1" s="2">
        <v>45504</v>
      </c>
      <c r="DT1" s="2">
        <v>45505</v>
      </c>
      <c r="DU1" s="2">
        <v>45506</v>
      </c>
      <c r="DV1" s="2">
        <v>45509</v>
      </c>
      <c r="DW1" s="2">
        <v>45510</v>
      </c>
      <c r="DX1" s="2">
        <v>45511</v>
      </c>
      <c r="DY1" s="2">
        <v>45512</v>
      </c>
      <c r="DZ1" s="2">
        <v>45513</v>
      </c>
      <c r="EA1" s="2">
        <v>45516</v>
      </c>
      <c r="EB1" s="2">
        <v>45517</v>
      </c>
      <c r="EC1" s="2">
        <v>45518</v>
      </c>
      <c r="ED1" s="2">
        <v>45519</v>
      </c>
      <c r="EE1" s="2">
        <v>45520</v>
      </c>
      <c r="EF1" s="2">
        <v>45523</v>
      </c>
      <c r="EG1" s="2">
        <v>45524</v>
      </c>
      <c r="EH1" s="2">
        <v>45525</v>
      </c>
      <c r="EI1" s="2">
        <v>45526</v>
      </c>
      <c r="EJ1" s="2">
        <v>45527</v>
      </c>
      <c r="EK1" s="2">
        <v>45530</v>
      </c>
      <c r="EL1" s="2">
        <v>45531</v>
      </c>
      <c r="EM1" s="2">
        <v>45532</v>
      </c>
      <c r="EN1" s="2">
        <v>45533</v>
      </c>
      <c r="EO1" s="2">
        <v>45534</v>
      </c>
      <c r="EP1" s="2">
        <v>45538</v>
      </c>
      <c r="EQ1" s="2">
        <v>45539</v>
      </c>
      <c r="ER1" s="2">
        <v>45540</v>
      </c>
      <c r="ES1" s="2">
        <v>45541</v>
      </c>
      <c r="ET1" s="2">
        <v>45544</v>
      </c>
      <c r="EU1" s="2">
        <v>45545</v>
      </c>
      <c r="EV1" s="2">
        <v>45546</v>
      </c>
      <c r="EW1" s="2">
        <v>45547</v>
      </c>
      <c r="EX1" s="2">
        <v>45548</v>
      </c>
      <c r="EY1" s="2">
        <v>45551</v>
      </c>
      <c r="EZ1" s="2">
        <v>45552</v>
      </c>
      <c r="FA1" s="2">
        <v>45553</v>
      </c>
      <c r="FB1" s="2">
        <v>45554</v>
      </c>
      <c r="FC1" s="2">
        <v>45555</v>
      </c>
      <c r="FD1" s="2">
        <v>45558</v>
      </c>
      <c r="FE1" s="2">
        <v>45559</v>
      </c>
      <c r="FF1" s="2">
        <v>45560</v>
      </c>
      <c r="FG1" s="2">
        <v>45561</v>
      </c>
      <c r="FH1" s="2">
        <v>45562</v>
      </c>
      <c r="FI1" s="2">
        <v>45565</v>
      </c>
      <c r="FJ1" s="2">
        <v>45566</v>
      </c>
      <c r="FK1" s="2">
        <v>45567</v>
      </c>
      <c r="FL1" s="2">
        <v>45568</v>
      </c>
      <c r="FM1" s="2">
        <v>45569</v>
      </c>
      <c r="FN1" s="2">
        <v>45572</v>
      </c>
      <c r="FO1" s="2">
        <v>45573</v>
      </c>
      <c r="FP1" s="2">
        <v>45574</v>
      </c>
      <c r="FQ1" s="2">
        <v>45575</v>
      </c>
      <c r="FR1" s="2">
        <v>45576</v>
      </c>
      <c r="FS1" s="2">
        <v>45579</v>
      </c>
      <c r="FT1" s="2">
        <v>45580</v>
      </c>
      <c r="FU1" s="2">
        <v>45581</v>
      </c>
      <c r="FV1" s="2">
        <v>45582</v>
      </c>
      <c r="FW1" s="2">
        <v>45583</v>
      </c>
      <c r="FX1" s="2">
        <v>45586</v>
      </c>
      <c r="FY1" s="2">
        <v>45587</v>
      </c>
      <c r="FZ1" s="2">
        <v>45588</v>
      </c>
      <c r="GA1" s="2">
        <v>45589</v>
      </c>
      <c r="GB1" s="2">
        <v>45590</v>
      </c>
      <c r="GC1" s="2">
        <v>45593</v>
      </c>
      <c r="GD1" s="2">
        <v>45594</v>
      </c>
      <c r="GE1" s="2">
        <v>45595</v>
      </c>
      <c r="GF1" s="2">
        <v>45596</v>
      </c>
      <c r="GG1" s="2">
        <v>45597</v>
      </c>
      <c r="GH1" s="2">
        <v>45600</v>
      </c>
      <c r="GI1" s="2">
        <v>45601</v>
      </c>
      <c r="GJ1" s="2">
        <v>45602</v>
      </c>
      <c r="GK1" s="2">
        <v>45603</v>
      </c>
      <c r="GL1" s="2">
        <v>45604</v>
      </c>
      <c r="GM1" s="2">
        <v>45607</v>
      </c>
      <c r="GN1" s="2">
        <v>45608</v>
      </c>
      <c r="GO1" s="2">
        <v>45609</v>
      </c>
      <c r="GP1" s="2">
        <v>45610</v>
      </c>
      <c r="GQ1" s="2">
        <v>45611</v>
      </c>
      <c r="GR1" s="2">
        <v>45614</v>
      </c>
      <c r="GS1" s="2">
        <v>45615</v>
      </c>
      <c r="GT1" s="2">
        <v>45616</v>
      </c>
      <c r="GU1" s="2">
        <v>45617</v>
      </c>
      <c r="GV1" s="2">
        <v>45618</v>
      </c>
      <c r="GW1" s="2">
        <v>45621</v>
      </c>
      <c r="GX1" s="2">
        <v>45622</v>
      </c>
      <c r="GY1" s="2">
        <v>45623</v>
      </c>
      <c r="GZ1" s="2">
        <v>45628</v>
      </c>
      <c r="HA1" s="2">
        <v>45629</v>
      </c>
      <c r="HB1" s="2">
        <v>45630</v>
      </c>
      <c r="HC1" s="2">
        <v>45631</v>
      </c>
      <c r="HD1" s="2">
        <v>45632</v>
      </c>
      <c r="HE1" s="2">
        <v>45635</v>
      </c>
      <c r="HF1" s="2">
        <v>45636</v>
      </c>
      <c r="HG1" s="2">
        <v>45637</v>
      </c>
      <c r="HH1" s="2">
        <v>45638</v>
      </c>
      <c r="HI1" s="2">
        <v>45639</v>
      </c>
      <c r="HJ1" s="2">
        <v>45642</v>
      </c>
      <c r="HK1" s="2">
        <v>45643</v>
      </c>
      <c r="HL1" s="2">
        <v>45644</v>
      </c>
      <c r="HM1" s="2">
        <v>45645</v>
      </c>
      <c r="HN1" s="2">
        <v>45646</v>
      </c>
      <c r="HO1" s="2">
        <v>45659</v>
      </c>
      <c r="HP1" s="2">
        <v>45660</v>
      </c>
      <c r="HQ1" s="2">
        <v>45663</v>
      </c>
      <c r="HR1" s="2">
        <v>45664</v>
      </c>
      <c r="HS1" s="2">
        <v>45665</v>
      </c>
      <c r="HT1" s="2">
        <v>45666</v>
      </c>
      <c r="HU1" s="2">
        <v>45667</v>
      </c>
      <c r="HV1" s="2">
        <v>45670</v>
      </c>
      <c r="HW1" s="2">
        <v>45671</v>
      </c>
      <c r="HX1" s="2">
        <v>45672</v>
      </c>
      <c r="HY1" s="2">
        <v>45673</v>
      </c>
      <c r="HZ1" s="2">
        <v>45674</v>
      </c>
      <c r="IA1" s="2">
        <v>45678</v>
      </c>
      <c r="IB1" s="2">
        <v>45679</v>
      </c>
      <c r="IC1" s="2">
        <v>45680</v>
      </c>
      <c r="ID1" s="2">
        <v>45681</v>
      </c>
      <c r="IE1" s="2">
        <v>45684</v>
      </c>
      <c r="IF1" s="2">
        <v>45685</v>
      </c>
      <c r="IG1" s="2">
        <v>45686</v>
      </c>
      <c r="IH1" s="2">
        <v>45687</v>
      </c>
      <c r="II1" s="2">
        <v>45688</v>
      </c>
      <c r="IJ1" s="2">
        <v>45691</v>
      </c>
      <c r="IK1" s="2">
        <v>45692</v>
      </c>
      <c r="IL1" s="2">
        <v>45693</v>
      </c>
      <c r="IM1" s="2">
        <v>45694</v>
      </c>
      <c r="IN1" s="2">
        <v>45695</v>
      </c>
      <c r="IO1" s="2">
        <v>45698</v>
      </c>
      <c r="IP1" s="2">
        <v>45699</v>
      </c>
      <c r="IQ1" s="2">
        <v>45700</v>
      </c>
      <c r="IR1" s="2">
        <v>45701</v>
      </c>
      <c r="IS1" s="2">
        <v>45702</v>
      </c>
      <c r="IT1" s="2">
        <v>45705</v>
      </c>
      <c r="IU1" s="2">
        <v>45706</v>
      </c>
      <c r="IV1" s="2">
        <v>45707</v>
      </c>
      <c r="IW1" s="2">
        <v>45708</v>
      </c>
      <c r="IX1" s="2">
        <v>45709</v>
      </c>
      <c r="IY1" s="2">
        <v>45712</v>
      </c>
      <c r="IZ1" s="2">
        <v>45713</v>
      </c>
      <c r="JA1" s="2">
        <v>45714</v>
      </c>
      <c r="JB1" s="2">
        <v>45715</v>
      </c>
      <c r="JC1" s="2">
        <v>45716</v>
      </c>
      <c r="JD1" s="2">
        <v>45719</v>
      </c>
      <c r="JE1" s="2">
        <v>45720</v>
      </c>
      <c r="JF1" s="2">
        <v>45721</v>
      </c>
      <c r="JG1" s="2">
        <v>45722</v>
      </c>
      <c r="JH1" s="2">
        <v>45723</v>
      </c>
      <c r="JI1" s="2">
        <v>45726</v>
      </c>
      <c r="JJ1" s="2">
        <v>45727</v>
      </c>
      <c r="JK1" s="2">
        <v>45728</v>
      </c>
      <c r="JL1" s="2">
        <v>45729</v>
      </c>
      <c r="JM1" s="2">
        <v>45730</v>
      </c>
      <c r="JN1" s="2">
        <v>45733</v>
      </c>
      <c r="JO1" s="2">
        <v>45734</v>
      </c>
      <c r="JP1" s="2">
        <v>45735</v>
      </c>
      <c r="JQ1" s="2">
        <v>45736</v>
      </c>
      <c r="JR1" s="2">
        <v>45737</v>
      </c>
      <c r="JS1" s="2">
        <v>45740</v>
      </c>
      <c r="JT1" s="2">
        <v>45741</v>
      </c>
      <c r="JU1" s="2">
        <v>45742</v>
      </c>
      <c r="JV1" s="2">
        <v>45743</v>
      </c>
      <c r="JW1" s="2">
        <v>45744</v>
      </c>
      <c r="JX1" s="2">
        <v>45747</v>
      </c>
      <c r="JY1" s="2">
        <v>45748</v>
      </c>
      <c r="JZ1" s="2">
        <v>45749</v>
      </c>
      <c r="KA1" s="2">
        <v>45750</v>
      </c>
      <c r="KB1" s="2">
        <v>45751</v>
      </c>
      <c r="KC1" s="2">
        <v>45754</v>
      </c>
      <c r="KD1" s="2">
        <v>45755</v>
      </c>
      <c r="KE1" s="2">
        <v>45756</v>
      </c>
      <c r="KF1" s="2">
        <v>45757</v>
      </c>
      <c r="KG1" s="2">
        <v>45758</v>
      </c>
      <c r="KH1" s="2">
        <v>45761</v>
      </c>
      <c r="KI1" s="2">
        <v>45762</v>
      </c>
      <c r="KJ1" s="2">
        <v>45763</v>
      </c>
      <c r="KK1" s="2">
        <v>45764</v>
      </c>
      <c r="KL1" s="2">
        <v>45765</v>
      </c>
      <c r="KM1" s="2">
        <v>45768</v>
      </c>
      <c r="KN1" s="2">
        <v>45769</v>
      </c>
      <c r="KO1" s="2">
        <v>45770</v>
      </c>
      <c r="KP1" s="2">
        <v>45771</v>
      </c>
      <c r="KQ1" s="2">
        <v>45772</v>
      </c>
      <c r="KR1" s="2">
        <v>45775</v>
      </c>
      <c r="KS1" s="2">
        <v>45776</v>
      </c>
      <c r="KT1" s="2">
        <v>45777</v>
      </c>
      <c r="KU1" s="2">
        <v>45778</v>
      </c>
      <c r="KV1" s="2">
        <v>45779</v>
      </c>
      <c r="KW1" s="2">
        <v>45782</v>
      </c>
      <c r="KX1" s="2">
        <v>45783</v>
      </c>
      <c r="KY1" s="2">
        <v>45784</v>
      </c>
      <c r="KZ1" s="2">
        <v>45785</v>
      </c>
      <c r="LA1" s="2">
        <v>45786</v>
      </c>
      <c r="LB1" s="2">
        <v>45789</v>
      </c>
      <c r="LC1" s="2">
        <v>45790</v>
      </c>
      <c r="LD1" s="2">
        <v>45791</v>
      </c>
      <c r="LE1" s="2">
        <v>45792</v>
      </c>
      <c r="LF1" s="2">
        <v>45793</v>
      </c>
      <c r="LG1" s="2">
        <v>45796</v>
      </c>
      <c r="LH1" s="2">
        <v>45797</v>
      </c>
      <c r="LI1" s="2">
        <v>45798</v>
      </c>
      <c r="LJ1" s="2">
        <v>45799</v>
      </c>
      <c r="LK1" s="2">
        <v>45800</v>
      </c>
      <c r="LL1" s="2">
        <v>45804</v>
      </c>
      <c r="LM1" s="2">
        <v>45805</v>
      </c>
      <c r="LN1" s="2">
        <v>45806</v>
      </c>
      <c r="LO1" s="2">
        <v>45807</v>
      </c>
      <c r="LP1" s="2">
        <v>45810</v>
      </c>
      <c r="LQ1" s="2">
        <v>45811</v>
      </c>
      <c r="LR1" s="2">
        <v>45812</v>
      </c>
      <c r="LS1" s="2">
        <v>45813</v>
      </c>
      <c r="LT1" s="2">
        <v>45814</v>
      </c>
      <c r="LU1" s="2">
        <v>45817</v>
      </c>
      <c r="LV1" s="2">
        <v>45818</v>
      </c>
      <c r="LW1" s="2">
        <v>45819</v>
      </c>
      <c r="LX1" s="2">
        <v>45820</v>
      </c>
      <c r="LY1" s="2">
        <v>45821</v>
      </c>
      <c r="LZ1" s="2">
        <v>45824</v>
      </c>
      <c r="MA1" s="2">
        <v>45825</v>
      </c>
      <c r="MB1" s="2">
        <v>45826</v>
      </c>
      <c r="MC1" s="2">
        <v>45828</v>
      </c>
      <c r="MD1" s="2">
        <v>45831</v>
      </c>
      <c r="ME1" s="2">
        <v>45832</v>
      </c>
      <c r="MF1" s="2">
        <v>45833</v>
      </c>
      <c r="MG1" s="2">
        <v>45834</v>
      </c>
      <c r="MH1" s="2">
        <v>45835</v>
      </c>
      <c r="MI1" s="2">
        <v>45838</v>
      </c>
      <c r="MJ1" s="2">
        <v>45839</v>
      </c>
      <c r="MK1" s="2">
        <v>45840</v>
      </c>
      <c r="ML1" s="2">
        <v>45841</v>
      </c>
      <c r="MM1" s="2">
        <v>45845</v>
      </c>
      <c r="MN1" s="2">
        <v>45846</v>
      </c>
      <c r="MO1" s="2">
        <v>45847</v>
      </c>
      <c r="MP1" s="2">
        <v>45848</v>
      </c>
      <c r="MQ1" s="2">
        <v>45849</v>
      </c>
      <c r="MR1" s="2">
        <v>45852</v>
      </c>
      <c r="MS1" s="2">
        <v>45853</v>
      </c>
      <c r="MT1" s="2">
        <v>45854</v>
      </c>
      <c r="MU1" s="2">
        <v>45855</v>
      </c>
      <c r="MV1" s="2">
        <v>45856</v>
      </c>
      <c r="MW1" s="2">
        <v>45859</v>
      </c>
      <c r="MX1" s="2">
        <v>45860</v>
      </c>
      <c r="MY1" s="2">
        <v>45861</v>
      </c>
      <c r="MZ1" s="2">
        <v>45862</v>
      </c>
      <c r="NA1" s="2">
        <v>45863</v>
      </c>
      <c r="NB1" s="2">
        <v>45866</v>
      </c>
      <c r="NC1" s="2">
        <v>45867</v>
      </c>
      <c r="ND1" s="2">
        <v>45868</v>
      </c>
      <c r="NE1" s="2">
        <v>45869</v>
      </c>
      <c r="NF1" s="2">
        <v>45870</v>
      </c>
      <c r="NG1" s="2">
        <v>45873</v>
      </c>
      <c r="NH1" s="2">
        <v>45874</v>
      </c>
      <c r="NI1" s="2">
        <v>45875</v>
      </c>
      <c r="NJ1" s="2">
        <v>45876</v>
      </c>
      <c r="NK1" s="2">
        <v>45877</v>
      </c>
      <c r="NL1" s="2">
        <v>45880</v>
      </c>
      <c r="NM1" s="2">
        <v>45881</v>
      </c>
      <c r="NN1" s="2">
        <v>45882</v>
      </c>
      <c r="NO1" s="2">
        <v>45883</v>
      </c>
      <c r="NP1" s="2">
        <v>45884</v>
      </c>
      <c r="NQ1" s="2">
        <v>45887</v>
      </c>
      <c r="NR1" s="2">
        <v>45888</v>
      </c>
      <c r="NS1" s="2">
        <v>45889</v>
      </c>
      <c r="NT1" s="2">
        <v>45890</v>
      </c>
      <c r="NU1" s="2">
        <v>45891</v>
      </c>
      <c r="NV1" s="2">
        <v>45894</v>
      </c>
      <c r="NW1" s="2">
        <v>45895</v>
      </c>
      <c r="NX1" s="2">
        <v>45896</v>
      </c>
      <c r="NY1" s="2">
        <v>45897</v>
      </c>
      <c r="NZ1" s="2">
        <v>45898</v>
      </c>
      <c r="OA1" s="2">
        <v>45902</v>
      </c>
      <c r="OB1" s="2">
        <v>45903</v>
      </c>
      <c r="OC1" s="2">
        <v>45904</v>
      </c>
      <c r="OD1" s="2">
        <v>45905</v>
      </c>
      <c r="OE1" s="2">
        <v>45908</v>
      </c>
      <c r="OF1" s="2">
        <v>45909</v>
      </c>
      <c r="OG1" s="2">
        <v>45910</v>
      </c>
      <c r="OH1" s="2">
        <v>45911</v>
      </c>
      <c r="OI1" s="2">
        <v>45912</v>
      </c>
      <c r="OJ1" s="2">
        <v>45915</v>
      </c>
      <c r="OK1" s="2">
        <v>45916</v>
      </c>
      <c r="OL1" s="2">
        <v>45917</v>
      </c>
      <c r="OM1" s="2">
        <v>45918</v>
      </c>
      <c r="ON1" s="2">
        <v>45919</v>
      </c>
      <c r="OO1" s="2">
        <v>45922</v>
      </c>
      <c r="OP1" s="2">
        <v>45923</v>
      </c>
      <c r="OQ1" s="2">
        <v>45924</v>
      </c>
      <c r="OR1" s="2">
        <v>45925</v>
      </c>
      <c r="OS1" s="2">
        <v>45926</v>
      </c>
      <c r="OT1" s="2">
        <v>45929</v>
      </c>
      <c r="OU1" s="2">
        <v>45930</v>
      </c>
      <c r="OV1" s="2">
        <v>45931</v>
      </c>
      <c r="OW1" s="2">
        <v>45932</v>
      </c>
      <c r="OX1" s="2">
        <v>45933</v>
      </c>
      <c r="OY1" s="2">
        <v>45936</v>
      </c>
      <c r="OZ1" s="2">
        <v>45937</v>
      </c>
      <c r="PA1" s="2">
        <v>45938</v>
      </c>
      <c r="PB1" s="2">
        <v>45939</v>
      </c>
      <c r="PC1" s="2">
        <v>45940</v>
      </c>
      <c r="PD1" s="2">
        <v>45943</v>
      </c>
      <c r="PE1" s="2">
        <v>45944</v>
      </c>
      <c r="PF1" s="2">
        <v>45945</v>
      </c>
      <c r="PG1" s="2">
        <v>45946</v>
      </c>
      <c r="PH1" s="2">
        <v>45947</v>
      </c>
      <c r="PI1" s="2">
        <v>45950</v>
      </c>
      <c r="PJ1" s="2">
        <v>45951</v>
      </c>
      <c r="PK1" s="2">
        <v>45952</v>
      </c>
      <c r="PL1" s="2">
        <v>45953</v>
      </c>
      <c r="PM1" s="2">
        <v>45954</v>
      </c>
      <c r="PN1" s="2">
        <v>45957</v>
      </c>
      <c r="PO1" s="2">
        <v>45958</v>
      </c>
      <c r="PP1" s="2">
        <v>45959</v>
      </c>
      <c r="PQ1" s="2">
        <v>45960</v>
      </c>
      <c r="PR1" s="2">
        <v>45961</v>
      </c>
      <c r="PS1" s="2">
        <v>45964</v>
      </c>
      <c r="PT1" s="2">
        <v>45965</v>
      </c>
      <c r="PU1" s="2">
        <v>45966</v>
      </c>
      <c r="PV1" s="2">
        <v>45967</v>
      </c>
      <c r="PW1" s="2">
        <v>45968</v>
      </c>
      <c r="PX1" s="2">
        <v>45971</v>
      </c>
      <c r="PY1" s="2">
        <v>45972</v>
      </c>
      <c r="PZ1" s="2">
        <v>45973</v>
      </c>
      <c r="QA1" s="2">
        <v>45974</v>
      </c>
      <c r="QB1" s="2">
        <v>45975</v>
      </c>
      <c r="QC1" s="2">
        <v>45978</v>
      </c>
      <c r="QD1" s="2">
        <v>45979</v>
      </c>
      <c r="QE1" s="2">
        <v>45980</v>
      </c>
      <c r="QF1" s="2">
        <v>45981</v>
      </c>
      <c r="QG1" s="2">
        <v>45982</v>
      </c>
      <c r="QH1" s="2">
        <v>45985</v>
      </c>
      <c r="QI1" s="2">
        <v>45986</v>
      </c>
      <c r="QJ1" s="2">
        <v>45987</v>
      </c>
      <c r="QK1" s="2">
        <v>45992</v>
      </c>
      <c r="QL1" s="2">
        <v>45993</v>
      </c>
      <c r="QM1" s="2">
        <v>45994</v>
      </c>
      <c r="QN1" s="2">
        <v>45995</v>
      </c>
      <c r="QO1" s="2">
        <v>45996</v>
      </c>
      <c r="QP1" s="2">
        <v>45999</v>
      </c>
      <c r="QQ1" s="2">
        <v>46000</v>
      </c>
      <c r="QR1" s="2">
        <v>46001</v>
      </c>
      <c r="QS1" s="2">
        <v>46002</v>
      </c>
      <c r="QT1" s="2">
        <v>46003</v>
      </c>
      <c r="QU1" s="2">
        <v>46006</v>
      </c>
      <c r="QV1" s="2">
        <v>46007</v>
      </c>
      <c r="QW1" s="2">
        <v>46008</v>
      </c>
      <c r="QX1" s="2">
        <v>46009</v>
      </c>
      <c r="QY1" s="2">
        <v>46010</v>
      </c>
      <c r="QZ1" s="2">
        <v>46013</v>
      </c>
      <c r="RA1" s="2">
        <v>46024</v>
      </c>
      <c r="RB1" s="2">
        <v>46027</v>
      </c>
      <c r="RC1" s="2">
        <v>46028</v>
      </c>
      <c r="RD1" s="2">
        <v>46029</v>
      </c>
      <c r="RE1" s="2">
        <v>46030</v>
      </c>
      <c r="RF1" s="2">
        <v>46031</v>
      </c>
      <c r="RG1" s="2">
        <v>46034</v>
      </c>
      <c r="RH1" s="2">
        <v>46035</v>
      </c>
      <c r="RI1" s="2">
        <v>46036</v>
      </c>
      <c r="RJ1" s="2">
        <v>46037</v>
      </c>
      <c r="RK1" s="2">
        <v>46038</v>
      </c>
      <c r="RL1" s="2">
        <v>46042</v>
      </c>
      <c r="RM1" s="2">
        <v>46043</v>
      </c>
      <c r="RN1" s="2">
        <v>46044</v>
      </c>
      <c r="RO1" s="2">
        <v>46045</v>
      </c>
      <c r="RP1" s="2">
        <v>46048</v>
      </c>
      <c r="RQ1" s="2">
        <v>46049</v>
      </c>
      <c r="RR1" s="2">
        <v>46050</v>
      </c>
      <c r="RS1" s="2">
        <v>46051</v>
      </c>
      <c r="RT1" s="2">
        <v>46052</v>
      </c>
      <c r="RU1" s="2">
        <v>46055</v>
      </c>
      <c r="RV1" s="2">
        <v>46056</v>
      </c>
      <c r="RW1" s="2">
        <v>46057</v>
      </c>
      <c r="RX1" s="2">
        <v>46058</v>
      </c>
      <c r="RY1" s="2">
        <v>46059</v>
      </c>
      <c r="RZ1" s="2">
        <v>46062</v>
      </c>
      <c r="SA1" s="2">
        <v>46063</v>
      </c>
      <c r="SB1" s="2">
        <v>46064</v>
      </c>
      <c r="SC1" s="2">
        <v>46065</v>
      </c>
      <c r="SD1" s="2">
        <v>46066</v>
      </c>
      <c r="SE1" s="2">
        <v>46069</v>
      </c>
      <c r="SF1" s="2">
        <v>46070</v>
      </c>
      <c r="SG1" s="2">
        <v>46071</v>
      </c>
      <c r="SH1" s="2">
        <v>46072</v>
      </c>
      <c r="SI1" s="2">
        <v>46073</v>
      </c>
      <c r="SJ1" s="2">
        <v>46076</v>
      </c>
      <c r="SK1" s="2">
        <v>46077</v>
      </c>
      <c r="SL1" s="2">
        <v>46078</v>
      </c>
      <c r="SM1" s="2">
        <v>46079</v>
      </c>
      <c r="SN1" s="2">
        <v>46080</v>
      </c>
      <c r="SO1" s="2">
        <v>46083</v>
      </c>
      <c r="SP1" s="2">
        <v>46084</v>
      </c>
      <c r="SQ1" s="2">
        <v>46085</v>
      </c>
      <c r="SR1" s="2">
        <v>46086</v>
      </c>
      <c r="SS1" s="2">
        <v>46087</v>
      </c>
      <c r="ST1" s="2">
        <v>46090</v>
      </c>
      <c r="SU1" s="2">
        <v>46091</v>
      </c>
      <c r="SV1" s="2">
        <v>46092</v>
      </c>
      <c r="SW1" s="2">
        <v>46093</v>
      </c>
      <c r="SX1" s="2">
        <v>46094</v>
      </c>
      <c r="SY1" s="2">
        <v>46097</v>
      </c>
      <c r="SZ1" s="2">
        <v>46098</v>
      </c>
      <c r="TA1" s="2">
        <v>46099</v>
      </c>
      <c r="TB1" s="2">
        <v>46100</v>
      </c>
      <c r="TC1" s="2">
        <v>46101</v>
      </c>
      <c r="TD1" s="2">
        <v>46104</v>
      </c>
      <c r="TE1" s="2">
        <v>46105</v>
      </c>
      <c r="TF1" s="2">
        <v>46106</v>
      </c>
      <c r="TG1" s="2">
        <v>46107</v>
      </c>
      <c r="TH1" s="2">
        <v>46108</v>
      </c>
      <c r="TI1" s="2">
        <v>46111</v>
      </c>
      <c r="TJ1" s="2">
        <v>46112</v>
      </c>
      <c r="TK1" s="2">
        <v>46113</v>
      </c>
      <c r="TL1" s="2">
        <v>46114</v>
      </c>
      <c r="TM1" s="2">
        <v>46115</v>
      </c>
      <c r="TN1" s="2">
        <v>46118</v>
      </c>
      <c r="TO1" s="2">
        <v>46119</v>
      </c>
      <c r="TP1" s="2">
        <v>46120</v>
      </c>
      <c r="TQ1" s="2">
        <v>46121</v>
      </c>
      <c r="TR1" s="2">
        <v>46122</v>
      </c>
      <c r="TS1" s="2">
        <v>46125</v>
      </c>
      <c r="TT1" s="2">
        <v>46126</v>
      </c>
      <c r="TU1" s="2">
        <v>46127</v>
      </c>
      <c r="TV1" s="2">
        <v>46128</v>
      </c>
      <c r="TW1" s="2">
        <v>46129</v>
      </c>
      <c r="TX1" s="2">
        <v>46132</v>
      </c>
      <c r="TY1" s="2">
        <v>46133</v>
      </c>
      <c r="TZ1" s="2">
        <v>46134</v>
      </c>
      <c r="UA1" s="2">
        <v>46135</v>
      </c>
      <c r="UB1" s="2">
        <v>46136</v>
      </c>
      <c r="UC1" s="2">
        <v>46139</v>
      </c>
      <c r="UD1" s="2">
        <v>46140</v>
      </c>
      <c r="UE1" s="2">
        <v>46141</v>
      </c>
      <c r="UF1" s="2">
        <v>46142</v>
      </c>
      <c r="UG1" s="2">
        <v>46143</v>
      </c>
      <c r="UH1" s="2">
        <v>46146</v>
      </c>
      <c r="UI1" s="2">
        <v>46147</v>
      </c>
      <c r="UJ1" s="2">
        <v>46148</v>
      </c>
      <c r="UK1" s="2">
        <v>46149</v>
      </c>
      <c r="UL1" s="2">
        <v>46150</v>
      </c>
      <c r="UM1" s="2">
        <v>46153</v>
      </c>
      <c r="UN1" s="2">
        <v>46154</v>
      </c>
      <c r="UO1" s="2">
        <v>46155</v>
      </c>
      <c r="UP1" s="2">
        <v>46156</v>
      </c>
      <c r="UQ1" s="2">
        <v>46157</v>
      </c>
      <c r="UR1" s="2">
        <v>46160</v>
      </c>
      <c r="US1" s="2">
        <v>46161</v>
      </c>
      <c r="UT1" s="2">
        <v>46162</v>
      </c>
      <c r="UU1" s="2">
        <v>46163</v>
      </c>
      <c r="UV1" s="2">
        <v>46164</v>
      </c>
      <c r="UW1" s="2">
        <v>46168</v>
      </c>
      <c r="UX1" s="2">
        <v>46169</v>
      </c>
      <c r="UY1" s="2">
        <v>46170</v>
      </c>
      <c r="UZ1" s="2">
        <v>46171</v>
      </c>
      <c r="VA1" s="2">
        <v>46174</v>
      </c>
      <c r="VB1" s="2">
        <v>46175</v>
      </c>
      <c r="VC1" s="2">
        <v>46176</v>
      </c>
      <c r="VD1" s="2">
        <v>46177</v>
      </c>
      <c r="VE1" s="2">
        <v>46178</v>
      </c>
      <c r="VF1" s="2">
        <v>46181</v>
      </c>
      <c r="VG1" s="2">
        <v>46182</v>
      </c>
      <c r="VH1" s="2">
        <v>46183</v>
      </c>
      <c r="VI1" s="2">
        <v>46184</v>
      </c>
      <c r="VJ1" s="2">
        <v>46185</v>
      </c>
      <c r="VK1" s="2">
        <v>46188</v>
      </c>
      <c r="VL1" s="2">
        <v>46189</v>
      </c>
      <c r="VM1" s="2">
        <v>46190</v>
      </c>
      <c r="VN1" s="2">
        <v>46191</v>
      </c>
      <c r="VO1" s="2">
        <v>46195</v>
      </c>
      <c r="VP1" s="2">
        <v>46196</v>
      </c>
      <c r="VQ1" s="2">
        <v>46197</v>
      </c>
      <c r="VR1" s="2">
        <v>46198</v>
      </c>
      <c r="VS1" s="2">
        <v>46199</v>
      </c>
      <c r="VT1" s="2">
        <v>46202</v>
      </c>
      <c r="VU1" s="2">
        <v>46203</v>
      </c>
      <c r="VV1" s="2">
        <v>46204</v>
      </c>
      <c r="VW1" s="2">
        <v>46205</v>
      </c>
      <c r="VX1" s="2">
        <v>46206</v>
      </c>
      <c r="VY1" s="2">
        <v>46209</v>
      </c>
      <c r="VZ1" s="2">
        <v>46210</v>
      </c>
      <c r="WA1" s="2">
        <v>46211</v>
      </c>
      <c r="WB1" s="2">
        <v>46212</v>
      </c>
      <c r="WC1" s="2">
        <v>46213</v>
      </c>
      <c r="WD1" s="2">
        <v>46216</v>
      </c>
      <c r="WE1" s="2">
        <v>46217</v>
      </c>
      <c r="WF1" s="2">
        <v>46218</v>
      </c>
      <c r="WG1" s="2">
        <v>46219</v>
      </c>
      <c r="WH1" s="2">
        <v>46220</v>
      </c>
      <c r="WI1" s="2">
        <v>46223</v>
      </c>
      <c r="WJ1" s="2">
        <v>46224</v>
      </c>
      <c r="WK1" s="2">
        <v>46225</v>
      </c>
      <c r="WL1" s="2">
        <v>46226</v>
      </c>
      <c r="WM1" s="2">
        <v>46227</v>
      </c>
      <c r="WN1" s="2">
        <v>46230</v>
      </c>
      <c r="WO1" s="2">
        <v>46231</v>
      </c>
      <c r="WP1" s="2">
        <v>46232</v>
      </c>
      <c r="WQ1" s="2">
        <v>46233</v>
      </c>
      <c r="WR1" s="2">
        <v>46234</v>
      </c>
      <c r="WS1" s="2">
        <v>46237</v>
      </c>
      <c r="WT1" s="2">
        <v>46238</v>
      </c>
      <c r="WU1" s="2">
        <v>46239</v>
      </c>
      <c r="WV1" s="2">
        <v>46240</v>
      </c>
      <c r="WW1" s="2">
        <v>46241</v>
      </c>
      <c r="WX1" s="2">
        <v>46244</v>
      </c>
      <c r="WY1" s="2">
        <v>46245</v>
      </c>
      <c r="WZ1" s="2">
        <v>46246</v>
      </c>
      <c r="XA1" s="2">
        <v>46247</v>
      </c>
      <c r="XB1" s="2">
        <v>46248</v>
      </c>
      <c r="XC1" s="2">
        <v>46251</v>
      </c>
      <c r="XD1" s="2">
        <v>46252</v>
      </c>
      <c r="XE1" s="2">
        <v>46253</v>
      </c>
      <c r="XF1" s="2">
        <v>46254</v>
      </c>
      <c r="XG1" s="2">
        <v>46255</v>
      </c>
      <c r="XH1" s="2">
        <v>46258</v>
      </c>
      <c r="XI1" s="2">
        <v>46259</v>
      </c>
      <c r="XJ1" s="2">
        <v>46260</v>
      </c>
      <c r="XK1" s="2">
        <v>46261</v>
      </c>
      <c r="XL1" s="2">
        <v>46262</v>
      </c>
      <c r="XM1" s="2">
        <v>46265</v>
      </c>
      <c r="XN1" s="2">
        <v>46266</v>
      </c>
      <c r="XO1" s="2">
        <v>46267</v>
      </c>
      <c r="XP1" s="2">
        <v>46268</v>
      </c>
      <c r="XQ1" s="2">
        <v>46269</v>
      </c>
      <c r="XR1" s="2">
        <v>46273</v>
      </c>
      <c r="XS1" s="2">
        <v>46274</v>
      </c>
      <c r="XT1" s="2">
        <v>46275</v>
      </c>
      <c r="XU1" s="2">
        <v>46276</v>
      </c>
      <c r="XV1" s="2">
        <v>46279</v>
      </c>
      <c r="XW1" s="2">
        <v>46280</v>
      </c>
      <c r="XX1" s="2">
        <v>46281</v>
      </c>
      <c r="XY1" s="2">
        <v>46282</v>
      </c>
      <c r="XZ1" s="2">
        <v>46283</v>
      </c>
      <c r="YA1" s="2">
        <v>46286</v>
      </c>
      <c r="YB1" s="2">
        <v>46287</v>
      </c>
      <c r="YC1" s="2">
        <v>46288</v>
      </c>
      <c r="YD1" s="2">
        <v>46289</v>
      </c>
      <c r="YE1" s="2">
        <v>46290</v>
      </c>
      <c r="YF1" s="2">
        <v>46293</v>
      </c>
      <c r="YG1" s="2">
        <v>46294</v>
      </c>
      <c r="YH1" s="2">
        <v>46295</v>
      </c>
      <c r="YI1" s="2">
        <v>46296</v>
      </c>
      <c r="YJ1" s="2">
        <v>46297</v>
      </c>
      <c r="YK1" s="2">
        <v>46300</v>
      </c>
      <c r="YL1" s="2">
        <v>46301</v>
      </c>
      <c r="YM1" s="2">
        <v>46302</v>
      </c>
      <c r="YN1" s="2">
        <v>46303</v>
      </c>
      <c r="YO1" s="2">
        <v>46304</v>
      </c>
      <c r="YP1" s="2">
        <v>46307</v>
      </c>
      <c r="YQ1" s="2">
        <v>46308</v>
      </c>
      <c r="YR1" s="2">
        <v>46309</v>
      </c>
      <c r="YS1" s="2">
        <v>46310</v>
      </c>
      <c r="YT1" s="2">
        <v>46311</v>
      </c>
      <c r="YU1" s="2">
        <v>46314</v>
      </c>
      <c r="YV1" s="2">
        <v>46315</v>
      </c>
      <c r="YW1" s="2">
        <v>46316</v>
      </c>
      <c r="YX1" s="2">
        <v>46317</v>
      </c>
      <c r="YY1" s="2">
        <v>46318</v>
      </c>
      <c r="YZ1" s="2">
        <v>46321</v>
      </c>
      <c r="ZA1" s="2">
        <v>46322</v>
      </c>
      <c r="ZB1" s="2">
        <v>46323</v>
      </c>
      <c r="ZC1" s="2">
        <v>46324</v>
      </c>
      <c r="ZD1" s="2">
        <v>46325</v>
      </c>
      <c r="ZE1" s="2">
        <v>46328</v>
      </c>
      <c r="ZF1" s="2">
        <v>46329</v>
      </c>
      <c r="ZG1" s="2">
        <v>46330</v>
      </c>
      <c r="ZH1" s="2">
        <v>46331</v>
      </c>
      <c r="ZI1" s="2">
        <v>46332</v>
      </c>
      <c r="ZJ1" s="2">
        <v>46335</v>
      </c>
      <c r="ZK1" s="2">
        <v>46336</v>
      </c>
      <c r="ZL1" s="2">
        <v>46337</v>
      </c>
      <c r="ZM1" s="2">
        <v>46338</v>
      </c>
      <c r="ZN1" s="2">
        <v>46339</v>
      </c>
      <c r="ZO1" s="2">
        <v>46342</v>
      </c>
      <c r="ZP1" s="2">
        <v>46343</v>
      </c>
      <c r="ZQ1" s="2">
        <v>46344</v>
      </c>
      <c r="ZR1" s="2">
        <v>46345</v>
      </c>
      <c r="ZS1" s="2">
        <v>46346</v>
      </c>
      <c r="ZT1" s="2">
        <v>46349</v>
      </c>
      <c r="ZU1" s="2">
        <v>46350</v>
      </c>
      <c r="ZV1" s="2">
        <v>46351</v>
      </c>
      <c r="ZW1" s="2">
        <v>46356</v>
      </c>
      <c r="ZX1" s="2">
        <v>46357</v>
      </c>
      <c r="ZY1" s="2">
        <v>46358</v>
      </c>
      <c r="ZZ1" s="2">
        <v>46359</v>
      </c>
      <c r="AAA1" s="2">
        <v>46360</v>
      </c>
      <c r="AAB1" s="2">
        <v>46363</v>
      </c>
      <c r="AAC1" s="2">
        <v>46364</v>
      </c>
      <c r="AAD1" s="2">
        <v>46365</v>
      </c>
      <c r="AAE1" s="2">
        <v>46366</v>
      </c>
      <c r="AAF1" s="2">
        <v>46367</v>
      </c>
      <c r="AAG1" s="2">
        <v>46370</v>
      </c>
      <c r="AAH1" s="2">
        <v>46371</v>
      </c>
      <c r="AAI1" s="2">
        <v>46372</v>
      </c>
      <c r="AAJ1" s="2">
        <v>46373</v>
      </c>
      <c r="AAK1" s="2">
        <v>46374</v>
      </c>
      <c r="AAL1" s="2">
        <v>46377</v>
      </c>
      <c r="AAM1" s="2">
        <v>46378</v>
      </c>
      <c r="AAN1" s="2">
        <v>46388</v>
      </c>
      <c r="AAO1" s="2">
        <v>46391</v>
      </c>
      <c r="AAP1" s="2">
        <v>46392</v>
      </c>
      <c r="AAQ1" s="2">
        <v>46393</v>
      </c>
      <c r="AAR1" s="2">
        <v>46394</v>
      </c>
      <c r="AAS1" s="2">
        <v>46395</v>
      </c>
      <c r="AAT1" s="2">
        <v>46398</v>
      </c>
      <c r="AAU1" s="2">
        <v>46399</v>
      </c>
      <c r="AAV1" s="2">
        <v>46400</v>
      </c>
      <c r="AAW1" s="2">
        <v>46401</v>
      </c>
      <c r="AAX1" s="2">
        <v>46402</v>
      </c>
      <c r="AAY1" s="2">
        <v>46406</v>
      </c>
      <c r="AAZ1" s="2">
        <v>46407</v>
      </c>
      <c r="ABA1" s="2">
        <v>46408</v>
      </c>
      <c r="ABB1" s="2">
        <v>46409</v>
      </c>
      <c r="ABC1" s="2">
        <v>46412</v>
      </c>
      <c r="ABD1" s="2">
        <v>46413</v>
      </c>
      <c r="ABE1" s="2">
        <v>46414</v>
      </c>
      <c r="ABF1" s="2">
        <v>46415</v>
      </c>
      <c r="ABG1" s="2">
        <v>46416</v>
      </c>
      <c r="ABH1" s="2">
        <v>46419</v>
      </c>
      <c r="ABI1" s="2">
        <v>46420</v>
      </c>
      <c r="ABJ1" s="2">
        <v>46421</v>
      </c>
      <c r="ABK1" s="2">
        <v>46422</v>
      </c>
      <c r="ABL1" s="2">
        <v>46423</v>
      </c>
      <c r="ABM1" s="2">
        <v>46426</v>
      </c>
      <c r="ABN1" s="2">
        <v>46427</v>
      </c>
      <c r="ABO1" s="2">
        <v>46428</v>
      </c>
      <c r="ABP1" s="2">
        <v>46429</v>
      </c>
      <c r="ABQ1" s="2">
        <v>46430</v>
      </c>
      <c r="ABR1" s="2">
        <v>46433</v>
      </c>
      <c r="ABS1" s="2">
        <v>46434</v>
      </c>
      <c r="ABT1" s="2">
        <v>46435</v>
      </c>
      <c r="ABU1" s="2">
        <v>46436</v>
      </c>
      <c r="ABV1" s="2">
        <v>46437</v>
      </c>
      <c r="ABW1" s="2">
        <v>46440</v>
      </c>
      <c r="ABX1" s="2">
        <v>46441</v>
      </c>
      <c r="ABY1" s="2">
        <v>46442</v>
      </c>
      <c r="ABZ1" s="2">
        <v>46443</v>
      </c>
      <c r="ACA1" s="2">
        <v>46444</v>
      </c>
      <c r="ACB1" s="2">
        <v>46447</v>
      </c>
      <c r="ACC1" s="2">
        <v>46448</v>
      </c>
      <c r="ACD1" s="2">
        <v>46449</v>
      </c>
      <c r="ACE1" s="2">
        <v>46450</v>
      </c>
      <c r="ACF1" s="2">
        <v>46451</v>
      </c>
      <c r="ACG1" s="2">
        <v>46454</v>
      </c>
      <c r="ACH1" s="2">
        <v>46455</v>
      </c>
      <c r="ACI1" s="2">
        <v>46456</v>
      </c>
      <c r="ACJ1" s="2">
        <v>46457</v>
      </c>
      <c r="ACK1" s="2">
        <v>46458</v>
      </c>
      <c r="ACL1" s="2">
        <v>46461</v>
      </c>
      <c r="ACM1" s="2">
        <v>46462</v>
      </c>
      <c r="ACN1" s="2">
        <v>46463</v>
      </c>
      <c r="ACO1" s="2">
        <v>46464</v>
      </c>
      <c r="ACP1" s="2">
        <v>46465</v>
      </c>
      <c r="ACQ1" s="2">
        <v>46468</v>
      </c>
      <c r="ACR1" s="2">
        <v>46469</v>
      </c>
      <c r="ACS1" s="2">
        <v>46470</v>
      </c>
      <c r="ACT1" s="2">
        <v>46471</v>
      </c>
      <c r="ACU1" s="2">
        <v>46472</v>
      </c>
      <c r="ACV1" s="2">
        <v>46475</v>
      </c>
      <c r="ACW1" s="2">
        <v>46476</v>
      </c>
      <c r="ACX1" s="2">
        <v>46477</v>
      </c>
      <c r="ACY1" s="2">
        <v>46478</v>
      </c>
      <c r="ACZ1" s="2">
        <v>46479</v>
      </c>
      <c r="ADA1" s="2">
        <v>46482</v>
      </c>
      <c r="ADB1" s="2">
        <v>46483</v>
      </c>
      <c r="ADC1" s="2">
        <v>46484</v>
      </c>
      <c r="ADD1" s="2">
        <v>46485</v>
      </c>
      <c r="ADE1" s="2">
        <v>46486</v>
      </c>
      <c r="ADF1" s="2">
        <v>46489</v>
      </c>
      <c r="ADG1" s="2">
        <v>46490</v>
      </c>
      <c r="ADH1" s="2">
        <v>46491</v>
      </c>
      <c r="ADI1" s="2">
        <v>46492</v>
      </c>
      <c r="ADJ1" s="2">
        <v>46493</v>
      </c>
      <c r="ADK1" s="2">
        <v>46496</v>
      </c>
      <c r="ADL1" s="2">
        <v>46497</v>
      </c>
      <c r="ADM1" s="2">
        <v>46498</v>
      </c>
      <c r="ADN1" s="2">
        <v>46499</v>
      </c>
      <c r="ADO1" s="2">
        <v>46500</v>
      </c>
      <c r="ADP1" s="2">
        <v>46503</v>
      </c>
      <c r="ADQ1" s="2">
        <v>46504</v>
      </c>
      <c r="ADR1" s="2">
        <v>46505</v>
      </c>
      <c r="ADS1" s="2">
        <v>46506</v>
      </c>
      <c r="ADT1" s="2">
        <v>46507</v>
      </c>
      <c r="ADU1" s="2">
        <v>46510</v>
      </c>
      <c r="ADV1" s="2">
        <v>46511</v>
      </c>
      <c r="ADW1" s="2">
        <v>46512</v>
      </c>
      <c r="ADX1" s="2">
        <v>46513</v>
      </c>
      <c r="ADY1" s="2">
        <v>46514</v>
      </c>
      <c r="ADZ1" s="2">
        <v>46517</v>
      </c>
      <c r="AEA1" s="2">
        <v>46518</v>
      </c>
      <c r="AEB1" s="2">
        <v>46519</v>
      </c>
      <c r="AEC1" s="2">
        <v>46520</v>
      </c>
      <c r="AED1" s="2">
        <v>46521</v>
      </c>
      <c r="AEE1" s="2">
        <v>46524</v>
      </c>
      <c r="AEF1" s="2">
        <v>46525</v>
      </c>
      <c r="AEG1" s="2">
        <v>46526</v>
      </c>
      <c r="AEH1" s="2">
        <v>46527</v>
      </c>
      <c r="AEI1" s="2">
        <v>46528</v>
      </c>
      <c r="AEJ1" s="2">
        <v>46531</v>
      </c>
      <c r="AEK1" s="2">
        <v>46532</v>
      </c>
      <c r="AEL1" s="2">
        <v>46533</v>
      </c>
      <c r="AEM1" s="2">
        <v>46534</v>
      </c>
      <c r="AEN1" s="2">
        <v>46535</v>
      </c>
      <c r="AEO1" s="2">
        <v>46539</v>
      </c>
      <c r="AEP1" s="2">
        <v>46540</v>
      </c>
      <c r="AEQ1" s="2">
        <v>46541</v>
      </c>
      <c r="AER1" s="2">
        <v>46542</v>
      </c>
      <c r="AES1" s="2">
        <v>46545</v>
      </c>
      <c r="AET1" s="2">
        <v>46546</v>
      </c>
      <c r="AEU1" s="2">
        <v>46547</v>
      </c>
      <c r="AEV1" s="2">
        <v>46548</v>
      </c>
      <c r="AEW1" s="2">
        <v>46549</v>
      </c>
      <c r="AEX1" s="2">
        <v>46552</v>
      </c>
      <c r="AEY1" s="2">
        <v>46553</v>
      </c>
      <c r="AEZ1" s="2">
        <v>46554</v>
      </c>
      <c r="AFA1" s="2">
        <v>46555</v>
      </c>
      <c r="AFB1" s="2">
        <v>46559</v>
      </c>
      <c r="AFC1" s="2">
        <v>46560</v>
      </c>
      <c r="AFD1" s="2">
        <v>46561</v>
      </c>
      <c r="AFE1" s="2">
        <v>46562</v>
      </c>
      <c r="AFF1" s="2">
        <v>46563</v>
      </c>
      <c r="AFG1" s="2">
        <v>46566</v>
      </c>
      <c r="AFH1" s="2">
        <v>46567</v>
      </c>
      <c r="AFI1" s="2">
        <v>46568</v>
      </c>
      <c r="AFJ1" s="2">
        <v>46569</v>
      </c>
      <c r="AFK1" s="2">
        <v>46570</v>
      </c>
      <c r="AFL1" s="2">
        <v>46574</v>
      </c>
      <c r="AFM1" s="2">
        <v>46575</v>
      </c>
      <c r="AFN1" s="2">
        <v>46576</v>
      </c>
      <c r="AFO1" s="2">
        <v>46577</v>
      </c>
      <c r="AFP1" s="2">
        <v>46580</v>
      </c>
      <c r="AFQ1" s="2">
        <v>46581</v>
      </c>
      <c r="AFR1" s="2">
        <v>46582</v>
      </c>
      <c r="AFS1" s="2">
        <v>46583</v>
      </c>
      <c r="AFT1" s="2">
        <v>46584</v>
      </c>
      <c r="AFU1" s="2">
        <v>46587</v>
      </c>
      <c r="AFV1" s="2">
        <v>46588</v>
      </c>
      <c r="AFW1" s="2">
        <v>46589</v>
      </c>
      <c r="AFX1" s="2">
        <v>46590</v>
      </c>
      <c r="AFY1" s="2">
        <v>46591</v>
      </c>
      <c r="AFZ1" s="2">
        <v>46594</v>
      </c>
      <c r="AGA1" s="2">
        <v>46595</v>
      </c>
      <c r="AGB1" s="2">
        <v>46596</v>
      </c>
      <c r="AGC1" s="2">
        <v>46597</v>
      </c>
      <c r="AGD1" s="2">
        <v>46598</v>
      </c>
      <c r="AGE1" s="2">
        <v>46601</v>
      </c>
      <c r="AGF1" s="2">
        <v>46602</v>
      </c>
      <c r="AGG1" s="2">
        <v>46603</v>
      </c>
      <c r="AGH1" s="2">
        <v>46604</v>
      </c>
      <c r="AGI1" s="2">
        <v>46605</v>
      </c>
      <c r="AGJ1" s="2">
        <v>46608</v>
      </c>
      <c r="AGK1" s="2">
        <v>46609</v>
      </c>
      <c r="AGL1" s="2">
        <v>46610</v>
      </c>
      <c r="AGM1" s="2">
        <v>46611</v>
      </c>
      <c r="AGN1" s="2">
        <v>46612</v>
      </c>
      <c r="AGO1" s="2">
        <v>46615</v>
      </c>
      <c r="AGP1" s="2">
        <v>46616</v>
      </c>
      <c r="AGQ1" s="2">
        <v>46617</v>
      </c>
      <c r="AGR1" s="2">
        <v>46618</v>
      </c>
      <c r="AGS1" s="2">
        <v>46619</v>
      </c>
      <c r="AGT1" s="2">
        <v>46622</v>
      </c>
      <c r="AGU1" s="2">
        <v>46623</v>
      </c>
      <c r="AGV1" s="2">
        <v>46624</v>
      </c>
      <c r="AGW1" s="2">
        <v>46625</v>
      </c>
      <c r="AGX1" s="2">
        <v>46626</v>
      </c>
      <c r="AGY1" s="2">
        <v>46629</v>
      </c>
      <c r="AGZ1" s="2">
        <v>46630</v>
      </c>
      <c r="AHA1" s="2">
        <v>46631</v>
      </c>
      <c r="AHB1" s="2">
        <v>46632</v>
      </c>
      <c r="AHC1" s="2">
        <v>46633</v>
      </c>
      <c r="AHD1" s="2">
        <v>46637</v>
      </c>
      <c r="AHE1" s="2">
        <v>46638</v>
      </c>
      <c r="AHF1" s="2">
        <v>46639</v>
      </c>
      <c r="AHG1" s="2">
        <v>46640</v>
      </c>
      <c r="AHH1" s="2">
        <v>46643</v>
      </c>
      <c r="AHI1" s="2">
        <v>46644</v>
      </c>
      <c r="AHJ1" s="2">
        <v>46645</v>
      </c>
      <c r="AHK1" s="2">
        <v>46646</v>
      </c>
      <c r="AHL1" s="2">
        <v>46647</v>
      </c>
      <c r="AHM1" s="2">
        <v>46650</v>
      </c>
      <c r="AHN1" s="2">
        <v>46651</v>
      </c>
      <c r="AHO1" s="2">
        <v>46652</v>
      </c>
      <c r="AHP1" s="2">
        <v>46653</v>
      </c>
      <c r="AHQ1" s="2">
        <v>46654</v>
      </c>
      <c r="AHR1" s="2">
        <v>46657</v>
      </c>
      <c r="AHS1" s="2">
        <v>46658</v>
      </c>
      <c r="AHT1" s="2">
        <v>46659</v>
      </c>
      <c r="AHU1" s="2">
        <v>46660</v>
      </c>
      <c r="AHV1" s="2">
        <v>46661</v>
      </c>
      <c r="AHW1" s="2">
        <v>46664</v>
      </c>
      <c r="AHX1" s="2">
        <v>46665</v>
      </c>
      <c r="AHY1" s="2">
        <v>46666</v>
      </c>
      <c r="AHZ1" s="2">
        <v>46667</v>
      </c>
      <c r="AIA1" s="2">
        <v>46668</v>
      </c>
      <c r="AIB1" s="2">
        <v>46671</v>
      </c>
      <c r="AIC1" s="2">
        <v>46672</v>
      </c>
      <c r="AID1" s="2">
        <v>46673</v>
      </c>
      <c r="AIE1" s="2">
        <v>46674</v>
      </c>
      <c r="AIF1" s="2">
        <v>46675</v>
      </c>
      <c r="AIG1" s="2">
        <v>46678</v>
      </c>
      <c r="AIH1" s="2">
        <v>46679</v>
      </c>
      <c r="AII1" s="2">
        <v>46680</v>
      </c>
      <c r="AIJ1" s="2">
        <v>46681</v>
      </c>
      <c r="AIK1" s="2">
        <v>46682</v>
      </c>
      <c r="AIL1" s="2">
        <v>46685</v>
      </c>
      <c r="AIM1" s="2">
        <v>46686</v>
      </c>
      <c r="AIN1" s="2">
        <v>46687</v>
      </c>
      <c r="AIO1" s="2">
        <v>46688</v>
      </c>
      <c r="AIP1" s="2">
        <v>46689</v>
      </c>
      <c r="AIQ1" s="2">
        <v>46692</v>
      </c>
      <c r="AIR1" s="2">
        <v>46693</v>
      </c>
      <c r="AIS1" s="2">
        <v>46694</v>
      </c>
      <c r="AIT1" s="2">
        <v>46695</v>
      </c>
      <c r="AIU1" s="2">
        <v>46696</v>
      </c>
      <c r="AIV1" s="2">
        <v>46699</v>
      </c>
      <c r="AIW1" s="2">
        <v>46700</v>
      </c>
      <c r="AIX1" s="2">
        <v>46701</v>
      </c>
      <c r="AIY1" s="2">
        <v>46702</v>
      </c>
      <c r="AIZ1" s="2">
        <v>46703</v>
      </c>
      <c r="AJA1" s="2">
        <v>46706</v>
      </c>
      <c r="AJB1" s="2">
        <v>46707</v>
      </c>
      <c r="AJC1" s="2">
        <v>46708</v>
      </c>
      <c r="AJD1" s="2">
        <v>46709</v>
      </c>
      <c r="AJE1" s="2">
        <v>46710</v>
      </c>
      <c r="AJF1" s="2">
        <v>46713</v>
      </c>
      <c r="AJG1" s="2">
        <v>46714</v>
      </c>
      <c r="AJH1" s="2">
        <v>46715</v>
      </c>
      <c r="AJI1" s="2">
        <v>46720</v>
      </c>
      <c r="AJJ1" s="2">
        <v>46721</v>
      </c>
      <c r="AJK1" s="2">
        <v>46722</v>
      </c>
      <c r="AJL1" s="2">
        <v>46723</v>
      </c>
      <c r="AJM1" s="2">
        <v>46724</v>
      </c>
      <c r="AJN1" s="2">
        <v>46727</v>
      </c>
      <c r="AJO1" s="2">
        <v>46728</v>
      </c>
      <c r="AJP1" s="2">
        <v>46729</v>
      </c>
      <c r="AJQ1" s="2">
        <v>46730</v>
      </c>
      <c r="AJR1" s="2">
        <v>46731</v>
      </c>
      <c r="AJS1" s="2">
        <v>46734</v>
      </c>
      <c r="AJT1" s="2">
        <v>46735</v>
      </c>
      <c r="AJU1" s="2">
        <v>46736</v>
      </c>
      <c r="AJV1" s="2">
        <v>46737</v>
      </c>
      <c r="AJW1" s="2">
        <v>46738</v>
      </c>
      <c r="AJX1" s="2">
        <v>46741</v>
      </c>
      <c r="AJY1" s="2">
        <v>46742</v>
      </c>
      <c r="AJZ1" s="2">
        <v>46743</v>
      </c>
      <c r="AKA1" s="2">
        <v>46755</v>
      </c>
      <c r="AKB1" s="2">
        <v>46756</v>
      </c>
      <c r="AKC1" s="2">
        <v>46757</v>
      </c>
      <c r="AKD1" s="2">
        <v>46758</v>
      </c>
      <c r="AKE1" s="2">
        <v>46759</v>
      </c>
      <c r="AKF1" s="2">
        <v>46762</v>
      </c>
      <c r="AKG1" s="2">
        <v>46763</v>
      </c>
      <c r="AKH1" s="2">
        <v>46764</v>
      </c>
      <c r="AKI1" s="2">
        <v>46765</v>
      </c>
      <c r="AKJ1" s="2">
        <v>46766</v>
      </c>
      <c r="AKK1" s="2">
        <v>46770</v>
      </c>
      <c r="AKL1" s="2">
        <v>46771</v>
      </c>
      <c r="AKM1" s="2">
        <v>46772</v>
      </c>
      <c r="AKN1" s="2">
        <v>46773</v>
      </c>
      <c r="AKO1" s="2">
        <v>46776</v>
      </c>
      <c r="AKP1" s="2">
        <v>46777</v>
      </c>
      <c r="AKQ1" s="2">
        <v>46778</v>
      </c>
      <c r="AKR1" s="2">
        <v>46779</v>
      </c>
      <c r="AKS1" s="2">
        <v>46780</v>
      </c>
      <c r="AKT1" s="2">
        <v>46783</v>
      </c>
      <c r="AKU1" s="2">
        <v>46784</v>
      </c>
      <c r="AKV1" s="2">
        <v>46785</v>
      </c>
      <c r="AKW1" s="2">
        <v>46786</v>
      </c>
      <c r="AKX1" s="2">
        <v>46787</v>
      </c>
      <c r="AKY1" s="2">
        <v>46790</v>
      </c>
      <c r="AKZ1" s="2">
        <v>46791</v>
      </c>
      <c r="ALA1" s="2">
        <v>46792</v>
      </c>
      <c r="ALB1" s="2">
        <v>46793</v>
      </c>
      <c r="ALC1" s="2">
        <v>46794</v>
      </c>
      <c r="ALD1" s="2">
        <v>46797</v>
      </c>
      <c r="ALE1" s="2">
        <v>46798</v>
      </c>
      <c r="ALF1" s="2">
        <v>46799</v>
      </c>
      <c r="ALG1" s="2">
        <v>46800</v>
      </c>
      <c r="ALH1" s="2">
        <v>46801</v>
      </c>
      <c r="ALI1" s="2">
        <v>46804</v>
      </c>
      <c r="ALJ1" s="2">
        <v>46805</v>
      </c>
      <c r="ALK1" s="2"/>
      <c r="ALL1" s="2"/>
      <c r="ALM1" s="2"/>
      <c r="ALN1" s="2"/>
      <c r="ALO1" s="2"/>
      <c r="ALP1" s="2"/>
      <c r="ALQ1" s="2"/>
      <c r="ALR1" s="2"/>
      <c r="ALS1" s="2"/>
      <c r="ALT1" s="2"/>
      <c r="ALU1" s="2"/>
      <c r="ALV1" s="2"/>
      <c r="ALW1" s="2"/>
      <c r="ALX1" s="2"/>
      <c r="ALY1" s="2"/>
    </row>
    <row r="2" spans="1:1013" ht="14.95" x14ac:dyDescent="0.25">
      <c r="A2" t="s">
        <v>132</v>
      </c>
      <c r="BO2">
        <v>2</v>
      </c>
      <c r="CQ2">
        <v>1</v>
      </c>
      <c r="CR2">
        <v>2</v>
      </c>
      <c r="CS2">
        <v>2</v>
      </c>
      <c r="CT2">
        <v>2</v>
      </c>
      <c r="CU2">
        <v>2</v>
      </c>
      <c r="CV2">
        <v>1</v>
      </c>
      <c r="CW2">
        <v>1</v>
      </c>
      <c r="CX2">
        <v>1</v>
      </c>
      <c r="CY2">
        <v>1</v>
      </c>
      <c r="CZ2">
        <v>1</v>
      </c>
      <c r="DA2">
        <v>3</v>
      </c>
      <c r="DB2">
        <v>1</v>
      </c>
      <c r="DC2">
        <v>1</v>
      </c>
      <c r="DD2">
        <v>1</v>
      </c>
      <c r="DE2">
        <v>1</v>
      </c>
      <c r="DF2">
        <v>1</v>
      </c>
      <c r="DG2">
        <v>1</v>
      </c>
    </row>
    <row r="3" spans="1:1013" ht="14.95" x14ac:dyDescent="0.25">
      <c r="A3" t="s">
        <v>288</v>
      </c>
    </row>
    <row r="4" spans="1:1013" ht="14.95" x14ac:dyDescent="0.25">
      <c r="A4" t="s">
        <v>373</v>
      </c>
      <c r="AX4">
        <v>1</v>
      </c>
      <c r="AY4">
        <v>1</v>
      </c>
      <c r="AZ4">
        <v>1</v>
      </c>
      <c r="BA4">
        <v>1</v>
      </c>
      <c r="BB4">
        <v>1</v>
      </c>
      <c r="BC4">
        <v>1</v>
      </c>
      <c r="BD4">
        <v>1</v>
      </c>
      <c r="BE4">
        <v>1</v>
      </c>
      <c r="BF4">
        <v>1</v>
      </c>
      <c r="BG4">
        <v>1</v>
      </c>
      <c r="BH4">
        <v>1</v>
      </c>
      <c r="BI4">
        <v>1</v>
      </c>
      <c r="BJ4">
        <v>1</v>
      </c>
      <c r="BK4">
        <v>1</v>
      </c>
      <c r="BL4">
        <v>1</v>
      </c>
      <c r="DV4">
        <v>5</v>
      </c>
      <c r="DW4">
        <v>5</v>
      </c>
      <c r="DX4">
        <v>5</v>
      </c>
      <c r="DY4">
        <v>5</v>
      </c>
      <c r="DZ4">
        <v>5</v>
      </c>
      <c r="EA4">
        <v>5</v>
      </c>
      <c r="EB4">
        <v>5</v>
      </c>
      <c r="EC4">
        <v>5</v>
      </c>
      <c r="ED4">
        <v>5</v>
      </c>
      <c r="EE4">
        <v>5</v>
      </c>
      <c r="EF4">
        <v>5</v>
      </c>
      <c r="EG4">
        <v>5</v>
      </c>
      <c r="EH4">
        <v>5</v>
      </c>
      <c r="EI4">
        <v>5</v>
      </c>
      <c r="EJ4">
        <v>5</v>
      </c>
      <c r="EK4">
        <v>5</v>
      </c>
      <c r="EL4">
        <v>5</v>
      </c>
      <c r="EM4">
        <v>5</v>
      </c>
      <c r="EN4">
        <v>5</v>
      </c>
      <c r="EO4">
        <v>5</v>
      </c>
      <c r="EP4">
        <v>5</v>
      </c>
      <c r="EQ4">
        <v>5</v>
      </c>
      <c r="ER4">
        <v>5</v>
      </c>
      <c r="ES4">
        <v>5</v>
      </c>
      <c r="ET4">
        <v>5</v>
      </c>
      <c r="EU4">
        <v>5</v>
      </c>
      <c r="EV4">
        <v>5</v>
      </c>
      <c r="EW4">
        <v>5</v>
      </c>
      <c r="EX4">
        <v>5</v>
      </c>
      <c r="EY4">
        <v>5</v>
      </c>
      <c r="EZ4">
        <v>5</v>
      </c>
      <c r="FA4">
        <v>5</v>
      </c>
      <c r="FB4">
        <v>5</v>
      </c>
      <c r="FC4">
        <v>5</v>
      </c>
      <c r="FD4">
        <v>5</v>
      </c>
      <c r="FE4">
        <v>5</v>
      </c>
      <c r="FF4">
        <v>5</v>
      </c>
      <c r="FG4">
        <v>5</v>
      </c>
      <c r="FH4">
        <v>5</v>
      </c>
      <c r="FI4">
        <v>5</v>
      </c>
      <c r="FJ4">
        <v>5</v>
      </c>
      <c r="FK4">
        <v>5</v>
      </c>
      <c r="FL4">
        <v>5</v>
      </c>
      <c r="FM4">
        <v>5</v>
      </c>
      <c r="FN4">
        <v>5</v>
      </c>
      <c r="FO4">
        <v>5</v>
      </c>
      <c r="FP4">
        <v>5</v>
      </c>
      <c r="FQ4">
        <v>5</v>
      </c>
      <c r="FR4">
        <v>5</v>
      </c>
      <c r="FS4">
        <v>5</v>
      </c>
    </row>
    <row r="5" spans="1:1013" ht="14.95" x14ac:dyDescent="0.25">
      <c r="A5" t="s">
        <v>475</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2</v>
      </c>
      <c r="BV5">
        <v>2</v>
      </c>
      <c r="BW5">
        <v>2</v>
      </c>
      <c r="BX5">
        <v>2</v>
      </c>
      <c r="BY5">
        <v>2</v>
      </c>
      <c r="BZ5">
        <v>2</v>
      </c>
      <c r="CA5">
        <v>1</v>
      </c>
      <c r="CB5">
        <v>1</v>
      </c>
      <c r="CC5">
        <v>1</v>
      </c>
      <c r="CD5">
        <v>1</v>
      </c>
      <c r="CE5">
        <v>1</v>
      </c>
      <c r="CF5">
        <v>1</v>
      </c>
      <c r="CG5">
        <v>1</v>
      </c>
      <c r="CH5">
        <v>1</v>
      </c>
      <c r="CI5">
        <v>1</v>
      </c>
      <c r="CJ5">
        <v>1</v>
      </c>
      <c r="CK5">
        <v>1</v>
      </c>
      <c r="CL5">
        <v>1</v>
      </c>
      <c r="CM5">
        <v>1</v>
      </c>
      <c r="CN5">
        <v>1</v>
      </c>
      <c r="CO5">
        <v>1</v>
      </c>
      <c r="CP5">
        <v>1</v>
      </c>
      <c r="CQ5">
        <v>1</v>
      </c>
      <c r="CR5">
        <v>1</v>
      </c>
      <c r="CS5">
        <v>1</v>
      </c>
      <c r="CT5">
        <v>1</v>
      </c>
      <c r="GC5">
        <v>1</v>
      </c>
      <c r="GD5">
        <v>1</v>
      </c>
      <c r="GE5">
        <v>1</v>
      </c>
      <c r="GF5">
        <v>1</v>
      </c>
      <c r="GG5">
        <v>1</v>
      </c>
      <c r="GH5">
        <v>1</v>
      </c>
      <c r="GI5">
        <v>1</v>
      </c>
      <c r="GJ5">
        <v>1</v>
      </c>
      <c r="GK5">
        <v>1</v>
      </c>
      <c r="GL5">
        <v>1</v>
      </c>
      <c r="GM5">
        <v>1</v>
      </c>
      <c r="GN5">
        <v>1</v>
      </c>
      <c r="GO5">
        <v>1</v>
      </c>
      <c r="GP5">
        <v>1</v>
      </c>
      <c r="GQ5">
        <v>1</v>
      </c>
      <c r="HT5">
        <v>4</v>
      </c>
      <c r="HU5">
        <v>4</v>
      </c>
      <c r="HV5">
        <v>4</v>
      </c>
      <c r="HW5">
        <v>4</v>
      </c>
      <c r="HX5">
        <v>4</v>
      </c>
      <c r="HY5">
        <v>4</v>
      </c>
      <c r="HZ5">
        <v>4</v>
      </c>
      <c r="IA5">
        <v>4</v>
      </c>
      <c r="IB5">
        <v>4</v>
      </c>
      <c r="IC5">
        <v>4</v>
      </c>
      <c r="ID5">
        <v>4</v>
      </c>
      <c r="IE5">
        <v>4</v>
      </c>
      <c r="IF5">
        <v>4</v>
      </c>
      <c r="IG5">
        <v>4</v>
      </c>
      <c r="IH5">
        <v>4</v>
      </c>
      <c r="IN5">
        <v>2</v>
      </c>
      <c r="IO5">
        <v>2</v>
      </c>
      <c r="IP5">
        <v>2</v>
      </c>
      <c r="IQ5">
        <v>2</v>
      </c>
      <c r="IR5">
        <v>2</v>
      </c>
      <c r="IS5">
        <v>2</v>
      </c>
      <c r="IT5">
        <v>2</v>
      </c>
      <c r="IU5">
        <v>2</v>
      </c>
      <c r="IV5">
        <v>2</v>
      </c>
      <c r="IW5">
        <v>2</v>
      </c>
      <c r="IX5">
        <v>2</v>
      </c>
      <c r="IY5">
        <v>2</v>
      </c>
      <c r="IZ5">
        <v>2</v>
      </c>
      <c r="JA5">
        <v>2</v>
      </c>
      <c r="JG5">
        <v>2</v>
      </c>
      <c r="JH5">
        <v>2</v>
      </c>
      <c r="JI5">
        <v>2</v>
      </c>
      <c r="JJ5">
        <v>2</v>
      </c>
      <c r="JK5">
        <v>2</v>
      </c>
      <c r="JL5">
        <v>2</v>
      </c>
      <c r="JM5">
        <v>2</v>
      </c>
      <c r="JN5">
        <v>2</v>
      </c>
      <c r="JO5">
        <v>2</v>
      </c>
      <c r="JP5">
        <v>2</v>
      </c>
      <c r="JQ5">
        <v>2</v>
      </c>
      <c r="JR5">
        <v>2</v>
      </c>
      <c r="JS5">
        <v>2</v>
      </c>
      <c r="JT5">
        <v>2</v>
      </c>
      <c r="JU5">
        <v>2</v>
      </c>
      <c r="JV5">
        <v>1</v>
      </c>
      <c r="JW5">
        <v>1</v>
      </c>
      <c r="JX5">
        <v>1</v>
      </c>
      <c r="JY5">
        <v>1</v>
      </c>
      <c r="JZ5">
        <v>1</v>
      </c>
      <c r="KF5">
        <v>1</v>
      </c>
      <c r="KG5">
        <v>1</v>
      </c>
      <c r="KH5">
        <v>1</v>
      </c>
      <c r="KI5">
        <v>1</v>
      </c>
      <c r="KJ5">
        <v>1</v>
      </c>
      <c r="KK5">
        <v>1</v>
      </c>
      <c r="KL5">
        <v>1</v>
      </c>
      <c r="KM5">
        <v>1</v>
      </c>
      <c r="KN5">
        <v>1</v>
      </c>
      <c r="KO5">
        <v>1</v>
      </c>
      <c r="KP5">
        <v>1</v>
      </c>
      <c r="KQ5">
        <v>1</v>
      </c>
      <c r="KR5">
        <v>1</v>
      </c>
      <c r="KS5">
        <v>1</v>
      </c>
      <c r="KT5">
        <v>1</v>
      </c>
      <c r="KU5">
        <v>1</v>
      </c>
      <c r="KV5">
        <v>1</v>
      </c>
      <c r="KW5">
        <v>1</v>
      </c>
      <c r="KX5">
        <v>1</v>
      </c>
      <c r="KY5">
        <v>1</v>
      </c>
    </row>
    <row r="6" spans="1:1013" ht="14.95" x14ac:dyDescent="0.25">
      <c r="A6" t="s">
        <v>603</v>
      </c>
    </row>
    <row r="7" spans="1:1013" ht="14.95" x14ac:dyDescent="0.25">
      <c r="A7" t="s">
        <v>364</v>
      </c>
    </row>
    <row r="8" spans="1:1013" ht="14.95" x14ac:dyDescent="0.25">
      <c r="A8" t="s">
        <v>349</v>
      </c>
    </row>
    <row r="9" spans="1:1013" ht="14.95" x14ac:dyDescent="0.25">
      <c r="A9" t="s">
        <v>893</v>
      </c>
    </row>
    <row r="10" spans="1:1013" ht="14.95" x14ac:dyDescent="0.25">
      <c r="A10" t="s">
        <v>879</v>
      </c>
      <c r="CR10">
        <v>1</v>
      </c>
      <c r="CS10">
        <v>1</v>
      </c>
      <c r="CT10">
        <v>1</v>
      </c>
      <c r="CU10">
        <v>1</v>
      </c>
      <c r="CV10">
        <v>1</v>
      </c>
      <c r="CW10">
        <v>1</v>
      </c>
      <c r="CX10">
        <v>1</v>
      </c>
      <c r="CY10">
        <v>1</v>
      </c>
      <c r="CZ10">
        <v>1</v>
      </c>
      <c r="DA10">
        <v>1</v>
      </c>
      <c r="EF10">
        <v>1</v>
      </c>
      <c r="EG10">
        <v>1</v>
      </c>
      <c r="EH10">
        <v>1</v>
      </c>
      <c r="EI10">
        <v>1</v>
      </c>
      <c r="EJ10">
        <v>1</v>
      </c>
      <c r="EK10">
        <v>1</v>
      </c>
      <c r="EL10">
        <v>1</v>
      </c>
      <c r="EM10">
        <v>1</v>
      </c>
      <c r="EN10">
        <v>1</v>
      </c>
      <c r="EO10">
        <v>1</v>
      </c>
      <c r="EP10">
        <v>1</v>
      </c>
      <c r="EQ10">
        <v>1</v>
      </c>
      <c r="ER10">
        <v>1</v>
      </c>
      <c r="ES10">
        <v>1</v>
      </c>
      <c r="ET10">
        <v>1</v>
      </c>
      <c r="EU10">
        <v>1</v>
      </c>
      <c r="EV10">
        <v>1</v>
      </c>
      <c r="EW10">
        <v>1</v>
      </c>
      <c r="EX10">
        <v>1</v>
      </c>
      <c r="EY10">
        <v>1</v>
      </c>
      <c r="FJ10">
        <v>1</v>
      </c>
      <c r="FK10">
        <v>1</v>
      </c>
      <c r="FL10">
        <v>1</v>
      </c>
      <c r="FM10">
        <v>1</v>
      </c>
      <c r="FN10">
        <v>1</v>
      </c>
      <c r="FO10">
        <v>1</v>
      </c>
      <c r="FP10">
        <v>1</v>
      </c>
      <c r="FQ10">
        <v>1</v>
      </c>
      <c r="FR10">
        <v>1</v>
      </c>
      <c r="FS10">
        <v>1</v>
      </c>
      <c r="FT10">
        <v>1</v>
      </c>
      <c r="FU10">
        <v>1</v>
      </c>
      <c r="FV10">
        <v>1</v>
      </c>
      <c r="FW10">
        <v>1</v>
      </c>
      <c r="FX10">
        <v>1</v>
      </c>
      <c r="FY10">
        <v>1</v>
      </c>
      <c r="FZ10">
        <v>1</v>
      </c>
      <c r="GA10">
        <v>1</v>
      </c>
      <c r="GB10">
        <v>1</v>
      </c>
      <c r="GC10">
        <v>1</v>
      </c>
      <c r="GQ10">
        <v>1</v>
      </c>
      <c r="GR10">
        <v>1</v>
      </c>
      <c r="GS10">
        <v>1</v>
      </c>
      <c r="GT10">
        <v>1</v>
      </c>
      <c r="GU10">
        <v>1</v>
      </c>
      <c r="GV10">
        <v>1</v>
      </c>
      <c r="GW10">
        <v>1</v>
      </c>
      <c r="GX10">
        <v>1</v>
      </c>
      <c r="GY10">
        <v>1</v>
      </c>
      <c r="GZ10">
        <v>1</v>
      </c>
      <c r="HA10">
        <v>1</v>
      </c>
      <c r="HB10">
        <v>1</v>
      </c>
      <c r="HC10">
        <v>1</v>
      </c>
      <c r="HD10">
        <v>1</v>
      </c>
      <c r="HE10">
        <v>1</v>
      </c>
      <c r="HF10">
        <v>1</v>
      </c>
      <c r="HG10">
        <v>1</v>
      </c>
      <c r="HH10">
        <v>1</v>
      </c>
      <c r="HI10">
        <v>1</v>
      </c>
      <c r="HJ10">
        <v>1</v>
      </c>
      <c r="HR10">
        <v>1</v>
      </c>
      <c r="HS10">
        <v>1</v>
      </c>
      <c r="HT10">
        <v>1</v>
      </c>
      <c r="HU10">
        <v>1</v>
      </c>
      <c r="HV10">
        <v>1</v>
      </c>
      <c r="HW10">
        <v>1</v>
      </c>
      <c r="HX10">
        <v>1</v>
      </c>
      <c r="HY10">
        <v>1</v>
      </c>
      <c r="HZ10">
        <v>1</v>
      </c>
      <c r="IA10">
        <v>1</v>
      </c>
      <c r="IB10">
        <v>1</v>
      </c>
      <c r="IC10">
        <v>1</v>
      </c>
      <c r="ID10">
        <v>1</v>
      </c>
      <c r="IE10">
        <v>1</v>
      </c>
      <c r="IF10">
        <v>1</v>
      </c>
      <c r="IG10">
        <v>1</v>
      </c>
      <c r="IH10">
        <v>1</v>
      </c>
      <c r="II10">
        <v>1</v>
      </c>
      <c r="IJ10">
        <v>1</v>
      </c>
      <c r="IK10">
        <v>1</v>
      </c>
    </row>
    <row r="11" spans="1:1013" ht="14.95" x14ac:dyDescent="0.25">
      <c r="A11" t="s">
        <v>562</v>
      </c>
      <c r="MM11">
        <v>3</v>
      </c>
      <c r="MN11">
        <v>3</v>
      </c>
      <c r="MO11">
        <v>3</v>
      </c>
      <c r="MP11">
        <v>3</v>
      </c>
      <c r="MQ11">
        <v>3</v>
      </c>
      <c r="MR11">
        <v>3</v>
      </c>
      <c r="MS11">
        <v>3</v>
      </c>
      <c r="MT11">
        <v>3</v>
      </c>
      <c r="MU11">
        <v>3</v>
      </c>
      <c r="MV11">
        <v>3</v>
      </c>
      <c r="MW11">
        <v>3</v>
      </c>
      <c r="MX11">
        <v>3</v>
      </c>
      <c r="MY11">
        <v>3</v>
      </c>
      <c r="MZ11">
        <v>3</v>
      </c>
      <c r="NA11">
        <v>3</v>
      </c>
      <c r="NC11">
        <v>2</v>
      </c>
      <c r="ND11">
        <v>2</v>
      </c>
      <c r="NE11">
        <v>2</v>
      </c>
      <c r="NF11">
        <v>2</v>
      </c>
      <c r="NG11">
        <v>2</v>
      </c>
      <c r="NH11">
        <v>2</v>
      </c>
      <c r="NI11">
        <v>2</v>
      </c>
      <c r="NJ11">
        <v>2</v>
      </c>
      <c r="NK11">
        <v>2</v>
      </c>
      <c r="NL11">
        <v>2</v>
      </c>
      <c r="NM11">
        <v>2</v>
      </c>
      <c r="NN11">
        <v>2</v>
      </c>
      <c r="NO11">
        <v>2</v>
      </c>
      <c r="NP11">
        <v>2</v>
      </c>
      <c r="NQ11">
        <v>2</v>
      </c>
      <c r="NR11">
        <v>2</v>
      </c>
      <c r="NS11">
        <v>2</v>
      </c>
      <c r="NT11">
        <v>2</v>
      </c>
      <c r="NU11">
        <v>2</v>
      </c>
      <c r="NV11">
        <v>2</v>
      </c>
    </row>
    <row r="12" spans="1:1013" ht="14.95" x14ac:dyDescent="0.25">
      <c r="A12" t="s">
        <v>1049</v>
      </c>
    </row>
    <row r="13" spans="1:1013" ht="14.95" x14ac:dyDescent="0.25">
      <c r="A13" t="s">
        <v>692</v>
      </c>
      <c r="FP13">
        <v>3</v>
      </c>
      <c r="FQ13">
        <v>3</v>
      </c>
      <c r="FR13">
        <v>3</v>
      </c>
      <c r="FS13">
        <v>3</v>
      </c>
      <c r="FT13">
        <v>3</v>
      </c>
      <c r="FU13">
        <v>3</v>
      </c>
      <c r="FV13">
        <v>3</v>
      </c>
      <c r="FW13">
        <v>3</v>
      </c>
      <c r="FX13">
        <v>3</v>
      </c>
      <c r="FY13">
        <v>3</v>
      </c>
      <c r="FZ13">
        <v>3</v>
      </c>
      <c r="GA13">
        <v>3</v>
      </c>
      <c r="GB13">
        <v>3</v>
      </c>
      <c r="GC13">
        <v>3</v>
      </c>
      <c r="GD13">
        <v>3</v>
      </c>
      <c r="GE13">
        <v>3</v>
      </c>
      <c r="GF13">
        <v>3</v>
      </c>
      <c r="GG13">
        <v>3</v>
      </c>
      <c r="GH13">
        <v>3</v>
      </c>
      <c r="GI13">
        <v>3</v>
      </c>
      <c r="GJ13">
        <v>3</v>
      </c>
      <c r="GK13">
        <v>3</v>
      </c>
      <c r="GL13">
        <v>3</v>
      </c>
      <c r="GM13">
        <v>3</v>
      </c>
      <c r="GN13">
        <v>3</v>
      </c>
      <c r="GO13">
        <v>3</v>
      </c>
      <c r="GP13">
        <v>3</v>
      </c>
      <c r="GQ13">
        <v>3</v>
      </c>
      <c r="GR13">
        <v>3</v>
      </c>
      <c r="GS13">
        <v>3</v>
      </c>
      <c r="GT13">
        <v>3</v>
      </c>
      <c r="GU13">
        <v>3</v>
      </c>
      <c r="GV13">
        <v>3</v>
      </c>
      <c r="GW13">
        <v>3</v>
      </c>
      <c r="GX13">
        <v>3</v>
      </c>
      <c r="GY13">
        <v>3</v>
      </c>
      <c r="GZ13">
        <v>3</v>
      </c>
      <c r="HA13">
        <v>3</v>
      </c>
      <c r="HB13">
        <v>3</v>
      </c>
      <c r="HC13">
        <v>3</v>
      </c>
    </row>
    <row r="14" spans="1:1013" ht="14.95" x14ac:dyDescent="0.25">
      <c r="A14" t="s">
        <v>782</v>
      </c>
    </row>
    <row r="15" spans="1:1013" ht="14.95" x14ac:dyDescent="0.25">
      <c r="A15" t="s">
        <v>542</v>
      </c>
      <c r="KP15">
        <v>1</v>
      </c>
      <c r="KQ15">
        <v>1</v>
      </c>
      <c r="KR15">
        <v>1</v>
      </c>
      <c r="KS15">
        <v>1</v>
      </c>
      <c r="KT15">
        <v>1</v>
      </c>
      <c r="KU15">
        <v>1</v>
      </c>
      <c r="KV15">
        <v>1</v>
      </c>
      <c r="KW15">
        <v>1</v>
      </c>
      <c r="KX15">
        <v>1</v>
      </c>
      <c r="KY15">
        <v>1</v>
      </c>
      <c r="KZ15">
        <v>1</v>
      </c>
      <c r="LA15">
        <v>1</v>
      </c>
      <c r="LB15">
        <v>1</v>
      </c>
      <c r="LC15">
        <v>1</v>
      </c>
      <c r="LD15">
        <v>1</v>
      </c>
      <c r="LE15">
        <v>1</v>
      </c>
      <c r="LF15">
        <v>1</v>
      </c>
      <c r="LG15">
        <v>1</v>
      </c>
      <c r="LH15">
        <v>1</v>
      </c>
      <c r="LI15">
        <v>1</v>
      </c>
    </row>
    <row r="16" spans="1:1013" ht="14.95" x14ac:dyDescent="0.25">
      <c r="A16" t="s">
        <v>882</v>
      </c>
      <c r="ES16">
        <v>1</v>
      </c>
      <c r="ET16">
        <v>1</v>
      </c>
      <c r="EU16">
        <v>1</v>
      </c>
      <c r="EV16">
        <v>1</v>
      </c>
      <c r="EW16">
        <v>1</v>
      </c>
      <c r="IN16">
        <v>8</v>
      </c>
      <c r="IO16">
        <v>8</v>
      </c>
      <c r="IP16">
        <v>8</v>
      </c>
      <c r="IQ16">
        <v>8</v>
      </c>
      <c r="IR16">
        <v>8</v>
      </c>
      <c r="IS16">
        <v>8</v>
      </c>
      <c r="IT16">
        <v>8</v>
      </c>
      <c r="IU16">
        <v>8</v>
      </c>
      <c r="IV16">
        <v>8</v>
      </c>
      <c r="IW16">
        <v>8</v>
      </c>
      <c r="IX16">
        <v>8</v>
      </c>
      <c r="IY16">
        <v>8</v>
      </c>
      <c r="IZ16">
        <v>8</v>
      </c>
      <c r="JA16">
        <v>8</v>
      </c>
      <c r="JB16">
        <v>8</v>
      </c>
      <c r="JC16">
        <v>8</v>
      </c>
      <c r="JD16">
        <v>8</v>
      </c>
      <c r="JE16">
        <v>8</v>
      </c>
      <c r="JF16">
        <v>8</v>
      </c>
      <c r="JG16">
        <v>8</v>
      </c>
      <c r="JH16">
        <v>8</v>
      </c>
      <c r="JI16">
        <v>8</v>
      </c>
      <c r="JJ16">
        <v>8</v>
      </c>
      <c r="JK16">
        <v>8</v>
      </c>
      <c r="JL16">
        <v>8</v>
      </c>
      <c r="JM16">
        <v>8</v>
      </c>
      <c r="JN16">
        <v>8</v>
      </c>
      <c r="JO16">
        <v>8</v>
      </c>
      <c r="JP16">
        <v>8</v>
      </c>
    </row>
    <row r="17" spans="1:998" ht="14.95" x14ac:dyDescent="0.25">
      <c r="A17" t="s">
        <v>572</v>
      </c>
    </row>
    <row r="18" spans="1:998" ht="14.95" x14ac:dyDescent="0.25">
      <c r="A18" t="s">
        <v>1163</v>
      </c>
    </row>
    <row r="19" spans="1:998" ht="14.95" x14ac:dyDescent="0.25">
      <c r="A19" t="s">
        <v>864</v>
      </c>
    </row>
    <row r="20" spans="1:998" ht="14.95" x14ac:dyDescent="0.25">
      <c r="A20" t="s">
        <v>1070</v>
      </c>
      <c r="KF20">
        <v>2</v>
      </c>
      <c r="KG20">
        <v>2</v>
      </c>
      <c r="KH20">
        <v>2</v>
      </c>
      <c r="KI20">
        <v>2</v>
      </c>
      <c r="KJ20">
        <v>2</v>
      </c>
      <c r="KK20">
        <v>2</v>
      </c>
      <c r="KL20">
        <v>2</v>
      </c>
      <c r="KM20">
        <v>2</v>
      </c>
      <c r="KN20">
        <v>2</v>
      </c>
      <c r="KO20">
        <v>2</v>
      </c>
    </row>
    <row r="21" spans="1:998" ht="14.95" x14ac:dyDescent="0.25">
      <c r="A21" t="s">
        <v>1864</v>
      </c>
      <c r="B21">
        <v>9</v>
      </c>
      <c r="C21">
        <v>9</v>
      </c>
      <c r="D21">
        <v>9</v>
      </c>
      <c r="E21">
        <v>9</v>
      </c>
      <c r="F21">
        <v>9</v>
      </c>
      <c r="G21">
        <v>9</v>
      </c>
      <c r="H21">
        <v>9</v>
      </c>
      <c r="I21">
        <v>9</v>
      </c>
      <c r="J21">
        <v>9</v>
      </c>
      <c r="K21">
        <v>9</v>
      </c>
      <c r="L21">
        <v>9</v>
      </c>
      <c r="M21">
        <v>9</v>
      </c>
      <c r="N21">
        <v>9</v>
      </c>
      <c r="O21">
        <v>9</v>
      </c>
      <c r="P21">
        <v>9</v>
      </c>
      <c r="Q21">
        <v>9</v>
      </c>
      <c r="R21">
        <v>9</v>
      </c>
      <c r="S21">
        <v>9</v>
      </c>
      <c r="T21">
        <v>9</v>
      </c>
      <c r="U21">
        <v>9</v>
      </c>
      <c r="V21">
        <v>9</v>
      </c>
      <c r="W21">
        <v>9</v>
      </c>
      <c r="X21">
        <v>9</v>
      </c>
      <c r="Y21">
        <v>9</v>
      </c>
      <c r="Z21">
        <v>9</v>
      </c>
      <c r="AA21">
        <v>9</v>
      </c>
      <c r="AB21">
        <v>9</v>
      </c>
      <c r="AC21">
        <v>9</v>
      </c>
      <c r="AD21">
        <v>9</v>
      </c>
      <c r="AE21">
        <v>9</v>
      </c>
      <c r="AF21">
        <v>9</v>
      </c>
      <c r="AG21">
        <v>9</v>
      </c>
      <c r="AH21">
        <v>9</v>
      </c>
      <c r="AI21">
        <v>9</v>
      </c>
      <c r="AJ21">
        <v>9</v>
      </c>
      <c r="AK21">
        <v>9</v>
      </c>
      <c r="AL21">
        <v>9</v>
      </c>
      <c r="AM21">
        <v>9</v>
      </c>
      <c r="AN21">
        <v>9</v>
      </c>
      <c r="AO21">
        <v>9</v>
      </c>
      <c r="AP21">
        <v>9</v>
      </c>
      <c r="AQ21">
        <v>9</v>
      </c>
      <c r="AR21">
        <v>9</v>
      </c>
      <c r="AS21">
        <v>9</v>
      </c>
      <c r="AT21">
        <v>9</v>
      </c>
      <c r="AU21">
        <v>9</v>
      </c>
      <c r="AV21">
        <v>9</v>
      </c>
      <c r="AW21">
        <v>9</v>
      </c>
      <c r="AX21">
        <v>9</v>
      </c>
      <c r="AY21">
        <v>9</v>
      </c>
      <c r="AZ21">
        <v>9</v>
      </c>
      <c r="BA21">
        <v>9</v>
      </c>
      <c r="BB21">
        <v>9</v>
      </c>
      <c r="BC21">
        <v>9</v>
      </c>
      <c r="BD21">
        <v>9</v>
      </c>
      <c r="BE21">
        <v>9</v>
      </c>
      <c r="BF21">
        <v>9</v>
      </c>
      <c r="BG21">
        <v>9</v>
      </c>
      <c r="BH21">
        <v>9</v>
      </c>
      <c r="BI21">
        <v>9</v>
      </c>
      <c r="BJ21">
        <v>9</v>
      </c>
      <c r="BK21">
        <v>9</v>
      </c>
      <c r="BL21">
        <v>9</v>
      </c>
      <c r="BM21">
        <v>9</v>
      </c>
      <c r="BN21">
        <v>9</v>
      </c>
      <c r="BO21">
        <v>9</v>
      </c>
      <c r="BP21">
        <v>9</v>
      </c>
      <c r="BQ21">
        <v>9</v>
      </c>
      <c r="BR21">
        <v>9</v>
      </c>
      <c r="BS21">
        <v>9</v>
      </c>
      <c r="BT21">
        <v>9</v>
      </c>
      <c r="BU21">
        <v>9</v>
      </c>
      <c r="BV21">
        <v>9</v>
      </c>
      <c r="BW21">
        <v>9</v>
      </c>
      <c r="BX21">
        <v>9</v>
      </c>
      <c r="BY21">
        <v>9</v>
      </c>
      <c r="BZ21">
        <v>9</v>
      </c>
      <c r="CA21">
        <v>9</v>
      </c>
      <c r="CB21">
        <v>9</v>
      </c>
      <c r="CC21">
        <v>9</v>
      </c>
      <c r="CD21">
        <v>9</v>
      </c>
      <c r="CE21">
        <v>9</v>
      </c>
      <c r="CF21">
        <v>9</v>
      </c>
      <c r="CG21">
        <v>9</v>
      </c>
      <c r="CH21">
        <v>9</v>
      </c>
      <c r="CI21">
        <v>9</v>
      </c>
      <c r="CJ21">
        <v>9</v>
      </c>
      <c r="CK21">
        <v>9</v>
      </c>
      <c r="CL21">
        <v>9</v>
      </c>
      <c r="CM21">
        <v>9</v>
      </c>
      <c r="CN21">
        <v>9</v>
      </c>
      <c r="CO21">
        <v>9</v>
      </c>
      <c r="CP21">
        <v>9</v>
      </c>
      <c r="CQ21">
        <v>9</v>
      </c>
      <c r="CR21">
        <v>9</v>
      </c>
      <c r="CS21">
        <v>9</v>
      </c>
      <c r="CT21">
        <v>9</v>
      </c>
      <c r="CU21">
        <v>9</v>
      </c>
      <c r="CV21">
        <v>9</v>
      </c>
      <c r="CW21">
        <v>9</v>
      </c>
      <c r="CX21">
        <v>9</v>
      </c>
      <c r="CY21">
        <v>14</v>
      </c>
      <c r="CZ21">
        <v>14</v>
      </c>
      <c r="DA21">
        <v>14</v>
      </c>
      <c r="DB21">
        <v>14</v>
      </c>
      <c r="DC21">
        <v>14</v>
      </c>
      <c r="DD21">
        <v>14</v>
      </c>
      <c r="DE21">
        <v>14</v>
      </c>
      <c r="DF21">
        <v>14</v>
      </c>
      <c r="DG21">
        <v>14</v>
      </c>
      <c r="DH21">
        <v>14</v>
      </c>
      <c r="DI21">
        <v>14</v>
      </c>
      <c r="DJ21">
        <v>14</v>
      </c>
      <c r="DK21">
        <v>14</v>
      </c>
      <c r="DL21">
        <v>14</v>
      </c>
      <c r="DM21">
        <v>14</v>
      </c>
      <c r="DN21">
        <v>14</v>
      </c>
      <c r="DO21">
        <v>14</v>
      </c>
      <c r="DP21">
        <v>14</v>
      </c>
      <c r="DQ21">
        <v>14</v>
      </c>
      <c r="DR21">
        <v>14</v>
      </c>
      <c r="DS21">
        <v>14</v>
      </c>
      <c r="DT21">
        <v>14</v>
      </c>
      <c r="DU21">
        <v>14</v>
      </c>
      <c r="DV21">
        <v>14</v>
      </c>
      <c r="DW21">
        <v>14</v>
      </c>
      <c r="DX21">
        <v>14</v>
      </c>
      <c r="DY21">
        <v>14</v>
      </c>
      <c r="DZ21">
        <v>14</v>
      </c>
      <c r="EA21">
        <v>14</v>
      </c>
      <c r="EB21">
        <v>14</v>
      </c>
      <c r="EC21">
        <v>14</v>
      </c>
      <c r="ED21">
        <v>14</v>
      </c>
      <c r="EE21">
        <v>14</v>
      </c>
      <c r="EF21">
        <v>14</v>
      </c>
      <c r="EG21">
        <v>14</v>
      </c>
      <c r="EH21">
        <v>14</v>
      </c>
      <c r="EI21">
        <v>14</v>
      </c>
      <c r="EJ21">
        <v>14</v>
      </c>
      <c r="EK21">
        <v>14</v>
      </c>
      <c r="EL21">
        <v>14</v>
      </c>
      <c r="EM21">
        <v>14</v>
      </c>
      <c r="EN21">
        <v>14</v>
      </c>
      <c r="EO21">
        <v>14</v>
      </c>
      <c r="EP21">
        <v>14</v>
      </c>
      <c r="EQ21">
        <v>14</v>
      </c>
      <c r="ER21">
        <v>14</v>
      </c>
      <c r="ES21">
        <v>14</v>
      </c>
      <c r="ET21">
        <v>14</v>
      </c>
      <c r="EU21">
        <v>14</v>
      </c>
      <c r="EV21">
        <v>14</v>
      </c>
      <c r="EW21">
        <v>14</v>
      </c>
      <c r="EX21">
        <v>14</v>
      </c>
      <c r="EY21">
        <v>14</v>
      </c>
      <c r="EZ21">
        <v>14</v>
      </c>
      <c r="FA21">
        <v>14</v>
      </c>
      <c r="FB21">
        <v>14</v>
      </c>
      <c r="FC21">
        <v>14</v>
      </c>
      <c r="FD21">
        <v>14</v>
      </c>
      <c r="FE21">
        <v>14</v>
      </c>
      <c r="FF21">
        <v>14</v>
      </c>
      <c r="FG21">
        <v>14</v>
      </c>
      <c r="FH21">
        <v>14</v>
      </c>
      <c r="FI21">
        <v>14</v>
      </c>
      <c r="FJ21">
        <v>14</v>
      </c>
      <c r="FK21">
        <v>14</v>
      </c>
      <c r="FL21">
        <v>14</v>
      </c>
      <c r="FM21">
        <v>14</v>
      </c>
      <c r="FN21">
        <v>14</v>
      </c>
      <c r="FO21">
        <v>14</v>
      </c>
      <c r="FP21">
        <v>14</v>
      </c>
      <c r="FQ21">
        <v>14</v>
      </c>
      <c r="FR21">
        <v>14</v>
      </c>
      <c r="FS21">
        <v>14</v>
      </c>
      <c r="FT21">
        <v>14</v>
      </c>
      <c r="FU21">
        <v>14</v>
      </c>
      <c r="FV21">
        <v>14</v>
      </c>
      <c r="FW21">
        <v>14</v>
      </c>
      <c r="FX21">
        <v>14</v>
      </c>
      <c r="FY21">
        <v>14</v>
      </c>
      <c r="FZ21">
        <v>14</v>
      </c>
      <c r="GA21">
        <v>14</v>
      </c>
      <c r="GB21">
        <v>14</v>
      </c>
      <c r="GC21">
        <v>14</v>
      </c>
      <c r="GD21">
        <v>14</v>
      </c>
      <c r="GE21">
        <v>14</v>
      </c>
      <c r="GF21">
        <v>14</v>
      </c>
      <c r="GG21">
        <v>14</v>
      </c>
      <c r="GH21">
        <v>14</v>
      </c>
      <c r="GI21">
        <v>14</v>
      </c>
      <c r="GJ21">
        <v>14</v>
      </c>
      <c r="GK21">
        <v>14</v>
      </c>
      <c r="GL21">
        <v>14</v>
      </c>
      <c r="GM21">
        <v>14</v>
      </c>
      <c r="GN21">
        <v>14</v>
      </c>
      <c r="GO21">
        <v>14</v>
      </c>
      <c r="GP21">
        <v>14</v>
      </c>
      <c r="GQ21">
        <v>14</v>
      </c>
      <c r="GR21">
        <v>14</v>
      </c>
      <c r="GS21">
        <v>14</v>
      </c>
      <c r="GT21">
        <v>14</v>
      </c>
      <c r="GU21">
        <v>14</v>
      </c>
      <c r="GV21">
        <v>14</v>
      </c>
      <c r="GW21">
        <v>14</v>
      </c>
      <c r="GX21">
        <v>14</v>
      </c>
      <c r="GY21">
        <v>14</v>
      </c>
      <c r="GZ21">
        <v>14</v>
      </c>
      <c r="HA21">
        <v>14</v>
      </c>
      <c r="HB21">
        <v>14</v>
      </c>
      <c r="HC21">
        <v>14</v>
      </c>
      <c r="HD21">
        <v>14</v>
      </c>
      <c r="HE21">
        <v>14</v>
      </c>
      <c r="HF21">
        <v>14</v>
      </c>
      <c r="HG21">
        <v>14</v>
      </c>
      <c r="HH21">
        <v>14</v>
      </c>
      <c r="HI21">
        <v>14</v>
      </c>
      <c r="HJ21">
        <v>14</v>
      </c>
      <c r="HK21">
        <v>14</v>
      </c>
      <c r="HL21">
        <v>14</v>
      </c>
      <c r="HM21">
        <v>14</v>
      </c>
      <c r="HN21">
        <v>14</v>
      </c>
      <c r="HO21">
        <v>14</v>
      </c>
      <c r="HP21">
        <v>14</v>
      </c>
      <c r="HQ21">
        <v>14</v>
      </c>
      <c r="HR21">
        <v>14</v>
      </c>
      <c r="HS21">
        <v>14</v>
      </c>
      <c r="HT21">
        <v>14</v>
      </c>
      <c r="HU21">
        <v>14</v>
      </c>
      <c r="HV21">
        <v>14</v>
      </c>
      <c r="HW21">
        <v>14</v>
      </c>
      <c r="HX21">
        <v>14</v>
      </c>
      <c r="HY21">
        <v>14</v>
      </c>
      <c r="HZ21">
        <v>14</v>
      </c>
      <c r="IA21">
        <v>14</v>
      </c>
      <c r="IB21">
        <v>14</v>
      </c>
      <c r="IC21">
        <v>14</v>
      </c>
      <c r="ID21">
        <v>14</v>
      </c>
      <c r="IE21">
        <v>14</v>
      </c>
      <c r="IF21">
        <v>14</v>
      </c>
      <c r="IG21">
        <v>14</v>
      </c>
      <c r="IH21">
        <v>14</v>
      </c>
      <c r="II21">
        <v>14</v>
      </c>
      <c r="IJ21">
        <v>14</v>
      </c>
      <c r="IK21">
        <v>14</v>
      </c>
      <c r="IL21">
        <v>14</v>
      </c>
      <c r="IM21">
        <v>14</v>
      </c>
      <c r="IN21">
        <v>14</v>
      </c>
      <c r="IO21">
        <v>14</v>
      </c>
      <c r="IP21">
        <v>14</v>
      </c>
      <c r="IQ21">
        <v>14</v>
      </c>
      <c r="IR21">
        <v>14</v>
      </c>
      <c r="IS21">
        <v>14</v>
      </c>
      <c r="IT21">
        <v>14</v>
      </c>
      <c r="IU21">
        <v>14</v>
      </c>
      <c r="IV21">
        <v>14</v>
      </c>
      <c r="IW21">
        <v>14</v>
      </c>
      <c r="IX21">
        <v>14</v>
      </c>
      <c r="IY21">
        <v>14</v>
      </c>
      <c r="IZ21">
        <v>14</v>
      </c>
      <c r="JA21">
        <v>14</v>
      </c>
      <c r="JB21">
        <v>14</v>
      </c>
      <c r="JC21">
        <v>14</v>
      </c>
      <c r="JD21">
        <v>14</v>
      </c>
      <c r="JE21">
        <v>14</v>
      </c>
      <c r="JF21">
        <v>14</v>
      </c>
      <c r="JG21">
        <v>14</v>
      </c>
      <c r="JH21">
        <v>14</v>
      </c>
      <c r="JI21">
        <v>14</v>
      </c>
      <c r="JJ21">
        <v>14</v>
      </c>
      <c r="JK21">
        <v>14</v>
      </c>
      <c r="JL21">
        <v>14</v>
      </c>
      <c r="JM21">
        <v>14</v>
      </c>
      <c r="JN21">
        <v>14</v>
      </c>
      <c r="JO21">
        <v>14</v>
      </c>
      <c r="JP21">
        <v>14</v>
      </c>
      <c r="JQ21">
        <v>14</v>
      </c>
      <c r="JR21">
        <v>14</v>
      </c>
      <c r="JS21">
        <v>14</v>
      </c>
      <c r="JT21">
        <v>14</v>
      </c>
      <c r="JU21">
        <v>14</v>
      </c>
      <c r="JV21">
        <v>14</v>
      </c>
      <c r="JW21">
        <v>14</v>
      </c>
      <c r="JX21">
        <v>14</v>
      </c>
      <c r="JY21">
        <v>14</v>
      </c>
      <c r="JZ21">
        <v>14</v>
      </c>
      <c r="KA21">
        <v>14</v>
      </c>
      <c r="KB21">
        <v>14</v>
      </c>
      <c r="KC21">
        <v>14</v>
      </c>
      <c r="KD21">
        <v>14</v>
      </c>
      <c r="KE21">
        <v>14</v>
      </c>
      <c r="KF21">
        <v>14</v>
      </c>
      <c r="KG21">
        <v>14</v>
      </c>
      <c r="KH21">
        <v>14</v>
      </c>
      <c r="KI21">
        <v>14</v>
      </c>
      <c r="KJ21">
        <v>14</v>
      </c>
      <c r="KK21">
        <v>14</v>
      </c>
      <c r="KL21">
        <v>14</v>
      </c>
      <c r="KM21">
        <v>14</v>
      </c>
      <c r="KN21">
        <v>14</v>
      </c>
      <c r="KO21">
        <v>14</v>
      </c>
      <c r="KP21">
        <v>14</v>
      </c>
      <c r="KQ21">
        <v>14</v>
      </c>
      <c r="KR21">
        <v>14</v>
      </c>
      <c r="KS21">
        <v>14</v>
      </c>
      <c r="KT21">
        <v>14</v>
      </c>
      <c r="KU21">
        <v>14</v>
      </c>
      <c r="KV21">
        <v>14</v>
      </c>
      <c r="KW21">
        <v>14</v>
      </c>
      <c r="KX21">
        <v>14</v>
      </c>
      <c r="KY21">
        <v>14</v>
      </c>
      <c r="KZ21">
        <v>14</v>
      </c>
      <c r="LA21">
        <v>14</v>
      </c>
      <c r="LB21">
        <v>14</v>
      </c>
      <c r="LC21">
        <v>14</v>
      </c>
      <c r="LD21">
        <v>14</v>
      </c>
      <c r="LE21">
        <v>14</v>
      </c>
      <c r="LF21">
        <v>14</v>
      </c>
      <c r="LG21">
        <v>14</v>
      </c>
      <c r="LH21">
        <v>14</v>
      </c>
      <c r="LI21">
        <v>14</v>
      </c>
      <c r="LJ21">
        <v>14</v>
      </c>
      <c r="LK21">
        <v>14</v>
      </c>
      <c r="LL21">
        <v>14</v>
      </c>
      <c r="LM21">
        <v>14</v>
      </c>
      <c r="LN21">
        <v>14</v>
      </c>
      <c r="LO21">
        <v>14</v>
      </c>
      <c r="LP21">
        <v>14</v>
      </c>
      <c r="LQ21">
        <v>14</v>
      </c>
      <c r="LR21">
        <v>14</v>
      </c>
      <c r="LS21">
        <v>14</v>
      </c>
      <c r="LT21">
        <v>14</v>
      </c>
      <c r="LU21">
        <v>14</v>
      </c>
      <c r="LV21">
        <v>14</v>
      </c>
      <c r="LW21">
        <v>14</v>
      </c>
      <c r="LX21">
        <v>14</v>
      </c>
      <c r="LY21">
        <v>14</v>
      </c>
      <c r="LZ21">
        <v>14</v>
      </c>
      <c r="MA21">
        <v>14</v>
      </c>
      <c r="MB21">
        <v>14</v>
      </c>
      <c r="MC21">
        <v>14</v>
      </c>
      <c r="MD21">
        <v>14</v>
      </c>
      <c r="ME21">
        <v>14</v>
      </c>
      <c r="MF21">
        <v>14</v>
      </c>
      <c r="MG21">
        <v>14</v>
      </c>
      <c r="MH21">
        <v>14</v>
      </c>
      <c r="MI21">
        <v>14</v>
      </c>
      <c r="MJ21">
        <v>14</v>
      </c>
      <c r="MK21">
        <v>14</v>
      </c>
      <c r="ML21">
        <v>14</v>
      </c>
      <c r="MM21">
        <v>14</v>
      </c>
      <c r="MN21">
        <v>14</v>
      </c>
      <c r="MO21">
        <v>14</v>
      </c>
      <c r="MP21">
        <v>14</v>
      </c>
      <c r="MQ21">
        <v>14</v>
      </c>
      <c r="MR21">
        <v>14</v>
      </c>
      <c r="MS21">
        <v>14</v>
      </c>
      <c r="MT21">
        <v>14</v>
      </c>
      <c r="MU21">
        <v>14</v>
      </c>
      <c r="MV21">
        <v>14</v>
      </c>
      <c r="MW21">
        <v>14</v>
      </c>
      <c r="MX21">
        <v>14</v>
      </c>
      <c r="MY21">
        <v>14</v>
      </c>
      <c r="MZ21">
        <v>14</v>
      </c>
      <c r="NA21">
        <v>14</v>
      </c>
      <c r="NB21">
        <v>14</v>
      </c>
      <c r="NC21">
        <v>14</v>
      </c>
      <c r="ND21">
        <v>14</v>
      </c>
      <c r="NE21">
        <v>14</v>
      </c>
      <c r="NF21">
        <v>14</v>
      </c>
      <c r="NG21">
        <v>14</v>
      </c>
      <c r="NH21">
        <v>14</v>
      </c>
      <c r="NI21">
        <v>14</v>
      </c>
      <c r="NJ21">
        <v>14</v>
      </c>
      <c r="NK21">
        <v>14</v>
      </c>
      <c r="NL21">
        <v>14</v>
      </c>
      <c r="NM21">
        <v>14</v>
      </c>
      <c r="NN21">
        <v>14</v>
      </c>
      <c r="NO21">
        <v>14</v>
      </c>
      <c r="NP21">
        <v>14</v>
      </c>
      <c r="NQ21">
        <v>14</v>
      </c>
      <c r="NR21">
        <v>14</v>
      </c>
      <c r="NS21">
        <v>14</v>
      </c>
      <c r="NT21">
        <v>14</v>
      </c>
      <c r="NU21">
        <v>14</v>
      </c>
      <c r="NV21">
        <v>14</v>
      </c>
      <c r="NW21">
        <v>14</v>
      </c>
      <c r="NX21">
        <v>14</v>
      </c>
      <c r="NY21">
        <v>14</v>
      </c>
      <c r="NZ21">
        <v>14</v>
      </c>
      <c r="OA21">
        <v>14</v>
      </c>
      <c r="OB21">
        <v>14</v>
      </c>
      <c r="OC21">
        <v>14</v>
      </c>
      <c r="OD21">
        <v>14</v>
      </c>
      <c r="OE21">
        <v>14</v>
      </c>
      <c r="OF21">
        <v>14</v>
      </c>
      <c r="OG21">
        <v>14</v>
      </c>
      <c r="OH21">
        <v>14</v>
      </c>
      <c r="OI21">
        <v>14</v>
      </c>
      <c r="OJ21">
        <v>14</v>
      </c>
      <c r="OK21">
        <v>14</v>
      </c>
      <c r="OL21">
        <v>14</v>
      </c>
      <c r="OM21">
        <v>14</v>
      </c>
      <c r="ON21">
        <v>14</v>
      </c>
      <c r="OO21">
        <v>14</v>
      </c>
      <c r="OP21">
        <v>14</v>
      </c>
      <c r="OQ21">
        <v>14</v>
      </c>
      <c r="OR21">
        <v>14</v>
      </c>
      <c r="OS21">
        <v>14</v>
      </c>
      <c r="OT21">
        <v>14</v>
      </c>
      <c r="OU21">
        <v>14</v>
      </c>
      <c r="OV21">
        <v>14</v>
      </c>
      <c r="OW21">
        <v>14</v>
      </c>
      <c r="OX21">
        <v>14</v>
      </c>
      <c r="OY21">
        <v>14</v>
      </c>
      <c r="OZ21">
        <v>14</v>
      </c>
      <c r="PA21">
        <v>14</v>
      </c>
      <c r="PB21">
        <v>14</v>
      </c>
      <c r="PC21">
        <v>14</v>
      </c>
      <c r="PD21">
        <v>14</v>
      </c>
      <c r="PE21">
        <v>14</v>
      </c>
      <c r="PF21">
        <v>14</v>
      </c>
      <c r="PG21">
        <v>14</v>
      </c>
      <c r="PH21">
        <v>14</v>
      </c>
      <c r="PI21">
        <v>14</v>
      </c>
      <c r="PJ21">
        <v>14</v>
      </c>
      <c r="PK21">
        <v>14</v>
      </c>
      <c r="PL21">
        <v>14</v>
      </c>
      <c r="PM21">
        <v>14</v>
      </c>
      <c r="PN21">
        <v>14</v>
      </c>
      <c r="PO21">
        <v>14</v>
      </c>
      <c r="PP21">
        <v>14</v>
      </c>
      <c r="PQ21">
        <v>14</v>
      </c>
      <c r="PR21">
        <v>14</v>
      </c>
      <c r="PS21">
        <v>14</v>
      </c>
      <c r="PT21">
        <v>14</v>
      </c>
      <c r="PU21">
        <v>14</v>
      </c>
      <c r="PV21">
        <v>14</v>
      </c>
      <c r="PW21">
        <v>14</v>
      </c>
      <c r="PX21">
        <v>14</v>
      </c>
      <c r="PY21">
        <v>14</v>
      </c>
      <c r="PZ21">
        <v>14</v>
      </c>
      <c r="QA21">
        <v>14</v>
      </c>
      <c r="QB21">
        <v>14</v>
      </c>
      <c r="QC21">
        <v>14</v>
      </c>
      <c r="QD21">
        <v>14</v>
      </c>
      <c r="QE21">
        <v>14</v>
      </c>
      <c r="QF21">
        <v>14</v>
      </c>
      <c r="QG21">
        <v>14</v>
      </c>
      <c r="QH21">
        <v>14</v>
      </c>
      <c r="QI21">
        <v>14</v>
      </c>
      <c r="QJ21">
        <v>14</v>
      </c>
      <c r="QK21">
        <v>14</v>
      </c>
      <c r="QL21">
        <v>14</v>
      </c>
      <c r="QM21">
        <v>14</v>
      </c>
      <c r="QN21">
        <v>14</v>
      </c>
      <c r="QO21">
        <v>14</v>
      </c>
      <c r="QP21">
        <v>14</v>
      </c>
      <c r="QQ21">
        <v>14</v>
      </c>
      <c r="QR21">
        <v>14</v>
      </c>
      <c r="QS21">
        <v>14</v>
      </c>
      <c r="QT21">
        <v>14</v>
      </c>
      <c r="QU21">
        <v>14</v>
      </c>
      <c r="QV21">
        <v>14</v>
      </c>
      <c r="QW21">
        <v>14</v>
      </c>
      <c r="QX21">
        <v>14</v>
      </c>
      <c r="QY21">
        <v>14</v>
      </c>
      <c r="QZ21">
        <v>14</v>
      </c>
      <c r="RA21">
        <v>14</v>
      </c>
      <c r="RB21">
        <v>14</v>
      </c>
      <c r="RC21">
        <v>14</v>
      </c>
      <c r="RD21">
        <v>14</v>
      </c>
      <c r="RE21">
        <v>14</v>
      </c>
      <c r="RF21">
        <v>14</v>
      </c>
      <c r="RG21">
        <v>14</v>
      </c>
      <c r="RH21">
        <v>14</v>
      </c>
      <c r="RI21">
        <v>14</v>
      </c>
      <c r="RJ21">
        <v>14</v>
      </c>
      <c r="RK21">
        <v>14</v>
      </c>
      <c r="RL21">
        <v>14</v>
      </c>
      <c r="RM21">
        <v>14</v>
      </c>
      <c r="RN21">
        <v>14</v>
      </c>
      <c r="RO21">
        <v>14</v>
      </c>
      <c r="RP21">
        <v>14</v>
      </c>
      <c r="RQ21">
        <v>14</v>
      </c>
      <c r="RR21">
        <v>14</v>
      </c>
      <c r="RS21">
        <v>14</v>
      </c>
      <c r="RT21">
        <v>14</v>
      </c>
      <c r="RU21">
        <v>14</v>
      </c>
      <c r="RV21">
        <v>14</v>
      </c>
      <c r="RW21">
        <v>14</v>
      </c>
      <c r="RX21">
        <v>14</v>
      </c>
      <c r="RY21">
        <v>14</v>
      </c>
      <c r="RZ21">
        <v>14</v>
      </c>
      <c r="SA21">
        <v>14</v>
      </c>
      <c r="SB21">
        <v>14</v>
      </c>
      <c r="SC21">
        <v>14</v>
      </c>
      <c r="SD21">
        <v>14</v>
      </c>
      <c r="SE21">
        <v>14</v>
      </c>
      <c r="SF21">
        <v>14</v>
      </c>
      <c r="SG21">
        <v>14</v>
      </c>
      <c r="SH21">
        <v>14</v>
      </c>
      <c r="SI21">
        <v>14</v>
      </c>
      <c r="SJ21">
        <v>14</v>
      </c>
      <c r="SK21">
        <v>14</v>
      </c>
      <c r="SL21">
        <v>14</v>
      </c>
      <c r="SM21">
        <v>14</v>
      </c>
      <c r="SN21">
        <v>14</v>
      </c>
      <c r="SO21">
        <v>14</v>
      </c>
      <c r="SP21">
        <v>14</v>
      </c>
      <c r="SQ21">
        <v>14</v>
      </c>
      <c r="SR21">
        <v>14</v>
      </c>
      <c r="SS21">
        <v>14</v>
      </c>
      <c r="ST21">
        <v>14</v>
      </c>
      <c r="SU21">
        <v>14</v>
      </c>
      <c r="SV21">
        <v>14</v>
      </c>
      <c r="SW21">
        <v>14</v>
      </c>
      <c r="SX21">
        <v>14</v>
      </c>
      <c r="SY21">
        <v>14</v>
      </c>
      <c r="SZ21">
        <v>14</v>
      </c>
      <c r="TA21">
        <v>14</v>
      </c>
      <c r="TB21">
        <v>14</v>
      </c>
      <c r="TC21">
        <v>14</v>
      </c>
      <c r="TD21">
        <v>14</v>
      </c>
      <c r="TE21">
        <v>14</v>
      </c>
      <c r="TF21">
        <v>14</v>
      </c>
      <c r="TG21">
        <v>14</v>
      </c>
      <c r="TH21">
        <v>14</v>
      </c>
      <c r="TI21">
        <v>14</v>
      </c>
      <c r="TJ21">
        <v>14</v>
      </c>
      <c r="TK21">
        <v>14</v>
      </c>
      <c r="TL21">
        <v>14</v>
      </c>
      <c r="TM21">
        <v>14</v>
      </c>
      <c r="TN21">
        <v>14</v>
      </c>
      <c r="TO21">
        <v>14</v>
      </c>
      <c r="TP21">
        <v>14</v>
      </c>
      <c r="TQ21">
        <v>14</v>
      </c>
      <c r="TR21">
        <v>14</v>
      </c>
      <c r="TS21">
        <v>14</v>
      </c>
      <c r="TT21">
        <v>14</v>
      </c>
      <c r="TU21">
        <v>14</v>
      </c>
      <c r="TV21">
        <v>14</v>
      </c>
      <c r="TW21">
        <v>14</v>
      </c>
      <c r="TX21">
        <v>14</v>
      </c>
      <c r="TY21">
        <v>14</v>
      </c>
      <c r="TZ21">
        <v>14</v>
      </c>
      <c r="UA21">
        <v>14</v>
      </c>
      <c r="UB21">
        <v>14</v>
      </c>
      <c r="UC21">
        <v>14</v>
      </c>
      <c r="UD21">
        <v>14</v>
      </c>
      <c r="UE21">
        <v>14</v>
      </c>
      <c r="UF21">
        <v>14</v>
      </c>
      <c r="UG21">
        <v>14</v>
      </c>
      <c r="UH21">
        <v>14</v>
      </c>
      <c r="UI21">
        <v>14</v>
      </c>
      <c r="UJ21">
        <v>14</v>
      </c>
      <c r="UK21">
        <v>14</v>
      </c>
      <c r="UL21">
        <v>14</v>
      </c>
      <c r="UM21">
        <v>14</v>
      </c>
      <c r="UN21">
        <v>14</v>
      </c>
      <c r="UO21">
        <v>14</v>
      </c>
      <c r="UP21">
        <v>14</v>
      </c>
      <c r="UQ21">
        <v>14</v>
      </c>
      <c r="UR21">
        <v>14</v>
      </c>
      <c r="US21">
        <v>14</v>
      </c>
      <c r="UT21">
        <v>14</v>
      </c>
      <c r="UU21">
        <v>14</v>
      </c>
      <c r="UV21">
        <v>14</v>
      </c>
      <c r="UW21">
        <v>14</v>
      </c>
      <c r="UX21">
        <v>14</v>
      </c>
      <c r="UY21">
        <v>14</v>
      </c>
      <c r="UZ21">
        <v>14</v>
      </c>
      <c r="VA21">
        <v>14</v>
      </c>
      <c r="VB21">
        <v>14</v>
      </c>
      <c r="VC21">
        <v>14</v>
      </c>
      <c r="VD21">
        <v>14</v>
      </c>
      <c r="VE21">
        <v>14</v>
      </c>
      <c r="VF21">
        <v>14</v>
      </c>
      <c r="VG21">
        <v>14</v>
      </c>
      <c r="VH21">
        <v>14</v>
      </c>
      <c r="VI21">
        <v>14</v>
      </c>
      <c r="VJ21">
        <v>14</v>
      </c>
      <c r="VK21">
        <v>14</v>
      </c>
      <c r="VL21">
        <v>14</v>
      </c>
      <c r="VM21">
        <v>14</v>
      </c>
      <c r="VN21">
        <v>14</v>
      </c>
      <c r="VO21">
        <v>14</v>
      </c>
      <c r="VP21">
        <v>14</v>
      </c>
      <c r="VQ21">
        <v>14</v>
      </c>
      <c r="VR21">
        <v>14</v>
      </c>
      <c r="VS21">
        <v>14</v>
      </c>
      <c r="VT21">
        <v>14</v>
      </c>
      <c r="VU21">
        <v>14</v>
      </c>
      <c r="VV21">
        <v>14</v>
      </c>
      <c r="VW21">
        <v>14</v>
      </c>
      <c r="VX21">
        <v>14</v>
      </c>
      <c r="VY21">
        <v>14</v>
      </c>
      <c r="VZ21">
        <v>14</v>
      </c>
      <c r="WA21">
        <v>14</v>
      </c>
      <c r="WB21">
        <v>14</v>
      </c>
      <c r="WC21">
        <v>14</v>
      </c>
      <c r="WD21">
        <v>14</v>
      </c>
      <c r="WE21">
        <v>14</v>
      </c>
      <c r="WF21">
        <v>14</v>
      </c>
      <c r="WG21">
        <v>14</v>
      </c>
      <c r="WH21">
        <v>14</v>
      </c>
      <c r="WI21">
        <v>14</v>
      </c>
      <c r="WJ21">
        <v>14</v>
      </c>
      <c r="WK21">
        <v>14</v>
      </c>
      <c r="WL21">
        <v>14</v>
      </c>
      <c r="WM21">
        <v>14</v>
      </c>
      <c r="WN21">
        <v>14</v>
      </c>
      <c r="WO21">
        <v>14</v>
      </c>
      <c r="WP21">
        <v>14</v>
      </c>
      <c r="WQ21">
        <v>14</v>
      </c>
      <c r="WR21">
        <v>14</v>
      </c>
      <c r="WS21">
        <v>14</v>
      </c>
      <c r="WT21">
        <v>14</v>
      </c>
      <c r="WU21">
        <v>14</v>
      </c>
      <c r="WV21">
        <v>14</v>
      </c>
      <c r="WW21">
        <v>14</v>
      </c>
      <c r="WX21">
        <v>14</v>
      </c>
      <c r="WY21">
        <v>14</v>
      </c>
      <c r="WZ21">
        <v>14</v>
      </c>
      <c r="XA21">
        <v>14</v>
      </c>
      <c r="XB21">
        <v>14</v>
      </c>
      <c r="XC21">
        <v>14</v>
      </c>
      <c r="XD21">
        <v>14</v>
      </c>
      <c r="XE21">
        <v>14</v>
      </c>
      <c r="XF21">
        <v>14</v>
      </c>
      <c r="XG21">
        <v>14</v>
      </c>
      <c r="XH21">
        <v>14</v>
      </c>
      <c r="XI21">
        <v>14</v>
      </c>
      <c r="XJ21">
        <v>14</v>
      </c>
      <c r="XK21">
        <v>14</v>
      </c>
      <c r="XL21">
        <v>14</v>
      </c>
      <c r="XM21">
        <v>14</v>
      </c>
      <c r="XN21">
        <v>14</v>
      </c>
      <c r="XO21">
        <v>14</v>
      </c>
      <c r="XP21">
        <v>14</v>
      </c>
      <c r="XQ21">
        <v>14</v>
      </c>
      <c r="XR21">
        <v>14</v>
      </c>
      <c r="XS21">
        <v>14</v>
      </c>
      <c r="XT21">
        <v>14</v>
      </c>
      <c r="XU21">
        <v>14</v>
      </c>
      <c r="XV21">
        <v>14</v>
      </c>
      <c r="XW21">
        <v>14</v>
      </c>
      <c r="XX21">
        <v>14</v>
      </c>
      <c r="XY21">
        <v>14</v>
      </c>
      <c r="XZ21">
        <v>14</v>
      </c>
      <c r="YA21">
        <v>14</v>
      </c>
      <c r="YB21">
        <v>14</v>
      </c>
      <c r="YC21">
        <v>14</v>
      </c>
      <c r="YD21">
        <v>14</v>
      </c>
      <c r="YE21">
        <v>14</v>
      </c>
      <c r="YF21">
        <v>14</v>
      </c>
      <c r="YG21">
        <v>14</v>
      </c>
      <c r="YH21">
        <v>14</v>
      </c>
      <c r="YI21">
        <v>14</v>
      </c>
      <c r="YJ21">
        <v>14</v>
      </c>
      <c r="YK21">
        <v>14</v>
      </c>
      <c r="YL21">
        <v>14</v>
      </c>
      <c r="YM21">
        <v>14</v>
      </c>
      <c r="YN21">
        <v>14</v>
      </c>
      <c r="YO21">
        <v>14</v>
      </c>
      <c r="YP21">
        <v>14</v>
      </c>
      <c r="YQ21">
        <v>14</v>
      </c>
      <c r="YR21">
        <v>14</v>
      </c>
      <c r="YS21">
        <v>14</v>
      </c>
      <c r="YT21">
        <v>14</v>
      </c>
      <c r="YU21">
        <v>14</v>
      </c>
      <c r="YV21">
        <v>14</v>
      </c>
      <c r="YW21">
        <v>14</v>
      </c>
      <c r="YX21">
        <v>14</v>
      </c>
      <c r="YY21">
        <v>14</v>
      </c>
      <c r="YZ21">
        <v>14</v>
      </c>
      <c r="ZA21">
        <v>14</v>
      </c>
      <c r="ZB21">
        <v>14</v>
      </c>
      <c r="ZC21">
        <v>14</v>
      </c>
      <c r="ZD21">
        <v>14</v>
      </c>
      <c r="ZE21">
        <v>14</v>
      </c>
      <c r="ZF21">
        <v>14</v>
      </c>
      <c r="ZG21">
        <v>14</v>
      </c>
      <c r="ZH21">
        <v>14</v>
      </c>
      <c r="ZI21">
        <v>14</v>
      </c>
      <c r="ZJ21">
        <v>14</v>
      </c>
      <c r="ZK21">
        <v>14</v>
      </c>
      <c r="ZL21">
        <v>14</v>
      </c>
      <c r="ZM21">
        <v>14</v>
      </c>
      <c r="ZN21">
        <v>14</v>
      </c>
      <c r="ZO21">
        <v>14</v>
      </c>
      <c r="ZP21">
        <v>14</v>
      </c>
      <c r="ZQ21">
        <v>14</v>
      </c>
      <c r="ZR21">
        <v>14</v>
      </c>
      <c r="ZS21">
        <v>14</v>
      </c>
      <c r="ZT21">
        <v>14</v>
      </c>
      <c r="ZU21">
        <v>14</v>
      </c>
      <c r="ZV21">
        <v>14</v>
      </c>
      <c r="ZW21">
        <v>14</v>
      </c>
      <c r="ZX21">
        <v>14</v>
      </c>
      <c r="ZY21">
        <v>14</v>
      </c>
      <c r="ZZ21">
        <v>14</v>
      </c>
      <c r="AAA21">
        <v>14</v>
      </c>
      <c r="AAB21">
        <v>14</v>
      </c>
      <c r="AAC21">
        <v>14</v>
      </c>
      <c r="AAD21">
        <v>14</v>
      </c>
      <c r="AAE21">
        <v>14</v>
      </c>
      <c r="AAF21">
        <v>14</v>
      </c>
      <c r="AAG21">
        <v>14</v>
      </c>
      <c r="AAH21">
        <v>14</v>
      </c>
      <c r="AAI21">
        <v>14</v>
      </c>
      <c r="AAJ21">
        <v>14</v>
      </c>
      <c r="AAK21">
        <v>14</v>
      </c>
      <c r="AAL21">
        <v>14</v>
      </c>
      <c r="AAM21">
        <v>14</v>
      </c>
      <c r="AAN21">
        <v>14</v>
      </c>
      <c r="AAO21">
        <v>14</v>
      </c>
      <c r="AAP21">
        <v>14</v>
      </c>
      <c r="AAQ21">
        <v>14</v>
      </c>
      <c r="AAR21">
        <v>14</v>
      </c>
      <c r="AAS21">
        <v>14</v>
      </c>
      <c r="AAT21">
        <v>14</v>
      </c>
      <c r="AAU21">
        <v>14</v>
      </c>
      <c r="AAV21">
        <v>14</v>
      </c>
      <c r="AAW21">
        <v>14</v>
      </c>
      <c r="AAX21">
        <v>14</v>
      </c>
      <c r="AAY21">
        <v>14</v>
      </c>
      <c r="AAZ21">
        <v>14</v>
      </c>
      <c r="ABA21">
        <v>14</v>
      </c>
      <c r="ABB21">
        <v>14</v>
      </c>
      <c r="ABC21">
        <v>14</v>
      </c>
      <c r="ABD21">
        <v>14</v>
      </c>
      <c r="ABE21">
        <v>14</v>
      </c>
      <c r="ABF21">
        <v>14</v>
      </c>
      <c r="ABG21">
        <v>14</v>
      </c>
      <c r="ABH21">
        <v>14</v>
      </c>
      <c r="ABI21">
        <v>14</v>
      </c>
      <c r="ABJ21">
        <v>14</v>
      </c>
      <c r="ABK21">
        <v>14</v>
      </c>
      <c r="ABL21">
        <v>14</v>
      </c>
      <c r="ABM21">
        <v>14</v>
      </c>
      <c r="ABN21">
        <v>14</v>
      </c>
      <c r="ABO21">
        <v>14</v>
      </c>
      <c r="ABP21">
        <v>14</v>
      </c>
      <c r="ABQ21">
        <v>14</v>
      </c>
      <c r="ABR21">
        <v>14</v>
      </c>
      <c r="ABS21">
        <v>14</v>
      </c>
      <c r="ABT21">
        <v>14</v>
      </c>
      <c r="ABU21">
        <v>14</v>
      </c>
      <c r="ABV21">
        <v>14</v>
      </c>
      <c r="ABW21">
        <v>14</v>
      </c>
      <c r="ABX21">
        <v>14</v>
      </c>
      <c r="ABY21">
        <v>14</v>
      </c>
      <c r="ABZ21">
        <v>14</v>
      </c>
      <c r="ACA21">
        <v>14</v>
      </c>
      <c r="ACB21">
        <v>14</v>
      </c>
      <c r="ACC21">
        <v>14</v>
      </c>
      <c r="ACD21">
        <v>14</v>
      </c>
      <c r="ACE21">
        <v>14</v>
      </c>
      <c r="ACF21">
        <v>14</v>
      </c>
      <c r="ACG21">
        <v>14</v>
      </c>
      <c r="ACH21">
        <v>14</v>
      </c>
      <c r="ACI21">
        <v>14</v>
      </c>
      <c r="ACJ21">
        <v>14</v>
      </c>
      <c r="ACK21">
        <v>14</v>
      </c>
      <c r="ACL21">
        <v>14</v>
      </c>
      <c r="ACM21">
        <v>14</v>
      </c>
      <c r="ACN21">
        <v>14</v>
      </c>
      <c r="ACO21">
        <v>14</v>
      </c>
      <c r="ACP21">
        <v>14</v>
      </c>
      <c r="ACQ21">
        <v>14</v>
      </c>
      <c r="ACR21">
        <v>14</v>
      </c>
      <c r="ACS21">
        <v>14</v>
      </c>
      <c r="ACT21">
        <v>14</v>
      </c>
      <c r="ACU21">
        <v>14</v>
      </c>
      <c r="ACV21">
        <v>14</v>
      </c>
      <c r="ACW21">
        <v>14</v>
      </c>
      <c r="ACX21">
        <v>14</v>
      </c>
      <c r="ACY21">
        <v>14</v>
      </c>
      <c r="ACZ21">
        <v>14</v>
      </c>
      <c r="ADA21">
        <v>14</v>
      </c>
      <c r="ADB21">
        <v>14</v>
      </c>
      <c r="ADC21">
        <v>14</v>
      </c>
      <c r="ADD21">
        <v>14</v>
      </c>
      <c r="ADE21">
        <v>14</v>
      </c>
      <c r="ADF21">
        <v>14</v>
      </c>
      <c r="ADG21">
        <v>14</v>
      </c>
      <c r="ADH21">
        <v>14</v>
      </c>
      <c r="ADI21">
        <v>14</v>
      </c>
      <c r="ADJ21">
        <v>14</v>
      </c>
      <c r="ADK21">
        <v>14</v>
      </c>
      <c r="ADL21">
        <v>14</v>
      </c>
      <c r="ADM21">
        <v>14</v>
      </c>
      <c r="ADN21">
        <v>14</v>
      </c>
      <c r="ADO21">
        <v>14</v>
      </c>
      <c r="ADP21">
        <v>14</v>
      </c>
      <c r="ADQ21">
        <v>14</v>
      </c>
      <c r="ADR21">
        <v>14</v>
      </c>
      <c r="ADS21">
        <v>14</v>
      </c>
      <c r="ADT21">
        <v>14</v>
      </c>
      <c r="ADU21">
        <v>14</v>
      </c>
      <c r="ADV21">
        <v>14</v>
      </c>
      <c r="ADW21">
        <v>14</v>
      </c>
      <c r="ADX21">
        <v>14</v>
      </c>
      <c r="ADY21">
        <v>14</v>
      </c>
      <c r="ADZ21">
        <v>14</v>
      </c>
      <c r="AEA21">
        <v>14</v>
      </c>
      <c r="AEB21">
        <v>14</v>
      </c>
      <c r="AEC21">
        <v>14</v>
      </c>
      <c r="AED21">
        <v>14</v>
      </c>
      <c r="AEE21">
        <v>14</v>
      </c>
      <c r="AEF21">
        <v>14</v>
      </c>
      <c r="AEG21">
        <v>14</v>
      </c>
      <c r="AEH21">
        <v>14</v>
      </c>
      <c r="AEI21">
        <v>14</v>
      </c>
      <c r="AEJ21">
        <v>14</v>
      </c>
      <c r="AEK21">
        <v>14</v>
      </c>
      <c r="AEL21">
        <v>14</v>
      </c>
      <c r="AEM21">
        <v>14</v>
      </c>
      <c r="AEN21">
        <v>14</v>
      </c>
      <c r="AEO21">
        <v>14</v>
      </c>
      <c r="AEP21">
        <v>14</v>
      </c>
      <c r="AEQ21">
        <v>14</v>
      </c>
      <c r="AER21">
        <v>14</v>
      </c>
      <c r="AES21">
        <v>14</v>
      </c>
      <c r="AET21">
        <v>14</v>
      </c>
      <c r="AEU21">
        <v>14</v>
      </c>
      <c r="AEV21">
        <v>14</v>
      </c>
      <c r="AEW21">
        <v>14</v>
      </c>
      <c r="AEX21">
        <v>14</v>
      </c>
      <c r="AEY21">
        <v>14</v>
      </c>
      <c r="AEZ21">
        <v>14</v>
      </c>
      <c r="AFA21">
        <v>14</v>
      </c>
      <c r="AFB21">
        <v>14</v>
      </c>
      <c r="AFC21">
        <v>14</v>
      </c>
      <c r="AFD21">
        <v>14</v>
      </c>
      <c r="AFE21">
        <v>14</v>
      </c>
      <c r="AFF21">
        <v>14</v>
      </c>
      <c r="AFG21">
        <v>14</v>
      </c>
      <c r="AFH21">
        <v>14</v>
      </c>
      <c r="AFI21">
        <v>14</v>
      </c>
      <c r="AFJ21">
        <v>14</v>
      </c>
      <c r="AFK21">
        <v>14</v>
      </c>
      <c r="AFL21">
        <v>14</v>
      </c>
      <c r="AFM21">
        <v>14</v>
      </c>
      <c r="AFN21">
        <v>14</v>
      </c>
      <c r="AFO21">
        <v>14</v>
      </c>
      <c r="AFP21">
        <v>14</v>
      </c>
      <c r="AFQ21">
        <v>14</v>
      </c>
      <c r="AFR21">
        <v>14</v>
      </c>
      <c r="AFS21">
        <v>14</v>
      </c>
      <c r="AFT21">
        <v>14</v>
      </c>
      <c r="AFU21">
        <v>14</v>
      </c>
      <c r="AFV21">
        <v>14</v>
      </c>
      <c r="AFW21">
        <v>14</v>
      </c>
      <c r="AFX21">
        <v>14</v>
      </c>
      <c r="AFY21">
        <v>14</v>
      </c>
      <c r="AFZ21">
        <v>14</v>
      </c>
      <c r="AGA21">
        <v>14</v>
      </c>
      <c r="AGB21">
        <v>14</v>
      </c>
      <c r="AGC21">
        <v>14</v>
      </c>
      <c r="AGD21">
        <v>14</v>
      </c>
      <c r="AGE21">
        <v>14</v>
      </c>
      <c r="AGF21">
        <v>14</v>
      </c>
      <c r="AGG21">
        <v>14</v>
      </c>
      <c r="AGH21">
        <v>14</v>
      </c>
      <c r="AGI21">
        <v>14</v>
      </c>
      <c r="AGJ21">
        <v>14</v>
      </c>
      <c r="AGK21">
        <v>14</v>
      </c>
      <c r="AGL21">
        <v>14</v>
      </c>
      <c r="AGM21">
        <v>14</v>
      </c>
      <c r="AGN21">
        <v>14</v>
      </c>
      <c r="AGO21">
        <v>14</v>
      </c>
      <c r="AGP21">
        <v>14</v>
      </c>
      <c r="AGQ21">
        <v>14</v>
      </c>
      <c r="AGR21">
        <v>14</v>
      </c>
      <c r="AGS21">
        <v>14</v>
      </c>
      <c r="AGT21">
        <v>14</v>
      </c>
      <c r="AGU21">
        <v>14</v>
      </c>
      <c r="AGV21">
        <v>14</v>
      </c>
      <c r="AGW21">
        <v>14</v>
      </c>
      <c r="AGX21">
        <v>14</v>
      </c>
      <c r="AGY21">
        <v>14</v>
      </c>
      <c r="AGZ21">
        <v>14</v>
      </c>
      <c r="AHA21">
        <v>14</v>
      </c>
      <c r="AHB21">
        <v>14</v>
      </c>
      <c r="AHC21">
        <v>14</v>
      </c>
      <c r="AHD21">
        <v>14</v>
      </c>
      <c r="AHE21">
        <v>14</v>
      </c>
      <c r="AHF21">
        <v>14</v>
      </c>
      <c r="AHG21">
        <v>14</v>
      </c>
      <c r="AHH21">
        <v>14</v>
      </c>
      <c r="AHI21">
        <v>14</v>
      </c>
      <c r="AHJ21">
        <v>14</v>
      </c>
      <c r="AHK21">
        <v>14</v>
      </c>
      <c r="AHL21">
        <v>14</v>
      </c>
      <c r="AHM21">
        <v>14</v>
      </c>
      <c r="AHN21">
        <v>14</v>
      </c>
      <c r="AHO21">
        <v>14</v>
      </c>
      <c r="AHP21">
        <v>14</v>
      </c>
      <c r="AHQ21">
        <v>14</v>
      </c>
      <c r="AHR21">
        <v>14</v>
      </c>
      <c r="AHS21">
        <v>14</v>
      </c>
      <c r="AHT21">
        <v>14</v>
      </c>
      <c r="AHU21">
        <v>14</v>
      </c>
      <c r="AHV21">
        <v>14</v>
      </c>
      <c r="AHW21">
        <v>14</v>
      </c>
      <c r="AHX21">
        <v>14</v>
      </c>
      <c r="AHY21">
        <v>14</v>
      </c>
      <c r="AHZ21">
        <v>14</v>
      </c>
      <c r="AIA21">
        <v>14</v>
      </c>
      <c r="AIB21">
        <v>14</v>
      </c>
      <c r="AIC21">
        <v>14</v>
      </c>
      <c r="AID21">
        <v>14</v>
      </c>
      <c r="AIE21">
        <v>14</v>
      </c>
      <c r="AIF21">
        <v>14</v>
      </c>
      <c r="AIG21">
        <v>14</v>
      </c>
      <c r="AIH21">
        <v>14</v>
      </c>
      <c r="AII21">
        <v>14</v>
      </c>
      <c r="AIJ21">
        <v>14</v>
      </c>
      <c r="AIK21">
        <v>14</v>
      </c>
      <c r="AIL21">
        <v>14</v>
      </c>
      <c r="AIM21">
        <v>14</v>
      </c>
      <c r="AIN21">
        <v>14</v>
      </c>
      <c r="AIO21">
        <v>14</v>
      </c>
      <c r="AIP21">
        <v>14</v>
      </c>
      <c r="AIQ21">
        <v>14</v>
      </c>
      <c r="AIR21">
        <v>14</v>
      </c>
      <c r="AIS21">
        <v>14</v>
      </c>
      <c r="AIT21">
        <v>14</v>
      </c>
      <c r="AIU21">
        <v>14</v>
      </c>
      <c r="AIV21">
        <v>14</v>
      </c>
      <c r="AIW21">
        <v>14</v>
      </c>
      <c r="AIX21">
        <v>14</v>
      </c>
      <c r="AIY21">
        <v>14</v>
      </c>
      <c r="AIZ21">
        <v>14</v>
      </c>
      <c r="AJA21">
        <v>14</v>
      </c>
      <c r="AJB21">
        <v>14</v>
      </c>
      <c r="AJC21">
        <v>14</v>
      </c>
      <c r="AJD21">
        <v>14</v>
      </c>
      <c r="AJE21">
        <v>14</v>
      </c>
      <c r="AJF21">
        <v>14</v>
      </c>
      <c r="AJG21">
        <v>14</v>
      </c>
      <c r="AJH21">
        <v>14</v>
      </c>
      <c r="AJI21">
        <v>14</v>
      </c>
      <c r="AJJ21">
        <v>14</v>
      </c>
      <c r="AJK21">
        <v>14</v>
      </c>
      <c r="AJL21">
        <v>14</v>
      </c>
      <c r="AJM21">
        <v>14</v>
      </c>
      <c r="AJN21">
        <v>14</v>
      </c>
      <c r="AJO21">
        <v>14</v>
      </c>
      <c r="AJP21">
        <v>14</v>
      </c>
      <c r="AJQ21">
        <v>14</v>
      </c>
      <c r="AJR21">
        <v>14</v>
      </c>
      <c r="AJS21">
        <v>14</v>
      </c>
      <c r="AJT21">
        <v>14</v>
      </c>
      <c r="AJU21">
        <v>14</v>
      </c>
      <c r="AJV21">
        <v>14</v>
      </c>
      <c r="AJW21">
        <v>14</v>
      </c>
      <c r="AJX21">
        <v>14</v>
      </c>
      <c r="AJY21">
        <v>14</v>
      </c>
      <c r="AJZ21">
        <v>14</v>
      </c>
      <c r="AKA21">
        <v>14</v>
      </c>
      <c r="AKB21">
        <v>14</v>
      </c>
      <c r="AKC21">
        <v>14</v>
      </c>
      <c r="AKD21">
        <v>14</v>
      </c>
      <c r="AKE21">
        <v>14</v>
      </c>
      <c r="AKF21">
        <v>14</v>
      </c>
      <c r="AKG21">
        <v>14</v>
      </c>
      <c r="AKH21">
        <v>14</v>
      </c>
      <c r="AKI21">
        <v>14</v>
      </c>
      <c r="AKJ21">
        <v>14</v>
      </c>
      <c r="AKK21">
        <v>14</v>
      </c>
      <c r="AKL21">
        <v>14</v>
      </c>
      <c r="AKM21">
        <v>14</v>
      </c>
      <c r="AKN21">
        <v>14</v>
      </c>
      <c r="AKO21">
        <v>14</v>
      </c>
      <c r="AKP21">
        <v>14</v>
      </c>
      <c r="AKQ21">
        <v>14</v>
      </c>
      <c r="AKR21">
        <v>14</v>
      </c>
      <c r="AKS21">
        <v>14</v>
      </c>
      <c r="AKT21">
        <v>14</v>
      </c>
      <c r="AKU21">
        <v>14</v>
      </c>
      <c r="AKV21">
        <v>14</v>
      </c>
      <c r="AKW21">
        <v>14</v>
      </c>
      <c r="AKX21">
        <v>14</v>
      </c>
      <c r="AKY21">
        <v>14</v>
      </c>
      <c r="AKZ21">
        <v>14</v>
      </c>
      <c r="ALA21">
        <v>14</v>
      </c>
      <c r="ALB21">
        <v>14</v>
      </c>
      <c r="ALC21">
        <v>14</v>
      </c>
      <c r="ALD21">
        <v>14</v>
      </c>
      <c r="ALE21">
        <v>14</v>
      </c>
      <c r="ALF21">
        <v>14</v>
      </c>
      <c r="ALG21">
        <v>14</v>
      </c>
      <c r="ALH21">
        <v>14</v>
      </c>
      <c r="ALI21">
        <v>14</v>
      </c>
      <c r="ALJ21">
        <v>14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DB75-C9E0-4616-82BE-0932930353C9}">
  <sheetPr codeName="Sheet8"/>
  <dimension ref="A1:ALY21"/>
  <sheetViews>
    <sheetView zoomScale="70" zoomScaleNormal="70" workbookViewId="0">
      <selection activeCell="A21" sqref="A21"/>
    </sheetView>
  </sheetViews>
  <sheetFormatPr defaultRowHeight="14.3" x14ac:dyDescent="0.25"/>
  <cols>
    <col min="1" max="1" width="7.625" bestFit="1" customWidth="1"/>
    <col min="2" max="998" width="3.75" bestFit="1" customWidth="1"/>
  </cols>
  <sheetData>
    <row r="1" spans="1:1013" ht="56.4" x14ac:dyDescent="0.25">
      <c r="A1" s="2" t="s">
        <v>1863</v>
      </c>
      <c r="B1" s="2">
        <v>45176</v>
      </c>
      <c r="C1" s="2">
        <v>45177</v>
      </c>
      <c r="D1" s="2">
        <v>45180</v>
      </c>
      <c r="E1" s="2">
        <v>45181</v>
      </c>
      <c r="F1" s="2">
        <v>45182</v>
      </c>
      <c r="G1" s="2">
        <v>45183</v>
      </c>
      <c r="H1" s="2">
        <v>45184</v>
      </c>
      <c r="I1" s="2">
        <v>45187</v>
      </c>
      <c r="J1" s="2">
        <v>45188</v>
      </c>
      <c r="K1" s="2">
        <v>45189</v>
      </c>
      <c r="L1" s="2">
        <v>45190</v>
      </c>
      <c r="M1" s="2">
        <v>45191</v>
      </c>
      <c r="N1" s="2">
        <v>45194</v>
      </c>
      <c r="O1" s="2">
        <v>45195</v>
      </c>
      <c r="P1" s="2">
        <v>45196</v>
      </c>
      <c r="Q1" s="2">
        <v>45197</v>
      </c>
      <c r="R1" s="2">
        <v>45198</v>
      </c>
      <c r="S1" s="2">
        <v>45201</v>
      </c>
      <c r="T1" s="2">
        <v>45202</v>
      </c>
      <c r="U1" s="2">
        <v>45203</v>
      </c>
      <c r="V1" s="2">
        <v>45204</v>
      </c>
      <c r="W1" s="2">
        <v>45205</v>
      </c>
      <c r="X1" s="2">
        <v>45208</v>
      </c>
      <c r="Y1" s="2">
        <v>45209</v>
      </c>
      <c r="Z1" s="2">
        <v>45210</v>
      </c>
      <c r="AA1" s="2">
        <v>45211</v>
      </c>
      <c r="AB1" s="2">
        <v>45212</v>
      </c>
      <c r="AC1" s="2">
        <v>45215</v>
      </c>
      <c r="AD1" s="2">
        <v>45216</v>
      </c>
      <c r="AE1" s="2">
        <v>45217</v>
      </c>
      <c r="AF1" s="2">
        <v>45218</v>
      </c>
      <c r="AG1" s="2">
        <v>45219</v>
      </c>
      <c r="AH1" s="2">
        <v>45222</v>
      </c>
      <c r="AI1" s="2">
        <v>45223</v>
      </c>
      <c r="AJ1" s="2">
        <v>45224</v>
      </c>
      <c r="AK1" s="2">
        <v>45225</v>
      </c>
      <c r="AL1" s="2">
        <v>45226</v>
      </c>
      <c r="AM1" s="2">
        <v>45229</v>
      </c>
      <c r="AN1" s="2">
        <v>45230</v>
      </c>
      <c r="AO1" s="2">
        <v>45231</v>
      </c>
      <c r="AP1" s="2">
        <v>45232</v>
      </c>
      <c r="AQ1" s="2">
        <v>45233</v>
      </c>
      <c r="AR1" s="2">
        <v>45236</v>
      </c>
      <c r="AS1" s="2">
        <v>45237</v>
      </c>
      <c r="AT1" s="2">
        <v>45238</v>
      </c>
      <c r="AU1" s="2">
        <v>45239</v>
      </c>
      <c r="AV1" s="2">
        <v>45240</v>
      </c>
      <c r="AW1" s="2">
        <v>45243</v>
      </c>
      <c r="AX1" s="2">
        <v>45244</v>
      </c>
      <c r="AY1" s="2">
        <v>45245</v>
      </c>
      <c r="AZ1" s="2">
        <v>45246</v>
      </c>
      <c r="BA1" s="2">
        <v>45247</v>
      </c>
      <c r="BB1" s="2">
        <v>45250</v>
      </c>
      <c r="BC1" s="2">
        <v>45251</v>
      </c>
      <c r="BD1" s="2">
        <v>45252</v>
      </c>
      <c r="BE1" s="2">
        <v>45257</v>
      </c>
      <c r="BF1" s="2">
        <v>45258</v>
      </c>
      <c r="BG1" s="2">
        <v>45259</v>
      </c>
      <c r="BH1" s="2">
        <v>45260</v>
      </c>
      <c r="BI1" s="2">
        <v>45261</v>
      </c>
      <c r="BJ1" s="2">
        <v>45264</v>
      </c>
      <c r="BK1" s="2">
        <v>45265</v>
      </c>
      <c r="BL1" s="2">
        <v>45266</v>
      </c>
      <c r="BM1" s="2">
        <v>45267</v>
      </c>
      <c r="BN1" s="2">
        <v>45268</v>
      </c>
      <c r="BO1" s="2">
        <v>45271</v>
      </c>
      <c r="BP1" s="2">
        <v>45272</v>
      </c>
      <c r="BQ1" s="2">
        <v>45273</v>
      </c>
      <c r="BR1" s="2">
        <v>45274</v>
      </c>
      <c r="BS1" s="2">
        <v>45275</v>
      </c>
      <c r="BT1" s="2">
        <v>45278</v>
      </c>
      <c r="BU1" s="2">
        <v>45279</v>
      </c>
      <c r="BV1" s="2">
        <v>45280</v>
      </c>
      <c r="BW1" s="2">
        <v>45281</v>
      </c>
      <c r="BX1" s="2">
        <v>45282</v>
      </c>
      <c r="BY1" s="2">
        <v>45293</v>
      </c>
      <c r="BZ1" s="2">
        <v>45294</v>
      </c>
      <c r="CA1" s="2">
        <v>45295</v>
      </c>
      <c r="CB1" s="2">
        <v>45296</v>
      </c>
      <c r="CC1" s="2">
        <v>45299</v>
      </c>
      <c r="CD1" s="2">
        <v>45300</v>
      </c>
      <c r="CE1" s="2">
        <v>45301</v>
      </c>
      <c r="CF1" s="2">
        <v>45302</v>
      </c>
      <c r="CG1" s="2">
        <v>45303</v>
      </c>
      <c r="CH1" s="2">
        <v>45307</v>
      </c>
      <c r="CI1" s="2">
        <v>45308</v>
      </c>
      <c r="CJ1" s="2">
        <v>45309</v>
      </c>
      <c r="CK1" s="2">
        <v>45310</v>
      </c>
      <c r="CL1" s="2">
        <v>45313</v>
      </c>
      <c r="CM1" s="2">
        <v>45314</v>
      </c>
      <c r="CN1" s="2">
        <v>45315</v>
      </c>
      <c r="CO1" s="2">
        <v>45316</v>
      </c>
      <c r="CP1" s="2">
        <v>45317</v>
      </c>
      <c r="CQ1" s="2">
        <v>45320</v>
      </c>
      <c r="CR1" s="2">
        <v>45321</v>
      </c>
      <c r="CS1" s="2">
        <v>45322</v>
      </c>
      <c r="CT1" s="2">
        <v>45323</v>
      </c>
      <c r="CU1" s="2">
        <v>45324</v>
      </c>
      <c r="CV1" s="2">
        <v>45327</v>
      </c>
      <c r="CW1" s="2">
        <v>45328</v>
      </c>
      <c r="CX1" s="2">
        <v>45329</v>
      </c>
      <c r="CY1" s="2">
        <v>45330</v>
      </c>
      <c r="CZ1" s="2">
        <v>45331</v>
      </c>
      <c r="DA1" s="2">
        <v>45334</v>
      </c>
      <c r="DB1" s="2">
        <v>45335</v>
      </c>
      <c r="DC1" s="2">
        <v>45336</v>
      </c>
      <c r="DD1" s="2">
        <v>45337</v>
      </c>
      <c r="DE1" s="2">
        <v>45338</v>
      </c>
      <c r="DF1" s="2">
        <v>45341</v>
      </c>
      <c r="DG1" s="2">
        <v>45342</v>
      </c>
      <c r="DH1" s="2">
        <v>45343</v>
      </c>
      <c r="DI1" s="2">
        <v>45344</v>
      </c>
      <c r="DJ1" s="2">
        <v>45345</v>
      </c>
      <c r="DK1" s="2">
        <v>45348</v>
      </c>
      <c r="DL1" s="2">
        <v>45349</v>
      </c>
      <c r="DM1" s="2">
        <v>45350</v>
      </c>
      <c r="DN1" s="2">
        <v>45351</v>
      </c>
      <c r="DO1" s="2">
        <v>45352</v>
      </c>
      <c r="DP1" s="2">
        <v>45355</v>
      </c>
      <c r="DQ1" s="2">
        <v>45356</v>
      </c>
      <c r="DR1" s="2">
        <v>45357</v>
      </c>
      <c r="DS1" s="2">
        <v>45358</v>
      </c>
      <c r="DT1" s="2">
        <v>45359</v>
      </c>
      <c r="DU1" s="2">
        <v>45362</v>
      </c>
      <c r="DV1" s="2">
        <v>45363</v>
      </c>
      <c r="DW1" s="2">
        <v>45364</v>
      </c>
      <c r="DX1" s="2">
        <v>45365</v>
      </c>
      <c r="DY1" s="2">
        <v>45366</v>
      </c>
      <c r="DZ1" s="2">
        <v>45369</v>
      </c>
      <c r="EA1" s="2">
        <v>45370</v>
      </c>
      <c r="EB1" s="2">
        <v>45371</v>
      </c>
      <c r="EC1" s="2">
        <v>45372</v>
      </c>
      <c r="ED1" s="2">
        <v>45373</v>
      </c>
      <c r="EE1" s="2">
        <v>45376</v>
      </c>
      <c r="EF1" s="2">
        <v>45377</v>
      </c>
      <c r="EG1" s="2">
        <v>45378</v>
      </c>
      <c r="EH1" s="2">
        <v>45379</v>
      </c>
      <c r="EI1" s="2">
        <v>45380</v>
      </c>
      <c r="EJ1" s="2">
        <v>45383</v>
      </c>
      <c r="EK1" s="2">
        <v>45384</v>
      </c>
      <c r="EL1" s="2">
        <v>45385</v>
      </c>
      <c r="EM1" s="2">
        <v>45386</v>
      </c>
      <c r="EN1" s="2">
        <v>45387</v>
      </c>
      <c r="EO1" s="2">
        <v>45390</v>
      </c>
      <c r="EP1" s="2">
        <v>45391</v>
      </c>
      <c r="EQ1" s="2">
        <v>45392</v>
      </c>
      <c r="ER1" s="2">
        <v>45393</v>
      </c>
      <c r="ES1" s="2">
        <v>45394</v>
      </c>
      <c r="ET1" s="2">
        <v>45397</v>
      </c>
      <c r="EU1" s="2">
        <v>45398</v>
      </c>
      <c r="EV1" s="2">
        <v>45399</v>
      </c>
      <c r="EW1" s="2">
        <v>45400</v>
      </c>
      <c r="EX1" s="2">
        <v>45401</v>
      </c>
      <c r="EY1" s="2">
        <v>45404</v>
      </c>
      <c r="EZ1" s="2">
        <v>45405</v>
      </c>
      <c r="FA1" s="2">
        <v>45406</v>
      </c>
      <c r="FB1" s="2">
        <v>45407</v>
      </c>
      <c r="FC1" s="2">
        <v>45408</v>
      </c>
      <c r="FD1" s="2">
        <v>45411</v>
      </c>
      <c r="FE1" s="2">
        <v>45412</v>
      </c>
      <c r="FF1" s="2">
        <v>45413</v>
      </c>
      <c r="FG1" s="2">
        <v>45414</v>
      </c>
      <c r="FH1" s="2">
        <v>45415</v>
      </c>
      <c r="FI1" s="2">
        <v>45418</v>
      </c>
      <c r="FJ1" s="2">
        <v>45419</v>
      </c>
      <c r="FK1" s="2">
        <v>45420</v>
      </c>
      <c r="FL1" s="2">
        <v>45421</v>
      </c>
      <c r="FM1" s="2">
        <v>45422</v>
      </c>
      <c r="FN1" s="2">
        <v>45425</v>
      </c>
      <c r="FO1" s="2">
        <v>45426</v>
      </c>
      <c r="FP1" s="2">
        <v>45427</v>
      </c>
      <c r="FQ1" s="2">
        <v>45428</v>
      </c>
      <c r="FR1" s="2">
        <v>45429</v>
      </c>
      <c r="FS1" s="2">
        <v>45432</v>
      </c>
      <c r="FT1" s="2">
        <v>45433</v>
      </c>
      <c r="FU1" s="2">
        <v>45434</v>
      </c>
      <c r="FV1" s="2">
        <v>45435</v>
      </c>
      <c r="FW1" s="2">
        <v>45436</v>
      </c>
      <c r="FX1" s="2">
        <v>45440</v>
      </c>
      <c r="FY1" s="2">
        <v>45441</v>
      </c>
      <c r="FZ1" s="2">
        <v>45442</v>
      </c>
      <c r="GA1" s="2">
        <v>45443</v>
      </c>
      <c r="GB1" s="2">
        <v>45446</v>
      </c>
      <c r="GC1" s="2">
        <v>45447</v>
      </c>
      <c r="GD1" s="2">
        <v>45448</v>
      </c>
      <c r="GE1" s="2">
        <v>45449</v>
      </c>
      <c r="GF1" s="2">
        <v>45450</v>
      </c>
      <c r="GG1" s="2">
        <v>45453</v>
      </c>
      <c r="GH1" s="2">
        <v>45454</v>
      </c>
      <c r="GI1" s="2">
        <v>45455</v>
      </c>
      <c r="GJ1" s="2">
        <v>45456</v>
      </c>
      <c r="GK1" s="2">
        <v>45457</v>
      </c>
      <c r="GL1" s="2">
        <v>45460</v>
      </c>
      <c r="GM1" s="2">
        <v>45461</v>
      </c>
      <c r="GN1" s="2">
        <v>45463</v>
      </c>
      <c r="GO1" s="2">
        <v>45464</v>
      </c>
      <c r="GP1" s="2">
        <v>45467</v>
      </c>
      <c r="GQ1" s="2">
        <v>45468</v>
      </c>
      <c r="GR1" s="2">
        <v>45469</v>
      </c>
      <c r="GS1" s="2">
        <v>45470</v>
      </c>
      <c r="GT1" s="2">
        <v>45471</v>
      </c>
      <c r="GU1" s="2">
        <v>45474</v>
      </c>
      <c r="GV1" s="2">
        <v>45475</v>
      </c>
      <c r="GW1" s="2">
        <v>45476</v>
      </c>
      <c r="GX1" s="2">
        <v>45478</v>
      </c>
      <c r="GY1" s="2">
        <v>45481</v>
      </c>
      <c r="GZ1" s="2">
        <v>45482</v>
      </c>
      <c r="HA1" s="2">
        <v>45483</v>
      </c>
      <c r="HB1" s="2">
        <v>45484</v>
      </c>
      <c r="HC1" s="2">
        <v>45485</v>
      </c>
      <c r="HD1" s="2">
        <v>45488</v>
      </c>
      <c r="HE1" s="2">
        <v>45489</v>
      </c>
      <c r="HF1" s="2">
        <v>45490</v>
      </c>
      <c r="HG1" s="2">
        <v>45491</v>
      </c>
      <c r="HH1" s="2">
        <v>45492</v>
      </c>
      <c r="HI1" s="2">
        <v>45495</v>
      </c>
      <c r="HJ1" s="2">
        <v>45496</v>
      </c>
      <c r="HK1" s="2">
        <v>45497</v>
      </c>
      <c r="HL1" s="2">
        <v>45498</v>
      </c>
      <c r="HM1" s="2">
        <v>45499</v>
      </c>
      <c r="HN1" s="2">
        <v>45502</v>
      </c>
      <c r="HO1" s="2">
        <v>45503</v>
      </c>
      <c r="HP1" s="2">
        <v>45504</v>
      </c>
      <c r="HQ1" s="2">
        <v>45505</v>
      </c>
      <c r="HR1" s="2">
        <v>45506</v>
      </c>
      <c r="HS1" s="2">
        <v>45509</v>
      </c>
      <c r="HT1" s="2">
        <v>45510</v>
      </c>
      <c r="HU1" s="2">
        <v>45511</v>
      </c>
      <c r="HV1" s="2">
        <v>45512</v>
      </c>
      <c r="HW1" s="2">
        <v>45513</v>
      </c>
      <c r="HX1" s="2">
        <v>45516</v>
      </c>
      <c r="HY1" s="2">
        <v>45517</v>
      </c>
      <c r="HZ1" s="2">
        <v>45518</v>
      </c>
      <c r="IA1" s="2">
        <v>45519</v>
      </c>
      <c r="IB1" s="2">
        <v>45520</v>
      </c>
      <c r="IC1" s="2">
        <v>45523</v>
      </c>
      <c r="ID1" s="2">
        <v>45524</v>
      </c>
      <c r="IE1" s="2">
        <v>45525</v>
      </c>
      <c r="IF1" s="2">
        <v>45526</v>
      </c>
      <c r="IG1" s="2">
        <v>45527</v>
      </c>
      <c r="IH1" s="2">
        <v>45530</v>
      </c>
      <c r="II1" s="2">
        <v>45531</v>
      </c>
      <c r="IJ1" s="2">
        <v>45532</v>
      </c>
      <c r="IK1" s="2">
        <v>45533</v>
      </c>
      <c r="IL1" s="2">
        <v>45534</v>
      </c>
      <c r="IM1" s="2">
        <v>45538</v>
      </c>
      <c r="IN1" s="2">
        <v>45539</v>
      </c>
      <c r="IO1" s="2">
        <v>45540</v>
      </c>
      <c r="IP1" s="2">
        <v>45541</v>
      </c>
      <c r="IQ1" s="2">
        <v>45544</v>
      </c>
      <c r="IR1" s="2">
        <v>45545</v>
      </c>
      <c r="IS1" s="2">
        <v>45546</v>
      </c>
      <c r="IT1" s="2">
        <v>45547</v>
      </c>
      <c r="IU1" s="2">
        <v>45548</v>
      </c>
      <c r="IV1" s="2">
        <v>45551</v>
      </c>
      <c r="IW1" s="2">
        <v>45552</v>
      </c>
      <c r="IX1" s="2">
        <v>45553</v>
      </c>
      <c r="IY1" s="2">
        <v>45554</v>
      </c>
      <c r="IZ1" s="2">
        <v>45555</v>
      </c>
      <c r="JA1" s="2">
        <v>45558</v>
      </c>
      <c r="JB1" s="2">
        <v>45559</v>
      </c>
      <c r="JC1" s="2">
        <v>45560</v>
      </c>
      <c r="JD1" s="2">
        <v>45561</v>
      </c>
      <c r="JE1" s="2">
        <v>45562</v>
      </c>
      <c r="JF1" s="2">
        <v>45565</v>
      </c>
      <c r="JG1" s="2">
        <v>45566</v>
      </c>
      <c r="JH1" s="2">
        <v>45567</v>
      </c>
      <c r="JI1" s="2">
        <v>45568</v>
      </c>
      <c r="JJ1" s="2">
        <v>45569</v>
      </c>
      <c r="JK1" s="2">
        <v>45572</v>
      </c>
      <c r="JL1" s="2">
        <v>45573</v>
      </c>
      <c r="JM1" s="2">
        <v>45574</v>
      </c>
      <c r="JN1" s="2">
        <v>45575</v>
      </c>
      <c r="JO1" s="2">
        <v>45576</v>
      </c>
      <c r="JP1" s="2">
        <v>45579</v>
      </c>
      <c r="JQ1" s="2">
        <v>45580</v>
      </c>
      <c r="JR1" s="2">
        <v>45581</v>
      </c>
      <c r="JS1" s="2">
        <v>45582</v>
      </c>
      <c r="JT1" s="2">
        <v>45583</v>
      </c>
      <c r="JU1" s="2">
        <v>45586</v>
      </c>
      <c r="JV1" s="2">
        <v>45587</v>
      </c>
      <c r="JW1" s="2">
        <v>45588</v>
      </c>
      <c r="JX1" s="2">
        <v>45589</v>
      </c>
      <c r="JY1" s="2">
        <v>45590</v>
      </c>
      <c r="JZ1" s="2">
        <v>45593</v>
      </c>
      <c r="KA1" s="2">
        <v>45594</v>
      </c>
      <c r="KB1" s="2">
        <v>45595</v>
      </c>
      <c r="KC1" s="2">
        <v>45596</v>
      </c>
      <c r="KD1" s="2">
        <v>45597</v>
      </c>
      <c r="KE1" s="2">
        <v>45600</v>
      </c>
      <c r="KF1" s="2">
        <v>45601</v>
      </c>
      <c r="KG1" s="2">
        <v>45602</v>
      </c>
      <c r="KH1" s="2">
        <v>45603</v>
      </c>
      <c r="KI1" s="2">
        <v>45604</v>
      </c>
      <c r="KJ1" s="2">
        <v>45607</v>
      </c>
      <c r="KK1" s="2">
        <v>45608</v>
      </c>
      <c r="KL1" s="2">
        <v>45609</v>
      </c>
      <c r="KM1" s="2">
        <v>45610</v>
      </c>
      <c r="KN1" s="2">
        <v>45611</v>
      </c>
      <c r="KO1" s="2">
        <v>45614</v>
      </c>
      <c r="KP1" s="2">
        <v>45615</v>
      </c>
      <c r="KQ1" s="2">
        <v>45616</v>
      </c>
      <c r="KR1" s="2">
        <v>45617</v>
      </c>
      <c r="KS1" s="2">
        <v>45618</v>
      </c>
      <c r="KT1" s="2">
        <v>45621</v>
      </c>
      <c r="KU1" s="2">
        <v>45622</v>
      </c>
      <c r="KV1" s="2">
        <v>45623</v>
      </c>
      <c r="KW1" s="2">
        <v>45628</v>
      </c>
      <c r="KX1" s="2">
        <v>45629</v>
      </c>
      <c r="KY1" s="2">
        <v>45630</v>
      </c>
      <c r="KZ1" s="2">
        <v>45631</v>
      </c>
      <c r="LA1" s="2">
        <v>45632</v>
      </c>
      <c r="LB1" s="2">
        <v>45635</v>
      </c>
      <c r="LC1" s="2">
        <v>45636</v>
      </c>
      <c r="LD1" s="2">
        <v>45637</v>
      </c>
      <c r="LE1" s="2">
        <v>45638</v>
      </c>
      <c r="LF1" s="2">
        <v>45639</v>
      </c>
      <c r="LG1" s="2">
        <v>45642</v>
      </c>
      <c r="LH1" s="2">
        <v>45643</v>
      </c>
      <c r="LI1" s="2">
        <v>45644</v>
      </c>
      <c r="LJ1" s="2">
        <v>45645</v>
      </c>
      <c r="LK1" s="2">
        <v>45646</v>
      </c>
      <c r="LL1" s="2">
        <v>45659</v>
      </c>
      <c r="LM1" s="2">
        <v>45660</v>
      </c>
      <c r="LN1" s="2">
        <v>45663</v>
      </c>
      <c r="LO1" s="2">
        <v>45664</v>
      </c>
      <c r="LP1" s="2">
        <v>45665</v>
      </c>
      <c r="LQ1" s="2">
        <v>45666</v>
      </c>
      <c r="LR1" s="2">
        <v>45667</v>
      </c>
      <c r="LS1" s="2">
        <v>45670</v>
      </c>
      <c r="LT1" s="2">
        <v>45671</v>
      </c>
      <c r="LU1" s="2">
        <v>45672</v>
      </c>
      <c r="LV1" s="2">
        <v>45673</v>
      </c>
      <c r="LW1" s="2">
        <v>45674</v>
      </c>
      <c r="LX1" s="2">
        <v>45678</v>
      </c>
      <c r="LY1" s="2">
        <v>45679</v>
      </c>
      <c r="LZ1" s="2">
        <v>45680</v>
      </c>
      <c r="MA1" s="2">
        <v>45681</v>
      </c>
      <c r="MB1" s="2">
        <v>45684</v>
      </c>
      <c r="MC1" s="2">
        <v>45685</v>
      </c>
      <c r="MD1" s="2">
        <v>45686</v>
      </c>
      <c r="ME1" s="2">
        <v>45687</v>
      </c>
      <c r="MF1" s="2">
        <v>45688</v>
      </c>
      <c r="MG1" s="2">
        <v>45691</v>
      </c>
      <c r="MH1" s="2">
        <v>45692</v>
      </c>
      <c r="MI1" s="2">
        <v>45693</v>
      </c>
      <c r="MJ1" s="2">
        <v>45694</v>
      </c>
      <c r="MK1" s="2">
        <v>45695</v>
      </c>
      <c r="ML1" s="2">
        <v>45698</v>
      </c>
      <c r="MM1" s="2">
        <v>45699</v>
      </c>
      <c r="MN1" s="2">
        <v>45700</v>
      </c>
      <c r="MO1" s="2">
        <v>45701</v>
      </c>
      <c r="MP1" s="2">
        <v>45702</v>
      </c>
      <c r="MQ1" s="2">
        <v>45705</v>
      </c>
      <c r="MR1" s="2">
        <v>45706</v>
      </c>
      <c r="MS1" s="2">
        <v>45707</v>
      </c>
      <c r="MT1" s="2">
        <v>45708</v>
      </c>
      <c r="MU1" s="2">
        <v>45709</v>
      </c>
      <c r="MV1" s="2">
        <v>45712</v>
      </c>
      <c r="MW1" s="2">
        <v>45713</v>
      </c>
      <c r="MX1" s="2">
        <v>45714</v>
      </c>
      <c r="MY1" s="2">
        <v>45715</v>
      </c>
      <c r="MZ1" s="2">
        <v>45716</v>
      </c>
      <c r="NA1" s="2">
        <v>45719</v>
      </c>
      <c r="NB1" s="2">
        <v>45720</v>
      </c>
      <c r="NC1" s="2">
        <v>45721</v>
      </c>
      <c r="ND1" s="2">
        <v>45722</v>
      </c>
      <c r="NE1" s="2">
        <v>45723</v>
      </c>
      <c r="NF1" s="2">
        <v>45726</v>
      </c>
      <c r="NG1" s="2">
        <v>45727</v>
      </c>
      <c r="NH1" s="2">
        <v>45728</v>
      </c>
      <c r="NI1" s="2">
        <v>45729</v>
      </c>
      <c r="NJ1" s="2">
        <v>45730</v>
      </c>
      <c r="NK1" s="2">
        <v>45733</v>
      </c>
      <c r="NL1" s="2">
        <v>45734</v>
      </c>
      <c r="NM1" s="2">
        <v>45735</v>
      </c>
      <c r="NN1" s="2">
        <v>45736</v>
      </c>
      <c r="NO1" s="2">
        <v>45737</v>
      </c>
      <c r="NP1" s="2">
        <v>45740</v>
      </c>
      <c r="NQ1" s="2">
        <v>45741</v>
      </c>
      <c r="NR1" s="2">
        <v>45742</v>
      </c>
      <c r="NS1" s="2">
        <v>45743</v>
      </c>
      <c r="NT1" s="2">
        <v>45744</v>
      </c>
      <c r="NU1" s="2">
        <v>45747</v>
      </c>
      <c r="NV1" s="2">
        <v>45748</v>
      </c>
      <c r="NW1" s="2">
        <v>45749</v>
      </c>
      <c r="NX1" s="2">
        <v>45750</v>
      </c>
      <c r="NY1" s="2">
        <v>45751</v>
      </c>
      <c r="NZ1" s="2">
        <v>45754</v>
      </c>
      <c r="OA1" s="2">
        <v>45755</v>
      </c>
      <c r="OB1" s="2">
        <v>45756</v>
      </c>
      <c r="OC1" s="2">
        <v>45757</v>
      </c>
      <c r="OD1" s="2">
        <v>45758</v>
      </c>
      <c r="OE1" s="2">
        <v>45761</v>
      </c>
      <c r="OF1" s="2">
        <v>45762</v>
      </c>
      <c r="OG1" s="2">
        <v>45763</v>
      </c>
      <c r="OH1" s="2">
        <v>45764</v>
      </c>
      <c r="OI1" s="2">
        <v>45765</v>
      </c>
      <c r="OJ1" s="2">
        <v>45768</v>
      </c>
      <c r="OK1" s="2">
        <v>45769</v>
      </c>
      <c r="OL1" s="2">
        <v>45770</v>
      </c>
      <c r="OM1" s="2">
        <v>45771</v>
      </c>
      <c r="ON1" s="2">
        <v>45772</v>
      </c>
      <c r="OO1" s="2">
        <v>45775</v>
      </c>
      <c r="OP1" s="2">
        <v>45776</v>
      </c>
      <c r="OQ1" s="2">
        <v>45777</v>
      </c>
      <c r="OR1" s="2">
        <v>45778</v>
      </c>
      <c r="OS1" s="2">
        <v>45779</v>
      </c>
      <c r="OT1" s="2">
        <v>45782</v>
      </c>
      <c r="OU1" s="2">
        <v>45783</v>
      </c>
      <c r="OV1" s="2">
        <v>45784</v>
      </c>
      <c r="OW1" s="2">
        <v>45785</v>
      </c>
      <c r="OX1" s="2">
        <v>45786</v>
      </c>
      <c r="OY1" s="2">
        <v>45789</v>
      </c>
      <c r="OZ1" s="2">
        <v>45790</v>
      </c>
      <c r="PA1" s="2">
        <v>45791</v>
      </c>
      <c r="PB1" s="2">
        <v>45792</v>
      </c>
      <c r="PC1" s="2">
        <v>45793</v>
      </c>
      <c r="PD1" s="2">
        <v>45796</v>
      </c>
      <c r="PE1" s="2">
        <v>45797</v>
      </c>
      <c r="PF1" s="2">
        <v>45798</v>
      </c>
      <c r="PG1" s="2">
        <v>45799</v>
      </c>
      <c r="PH1" s="2">
        <v>45800</v>
      </c>
      <c r="PI1" s="2">
        <v>45804</v>
      </c>
      <c r="PJ1" s="2">
        <v>45805</v>
      </c>
      <c r="PK1" s="2">
        <v>45806</v>
      </c>
      <c r="PL1" s="2">
        <v>45807</v>
      </c>
      <c r="PM1" s="2">
        <v>45810</v>
      </c>
      <c r="PN1" s="2">
        <v>45811</v>
      </c>
      <c r="PO1" s="2">
        <v>45812</v>
      </c>
      <c r="PP1" s="2">
        <v>45813</v>
      </c>
      <c r="PQ1" s="2">
        <v>45814</v>
      </c>
      <c r="PR1" s="2">
        <v>45817</v>
      </c>
      <c r="PS1" s="2">
        <v>45818</v>
      </c>
      <c r="PT1" s="2">
        <v>45819</v>
      </c>
      <c r="PU1" s="2">
        <v>45820</v>
      </c>
      <c r="PV1" s="2">
        <v>45821</v>
      </c>
      <c r="PW1" s="2">
        <v>45824</v>
      </c>
      <c r="PX1" s="2">
        <v>45825</v>
      </c>
      <c r="PY1" s="2">
        <v>45826</v>
      </c>
      <c r="PZ1" s="2">
        <v>45828</v>
      </c>
      <c r="QA1" s="2">
        <v>45831</v>
      </c>
      <c r="QB1" s="2">
        <v>45832</v>
      </c>
      <c r="QC1" s="2">
        <v>45833</v>
      </c>
      <c r="QD1" s="2">
        <v>45834</v>
      </c>
      <c r="QE1" s="2">
        <v>45835</v>
      </c>
      <c r="QF1" s="2">
        <v>45839</v>
      </c>
      <c r="QG1" s="2">
        <v>45840</v>
      </c>
      <c r="QH1" s="2">
        <v>45841</v>
      </c>
      <c r="QI1" s="2">
        <v>45845</v>
      </c>
      <c r="QJ1" s="2">
        <v>45846</v>
      </c>
      <c r="QK1" s="2">
        <v>45847</v>
      </c>
      <c r="QL1" s="2">
        <v>45848</v>
      </c>
      <c r="QM1" s="2">
        <v>45849</v>
      </c>
      <c r="QN1" s="2">
        <v>45852</v>
      </c>
      <c r="QO1" s="2">
        <v>45853</v>
      </c>
      <c r="QP1" s="2">
        <v>45854</v>
      </c>
      <c r="QQ1" s="2">
        <v>45855</v>
      </c>
      <c r="QR1" s="2">
        <v>45856</v>
      </c>
      <c r="QS1" s="2">
        <v>45859</v>
      </c>
      <c r="QT1" s="2">
        <v>45860</v>
      </c>
      <c r="QU1" s="2">
        <v>45861</v>
      </c>
      <c r="QV1" s="2">
        <v>45862</v>
      </c>
      <c r="QW1" s="2">
        <v>45863</v>
      </c>
      <c r="QX1" s="2">
        <v>45866</v>
      </c>
      <c r="QY1" s="2">
        <v>45867</v>
      </c>
      <c r="QZ1" s="2">
        <v>45868</v>
      </c>
      <c r="RA1" s="2">
        <v>45869</v>
      </c>
      <c r="RB1" s="2">
        <v>45870</v>
      </c>
      <c r="RC1" s="2">
        <v>45873</v>
      </c>
      <c r="RD1" s="2">
        <v>45874</v>
      </c>
      <c r="RE1" s="2">
        <v>45875</v>
      </c>
      <c r="RF1" s="2">
        <v>45876</v>
      </c>
      <c r="RG1" s="2">
        <v>45877</v>
      </c>
      <c r="RH1" s="2">
        <v>45880</v>
      </c>
      <c r="RI1" s="2">
        <v>45881</v>
      </c>
      <c r="RJ1" s="2">
        <v>45882</v>
      </c>
      <c r="RK1" s="2">
        <v>45883</v>
      </c>
      <c r="RL1" s="2">
        <v>45884</v>
      </c>
      <c r="RM1" s="2">
        <v>45887</v>
      </c>
      <c r="RN1" s="2">
        <v>45888</v>
      </c>
      <c r="RO1" s="2">
        <v>45889</v>
      </c>
      <c r="RP1" s="2">
        <v>45890</v>
      </c>
      <c r="RQ1" s="2">
        <v>45891</v>
      </c>
      <c r="RR1" s="2">
        <v>45894</v>
      </c>
      <c r="RS1" s="2">
        <v>45895</v>
      </c>
      <c r="RT1" s="2">
        <v>45896</v>
      </c>
      <c r="RU1" s="2">
        <v>45897</v>
      </c>
      <c r="RV1" s="2">
        <v>45898</v>
      </c>
      <c r="RW1" s="2">
        <v>45902</v>
      </c>
      <c r="RX1" s="2">
        <v>45903</v>
      </c>
      <c r="RY1" s="2">
        <v>45904</v>
      </c>
      <c r="RZ1" s="2">
        <v>45905</v>
      </c>
      <c r="SA1" s="2">
        <v>45908</v>
      </c>
      <c r="SB1" s="2">
        <v>45909</v>
      </c>
      <c r="SC1" s="2">
        <v>45910</v>
      </c>
      <c r="SD1" s="2">
        <v>45911</v>
      </c>
      <c r="SE1" s="2">
        <v>45912</v>
      </c>
      <c r="SF1" s="2">
        <v>45915</v>
      </c>
      <c r="SG1" s="2">
        <v>45916</v>
      </c>
      <c r="SH1" s="2">
        <v>45917</v>
      </c>
      <c r="SI1" s="2">
        <v>45918</v>
      </c>
      <c r="SJ1" s="2">
        <v>45919</v>
      </c>
      <c r="SK1" s="2">
        <v>45922</v>
      </c>
      <c r="SL1" s="2">
        <v>45923</v>
      </c>
      <c r="SM1" s="2">
        <v>45924</v>
      </c>
      <c r="SN1" s="2">
        <v>45925</v>
      </c>
      <c r="SO1" s="2">
        <v>45926</v>
      </c>
      <c r="SP1" s="2">
        <v>45929</v>
      </c>
      <c r="SQ1" s="2">
        <v>45930</v>
      </c>
      <c r="SR1" s="2">
        <v>45931</v>
      </c>
      <c r="SS1" s="2">
        <v>45932</v>
      </c>
      <c r="ST1" s="2">
        <v>45933</v>
      </c>
      <c r="SU1" s="2">
        <v>45936</v>
      </c>
      <c r="SV1" s="2">
        <v>45937</v>
      </c>
      <c r="SW1" s="2">
        <v>45938</v>
      </c>
      <c r="SX1" s="2">
        <v>45939</v>
      </c>
      <c r="SY1" s="2">
        <v>45940</v>
      </c>
      <c r="SZ1" s="2">
        <v>45943</v>
      </c>
      <c r="TA1" s="2">
        <v>45944</v>
      </c>
      <c r="TB1" s="2">
        <v>45945</v>
      </c>
      <c r="TC1" s="2">
        <v>45946</v>
      </c>
      <c r="TD1" s="2">
        <v>45947</v>
      </c>
      <c r="TE1" s="2">
        <v>45950</v>
      </c>
      <c r="TF1" s="2">
        <v>45951</v>
      </c>
      <c r="TG1" s="2">
        <v>45952</v>
      </c>
      <c r="TH1" s="2">
        <v>45953</v>
      </c>
      <c r="TI1" s="2">
        <v>45954</v>
      </c>
      <c r="TJ1" s="2">
        <v>45957</v>
      </c>
      <c r="TK1" s="2">
        <v>45958</v>
      </c>
      <c r="TL1" s="2">
        <v>45959</v>
      </c>
      <c r="TM1" s="2">
        <v>45960</v>
      </c>
      <c r="TN1" s="2">
        <v>45961</v>
      </c>
      <c r="TO1" s="2">
        <v>45964</v>
      </c>
      <c r="TP1" s="2">
        <v>45965</v>
      </c>
      <c r="TQ1" s="2">
        <v>45966</v>
      </c>
      <c r="TR1" s="2">
        <v>45967</v>
      </c>
      <c r="TS1" s="2">
        <v>45968</v>
      </c>
      <c r="TT1" s="2">
        <v>45971</v>
      </c>
      <c r="TU1" s="2">
        <v>45972</v>
      </c>
      <c r="TV1" s="2">
        <v>45973</v>
      </c>
      <c r="TW1" s="2">
        <v>45974</v>
      </c>
      <c r="TX1" s="2">
        <v>45975</v>
      </c>
      <c r="TY1" s="2">
        <v>45978</v>
      </c>
      <c r="TZ1" s="2">
        <v>45979</v>
      </c>
      <c r="UA1" s="2">
        <v>45980</v>
      </c>
      <c r="UB1" s="2">
        <v>45981</v>
      </c>
      <c r="UC1" s="2">
        <v>45982</v>
      </c>
      <c r="UD1" s="2">
        <v>45985</v>
      </c>
      <c r="UE1" s="2">
        <v>45986</v>
      </c>
      <c r="UF1" s="2">
        <v>45987</v>
      </c>
      <c r="UG1" s="2">
        <v>45992</v>
      </c>
      <c r="UH1" s="2">
        <v>45993</v>
      </c>
      <c r="UI1" s="2">
        <v>45994</v>
      </c>
      <c r="UJ1" s="2">
        <v>45995</v>
      </c>
      <c r="UK1" s="2">
        <v>45996</v>
      </c>
      <c r="UL1" s="2">
        <v>45999</v>
      </c>
      <c r="UM1" s="2">
        <v>46000</v>
      </c>
      <c r="UN1" s="2">
        <v>46001</v>
      </c>
      <c r="UO1" s="2">
        <v>46002</v>
      </c>
      <c r="UP1" s="2">
        <v>46003</v>
      </c>
      <c r="UQ1" s="2">
        <v>46006</v>
      </c>
      <c r="UR1" s="2">
        <v>46007</v>
      </c>
      <c r="US1" s="2">
        <v>46008</v>
      </c>
      <c r="UT1" s="2">
        <v>46009</v>
      </c>
      <c r="UU1" s="2">
        <v>46010</v>
      </c>
      <c r="UV1" s="2">
        <v>46013</v>
      </c>
      <c r="UW1" s="2">
        <v>46024</v>
      </c>
      <c r="UX1" s="2">
        <v>46027</v>
      </c>
      <c r="UY1" s="2">
        <v>46028</v>
      </c>
      <c r="UZ1" s="2">
        <v>46029</v>
      </c>
      <c r="VA1" s="2">
        <v>46030</v>
      </c>
      <c r="VB1" s="2">
        <v>46031</v>
      </c>
      <c r="VC1" s="2">
        <v>46034</v>
      </c>
      <c r="VD1" s="2">
        <v>46035</v>
      </c>
      <c r="VE1" s="2">
        <v>46036</v>
      </c>
      <c r="VF1" s="2">
        <v>46037</v>
      </c>
      <c r="VG1" s="2">
        <v>46038</v>
      </c>
      <c r="VH1" s="2">
        <v>46042</v>
      </c>
      <c r="VI1" s="2">
        <v>46043</v>
      </c>
      <c r="VJ1" s="2">
        <v>46044</v>
      </c>
      <c r="VK1" s="2">
        <v>46045</v>
      </c>
      <c r="VL1" s="2">
        <v>46048</v>
      </c>
      <c r="VM1" s="2">
        <v>46049</v>
      </c>
      <c r="VN1" s="2">
        <v>46050</v>
      </c>
      <c r="VO1" s="2">
        <v>46051</v>
      </c>
      <c r="VP1" s="2">
        <v>46052</v>
      </c>
      <c r="VQ1" s="2">
        <v>46055</v>
      </c>
      <c r="VR1" s="2">
        <v>46056</v>
      </c>
      <c r="VS1" s="2">
        <v>46057</v>
      </c>
      <c r="VT1" s="2">
        <v>46058</v>
      </c>
      <c r="VU1" s="2">
        <v>46059</v>
      </c>
      <c r="VV1" s="2">
        <v>46062</v>
      </c>
      <c r="VW1" s="2">
        <v>46063</v>
      </c>
      <c r="VX1" s="2">
        <v>46064</v>
      </c>
      <c r="VY1" s="2">
        <v>46065</v>
      </c>
      <c r="VZ1" s="2">
        <v>46066</v>
      </c>
      <c r="WA1" s="2">
        <v>46069</v>
      </c>
      <c r="WB1" s="2">
        <v>46070</v>
      </c>
      <c r="WC1" s="2">
        <v>46071</v>
      </c>
      <c r="WD1" s="2">
        <v>46072</v>
      </c>
      <c r="WE1" s="2">
        <v>46073</v>
      </c>
      <c r="WF1" s="2">
        <v>46076</v>
      </c>
      <c r="WG1" s="2">
        <v>46077</v>
      </c>
      <c r="WH1" s="2">
        <v>46078</v>
      </c>
      <c r="WI1" s="2">
        <v>46079</v>
      </c>
      <c r="WJ1" s="2">
        <v>46080</v>
      </c>
      <c r="WK1" s="2">
        <v>46083</v>
      </c>
      <c r="WL1" s="2">
        <v>46084</v>
      </c>
      <c r="WM1" s="2">
        <v>46085</v>
      </c>
      <c r="WN1" s="2">
        <v>46086</v>
      </c>
      <c r="WO1" s="2">
        <v>46087</v>
      </c>
      <c r="WP1" s="2">
        <v>46090</v>
      </c>
      <c r="WQ1" s="2">
        <v>46091</v>
      </c>
      <c r="WR1" s="2">
        <v>46092</v>
      </c>
      <c r="WS1" s="2">
        <v>46093</v>
      </c>
      <c r="WT1" s="2">
        <v>46094</v>
      </c>
      <c r="WU1" s="2">
        <v>46097</v>
      </c>
      <c r="WV1" s="2">
        <v>46098</v>
      </c>
      <c r="WW1" s="2">
        <v>46099</v>
      </c>
      <c r="WX1" s="2">
        <v>46100</v>
      </c>
      <c r="WY1" s="2">
        <v>46101</v>
      </c>
      <c r="WZ1" s="2">
        <v>46104</v>
      </c>
      <c r="XA1" s="2">
        <v>46105</v>
      </c>
      <c r="XB1" s="2">
        <v>46106</v>
      </c>
      <c r="XC1" s="2">
        <v>46107</v>
      </c>
      <c r="XD1" s="2">
        <v>46108</v>
      </c>
      <c r="XE1" s="2">
        <v>46111</v>
      </c>
      <c r="XF1" s="2">
        <v>46112</v>
      </c>
      <c r="XG1" s="2">
        <v>46113</v>
      </c>
      <c r="XH1" s="2">
        <v>46114</v>
      </c>
      <c r="XI1" s="2">
        <v>46115</v>
      </c>
      <c r="XJ1" s="2">
        <v>46118</v>
      </c>
      <c r="XK1" s="2">
        <v>46119</v>
      </c>
      <c r="XL1" s="2">
        <v>46120</v>
      </c>
      <c r="XM1" s="2">
        <v>46121</v>
      </c>
      <c r="XN1" s="2">
        <v>46122</v>
      </c>
      <c r="XO1" s="2">
        <v>46125</v>
      </c>
      <c r="XP1" s="2">
        <v>46126</v>
      </c>
      <c r="XQ1" s="2">
        <v>46127</v>
      </c>
      <c r="XR1" s="2">
        <v>46128</v>
      </c>
      <c r="XS1" s="2">
        <v>46129</v>
      </c>
      <c r="XT1" s="2">
        <v>46132</v>
      </c>
      <c r="XU1" s="2">
        <v>46133</v>
      </c>
      <c r="XV1" s="2">
        <v>46134</v>
      </c>
      <c r="XW1" s="2">
        <v>46135</v>
      </c>
      <c r="XX1" s="2">
        <v>46136</v>
      </c>
      <c r="XY1" s="2">
        <v>46139</v>
      </c>
      <c r="XZ1" s="2">
        <v>46140</v>
      </c>
      <c r="YA1" s="2">
        <v>46141</v>
      </c>
      <c r="YB1" s="2">
        <v>46142</v>
      </c>
      <c r="YC1" s="2">
        <v>46143</v>
      </c>
      <c r="YD1" s="2">
        <v>46146</v>
      </c>
      <c r="YE1" s="2">
        <v>46147</v>
      </c>
      <c r="YF1" s="2">
        <v>46148</v>
      </c>
      <c r="YG1" s="2">
        <v>46149</v>
      </c>
      <c r="YH1" s="2">
        <v>46150</v>
      </c>
      <c r="YI1" s="2">
        <v>46153</v>
      </c>
      <c r="YJ1" s="2">
        <v>46154</v>
      </c>
      <c r="YK1" s="2">
        <v>46155</v>
      </c>
      <c r="YL1" s="2">
        <v>46156</v>
      </c>
      <c r="YM1" s="2">
        <v>46157</v>
      </c>
      <c r="YN1" s="2">
        <v>46160</v>
      </c>
      <c r="YO1" s="2">
        <v>46161</v>
      </c>
      <c r="YP1" s="2">
        <v>46162</v>
      </c>
      <c r="YQ1" s="2">
        <v>46163</v>
      </c>
      <c r="YR1" s="2">
        <v>46164</v>
      </c>
      <c r="YS1" s="2">
        <v>46168</v>
      </c>
      <c r="YT1" s="2">
        <v>46169</v>
      </c>
      <c r="YU1" s="2">
        <v>46170</v>
      </c>
      <c r="YV1" s="2">
        <v>46171</v>
      </c>
      <c r="YW1" s="2">
        <v>46174</v>
      </c>
      <c r="YX1" s="2">
        <v>46175</v>
      </c>
      <c r="YY1" s="2">
        <v>46176</v>
      </c>
      <c r="YZ1" s="2">
        <v>46177</v>
      </c>
      <c r="ZA1" s="2">
        <v>46178</v>
      </c>
      <c r="ZB1" s="2">
        <v>46181</v>
      </c>
      <c r="ZC1" s="2">
        <v>46182</v>
      </c>
      <c r="ZD1" s="2">
        <v>46183</v>
      </c>
      <c r="ZE1" s="2">
        <v>46184</v>
      </c>
      <c r="ZF1" s="2">
        <v>46185</v>
      </c>
      <c r="ZG1" s="2">
        <v>46188</v>
      </c>
      <c r="ZH1" s="2">
        <v>46189</v>
      </c>
      <c r="ZI1" s="2">
        <v>46190</v>
      </c>
      <c r="ZJ1" s="2">
        <v>46191</v>
      </c>
      <c r="ZK1" s="2">
        <v>46195</v>
      </c>
      <c r="ZL1" s="2">
        <v>46196</v>
      </c>
      <c r="ZM1" s="2">
        <v>46197</v>
      </c>
      <c r="ZN1" s="2">
        <v>46198</v>
      </c>
      <c r="ZO1" s="2">
        <v>46199</v>
      </c>
      <c r="ZP1" s="2">
        <v>46202</v>
      </c>
      <c r="ZQ1" s="2">
        <v>46203</v>
      </c>
      <c r="ZR1" s="2">
        <v>46204</v>
      </c>
      <c r="ZS1" s="2">
        <v>46205</v>
      </c>
      <c r="ZT1" s="2">
        <v>46209</v>
      </c>
      <c r="ZU1" s="2">
        <v>46210</v>
      </c>
      <c r="ZV1" s="2">
        <v>46211</v>
      </c>
      <c r="ZW1" s="2">
        <v>46212</v>
      </c>
      <c r="ZX1" s="2">
        <v>46213</v>
      </c>
      <c r="ZY1" s="2">
        <v>46216</v>
      </c>
      <c r="ZZ1" s="2">
        <v>46217</v>
      </c>
      <c r="AAA1" s="2">
        <v>46218</v>
      </c>
      <c r="AAB1" s="2">
        <v>46219</v>
      </c>
      <c r="AAC1" s="2">
        <v>46220</v>
      </c>
      <c r="AAD1" s="2">
        <v>46223</v>
      </c>
      <c r="AAE1" s="2">
        <v>46224</v>
      </c>
      <c r="AAF1" s="2">
        <v>46225</v>
      </c>
      <c r="AAG1" s="2">
        <v>46226</v>
      </c>
      <c r="AAH1" s="2">
        <v>46227</v>
      </c>
      <c r="AAI1" s="2">
        <v>46230</v>
      </c>
      <c r="AAJ1" s="2">
        <v>46231</v>
      </c>
      <c r="AAK1" s="2">
        <v>46232</v>
      </c>
      <c r="AAL1" s="2">
        <v>46233</v>
      </c>
      <c r="AAM1" s="2">
        <v>46234</v>
      </c>
      <c r="AAN1" s="2">
        <v>46237</v>
      </c>
      <c r="AAO1" s="2">
        <v>46238</v>
      </c>
      <c r="AAP1" s="2">
        <v>46239</v>
      </c>
      <c r="AAQ1" s="2">
        <v>46240</v>
      </c>
      <c r="AAR1" s="2">
        <v>46241</v>
      </c>
      <c r="AAS1" s="2">
        <v>46244</v>
      </c>
      <c r="AAT1" s="2">
        <v>46245</v>
      </c>
      <c r="AAU1" s="2">
        <v>46246</v>
      </c>
      <c r="AAV1" s="2">
        <v>46247</v>
      </c>
      <c r="AAW1" s="2">
        <v>46248</v>
      </c>
      <c r="AAX1" s="2">
        <v>46251</v>
      </c>
      <c r="AAY1" s="2">
        <v>46252</v>
      </c>
      <c r="AAZ1" s="2">
        <v>46253</v>
      </c>
      <c r="ABA1" s="2">
        <v>46254</v>
      </c>
      <c r="ABB1" s="2">
        <v>46255</v>
      </c>
      <c r="ABC1" s="2">
        <v>46258</v>
      </c>
      <c r="ABD1" s="2">
        <v>46259</v>
      </c>
      <c r="ABE1" s="2">
        <v>46260</v>
      </c>
      <c r="ABF1" s="2">
        <v>46261</v>
      </c>
      <c r="ABG1" s="2">
        <v>46262</v>
      </c>
      <c r="ABH1" s="2">
        <v>46265</v>
      </c>
      <c r="ABI1" s="2">
        <v>46266</v>
      </c>
      <c r="ABJ1" s="2">
        <v>46267</v>
      </c>
      <c r="ABK1" s="2">
        <v>46268</v>
      </c>
      <c r="ABL1" s="2">
        <v>46269</v>
      </c>
      <c r="ABM1" s="2">
        <v>46273</v>
      </c>
      <c r="ABN1" s="2">
        <v>46274</v>
      </c>
      <c r="ABO1" s="2">
        <v>46275</v>
      </c>
      <c r="ABP1" s="2">
        <v>46276</v>
      </c>
      <c r="ABQ1" s="2">
        <v>46279</v>
      </c>
      <c r="ABR1" s="2">
        <v>46280</v>
      </c>
      <c r="ABS1" s="2">
        <v>46281</v>
      </c>
      <c r="ABT1" s="2">
        <v>46282</v>
      </c>
      <c r="ABU1" s="2">
        <v>46283</v>
      </c>
      <c r="ABV1" s="2">
        <v>46286</v>
      </c>
      <c r="ABW1" s="2">
        <v>46287</v>
      </c>
      <c r="ABX1" s="2">
        <v>46288</v>
      </c>
      <c r="ABY1" s="2">
        <v>46289</v>
      </c>
      <c r="ABZ1" s="2">
        <v>46290</v>
      </c>
      <c r="ACA1" s="2">
        <v>46293</v>
      </c>
      <c r="ACB1" s="2">
        <v>46294</v>
      </c>
      <c r="ACC1" s="2">
        <v>46295</v>
      </c>
      <c r="ACD1" s="2">
        <v>46296</v>
      </c>
      <c r="ACE1" s="2">
        <v>46297</v>
      </c>
      <c r="ACF1" s="2">
        <v>46300</v>
      </c>
      <c r="ACG1" s="2">
        <v>46301</v>
      </c>
      <c r="ACH1" s="2">
        <v>46302</v>
      </c>
      <c r="ACI1" s="2">
        <v>46303</v>
      </c>
      <c r="ACJ1" s="2">
        <v>46304</v>
      </c>
      <c r="ACK1" s="2">
        <v>46307</v>
      </c>
      <c r="ACL1" s="2">
        <v>46308</v>
      </c>
      <c r="ACM1" s="2">
        <v>46309</v>
      </c>
      <c r="ACN1" s="2">
        <v>46310</v>
      </c>
      <c r="ACO1" s="2">
        <v>46311</v>
      </c>
      <c r="ACP1" s="2">
        <v>46314</v>
      </c>
      <c r="ACQ1" s="2">
        <v>46315</v>
      </c>
      <c r="ACR1" s="2">
        <v>46316</v>
      </c>
      <c r="ACS1" s="2">
        <v>46317</v>
      </c>
      <c r="ACT1" s="2">
        <v>46318</v>
      </c>
      <c r="ACU1" s="2">
        <v>46321</v>
      </c>
      <c r="ACV1" s="2">
        <v>46322</v>
      </c>
      <c r="ACW1" s="2">
        <v>46323</v>
      </c>
      <c r="ACX1" s="2">
        <v>46324</v>
      </c>
      <c r="ACY1" s="2">
        <v>46325</v>
      </c>
      <c r="ACZ1" s="2">
        <v>46328</v>
      </c>
      <c r="ADA1" s="2">
        <v>46329</v>
      </c>
      <c r="ADB1" s="2">
        <v>46330</v>
      </c>
      <c r="ADC1" s="2">
        <v>46331</v>
      </c>
      <c r="ADD1" s="2">
        <v>46332</v>
      </c>
      <c r="ADE1" s="2">
        <v>46335</v>
      </c>
      <c r="ADF1" s="2">
        <v>46336</v>
      </c>
      <c r="ADG1" s="2">
        <v>46337</v>
      </c>
      <c r="ADH1" s="2">
        <v>46338</v>
      </c>
      <c r="ADI1" s="2">
        <v>46339</v>
      </c>
      <c r="ADJ1" s="2">
        <v>46342</v>
      </c>
      <c r="ADK1" s="2">
        <v>46343</v>
      </c>
      <c r="ADL1" s="2">
        <v>46344</v>
      </c>
      <c r="ADM1" s="2">
        <v>46345</v>
      </c>
      <c r="ADN1" s="2">
        <v>46346</v>
      </c>
      <c r="ADO1" s="2">
        <v>46349</v>
      </c>
      <c r="ADP1" s="2">
        <v>46350</v>
      </c>
      <c r="ADQ1" s="2">
        <v>46351</v>
      </c>
      <c r="ADR1" s="2">
        <v>46356</v>
      </c>
      <c r="ADS1" s="2">
        <v>46357</v>
      </c>
      <c r="ADT1" s="2">
        <v>46358</v>
      </c>
      <c r="ADU1" s="2">
        <v>46359</v>
      </c>
      <c r="ADV1" s="2">
        <v>46360</v>
      </c>
      <c r="ADW1" s="2">
        <v>46363</v>
      </c>
      <c r="ADX1" s="2">
        <v>46364</v>
      </c>
      <c r="ADY1" s="2">
        <v>46365</v>
      </c>
      <c r="ADZ1" s="2">
        <v>46366</v>
      </c>
      <c r="AEA1" s="2">
        <v>46367</v>
      </c>
      <c r="AEB1" s="2">
        <v>46370</v>
      </c>
      <c r="AEC1" s="2">
        <v>46371</v>
      </c>
      <c r="AED1" s="2">
        <v>46372</v>
      </c>
      <c r="AEE1" s="2">
        <v>46373</v>
      </c>
      <c r="AEF1" s="2">
        <v>46374</v>
      </c>
      <c r="AEG1" s="2">
        <v>46377</v>
      </c>
      <c r="AEH1" s="2">
        <v>46378</v>
      </c>
      <c r="AEI1" s="2">
        <v>46388</v>
      </c>
      <c r="AEJ1" s="2">
        <v>46391</v>
      </c>
      <c r="AEK1" s="2">
        <v>46392</v>
      </c>
      <c r="AEL1" s="2">
        <v>46393</v>
      </c>
      <c r="AEM1" s="2">
        <v>46394</v>
      </c>
      <c r="AEN1" s="2">
        <v>46395</v>
      </c>
      <c r="AEO1" s="2">
        <v>46398</v>
      </c>
      <c r="AEP1" s="2">
        <v>46399</v>
      </c>
      <c r="AEQ1" s="2">
        <v>46400</v>
      </c>
      <c r="AER1" s="2">
        <v>46401</v>
      </c>
      <c r="AES1" s="2">
        <v>46402</v>
      </c>
      <c r="AET1" s="2">
        <v>46406</v>
      </c>
      <c r="AEU1" s="2">
        <v>46407</v>
      </c>
      <c r="AEV1" s="2">
        <v>46408</v>
      </c>
      <c r="AEW1" s="2">
        <v>46409</v>
      </c>
      <c r="AEX1" s="2">
        <v>46412</v>
      </c>
      <c r="AEY1" s="2">
        <v>46413</v>
      </c>
      <c r="AEZ1" s="2">
        <v>46414</v>
      </c>
      <c r="AFA1" s="2">
        <v>46415</v>
      </c>
      <c r="AFB1" s="2">
        <v>46416</v>
      </c>
      <c r="AFC1" s="2">
        <v>46419</v>
      </c>
      <c r="AFD1" s="2">
        <v>46420</v>
      </c>
      <c r="AFE1" s="2">
        <v>46421</v>
      </c>
      <c r="AFF1" s="2">
        <v>46422</v>
      </c>
      <c r="AFG1" s="2">
        <v>46423</v>
      </c>
      <c r="AFH1" s="2">
        <v>46426</v>
      </c>
      <c r="AFI1" s="2">
        <v>46427</v>
      </c>
      <c r="AFJ1" s="2">
        <v>46428</v>
      </c>
      <c r="AFK1" s="2">
        <v>46429</v>
      </c>
      <c r="AFL1" s="2">
        <v>46430</v>
      </c>
      <c r="AFM1" s="2">
        <v>46433</v>
      </c>
      <c r="AFN1" s="2">
        <v>46434</v>
      </c>
      <c r="AFO1" s="2">
        <v>46435</v>
      </c>
      <c r="AFP1" s="2">
        <v>46436</v>
      </c>
      <c r="AFQ1" s="2">
        <v>46437</v>
      </c>
      <c r="AFR1" s="2">
        <v>46440</v>
      </c>
      <c r="AFS1" s="2">
        <v>46441</v>
      </c>
      <c r="AFT1" s="2">
        <v>46442</v>
      </c>
      <c r="AFU1" s="2">
        <v>46443</v>
      </c>
      <c r="AFV1" s="2">
        <v>46444</v>
      </c>
      <c r="AFW1" s="2">
        <v>46447</v>
      </c>
      <c r="AFX1" s="2">
        <v>46448</v>
      </c>
      <c r="AFY1" s="2">
        <v>46449</v>
      </c>
      <c r="AFZ1" s="2">
        <v>46450</v>
      </c>
      <c r="AGA1" s="2">
        <v>46451</v>
      </c>
      <c r="AGB1" s="2">
        <v>46454</v>
      </c>
      <c r="AGC1" s="2">
        <v>46455</v>
      </c>
      <c r="AGD1" s="2">
        <v>46456</v>
      </c>
      <c r="AGE1" s="2">
        <v>46457</v>
      </c>
      <c r="AGF1" s="2">
        <v>46458</v>
      </c>
      <c r="AGG1" s="2">
        <v>46461</v>
      </c>
      <c r="AGH1" s="2">
        <v>46462</v>
      </c>
      <c r="AGI1" s="2">
        <v>46463</v>
      </c>
      <c r="AGJ1" s="2">
        <v>46464</v>
      </c>
      <c r="AGK1" s="2">
        <v>46465</v>
      </c>
      <c r="AGL1" s="2">
        <v>46468</v>
      </c>
      <c r="AGM1" s="2">
        <v>46469</v>
      </c>
      <c r="AGN1" s="2">
        <v>46470</v>
      </c>
      <c r="AGO1" s="2">
        <v>46471</v>
      </c>
      <c r="AGP1" s="2">
        <v>46472</v>
      </c>
      <c r="AGQ1" s="2">
        <v>46475</v>
      </c>
      <c r="AGR1" s="2">
        <v>46476</v>
      </c>
      <c r="AGS1" s="2">
        <v>46477</v>
      </c>
      <c r="AGT1" s="2">
        <v>46478</v>
      </c>
      <c r="AGU1" s="2">
        <v>46479</v>
      </c>
      <c r="AGV1" s="2">
        <v>46482</v>
      </c>
      <c r="AGW1" s="2">
        <v>46483</v>
      </c>
      <c r="AGX1" s="2">
        <v>46484</v>
      </c>
      <c r="AGY1" s="2">
        <v>46485</v>
      </c>
      <c r="AGZ1" s="2">
        <v>46486</v>
      </c>
      <c r="AHA1" s="2">
        <v>46489</v>
      </c>
      <c r="AHB1" s="2">
        <v>46490</v>
      </c>
      <c r="AHC1" s="2">
        <v>46491</v>
      </c>
      <c r="AHD1" s="2">
        <v>46492</v>
      </c>
      <c r="AHE1" s="2">
        <v>46493</v>
      </c>
      <c r="AHF1" s="2">
        <v>46496</v>
      </c>
      <c r="AHG1" s="2">
        <v>46497</v>
      </c>
      <c r="AHH1" s="2">
        <v>46498</v>
      </c>
      <c r="AHI1" s="2">
        <v>46499</v>
      </c>
      <c r="AHJ1" s="2">
        <v>46500</v>
      </c>
      <c r="AHK1" s="2">
        <v>46503</v>
      </c>
      <c r="AHL1" s="2">
        <v>46504</v>
      </c>
      <c r="AHM1" s="2">
        <v>46505</v>
      </c>
      <c r="AHN1" s="2">
        <v>46506</v>
      </c>
      <c r="AHO1" s="2">
        <v>46507</v>
      </c>
      <c r="AHP1" s="2">
        <v>46510</v>
      </c>
      <c r="AHQ1" s="2">
        <v>46511</v>
      </c>
      <c r="AHR1" s="2">
        <v>46512</v>
      </c>
      <c r="AHS1" s="2">
        <v>46513</v>
      </c>
      <c r="AHT1" s="2">
        <v>46514</v>
      </c>
      <c r="AHU1" s="2">
        <v>46517</v>
      </c>
      <c r="AHV1" s="2">
        <v>46518</v>
      </c>
      <c r="AHW1" s="2">
        <v>46519</v>
      </c>
      <c r="AHX1" s="2">
        <v>46520</v>
      </c>
      <c r="AHY1" s="2">
        <v>46521</v>
      </c>
      <c r="AHZ1" s="2">
        <v>46524</v>
      </c>
      <c r="AIA1" s="2">
        <v>46525</v>
      </c>
      <c r="AIB1" s="2">
        <v>46526</v>
      </c>
      <c r="AIC1" s="2">
        <v>46527</v>
      </c>
      <c r="AID1" s="2">
        <v>46528</v>
      </c>
      <c r="AIE1" s="2">
        <v>46531</v>
      </c>
      <c r="AIF1" s="2">
        <v>46532</v>
      </c>
      <c r="AIG1" s="2">
        <v>46533</v>
      </c>
      <c r="AIH1" s="2">
        <v>46534</v>
      </c>
      <c r="AII1" s="2">
        <v>46535</v>
      </c>
      <c r="AIJ1" s="2">
        <v>46539</v>
      </c>
      <c r="AIK1" s="2">
        <v>46540</v>
      </c>
      <c r="AIL1" s="2">
        <v>46541</v>
      </c>
      <c r="AIM1" s="2">
        <v>46542</v>
      </c>
      <c r="AIN1" s="2">
        <v>46545</v>
      </c>
      <c r="AIO1" s="2">
        <v>46546</v>
      </c>
      <c r="AIP1" s="2">
        <v>46547</v>
      </c>
      <c r="AIQ1" s="2">
        <v>46548</v>
      </c>
      <c r="AIR1" s="2">
        <v>46549</v>
      </c>
      <c r="AIS1" s="2">
        <v>46552</v>
      </c>
      <c r="AIT1" s="2">
        <v>46553</v>
      </c>
      <c r="AIU1" s="2">
        <v>46554</v>
      </c>
      <c r="AIV1" s="2">
        <v>46555</v>
      </c>
      <c r="AIW1" s="2">
        <v>46559</v>
      </c>
      <c r="AIX1" s="2">
        <v>46560</v>
      </c>
      <c r="AIY1" s="2">
        <v>46561</v>
      </c>
      <c r="AIZ1" s="2">
        <v>46562</v>
      </c>
      <c r="AJA1" s="2">
        <v>46563</v>
      </c>
      <c r="AJB1" s="2">
        <v>46566</v>
      </c>
      <c r="AJC1" s="2">
        <v>46567</v>
      </c>
      <c r="AJD1" s="2">
        <v>46568</v>
      </c>
      <c r="AJE1" s="2">
        <v>46569</v>
      </c>
      <c r="AJF1" s="2">
        <v>46570</v>
      </c>
      <c r="AJG1" s="2">
        <v>46574</v>
      </c>
      <c r="AJH1" s="2">
        <v>46575</v>
      </c>
      <c r="AJI1" s="2">
        <v>46576</v>
      </c>
      <c r="AJJ1" s="2">
        <v>46577</v>
      </c>
      <c r="AJK1" s="2">
        <v>46580</v>
      </c>
      <c r="AJL1" s="2">
        <v>46581</v>
      </c>
      <c r="AJM1" s="2">
        <v>46582</v>
      </c>
      <c r="AJN1" s="2">
        <v>46583</v>
      </c>
      <c r="AJO1" s="2">
        <v>46584</v>
      </c>
      <c r="AJP1" s="2">
        <v>46587</v>
      </c>
      <c r="AJQ1" s="2">
        <v>46588</v>
      </c>
      <c r="AJR1" s="2">
        <v>46589</v>
      </c>
      <c r="AJS1" s="2">
        <v>46590</v>
      </c>
      <c r="AJT1" s="2">
        <v>46591</v>
      </c>
      <c r="AJU1" s="2">
        <v>46594</v>
      </c>
      <c r="AJV1" s="2">
        <v>46595</v>
      </c>
      <c r="AJW1" s="2">
        <v>46596</v>
      </c>
      <c r="AJX1" s="2">
        <v>46597</v>
      </c>
      <c r="AJY1" s="2">
        <v>46598</v>
      </c>
      <c r="AJZ1" s="2">
        <v>46601</v>
      </c>
      <c r="AKA1" s="2">
        <v>46602</v>
      </c>
      <c r="AKB1" s="2">
        <v>46603</v>
      </c>
      <c r="AKC1" s="2">
        <v>46604</v>
      </c>
      <c r="AKD1" s="2">
        <v>46605</v>
      </c>
      <c r="AKE1" s="2">
        <v>46608</v>
      </c>
      <c r="AKF1" s="2">
        <v>46609</v>
      </c>
      <c r="AKG1" s="2">
        <v>46610</v>
      </c>
      <c r="AKH1" s="2">
        <v>46611</v>
      </c>
      <c r="AKI1" s="2">
        <v>46612</v>
      </c>
      <c r="AKJ1" s="2">
        <v>46615</v>
      </c>
      <c r="AKK1" s="2">
        <v>46616</v>
      </c>
      <c r="AKL1" s="2">
        <v>46617</v>
      </c>
      <c r="AKM1" s="2">
        <v>46618</v>
      </c>
      <c r="AKN1" s="2">
        <v>46619</v>
      </c>
      <c r="AKO1" s="2">
        <v>46622</v>
      </c>
      <c r="AKP1" s="2">
        <v>46623</v>
      </c>
      <c r="AKQ1" s="2">
        <v>46624</v>
      </c>
      <c r="AKR1" s="2">
        <v>46625</v>
      </c>
      <c r="AKS1" s="2">
        <v>46626</v>
      </c>
      <c r="AKT1" s="2">
        <v>46629</v>
      </c>
      <c r="AKU1" s="2">
        <v>46630</v>
      </c>
      <c r="AKV1" s="2">
        <v>46631</v>
      </c>
      <c r="AKW1" s="2">
        <v>46632</v>
      </c>
      <c r="AKX1" s="2">
        <v>46633</v>
      </c>
      <c r="AKY1" s="2">
        <v>46637</v>
      </c>
      <c r="AKZ1" s="2">
        <v>46638</v>
      </c>
      <c r="ALA1" s="2">
        <v>46639</v>
      </c>
      <c r="ALB1" s="2">
        <v>46640</v>
      </c>
      <c r="ALC1" s="2">
        <v>46643</v>
      </c>
      <c r="ALD1" s="2">
        <v>46644</v>
      </c>
      <c r="ALE1" s="2">
        <v>46645</v>
      </c>
      <c r="ALF1" s="2">
        <v>46646</v>
      </c>
      <c r="ALG1" s="2">
        <v>46647</v>
      </c>
      <c r="ALH1" s="2">
        <v>46650</v>
      </c>
      <c r="ALI1" s="2">
        <v>46651</v>
      </c>
      <c r="ALJ1" s="2">
        <v>46652</v>
      </c>
      <c r="ALK1" s="2"/>
      <c r="ALL1" s="2"/>
      <c r="ALM1" s="2"/>
      <c r="ALN1" s="2"/>
      <c r="ALO1" s="2"/>
      <c r="ALP1" s="2"/>
      <c r="ALQ1" s="2"/>
      <c r="ALR1" s="2"/>
      <c r="ALS1" s="2"/>
      <c r="ALT1" s="2"/>
      <c r="ALU1" s="2"/>
      <c r="ALV1" s="2"/>
      <c r="ALW1" s="2"/>
      <c r="ALX1" s="2"/>
      <c r="ALY1" s="2"/>
    </row>
    <row r="2" spans="1:1013" ht="14.95" x14ac:dyDescent="0.25">
      <c r="A2" t="s">
        <v>132</v>
      </c>
    </row>
    <row r="3" spans="1:1013" ht="14.95" x14ac:dyDescent="0.25">
      <c r="A3" t="s">
        <v>288</v>
      </c>
    </row>
    <row r="4" spans="1:1013" ht="14.95" x14ac:dyDescent="0.25">
      <c r="A4" t="s">
        <v>373</v>
      </c>
    </row>
    <row r="5" spans="1:1013" ht="14.95" x14ac:dyDescent="0.25">
      <c r="A5" t="s">
        <v>475</v>
      </c>
    </row>
    <row r="6" spans="1:1013" ht="14.95" x14ac:dyDescent="0.25">
      <c r="A6" t="s">
        <v>603</v>
      </c>
      <c r="DJ6">
        <v>1</v>
      </c>
      <c r="DK6">
        <v>1</v>
      </c>
    </row>
    <row r="7" spans="1:1013" ht="14.95" x14ac:dyDescent="0.25">
      <c r="A7" t="s">
        <v>364</v>
      </c>
    </row>
    <row r="8" spans="1:1013" ht="14.95" x14ac:dyDescent="0.25">
      <c r="A8" t="s">
        <v>349</v>
      </c>
    </row>
    <row r="9" spans="1:1013" ht="14.95" x14ac:dyDescent="0.25">
      <c r="A9" t="s">
        <v>893</v>
      </c>
    </row>
    <row r="10" spans="1:1013" ht="14.95" x14ac:dyDescent="0.25">
      <c r="A10" t="s">
        <v>879</v>
      </c>
    </row>
    <row r="11" spans="1:1013" ht="14.95" x14ac:dyDescent="0.25">
      <c r="A11" t="s">
        <v>562</v>
      </c>
      <c r="GM11">
        <v>5</v>
      </c>
      <c r="GN11">
        <v>5</v>
      </c>
      <c r="GO11">
        <v>5</v>
      </c>
      <c r="GP11">
        <v>5</v>
      </c>
      <c r="GQ11">
        <v>5</v>
      </c>
      <c r="GR11">
        <v>5</v>
      </c>
      <c r="GS11">
        <v>5</v>
      </c>
      <c r="GT11">
        <v>5</v>
      </c>
      <c r="GU11">
        <v>5</v>
      </c>
      <c r="GV11">
        <v>5</v>
      </c>
      <c r="GW11">
        <v>5</v>
      </c>
      <c r="GX11">
        <v>5</v>
      </c>
      <c r="GY11">
        <v>5</v>
      </c>
      <c r="GZ11">
        <v>5</v>
      </c>
      <c r="HA11">
        <v>5</v>
      </c>
    </row>
    <row r="12" spans="1:1013" ht="14.95" x14ac:dyDescent="0.25">
      <c r="A12" t="s">
        <v>1049</v>
      </c>
    </row>
    <row r="13" spans="1:1013" ht="14.95" x14ac:dyDescent="0.25">
      <c r="A13" t="s">
        <v>692</v>
      </c>
    </row>
    <row r="14" spans="1:1013" ht="14.95" x14ac:dyDescent="0.25">
      <c r="A14" t="s">
        <v>782</v>
      </c>
    </row>
    <row r="15" spans="1:1013" ht="14.95" x14ac:dyDescent="0.25">
      <c r="A15" t="s">
        <v>542</v>
      </c>
    </row>
    <row r="16" spans="1:1013" ht="14.95" x14ac:dyDescent="0.25">
      <c r="A16" t="s">
        <v>882</v>
      </c>
    </row>
    <row r="17" spans="1:998" ht="14.95" x14ac:dyDescent="0.25">
      <c r="A17" t="s">
        <v>572</v>
      </c>
    </row>
    <row r="18" spans="1:998" ht="14.95" x14ac:dyDescent="0.25">
      <c r="A18" t="s">
        <v>1163</v>
      </c>
    </row>
    <row r="19" spans="1:998" ht="14.95" x14ac:dyDescent="0.25">
      <c r="A19" t="s">
        <v>864</v>
      </c>
    </row>
    <row r="20" spans="1:998" ht="14.95" x14ac:dyDescent="0.25">
      <c r="A20" t="s">
        <v>1070</v>
      </c>
    </row>
    <row r="21" spans="1:998" ht="14.95" x14ac:dyDescent="0.25">
      <c r="A21" t="s">
        <v>1864</v>
      </c>
      <c r="B21">
        <v>2</v>
      </c>
      <c r="C21">
        <v>2</v>
      </c>
      <c r="D21">
        <v>2</v>
      </c>
      <c r="E21">
        <v>2</v>
      </c>
      <c r="F21">
        <v>2</v>
      </c>
      <c r="G21">
        <v>2</v>
      </c>
      <c r="H21">
        <v>2</v>
      </c>
      <c r="I21">
        <v>2</v>
      </c>
      <c r="J21">
        <v>2</v>
      </c>
      <c r="K21">
        <v>2</v>
      </c>
      <c r="L21">
        <v>2</v>
      </c>
      <c r="M21">
        <v>2</v>
      </c>
      <c r="N21">
        <v>2</v>
      </c>
      <c r="O21">
        <v>2</v>
      </c>
      <c r="P21">
        <v>2</v>
      </c>
      <c r="Q21">
        <v>2</v>
      </c>
      <c r="R21">
        <v>2</v>
      </c>
      <c r="S21">
        <v>2</v>
      </c>
      <c r="T21">
        <v>2</v>
      </c>
      <c r="U21">
        <v>2</v>
      </c>
      <c r="V21">
        <v>2</v>
      </c>
      <c r="W21">
        <v>2</v>
      </c>
      <c r="X21">
        <v>2</v>
      </c>
      <c r="Y21">
        <v>2</v>
      </c>
      <c r="Z21">
        <v>2</v>
      </c>
      <c r="AA21">
        <v>2</v>
      </c>
      <c r="AB21">
        <v>2</v>
      </c>
      <c r="AC21">
        <v>2</v>
      </c>
      <c r="AD21">
        <v>2</v>
      </c>
      <c r="AE21">
        <v>2</v>
      </c>
      <c r="AF21">
        <v>2</v>
      </c>
      <c r="AG21">
        <v>2</v>
      </c>
      <c r="AH21">
        <v>2</v>
      </c>
      <c r="AI21">
        <v>2</v>
      </c>
      <c r="AJ21">
        <v>2</v>
      </c>
      <c r="AK21">
        <v>2</v>
      </c>
      <c r="AL21">
        <v>2</v>
      </c>
      <c r="AM21">
        <v>2</v>
      </c>
      <c r="AN21">
        <v>2</v>
      </c>
      <c r="AO21">
        <v>2</v>
      </c>
      <c r="AP21">
        <v>2</v>
      </c>
      <c r="AQ21">
        <v>2</v>
      </c>
      <c r="AR21">
        <v>2</v>
      </c>
      <c r="AS21">
        <v>2</v>
      </c>
      <c r="AT21">
        <v>2</v>
      </c>
      <c r="AU21">
        <v>2</v>
      </c>
      <c r="AV21">
        <v>2</v>
      </c>
      <c r="AW21">
        <v>2</v>
      </c>
      <c r="AX21">
        <v>2</v>
      </c>
      <c r="AY21">
        <v>2</v>
      </c>
      <c r="AZ21">
        <v>2</v>
      </c>
      <c r="BA21">
        <v>2</v>
      </c>
      <c r="BB21">
        <v>2</v>
      </c>
      <c r="BC21">
        <v>2</v>
      </c>
      <c r="BD21">
        <v>2</v>
      </c>
      <c r="BE21">
        <v>2</v>
      </c>
      <c r="BF21">
        <v>2</v>
      </c>
      <c r="BG21">
        <v>2</v>
      </c>
      <c r="BH21">
        <v>2</v>
      </c>
      <c r="BI21">
        <v>2</v>
      </c>
      <c r="BJ21">
        <v>2</v>
      </c>
      <c r="BK21">
        <v>2</v>
      </c>
      <c r="BL21">
        <v>2</v>
      </c>
      <c r="BM21">
        <v>2</v>
      </c>
      <c r="BN21">
        <v>2</v>
      </c>
      <c r="BO21">
        <v>2</v>
      </c>
      <c r="BP21">
        <v>2</v>
      </c>
      <c r="BQ21">
        <v>2</v>
      </c>
      <c r="BR21">
        <v>2</v>
      </c>
      <c r="BS21">
        <v>2</v>
      </c>
      <c r="BT21">
        <v>2</v>
      </c>
      <c r="BU21">
        <v>2</v>
      </c>
      <c r="BV21">
        <v>2</v>
      </c>
      <c r="BW21">
        <v>2</v>
      </c>
      <c r="BX21">
        <v>2</v>
      </c>
      <c r="BY21">
        <v>2</v>
      </c>
      <c r="BZ21">
        <v>2</v>
      </c>
      <c r="CA21">
        <v>2</v>
      </c>
      <c r="CB21">
        <v>2</v>
      </c>
      <c r="CC21">
        <v>2</v>
      </c>
      <c r="CD21">
        <v>2</v>
      </c>
      <c r="CE21">
        <v>2</v>
      </c>
      <c r="CF21">
        <v>2</v>
      </c>
      <c r="CG21">
        <v>2</v>
      </c>
      <c r="CH21">
        <v>2</v>
      </c>
      <c r="CI21">
        <v>2</v>
      </c>
      <c r="CJ21">
        <v>2</v>
      </c>
      <c r="CK21">
        <v>2</v>
      </c>
      <c r="CL21">
        <v>2</v>
      </c>
      <c r="CM21">
        <v>2</v>
      </c>
      <c r="CN21">
        <v>2</v>
      </c>
      <c r="CO21">
        <v>2</v>
      </c>
      <c r="CP21">
        <v>2</v>
      </c>
      <c r="CQ21">
        <v>2</v>
      </c>
      <c r="CR21">
        <v>2</v>
      </c>
      <c r="CS21">
        <v>2</v>
      </c>
      <c r="CT21">
        <v>2</v>
      </c>
      <c r="CU21">
        <v>2</v>
      </c>
      <c r="CV21">
        <v>2</v>
      </c>
      <c r="CW21">
        <v>2</v>
      </c>
      <c r="CX21">
        <v>2</v>
      </c>
      <c r="CY21">
        <v>2</v>
      </c>
      <c r="CZ21">
        <v>2</v>
      </c>
      <c r="DA21">
        <v>2</v>
      </c>
      <c r="DB21">
        <v>2</v>
      </c>
      <c r="DC21">
        <v>2</v>
      </c>
      <c r="DD21">
        <v>2</v>
      </c>
      <c r="DE21">
        <v>2</v>
      </c>
      <c r="DF21">
        <v>2</v>
      </c>
      <c r="DG21">
        <v>2</v>
      </c>
      <c r="DH21">
        <v>2</v>
      </c>
      <c r="DI21">
        <v>2</v>
      </c>
      <c r="DJ21">
        <v>2</v>
      </c>
      <c r="DK21">
        <v>2</v>
      </c>
      <c r="DL21">
        <v>2</v>
      </c>
      <c r="DM21">
        <v>2</v>
      </c>
      <c r="DN21">
        <v>2</v>
      </c>
      <c r="DO21">
        <v>2</v>
      </c>
      <c r="DP21">
        <v>2</v>
      </c>
      <c r="DQ21">
        <v>2</v>
      </c>
      <c r="DR21">
        <v>2</v>
      </c>
      <c r="DS21">
        <v>2</v>
      </c>
      <c r="DT21">
        <v>2</v>
      </c>
      <c r="DU21">
        <v>2</v>
      </c>
      <c r="DV21">
        <v>2</v>
      </c>
      <c r="DW21">
        <v>2</v>
      </c>
      <c r="DX21">
        <v>2</v>
      </c>
      <c r="DY21">
        <v>2</v>
      </c>
      <c r="DZ21">
        <v>2</v>
      </c>
      <c r="EA21">
        <v>2</v>
      </c>
      <c r="EB21">
        <v>2</v>
      </c>
      <c r="EC21">
        <v>2</v>
      </c>
      <c r="ED21">
        <v>2</v>
      </c>
      <c r="EE21">
        <v>2</v>
      </c>
      <c r="EF21">
        <v>2</v>
      </c>
      <c r="EG21">
        <v>2</v>
      </c>
      <c r="EH21">
        <v>2</v>
      </c>
      <c r="EI21">
        <v>2</v>
      </c>
      <c r="EJ21">
        <v>2</v>
      </c>
      <c r="EK21">
        <v>2</v>
      </c>
      <c r="EL21">
        <v>2</v>
      </c>
      <c r="EM21">
        <v>2</v>
      </c>
      <c r="EN21">
        <v>2</v>
      </c>
      <c r="EO21">
        <v>2</v>
      </c>
      <c r="EP21">
        <v>2</v>
      </c>
      <c r="EQ21">
        <v>2</v>
      </c>
      <c r="ER21">
        <v>2</v>
      </c>
      <c r="ES21">
        <v>2</v>
      </c>
      <c r="ET21">
        <v>2</v>
      </c>
      <c r="EU21">
        <v>2</v>
      </c>
      <c r="EV21">
        <v>2</v>
      </c>
      <c r="EW21">
        <v>2</v>
      </c>
      <c r="EX21">
        <v>2</v>
      </c>
      <c r="EY21">
        <v>2</v>
      </c>
      <c r="EZ21">
        <v>2</v>
      </c>
      <c r="FA21">
        <v>2</v>
      </c>
      <c r="FB21">
        <v>2</v>
      </c>
      <c r="FC21">
        <v>2</v>
      </c>
      <c r="FD21">
        <v>2</v>
      </c>
      <c r="FE21">
        <v>2</v>
      </c>
      <c r="FF21">
        <v>2</v>
      </c>
      <c r="FG21">
        <v>2</v>
      </c>
      <c r="FH21">
        <v>2</v>
      </c>
      <c r="FI21">
        <v>2</v>
      </c>
      <c r="FJ21">
        <v>2</v>
      </c>
      <c r="FK21">
        <v>2</v>
      </c>
      <c r="FL21">
        <v>2</v>
      </c>
      <c r="FM21">
        <v>2</v>
      </c>
      <c r="FN21">
        <v>2</v>
      </c>
      <c r="FO21">
        <v>2</v>
      </c>
      <c r="FP21">
        <v>2</v>
      </c>
      <c r="FQ21">
        <v>2</v>
      </c>
      <c r="FR21">
        <v>2</v>
      </c>
      <c r="FS21">
        <v>2</v>
      </c>
      <c r="FT21">
        <v>2</v>
      </c>
      <c r="FU21">
        <v>2</v>
      </c>
      <c r="FV21">
        <v>2</v>
      </c>
      <c r="FW21">
        <v>2</v>
      </c>
      <c r="FX21">
        <v>2</v>
      </c>
      <c r="FY21">
        <v>2</v>
      </c>
      <c r="FZ21">
        <v>2</v>
      </c>
      <c r="GA21">
        <v>2</v>
      </c>
      <c r="GB21">
        <v>2</v>
      </c>
      <c r="GC21">
        <v>2</v>
      </c>
      <c r="GD21">
        <v>2</v>
      </c>
      <c r="GE21">
        <v>2</v>
      </c>
      <c r="GF21">
        <v>2</v>
      </c>
      <c r="GG21">
        <v>2</v>
      </c>
      <c r="GH21">
        <v>2</v>
      </c>
      <c r="GI21">
        <v>2</v>
      </c>
      <c r="GJ21">
        <v>2</v>
      </c>
      <c r="GK21">
        <v>2</v>
      </c>
      <c r="GL21">
        <v>2</v>
      </c>
      <c r="GM21">
        <v>2</v>
      </c>
      <c r="GN21">
        <v>2</v>
      </c>
      <c r="GO21">
        <v>2</v>
      </c>
      <c r="GP21">
        <v>2</v>
      </c>
      <c r="GQ21">
        <v>2</v>
      </c>
      <c r="GR21">
        <v>2</v>
      </c>
      <c r="GS21">
        <v>2</v>
      </c>
      <c r="GT21">
        <v>2</v>
      </c>
      <c r="GU21">
        <v>2</v>
      </c>
      <c r="GV21">
        <v>2</v>
      </c>
      <c r="GW21">
        <v>2</v>
      </c>
      <c r="GX21">
        <v>2</v>
      </c>
      <c r="GY21">
        <v>2</v>
      </c>
      <c r="GZ21">
        <v>2</v>
      </c>
      <c r="HA21">
        <v>2</v>
      </c>
      <c r="HB21">
        <v>2</v>
      </c>
      <c r="HC21">
        <v>2</v>
      </c>
      <c r="HD21">
        <v>2</v>
      </c>
      <c r="HE21">
        <v>2</v>
      </c>
      <c r="HF21">
        <v>2</v>
      </c>
      <c r="HG21">
        <v>2</v>
      </c>
      <c r="HH21">
        <v>2</v>
      </c>
      <c r="HI21">
        <v>2</v>
      </c>
      <c r="HJ21">
        <v>2</v>
      </c>
      <c r="HK21">
        <v>2</v>
      </c>
      <c r="HL21">
        <v>2</v>
      </c>
      <c r="HM21">
        <v>2</v>
      </c>
      <c r="HN21">
        <v>2</v>
      </c>
      <c r="HO21">
        <v>2</v>
      </c>
      <c r="HP21">
        <v>2</v>
      </c>
      <c r="HQ21">
        <v>2</v>
      </c>
      <c r="HR21">
        <v>2</v>
      </c>
      <c r="HS21">
        <v>2</v>
      </c>
      <c r="HT21">
        <v>2</v>
      </c>
      <c r="HU21">
        <v>2</v>
      </c>
      <c r="HV21">
        <v>2</v>
      </c>
      <c r="HW21">
        <v>2</v>
      </c>
      <c r="HX21">
        <v>2</v>
      </c>
      <c r="HY21">
        <v>2</v>
      </c>
      <c r="HZ21">
        <v>2</v>
      </c>
      <c r="IA21">
        <v>2</v>
      </c>
      <c r="IB21">
        <v>2</v>
      </c>
      <c r="IC21">
        <v>2</v>
      </c>
      <c r="ID21">
        <v>2</v>
      </c>
      <c r="IE21">
        <v>2</v>
      </c>
      <c r="IF21">
        <v>2</v>
      </c>
      <c r="IG21">
        <v>2</v>
      </c>
      <c r="IH21">
        <v>2</v>
      </c>
      <c r="II21">
        <v>2</v>
      </c>
      <c r="IJ21">
        <v>2</v>
      </c>
      <c r="IK21">
        <v>2</v>
      </c>
      <c r="IL21">
        <v>2</v>
      </c>
      <c r="IM21">
        <v>2</v>
      </c>
      <c r="IN21">
        <v>2</v>
      </c>
      <c r="IO21">
        <v>2</v>
      </c>
      <c r="IP21">
        <v>2</v>
      </c>
      <c r="IQ21">
        <v>2</v>
      </c>
      <c r="IR21">
        <v>2</v>
      </c>
      <c r="IS21">
        <v>2</v>
      </c>
      <c r="IT21">
        <v>2</v>
      </c>
      <c r="IU21">
        <v>2</v>
      </c>
      <c r="IV21">
        <v>2</v>
      </c>
      <c r="IW21">
        <v>2</v>
      </c>
      <c r="IX21">
        <v>2</v>
      </c>
      <c r="IY21">
        <v>2</v>
      </c>
      <c r="IZ21">
        <v>2</v>
      </c>
      <c r="JA21">
        <v>2</v>
      </c>
      <c r="JB21">
        <v>2</v>
      </c>
      <c r="JC21">
        <v>2</v>
      </c>
      <c r="JD21">
        <v>2</v>
      </c>
      <c r="JE21">
        <v>2</v>
      </c>
      <c r="JF21">
        <v>2</v>
      </c>
      <c r="JG21">
        <v>2</v>
      </c>
      <c r="JH21">
        <v>2</v>
      </c>
      <c r="JI21">
        <v>2</v>
      </c>
      <c r="JJ21">
        <v>2</v>
      </c>
      <c r="JK21">
        <v>2</v>
      </c>
      <c r="JL21">
        <v>2</v>
      </c>
      <c r="JM21">
        <v>2</v>
      </c>
      <c r="JN21">
        <v>2</v>
      </c>
      <c r="JO21">
        <v>2</v>
      </c>
      <c r="JP21">
        <v>2</v>
      </c>
      <c r="JQ21">
        <v>2</v>
      </c>
      <c r="JR21">
        <v>2</v>
      </c>
      <c r="JS21">
        <v>2</v>
      </c>
      <c r="JT21">
        <v>2</v>
      </c>
      <c r="JU21">
        <v>2</v>
      </c>
      <c r="JV21">
        <v>2</v>
      </c>
      <c r="JW21">
        <v>2</v>
      </c>
      <c r="JX21">
        <v>2</v>
      </c>
      <c r="JY21">
        <v>2</v>
      </c>
      <c r="JZ21">
        <v>2</v>
      </c>
      <c r="KA21">
        <v>2</v>
      </c>
      <c r="KB21">
        <v>2</v>
      </c>
      <c r="KC21">
        <v>2</v>
      </c>
      <c r="KD21">
        <v>2</v>
      </c>
      <c r="KE21">
        <v>2</v>
      </c>
      <c r="KF21">
        <v>2</v>
      </c>
      <c r="KG21">
        <v>2</v>
      </c>
      <c r="KH21">
        <v>2</v>
      </c>
      <c r="KI21">
        <v>2</v>
      </c>
      <c r="KJ21">
        <v>2</v>
      </c>
      <c r="KK21">
        <v>2</v>
      </c>
      <c r="KL21">
        <v>2</v>
      </c>
      <c r="KM21">
        <v>2</v>
      </c>
      <c r="KN21">
        <v>2</v>
      </c>
      <c r="KO21">
        <v>2</v>
      </c>
      <c r="KP21">
        <v>2</v>
      </c>
      <c r="KQ21">
        <v>2</v>
      </c>
      <c r="KR21">
        <v>2</v>
      </c>
      <c r="KS21">
        <v>2</v>
      </c>
      <c r="KT21">
        <v>2</v>
      </c>
      <c r="KU21">
        <v>2</v>
      </c>
      <c r="KV21">
        <v>2</v>
      </c>
      <c r="KW21">
        <v>2</v>
      </c>
      <c r="KX21">
        <v>2</v>
      </c>
      <c r="KY21">
        <v>2</v>
      </c>
      <c r="KZ21">
        <v>2</v>
      </c>
      <c r="LA21">
        <v>2</v>
      </c>
      <c r="LB21">
        <v>2</v>
      </c>
      <c r="LC21">
        <v>2</v>
      </c>
      <c r="LD21">
        <v>2</v>
      </c>
      <c r="LE21">
        <v>2</v>
      </c>
      <c r="LF21">
        <v>2</v>
      </c>
      <c r="LG21">
        <v>2</v>
      </c>
      <c r="LH21">
        <v>2</v>
      </c>
      <c r="LI21">
        <v>2</v>
      </c>
      <c r="LJ21">
        <v>2</v>
      </c>
      <c r="LK21">
        <v>2</v>
      </c>
      <c r="LL21">
        <v>2</v>
      </c>
      <c r="LM21">
        <v>2</v>
      </c>
      <c r="LN21">
        <v>2</v>
      </c>
      <c r="LO21">
        <v>2</v>
      </c>
      <c r="LP21">
        <v>2</v>
      </c>
      <c r="LQ21">
        <v>2</v>
      </c>
      <c r="LR21">
        <v>2</v>
      </c>
      <c r="LS21">
        <v>2</v>
      </c>
      <c r="LT21">
        <v>2</v>
      </c>
      <c r="LU21">
        <v>2</v>
      </c>
      <c r="LV21">
        <v>2</v>
      </c>
      <c r="LW21">
        <v>2</v>
      </c>
      <c r="LX21">
        <v>2</v>
      </c>
      <c r="LY21">
        <v>2</v>
      </c>
      <c r="LZ21">
        <v>2</v>
      </c>
      <c r="MA21">
        <v>2</v>
      </c>
      <c r="MB21">
        <v>2</v>
      </c>
      <c r="MC21">
        <v>2</v>
      </c>
      <c r="MD21">
        <v>2</v>
      </c>
      <c r="ME21">
        <v>2</v>
      </c>
      <c r="MF21">
        <v>2</v>
      </c>
      <c r="MG21">
        <v>2</v>
      </c>
      <c r="MH21">
        <v>2</v>
      </c>
      <c r="MI21">
        <v>2</v>
      </c>
      <c r="MJ21">
        <v>2</v>
      </c>
      <c r="MK21">
        <v>2</v>
      </c>
      <c r="ML21">
        <v>2</v>
      </c>
      <c r="MM21">
        <v>2</v>
      </c>
      <c r="MN21">
        <v>2</v>
      </c>
      <c r="MO21">
        <v>2</v>
      </c>
      <c r="MP21">
        <v>2</v>
      </c>
      <c r="MQ21">
        <v>2</v>
      </c>
      <c r="MR21">
        <v>2</v>
      </c>
      <c r="MS21">
        <v>2</v>
      </c>
      <c r="MT21">
        <v>2</v>
      </c>
      <c r="MU21">
        <v>2</v>
      </c>
      <c r="MV21">
        <v>2</v>
      </c>
      <c r="MW21">
        <v>2</v>
      </c>
      <c r="MX21">
        <v>2</v>
      </c>
      <c r="MY21">
        <v>2</v>
      </c>
      <c r="MZ21">
        <v>2</v>
      </c>
      <c r="NA21">
        <v>2</v>
      </c>
      <c r="NB21">
        <v>2</v>
      </c>
      <c r="NC21">
        <v>2</v>
      </c>
      <c r="ND21">
        <v>2</v>
      </c>
      <c r="NE21">
        <v>2</v>
      </c>
      <c r="NF21">
        <v>2</v>
      </c>
      <c r="NG21">
        <v>2</v>
      </c>
      <c r="NH21">
        <v>2</v>
      </c>
      <c r="NI21">
        <v>2</v>
      </c>
      <c r="NJ21">
        <v>2</v>
      </c>
      <c r="NK21">
        <v>2</v>
      </c>
      <c r="NL21">
        <v>2</v>
      </c>
      <c r="NM21">
        <v>2</v>
      </c>
      <c r="NN21">
        <v>2</v>
      </c>
      <c r="NO21">
        <v>2</v>
      </c>
      <c r="NP21">
        <v>2</v>
      </c>
      <c r="NQ21">
        <v>2</v>
      </c>
      <c r="NR21">
        <v>2</v>
      </c>
      <c r="NS21">
        <v>2</v>
      </c>
      <c r="NT21">
        <v>2</v>
      </c>
      <c r="NU21">
        <v>2</v>
      </c>
      <c r="NV21">
        <v>2</v>
      </c>
      <c r="NW21">
        <v>2</v>
      </c>
      <c r="NX21">
        <v>2</v>
      </c>
      <c r="NY21">
        <v>2</v>
      </c>
      <c r="NZ21">
        <v>2</v>
      </c>
      <c r="OA21">
        <v>2</v>
      </c>
      <c r="OB21">
        <v>2</v>
      </c>
      <c r="OC21">
        <v>2</v>
      </c>
      <c r="OD21">
        <v>2</v>
      </c>
      <c r="OE21">
        <v>2</v>
      </c>
      <c r="OF21">
        <v>2</v>
      </c>
      <c r="OG21">
        <v>2</v>
      </c>
      <c r="OH21">
        <v>2</v>
      </c>
      <c r="OI21">
        <v>2</v>
      </c>
      <c r="OJ21">
        <v>2</v>
      </c>
      <c r="OK21">
        <v>2</v>
      </c>
      <c r="OL21">
        <v>2</v>
      </c>
      <c r="OM21">
        <v>2</v>
      </c>
      <c r="ON21">
        <v>2</v>
      </c>
      <c r="OO21">
        <v>2</v>
      </c>
      <c r="OP21">
        <v>2</v>
      </c>
      <c r="OQ21">
        <v>2</v>
      </c>
      <c r="OR21">
        <v>2</v>
      </c>
      <c r="OS21">
        <v>2</v>
      </c>
      <c r="OT21">
        <v>2</v>
      </c>
      <c r="OU21">
        <v>2</v>
      </c>
      <c r="OV21">
        <v>2</v>
      </c>
      <c r="OW21">
        <v>2</v>
      </c>
      <c r="OX21">
        <v>2</v>
      </c>
      <c r="OY21">
        <v>2</v>
      </c>
      <c r="OZ21">
        <v>2</v>
      </c>
      <c r="PA21">
        <v>2</v>
      </c>
      <c r="PB21">
        <v>2</v>
      </c>
      <c r="PC21">
        <v>2</v>
      </c>
      <c r="PD21">
        <v>2</v>
      </c>
      <c r="PE21">
        <v>2</v>
      </c>
      <c r="PF21">
        <v>2</v>
      </c>
      <c r="PG21">
        <v>2</v>
      </c>
      <c r="PH21">
        <v>2</v>
      </c>
      <c r="PI21">
        <v>2</v>
      </c>
      <c r="PJ21">
        <v>2</v>
      </c>
      <c r="PK21">
        <v>2</v>
      </c>
      <c r="PL21">
        <v>2</v>
      </c>
      <c r="PM21">
        <v>2</v>
      </c>
      <c r="PN21">
        <v>2</v>
      </c>
      <c r="PO21">
        <v>2</v>
      </c>
      <c r="PP21">
        <v>2</v>
      </c>
      <c r="PQ21">
        <v>2</v>
      </c>
      <c r="PR21">
        <v>2</v>
      </c>
      <c r="PS21">
        <v>2</v>
      </c>
      <c r="PT21">
        <v>2</v>
      </c>
      <c r="PU21">
        <v>2</v>
      </c>
      <c r="PV21">
        <v>2</v>
      </c>
      <c r="PW21">
        <v>2</v>
      </c>
      <c r="PX21">
        <v>2</v>
      </c>
      <c r="PY21">
        <v>2</v>
      </c>
      <c r="PZ21">
        <v>2</v>
      </c>
      <c r="QA21">
        <v>2</v>
      </c>
      <c r="QB21">
        <v>2</v>
      </c>
      <c r="QC21">
        <v>2</v>
      </c>
      <c r="QD21">
        <v>2</v>
      </c>
      <c r="QE21">
        <v>2</v>
      </c>
      <c r="QF21">
        <v>2</v>
      </c>
      <c r="QG21">
        <v>2</v>
      </c>
      <c r="QH21">
        <v>2</v>
      </c>
      <c r="QI21">
        <v>2</v>
      </c>
      <c r="QJ21">
        <v>2</v>
      </c>
      <c r="QK21">
        <v>2</v>
      </c>
      <c r="QL21">
        <v>2</v>
      </c>
      <c r="QM21">
        <v>2</v>
      </c>
      <c r="QN21">
        <v>2</v>
      </c>
      <c r="QO21">
        <v>2</v>
      </c>
      <c r="QP21">
        <v>2</v>
      </c>
      <c r="QQ21">
        <v>2</v>
      </c>
      <c r="QR21">
        <v>2</v>
      </c>
      <c r="QS21">
        <v>2</v>
      </c>
      <c r="QT21">
        <v>2</v>
      </c>
      <c r="QU21">
        <v>2</v>
      </c>
      <c r="QV21">
        <v>2</v>
      </c>
      <c r="QW21">
        <v>2</v>
      </c>
      <c r="QX21">
        <v>2</v>
      </c>
      <c r="QY21">
        <v>2</v>
      </c>
      <c r="QZ21">
        <v>2</v>
      </c>
      <c r="RA21">
        <v>2</v>
      </c>
      <c r="RB21">
        <v>2</v>
      </c>
      <c r="RC21">
        <v>2</v>
      </c>
      <c r="RD21">
        <v>2</v>
      </c>
      <c r="RE21">
        <v>2</v>
      </c>
      <c r="RF21">
        <v>2</v>
      </c>
      <c r="RG21">
        <v>2</v>
      </c>
      <c r="RH21">
        <v>2</v>
      </c>
      <c r="RI21">
        <v>2</v>
      </c>
      <c r="RJ21">
        <v>2</v>
      </c>
      <c r="RK21">
        <v>2</v>
      </c>
      <c r="RL21">
        <v>2</v>
      </c>
      <c r="RM21">
        <v>2</v>
      </c>
      <c r="RN21">
        <v>2</v>
      </c>
      <c r="RO21">
        <v>2</v>
      </c>
      <c r="RP21">
        <v>2</v>
      </c>
      <c r="RQ21">
        <v>2</v>
      </c>
      <c r="RR21">
        <v>2</v>
      </c>
      <c r="RS21">
        <v>2</v>
      </c>
      <c r="RT21">
        <v>2</v>
      </c>
      <c r="RU21">
        <v>2</v>
      </c>
      <c r="RV21">
        <v>2</v>
      </c>
      <c r="RW21">
        <v>2</v>
      </c>
      <c r="RX21">
        <v>2</v>
      </c>
      <c r="RY21">
        <v>2</v>
      </c>
      <c r="RZ21">
        <v>2</v>
      </c>
      <c r="SA21">
        <v>2</v>
      </c>
      <c r="SB21">
        <v>2</v>
      </c>
      <c r="SC21">
        <v>2</v>
      </c>
      <c r="SD21">
        <v>2</v>
      </c>
      <c r="SE21">
        <v>2</v>
      </c>
      <c r="SF21">
        <v>2</v>
      </c>
      <c r="SG21">
        <v>2</v>
      </c>
      <c r="SH21">
        <v>2</v>
      </c>
      <c r="SI21">
        <v>2</v>
      </c>
      <c r="SJ21">
        <v>2</v>
      </c>
      <c r="SK21">
        <v>2</v>
      </c>
      <c r="SL21">
        <v>2</v>
      </c>
      <c r="SM21">
        <v>2</v>
      </c>
      <c r="SN21">
        <v>2</v>
      </c>
      <c r="SO21">
        <v>2</v>
      </c>
      <c r="SP21">
        <v>2</v>
      </c>
      <c r="SQ21">
        <v>2</v>
      </c>
      <c r="SR21">
        <v>2</v>
      </c>
      <c r="SS21">
        <v>2</v>
      </c>
      <c r="ST21">
        <v>2</v>
      </c>
      <c r="SU21">
        <v>2</v>
      </c>
      <c r="SV21">
        <v>2</v>
      </c>
      <c r="SW21">
        <v>2</v>
      </c>
      <c r="SX21">
        <v>2</v>
      </c>
      <c r="SY21">
        <v>2</v>
      </c>
      <c r="SZ21">
        <v>2</v>
      </c>
      <c r="TA21">
        <v>2</v>
      </c>
      <c r="TB21">
        <v>2</v>
      </c>
      <c r="TC21">
        <v>2</v>
      </c>
      <c r="TD21">
        <v>2</v>
      </c>
      <c r="TE21">
        <v>2</v>
      </c>
      <c r="TF21">
        <v>2</v>
      </c>
      <c r="TG21">
        <v>2</v>
      </c>
      <c r="TH21">
        <v>2</v>
      </c>
      <c r="TI21">
        <v>2</v>
      </c>
      <c r="TJ21">
        <v>2</v>
      </c>
      <c r="TK21">
        <v>2</v>
      </c>
      <c r="TL21">
        <v>2</v>
      </c>
      <c r="TM21">
        <v>2</v>
      </c>
      <c r="TN21">
        <v>2</v>
      </c>
      <c r="TO21">
        <v>2</v>
      </c>
      <c r="TP21">
        <v>2</v>
      </c>
      <c r="TQ21">
        <v>2</v>
      </c>
      <c r="TR21">
        <v>2</v>
      </c>
      <c r="TS21">
        <v>2</v>
      </c>
      <c r="TT21">
        <v>2</v>
      </c>
      <c r="TU21">
        <v>2</v>
      </c>
      <c r="TV21">
        <v>2</v>
      </c>
      <c r="TW21">
        <v>2</v>
      </c>
      <c r="TX21">
        <v>2</v>
      </c>
      <c r="TY21">
        <v>2</v>
      </c>
      <c r="TZ21">
        <v>2</v>
      </c>
      <c r="UA21">
        <v>2</v>
      </c>
      <c r="UB21">
        <v>2</v>
      </c>
      <c r="UC21">
        <v>2</v>
      </c>
      <c r="UD21">
        <v>2</v>
      </c>
      <c r="UE21">
        <v>2</v>
      </c>
      <c r="UF21">
        <v>2</v>
      </c>
      <c r="UG21">
        <v>2</v>
      </c>
      <c r="UH21">
        <v>2</v>
      </c>
      <c r="UI21">
        <v>2</v>
      </c>
      <c r="UJ21">
        <v>2</v>
      </c>
      <c r="UK21">
        <v>2</v>
      </c>
      <c r="UL21">
        <v>2</v>
      </c>
      <c r="UM21">
        <v>2</v>
      </c>
      <c r="UN21">
        <v>2</v>
      </c>
      <c r="UO21">
        <v>2</v>
      </c>
      <c r="UP21">
        <v>2</v>
      </c>
      <c r="UQ21">
        <v>2</v>
      </c>
      <c r="UR21">
        <v>2</v>
      </c>
      <c r="US21">
        <v>2</v>
      </c>
      <c r="UT21">
        <v>2</v>
      </c>
      <c r="UU21">
        <v>2</v>
      </c>
      <c r="UV21">
        <v>2</v>
      </c>
      <c r="UW21">
        <v>2</v>
      </c>
      <c r="UX21">
        <v>2</v>
      </c>
      <c r="UY21">
        <v>2</v>
      </c>
      <c r="UZ21">
        <v>2</v>
      </c>
      <c r="VA21">
        <v>2</v>
      </c>
      <c r="VB21">
        <v>2</v>
      </c>
      <c r="VC21">
        <v>2</v>
      </c>
      <c r="VD21">
        <v>2</v>
      </c>
      <c r="VE21">
        <v>2</v>
      </c>
      <c r="VF21">
        <v>2</v>
      </c>
      <c r="VG21">
        <v>2</v>
      </c>
      <c r="VH21">
        <v>2</v>
      </c>
      <c r="VI21">
        <v>2</v>
      </c>
      <c r="VJ21">
        <v>2</v>
      </c>
      <c r="VK21">
        <v>2</v>
      </c>
      <c r="VL21">
        <v>2</v>
      </c>
      <c r="VM21">
        <v>2</v>
      </c>
      <c r="VN21">
        <v>2</v>
      </c>
      <c r="VO21">
        <v>2</v>
      </c>
      <c r="VP21">
        <v>2</v>
      </c>
      <c r="VQ21">
        <v>2</v>
      </c>
      <c r="VR21">
        <v>2</v>
      </c>
      <c r="VS21">
        <v>2</v>
      </c>
      <c r="VT21">
        <v>2</v>
      </c>
      <c r="VU21">
        <v>2</v>
      </c>
      <c r="VV21">
        <v>2</v>
      </c>
      <c r="VW21">
        <v>2</v>
      </c>
      <c r="VX21">
        <v>2</v>
      </c>
      <c r="VY21">
        <v>2</v>
      </c>
      <c r="VZ21">
        <v>2</v>
      </c>
      <c r="WA21">
        <v>2</v>
      </c>
      <c r="WB21">
        <v>2</v>
      </c>
      <c r="WC21">
        <v>2</v>
      </c>
      <c r="WD21">
        <v>2</v>
      </c>
      <c r="WE21">
        <v>2</v>
      </c>
      <c r="WF21">
        <v>2</v>
      </c>
      <c r="WG21">
        <v>2</v>
      </c>
      <c r="WH21">
        <v>2</v>
      </c>
      <c r="WI21">
        <v>2</v>
      </c>
      <c r="WJ21">
        <v>2</v>
      </c>
      <c r="WK21">
        <v>2</v>
      </c>
      <c r="WL21">
        <v>2</v>
      </c>
      <c r="WM21">
        <v>2</v>
      </c>
      <c r="WN21">
        <v>2</v>
      </c>
      <c r="WO21">
        <v>2</v>
      </c>
      <c r="WP21">
        <v>2</v>
      </c>
      <c r="WQ21">
        <v>2</v>
      </c>
      <c r="WR21">
        <v>2</v>
      </c>
      <c r="WS21">
        <v>2</v>
      </c>
      <c r="WT21">
        <v>2</v>
      </c>
      <c r="WU21">
        <v>2</v>
      </c>
      <c r="WV21">
        <v>2</v>
      </c>
      <c r="WW21">
        <v>2</v>
      </c>
      <c r="WX21">
        <v>2</v>
      </c>
      <c r="WY21">
        <v>2</v>
      </c>
      <c r="WZ21">
        <v>2</v>
      </c>
      <c r="XA21">
        <v>2</v>
      </c>
      <c r="XB21">
        <v>2</v>
      </c>
      <c r="XC21">
        <v>2</v>
      </c>
      <c r="XD21">
        <v>2</v>
      </c>
      <c r="XE21">
        <v>2</v>
      </c>
      <c r="XF21">
        <v>2</v>
      </c>
      <c r="XG21">
        <v>2</v>
      </c>
      <c r="XH21">
        <v>2</v>
      </c>
      <c r="XI21">
        <v>2</v>
      </c>
      <c r="XJ21">
        <v>2</v>
      </c>
      <c r="XK21">
        <v>2</v>
      </c>
      <c r="XL21">
        <v>2</v>
      </c>
      <c r="XM21">
        <v>2</v>
      </c>
      <c r="XN21">
        <v>2</v>
      </c>
      <c r="XO21">
        <v>2</v>
      </c>
      <c r="XP21">
        <v>2</v>
      </c>
      <c r="XQ21">
        <v>2</v>
      </c>
      <c r="XR21">
        <v>2</v>
      </c>
      <c r="XS21">
        <v>2</v>
      </c>
      <c r="XT21">
        <v>2</v>
      </c>
      <c r="XU21">
        <v>2</v>
      </c>
      <c r="XV21">
        <v>2</v>
      </c>
      <c r="XW21">
        <v>2</v>
      </c>
      <c r="XX21">
        <v>2</v>
      </c>
      <c r="XY21">
        <v>2</v>
      </c>
      <c r="XZ21">
        <v>2</v>
      </c>
      <c r="YA21">
        <v>2</v>
      </c>
      <c r="YB21">
        <v>2</v>
      </c>
      <c r="YC21">
        <v>2</v>
      </c>
      <c r="YD21">
        <v>2</v>
      </c>
      <c r="YE21">
        <v>2</v>
      </c>
      <c r="YF21">
        <v>2</v>
      </c>
      <c r="YG21">
        <v>2</v>
      </c>
      <c r="YH21">
        <v>2</v>
      </c>
      <c r="YI21">
        <v>2</v>
      </c>
      <c r="YJ21">
        <v>2</v>
      </c>
      <c r="YK21">
        <v>2</v>
      </c>
      <c r="YL21">
        <v>2</v>
      </c>
      <c r="YM21">
        <v>2</v>
      </c>
      <c r="YN21">
        <v>2</v>
      </c>
      <c r="YO21">
        <v>2</v>
      </c>
      <c r="YP21">
        <v>2</v>
      </c>
      <c r="YQ21">
        <v>2</v>
      </c>
      <c r="YR21">
        <v>2</v>
      </c>
      <c r="YS21">
        <v>2</v>
      </c>
      <c r="YT21">
        <v>2</v>
      </c>
      <c r="YU21">
        <v>2</v>
      </c>
      <c r="YV21">
        <v>2</v>
      </c>
      <c r="YW21">
        <v>2</v>
      </c>
      <c r="YX21">
        <v>2</v>
      </c>
      <c r="YY21">
        <v>2</v>
      </c>
      <c r="YZ21">
        <v>2</v>
      </c>
      <c r="ZA21">
        <v>2</v>
      </c>
      <c r="ZB21">
        <v>2</v>
      </c>
      <c r="ZC21">
        <v>2</v>
      </c>
      <c r="ZD21">
        <v>2</v>
      </c>
      <c r="ZE21">
        <v>2</v>
      </c>
      <c r="ZF21">
        <v>2</v>
      </c>
      <c r="ZG21">
        <v>2</v>
      </c>
      <c r="ZH21">
        <v>2</v>
      </c>
      <c r="ZI21">
        <v>2</v>
      </c>
      <c r="ZJ21">
        <v>2</v>
      </c>
      <c r="ZK21">
        <v>2</v>
      </c>
      <c r="ZL21">
        <v>2</v>
      </c>
      <c r="ZM21">
        <v>2</v>
      </c>
      <c r="ZN21">
        <v>2</v>
      </c>
      <c r="ZO21">
        <v>2</v>
      </c>
      <c r="ZP21">
        <v>2</v>
      </c>
      <c r="ZQ21">
        <v>2</v>
      </c>
      <c r="ZR21">
        <v>2</v>
      </c>
      <c r="ZS21">
        <v>2</v>
      </c>
      <c r="ZT21">
        <v>2</v>
      </c>
      <c r="ZU21">
        <v>2</v>
      </c>
      <c r="ZV21">
        <v>2</v>
      </c>
      <c r="ZW21">
        <v>2</v>
      </c>
      <c r="ZX21">
        <v>2</v>
      </c>
      <c r="ZY21">
        <v>2</v>
      </c>
      <c r="ZZ21">
        <v>2</v>
      </c>
      <c r="AAA21">
        <v>2</v>
      </c>
      <c r="AAB21">
        <v>2</v>
      </c>
      <c r="AAC21">
        <v>2</v>
      </c>
      <c r="AAD21">
        <v>2</v>
      </c>
      <c r="AAE21">
        <v>2</v>
      </c>
      <c r="AAF21">
        <v>2</v>
      </c>
      <c r="AAG21">
        <v>2</v>
      </c>
      <c r="AAH21">
        <v>2</v>
      </c>
      <c r="AAI21">
        <v>2</v>
      </c>
      <c r="AAJ21">
        <v>2</v>
      </c>
      <c r="AAK21">
        <v>2</v>
      </c>
      <c r="AAL21">
        <v>2</v>
      </c>
      <c r="AAM21">
        <v>2</v>
      </c>
      <c r="AAN21">
        <v>2</v>
      </c>
      <c r="AAO21">
        <v>2</v>
      </c>
      <c r="AAP21">
        <v>2</v>
      </c>
      <c r="AAQ21">
        <v>2</v>
      </c>
      <c r="AAR21">
        <v>2</v>
      </c>
      <c r="AAS21">
        <v>2</v>
      </c>
      <c r="AAT21">
        <v>2</v>
      </c>
      <c r="AAU21">
        <v>2</v>
      </c>
      <c r="AAV21">
        <v>2</v>
      </c>
      <c r="AAW21">
        <v>2</v>
      </c>
      <c r="AAX21">
        <v>2</v>
      </c>
      <c r="AAY21">
        <v>2</v>
      </c>
      <c r="AAZ21">
        <v>2</v>
      </c>
      <c r="ABA21">
        <v>2</v>
      </c>
      <c r="ABB21">
        <v>2</v>
      </c>
      <c r="ABC21">
        <v>2</v>
      </c>
      <c r="ABD21">
        <v>2</v>
      </c>
      <c r="ABE21">
        <v>2</v>
      </c>
      <c r="ABF21">
        <v>2</v>
      </c>
      <c r="ABG21">
        <v>2</v>
      </c>
      <c r="ABH21">
        <v>2</v>
      </c>
      <c r="ABI21">
        <v>2</v>
      </c>
      <c r="ABJ21">
        <v>2</v>
      </c>
      <c r="ABK21">
        <v>2</v>
      </c>
      <c r="ABL21">
        <v>2</v>
      </c>
      <c r="ABM21">
        <v>2</v>
      </c>
      <c r="ABN21">
        <v>2</v>
      </c>
      <c r="ABO21">
        <v>2</v>
      </c>
      <c r="ABP21">
        <v>2</v>
      </c>
      <c r="ABQ21">
        <v>2</v>
      </c>
      <c r="ABR21">
        <v>2</v>
      </c>
      <c r="ABS21">
        <v>2</v>
      </c>
      <c r="ABT21">
        <v>2</v>
      </c>
      <c r="ABU21">
        <v>2</v>
      </c>
      <c r="ABV21">
        <v>2</v>
      </c>
      <c r="ABW21">
        <v>2</v>
      </c>
      <c r="ABX21">
        <v>2</v>
      </c>
      <c r="ABY21">
        <v>2</v>
      </c>
      <c r="ABZ21">
        <v>2</v>
      </c>
      <c r="ACA21">
        <v>2</v>
      </c>
      <c r="ACB21">
        <v>2</v>
      </c>
      <c r="ACC21">
        <v>2</v>
      </c>
      <c r="ACD21">
        <v>2</v>
      </c>
      <c r="ACE21">
        <v>2</v>
      </c>
      <c r="ACF21">
        <v>2</v>
      </c>
      <c r="ACG21">
        <v>2</v>
      </c>
      <c r="ACH21">
        <v>2</v>
      </c>
      <c r="ACI21">
        <v>2</v>
      </c>
      <c r="ACJ21">
        <v>2</v>
      </c>
      <c r="ACK21">
        <v>2</v>
      </c>
      <c r="ACL21">
        <v>2</v>
      </c>
      <c r="ACM21">
        <v>2</v>
      </c>
      <c r="ACN21">
        <v>2</v>
      </c>
      <c r="ACO21">
        <v>2</v>
      </c>
      <c r="ACP21">
        <v>2</v>
      </c>
      <c r="ACQ21">
        <v>2</v>
      </c>
      <c r="ACR21">
        <v>2</v>
      </c>
      <c r="ACS21">
        <v>2</v>
      </c>
      <c r="ACT21">
        <v>2</v>
      </c>
      <c r="ACU21">
        <v>2</v>
      </c>
      <c r="ACV21">
        <v>2</v>
      </c>
      <c r="ACW21">
        <v>2</v>
      </c>
      <c r="ACX21">
        <v>2</v>
      </c>
      <c r="ACY21">
        <v>2</v>
      </c>
      <c r="ACZ21">
        <v>2</v>
      </c>
      <c r="ADA21">
        <v>2</v>
      </c>
      <c r="ADB21">
        <v>2</v>
      </c>
      <c r="ADC21">
        <v>2</v>
      </c>
      <c r="ADD21">
        <v>2</v>
      </c>
      <c r="ADE21">
        <v>2</v>
      </c>
      <c r="ADF21">
        <v>2</v>
      </c>
      <c r="ADG21">
        <v>2</v>
      </c>
      <c r="ADH21">
        <v>2</v>
      </c>
      <c r="ADI21">
        <v>2</v>
      </c>
      <c r="ADJ21">
        <v>2</v>
      </c>
      <c r="ADK21">
        <v>2</v>
      </c>
      <c r="ADL21">
        <v>2</v>
      </c>
      <c r="ADM21">
        <v>2</v>
      </c>
      <c r="ADN21">
        <v>2</v>
      </c>
      <c r="ADO21">
        <v>2</v>
      </c>
      <c r="ADP21">
        <v>2</v>
      </c>
      <c r="ADQ21">
        <v>2</v>
      </c>
      <c r="ADR21">
        <v>2</v>
      </c>
      <c r="ADS21">
        <v>2</v>
      </c>
      <c r="ADT21">
        <v>2</v>
      </c>
      <c r="ADU21">
        <v>2</v>
      </c>
      <c r="ADV21">
        <v>2</v>
      </c>
      <c r="ADW21">
        <v>2</v>
      </c>
      <c r="ADX21">
        <v>2</v>
      </c>
      <c r="ADY21">
        <v>2</v>
      </c>
      <c r="ADZ21">
        <v>2</v>
      </c>
      <c r="AEA21">
        <v>2</v>
      </c>
      <c r="AEB21">
        <v>2</v>
      </c>
      <c r="AEC21">
        <v>2</v>
      </c>
      <c r="AED21">
        <v>2</v>
      </c>
      <c r="AEE21">
        <v>2</v>
      </c>
      <c r="AEF21">
        <v>2</v>
      </c>
      <c r="AEG21">
        <v>2</v>
      </c>
      <c r="AEH21">
        <v>2</v>
      </c>
      <c r="AEI21">
        <v>2</v>
      </c>
      <c r="AEJ21">
        <v>2</v>
      </c>
      <c r="AEK21">
        <v>2</v>
      </c>
      <c r="AEL21">
        <v>2</v>
      </c>
      <c r="AEM21">
        <v>2</v>
      </c>
      <c r="AEN21">
        <v>2</v>
      </c>
      <c r="AEO21">
        <v>2</v>
      </c>
      <c r="AEP21">
        <v>2</v>
      </c>
      <c r="AEQ21">
        <v>2</v>
      </c>
      <c r="AER21">
        <v>2</v>
      </c>
      <c r="AES21">
        <v>2</v>
      </c>
      <c r="AET21">
        <v>2</v>
      </c>
      <c r="AEU21">
        <v>2</v>
      </c>
      <c r="AEV21">
        <v>2</v>
      </c>
      <c r="AEW21">
        <v>2</v>
      </c>
      <c r="AEX21">
        <v>2</v>
      </c>
      <c r="AEY21">
        <v>2</v>
      </c>
      <c r="AEZ21">
        <v>2</v>
      </c>
      <c r="AFA21">
        <v>2</v>
      </c>
      <c r="AFB21">
        <v>2</v>
      </c>
      <c r="AFC21">
        <v>2</v>
      </c>
      <c r="AFD21">
        <v>2</v>
      </c>
      <c r="AFE21">
        <v>2</v>
      </c>
      <c r="AFF21">
        <v>2</v>
      </c>
      <c r="AFG21">
        <v>2</v>
      </c>
      <c r="AFH21">
        <v>2</v>
      </c>
      <c r="AFI21">
        <v>2</v>
      </c>
      <c r="AFJ21">
        <v>2</v>
      </c>
      <c r="AFK21">
        <v>2</v>
      </c>
      <c r="AFL21">
        <v>2</v>
      </c>
      <c r="AFM21">
        <v>2</v>
      </c>
      <c r="AFN21">
        <v>2</v>
      </c>
      <c r="AFO21">
        <v>2</v>
      </c>
      <c r="AFP21">
        <v>2</v>
      </c>
      <c r="AFQ21">
        <v>2</v>
      </c>
      <c r="AFR21">
        <v>2</v>
      </c>
      <c r="AFS21">
        <v>2</v>
      </c>
      <c r="AFT21">
        <v>2</v>
      </c>
      <c r="AFU21">
        <v>2</v>
      </c>
      <c r="AFV21">
        <v>2</v>
      </c>
      <c r="AFW21">
        <v>2</v>
      </c>
      <c r="AFX21">
        <v>2</v>
      </c>
      <c r="AFY21">
        <v>2</v>
      </c>
      <c r="AFZ21">
        <v>2</v>
      </c>
      <c r="AGA21">
        <v>2</v>
      </c>
      <c r="AGB21">
        <v>2</v>
      </c>
      <c r="AGC21">
        <v>2</v>
      </c>
      <c r="AGD21">
        <v>2</v>
      </c>
      <c r="AGE21">
        <v>2</v>
      </c>
      <c r="AGF21">
        <v>2</v>
      </c>
      <c r="AGG21">
        <v>2</v>
      </c>
      <c r="AGH21">
        <v>2</v>
      </c>
      <c r="AGI21">
        <v>2</v>
      </c>
      <c r="AGJ21">
        <v>2</v>
      </c>
      <c r="AGK21">
        <v>2</v>
      </c>
      <c r="AGL21">
        <v>2</v>
      </c>
      <c r="AGM21">
        <v>2</v>
      </c>
      <c r="AGN21">
        <v>2</v>
      </c>
      <c r="AGO21">
        <v>2</v>
      </c>
      <c r="AGP21">
        <v>2</v>
      </c>
      <c r="AGQ21">
        <v>2</v>
      </c>
      <c r="AGR21">
        <v>2</v>
      </c>
      <c r="AGS21">
        <v>2</v>
      </c>
      <c r="AGT21">
        <v>2</v>
      </c>
      <c r="AGU21">
        <v>2</v>
      </c>
      <c r="AGV21">
        <v>2</v>
      </c>
      <c r="AGW21">
        <v>2</v>
      </c>
      <c r="AGX21">
        <v>2</v>
      </c>
      <c r="AGY21">
        <v>2</v>
      </c>
      <c r="AGZ21">
        <v>2</v>
      </c>
      <c r="AHA21">
        <v>2</v>
      </c>
      <c r="AHB21">
        <v>2</v>
      </c>
      <c r="AHC21">
        <v>2</v>
      </c>
      <c r="AHD21">
        <v>2</v>
      </c>
      <c r="AHE21">
        <v>2</v>
      </c>
      <c r="AHF21">
        <v>2</v>
      </c>
      <c r="AHG21">
        <v>2</v>
      </c>
      <c r="AHH21">
        <v>2</v>
      </c>
      <c r="AHI21">
        <v>2</v>
      </c>
      <c r="AHJ21">
        <v>2</v>
      </c>
      <c r="AHK21">
        <v>2</v>
      </c>
      <c r="AHL21">
        <v>2</v>
      </c>
      <c r="AHM21">
        <v>2</v>
      </c>
      <c r="AHN21">
        <v>2</v>
      </c>
      <c r="AHO21">
        <v>2</v>
      </c>
      <c r="AHP21">
        <v>2</v>
      </c>
      <c r="AHQ21">
        <v>2</v>
      </c>
      <c r="AHR21">
        <v>2</v>
      </c>
      <c r="AHS21">
        <v>2</v>
      </c>
      <c r="AHT21">
        <v>2</v>
      </c>
      <c r="AHU21">
        <v>2</v>
      </c>
      <c r="AHV21">
        <v>2</v>
      </c>
      <c r="AHW21">
        <v>2</v>
      </c>
      <c r="AHX21">
        <v>2</v>
      </c>
      <c r="AHY21">
        <v>2</v>
      </c>
      <c r="AHZ21">
        <v>2</v>
      </c>
      <c r="AIA21">
        <v>2</v>
      </c>
      <c r="AIB21">
        <v>2</v>
      </c>
      <c r="AIC21">
        <v>2</v>
      </c>
      <c r="AID21">
        <v>2</v>
      </c>
      <c r="AIE21">
        <v>2</v>
      </c>
      <c r="AIF21">
        <v>2</v>
      </c>
      <c r="AIG21">
        <v>2</v>
      </c>
      <c r="AIH21">
        <v>2</v>
      </c>
      <c r="AII21">
        <v>2</v>
      </c>
      <c r="AIJ21">
        <v>2</v>
      </c>
      <c r="AIK21">
        <v>2</v>
      </c>
      <c r="AIL21">
        <v>2</v>
      </c>
      <c r="AIM21">
        <v>2</v>
      </c>
      <c r="AIN21">
        <v>2</v>
      </c>
      <c r="AIO21">
        <v>2</v>
      </c>
      <c r="AIP21">
        <v>2</v>
      </c>
      <c r="AIQ21">
        <v>2</v>
      </c>
      <c r="AIR21">
        <v>2</v>
      </c>
      <c r="AIS21">
        <v>2</v>
      </c>
      <c r="AIT21">
        <v>2</v>
      </c>
      <c r="AIU21">
        <v>2</v>
      </c>
      <c r="AIV21">
        <v>2</v>
      </c>
      <c r="AIW21">
        <v>2</v>
      </c>
      <c r="AIX21">
        <v>2</v>
      </c>
      <c r="AIY21">
        <v>2</v>
      </c>
      <c r="AIZ21">
        <v>2</v>
      </c>
      <c r="AJA21">
        <v>2</v>
      </c>
      <c r="AJB21">
        <v>2</v>
      </c>
      <c r="AJC21">
        <v>2</v>
      </c>
      <c r="AJD21">
        <v>2</v>
      </c>
      <c r="AJE21">
        <v>2</v>
      </c>
      <c r="AJF21">
        <v>2</v>
      </c>
      <c r="AJG21">
        <v>2</v>
      </c>
      <c r="AJH21">
        <v>2</v>
      </c>
      <c r="AJI21">
        <v>2</v>
      </c>
      <c r="AJJ21">
        <v>2</v>
      </c>
      <c r="AJK21">
        <v>2</v>
      </c>
      <c r="AJL21">
        <v>2</v>
      </c>
      <c r="AJM21">
        <v>2</v>
      </c>
      <c r="AJN21">
        <v>2</v>
      </c>
      <c r="AJO21">
        <v>2</v>
      </c>
      <c r="AJP21">
        <v>2</v>
      </c>
      <c r="AJQ21">
        <v>2</v>
      </c>
      <c r="AJR21">
        <v>2</v>
      </c>
      <c r="AJS21">
        <v>2</v>
      </c>
      <c r="AJT21">
        <v>2</v>
      </c>
      <c r="AJU21">
        <v>2</v>
      </c>
      <c r="AJV21">
        <v>2</v>
      </c>
      <c r="AJW21">
        <v>2</v>
      </c>
      <c r="AJX21">
        <v>2</v>
      </c>
      <c r="AJY21">
        <v>2</v>
      </c>
      <c r="AJZ21">
        <v>2</v>
      </c>
      <c r="AKA21">
        <v>2</v>
      </c>
      <c r="AKB21">
        <v>2</v>
      </c>
      <c r="AKC21">
        <v>2</v>
      </c>
      <c r="AKD21">
        <v>2</v>
      </c>
      <c r="AKE21">
        <v>2</v>
      </c>
      <c r="AKF21">
        <v>2</v>
      </c>
      <c r="AKG21">
        <v>2</v>
      </c>
      <c r="AKH21">
        <v>2</v>
      </c>
      <c r="AKI21">
        <v>2</v>
      </c>
      <c r="AKJ21">
        <v>2</v>
      </c>
      <c r="AKK21">
        <v>2</v>
      </c>
      <c r="AKL21">
        <v>2</v>
      </c>
      <c r="AKM21">
        <v>2</v>
      </c>
      <c r="AKN21">
        <v>2</v>
      </c>
      <c r="AKO21">
        <v>2</v>
      </c>
      <c r="AKP21">
        <v>2</v>
      </c>
      <c r="AKQ21">
        <v>2</v>
      </c>
      <c r="AKR21">
        <v>2</v>
      </c>
      <c r="AKS21">
        <v>2</v>
      </c>
      <c r="AKT21">
        <v>2</v>
      </c>
      <c r="AKU21">
        <v>2</v>
      </c>
      <c r="AKV21">
        <v>2</v>
      </c>
      <c r="AKW21">
        <v>2</v>
      </c>
      <c r="AKX21">
        <v>2</v>
      </c>
      <c r="AKY21">
        <v>2</v>
      </c>
      <c r="AKZ21">
        <v>2</v>
      </c>
      <c r="ALA21">
        <v>2</v>
      </c>
      <c r="ALB21">
        <v>2</v>
      </c>
      <c r="ALC21">
        <v>2</v>
      </c>
      <c r="ALD21">
        <v>2</v>
      </c>
      <c r="ALE21">
        <v>2</v>
      </c>
      <c r="ALF21">
        <v>2</v>
      </c>
      <c r="ALG21">
        <v>2</v>
      </c>
      <c r="ALH21">
        <v>2</v>
      </c>
      <c r="ALI21">
        <v>2</v>
      </c>
      <c r="ALJ21">
        <v>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69C2-9582-451E-AF7B-4F012E0B8C28}">
  <sheetPr codeName="Sheet10"/>
  <dimension ref="A1:ALL10000"/>
  <sheetViews>
    <sheetView zoomScale="55" zoomScaleNormal="55" workbookViewId="0">
      <pane xSplit="3" ySplit="2" topLeftCell="D141" activePane="bottomRight" state="frozen"/>
      <selection pane="topRight" activeCell="D1" sqref="D1"/>
      <selection pane="bottomLeft" activeCell="A3" sqref="A3"/>
      <selection pane="bottomRight" activeCell="AU127" sqref="AU127"/>
    </sheetView>
  </sheetViews>
  <sheetFormatPr defaultRowHeight="13.95" customHeight="1" x14ac:dyDescent="0.25"/>
  <cols>
    <col min="4" max="4" width="10.875" bestFit="1" customWidth="1"/>
    <col min="5" max="5" width="11" bestFit="1" customWidth="1"/>
    <col min="6" max="6" width="11.25" bestFit="1" customWidth="1"/>
    <col min="7" max="9" width="11.875" bestFit="1" customWidth="1"/>
    <col min="10" max="10" width="11.625" bestFit="1" customWidth="1"/>
    <col min="11" max="12" width="11.875" bestFit="1" customWidth="1"/>
    <col min="13" max="13" width="12.25" bestFit="1" customWidth="1"/>
    <col min="14" max="14" width="11.875" bestFit="1" customWidth="1"/>
    <col min="15" max="15" width="12.25" bestFit="1" customWidth="1"/>
    <col min="16" max="16" width="12.125" bestFit="1" customWidth="1"/>
    <col min="17" max="17" width="12.25" bestFit="1" customWidth="1"/>
    <col min="18" max="18" width="12.125" bestFit="1" customWidth="1"/>
    <col min="19" max="20" width="12.25" bestFit="1" customWidth="1"/>
    <col min="21" max="23" width="11.875" bestFit="1" customWidth="1"/>
    <col min="24" max="24" width="11.625" bestFit="1" customWidth="1"/>
    <col min="25" max="26" width="11.875" bestFit="1" customWidth="1"/>
    <col min="27" max="27" width="12.625" bestFit="1" customWidth="1"/>
    <col min="28" max="28" width="12.125" bestFit="1" customWidth="1"/>
    <col min="29" max="31" width="12.625" bestFit="1" customWidth="1"/>
    <col min="32" max="32" width="12.25" bestFit="1" customWidth="1"/>
    <col min="33" max="34" width="12.625" bestFit="1" customWidth="1"/>
    <col min="35" max="37" width="13.125" bestFit="1" customWidth="1"/>
    <col min="38" max="38" width="12.875" bestFit="1" customWidth="1"/>
    <col min="39" max="39" width="13.125" bestFit="1" customWidth="1"/>
    <col min="40" max="40" width="12.875" bestFit="1" customWidth="1"/>
    <col min="41" max="41" width="13.125" bestFit="1" customWidth="1"/>
    <col min="42" max="42" width="12.625" bestFit="1" customWidth="1"/>
    <col min="43" max="43" width="10.875" bestFit="1" customWidth="1"/>
    <col min="44" max="46" width="11.25" bestFit="1" customWidth="1"/>
    <col min="47" max="47" width="11" bestFit="1" customWidth="1"/>
    <col min="48" max="49" width="11.25" bestFit="1" customWidth="1"/>
    <col min="50" max="52" width="12.125" bestFit="1" customWidth="1"/>
    <col min="53" max="53" width="11.875" bestFit="1" customWidth="1"/>
    <col min="54" max="54" width="12.125" bestFit="1" customWidth="1"/>
    <col min="55" max="55" width="11.875" bestFit="1" customWidth="1"/>
    <col min="56" max="56" width="12.625" bestFit="1" customWidth="1"/>
    <col min="57" max="57" width="12.125" bestFit="1" customWidth="1"/>
    <col min="58" max="58" width="12.625" bestFit="1" customWidth="1"/>
    <col min="59" max="59" width="12.25" bestFit="1" customWidth="1"/>
    <col min="60" max="62" width="12.625" bestFit="1" customWidth="1"/>
    <col min="63" max="63" width="11.25" bestFit="1" customWidth="1"/>
    <col min="64" max="64" width="11.875" bestFit="1" customWidth="1"/>
    <col min="65" max="65" width="11.625" bestFit="1" customWidth="1"/>
    <col min="66" max="66" width="11.875" bestFit="1" customWidth="1"/>
    <col min="67" max="67" width="11.625" bestFit="1" customWidth="1"/>
    <col min="68" max="68" width="11.875" bestFit="1" customWidth="1"/>
    <col min="69" max="69" width="12.125" bestFit="1" customWidth="1"/>
    <col min="70" max="72" width="12.625" bestFit="1" customWidth="1"/>
    <col min="73" max="73" width="12.25" bestFit="1" customWidth="1"/>
    <col min="74" max="75" width="12.625" bestFit="1" customWidth="1"/>
    <col min="76" max="76" width="13.125" bestFit="1" customWidth="1"/>
    <col min="77" max="77" width="12.625" bestFit="1" customWidth="1"/>
    <col min="78" max="78" width="13.125" bestFit="1" customWidth="1"/>
    <col min="79" max="81" width="10.625" bestFit="1" customWidth="1"/>
    <col min="82" max="82" width="10.25" bestFit="1" customWidth="1"/>
    <col min="83" max="84" width="10.625" bestFit="1" customWidth="1"/>
    <col min="85" max="85" width="11.25" bestFit="1" customWidth="1"/>
    <col min="86" max="86" width="10.875" bestFit="1" customWidth="1"/>
    <col min="87" max="88" width="11.25" bestFit="1" customWidth="1"/>
    <col min="89" max="89" width="11" bestFit="1" customWidth="1"/>
    <col min="90" max="91" width="11.25" bestFit="1" customWidth="1"/>
    <col min="92" max="94" width="11.875" bestFit="1" customWidth="1"/>
    <col min="95" max="95" width="11.625" bestFit="1" customWidth="1"/>
    <col min="96" max="98" width="11.875" bestFit="1" customWidth="1"/>
    <col min="99" max="99" width="11.25" bestFit="1" customWidth="1"/>
    <col min="100" max="100" width="10.625" bestFit="1" customWidth="1"/>
    <col min="101" max="101" width="11" bestFit="1" customWidth="1"/>
    <col min="102" max="102" width="10.875" bestFit="1" customWidth="1"/>
    <col min="103" max="103" width="11" bestFit="1" customWidth="1"/>
    <col min="104" max="104" width="10.875" bestFit="1" customWidth="1"/>
    <col min="105" max="106" width="11" bestFit="1" customWidth="1"/>
    <col min="107" max="109" width="11.875" bestFit="1" customWidth="1"/>
    <col min="110" max="110" width="11.625" bestFit="1" customWidth="1"/>
    <col min="111" max="112" width="11.875" bestFit="1" customWidth="1"/>
    <col min="113" max="113" width="12.25" bestFit="1" customWidth="1"/>
    <col min="114" max="114" width="11.875" bestFit="1" customWidth="1"/>
    <col min="115" max="117" width="12.25" bestFit="1" customWidth="1"/>
    <col min="118" max="118" width="12.125" bestFit="1" customWidth="1"/>
    <col min="119" max="120" width="12.25" bestFit="1" customWidth="1"/>
    <col min="121" max="121" width="10.625" bestFit="1" customWidth="1"/>
    <col min="122" max="122" width="11" bestFit="1" customWidth="1"/>
    <col min="123" max="123" width="10.875" bestFit="1" customWidth="1"/>
    <col min="124" max="124" width="11" bestFit="1" customWidth="1"/>
    <col min="125" max="125" width="10.875" bestFit="1" customWidth="1"/>
    <col min="126" max="126" width="11" bestFit="1" customWidth="1"/>
    <col min="127" max="127" width="11.25" bestFit="1" customWidth="1"/>
    <col min="128" max="130" width="11.875" bestFit="1" customWidth="1"/>
    <col min="131" max="131" width="11.625" bestFit="1" customWidth="1"/>
    <col min="132" max="133" width="11.875" bestFit="1" customWidth="1"/>
    <col min="134" max="134" width="12.25" bestFit="1" customWidth="1"/>
    <col min="135" max="135" width="11.875" bestFit="1" customWidth="1"/>
    <col min="136" max="136" width="12.25" bestFit="1" customWidth="1"/>
    <col min="137" max="137" width="12.125" bestFit="1" customWidth="1"/>
    <col min="138" max="138" width="12.25" bestFit="1" customWidth="1"/>
    <col min="139" max="139" width="12.125" bestFit="1" customWidth="1"/>
    <col min="140" max="141" width="12.25" bestFit="1" customWidth="1"/>
    <col min="142" max="142" width="10.625" bestFit="1" customWidth="1"/>
    <col min="143" max="145" width="11" bestFit="1" customWidth="1"/>
    <col min="146" max="146" width="10.875" bestFit="1" customWidth="1"/>
    <col min="147" max="148" width="11" bestFit="1" customWidth="1"/>
    <col min="149" max="149" width="11.875" bestFit="1" customWidth="1"/>
    <col min="150" max="150" width="11.25" bestFit="1" customWidth="1"/>
    <col min="151" max="151" width="11.875" bestFit="1" customWidth="1"/>
    <col min="152" max="152" width="11.625" bestFit="1" customWidth="1"/>
    <col min="153" max="153" width="11.875" bestFit="1" customWidth="1"/>
    <col min="154" max="154" width="11.625" bestFit="1" customWidth="1"/>
    <col min="155" max="156" width="11.875" bestFit="1" customWidth="1"/>
    <col min="157" max="159" width="12.25" bestFit="1" customWidth="1"/>
    <col min="160" max="160" width="12.125" bestFit="1" customWidth="1"/>
    <col min="161" max="163" width="12.25" bestFit="1" customWidth="1"/>
    <col min="164" max="164" width="10.25" bestFit="1" customWidth="1"/>
    <col min="165" max="167" width="10.875" bestFit="1" customWidth="1"/>
    <col min="168" max="168" width="10.625" bestFit="1" customWidth="1"/>
    <col min="169" max="170" width="10.875" bestFit="1" customWidth="1"/>
    <col min="171" max="173" width="11.625" bestFit="1" customWidth="1"/>
    <col min="174" max="174" width="11.25" bestFit="1" customWidth="1"/>
    <col min="175" max="175" width="11.625" bestFit="1" customWidth="1"/>
    <col min="176" max="176" width="11.25" bestFit="1" customWidth="1"/>
    <col min="177" max="177" width="12.125" bestFit="1" customWidth="1"/>
    <col min="178" max="178" width="11.625" bestFit="1" customWidth="1"/>
    <col min="179" max="184" width="12.125" bestFit="1" customWidth="1"/>
    <col min="185" max="185" width="11.625" bestFit="1" customWidth="1"/>
    <col min="186" max="187" width="11" bestFit="1" customWidth="1"/>
    <col min="188" max="188" width="10.875" bestFit="1" customWidth="1"/>
    <col min="189" max="189" width="11" bestFit="1" customWidth="1"/>
    <col min="190" max="190" width="10.875" bestFit="1" customWidth="1"/>
    <col min="191" max="191" width="11.875" bestFit="1" customWidth="1"/>
    <col min="192" max="192" width="11.25" bestFit="1" customWidth="1"/>
    <col min="193" max="195" width="11.875" bestFit="1" customWidth="1"/>
    <col min="196" max="196" width="11.625" bestFit="1" customWidth="1"/>
    <col min="197" max="197" width="11.875" bestFit="1" customWidth="1"/>
    <col min="198" max="198" width="12.25" bestFit="1" customWidth="1"/>
    <col min="199" max="199" width="11.875" bestFit="1" customWidth="1"/>
    <col min="200" max="200" width="12.25" bestFit="1" customWidth="1"/>
    <col min="201" max="201" width="12.125" bestFit="1" customWidth="1"/>
    <col min="202" max="202" width="12.25" bestFit="1" customWidth="1"/>
    <col min="203" max="203" width="12.125" bestFit="1" customWidth="1"/>
    <col min="204" max="204" width="12.25" bestFit="1" customWidth="1"/>
    <col min="205" max="205" width="10.25" bestFit="1" customWidth="1"/>
    <col min="206" max="207" width="10.875" bestFit="1" customWidth="1"/>
    <col min="208" max="208" width="10.625" bestFit="1" customWidth="1"/>
    <col min="209" max="210" width="10.875" bestFit="1" customWidth="1"/>
    <col min="211" max="211" width="11.625" bestFit="1" customWidth="1"/>
    <col min="212" max="212" width="11" bestFit="1" customWidth="1"/>
    <col min="213" max="213" width="11.625" bestFit="1" customWidth="1"/>
    <col min="214" max="214" width="11.25" bestFit="1" customWidth="1"/>
    <col min="215" max="215" width="11.625" bestFit="1" customWidth="1"/>
    <col min="216" max="216" width="11.25" bestFit="1" customWidth="1"/>
    <col min="217" max="218" width="11.625" bestFit="1" customWidth="1"/>
    <col min="219" max="221" width="12.125" bestFit="1" customWidth="1"/>
    <col min="222" max="222" width="11.875" bestFit="1" customWidth="1"/>
    <col min="223" max="225" width="12.125" bestFit="1" customWidth="1"/>
    <col min="226" max="226" width="11.625" bestFit="1" customWidth="1"/>
    <col min="227" max="227" width="10.625" bestFit="1" customWidth="1"/>
    <col min="228" max="228" width="11" bestFit="1" customWidth="1"/>
    <col min="229" max="229" width="10.875" bestFit="1" customWidth="1"/>
    <col min="230" max="230" width="11" bestFit="1" customWidth="1"/>
    <col min="231" max="231" width="10.875" bestFit="1" customWidth="1"/>
    <col min="232" max="233" width="11" bestFit="1" customWidth="1"/>
    <col min="234" max="236" width="11.875" bestFit="1" customWidth="1"/>
    <col min="237" max="237" width="11.625" bestFit="1" customWidth="1"/>
    <col min="238" max="239" width="11.875" bestFit="1" customWidth="1"/>
    <col min="240" max="240" width="12.25" bestFit="1" customWidth="1"/>
    <col min="241" max="241" width="11.875" bestFit="1" customWidth="1"/>
    <col min="242" max="244" width="12.25" bestFit="1" customWidth="1"/>
    <col min="245" max="245" width="12.125" bestFit="1" customWidth="1"/>
    <col min="246" max="248" width="12.25" bestFit="1" customWidth="1"/>
    <col min="249" max="250" width="11" bestFit="1" customWidth="1"/>
    <col min="251" max="251" width="10.875" bestFit="1" customWidth="1"/>
    <col min="252" max="253" width="11" bestFit="1" customWidth="1"/>
    <col min="254" max="254" width="11.875" bestFit="1" customWidth="1"/>
    <col min="255" max="255" width="11.25" bestFit="1" customWidth="1"/>
    <col min="256" max="258" width="11.875" bestFit="1" customWidth="1"/>
    <col min="259" max="259" width="11.625" bestFit="1" customWidth="1"/>
    <col min="260" max="261" width="11.875" bestFit="1" customWidth="1"/>
    <col min="262" max="264" width="12.25" bestFit="1" customWidth="1"/>
    <col min="265" max="265" width="12.125" bestFit="1" customWidth="1"/>
    <col min="266" max="266" width="12.25" bestFit="1" customWidth="1"/>
    <col min="267" max="267" width="12.125" bestFit="1" customWidth="1"/>
    <col min="268" max="268" width="12.25" bestFit="1" customWidth="1"/>
    <col min="269" max="269" width="11.25" bestFit="1" customWidth="1"/>
    <col min="270" max="272" width="11.875" bestFit="1" customWidth="1"/>
    <col min="273" max="273" width="11.625" bestFit="1" customWidth="1"/>
    <col min="274" max="275" width="11.875" bestFit="1" customWidth="1"/>
    <col min="276" max="276" width="12.625" bestFit="1" customWidth="1"/>
    <col min="277" max="277" width="12.125" bestFit="1" customWidth="1"/>
    <col min="278" max="278" width="12.625" bestFit="1" customWidth="1"/>
    <col min="279" max="279" width="12.25" bestFit="1" customWidth="1"/>
    <col min="280" max="280" width="12.625" bestFit="1" customWidth="1"/>
    <col min="281" max="281" width="12.25" bestFit="1" customWidth="1"/>
    <col min="282" max="283" width="12.625" bestFit="1" customWidth="1"/>
    <col min="284" max="286" width="13.125" bestFit="1" customWidth="1"/>
    <col min="287" max="287" width="12.875" bestFit="1" customWidth="1"/>
    <col min="288" max="290" width="13.125" bestFit="1" customWidth="1"/>
    <col min="291" max="291" width="12.625" bestFit="1" customWidth="1"/>
    <col min="292" max="292" width="10.875" bestFit="1" customWidth="1"/>
    <col min="293" max="293" width="11.25" bestFit="1" customWidth="1"/>
    <col min="294" max="294" width="11" bestFit="1" customWidth="1"/>
    <col min="295" max="295" width="11.25" bestFit="1" customWidth="1"/>
    <col min="296" max="296" width="11" bestFit="1" customWidth="1"/>
    <col min="297" max="297" width="11.25" bestFit="1" customWidth="1"/>
    <col min="298" max="298" width="11.625" bestFit="1" customWidth="1"/>
    <col min="299" max="301" width="12.125" bestFit="1" customWidth="1"/>
    <col min="302" max="302" width="11.875" bestFit="1" customWidth="1"/>
    <col min="303" max="304" width="12.125" bestFit="1" customWidth="1"/>
    <col min="305" max="305" width="12.625" bestFit="1" customWidth="1"/>
    <col min="306" max="306" width="12.125" bestFit="1" customWidth="1"/>
    <col min="307" max="307" width="12.625" bestFit="1" customWidth="1"/>
    <col min="308" max="308" width="12.25" bestFit="1" customWidth="1"/>
    <col min="309" max="309" width="12.625" bestFit="1" customWidth="1"/>
    <col min="310" max="310" width="12.25" bestFit="1" customWidth="1"/>
    <col min="311" max="313" width="11.875" bestFit="1" customWidth="1"/>
    <col min="314" max="314" width="11.625" bestFit="1" customWidth="1"/>
    <col min="315" max="316" width="11.875" bestFit="1" customWidth="1"/>
    <col min="317" max="317" width="12.625" bestFit="1" customWidth="1"/>
    <col min="318" max="318" width="12.125" bestFit="1" customWidth="1"/>
    <col min="319" max="321" width="12.625" bestFit="1" customWidth="1"/>
    <col min="322" max="322" width="12.25" bestFit="1" customWidth="1"/>
    <col min="323" max="324" width="12.625" bestFit="1" customWidth="1"/>
    <col min="325" max="325" width="13.125" bestFit="1" customWidth="1"/>
    <col min="326" max="328" width="10.25" bestFit="1" customWidth="1"/>
    <col min="329" max="329" width="10" bestFit="1" customWidth="1"/>
    <col min="330" max="331" width="10.25" bestFit="1" customWidth="1"/>
    <col min="332" max="334" width="11" bestFit="1" customWidth="1"/>
    <col min="335" max="335" width="10.875" bestFit="1" customWidth="1"/>
    <col min="336" max="336" width="11" bestFit="1" customWidth="1"/>
    <col min="337" max="337" width="10.875" bestFit="1" customWidth="1"/>
    <col min="338" max="338" width="11" bestFit="1" customWidth="1"/>
    <col min="339" max="341" width="11.625" bestFit="1" customWidth="1"/>
    <col min="342" max="342" width="11.25" bestFit="1" customWidth="1"/>
    <col min="343" max="345" width="11.625" bestFit="1" customWidth="1"/>
    <col min="346" max="346" width="11" bestFit="1" customWidth="1"/>
    <col min="347" max="348" width="10.875" bestFit="1" customWidth="1"/>
    <col min="349" max="349" width="10.625" bestFit="1" customWidth="1"/>
    <col min="350" max="350" width="10.875" bestFit="1" customWidth="1"/>
    <col min="351" max="351" width="10.625" bestFit="1" customWidth="1"/>
    <col min="352" max="352" width="11.625" bestFit="1" customWidth="1"/>
    <col min="353" max="353" width="11" bestFit="1" customWidth="1"/>
    <col min="354" max="356" width="11.625" bestFit="1" customWidth="1"/>
    <col min="357" max="357" width="11.25" bestFit="1" customWidth="1"/>
    <col min="358" max="359" width="11.625" bestFit="1" customWidth="1"/>
    <col min="360" max="360" width="12.125" bestFit="1" customWidth="1"/>
    <col min="361" max="361" width="11.625" bestFit="1" customWidth="1"/>
    <col min="362" max="362" width="12.125" bestFit="1" customWidth="1"/>
    <col min="363" max="363" width="11.875" bestFit="1" customWidth="1"/>
    <col min="364" max="364" width="12.125" bestFit="1" customWidth="1"/>
    <col min="365" max="365" width="11.875" bestFit="1" customWidth="1"/>
    <col min="366" max="366" width="12.125" bestFit="1" customWidth="1"/>
    <col min="367" max="368" width="10.875" bestFit="1" customWidth="1"/>
    <col min="369" max="369" width="10.625" bestFit="1" customWidth="1"/>
    <col min="370" max="370" width="10.875" bestFit="1" customWidth="1"/>
    <col min="371" max="371" width="10.625" bestFit="1" customWidth="1"/>
    <col min="372" max="372" width="11.625" bestFit="1" customWidth="1"/>
    <col min="373" max="373" width="11" bestFit="1" customWidth="1"/>
    <col min="374" max="376" width="11.625" bestFit="1" customWidth="1"/>
    <col min="377" max="377" width="11.25" bestFit="1" customWidth="1"/>
    <col min="378" max="379" width="11.625" bestFit="1" customWidth="1"/>
    <col min="380" max="380" width="12.125" bestFit="1" customWidth="1"/>
    <col min="381" max="381" width="11.625" bestFit="1" customWidth="1"/>
    <col min="382" max="382" width="12.125" bestFit="1" customWidth="1"/>
    <col min="383" max="383" width="11.875" bestFit="1" customWidth="1"/>
    <col min="384" max="384" width="12.125" bestFit="1" customWidth="1"/>
    <col min="385" max="385" width="11.875" bestFit="1" customWidth="1"/>
    <col min="386" max="386" width="12.125" bestFit="1" customWidth="1"/>
    <col min="387" max="387" width="11.625" bestFit="1" customWidth="1"/>
    <col min="388" max="388" width="10.25" bestFit="1" customWidth="1"/>
    <col min="389" max="391" width="10.875" bestFit="1" customWidth="1"/>
    <col min="392" max="392" width="10.625" bestFit="1" customWidth="1"/>
    <col min="393" max="394" width="10.875" bestFit="1" customWidth="1"/>
    <col min="395" max="395" width="11.625" bestFit="1" customWidth="1"/>
    <col min="396" max="396" width="11" bestFit="1" customWidth="1"/>
    <col min="397" max="397" width="11.625" bestFit="1" customWidth="1"/>
    <col min="398" max="398" width="11.25" bestFit="1" customWidth="1"/>
    <col min="399" max="399" width="11.625" bestFit="1" customWidth="1"/>
    <col min="400" max="400" width="11.25" bestFit="1" customWidth="1"/>
    <col min="401" max="402" width="11.625" bestFit="1" customWidth="1"/>
    <col min="403" max="405" width="12.125" bestFit="1" customWidth="1"/>
    <col min="406" max="406" width="11.875" bestFit="1" customWidth="1"/>
    <col min="407" max="409" width="12.125" bestFit="1" customWidth="1"/>
    <col min="410" max="410" width="10" bestFit="1" customWidth="1"/>
    <col min="411" max="411" width="10.625" bestFit="1" customWidth="1"/>
    <col min="412" max="412" width="10.25" bestFit="1" customWidth="1"/>
    <col min="413" max="413" width="10.625" bestFit="1" customWidth="1"/>
    <col min="414" max="414" width="10.25" bestFit="1" customWidth="1"/>
    <col min="415" max="416" width="10.625" bestFit="1" customWidth="1"/>
    <col min="417" max="419" width="11.25" bestFit="1" customWidth="1"/>
    <col min="420" max="420" width="11" bestFit="1" customWidth="1"/>
    <col min="421" max="422" width="11.25" bestFit="1" customWidth="1"/>
    <col min="423" max="423" width="11.875" bestFit="1" customWidth="1"/>
    <col min="424" max="424" width="11.25" bestFit="1" customWidth="1"/>
    <col min="425" max="426" width="11.875" bestFit="1" customWidth="1"/>
    <col min="427" max="427" width="11.625" bestFit="1" customWidth="1"/>
    <col min="428" max="430" width="11.875" bestFit="1" customWidth="1"/>
    <col min="431" max="433" width="10.875" bestFit="1" customWidth="1"/>
    <col min="434" max="434" width="10.625" bestFit="1" customWidth="1"/>
    <col min="435" max="436" width="10.875" bestFit="1" customWidth="1"/>
    <col min="437" max="437" width="11.625" bestFit="1" customWidth="1"/>
    <col min="438" max="438" width="11" bestFit="1" customWidth="1"/>
    <col min="439" max="441" width="11.625" bestFit="1" customWidth="1"/>
    <col min="442" max="442" width="11.25" bestFit="1" customWidth="1"/>
    <col min="443" max="443" width="11.625" bestFit="1" customWidth="1"/>
    <col min="444" max="446" width="12.125" bestFit="1" customWidth="1"/>
    <col min="447" max="447" width="11.875" bestFit="1" customWidth="1"/>
    <col min="448" max="448" width="12.125" bestFit="1" customWidth="1"/>
    <col min="449" max="449" width="11.875" bestFit="1" customWidth="1"/>
    <col min="450" max="450" width="10" bestFit="1" customWidth="1"/>
    <col min="451" max="452" width="10.625" bestFit="1" customWidth="1"/>
    <col min="453" max="453" width="10.25" bestFit="1" customWidth="1"/>
    <col min="454" max="455" width="10.625" bestFit="1" customWidth="1"/>
    <col min="456" max="456" width="11.25" bestFit="1" customWidth="1"/>
    <col min="457" max="457" width="10.875" bestFit="1" customWidth="1"/>
    <col min="458" max="458" width="11.25" bestFit="1" customWidth="1"/>
    <col min="459" max="459" width="11" bestFit="1" customWidth="1"/>
    <col min="460" max="460" width="11.25" bestFit="1" customWidth="1"/>
    <col min="461" max="461" width="11" bestFit="1" customWidth="1"/>
    <col min="462" max="463" width="11.25" bestFit="1" customWidth="1"/>
    <col min="464" max="466" width="11.875" bestFit="1" customWidth="1"/>
    <col min="467" max="467" width="11.625" bestFit="1" customWidth="1"/>
    <col min="468" max="470" width="11.875" bestFit="1" customWidth="1"/>
    <col min="471" max="471" width="11.25" bestFit="1" customWidth="1"/>
    <col min="472" max="472" width="10.25" bestFit="1" customWidth="1"/>
    <col min="473" max="473" width="10.875" bestFit="1" customWidth="1"/>
    <col min="474" max="474" width="10.625" bestFit="1" customWidth="1"/>
    <col min="475" max="475" width="10.875" bestFit="1" customWidth="1"/>
    <col min="476" max="476" width="10.625" bestFit="1" customWidth="1"/>
    <col min="477" max="477" width="10.875" bestFit="1" customWidth="1"/>
    <col min="478" max="478" width="11" bestFit="1" customWidth="1"/>
    <col min="479" max="481" width="11.625" bestFit="1" customWidth="1"/>
    <col min="482" max="482" width="11.25" bestFit="1" customWidth="1"/>
    <col min="483" max="484" width="11.625" bestFit="1" customWidth="1"/>
    <col min="485" max="485" width="12.125" bestFit="1" customWidth="1"/>
    <col min="486" max="486" width="11.625" bestFit="1" customWidth="1"/>
    <col min="487" max="487" width="12.125" bestFit="1" customWidth="1"/>
    <col min="488" max="488" width="11.875" bestFit="1" customWidth="1"/>
    <col min="489" max="489" width="12.125" bestFit="1" customWidth="1"/>
    <col min="490" max="490" width="11.875" bestFit="1" customWidth="1"/>
    <col min="491" max="492" width="12.125" bestFit="1" customWidth="1"/>
    <col min="493" max="495" width="10.875" bestFit="1" customWidth="1"/>
    <col min="496" max="496" width="10.625" bestFit="1" customWidth="1"/>
    <col min="497" max="498" width="10.875" bestFit="1" customWidth="1"/>
    <col min="499" max="499" width="11.625" bestFit="1" customWidth="1"/>
    <col min="500" max="500" width="11" bestFit="1" customWidth="1"/>
    <col min="501" max="501" width="11.625" bestFit="1" customWidth="1"/>
    <col min="502" max="502" width="11.25" bestFit="1" customWidth="1"/>
    <col min="503" max="503" width="11.625" bestFit="1" customWidth="1"/>
    <col min="504" max="504" width="11.25" bestFit="1" customWidth="1"/>
    <col min="505" max="506" width="11.625" bestFit="1" customWidth="1"/>
    <col min="507" max="509" width="12.125" bestFit="1" customWidth="1"/>
    <col min="510" max="510" width="11.875" bestFit="1" customWidth="1"/>
    <col min="511" max="513" width="12.125" bestFit="1" customWidth="1"/>
    <col min="514" max="514" width="11" bestFit="1" customWidth="1"/>
    <col min="515" max="517" width="11.625" bestFit="1" customWidth="1"/>
    <col min="518" max="518" width="11.25" bestFit="1" customWidth="1"/>
    <col min="519" max="520" width="11.625" bestFit="1" customWidth="1"/>
    <col min="521" max="523" width="12.25" bestFit="1" customWidth="1"/>
    <col min="524" max="524" width="12.125" bestFit="1" customWidth="1"/>
    <col min="525" max="525" width="12.25" bestFit="1" customWidth="1"/>
    <col min="526" max="526" width="12.125" bestFit="1" customWidth="1"/>
    <col min="527" max="527" width="12.875" bestFit="1" customWidth="1"/>
    <col min="528" max="528" width="12.25" bestFit="1" customWidth="1"/>
    <col min="529" max="531" width="12.875" bestFit="1" customWidth="1"/>
    <col min="532" max="532" width="12.625" bestFit="1" customWidth="1"/>
    <col min="533" max="535" width="12.875" bestFit="1" customWidth="1"/>
    <col min="536" max="536" width="12.25" bestFit="1" customWidth="1"/>
    <col min="537" max="538" width="11" bestFit="1" customWidth="1"/>
    <col min="539" max="539" width="10.875" bestFit="1" customWidth="1"/>
    <col min="540" max="540" width="11" bestFit="1" customWidth="1"/>
    <col min="541" max="541" width="10.875" bestFit="1" customWidth="1"/>
    <col min="542" max="542" width="11.875" bestFit="1" customWidth="1"/>
    <col min="543" max="543" width="11.25" bestFit="1" customWidth="1"/>
    <col min="544" max="546" width="11.875" bestFit="1" customWidth="1"/>
    <col min="547" max="547" width="11.625" bestFit="1" customWidth="1"/>
    <col min="548" max="549" width="11.875" bestFit="1" customWidth="1"/>
    <col min="550" max="550" width="12.25" bestFit="1" customWidth="1"/>
    <col min="551" max="551" width="11.875" bestFit="1" customWidth="1"/>
    <col min="552" max="552" width="12.25" bestFit="1" customWidth="1"/>
    <col min="553" max="553" width="12.125" bestFit="1" customWidth="1"/>
    <col min="554" max="554" width="12.25" bestFit="1" customWidth="1"/>
    <col min="555" max="555" width="11" bestFit="1" customWidth="1"/>
    <col min="556" max="558" width="11.625" bestFit="1" customWidth="1"/>
    <col min="559" max="559" width="11.25" bestFit="1" customWidth="1"/>
    <col min="560" max="561" width="11.625" bestFit="1" customWidth="1"/>
    <col min="562" max="562" width="12.25" bestFit="1" customWidth="1"/>
    <col min="563" max="563" width="11.875" bestFit="1" customWidth="1"/>
    <col min="564" max="564" width="12.25" bestFit="1" customWidth="1"/>
    <col min="565" max="565" width="12.125" bestFit="1" customWidth="1"/>
    <col min="566" max="566" width="12.25" bestFit="1" customWidth="1"/>
    <col min="567" max="567" width="12.125" bestFit="1" customWidth="1"/>
    <col min="568" max="569" width="12.25" bestFit="1" customWidth="1"/>
    <col min="570" max="570" width="12.875" bestFit="1" customWidth="1"/>
    <col min="571" max="571" width="10.625" bestFit="1" customWidth="1"/>
    <col min="572" max="572" width="10.25" bestFit="1" customWidth="1"/>
    <col min="573" max="573" width="10.625" bestFit="1" customWidth="1"/>
    <col min="574" max="574" width="10.25" bestFit="1" customWidth="1"/>
    <col min="575" max="576" width="10.625" bestFit="1" customWidth="1"/>
    <col min="577" max="579" width="11.25" bestFit="1" customWidth="1"/>
    <col min="580" max="580" width="11" bestFit="1" customWidth="1"/>
    <col min="581" max="581" width="11.25" bestFit="1" customWidth="1"/>
    <col min="582" max="582" width="11.875" bestFit="1" customWidth="1"/>
    <col min="583" max="583" width="11.25" bestFit="1" customWidth="1"/>
    <col min="584" max="586" width="11.875" bestFit="1" customWidth="1"/>
    <col min="587" max="587" width="11.625" bestFit="1" customWidth="1"/>
    <col min="588" max="590" width="11.875" bestFit="1" customWidth="1"/>
    <col min="591" max="593" width="11" bestFit="1" customWidth="1"/>
    <col min="594" max="594" width="10.875" bestFit="1" customWidth="1"/>
    <col min="595" max="596" width="11" bestFit="1" customWidth="1"/>
    <col min="597" max="597" width="11.875" bestFit="1" customWidth="1"/>
    <col min="598" max="598" width="11.25" bestFit="1" customWidth="1"/>
    <col min="599" max="601" width="11.875" bestFit="1" customWidth="1"/>
    <col min="602" max="602" width="11.625" bestFit="1" customWidth="1"/>
    <col min="603" max="604" width="11.875" bestFit="1" customWidth="1"/>
    <col min="605" max="607" width="12.25" bestFit="1" customWidth="1"/>
    <col min="608" max="608" width="12.125" bestFit="1" customWidth="1"/>
    <col min="609" max="609" width="12.25" bestFit="1" customWidth="1"/>
    <col min="610" max="610" width="12.125" bestFit="1" customWidth="1"/>
    <col min="611" max="613" width="11" bestFit="1" customWidth="1"/>
    <col min="614" max="614" width="10.875" bestFit="1" customWidth="1"/>
    <col min="615" max="616" width="11" bestFit="1" customWidth="1"/>
    <col min="617" max="617" width="11.875" bestFit="1" customWidth="1"/>
    <col min="618" max="618" width="11.25" bestFit="1" customWidth="1"/>
    <col min="619" max="621" width="11.875" bestFit="1" customWidth="1"/>
    <col min="622" max="622" width="11.625" bestFit="1" customWidth="1"/>
    <col min="623" max="624" width="11.875" bestFit="1" customWidth="1"/>
    <col min="625" max="627" width="12.25" bestFit="1" customWidth="1"/>
    <col min="628" max="628" width="12.125" bestFit="1" customWidth="1"/>
    <col min="629" max="629" width="12.25" bestFit="1" customWidth="1"/>
    <col min="630" max="630" width="12.125" bestFit="1" customWidth="1"/>
    <col min="631" max="631" width="12.25" bestFit="1" customWidth="1"/>
    <col min="632" max="632" width="11.875" bestFit="1" customWidth="1"/>
    <col min="633" max="633" width="10.625" bestFit="1" customWidth="1"/>
    <col min="634" max="636" width="11" bestFit="1" customWidth="1"/>
    <col min="637" max="637" width="10.875" bestFit="1" customWidth="1"/>
    <col min="638" max="639" width="11" bestFit="1" customWidth="1"/>
    <col min="640" max="642" width="11.875" bestFit="1" customWidth="1"/>
    <col min="643" max="643" width="11.625" bestFit="1" customWidth="1"/>
    <col min="644" max="644" width="11.875" bestFit="1" customWidth="1"/>
    <col min="645" max="645" width="11.625" bestFit="1" customWidth="1"/>
    <col min="646" max="646" width="12.25" bestFit="1" customWidth="1"/>
    <col min="647" max="647" width="11.875" bestFit="1" customWidth="1"/>
    <col min="648" max="650" width="12.25" bestFit="1" customWidth="1"/>
    <col min="651" max="651" width="12.125" bestFit="1" customWidth="1"/>
    <col min="652" max="654" width="12.25" bestFit="1" customWidth="1"/>
    <col min="655" max="655" width="10.25" bestFit="1" customWidth="1"/>
    <col min="656" max="656" width="10.875" bestFit="1" customWidth="1"/>
    <col min="657" max="657" width="10.625" bestFit="1" customWidth="1"/>
    <col min="658" max="658" width="10.875" bestFit="1" customWidth="1"/>
    <col min="659" max="659" width="10.625" bestFit="1" customWidth="1"/>
    <col min="660" max="660" width="10.875" bestFit="1" customWidth="1"/>
    <col min="661" max="661" width="11" bestFit="1" customWidth="1"/>
    <col min="662" max="664" width="11.625" bestFit="1" customWidth="1"/>
    <col min="665" max="665" width="11.25" bestFit="1" customWidth="1"/>
    <col min="666" max="667" width="11.625" bestFit="1" customWidth="1"/>
    <col min="668" max="668" width="12.125" bestFit="1" customWidth="1"/>
    <col min="669" max="669" width="11.625" bestFit="1" customWidth="1"/>
    <col min="670" max="671" width="12.125" bestFit="1" customWidth="1"/>
    <col min="672" max="672" width="11.875" bestFit="1" customWidth="1"/>
    <col min="673" max="674" width="12.125" bestFit="1" customWidth="1"/>
    <col min="675" max="675" width="10.625" bestFit="1" customWidth="1"/>
    <col min="676" max="678" width="11" bestFit="1" customWidth="1"/>
    <col min="679" max="679" width="10.875" bestFit="1" customWidth="1"/>
    <col min="680" max="681" width="11" bestFit="1" customWidth="1"/>
    <col min="682" max="682" width="11.875" bestFit="1" customWidth="1"/>
    <col min="683" max="683" width="11.25" bestFit="1" customWidth="1"/>
    <col min="684" max="684" width="11.875" bestFit="1" customWidth="1"/>
    <col min="685" max="685" width="11.625" bestFit="1" customWidth="1"/>
    <col min="686" max="686" width="11.875" bestFit="1" customWidth="1"/>
    <col min="687" max="687" width="11.625" bestFit="1" customWidth="1"/>
    <col min="688" max="688" width="11.875" bestFit="1" customWidth="1"/>
    <col min="689" max="691" width="12.25" bestFit="1" customWidth="1"/>
    <col min="692" max="692" width="12.125" bestFit="1" customWidth="1"/>
    <col min="693" max="695" width="12.25" bestFit="1" customWidth="1"/>
    <col min="696" max="696" width="10.25" bestFit="1" customWidth="1"/>
    <col min="697" max="698" width="10.875" bestFit="1" customWidth="1"/>
    <col min="699" max="699" width="10.625" bestFit="1" customWidth="1"/>
    <col min="700" max="701" width="10.875" bestFit="1" customWidth="1"/>
    <col min="702" max="704" width="11.625" bestFit="1" customWidth="1"/>
    <col min="705" max="705" width="11.25" bestFit="1" customWidth="1"/>
    <col min="706" max="706" width="11.625" bestFit="1" customWidth="1"/>
    <col min="707" max="707" width="11.25" bestFit="1" customWidth="1"/>
    <col min="708" max="708" width="12.125" bestFit="1" customWidth="1"/>
    <col min="709" max="709" width="11.625" bestFit="1" customWidth="1"/>
    <col min="710" max="712" width="12.125" bestFit="1" customWidth="1"/>
    <col min="713" max="713" width="11.875" bestFit="1" customWidth="1"/>
    <col min="714" max="716" width="12.125" bestFit="1" customWidth="1"/>
    <col min="717" max="717" width="11.625" bestFit="1" customWidth="1"/>
    <col min="718" max="719" width="11" bestFit="1" customWidth="1"/>
    <col min="720" max="720" width="10.875" bestFit="1" customWidth="1"/>
    <col min="721" max="721" width="11" bestFit="1" customWidth="1"/>
    <col min="722" max="722" width="10.875" bestFit="1" customWidth="1"/>
    <col min="723" max="723" width="11.875" bestFit="1" customWidth="1"/>
    <col min="724" max="724" width="11.25" bestFit="1" customWidth="1"/>
    <col min="725" max="727" width="11.875" bestFit="1" customWidth="1"/>
    <col min="728" max="728" width="11.625" bestFit="1" customWidth="1"/>
    <col min="729" max="730" width="11.875" bestFit="1" customWidth="1"/>
    <col min="731" max="731" width="12.25" bestFit="1" customWidth="1"/>
    <col min="732" max="732" width="11.875" bestFit="1" customWidth="1"/>
    <col min="733" max="733" width="12.25" bestFit="1" customWidth="1"/>
    <col min="734" max="734" width="12.125" bestFit="1" customWidth="1"/>
    <col min="735" max="735" width="12.25" bestFit="1" customWidth="1"/>
    <col min="736" max="736" width="12.125" bestFit="1" customWidth="1"/>
    <col min="737" max="737" width="12.25" bestFit="1" customWidth="1"/>
    <col min="738" max="738" width="11.875" bestFit="1" customWidth="1"/>
    <col min="739" max="739" width="10.625" bestFit="1" customWidth="1"/>
    <col min="740" max="744" width="11" bestFit="1" customWidth="1"/>
    <col min="745" max="745" width="11.875" bestFit="1" customWidth="1"/>
    <col min="746" max="746" width="11.25" bestFit="1" customWidth="1"/>
    <col min="747" max="747" width="11.875" bestFit="1" customWidth="1"/>
    <col min="748" max="748" width="11.625" bestFit="1" customWidth="1"/>
    <col min="749" max="749" width="11.875" bestFit="1" customWidth="1"/>
    <col min="750" max="750" width="11.625" bestFit="1" customWidth="1"/>
    <col min="751" max="752" width="11.875" bestFit="1" customWidth="1"/>
    <col min="753" max="755" width="12.25" bestFit="1" customWidth="1"/>
    <col min="756" max="756" width="12.125" bestFit="1" customWidth="1"/>
    <col min="757" max="759" width="12.25" bestFit="1" customWidth="1"/>
    <col min="760" max="760" width="11.25" bestFit="1" customWidth="1"/>
    <col min="761" max="761" width="11.875" bestFit="1" customWidth="1"/>
    <col min="762" max="762" width="11.625" bestFit="1" customWidth="1"/>
    <col min="763" max="763" width="11.875" bestFit="1" customWidth="1"/>
    <col min="764" max="764" width="11.625" bestFit="1" customWidth="1"/>
    <col min="765" max="766" width="11.875" bestFit="1" customWidth="1"/>
    <col min="767" max="769" width="12.625" bestFit="1" customWidth="1"/>
    <col min="770" max="770" width="12.25" bestFit="1" customWidth="1"/>
    <col min="771" max="772" width="12.625" bestFit="1" customWidth="1"/>
    <col min="773" max="773" width="13.125" bestFit="1" customWidth="1"/>
    <col min="774" max="774" width="12.625" bestFit="1" customWidth="1"/>
    <col min="775" max="777" width="13.125" bestFit="1" customWidth="1"/>
    <col min="778" max="778" width="12.875" bestFit="1" customWidth="1"/>
    <col min="779" max="781" width="13.125" bestFit="1" customWidth="1"/>
    <col min="782" max="784" width="11.25" bestFit="1" customWidth="1"/>
    <col min="785" max="785" width="11" bestFit="1" customWidth="1"/>
    <col min="786" max="787" width="11.25" bestFit="1" customWidth="1"/>
    <col min="788" max="788" width="12.125" bestFit="1" customWidth="1"/>
    <col min="789" max="789" width="11.625" bestFit="1" customWidth="1"/>
    <col min="790" max="792" width="12.125" bestFit="1" customWidth="1"/>
    <col min="793" max="793" width="11.875" bestFit="1" customWidth="1"/>
    <col min="794" max="795" width="12.125" bestFit="1" customWidth="1"/>
    <col min="796" max="798" width="12.625" bestFit="1" customWidth="1"/>
    <col min="799" max="799" width="12.25" bestFit="1" customWidth="1"/>
    <col min="800" max="800" width="12.625" bestFit="1" customWidth="1"/>
    <col min="801" max="801" width="11.25" bestFit="1" customWidth="1"/>
    <col min="802" max="804" width="11.875" bestFit="1" customWidth="1"/>
    <col min="805" max="805" width="11.625" bestFit="1" customWidth="1"/>
    <col min="806" max="807" width="11.875" bestFit="1" customWidth="1"/>
    <col min="808" max="808" width="12.625" bestFit="1" customWidth="1"/>
    <col min="809" max="809" width="12.125" bestFit="1" customWidth="1"/>
    <col min="810" max="810" width="12.625" bestFit="1" customWidth="1"/>
    <col min="811" max="811" width="12.25" bestFit="1" customWidth="1"/>
    <col min="812" max="812" width="12.625" bestFit="1" customWidth="1"/>
    <col min="813" max="813" width="12.25" bestFit="1" customWidth="1"/>
    <col min="814" max="815" width="12.625" bestFit="1" customWidth="1"/>
    <col min="816" max="816" width="13.125" bestFit="1" customWidth="1"/>
    <col min="817" max="817" width="9.75" bestFit="1" customWidth="1"/>
    <col min="818" max="818" width="10.25" bestFit="1" customWidth="1"/>
    <col min="819" max="819" width="10" bestFit="1" customWidth="1"/>
    <col min="820" max="820" width="10.25" bestFit="1" customWidth="1"/>
    <col min="821" max="821" width="10" bestFit="1" customWidth="1"/>
    <col min="822" max="822" width="10.25" bestFit="1" customWidth="1"/>
    <col min="823" max="823" width="10.625" bestFit="1" customWidth="1"/>
    <col min="824" max="826" width="11" bestFit="1" customWidth="1"/>
    <col min="827" max="827" width="10.875" bestFit="1" customWidth="1"/>
    <col min="828" max="828" width="11" bestFit="1" customWidth="1"/>
    <col min="829" max="829" width="11.625" bestFit="1" customWidth="1"/>
    <col min="830" max="830" width="11" bestFit="1" customWidth="1"/>
    <col min="831" max="831" width="11.625" bestFit="1" customWidth="1"/>
    <col min="832" max="832" width="11.25" bestFit="1" customWidth="1"/>
    <col min="833" max="833" width="11.625" bestFit="1" customWidth="1"/>
    <col min="834" max="834" width="11.25" bestFit="1" customWidth="1"/>
    <col min="835" max="836" width="11.625" bestFit="1" customWidth="1"/>
    <col min="837" max="837" width="10.25" bestFit="1" customWidth="1"/>
    <col min="838" max="840" width="10.875" bestFit="1" customWidth="1"/>
    <col min="841" max="841" width="10.625" bestFit="1" customWidth="1"/>
    <col min="842" max="843" width="10.875" bestFit="1" customWidth="1"/>
    <col min="844" max="844" width="11.625" bestFit="1" customWidth="1"/>
    <col min="845" max="845" width="11" bestFit="1" customWidth="1"/>
    <col min="846" max="846" width="11.625" bestFit="1" customWidth="1"/>
    <col min="847" max="847" width="11.25" bestFit="1" customWidth="1"/>
    <col min="848" max="848" width="11.625" bestFit="1" customWidth="1"/>
    <col min="849" max="849" width="11.25" bestFit="1" customWidth="1"/>
    <col min="850" max="851" width="11.625" bestFit="1" customWidth="1"/>
    <col min="852" max="854" width="12.125" bestFit="1" customWidth="1"/>
    <col min="855" max="855" width="11.875" bestFit="1" customWidth="1"/>
    <col min="856" max="856" width="12.125" bestFit="1" customWidth="1"/>
    <col min="857" max="857" width="10.25" bestFit="1" customWidth="1"/>
    <col min="858" max="860" width="10.875" bestFit="1" customWidth="1"/>
    <col min="861" max="861" width="10.625" bestFit="1" customWidth="1"/>
    <col min="862" max="863" width="10.875" bestFit="1" customWidth="1"/>
    <col min="864" max="864" width="11.625" bestFit="1" customWidth="1"/>
    <col min="865" max="865" width="11" bestFit="1" customWidth="1"/>
    <col min="866" max="866" width="11.625" bestFit="1" customWidth="1"/>
    <col min="867" max="867" width="11.25" bestFit="1" customWidth="1"/>
    <col min="868" max="868" width="11.625" bestFit="1" customWidth="1"/>
    <col min="869" max="869" width="11.25" bestFit="1" customWidth="1"/>
    <col min="870" max="871" width="11.625" bestFit="1" customWidth="1"/>
    <col min="872" max="874" width="12.125" bestFit="1" customWidth="1"/>
    <col min="875" max="875" width="11.875" bestFit="1" customWidth="1"/>
    <col min="876" max="878" width="12.125" bestFit="1" customWidth="1"/>
    <col min="879" max="879" width="11.625" bestFit="1" customWidth="1"/>
    <col min="880" max="880" width="10.25" bestFit="1" customWidth="1"/>
    <col min="881" max="881" width="10.875" bestFit="1" customWidth="1"/>
    <col min="882" max="882" width="10.625" bestFit="1" customWidth="1"/>
    <col min="883" max="883" width="10.875" bestFit="1" customWidth="1"/>
    <col min="884" max="884" width="10.625" bestFit="1" customWidth="1"/>
    <col min="885" max="886" width="10.875" bestFit="1" customWidth="1"/>
    <col min="887" max="889" width="11.625" bestFit="1" customWidth="1"/>
    <col min="890" max="890" width="11.25" bestFit="1" customWidth="1"/>
    <col min="891" max="892" width="11.625" bestFit="1" customWidth="1"/>
    <col min="893" max="893" width="12.125" bestFit="1" customWidth="1"/>
    <col min="894" max="894" width="11.625" bestFit="1" customWidth="1"/>
    <col min="895" max="897" width="12.125" bestFit="1" customWidth="1"/>
    <col min="898" max="898" width="11.875" bestFit="1" customWidth="1"/>
    <col min="899" max="901" width="12.125" bestFit="1" customWidth="1"/>
    <col min="902" max="903" width="10.625" bestFit="1" customWidth="1"/>
    <col min="904" max="904" width="10.25" bestFit="1" customWidth="1"/>
    <col min="905" max="905" width="10.625" bestFit="1" customWidth="1"/>
    <col min="906" max="906" width="10.25" bestFit="1" customWidth="1"/>
    <col min="907" max="907" width="11.25" bestFit="1" customWidth="1"/>
    <col min="908" max="908" width="10.875" bestFit="1" customWidth="1"/>
    <col min="909" max="911" width="11.25" bestFit="1" customWidth="1"/>
    <col min="912" max="912" width="11" bestFit="1" customWidth="1"/>
    <col min="913" max="914" width="11.25" bestFit="1" customWidth="1"/>
    <col min="915" max="915" width="11.875" bestFit="1" customWidth="1"/>
    <col min="916" max="916" width="11.25" bestFit="1" customWidth="1"/>
    <col min="917" max="917" width="11.875" bestFit="1" customWidth="1"/>
    <col min="918" max="918" width="11.625" bestFit="1" customWidth="1"/>
    <col min="919" max="919" width="11.875" bestFit="1" customWidth="1"/>
    <col min="920" max="920" width="11.625" bestFit="1" customWidth="1"/>
    <col min="921" max="921" width="11.875" bestFit="1" customWidth="1"/>
    <col min="922" max="922" width="10.25" bestFit="1" customWidth="1"/>
    <col min="923" max="925" width="10.875" bestFit="1" customWidth="1"/>
    <col min="926" max="926" width="10.625" bestFit="1" customWidth="1"/>
    <col min="927" max="928" width="10.875" bestFit="1" customWidth="1"/>
    <col min="929" max="929" width="11.625" bestFit="1" customWidth="1"/>
    <col min="930" max="930" width="11" bestFit="1" customWidth="1"/>
    <col min="931" max="931" width="11.625" bestFit="1" customWidth="1"/>
    <col min="932" max="932" width="11.25" bestFit="1" customWidth="1"/>
    <col min="933" max="933" width="11.625" bestFit="1" customWidth="1"/>
    <col min="934" max="934" width="11.25" bestFit="1" customWidth="1"/>
    <col min="935" max="935" width="11.625" bestFit="1" customWidth="1"/>
    <col min="936" max="938" width="12.125" bestFit="1" customWidth="1"/>
    <col min="939" max="939" width="11.875" bestFit="1" customWidth="1"/>
    <col min="940" max="942" width="12.125" bestFit="1" customWidth="1"/>
    <col min="943" max="943" width="10" bestFit="1" customWidth="1"/>
    <col min="944" max="945" width="10.625" bestFit="1" customWidth="1"/>
    <col min="946" max="946" width="10.25" bestFit="1" customWidth="1"/>
    <col min="947" max="948" width="10.625" bestFit="1" customWidth="1"/>
    <col min="949" max="951" width="11.25" bestFit="1" customWidth="1"/>
    <col min="952" max="952" width="11" bestFit="1" customWidth="1"/>
    <col min="953" max="954" width="11.25" bestFit="1" customWidth="1"/>
    <col min="955" max="955" width="11.875" bestFit="1" customWidth="1"/>
    <col min="956" max="956" width="11.25" bestFit="1" customWidth="1"/>
    <col min="957" max="959" width="11.875" bestFit="1" customWidth="1"/>
    <col min="960" max="960" width="11.625" bestFit="1" customWidth="1"/>
    <col min="961" max="963" width="11.875" bestFit="1" customWidth="1"/>
    <col min="964" max="966" width="10.875" bestFit="1" customWidth="1"/>
    <col min="967" max="967" width="10.625" bestFit="1" customWidth="1"/>
    <col min="968" max="969" width="10.875" bestFit="1" customWidth="1"/>
    <col min="970" max="970" width="11.625" bestFit="1" customWidth="1"/>
    <col min="971" max="971" width="11" bestFit="1" customWidth="1"/>
    <col min="972" max="974" width="11.625" bestFit="1" customWidth="1"/>
    <col min="975" max="975" width="11.25" bestFit="1" customWidth="1"/>
    <col min="976" max="977" width="11.625" bestFit="1" customWidth="1"/>
    <col min="978" max="980" width="12.125" bestFit="1" customWidth="1"/>
    <col min="981" max="981" width="11.875" bestFit="1" customWidth="1"/>
    <col min="982" max="982" width="12.125" bestFit="1" customWidth="1"/>
    <col min="983" max="983" width="11.875" bestFit="1" customWidth="1"/>
    <col min="984" max="984" width="12.125" bestFit="1" customWidth="1"/>
    <col min="985" max="985" width="11.625" bestFit="1" customWidth="1"/>
    <col min="986" max="986" width="10.25" bestFit="1" customWidth="1"/>
    <col min="987" max="988" width="10.875" bestFit="1" customWidth="1"/>
    <col min="989" max="989" width="10.625" bestFit="1" customWidth="1"/>
    <col min="990" max="991" width="10.875" bestFit="1" customWidth="1"/>
    <col min="992" max="994" width="11.625" bestFit="1" customWidth="1"/>
    <col min="995" max="995" width="11.25" bestFit="1" customWidth="1"/>
    <col min="996" max="996" width="11.625" bestFit="1" customWidth="1"/>
    <col min="997" max="997" width="11.25" bestFit="1" customWidth="1"/>
    <col min="998" max="998" width="12.125" bestFit="1" customWidth="1"/>
    <col min="999" max="999" width="11.625" bestFit="1" customWidth="1"/>
    <col min="1000" max="1000" width="12.125" bestFit="1" customWidth="1"/>
  </cols>
  <sheetData>
    <row r="1" spans="1:1000" ht="14.95" x14ac:dyDescent="0.25">
      <c r="D1">
        <v>45176</v>
      </c>
      <c r="E1">
        <v>45177</v>
      </c>
      <c r="F1">
        <v>45180</v>
      </c>
      <c r="G1">
        <v>45181</v>
      </c>
      <c r="H1">
        <v>45182</v>
      </c>
      <c r="I1">
        <v>45183</v>
      </c>
      <c r="J1">
        <v>45184</v>
      </c>
      <c r="K1">
        <v>45187</v>
      </c>
      <c r="L1">
        <v>45188</v>
      </c>
      <c r="M1">
        <v>45189</v>
      </c>
      <c r="N1">
        <v>45190</v>
      </c>
      <c r="O1">
        <v>45191</v>
      </c>
      <c r="P1">
        <v>45194</v>
      </c>
      <c r="Q1">
        <v>45195</v>
      </c>
      <c r="R1">
        <v>45196</v>
      </c>
      <c r="S1">
        <v>45197</v>
      </c>
      <c r="T1">
        <v>45198</v>
      </c>
      <c r="U1">
        <v>45201</v>
      </c>
      <c r="V1">
        <v>45202</v>
      </c>
      <c r="W1">
        <v>45203</v>
      </c>
      <c r="X1">
        <v>45204</v>
      </c>
      <c r="Y1">
        <v>45205</v>
      </c>
      <c r="Z1">
        <v>45208</v>
      </c>
      <c r="AA1">
        <v>45209</v>
      </c>
      <c r="AB1">
        <v>45210</v>
      </c>
      <c r="AC1">
        <v>45211</v>
      </c>
      <c r="AD1">
        <v>45212</v>
      </c>
      <c r="AE1">
        <v>45215</v>
      </c>
      <c r="AF1">
        <v>45216</v>
      </c>
      <c r="AG1">
        <v>45217</v>
      </c>
      <c r="AH1">
        <v>45218</v>
      </c>
      <c r="AI1">
        <v>45219</v>
      </c>
      <c r="AJ1">
        <v>45222</v>
      </c>
      <c r="AK1">
        <v>45223</v>
      </c>
      <c r="AL1">
        <v>45224</v>
      </c>
      <c r="AM1">
        <v>45225</v>
      </c>
      <c r="AN1">
        <v>45226</v>
      </c>
      <c r="AO1">
        <v>45229</v>
      </c>
      <c r="AP1">
        <v>45230</v>
      </c>
      <c r="AQ1">
        <v>45231</v>
      </c>
      <c r="AR1">
        <v>45232</v>
      </c>
      <c r="AS1">
        <v>45233</v>
      </c>
      <c r="AT1">
        <v>45236</v>
      </c>
      <c r="AU1">
        <v>45237</v>
      </c>
      <c r="AV1">
        <v>45238</v>
      </c>
      <c r="AW1">
        <v>45239</v>
      </c>
      <c r="AX1">
        <v>45240</v>
      </c>
      <c r="AY1">
        <v>45243</v>
      </c>
      <c r="AZ1">
        <v>45244</v>
      </c>
      <c r="BA1">
        <v>45245</v>
      </c>
      <c r="BB1">
        <v>45246</v>
      </c>
      <c r="BC1">
        <v>45247</v>
      </c>
      <c r="BD1">
        <v>45250</v>
      </c>
      <c r="BE1">
        <v>45251</v>
      </c>
      <c r="BF1">
        <v>45252</v>
      </c>
      <c r="BG1">
        <v>45257</v>
      </c>
      <c r="BH1">
        <v>45258</v>
      </c>
      <c r="BI1">
        <v>45259</v>
      </c>
      <c r="BJ1">
        <v>45260</v>
      </c>
      <c r="BK1">
        <v>45261</v>
      </c>
      <c r="BL1">
        <v>45264</v>
      </c>
      <c r="BM1">
        <v>45265</v>
      </c>
      <c r="BN1">
        <v>45266</v>
      </c>
      <c r="BO1">
        <v>45267</v>
      </c>
      <c r="BP1">
        <v>45268</v>
      </c>
      <c r="BQ1">
        <v>45271</v>
      </c>
      <c r="BR1">
        <v>45272</v>
      </c>
      <c r="BS1">
        <v>45273</v>
      </c>
      <c r="BT1">
        <v>45274</v>
      </c>
      <c r="BU1">
        <v>45275</v>
      </c>
      <c r="BV1">
        <v>45278</v>
      </c>
      <c r="BW1">
        <v>45279</v>
      </c>
      <c r="BX1">
        <v>45280</v>
      </c>
      <c r="BY1">
        <v>45281</v>
      </c>
      <c r="BZ1">
        <v>45282</v>
      </c>
      <c r="CA1">
        <v>45293</v>
      </c>
      <c r="CB1">
        <v>45294</v>
      </c>
      <c r="CC1">
        <v>45295</v>
      </c>
      <c r="CD1">
        <v>45296</v>
      </c>
      <c r="CE1">
        <v>45299</v>
      </c>
      <c r="CF1">
        <v>45300</v>
      </c>
      <c r="CG1">
        <v>45301</v>
      </c>
      <c r="CH1">
        <v>45302</v>
      </c>
      <c r="CI1">
        <v>45303</v>
      </c>
      <c r="CJ1">
        <v>45307</v>
      </c>
      <c r="CK1">
        <v>45308</v>
      </c>
      <c r="CL1">
        <v>45309</v>
      </c>
      <c r="CM1">
        <v>45310</v>
      </c>
      <c r="CN1">
        <v>45313</v>
      </c>
      <c r="CO1">
        <v>45314</v>
      </c>
      <c r="CP1">
        <v>45315</v>
      </c>
      <c r="CQ1">
        <v>45316</v>
      </c>
      <c r="CR1">
        <v>45317</v>
      </c>
      <c r="CS1">
        <v>45320</v>
      </c>
      <c r="CT1">
        <v>45321</v>
      </c>
      <c r="CU1">
        <v>45322</v>
      </c>
      <c r="CV1">
        <v>45323</v>
      </c>
      <c r="CW1">
        <v>45324</v>
      </c>
      <c r="CX1">
        <v>45327</v>
      </c>
      <c r="CY1">
        <v>45328</v>
      </c>
      <c r="CZ1">
        <v>45329</v>
      </c>
      <c r="DA1">
        <v>45330</v>
      </c>
      <c r="DB1">
        <v>45331</v>
      </c>
      <c r="DC1">
        <v>45334</v>
      </c>
      <c r="DD1">
        <v>45335</v>
      </c>
      <c r="DE1">
        <v>45336</v>
      </c>
      <c r="DF1">
        <v>45337</v>
      </c>
      <c r="DG1">
        <v>45338</v>
      </c>
      <c r="DH1">
        <v>45341</v>
      </c>
      <c r="DI1">
        <v>45342</v>
      </c>
      <c r="DJ1">
        <v>45343</v>
      </c>
      <c r="DK1">
        <v>45344</v>
      </c>
      <c r="DL1">
        <v>45345</v>
      </c>
      <c r="DM1">
        <v>45348</v>
      </c>
      <c r="DN1">
        <v>45349</v>
      </c>
      <c r="DO1">
        <v>45350</v>
      </c>
      <c r="DP1">
        <v>45351</v>
      </c>
      <c r="DQ1">
        <v>45352</v>
      </c>
      <c r="DR1">
        <v>45355</v>
      </c>
      <c r="DS1">
        <v>45356</v>
      </c>
      <c r="DT1">
        <v>45357</v>
      </c>
      <c r="DU1">
        <v>45358</v>
      </c>
      <c r="DV1">
        <v>45359</v>
      </c>
      <c r="DW1">
        <v>45362</v>
      </c>
      <c r="DX1">
        <v>45363</v>
      </c>
      <c r="DY1">
        <v>45364</v>
      </c>
      <c r="DZ1">
        <v>45365</v>
      </c>
      <c r="EA1">
        <v>45366</v>
      </c>
      <c r="EB1">
        <v>45369</v>
      </c>
      <c r="EC1">
        <v>45370</v>
      </c>
      <c r="ED1">
        <v>45371</v>
      </c>
      <c r="EE1">
        <v>45372</v>
      </c>
      <c r="EF1">
        <v>45373</v>
      </c>
      <c r="EG1">
        <v>45376</v>
      </c>
      <c r="EH1">
        <v>45377</v>
      </c>
      <c r="EI1">
        <v>45378</v>
      </c>
      <c r="EJ1">
        <v>45379</v>
      </c>
      <c r="EK1">
        <v>45380</v>
      </c>
      <c r="EL1">
        <v>45383</v>
      </c>
      <c r="EM1">
        <v>45384</v>
      </c>
      <c r="EN1">
        <v>45385</v>
      </c>
      <c r="EO1">
        <v>45386</v>
      </c>
      <c r="EP1">
        <v>45387</v>
      </c>
      <c r="EQ1">
        <v>45390</v>
      </c>
      <c r="ER1">
        <v>45391</v>
      </c>
      <c r="ES1">
        <v>45392</v>
      </c>
      <c r="ET1">
        <v>45393</v>
      </c>
      <c r="EU1">
        <v>45394</v>
      </c>
      <c r="EV1">
        <v>45397</v>
      </c>
      <c r="EW1">
        <v>45398</v>
      </c>
      <c r="EX1">
        <v>45399</v>
      </c>
      <c r="EY1">
        <v>45400</v>
      </c>
      <c r="EZ1">
        <v>45401</v>
      </c>
      <c r="FA1">
        <v>45404</v>
      </c>
      <c r="FB1">
        <v>45405</v>
      </c>
      <c r="FC1">
        <v>45406</v>
      </c>
      <c r="FD1">
        <v>45407</v>
      </c>
      <c r="FE1">
        <v>45408</v>
      </c>
      <c r="FF1">
        <v>45411</v>
      </c>
      <c r="FG1">
        <v>45412</v>
      </c>
      <c r="FH1">
        <v>45413</v>
      </c>
      <c r="FI1">
        <v>45414</v>
      </c>
      <c r="FJ1">
        <v>45415</v>
      </c>
      <c r="FK1">
        <v>45418</v>
      </c>
      <c r="FL1">
        <v>45419</v>
      </c>
      <c r="FM1">
        <v>45420</v>
      </c>
      <c r="FN1">
        <v>45421</v>
      </c>
      <c r="FO1">
        <v>45422</v>
      </c>
      <c r="FP1">
        <v>45425</v>
      </c>
      <c r="FQ1">
        <v>45426</v>
      </c>
      <c r="FR1">
        <v>45427</v>
      </c>
      <c r="FS1">
        <v>45428</v>
      </c>
      <c r="FT1">
        <v>45429</v>
      </c>
      <c r="FU1">
        <v>45432</v>
      </c>
      <c r="FV1">
        <v>45433</v>
      </c>
      <c r="FW1">
        <v>45434</v>
      </c>
      <c r="FX1">
        <v>45435</v>
      </c>
      <c r="FY1">
        <v>45436</v>
      </c>
      <c r="FZ1">
        <v>45440</v>
      </c>
      <c r="GA1">
        <v>45441</v>
      </c>
      <c r="GB1">
        <v>45442</v>
      </c>
      <c r="GC1">
        <v>45443</v>
      </c>
      <c r="GD1">
        <v>45446</v>
      </c>
      <c r="GE1">
        <v>45447</v>
      </c>
      <c r="GF1">
        <v>45448</v>
      </c>
      <c r="GG1">
        <v>45449</v>
      </c>
      <c r="GH1">
        <v>45450</v>
      </c>
      <c r="GI1">
        <v>45453</v>
      </c>
      <c r="GJ1">
        <v>45454</v>
      </c>
      <c r="GK1">
        <v>45455</v>
      </c>
      <c r="GL1">
        <v>45456</v>
      </c>
      <c r="GM1">
        <v>45457</v>
      </c>
      <c r="GN1">
        <v>45460</v>
      </c>
      <c r="GO1">
        <v>45461</v>
      </c>
      <c r="GP1">
        <v>45463</v>
      </c>
      <c r="GQ1">
        <v>45464</v>
      </c>
      <c r="GR1">
        <v>45467</v>
      </c>
      <c r="GS1">
        <v>45468</v>
      </c>
      <c r="GT1">
        <v>45469</v>
      </c>
      <c r="GU1">
        <v>45470</v>
      </c>
      <c r="GV1">
        <v>45471</v>
      </c>
      <c r="GW1">
        <v>45474</v>
      </c>
      <c r="GX1">
        <v>45475</v>
      </c>
      <c r="GY1">
        <v>45476</v>
      </c>
      <c r="GZ1">
        <v>45478</v>
      </c>
      <c r="HA1">
        <v>45481</v>
      </c>
      <c r="HB1">
        <v>45482</v>
      </c>
      <c r="HC1">
        <v>45483</v>
      </c>
      <c r="HD1">
        <v>45484</v>
      </c>
      <c r="HE1">
        <v>45485</v>
      </c>
      <c r="HF1">
        <v>45488</v>
      </c>
      <c r="HG1">
        <v>45489</v>
      </c>
      <c r="HH1">
        <v>45490</v>
      </c>
      <c r="HI1">
        <v>45491</v>
      </c>
      <c r="HJ1">
        <v>45492</v>
      </c>
      <c r="HK1">
        <v>45495</v>
      </c>
      <c r="HL1">
        <v>45496</v>
      </c>
      <c r="HM1">
        <v>45497</v>
      </c>
      <c r="HN1">
        <v>45498</v>
      </c>
      <c r="HO1">
        <v>45499</v>
      </c>
      <c r="HP1">
        <v>45502</v>
      </c>
      <c r="HQ1">
        <v>45503</v>
      </c>
      <c r="HR1">
        <v>45504</v>
      </c>
      <c r="HS1">
        <v>45505</v>
      </c>
      <c r="HT1">
        <v>45506</v>
      </c>
      <c r="HU1">
        <v>45509</v>
      </c>
      <c r="HV1">
        <v>45510</v>
      </c>
      <c r="HW1">
        <v>45511</v>
      </c>
      <c r="HX1">
        <v>45512</v>
      </c>
      <c r="HY1">
        <v>45513</v>
      </c>
      <c r="HZ1">
        <v>45516</v>
      </c>
      <c r="IA1">
        <v>45517</v>
      </c>
      <c r="IB1">
        <v>45518</v>
      </c>
      <c r="IC1">
        <v>45519</v>
      </c>
      <c r="ID1">
        <v>45520</v>
      </c>
      <c r="IE1">
        <v>45523</v>
      </c>
      <c r="IF1">
        <v>45524</v>
      </c>
      <c r="IG1">
        <v>45525</v>
      </c>
      <c r="IH1">
        <v>45526</v>
      </c>
      <c r="II1">
        <v>45527</v>
      </c>
      <c r="IJ1">
        <v>45530</v>
      </c>
      <c r="IK1">
        <v>45531</v>
      </c>
      <c r="IL1">
        <v>45532</v>
      </c>
      <c r="IM1">
        <v>45533</v>
      </c>
      <c r="IN1">
        <v>45534</v>
      </c>
      <c r="IO1">
        <v>45538</v>
      </c>
      <c r="IP1">
        <v>45539</v>
      </c>
      <c r="IQ1">
        <v>45540</v>
      </c>
      <c r="IR1">
        <v>45541</v>
      </c>
      <c r="IS1">
        <v>45544</v>
      </c>
      <c r="IT1">
        <v>45545</v>
      </c>
      <c r="IU1">
        <v>45546</v>
      </c>
      <c r="IV1">
        <v>45547</v>
      </c>
      <c r="IW1">
        <v>45548</v>
      </c>
      <c r="IX1">
        <v>45551</v>
      </c>
      <c r="IY1">
        <v>45552</v>
      </c>
      <c r="IZ1">
        <v>45553</v>
      </c>
      <c r="JA1">
        <v>45554</v>
      </c>
      <c r="JB1">
        <v>45555</v>
      </c>
      <c r="JC1">
        <v>45558</v>
      </c>
      <c r="JD1">
        <v>45559</v>
      </c>
      <c r="JE1">
        <v>45560</v>
      </c>
      <c r="JF1">
        <v>45561</v>
      </c>
      <c r="JG1">
        <v>45562</v>
      </c>
      <c r="JH1">
        <v>45565</v>
      </c>
      <c r="JI1">
        <v>45566</v>
      </c>
      <c r="JJ1">
        <v>45567</v>
      </c>
      <c r="JK1">
        <v>45568</v>
      </c>
      <c r="JL1">
        <v>45569</v>
      </c>
      <c r="JM1">
        <v>45572</v>
      </c>
      <c r="JN1">
        <v>45573</v>
      </c>
      <c r="JO1">
        <v>45574</v>
      </c>
      <c r="JP1">
        <v>45575</v>
      </c>
      <c r="JQ1">
        <v>45576</v>
      </c>
      <c r="JR1">
        <v>45579</v>
      </c>
      <c r="JS1">
        <v>45580</v>
      </c>
      <c r="JT1">
        <v>45581</v>
      </c>
      <c r="JU1">
        <v>45582</v>
      </c>
      <c r="JV1">
        <v>45583</v>
      </c>
      <c r="JW1">
        <v>45586</v>
      </c>
      <c r="JX1">
        <v>45587</v>
      </c>
      <c r="JY1">
        <v>45588</v>
      </c>
      <c r="JZ1">
        <v>45589</v>
      </c>
      <c r="KA1">
        <v>45590</v>
      </c>
      <c r="KB1">
        <v>45593</v>
      </c>
      <c r="KC1">
        <v>45594</v>
      </c>
      <c r="KD1">
        <v>45595</v>
      </c>
      <c r="KE1">
        <v>45596</v>
      </c>
      <c r="KF1">
        <v>45597</v>
      </c>
      <c r="KG1">
        <v>45600</v>
      </c>
      <c r="KH1">
        <v>45601</v>
      </c>
      <c r="KI1">
        <v>45602</v>
      </c>
      <c r="KJ1">
        <v>45603</v>
      </c>
      <c r="KK1">
        <v>45604</v>
      </c>
      <c r="KL1">
        <v>45607</v>
      </c>
      <c r="KM1">
        <v>45608</v>
      </c>
      <c r="KN1">
        <v>45609</v>
      </c>
      <c r="KO1">
        <v>45610</v>
      </c>
      <c r="KP1">
        <v>45611</v>
      </c>
      <c r="KQ1">
        <v>45614</v>
      </c>
      <c r="KR1">
        <v>45615</v>
      </c>
      <c r="KS1">
        <v>45616</v>
      </c>
      <c r="KT1">
        <v>45617</v>
      </c>
      <c r="KU1">
        <v>45618</v>
      </c>
      <c r="KV1">
        <v>45621</v>
      </c>
      <c r="KW1">
        <v>45622</v>
      </c>
      <c r="KX1">
        <v>45623</v>
      </c>
      <c r="KY1">
        <v>45628</v>
      </c>
      <c r="KZ1">
        <v>45629</v>
      </c>
      <c r="LA1">
        <v>45630</v>
      </c>
      <c r="LB1">
        <v>45631</v>
      </c>
      <c r="LC1">
        <v>45632</v>
      </c>
      <c r="LD1">
        <v>45635</v>
      </c>
      <c r="LE1">
        <v>45636</v>
      </c>
      <c r="LF1">
        <v>45637</v>
      </c>
      <c r="LG1">
        <v>45638</v>
      </c>
      <c r="LH1">
        <v>45639</v>
      </c>
      <c r="LI1">
        <v>45642</v>
      </c>
      <c r="LJ1">
        <v>45643</v>
      </c>
      <c r="LK1">
        <v>45644</v>
      </c>
      <c r="LL1">
        <v>45645</v>
      </c>
      <c r="LM1">
        <v>45646</v>
      </c>
      <c r="LN1">
        <v>45659</v>
      </c>
      <c r="LO1">
        <v>45660</v>
      </c>
      <c r="LP1">
        <v>45663</v>
      </c>
      <c r="LQ1">
        <v>45664</v>
      </c>
      <c r="LR1">
        <v>45665</v>
      </c>
      <c r="LS1">
        <v>45666</v>
      </c>
      <c r="LT1">
        <v>45667</v>
      </c>
      <c r="LU1">
        <v>45670</v>
      </c>
      <c r="LV1">
        <v>45671</v>
      </c>
      <c r="LW1">
        <v>45672</v>
      </c>
      <c r="LX1">
        <v>45673</v>
      </c>
      <c r="LY1">
        <v>45674</v>
      </c>
      <c r="LZ1">
        <v>45678</v>
      </c>
      <c r="MA1">
        <v>45679</v>
      </c>
      <c r="MB1">
        <v>45680</v>
      </c>
      <c r="MC1">
        <v>45681</v>
      </c>
      <c r="MD1">
        <v>45684</v>
      </c>
      <c r="ME1">
        <v>45685</v>
      </c>
      <c r="MF1">
        <v>45686</v>
      </c>
      <c r="MG1">
        <v>45687</v>
      </c>
      <c r="MH1">
        <v>45688</v>
      </c>
      <c r="MI1">
        <v>45691</v>
      </c>
      <c r="MJ1">
        <v>45692</v>
      </c>
      <c r="MK1">
        <v>45693</v>
      </c>
      <c r="ML1">
        <v>45694</v>
      </c>
      <c r="MM1">
        <v>45695</v>
      </c>
      <c r="MN1">
        <v>45698</v>
      </c>
      <c r="MO1">
        <v>45699</v>
      </c>
      <c r="MP1">
        <v>45700</v>
      </c>
      <c r="MQ1">
        <v>45701</v>
      </c>
      <c r="MR1">
        <v>45702</v>
      </c>
      <c r="MS1">
        <v>45705</v>
      </c>
      <c r="MT1">
        <v>45706</v>
      </c>
      <c r="MU1">
        <v>45707</v>
      </c>
      <c r="MV1">
        <v>45708</v>
      </c>
      <c r="MW1">
        <v>45709</v>
      </c>
      <c r="MX1">
        <v>45712</v>
      </c>
      <c r="MY1">
        <v>45713</v>
      </c>
      <c r="MZ1">
        <v>45714</v>
      </c>
      <c r="NA1">
        <v>45715</v>
      </c>
      <c r="NB1">
        <v>45716</v>
      </c>
      <c r="NC1">
        <v>45719</v>
      </c>
      <c r="ND1">
        <v>45720</v>
      </c>
      <c r="NE1">
        <v>45721</v>
      </c>
      <c r="NF1">
        <v>45722</v>
      </c>
      <c r="NG1">
        <v>45723</v>
      </c>
      <c r="NH1">
        <v>45726</v>
      </c>
      <c r="NI1">
        <v>45727</v>
      </c>
      <c r="NJ1">
        <v>45728</v>
      </c>
      <c r="NK1">
        <v>45729</v>
      </c>
      <c r="NL1">
        <v>45730</v>
      </c>
      <c r="NM1">
        <v>45733</v>
      </c>
      <c r="NN1">
        <v>45734</v>
      </c>
      <c r="NO1">
        <v>45735</v>
      </c>
      <c r="NP1">
        <v>45736</v>
      </c>
      <c r="NQ1">
        <v>45737</v>
      </c>
      <c r="NR1">
        <v>45740</v>
      </c>
      <c r="NS1">
        <v>45741</v>
      </c>
      <c r="NT1">
        <v>45742</v>
      </c>
      <c r="NU1">
        <v>45743</v>
      </c>
      <c r="NV1">
        <v>45744</v>
      </c>
      <c r="NW1">
        <v>45747</v>
      </c>
      <c r="NX1">
        <v>45748</v>
      </c>
      <c r="NY1">
        <v>45749</v>
      </c>
      <c r="NZ1">
        <v>45750</v>
      </c>
      <c r="OA1">
        <v>45751</v>
      </c>
      <c r="OB1">
        <v>45754</v>
      </c>
      <c r="OC1">
        <v>45755</v>
      </c>
      <c r="OD1">
        <v>45756</v>
      </c>
      <c r="OE1">
        <v>45757</v>
      </c>
      <c r="OF1">
        <v>45758</v>
      </c>
      <c r="OG1">
        <v>45761</v>
      </c>
      <c r="OH1">
        <v>45762</v>
      </c>
      <c r="OI1">
        <v>45763</v>
      </c>
      <c r="OJ1">
        <v>45764</v>
      </c>
      <c r="OK1">
        <v>45765</v>
      </c>
      <c r="OL1">
        <v>45768</v>
      </c>
      <c r="OM1">
        <v>45769</v>
      </c>
      <c r="ON1">
        <v>45770</v>
      </c>
      <c r="OO1">
        <v>45771</v>
      </c>
      <c r="OP1">
        <v>45772</v>
      </c>
      <c r="OQ1">
        <v>45775</v>
      </c>
      <c r="OR1">
        <v>45776</v>
      </c>
      <c r="OS1">
        <v>45777</v>
      </c>
      <c r="OT1">
        <v>45778</v>
      </c>
      <c r="OU1">
        <v>45779</v>
      </c>
      <c r="OV1">
        <v>45782</v>
      </c>
      <c r="OW1">
        <v>45783</v>
      </c>
      <c r="OX1">
        <v>45784</v>
      </c>
      <c r="OY1">
        <v>45785</v>
      </c>
      <c r="OZ1">
        <v>45786</v>
      </c>
      <c r="PA1">
        <v>45789</v>
      </c>
      <c r="PB1">
        <v>45790</v>
      </c>
      <c r="PC1">
        <v>45791</v>
      </c>
      <c r="PD1">
        <v>45792</v>
      </c>
      <c r="PE1">
        <v>45793</v>
      </c>
      <c r="PF1">
        <v>45796</v>
      </c>
      <c r="PG1">
        <v>45797</v>
      </c>
      <c r="PH1">
        <v>45798</v>
      </c>
      <c r="PI1">
        <v>45799</v>
      </c>
      <c r="PJ1">
        <v>45800</v>
      </c>
      <c r="PK1">
        <v>45804</v>
      </c>
      <c r="PL1">
        <v>45805</v>
      </c>
      <c r="PM1">
        <v>45806</v>
      </c>
      <c r="PN1">
        <v>45807</v>
      </c>
      <c r="PO1">
        <v>45810</v>
      </c>
      <c r="PP1">
        <v>45811</v>
      </c>
      <c r="PQ1">
        <v>45812</v>
      </c>
      <c r="PR1">
        <v>45813</v>
      </c>
      <c r="PS1">
        <v>45814</v>
      </c>
      <c r="PT1">
        <v>45817</v>
      </c>
      <c r="PU1">
        <v>45818</v>
      </c>
      <c r="PV1">
        <v>45819</v>
      </c>
      <c r="PW1">
        <v>45820</v>
      </c>
      <c r="PX1">
        <v>45821</v>
      </c>
      <c r="PY1">
        <v>45824</v>
      </c>
      <c r="PZ1">
        <v>45825</v>
      </c>
      <c r="QA1">
        <v>45826</v>
      </c>
      <c r="QB1">
        <v>45828</v>
      </c>
      <c r="QC1">
        <v>45831</v>
      </c>
      <c r="QD1">
        <v>45832</v>
      </c>
      <c r="QE1">
        <v>45833</v>
      </c>
      <c r="QF1">
        <v>45834</v>
      </c>
      <c r="QG1">
        <v>45835</v>
      </c>
      <c r="QH1">
        <v>45839</v>
      </c>
      <c r="QI1">
        <v>45840</v>
      </c>
      <c r="QJ1">
        <v>45841</v>
      </c>
      <c r="QK1">
        <v>45845</v>
      </c>
      <c r="QL1">
        <v>45846</v>
      </c>
      <c r="QM1">
        <v>45847</v>
      </c>
      <c r="QN1">
        <v>45848</v>
      </c>
      <c r="QO1">
        <v>45849</v>
      </c>
      <c r="QP1">
        <v>45852</v>
      </c>
      <c r="QQ1">
        <v>45853</v>
      </c>
      <c r="QR1">
        <v>45854</v>
      </c>
      <c r="QS1">
        <v>45855</v>
      </c>
      <c r="QT1">
        <v>45856</v>
      </c>
      <c r="QU1">
        <v>45859</v>
      </c>
      <c r="QV1">
        <v>45860</v>
      </c>
      <c r="QW1">
        <v>45861</v>
      </c>
      <c r="QX1">
        <v>45862</v>
      </c>
      <c r="QY1">
        <v>45863</v>
      </c>
      <c r="QZ1">
        <v>45866</v>
      </c>
      <c r="RA1">
        <v>45867</v>
      </c>
      <c r="RB1">
        <v>45868</v>
      </c>
      <c r="RC1">
        <v>45869</v>
      </c>
      <c r="RD1">
        <v>45870</v>
      </c>
      <c r="RE1">
        <v>45873</v>
      </c>
      <c r="RF1">
        <v>45874</v>
      </c>
      <c r="RG1">
        <v>45875</v>
      </c>
      <c r="RH1">
        <v>45876</v>
      </c>
      <c r="RI1">
        <v>45877</v>
      </c>
      <c r="RJ1">
        <v>45880</v>
      </c>
      <c r="RK1">
        <v>45881</v>
      </c>
      <c r="RL1">
        <v>45882</v>
      </c>
      <c r="RM1">
        <v>45883</v>
      </c>
      <c r="RN1">
        <v>45884</v>
      </c>
      <c r="RO1">
        <v>45887</v>
      </c>
      <c r="RP1">
        <v>45888</v>
      </c>
      <c r="RQ1">
        <v>45889</v>
      </c>
      <c r="RR1">
        <v>45890</v>
      </c>
      <c r="RS1">
        <v>45891</v>
      </c>
      <c r="RT1">
        <v>45894</v>
      </c>
      <c r="RU1">
        <v>45895</v>
      </c>
      <c r="RV1">
        <v>45896</v>
      </c>
      <c r="RW1">
        <v>45897</v>
      </c>
      <c r="RX1">
        <v>45898</v>
      </c>
      <c r="RY1">
        <v>45902</v>
      </c>
      <c r="RZ1">
        <v>45903</v>
      </c>
      <c r="SA1">
        <v>45904</v>
      </c>
      <c r="SB1">
        <v>45905</v>
      </c>
      <c r="SC1">
        <v>45908</v>
      </c>
      <c r="SD1">
        <v>45909</v>
      </c>
      <c r="SE1">
        <v>45910</v>
      </c>
      <c r="SF1">
        <v>45911</v>
      </c>
      <c r="SG1">
        <v>45912</v>
      </c>
      <c r="SH1">
        <v>45915</v>
      </c>
      <c r="SI1">
        <v>45916</v>
      </c>
      <c r="SJ1">
        <v>45917</v>
      </c>
      <c r="SK1">
        <v>45918</v>
      </c>
      <c r="SL1">
        <v>45919</v>
      </c>
      <c r="SM1">
        <v>45922</v>
      </c>
      <c r="SN1">
        <v>45923</v>
      </c>
      <c r="SO1">
        <v>45924</v>
      </c>
      <c r="SP1">
        <v>45925</v>
      </c>
      <c r="SQ1">
        <v>45926</v>
      </c>
      <c r="SR1">
        <v>45929</v>
      </c>
      <c r="SS1">
        <v>45930</v>
      </c>
      <c r="ST1">
        <v>45931</v>
      </c>
      <c r="SU1">
        <v>45932</v>
      </c>
      <c r="SV1">
        <v>45933</v>
      </c>
      <c r="SW1">
        <v>45936</v>
      </c>
      <c r="SX1">
        <v>45937</v>
      </c>
      <c r="SY1">
        <v>45938</v>
      </c>
      <c r="SZ1">
        <v>45939</v>
      </c>
      <c r="TA1">
        <v>45940</v>
      </c>
      <c r="TB1">
        <v>45943</v>
      </c>
      <c r="TC1">
        <v>45944</v>
      </c>
      <c r="TD1">
        <v>45945</v>
      </c>
      <c r="TE1">
        <v>45946</v>
      </c>
      <c r="TF1">
        <v>45947</v>
      </c>
      <c r="TG1">
        <v>45950</v>
      </c>
      <c r="TH1">
        <v>45951</v>
      </c>
      <c r="TI1">
        <v>45952</v>
      </c>
      <c r="TJ1">
        <v>45953</v>
      </c>
      <c r="TK1">
        <v>45954</v>
      </c>
      <c r="TL1">
        <v>45957</v>
      </c>
      <c r="TM1">
        <v>45958</v>
      </c>
      <c r="TN1">
        <v>45959</v>
      </c>
      <c r="TO1">
        <v>45960</v>
      </c>
      <c r="TP1">
        <v>45961</v>
      </c>
      <c r="TQ1">
        <v>45964</v>
      </c>
      <c r="TR1">
        <v>45965</v>
      </c>
      <c r="TS1">
        <v>45966</v>
      </c>
      <c r="TT1">
        <v>45967</v>
      </c>
      <c r="TU1">
        <v>45968</v>
      </c>
      <c r="TV1">
        <v>45971</v>
      </c>
      <c r="TW1">
        <v>45972</v>
      </c>
      <c r="TX1">
        <v>45973</v>
      </c>
      <c r="TY1">
        <v>45974</v>
      </c>
      <c r="TZ1">
        <v>45975</v>
      </c>
      <c r="UA1">
        <v>45978</v>
      </c>
      <c r="UB1">
        <v>45979</v>
      </c>
      <c r="UC1">
        <v>45980</v>
      </c>
      <c r="UD1">
        <v>45981</v>
      </c>
      <c r="UE1">
        <v>45982</v>
      </c>
      <c r="UF1">
        <v>45985</v>
      </c>
      <c r="UG1">
        <v>45986</v>
      </c>
      <c r="UH1">
        <v>45987</v>
      </c>
      <c r="UI1">
        <v>45992</v>
      </c>
      <c r="UJ1">
        <v>45993</v>
      </c>
      <c r="UK1">
        <v>45994</v>
      </c>
      <c r="UL1">
        <v>45995</v>
      </c>
      <c r="UM1">
        <v>45996</v>
      </c>
      <c r="UN1">
        <v>45999</v>
      </c>
      <c r="UO1">
        <v>46000</v>
      </c>
      <c r="UP1">
        <v>46001</v>
      </c>
      <c r="UQ1">
        <v>46002</v>
      </c>
      <c r="UR1">
        <v>46003</v>
      </c>
      <c r="US1">
        <v>46006</v>
      </c>
      <c r="UT1">
        <v>46007</v>
      </c>
      <c r="UU1">
        <v>46008</v>
      </c>
      <c r="UV1">
        <v>46009</v>
      </c>
      <c r="UW1">
        <v>46010</v>
      </c>
      <c r="UX1">
        <v>46013</v>
      </c>
      <c r="UY1">
        <v>46024</v>
      </c>
      <c r="UZ1">
        <v>46027</v>
      </c>
      <c r="VA1">
        <v>46028</v>
      </c>
      <c r="VB1">
        <v>46029</v>
      </c>
      <c r="VC1">
        <v>46030</v>
      </c>
      <c r="VD1">
        <v>46031</v>
      </c>
      <c r="VE1">
        <v>46034</v>
      </c>
      <c r="VF1">
        <v>46035</v>
      </c>
      <c r="VG1">
        <v>46036</v>
      </c>
      <c r="VH1">
        <v>46037</v>
      </c>
      <c r="VI1">
        <v>46038</v>
      </c>
      <c r="VJ1">
        <v>46042</v>
      </c>
      <c r="VK1">
        <v>46043</v>
      </c>
      <c r="VL1">
        <v>46044</v>
      </c>
      <c r="VM1">
        <v>46045</v>
      </c>
      <c r="VN1">
        <v>46048</v>
      </c>
      <c r="VO1">
        <v>46049</v>
      </c>
      <c r="VP1">
        <v>46050</v>
      </c>
      <c r="VQ1">
        <v>46051</v>
      </c>
      <c r="VR1">
        <v>46052</v>
      </c>
      <c r="VS1">
        <v>46055</v>
      </c>
      <c r="VT1">
        <v>46056</v>
      </c>
      <c r="VU1">
        <v>46057</v>
      </c>
      <c r="VV1">
        <v>46058</v>
      </c>
      <c r="VW1">
        <v>46059</v>
      </c>
      <c r="VX1">
        <v>46062</v>
      </c>
      <c r="VY1">
        <v>46063</v>
      </c>
      <c r="VZ1">
        <v>46064</v>
      </c>
      <c r="WA1">
        <v>46065</v>
      </c>
      <c r="WB1">
        <v>46066</v>
      </c>
      <c r="WC1">
        <v>46069</v>
      </c>
      <c r="WD1">
        <v>46070</v>
      </c>
      <c r="WE1">
        <v>46071</v>
      </c>
      <c r="WF1">
        <v>46072</v>
      </c>
      <c r="WG1">
        <v>46073</v>
      </c>
      <c r="WH1">
        <v>46076</v>
      </c>
      <c r="WI1">
        <v>46077</v>
      </c>
      <c r="WJ1">
        <v>46078</v>
      </c>
      <c r="WK1">
        <v>46079</v>
      </c>
      <c r="WL1">
        <v>46080</v>
      </c>
      <c r="WM1">
        <v>46083</v>
      </c>
      <c r="WN1">
        <v>46084</v>
      </c>
      <c r="WO1">
        <v>46085</v>
      </c>
      <c r="WP1">
        <v>46086</v>
      </c>
      <c r="WQ1">
        <v>46087</v>
      </c>
      <c r="WR1">
        <v>46090</v>
      </c>
      <c r="WS1">
        <v>46091</v>
      </c>
      <c r="WT1">
        <v>46092</v>
      </c>
      <c r="WU1">
        <v>46093</v>
      </c>
      <c r="WV1">
        <v>46094</v>
      </c>
      <c r="WW1">
        <v>46097</v>
      </c>
      <c r="WX1">
        <v>46098</v>
      </c>
      <c r="WY1">
        <v>46099</v>
      </c>
      <c r="WZ1">
        <v>46100</v>
      </c>
      <c r="XA1">
        <v>46101</v>
      </c>
      <c r="XB1">
        <v>46104</v>
      </c>
      <c r="XC1">
        <v>46105</v>
      </c>
      <c r="XD1">
        <v>46106</v>
      </c>
      <c r="XE1">
        <v>46107</v>
      </c>
      <c r="XF1">
        <v>46108</v>
      </c>
      <c r="XG1">
        <v>46111</v>
      </c>
      <c r="XH1">
        <v>46112</v>
      </c>
      <c r="XI1">
        <v>46113</v>
      </c>
      <c r="XJ1">
        <v>46114</v>
      </c>
      <c r="XK1">
        <v>46115</v>
      </c>
      <c r="XL1">
        <v>46118</v>
      </c>
      <c r="XM1">
        <v>46119</v>
      </c>
      <c r="XN1">
        <v>46120</v>
      </c>
      <c r="XO1">
        <v>46121</v>
      </c>
      <c r="XP1">
        <v>46122</v>
      </c>
      <c r="XQ1">
        <v>46125</v>
      </c>
      <c r="XR1">
        <v>46126</v>
      </c>
      <c r="XS1">
        <v>46127</v>
      </c>
      <c r="XT1">
        <v>46128</v>
      </c>
      <c r="XU1">
        <v>46129</v>
      </c>
      <c r="XV1">
        <v>46132</v>
      </c>
      <c r="XW1">
        <v>46133</v>
      </c>
      <c r="XX1">
        <v>46134</v>
      </c>
      <c r="XY1">
        <v>46135</v>
      </c>
      <c r="XZ1">
        <v>46136</v>
      </c>
      <c r="YA1">
        <v>46139</v>
      </c>
      <c r="YB1">
        <v>46140</v>
      </c>
      <c r="YC1">
        <v>46141</v>
      </c>
      <c r="YD1">
        <v>46142</v>
      </c>
      <c r="YE1">
        <v>46143</v>
      </c>
      <c r="YF1">
        <v>46146</v>
      </c>
      <c r="YG1">
        <v>46147</v>
      </c>
      <c r="YH1">
        <v>46148</v>
      </c>
      <c r="YI1">
        <v>46149</v>
      </c>
      <c r="YJ1">
        <v>46150</v>
      </c>
      <c r="YK1">
        <v>46153</v>
      </c>
      <c r="YL1">
        <v>46154</v>
      </c>
      <c r="YM1">
        <v>46155</v>
      </c>
      <c r="YN1">
        <v>46156</v>
      </c>
      <c r="YO1">
        <v>46157</v>
      </c>
      <c r="YP1">
        <v>46160</v>
      </c>
      <c r="YQ1">
        <v>46161</v>
      </c>
      <c r="YR1">
        <v>46162</v>
      </c>
      <c r="YS1">
        <v>46163</v>
      </c>
      <c r="YT1">
        <v>46164</v>
      </c>
      <c r="YU1">
        <v>46168</v>
      </c>
      <c r="YV1">
        <v>46169</v>
      </c>
      <c r="YW1">
        <v>46170</v>
      </c>
      <c r="YX1">
        <v>46171</v>
      </c>
      <c r="YY1">
        <v>46174</v>
      </c>
      <c r="YZ1">
        <v>46175</v>
      </c>
      <c r="ZA1">
        <v>46176</v>
      </c>
      <c r="ZB1">
        <v>46177</v>
      </c>
      <c r="ZC1">
        <v>46178</v>
      </c>
      <c r="ZD1">
        <v>46181</v>
      </c>
      <c r="ZE1">
        <v>46182</v>
      </c>
      <c r="ZF1">
        <v>46183</v>
      </c>
      <c r="ZG1">
        <v>46184</v>
      </c>
      <c r="ZH1">
        <v>46185</v>
      </c>
      <c r="ZI1">
        <v>46188</v>
      </c>
      <c r="ZJ1">
        <v>46189</v>
      </c>
      <c r="ZK1">
        <v>46190</v>
      </c>
      <c r="ZL1">
        <v>46191</v>
      </c>
      <c r="ZM1">
        <v>46195</v>
      </c>
      <c r="ZN1">
        <v>46196</v>
      </c>
      <c r="ZO1">
        <v>46197</v>
      </c>
      <c r="ZP1">
        <v>46198</v>
      </c>
      <c r="ZQ1">
        <v>46199</v>
      </c>
      <c r="ZR1">
        <v>46202</v>
      </c>
      <c r="ZS1">
        <v>46203</v>
      </c>
      <c r="ZT1">
        <v>46204</v>
      </c>
      <c r="ZU1">
        <v>46205</v>
      </c>
      <c r="ZV1">
        <v>46209</v>
      </c>
      <c r="ZW1">
        <v>46210</v>
      </c>
      <c r="ZX1">
        <v>46211</v>
      </c>
      <c r="ZY1">
        <v>46212</v>
      </c>
      <c r="ZZ1">
        <v>46213</v>
      </c>
      <c r="AAA1">
        <v>46216</v>
      </c>
      <c r="AAB1">
        <v>46217</v>
      </c>
      <c r="AAC1">
        <v>46218</v>
      </c>
      <c r="AAD1">
        <v>46219</v>
      </c>
      <c r="AAE1">
        <v>46220</v>
      </c>
      <c r="AAF1">
        <v>46223</v>
      </c>
      <c r="AAG1">
        <v>46224</v>
      </c>
      <c r="AAH1">
        <v>46225</v>
      </c>
      <c r="AAI1">
        <v>46226</v>
      </c>
      <c r="AAJ1">
        <v>46227</v>
      </c>
      <c r="AAK1">
        <v>46230</v>
      </c>
      <c r="AAL1">
        <v>46231</v>
      </c>
      <c r="AAM1">
        <v>46232</v>
      </c>
      <c r="AAN1">
        <v>46233</v>
      </c>
      <c r="AAO1">
        <v>46234</v>
      </c>
      <c r="AAP1">
        <v>46237</v>
      </c>
      <c r="AAQ1">
        <v>46238</v>
      </c>
      <c r="AAR1">
        <v>46239</v>
      </c>
      <c r="AAS1">
        <v>46240</v>
      </c>
      <c r="AAT1">
        <v>46241</v>
      </c>
      <c r="AAU1">
        <v>46244</v>
      </c>
      <c r="AAV1">
        <v>46245</v>
      </c>
      <c r="AAW1">
        <v>46246</v>
      </c>
      <c r="AAX1">
        <v>46247</v>
      </c>
      <c r="AAY1">
        <v>46248</v>
      </c>
      <c r="AAZ1">
        <v>46251</v>
      </c>
      <c r="ABA1">
        <v>46252</v>
      </c>
      <c r="ABB1">
        <v>46253</v>
      </c>
      <c r="ABC1">
        <v>46254</v>
      </c>
      <c r="ABD1">
        <v>46255</v>
      </c>
      <c r="ABE1">
        <v>46258</v>
      </c>
      <c r="ABF1">
        <v>46259</v>
      </c>
      <c r="ABG1">
        <v>46260</v>
      </c>
      <c r="ABH1">
        <v>46261</v>
      </c>
      <c r="ABI1">
        <v>46262</v>
      </c>
      <c r="ABJ1">
        <v>46265</v>
      </c>
      <c r="ABK1">
        <v>46266</v>
      </c>
      <c r="ABL1">
        <v>46267</v>
      </c>
      <c r="ABM1">
        <v>46268</v>
      </c>
      <c r="ABN1">
        <v>46269</v>
      </c>
      <c r="ABO1">
        <v>46273</v>
      </c>
      <c r="ABP1">
        <v>46274</v>
      </c>
      <c r="ABQ1">
        <v>46275</v>
      </c>
      <c r="ABR1">
        <v>46276</v>
      </c>
      <c r="ABS1">
        <v>46279</v>
      </c>
      <c r="ABT1">
        <v>46280</v>
      </c>
      <c r="ABU1">
        <v>46281</v>
      </c>
      <c r="ABV1">
        <v>46282</v>
      </c>
      <c r="ABW1">
        <v>46283</v>
      </c>
      <c r="ABX1">
        <v>46286</v>
      </c>
      <c r="ABY1">
        <v>46287</v>
      </c>
      <c r="ABZ1">
        <v>46288</v>
      </c>
      <c r="ACA1">
        <v>46289</v>
      </c>
      <c r="ACB1">
        <v>46290</v>
      </c>
      <c r="ACC1">
        <v>46293</v>
      </c>
      <c r="ACD1">
        <v>46294</v>
      </c>
      <c r="ACE1">
        <v>46295</v>
      </c>
      <c r="ACF1">
        <v>46296</v>
      </c>
      <c r="ACG1">
        <v>46297</v>
      </c>
      <c r="ACH1">
        <v>46300</v>
      </c>
      <c r="ACI1">
        <v>46301</v>
      </c>
      <c r="ACJ1">
        <v>46302</v>
      </c>
      <c r="ACK1">
        <v>46303</v>
      </c>
      <c r="ACL1">
        <v>46304</v>
      </c>
      <c r="ACM1">
        <v>46307</v>
      </c>
      <c r="ACN1">
        <v>46308</v>
      </c>
      <c r="ACO1">
        <v>46309</v>
      </c>
      <c r="ACP1">
        <v>46310</v>
      </c>
      <c r="ACQ1">
        <v>46311</v>
      </c>
      <c r="ACR1">
        <v>46314</v>
      </c>
      <c r="ACS1">
        <v>46315</v>
      </c>
      <c r="ACT1">
        <v>46316</v>
      </c>
      <c r="ACU1">
        <v>46317</v>
      </c>
      <c r="ACV1">
        <v>46318</v>
      </c>
      <c r="ACW1">
        <v>46321</v>
      </c>
      <c r="ACX1">
        <v>46322</v>
      </c>
      <c r="ACY1">
        <v>46323</v>
      </c>
      <c r="ACZ1">
        <v>46324</v>
      </c>
      <c r="ADA1">
        <v>46325</v>
      </c>
      <c r="ADB1">
        <v>46328</v>
      </c>
      <c r="ADC1">
        <v>46329</v>
      </c>
      <c r="ADD1">
        <v>46330</v>
      </c>
      <c r="ADE1">
        <v>46331</v>
      </c>
      <c r="ADF1">
        <v>46332</v>
      </c>
      <c r="ADG1">
        <v>46335</v>
      </c>
      <c r="ADH1">
        <v>46336</v>
      </c>
      <c r="ADI1">
        <v>46337</v>
      </c>
      <c r="ADJ1">
        <v>46338</v>
      </c>
      <c r="ADK1">
        <v>46339</v>
      </c>
      <c r="ADL1">
        <v>46342</v>
      </c>
      <c r="ADM1">
        <v>46343</v>
      </c>
      <c r="ADN1">
        <v>46344</v>
      </c>
      <c r="ADO1">
        <v>46345</v>
      </c>
      <c r="ADP1">
        <v>46346</v>
      </c>
      <c r="ADQ1">
        <v>46349</v>
      </c>
      <c r="ADR1">
        <v>46350</v>
      </c>
      <c r="ADS1">
        <v>46351</v>
      </c>
      <c r="ADT1">
        <v>46356</v>
      </c>
      <c r="ADU1">
        <v>46357</v>
      </c>
      <c r="ADV1">
        <v>46358</v>
      </c>
      <c r="ADW1">
        <v>46359</v>
      </c>
      <c r="ADX1">
        <v>46360</v>
      </c>
      <c r="ADY1">
        <v>46363</v>
      </c>
      <c r="ADZ1">
        <v>46364</v>
      </c>
      <c r="AEA1">
        <v>46365</v>
      </c>
      <c r="AEB1">
        <v>46366</v>
      </c>
      <c r="AEC1">
        <v>46367</v>
      </c>
      <c r="AED1">
        <v>46370</v>
      </c>
      <c r="AEE1">
        <v>46371</v>
      </c>
      <c r="AEF1">
        <v>46372</v>
      </c>
      <c r="AEG1">
        <v>46373</v>
      </c>
      <c r="AEH1">
        <v>46374</v>
      </c>
      <c r="AEI1">
        <v>46377</v>
      </c>
      <c r="AEJ1">
        <v>46378</v>
      </c>
      <c r="AEK1">
        <v>46388</v>
      </c>
      <c r="AEL1">
        <v>46391</v>
      </c>
      <c r="AEM1">
        <v>46392</v>
      </c>
      <c r="AEN1">
        <v>46393</v>
      </c>
      <c r="AEO1">
        <v>46394</v>
      </c>
      <c r="AEP1">
        <v>46395</v>
      </c>
      <c r="AEQ1">
        <v>46398</v>
      </c>
      <c r="AER1">
        <v>46399</v>
      </c>
      <c r="AES1">
        <v>46400</v>
      </c>
      <c r="AET1">
        <v>46401</v>
      </c>
      <c r="AEU1">
        <v>46402</v>
      </c>
      <c r="AEV1">
        <v>46406</v>
      </c>
      <c r="AEW1">
        <v>46407</v>
      </c>
      <c r="AEX1">
        <v>46408</v>
      </c>
      <c r="AEY1">
        <v>46409</v>
      </c>
      <c r="AEZ1">
        <v>46412</v>
      </c>
      <c r="AFA1">
        <v>46413</v>
      </c>
      <c r="AFB1">
        <v>46414</v>
      </c>
      <c r="AFC1">
        <v>46415</v>
      </c>
      <c r="AFD1">
        <v>46416</v>
      </c>
      <c r="AFE1">
        <v>46419</v>
      </c>
      <c r="AFF1">
        <v>46420</v>
      </c>
      <c r="AFG1">
        <v>46421</v>
      </c>
      <c r="AFH1">
        <v>46422</v>
      </c>
      <c r="AFI1">
        <v>46423</v>
      </c>
      <c r="AFJ1">
        <v>46426</v>
      </c>
      <c r="AFK1">
        <v>46427</v>
      </c>
      <c r="AFL1">
        <v>46428</v>
      </c>
      <c r="AFM1">
        <v>46429</v>
      </c>
      <c r="AFN1">
        <v>46430</v>
      </c>
      <c r="AFO1">
        <v>46433</v>
      </c>
      <c r="AFP1">
        <v>46434</v>
      </c>
      <c r="AFQ1">
        <v>46435</v>
      </c>
      <c r="AFR1">
        <v>46436</v>
      </c>
      <c r="AFS1">
        <v>46437</v>
      </c>
      <c r="AFT1">
        <v>46440</v>
      </c>
      <c r="AFU1">
        <v>46441</v>
      </c>
      <c r="AFV1">
        <v>46442</v>
      </c>
      <c r="AFW1">
        <v>46443</v>
      </c>
      <c r="AFX1">
        <v>46444</v>
      </c>
      <c r="AFY1">
        <v>46447</v>
      </c>
      <c r="AFZ1">
        <v>46448</v>
      </c>
      <c r="AGA1">
        <v>46449</v>
      </c>
      <c r="AGB1">
        <v>46450</v>
      </c>
      <c r="AGC1">
        <v>46451</v>
      </c>
      <c r="AGD1">
        <v>46454</v>
      </c>
      <c r="AGE1">
        <v>46455</v>
      </c>
      <c r="AGF1">
        <v>46456</v>
      </c>
      <c r="AGG1">
        <v>46457</v>
      </c>
      <c r="AGH1">
        <v>46458</v>
      </c>
      <c r="AGI1">
        <v>46461</v>
      </c>
      <c r="AGJ1">
        <v>46462</v>
      </c>
      <c r="AGK1">
        <v>46463</v>
      </c>
      <c r="AGL1">
        <v>46464</v>
      </c>
      <c r="AGM1">
        <v>46465</v>
      </c>
      <c r="AGN1">
        <v>46468</v>
      </c>
      <c r="AGO1">
        <v>46469</v>
      </c>
      <c r="AGP1">
        <v>46470</v>
      </c>
      <c r="AGQ1">
        <v>46471</v>
      </c>
      <c r="AGR1">
        <v>46472</v>
      </c>
      <c r="AGS1">
        <v>46475</v>
      </c>
      <c r="AGT1">
        <v>46476</v>
      </c>
      <c r="AGU1">
        <v>46477</v>
      </c>
      <c r="AGV1">
        <v>46478</v>
      </c>
      <c r="AGW1">
        <v>46479</v>
      </c>
      <c r="AGX1">
        <v>46482</v>
      </c>
      <c r="AGY1">
        <v>46483</v>
      </c>
      <c r="AGZ1">
        <v>46484</v>
      </c>
      <c r="AHA1">
        <v>46485</v>
      </c>
      <c r="AHB1">
        <v>46486</v>
      </c>
      <c r="AHC1">
        <v>46489</v>
      </c>
      <c r="AHD1">
        <v>46490</v>
      </c>
      <c r="AHE1">
        <v>46491</v>
      </c>
      <c r="AHF1">
        <v>46492</v>
      </c>
      <c r="AHG1">
        <v>46493</v>
      </c>
      <c r="AHH1">
        <v>46496</v>
      </c>
      <c r="AHI1">
        <v>46497</v>
      </c>
      <c r="AHJ1">
        <v>46498</v>
      </c>
      <c r="AHK1">
        <v>46499</v>
      </c>
      <c r="AHL1">
        <v>46500</v>
      </c>
      <c r="AHM1">
        <v>46503</v>
      </c>
      <c r="AHN1">
        <v>46504</v>
      </c>
      <c r="AHO1">
        <v>46505</v>
      </c>
      <c r="AHP1">
        <v>46506</v>
      </c>
      <c r="AHQ1">
        <v>46507</v>
      </c>
      <c r="AHR1">
        <v>46510</v>
      </c>
      <c r="AHS1">
        <v>46511</v>
      </c>
      <c r="AHT1">
        <v>46512</v>
      </c>
      <c r="AHU1">
        <v>46513</v>
      </c>
      <c r="AHV1">
        <v>46514</v>
      </c>
      <c r="AHW1">
        <v>46517</v>
      </c>
      <c r="AHX1">
        <v>46518</v>
      </c>
      <c r="AHY1">
        <v>46519</v>
      </c>
      <c r="AHZ1">
        <v>46520</v>
      </c>
      <c r="AIA1">
        <v>46521</v>
      </c>
      <c r="AIB1">
        <v>46524</v>
      </c>
      <c r="AIC1">
        <v>46525</v>
      </c>
      <c r="AID1">
        <v>46526</v>
      </c>
      <c r="AIE1">
        <v>46527</v>
      </c>
      <c r="AIF1">
        <v>46528</v>
      </c>
      <c r="AIG1">
        <v>46531</v>
      </c>
      <c r="AIH1">
        <v>46532</v>
      </c>
      <c r="AII1">
        <v>46533</v>
      </c>
      <c r="AIJ1">
        <v>46534</v>
      </c>
      <c r="AIK1">
        <v>46535</v>
      </c>
      <c r="AIL1">
        <v>46539</v>
      </c>
      <c r="AIM1">
        <v>46540</v>
      </c>
      <c r="AIN1">
        <v>46541</v>
      </c>
      <c r="AIO1">
        <v>46542</v>
      </c>
      <c r="AIP1">
        <v>46545</v>
      </c>
      <c r="AIQ1">
        <v>46546</v>
      </c>
      <c r="AIR1">
        <v>46547</v>
      </c>
      <c r="AIS1">
        <v>46548</v>
      </c>
      <c r="AIT1">
        <v>46549</v>
      </c>
      <c r="AIU1">
        <v>46552</v>
      </c>
      <c r="AIV1">
        <v>46553</v>
      </c>
      <c r="AIW1">
        <v>46554</v>
      </c>
      <c r="AIX1">
        <v>46555</v>
      </c>
      <c r="AIY1">
        <v>46559</v>
      </c>
      <c r="AIZ1">
        <v>46560</v>
      </c>
      <c r="AJA1">
        <v>46561</v>
      </c>
      <c r="AJB1">
        <v>46562</v>
      </c>
      <c r="AJC1">
        <v>46563</v>
      </c>
      <c r="AJD1">
        <v>46566</v>
      </c>
      <c r="AJE1">
        <v>46567</v>
      </c>
      <c r="AJF1">
        <v>46568</v>
      </c>
      <c r="AJG1">
        <v>46569</v>
      </c>
      <c r="AJH1">
        <v>46570</v>
      </c>
      <c r="AJI1">
        <v>46574</v>
      </c>
      <c r="AJJ1">
        <v>46575</v>
      </c>
      <c r="AJK1">
        <v>46576</v>
      </c>
      <c r="AJL1">
        <v>46577</v>
      </c>
      <c r="AJM1">
        <v>46580</v>
      </c>
      <c r="AJN1">
        <v>46581</v>
      </c>
      <c r="AJO1">
        <v>46582</v>
      </c>
      <c r="AJP1">
        <v>46583</v>
      </c>
      <c r="AJQ1">
        <v>46584</v>
      </c>
      <c r="AJR1">
        <v>46587</v>
      </c>
      <c r="AJS1">
        <v>46588</v>
      </c>
      <c r="AJT1">
        <v>46589</v>
      </c>
      <c r="AJU1">
        <v>46590</v>
      </c>
      <c r="AJV1">
        <v>46591</v>
      </c>
      <c r="AJW1">
        <v>46594</v>
      </c>
      <c r="AJX1">
        <v>46595</v>
      </c>
      <c r="AJY1">
        <v>46596</v>
      </c>
      <c r="AJZ1">
        <v>46597</v>
      </c>
      <c r="AKA1">
        <v>46598</v>
      </c>
      <c r="AKB1">
        <v>46601</v>
      </c>
      <c r="AKC1">
        <v>46602</v>
      </c>
      <c r="AKD1">
        <v>46603</v>
      </c>
      <c r="AKE1">
        <v>46604</v>
      </c>
      <c r="AKF1">
        <v>46605</v>
      </c>
      <c r="AKG1">
        <v>46608</v>
      </c>
      <c r="AKH1">
        <v>46609</v>
      </c>
      <c r="AKI1">
        <v>46610</v>
      </c>
      <c r="AKJ1">
        <v>46611</v>
      </c>
      <c r="AKK1">
        <v>46612</v>
      </c>
      <c r="AKL1">
        <v>46615</v>
      </c>
      <c r="AKM1">
        <v>46616</v>
      </c>
      <c r="AKN1">
        <v>46617</v>
      </c>
      <c r="AKO1">
        <v>46618</v>
      </c>
      <c r="AKP1">
        <v>46619</v>
      </c>
      <c r="AKQ1">
        <v>46622</v>
      </c>
      <c r="AKR1">
        <v>46623</v>
      </c>
      <c r="AKS1">
        <v>46624</v>
      </c>
      <c r="AKT1">
        <v>46625</v>
      </c>
      <c r="AKU1">
        <v>46626</v>
      </c>
      <c r="AKV1">
        <v>46629</v>
      </c>
      <c r="AKW1">
        <v>46630</v>
      </c>
      <c r="AKX1">
        <v>46631</v>
      </c>
      <c r="AKY1">
        <v>46632</v>
      </c>
      <c r="AKZ1">
        <v>46633</v>
      </c>
      <c r="ALA1">
        <v>46637</v>
      </c>
      <c r="ALB1">
        <v>46638</v>
      </c>
      <c r="ALC1">
        <v>46639</v>
      </c>
      <c r="ALD1">
        <v>46640</v>
      </c>
      <c r="ALE1">
        <v>46643</v>
      </c>
      <c r="ALF1">
        <v>46644</v>
      </c>
      <c r="ALG1">
        <v>46645</v>
      </c>
      <c r="ALH1">
        <v>46646</v>
      </c>
      <c r="ALI1">
        <v>46647</v>
      </c>
      <c r="ALJ1">
        <v>46650</v>
      </c>
      <c r="ALK1">
        <v>46651</v>
      </c>
      <c r="ALL1">
        <v>46652</v>
      </c>
    </row>
    <row r="2" spans="1:1000" s="1" customFormat="1" ht="14.95" x14ac:dyDescent="0.25">
      <c r="D2" s="1">
        <v>45176</v>
      </c>
      <c r="E2" s="1">
        <v>45177</v>
      </c>
      <c r="F2" s="1">
        <v>45180</v>
      </c>
      <c r="G2" s="1">
        <v>45181</v>
      </c>
      <c r="H2" s="1">
        <v>45182</v>
      </c>
      <c r="I2" s="1">
        <v>45183</v>
      </c>
      <c r="J2" s="1">
        <v>45184</v>
      </c>
      <c r="K2" s="1">
        <v>45187</v>
      </c>
      <c r="L2" s="1">
        <v>45188</v>
      </c>
      <c r="M2" s="1">
        <v>45189</v>
      </c>
      <c r="N2" s="1">
        <v>45190</v>
      </c>
      <c r="O2" s="1">
        <v>45191</v>
      </c>
      <c r="P2" s="1">
        <v>45194</v>
      </c>
      <c r="Q2" s="1">
        <v>45195</v>
      </c>
      <c r="R2" s="1">
        <v>45196</v>
      </c>
      <c r="S2" s="1">
        <v>45197</v>
      </c>
      <c r="T2" s="1">
        <v>45198</v>
      </c>
      <c r="U2" s="1">
        <v>45201</v>
      </c>
      <c r="V2" s="1">
        <v>45202</v>
      </c>
      <c r="W2" s="1">
        <v>45203</v>
      </c>
      <c r="X2" s="1">
        <v>45204</v>
      </c>
      <c r="Y2" s="1">
        <v>45205</v>
      </c>
      <c r="Z2" s="1">
        <v>45208</v>
      </c>
      <c r="AA2" s="1">
        <v>45209</v>
      </c>
      <c r="AB2" s="1">
        <v>45210</v>
      </c>
      <c r="AC2" s="1">
        <v>45211</v>
      </c>
      <c r="AD2" s="1">
        <v>45212</v>
      </c>
      <c r="AE2" s="1">
        <v>45215</v>
      </c>
      <c r="AF2" s="1">
        <v>45216</v>
      </c>
      <c r="AG2" s="1">
        <v>45217</v>
      </c>
      <c r="AH2" s="1">
        <v>45218</v>
      </c>
      <c r="AI2" s="1">
        <v>45219</v>
      </c>
      <c r="AJ2" s="1">
        <v>45222</v>
      </c>
      <c r="AK2" s="1">
        <v>45223</v>
      </c>
      <c r="AL2" s="1">
        <v>45224</v>
      </c>
      <c r="AM2" s="1">
        <v>45225</v>
      </c>
      <c r="AN2" s="1">
        <v>45226</v>
      </c>
      <c r="AO2" s="1">
        <v>45229</v>
      </c>
      <c r="AP2" s="1">
        <v>45230</v>
      </c>
      <c r="AQ2" s="1">
        <v>45231</v>
      </c>
      <c r="AR2" s="1">
        <v>45232</v>
      </c>
      <c r="AS2" s="1">
        <v>45233</v>
      </c>
      <c r="AT2" s="1">
        <v>45236</v>
      </c>
      <c r="AU2" s="1">
        <v>45237</v>
      </c>
      <c r="AV2" s="1">
        <v>45238</v>
      </c>
      <c r="AW2" s="1">
        <v>45239</v>
      </c>
      <c r="AX2" s="1">
        <v>45240</v>
      </c>
      <c r="AY2" s="1">
        <v>45243</v>
      </c>
      <c r="AZ2" s="1">
        <v>45244</v>
      </c>
      <c r="BA2" s="1">
        <v>45245</v>
      </c>
      <c r="BB2" s="1">
        <v>45246</v>
      </c>
      <c r="BC2" s="1">
        <v>45247</v>
      </c>
      <c r="BD2" s="1">
        <v>45250</v>
      </c>
      <c r="BE2" s="1">
        <v>45251</v>
      </c>
      <c r="BF2" s="1">
        <v>45252</v>
      </c>
      <c r="BG2" s="1">
        <v>45257</v>
      </c>
      <c r="BH2" s="1">
        <v>45258</v>
      </c>
      <c r="BI2" s="1">
        <v>45259</v>
      </c>
      <c r="BJ2" s="1">
        <v>45260</v>
      </c>
      <c r="BK2" s="1">
        <v>45261</v>
      </c>
      <c r="BL2" s="1">
        <v>45264</v>
      </c>
      <c r="BM2" s="1">
        <v>45265</v>
      </c>
      <c r="BN2" s="1">
        <v>45266</v>
      </c>
      <c r="BO2" s="1">
        <v>45267</v>
      </c>
      <c r="BP2" s="1">
        <v>45268</v>
      </c>
      <c r="BQ2" s="1">
        <v>45271</v>
      </c>
      <c r="BR2" s="1">
        <v>45272</v>
      </c>
      <c r="BS2" s="1">
        <v>45273</v>
      </c>
      <c r="BT2" s="1">
        <v>45274</v>
      </c>
      <c r="BU2" s="1">
        <v>45275</v>
      </c>
      <c r="BV2" s="1">
        <v>45278</v>
      </c>
      <c r="BW2" s="1">
        <v>45279</v>
      </c>
      <c r="BX2" s="1">
        <v>45280</v>
      </c>
      <c r="BY2" s="1">
        <v>45281</v>
      </c>
      <c r="BZ2" s="1">
        <v>45282</v>
      </c>
      <c r="CA2" s="1">
        <v>45293</v>
      </c>
      <c r="CB2" s="1">
        <v>45294</v>
      </c>
      <c r="CC2" s="1">
        <v>45295</v>
      </c>
      <c r="CD2" s="1">
        <v>45296</v>
      </c>
      <c r="CE2" s="1">
        <v>45299</v>
      </c>
      <c r="CF2" s="1">
        <v>45300</v>
      </c>
      <c r="CG2" s="1">
        <v>45301</v>
      </c>
      <c r="CH2" s="1">
        <v>45302</v>
      </c>
      <c r="CI2" s="1">
        <v>45303</v>
      </c>
      <c r="CJ2" s="1">
        <v>45307</v>
      </c>
      <c r="CK2" s="1">
        <v>45308</v>
      </c>
      <c r="CL2" s="1">
        <v>45309</v>
      </c>
      <c r="CM2" s="1">
        <v>45310</v>
      </c>
      <c r="CN2" s="1">
        <v>45313</v>
      </c>
      <c r="CO2" s="1">
        <v>45314</v>
      </c>
      <c r="CP2" s="1">
        <v>45315</v>
      </c>
      <c r="CQ2" s="1">
        <v>45316</v>
      </c>
      <c r="CR2" s="1">
        <v>45317</v>
      </c>
      <c r="CS2" s="1">
        <v>45320</v>
      </c>
      <c r="CT2" s="1">
        <v>45321</v>
      </c>
      <c r="CU2" s="1">
        <v>45322</v>
      </c>
      <c r="CV2" s="1">
        <v>45323</v>
      </c>
      <c r="CW2" s="1">
        <v>45324</v>
      </c>
      <c r="CX2" s="1">
        <v>45327</v>
      </c>
      <c r="CY2" s="1">
        <v>45328</v>
      </c>
      <c r="CZ2" s="1">
        <v>45329</v>
      </c>
      <c r="DA2" s="1">
        <v>45330</v>
      </c>
      <c r="DB2" s="1">
        <v>45331</v>
      </c>
      <c r="DC2" s="1">
        <v>45334</v>
      </c>
      <c r="DD2" s="1">
        <v>45335</v>
      </c>
      <c r="DE2" s="1">
        <v>45336</v>
      </c>
      <c r="DF2" s="1">
        <v>45337</v>
      </c>
      <c r="DG2" s="1">
        <v>45338</v>
      </c>
      <c r="DH2" s="1">
        <v>45341</v>
      </c>
      <c r="DI2" s="1">
        <v>45342</v>
      </c>
      <c r="DJ2" s="1">
        <v>45343</v>
      </c>
      <c r="DK2" s="1">
        <v>45344</v>
      </c>
      <c r="DL2" s="1">
        <v>45345</v>
      </c>
      <c r="DM2" s="1">
        <v>45348</v>
      </c>
      <c r="DN2" s="1">
        <v>45349</v>
      </c>
      <c r="DO2" s="1">
        <v>45350</v>
      </c>
      <c r="DP2" s="1">
        <v>45351</v>
      </c>
      <c r="DQ2" s="1">
        <v>45352</v>
      </c>
      <c r="DR2" s="1">
        <v>45355</v>
      </c>
      <c r="DS2" s="1">
        <v>45356</v>
      </c>
      <c r="DT2" s="1">
        <v>45357</v>
      </c>
      <c r="DU2" s="1">
        <v>45358</v>
      </c>
      <c r="DV2" s="1">
        <v>45359</v>
      </c>
      <c r="DW2" s="1">
        <v>45362</v>
      </c>
      <c r="DX2" s="1">
        <v>45363</v>
      </c>
      <c r="DY2" s="1">
        <v>45364</v>
      </c>
      <c r="DZ2" s="1">
        <v>45365</v>
      </c>
      <c r="EA2" s="1">
        <v>45366</v>
      </c>
      <c r="EB2" s="1">
        <v>45369</v>
      </c>
      <c r="EC2" s="1">
        <v>45370</v>
      </c>
      <c r="ED2" s="1">
        <v>45371</v>
      </c>
      <c r="EE2" s="1">
        <v>45372</v>
      </c>
      <c r="EF2" s="1">
        <v>45373</v>
      </c>
      <c r="EG2" s="1">
        <v>45376</v>
      </c>
      <c r="EH2" s="1">
        <v>45377</v>
      </c>
      <c r="EI2" s="1">
        <v>45378</v>
      </c>
      <c r="EJ2" s="1">
        <v>45379</v>
      </c>
      <c r="EK2" s="1">
        <v>45380</v>
      </c>
      <c r="EL2" s="1">
        <v>45383</v>
      </c>
      <c r="EM2" s="1">
        <v>45384</v>
      </c>
      <c r="EN2" s="1">
        <v>45385</v>
      </c>
      <c r="EO2" s="1">
        <v>45386</v>
      </c>
      <c r="EP2" s="1">
        <v>45387</v>
      </c>
      <c r="EQ2" s="1">
        <v>45390</v>
      </c>
      <c r="ER2" s="1">
        <v>45391</v>
      </c>
      <c r="ES2" s="1">
        <v>45392</v>
      </c>
      <c r="ET2" s="1">
        <v>45393</v>
      </c>
      <c r="EU2" s="1">
        <v>45394</v>
      </c>
      <c r="EV2" s="1">
        <v>45397</v>
      </c>
      <c r="EW2" s="1">
        <v>45398</v>
      </c>
      <c r="EX2" s="1">
        <v>45399</v>
      </c>
      <c r="EY2" s="1">
        <v>45400</v>
      </c>
      <c r="EZ2" s="1">
        <v>45401</v>
      </c>
      <c r="FA2" s="1">
        <v>45404</v>
      </c>
      <c r="FB2" s="1">
        <v>45405</v>
      </c>
      <c r="FC2" s="1">
        <v>45406</v>
      </c>
      <c r="FD2" s="1">
        <v>45407</v>
      </c>
      <c r="FE2" s="1">
        <v>45408</v>
      </c>
      <c r="FF2" s="1">
        <v>45411</v>
      </c>
      <c r="FG2" s="1">
        <v>45412</v>
      </c>
      <c r="FH2" s="1">
        <v>45413</v>
      </c>
      <c r="FI2" s="1">
        <v>45414</v>
      </c>
      <c r="FJ2" s="1">
        <v>45415</v>
      </c>
      <c r="FK2" s="1">
        <v>45418</v>
      </c>
      <c r="FL2" s="1">
        <v>45419</v>
      </c>
      <c r="FM2" s="1">
        <v>45420</v>
      </c>
      <c r="FN2" s="1">
        <v>45421</v>
      </c>
      <c r="FO2" s="1">
        <v>45422</v>
      </c>
      <c r="FP2" s="1">
        <v>45425</v>
      </c>
      <c r="FQ2" s="1">
        <v>45426</v>
      </c>
      <c r="FR2" s="1">
        <v>45427</v>
      </c>
      <c r="FS2" s="1">
        <v>45428</v>
      </c>
      <c r="FT2" s="1">
        <v>45429</v>
      </c>
      <c r="FU2" s="1">
        <v>45432</v>
      </c>
      <c r="FV2" s="1">
        <v>45433</v>
      </c>
      <c r="FW2" s="1">
        <v>45434</v>
      </c>
      <c r="FX2" s="1">
        <v>45435</v>
      </c>
      <c r="FY2" s="1">
        <v>45436</v>
      </c>
      <c r="FZ2" s="1">
        <v>45440</v>
      </c>
      <c r="GA2" s="1">
        <v>45441</v>
      </c>
      <c r="GB2" s="1">
        <v>45442</v>
      </c>
      <c r="GC2" s="1">
        <v>45443</v>
      </c>
      <c r="GD2" s="1">
        <v>45446</v>
      </c>
      <c r="GE2" s="1">
        <v>45447</v>
      </c>
      <c r="GF2" s="1">
        <v>45448</v>
      </c>
      <c r="GG2" s="1">
        <v>45449</v>
      </c>
      <c r="GH2" s="1">
        <v>45450</v>
      </c>
      <c r="GI2" s="1">
        <v>45453</v>
      </c>
      <c r="GJ2" s="1">
        <v>45454</v>
      </c>
      <c r="GK2" s="1">
        <v>45455</v>
      </c>
      <c r="GL2" s="1">
        <v>45456</v>
      </c>
      <c r="GM2" s="1">
        <v>45457</v>
      </c>
      <c r="GN2" s="1">
        <v>45460</v>
      </c>
      <c r="GO2" s="1">
        <v>45461</v>
      </c>
      <c r="GP2" s="1">
        <v>45463</v>
      </c>
      <c r="GQ2" s="1">
        <v>45464</v>
      </c>
      <c r="GR2" s="1">
        <v>45467</v>
      </c>
      <c r="GS2" s="1">
        <v>45468</v>
      </c>
      <c r="GT2" s="1">
        <v>45469</v>
      </c>
      <c r="GU2" s="1">
        <v>45470</v>
      </c>
      <c r="GV2" s="1">
        <v>45471</v>
      </c>
      <c r="GW2" s="1">
        <v>45474</v>
      </c>
      <c r="GX2" s="1">
        <v>45475</v>
      </c>
      <c r="GY2" s="1">
        <v>45476</v>
      </c>
      <c r="GZ2" s="1">
        <v>45478</v>
      </c>
      <c r="HA2" s="1">
        <v>45481</v>
      </c>
      <c r="HB2" s="1">
        <v>45482</v>
      </c>
      <c r="HC2" s="1">
        <v>45483</v>
      </c>
      <c r="HD2" s="1">
        <v>45484</v>
      </c>
      <c r="HE2" s="1">
        <v>45485</v>
      </c>
      <c r="HF2" s="1">
        <v>45488</v>
      </c>
      <c r="HG2" s="1">
        <v>45489</v>
      </c>
      <c r="HH2" s="1">
        <v>45490</v>
      </c>
      <c r="HI2" s="1">
        <v>45491</v>
      </c>
      <c r="HJ2" s="1">
        <v>45492</v>
      </c>
      <c r="HK2" s="1">
        <v>45495</v>
      </c>
      <c r="HL2" s="1">
        <v>45496</v>
      </c>
      <c r="HM2" s="1">
        <v>45497</v>
      </c>
      <c r="HN2" s="1">
        <v>45498</v>
      </c>
      <c r="HO2" s="1">
        <v>45499</v>
      </c>
      <c r="HP2" s="1">
        <v>45502</v>
      </c>
      <c r="HQ2" s="1">
        <v>45503</v>
      </c>
      <c r="HR2" s="1">
        <v>45504</v>
      </c>
      <c r="HS2" s="1">
        <v>45505</v>
      </c>
      <c r="HT2" s="1">
        <v>45506</v>
      </c>
      <c r="HU2" s="1">
        <v>45509</v>
      </c>
      <c r="HV2" s="1">
        <v>45510</v>
      </c>
      <c r="HW2" s="1">
        <v>45511</v>
      </c>
      <c r="HX2" s="1">
        <v>45512</v>
      </c>
      <c r="HY2" s="1">
        <v>45513</v>
      </c>
      <c r="HZ2" s="1">
        <v>45516</v>
      </c>
      <c r="IA2" s="1">
        <v>45517</v>
      </c>
      <c r="IB2" s="1">
        <v>45518</v>
      </c>
      <c r="IC2" s="1">
        <v>45519</v>
      </c>
      <c r="ID2" s="1">
        <v>45520</v>
      </c>
      <c r="IE2" s="1">
        <v>45523</v>
      </c>
      <c r="IF2" s="1">
        <v>45524</v>
      </c>
      <c r="IG2" s="1">
        <v>45525</v>
      </c>
      <c r="IH2" s="1">
        <v>45526</v>
      </c>
      <c r="II2" s="1">
        <v>45527</v>
      </c>
      <c r="IJ2" s="1">
        <v>45530</v>
      </c>
      <c r="IK2" s="1">
        <v>45531</v>
      </c>
      <c r="IL2" s="1">
        <v>45532</v>
      </c>
      <c r="IM2" s="1">
        <v>45533</v>
      </c>
      <c r="IN2" s="1">
        <v>45534</v>
      </c>
      <c r="IO2" s="1">
        <v>45538</v>
      </c>
      <c r="IP2" s="1">
        <v>45539</v>
      </c>
      <c r="IQ2" s="1">
        <v>45540</v>
      </c>
      <c r="IR2" s="1">
        <v>45541</v>
      </c>
      <c r="IS2" s="1">
        <v>45544</v>
      </c>
      <c r="IT2" s="1">
        <v>45545</v>
      </c>
      <c r="IU2" s="1">
        <v>45546</v>
      </c>
      <c r="IV2" s="1">
        <v>45547</v>
      </c>
      <c r="IW2" s="1">
        <v>45548</v>
      </c>
      <c r="IX2" s="1">
        <v>45551</v>
      </c>
      <c r="IY2" s="1">
        <v>45552</v>
      </c>
      <c r="IZ2" s="1">
        <v>45553</v>
      </c>
      <c r="JA2" s="1">
        <v>45554</v>
      </c>
      <c r="JB2" s="1">
        <v>45555</v>
      </c>
      <c r="JC2" s="1">
        <v>45558</v>
      </c>
      <c r="JD2" s="1">
        <v>45559</v>
      </c>
      <c r="JE2" s="1">
        <v>45560</v>
      </c>
      <c r="JF2" s="1">
        <v>45561</v>
      </c>
      <c r="JG2" s="1">
        <v>45562</v>
      </c>
      <c r="JH2" s="1">
        <v>45565</v>
      </c>
      <c r="JI2" s="1">
        <v>45566</v>
      </c>
      <c r="JJ2" s="1">
        <v>45567</v>
      </c>
      <c r="JK2" s="1">
        <v>45568</v>
      </c>
      <c r="JL2" s="1">
        <v>45569</v>
      </c>
      <c r="JM2" s="1">
        <v>45572</v>
      </c>
      <c r="JN2" s="1">
        <v>45573</v>
      </c>
      <c r="JO2" s="1">
        <v>45574</v>
      </c>
      <c r="JP2" s="1">
        <v>45575</v>
      </c>
      <c r="JQ2" s="1">
        <v>45576</v>
      </c>
      <c r="JR2" s="1">
        <v>45579</v>
      </c>
      <c r="JS2" s="1">
        <v>45580</v>
      </c>
      <c r="JT2" s="1">
        <v>45581</v>
      </c>
      <c r="JU2" s="1">
        <v>45582</v>
      </c>
      <c r="JV2" s="1">
        <v>45583</v>
      </c>
      <c r="JW2" s="1">
        <v>45586</v>
      </c>
      <c r="JX2" s="1">
        <v>45587</v>
      </c>
      <c r="JY2" s="1">
        <v>45588</v>
      </c>
      <c r="JZ2" s="1">
        <v>45589</v>
      </c>
      <c r="KA2" s="1">
        <v>45590</v>
      </c>
      <c r="KB2" s="1">
        <v>45593</v>
      </c>
      <c r="KC2" s="1">
        <v>45594</v>
      </c>
      <c r="KD2" s="1">
        <v>45595</v>
      </c>
      <c r="KE2" s="1">
        <v>45596</v>
      </c>
      <c r="KF2" s="1">
        <v>45597</v>
      </c>
      <c r="KG2" s="1">
        <v>45600</v>
      </c>
      <c r="KH2" s="1">
        <v>45601</v>
      </c>
      <c r="KI2" s="1">
        <v>45602</v>
      </c>
      <c r="KJ2" s="1">
        <v>45603</v>
      </c>
      <c r="KK2" s="1">
        <v>45604</v>
      </c>
      <c r="KL2" s="1">
        <v>45607</v>
      </c>
      <c r="KM2" s="1">
        <v>45608</v>
      </c>
      <c r="KN2" s="1">
        <v>45609</v>
      </c>
      <c r="KO2" s="1">
        <v>45610</v>
      </c>
      <c r="KP2" s="1">
        <v>45611</v>
      </c>
      <c r="KQ2" s="1">
        <v>45614</v>
      </c>
      <c r="KR2" s="1">
        <v>45615</v>
      </c>
      <c r="KS2" s="1">
        <v>45616</v>
      </c>
      <c r="KT2" s="1">
        <v>45617</v>
      </c>
      <c r="KU2" s="1">
        <v>45618</v>
      </c>
      <c r="KV2" s="1">
        <v>45621</v>
      </c>
      <c r="KW2" s="1">
        <v>45622</v>
      </c>
      <c r="KX2" s="1">
        <v>45623</v>
      </c>
      <c r="KY2" s="1">
        <v>45628</v>
      </c>
      <c r="KZ2" s="1">
        <v>45629</v>
      </c>
      <c r="LA2" s="1">
        <v>45630</v>
      </c>
      <c r="LB2" s="1">
        <v>45631</v>
      </c>
      <c r="LC2" s="1">
        <v>45632</v>
      </c>
      <c r="LD2" s="1">
        <v>45635</v>
      </c>
      <c r="LE2" s="1">
        <v>45636</v>
      </c>
      <c r="LF2" s="1">
        <v>45637</v>
      </c>
      <c r="LG2" s="1">
        <v>45638</v>
      </c>
      <c r="LH2" s="1">
        <v>45639</v>
      </c>
      <c r="LI2" s="1">
        <v>45642</v>
      </c>
      <c r="LJ2" s="1">
        <v>45643</v>
      </c>
      <c r="LK2" s="1">
        <v>45644</v>
      </c>
      <c r="LL2" s="1">
        <v>45645</v>
      </c>
      <c r="LM2" s="1">
        <v>45646</v>
      </c>
      <c r="LN2" s="1">
        <v>45659</v>
      </c>
      <c r="LO2" s="1">
        <v>45660</v>
      </c>
      <c r="LP2" s="1">
        <v>45663</v>
      </c>
      <c r="LQ2" s="1">
        <v>45664</v>
      </c>
      <c r="LR2" s="1">
        <v>45665</v>
      </c>
      <c r="LS2" s="1">
        <v>45666</v>
      </c>
      <c r="LT2" s="1">
        <v>45667</v>
      </c>
      <c r="LU2" s="1">
        <v>45670</v>
      </c>
      <c r="LV2" s="1">
        <v>45671</v>
      </c>
      <c r="LW2" s="1">
        <v>45672</v>
      </c>
      <c r="LX2" s="1">
        <v>45673</v>
      </c>
      <c r="LY2" s="1">
        <v>45674</v>
      </c>
      <c r="LZ2" s="1">
        <v>45678</v>
      </c>
      <c r="MA2" s="1">
        <v>45679</v>
      </c>
      <c r="MB2" s="1">
        <v>45680</v>
      </c>
      <c r="MC2" s="1">
        <v>45681</v>
      </c>
      <c r="MD2" s="1">
        <v>45684</v>
      </c>
      <c r="ME2" s="1">
        <v>45685</v>
      </c>
      <c r="MF2" s="1">
        <v>45686</v>
      </c>
      <c r="MG2" s="1">
        <v>45687</v>
      </c>
      <c r="MH2" s="1">
        <v>45688</v>
      </c>
      <c r="MI2" s="1">
        <v>45691</v>
      </c>
      <c r="MJ2" s="1">
        <v>45692</v>
      </c>
      <c r="MK2" s="1">
        <v>45693</v>
      </c>
      <c r="ML2" s="1">
        <v>45694</v>
      </c>
      <c r="MM2" s="1">
        <v>45695</v>
      </c>
      <c r="MN2" s="1">
        <v>45698</v>
      </c>
      <c r="MO2" s="1">
        <v>45699</v>
      </c>
      <c r="MP2" s="1">
        <v>45700</v>
      </c>
      <c r="MQ2" s="1">
        <v>45701</v>
      </c>
      <c r="MR2" s="1">
        <v>45702</v>
      </c>
      <c r="MS2" s="1">
        <v>45705</v>
      </c>
      <c r="MT2" s="1">
        <v>45706</v>
      </c>
      <c r="MU2" s="1">
        <v>45707</v>
      </c>
      <c r="MV2" s="1">
        <v>45708</v>
      </c>
      <c r="MW2" s="1">
        <v>45709</v>
      </c>
      <c r="MX2" s="1">
        <v>45712</v>
      </c>
      <c r="MY2" s="1">
        <v>45713</v>
      </c>
      <c r="MZ2" s="1">
        <v>45714</v>
      </c>
      <c r="NA2" s="1">
        <v>45715</v>
      </c>
      <c r="NB2" s="1">
        <v>45716</v>
      </c>
      <c r="NC2" s="1">
        <v>45719</v>
      </c>
      <c r="ND2" s="1">
        <v>45720</v>
      </c>
      <c r="NE2" s="1">
        <v>45721</v>
      </c>
      <c r="NF2" s="1">
        <v>45722</v>
      </c>
      <c r="NG2" s="1">
        <v>45723</v>
      </c>
      <c r="NH2" s="1">
        <v>45726</v>
      </c>
      <c r="NI2" s="1">
        <v>45727</v>
      </c>
      <c r="NJ2" s="1">
        <v>45728</v>
      </c>
      <c r="NK2" s="1">
        <v>45729</v>
      </c>
      <c r="NL2" s="1">
        <v>45730</v>
      </c>
      <c r="NM2" s="1">
        <v>45733</v>
      </c>
      <c r="NN2" s="1">
        <v>45734</v>
      </c>
      <c r="NO2" s="1">
        <v>45735</v>
      </c>
      <c r="NP2" s="1">
        <v>45736</v>
      </c>
      <c r="NQ2" s="1">
        <v>45737</v>
      </c>
      <c r="NR2" s="1">
        <v>45740</v>
      </c>
      <c r="NS2" s="1">
        <v>45741</v>
      </c>
      <c r="NT2" s="1">
        <v>45742</v>
      </c>
      <c r="NU2" s="1">
        <v>45743</v>
      </c>
      <c r="NV2" s="1">
        <v>45744</v>
      </c>
      <c r="NW2" s="1">
        <v>45747</v>
      </c>
      <c r="NX2" s="1">
        <v>45748</v>
      </c>
      <c r="NY2" s="1">
        <v>45749</v>
      </c>
      <c r="NZ2" s="1">
        <v>45750</v>
      </c>
      <c r="OA2" s="1">
        <v>45751</v>
      </c>
      <c r="OB2" s="1">
        <v>45754</v>
      </c>
      <c r="OC2" s="1">
        <v>45755</v>
      </c>
      <c r="OD2" s="1">
        <v>45756</v>
      </c>
      <c r="OE2" s="1">
        <v>45757</v>
      </c>
      <c r="OF2" s="1">
        <v>45758</v>
      </c>
      <c r="OG2" s="1">
        <v>45761</v>
      </c>
      <c r="OH2" s="1">
        <v>45762</v>
      </c>
      <c r="OI2" s="1">
        <v>45763</v>
      </c>
      <c r="OJ2" s="1">
        <v>45764</v>
      </c>
      <c r="OK2" s="1">
        <v>45765</v>
      </c>
      <c r="OL2" s="1">
        <v>45768</v>
      </c>
      <c r="OM2" s="1">
        <v>45769</v>
      </c>
      <c r="ON2" s="1">
        <v>45770</v>
      </c>
      <c r="OO2" s="1">
        <v>45771</v>
      </c>
      <c r="OP2" s="1">
        <v>45772</v>
      </c>
      <c r="OQ2" s="1">
        <v>45775</v>
      </c>
      <c r="OR2" s="1">
        <v>45776</v>
      </c>
      <c r="OS2" s="1">
        <v>45777</v>
      </c>
      <c r="OT2" s="1">
        <v>45778</v>
      </c>
      <c r="OU2" s="1">
        <v>45779</v>
      </c>
      <c r="OV2" s="1">
        <v>45782</v>
      </c>
      <c r="OW2" s="1">
        <v>45783</v>
      </c>
      <c r="OX2" s="1">
        <v>45784</v>
      </c>
      <c r="OY2" s="1">
        <v>45785</v>
      </c>
      <c r="OZ2" s="1">
        <v>45786</v>
      </c>
      <c r="PA2" s="1">
        <v>45789</v>
      </c>
      <c r="PB2" s="1">
        <v>45790</v>
      </c>
      <c r="PC2" s="1">
        <v>45791</v>
      </c>
      <c r="PD2" s="1">
        <v>45792</v>
      </c>
      <c r="PE2" s="1">
        <v>45793</v>
      </c>
      <c r="PF2" s="1">
        <v>45796</v>
      </c>
      <c r="PG2" s="1">
        <v>45797</v>
      </c>
      <c r="PH2" s="1">
        <v>45798</v>
      </c>
      <c r="PI2" s="1">
        <v>45799</v>
      </c>
      <c r="PJ2" s="1">
        <v>45800</v>
      </c>
      <c r="PK2" s="1">
        <v>45804</v>
      </c>
      <c r="PL2" s="1">
        <v>45805</v>
      </c>
      <c r="PM2" s="1">
        <v>45806</v>
      </c>
      <c r="PN2" s="1">
        <v>45807</v>
      </c>
      <c r="PO2" s="1">
        <v>45810</v>
      </c>
      <c r="PP2" s="1">
        <v>45811</v>
      </c>
      <c r="PQ2" s="1">
        <v>45812</v>
      </c>
      <c r="PR2" s="1">
        <v>45813</v>
      </c>
      <c r="PS2" s="1">
        <v>45814</v>
      </c>
      <c r="PT2" s="1">
        <v>45817</v>
      </c>
      <c r="PU2" s="1">
        <v>45818</v>
      </c>
      <c r="PV2" s="1">
        <v>45819</v>
      </c>
      <c r="PW2" s="1">
        <v>45820</v>
      </c>
      <c r="PX2" s="1">
        <v>45821</v>
      </c>
      <c r="PY2" s="1">
        <v>45824</v>
      </c>
      <c r="PZ2" s="1">
        <v>45825</v>
      </c>
      <c r="QA2" s="1">
        <v>45826</v>
      </c>
      <c r="QB2" s="1">
        <v>45828</v>
      </c>
      <c r="QC2" s="1">
        <v>45831</v>
      </c>
      <c r="QD2" s="1">
        <v>45832</v>
      </c>
      <c r="QE2" s="1">
        <v>45833</v>
      </c>
      <c r="QF2" s="1">
        <v>45834</v>
      </c>
      <c r="QG2" s="1">
        <v>45835</v>
      </c>
      <c r="QH2" s="1">
        <v>45839</v>
      </c>
      <c r="QI2" s="1">
        <v>45840</v>
      </c>
      <c r="QJ2" s="1">
        <v>45841</v>
      </c>
      <c r="QK2" s="1">
        <v>45845</v>
      </c>
      <c r="QL2" s="1">
        <v>45846</v>
      </c>
      <c r="QM2" s="1">
        <v>45847</v>
      </c>
      <c r="QN2" s="1">
        <v>45848</v>
      </c>
      <c r="QO2" s="1">
        <v>45849</v>
      </c>
      <c r="QP2" s="1">
        <v>45852</v>
      </c>
      <c r="QQ2" s="1">
        <v>45853</v>
      </c>
      <c r="QR2" s="1">
        <v>45854</v>
      </c>
      <c r="QS2" s="1">
        <v>45855</v>
      </c>
      <c r="QT2" s="1">
        <v>45856</v>
      </c>
      <c r="QU2" s="1">
        <v>45859</v>
      </c>
      <c r="QV2" s="1">
        <v>45860</v>
      </c>
      <c r="QW2" s="1">
        <v>45861</v>
      </c>
      <c r="QX2" s="1">
        <v>45862</v>
      </c>
      <c r="QY2" s="1">
        <v>45863</v>
      </c>
      <c r="QZ2" s="1">
        <v>45866</v>
      </c>
      <c r="RA2" s="1">
        <v>45867</v>
      </c>
      <c r="RB2" s="1">
        <v>45868</v>
      </c>
      <c r="RC2" s="1">
        <v>45869</v>
      </c>
      <c r="RD2" s="1">
        <v>45870</v>
      </c>
      <c r="RE2" s="1">
        <v>45873</v>
      </c>
      <c r="RF2" s="1">
        <v>45874</v>
      </c>
      <c r="RG2" s="1">
        <v>45875</v>
      </c>
      <c r="RH2" s="1">
        <v>45876</v>
      </c>
      <c r="RI2" s="1">
        <v>45877</v>
      </c>
      <c r="RJ2" s="1">
        <v>45880</v>
      </c>
      <c r="RK2" s="1">
        <v>45881</v>
      </c>
      <c r="RL2" s="1">
        <v>45882</v>
      </c>
      <c r="RM2" s="1">
        <v>45883</v>
      </c>
      <c r="RN2" s="1">
        <v>45884</v>
      </c>
      <c r="RO2" s="1">
        <v>45887</v>
      </c>
      <c r="RP2" s="1">
        <v>45888</v>
      </c>
      <c r="RQ2" s="1">
        <v>45889</v>
      </c>
      <c r="RR2" s="1">
        <v>45890</v>
      </c>
      <c r="RS2" s="1">
        <v>45891</v>
      </c>
      <c r="RT2" s="1">
        <v>45894</v>
      </c>
      <c r="RU2" s="1">
        <v>45895</v>
      </c>
      <c r="RV2" s="1">
        <v>45896</v>
      </c>
      <c r="RW2" s="1">
        <v>45897</v>
      </c>
      <c r="RX2" s="1">
        <v>45898</v>
      </c>
      <c r="RY2" s="1">
        <v>45902</v>
      </c>
      <c r="RZ2" s="1">
        <v>45903</v>
      </c>
      <c r="SA2" s="1">
        <v>45904</v>
      </c>
      <c r="SB2" s="1">
        <v>45905</v>
      </c>
      <c r="SC2" s="1">
        <v>45908</v>
      </c>
      <c r="SD2" s="1">
        <v>45909</v>
      </c>
      <c r="SE2" s="1">
        <v>45910</v>
      </c>
      <c r="SF2" s="1">
        <v>45911</v>
      </c>
      <c r="SG2" s="1">
        <v>45912</v>
      </c>
      <c r="SH2" s="1">
        <v>45915</v>
      </c>
      <c r="SI2" s="1">
        <v>45916</v>
      </c>
      <c r="SJ2" s="1">
        <v>45917</v>
      </c>
      <c r="SK2" s="1">
        <v>45918</v>
      </c>
      <c r="SL2" s="1">
        <v>45919</v>
      </c>
      <c r="SM2" s="1">
        <v>45922</v>
      </c>
      <c r="SN2" s="1">
        <v>45923</v>
      </c>
      <c r="SO2" s="1">
        <v>45924</v>
      </c>
      <c r="SP2" s="1">
        <v>45925</v>
      </c>
      <c r="SQ2" s="1">
        <v>45926</v>
      </c>
      <c r="SR2" s="1">
        <v>45929</v>
      </c>
      <c r="SS2" s="1">
        <v>45930</v>
      </c>
      <c r="ST2" s="1">
        <v>45931</v>
      </c>
      <c r="SU2" s="1">
        <v>45932</v>
      </c>
      <c r="SV2" s="1">
        <v>45933</v>
      </c>
      <c r="SW2" s="1">
        <v>45936</v>
      </c>
      <c r="SX2" s="1">
        <v>45937</v>
      </c>
      <c r="SY2" s="1">
        <v>45938</v>
      </c>
      <c r="SZ2" s="1">
        <v>45939</v>
      </c>
      <c r="TA2" s="1">
        <v>45940</v>
      </c>
      <c r="TB2" s="1">
        <v>45943</v>
      </c>
      <c r="TC2" s="1">
        <v>45944</v>
      </c>
      <c r="TD2" s="1">
        <v>45945</v>
      </c>
      <c r="TE2" s="1">
        <v>45946</v>
      </c>
      <c r="TF2" s="1">
        <v>45947</v>
      </c>
      <c r="TG2" s="1">
        <v>45950</v>
      </c>
      <c r="TH2" s="1">
        <v>45951</v>
      </c>
      <c r="TI2" s="1">
        <v>45952</v>
      </c>
      <c r="TJ2" s="1">
        <v>45953</v>
      </c>
      <c r="TK2" s="1">
        <v>45954</v>
      </c>
      <c r="TL2" s="1">
        <v>45957</v>
      </c>
      <c r="TM2" s="1">
        <v>45958</v>
      </c>
      <c r="TN2" s="1">
        <v>45959</v>
      </c>
      <c r="TO2" s="1">
        <v>45960</v>
      </c>
      <c r="TP2" s="1">
        <v>45961</v>
      </c>
      <c r="TQ2" s="1">
        <v>45964</v>
      </c>
      <c r="TR2" s="1">
        <v>45965</v>
      </c>
      <c r="TS2" s="1">
        <v>45966</v>
      </c>
      <c r="TT2" s="1">
        <v>45967</v>
      </c>
      <c r="TU2" s="1">
        <v>45968</v>
      </c>
      <c r="TV2" s="1">
        <v>45971</v>
      </c>
      <c r="TW2" s="1">
        <v>45972</v>
      </c>
      <c r="TX2" s="1">
        <v>45973</v>
      </c>
      <c r="TY2" s="1">
        <v>45974</v>
      </c>
      <c r="TZ2" s="1">
        <v>45975</v>
      </c>
      <c r="UA2" s="1">
        <v>45978</v>
      </c>
      <c r="UB2" s="1">
        <v>45979</v>
      </c>
      <c r="UC2" s="1">
        <v>45980</v>
      </c>
      <c r="UD2" s="1">
        <v>45981</v>
      </c>
      <c r="UE2" s="1">
        <v>45982</v>
      </c>
      <c r="UF2" s="1">
        <v>45985</v>
      </c>
      <c r="UG2" s="1">
        <v>45986</v>
      </c>
      <c r="UH2" s="1">
        <v>45987</v>
      </c>
      <c r="UI2" s="1">
        <v>45992</v>
      </c>
      <c r="UJ2" s="1">
        <v>45993</v>
      </c>
      <c r="UK2" s="1">
        <v>45994</v>
      </c>
      <c r="UL2" s="1">
        <v>45995</v>
      </c>
      <c r="UM2" s="1">
        <v>45996</v>
      </c>
      <c r="UN2" s="1">
        <v>45999</v>
      </c>
      <c r="UO2" s="1">
        <v>46000</v>
      </c>
      <c r="UP2" s="1">
        <v>46001</v>
      </c>
      <c r="UQ2" s="1">
        <v>46002</v>
      </c>
      <c r="UR2" s="1">
        <v>46003</v>
      </c>
      <c r="US2" s="1">
        <v>46006</v>
      </c>
      <c r="UT2" s="1">
        <v>46007</v>
      </c>
      <c r="UU2" s="1">
        <v>46008</v>
      </c>
      <c r="UV2" s="1">
        <v>46009</v>
      </c>
      <c r="UW2" s="1">
        <v>46010</v>
      </c>
      <c r="UX2" s="1">
        <v>46013</v>
      </c>
      <c r="UY2" s="1">
        <v>46024</v>
      </c>
      <c r="UZ2" s="1">
        <v>46027</v>
      </c>
      <c r="VA2" s="1">
        <v>46028</v>
      </c>
      <c r="VB2" s="1">
        <v>46029</v>
      </c>
      <c r="VC2" s="1">
        <v>46030</v>
      </c>
      <c r="VD2" s="1">
        <v>46031</v>
      </c>
      <c r="VE2" s="1">
        <v>46034</v>
      </c>
      <c r="VF2" s="1">
        <v>46035</v>
      </c>
      <c r="VG2" s="1">
        <v>46036</v>
      </c>
      <c r="VH2" s="1">
        <v>46037</v>
      </c>
      <c r="VI2" s="1">
        <v>46038</v>
      </c>
      <c r="VJ2" s="1">
        <v>46042</v>
      </c>
      <c r="VK2" s="1">
        <v>46043</v>
      </c>
      <c r="VL2" s="1">
        <v>46044</v>
      </c>
      <c r="VM2" s="1">
        <v>46045</v>
      </c>
      <c r="VN2" s="1">
        <v>46048</v>
      </c>
      <c r="VO2" s="1">
        <v>46049</v>
      </c>
      <c r="VP2" s="1">
        <v>46050</v>
      </c>
      <c r="VQ2" s="1">
        <v>46051</v>
      </c>
      <c r="VR2" s="1">
        <v>46052</v>
      </c>
      <c r="VS2" s="1">
        <v>46055</v>
      </c>
      <c r="VT2" s="1">
        <v>46056</v>
      </c>
      <c r="VU2" s="1">
        <v>46057</v>
      </c>
      <c r="VV2" s="1">
        <v>46058</v>
      </c>
      <c r="VW2" s="1">
        <v>46059</v>
      </c>
      <c r="VX2" s="1">
        <v>46062</v>
      </c>
      <c r="VY2" s="1">
        <v>46063</v>
      </c>
      <c r="VZ2" s="1">
        <v>46064</v>
      </c>
      <c r="WA2" s="1">
        <v>46065</v>
      </c>
      <c r="WB2" s="1">
        <v>46066</v>
      </c>
      <c r="WC2" s="1">
        <v>46069</v>
      </c>
      <c r="WD2" s="1">
        <v>46070</v>
      </c>
      <c r="WE2" s="1">
        <v>46071</v>
      </c>
      <c r="WF2" s="1">
        <v>46072</v>
      </c>
      <c r="WG2" s="1">
        <v>46073</v>
      </c>
      <c r="WH2" s="1">
        <v>46076</v>
      </c>
      <c r="WI2" s="1">
        <v>46077</v>
      </c>
      <c r="WJ2" s="1">
        <v>46078</v>
      </c>
      <c r="WK2" s="1">
        <v>46079</v>
      </c>
      <c r="WL2" s="1">
        <v>46080</v>
      </c>
      <c r="WM2" s="1">
        <v>46083</v>
      </c>
      <c r="WN2" s="1">
        <v>46084</v>
      </c>
      <c r="WO2" s="1">
        <v>46085</v>
      </c>
      <c r="WP2" s="1">
        <v>46086</v>
      </c>
      <c r="WQ2" s="1">
        <v>46087</v>
      </c>
      <c r="WR2" s="1">
        <v>46090</v>
      </c>
      <c r="WS2" s="1">
        <v>46091</v>
      </c>
      <c r="WT2" s="1">
        <v>46092</v>
      </c>
      <c r="WU2" s="1">
        <v>46093</v>
      </c>
      <c r="WV2" s="1">
        <v>46094</v>
      </c>
      <c r="WW2" s="1">
        <v>46097</v>
      </c>
      <c r="WX2" s="1">
        <v>46098</v>
      </c>
      <c r="WY2" s="1">
        <v>46099</v>
      </c>
      <c r="WZ2" s="1">
        <v>46100</v>
      </c>
      <c r="XA2" s="1">
        <v>46101</v>
      </c>
      <c r="XB2" s="1">
        <v>46104</v>
      </c>
      <c r="XC2" s="1">
        <v>46105</v>
      </c>
      <c r="XD2" s="1">
        <v>46106</v>
      </c>
      <c r="XE2" s="1">
        <v>46107</v>
      </c>
      <c r="XF2" s="1">
        <v>46108</v>
      </c>
      <c r="XG2" s="1">
        <v>46111</v>
      </c>
      <c r="XH2" s="1">
        <v>46112</v>
      </c>
      <c r="XI2" s="1">
        <v>46113</v>
      </c>
      <c r="XJ2" s="1">
        <v>46114</v>
      </c>
      <c r="XK2" s="1">
        <v>46115</v>
      </c>
      <c r="XL2" s="1">
        <v>46118</v>
      </c>
      <c r="XM2" s="1">
        <v>46119</v>
      </c>
      <c r="XN2" s="1">
        <v>46120</v>
      </c>
      <c r="XO2" s="1">
        <v>46121</v>
      </c>
      <c r="XP2" s="1">
        <v>46122</v>
      </c>
      <c r="XQ2" s="1">
        <v>46125</v>
      </c>
      <c r="XR2" s="1">
        <v>46126</v>
      </c>
      <c r="XS2" s="1">
        <v>46127</v>
      </c>
      <c r="XT2" s="1">
        <v>46128</v>
      </c>
      <c r="XU2" s="1">
        <v>46129</v>
      </c>
      <c r="XV2" s="1">
        <v>46132</v>
      </c>
      <c r="XW2" s="1">
        <v>46133</v>
      </c>
      <c r="XX2" s="1">
        <v>46134</v>
      </c>
      <c r="XY2" s="1">
        <v>46135</v>
      </c>
      <c r="XZ2" s="1">
        <v>46136</v>
      </c>
      <c r="YA2" s="1">
        <v>46139</v>
      </c>
      <c r="YB2" s="1">
        <v>46140</v>
      </c>
      <c r="YC2" s="1">
        <v>46141</v>
      </c>
      <c r="YD2" s="1">
        <v>46142</v>
      </c>
      <c r="YE2" s="1">
        <v>46143</v>
      </c>
      <c r="YF2" s="1">
        <v>46146</v>
      </c>
      <c r="YG2" s="1">
        <v>46147</v>
      </c>
      <c r="YH2" s="1">
        <v>46148</v>
      </c>
      <c r="YI2" s="1">
        <v>46149</v>
      </c>
      <c r="YJ2" s="1">
        <v>46150</v>
      </c>
      <c r="YK2" s="1">
        <v>46153</v>
      </c>
      <c r="YL2" s="1">
        <v>46154</v>
      </c>
      <c r="YM2" s="1">
        <v>46155</v>
      </c>
      <c r="YN2" s="1">
        <v>46156</v>
      </c>
      <c r="YO2" s="1">
        <v>46157</v>
      </c>
      <c r="YP2" s="1">
        <v>46160</v>
      </c>
      <c r="YQ2" s="1">
        <v>46161</v>
      </c>
      <c r="YR2" s="1">
        <v>46162</v>
      </c>
      <c r="YS2" s="1">
        <v>46163</v>
      </c>
      <c r="YT2" s="1">
        <v>46164</v>
      </c>
      <c r="YU2" s="1">
        <v>46168</v>
      </c>
      <c r="YV2" s="1">
        <v>46169</v>
      </c>
      <c r="YW2" s="1">
        <v>46170</v>
      </c>
      <c r="YX2" s="1">
        <v>46171</v>
      </c>
      <c r="YY2" s="1">
        <v>46174</v>
      </c>
      <c r="YZ2" s="1">
        <v>46175</v>
      </c>
      <c r="ZA2" s="1">
        <v>46176</v>
      </c>
      <c r="ZB2" s="1">
        <v>46177</v>
      </c>
      <c r="ZC2" s="1">
        <v>46178</v>
      </c>
      <c r="ZD2" s="1">
        <v>46181</v>
      </c>
      <c r="ZE2" s="1">
        <v>46182</v>
      </c>
      <c r="ZF2" s="1">
        <v>46183</v>
      </c>
      <c r="ZG2" s="1">
        <v>46184</v>
      </c>
      <c r="ZH2" s="1">
        <v>46185</v>
      </c>
      <c r="ZI2" s="1">
        <v>46188</v>
      </c>
      <c r="ZJ2" s="1">
        <v>46189</v>
      </c>
      <c r="ZK2" s="1">
        <v>46190</v>
      </c>
      <c r="ZL2" s="1">
        <v>46191</v>
      </c>
      <c r="ZM2" s="1">
        <v>46195</v>
      </c>
      <c r="ZN2" s="1">
        <v>46196</v>
      </c>
      <c r="ZO2" s="1">
        <v>46197</v>
      </c>
      <c r="ZP2" s="1">
        <v>46198</v>
      </c>
      <c r="ZQ2" s="1">
        <v>46199</v>
      </c>
      <c r="ZR2" s="1">
        <v>46202</v>
      </c>
      <c r="ZS2" s="1">
        <v>46203</v>
      </c>
      <c r="ZT2" s="1">
        <v>46204</v>
      </c>
      <c r="ZU2" s="1">
        <v>46205</v>
      </c>
      <c r="ZV2" s="1">
        <v>46209</v>
      </c>
      <c r="ZW2" s="1">
        <v>46210</v>
      </c>
      <c r="ZX2" s="1">
        <v>46211</v>
      </c>
      <c r="ZY2" s="1">
        <v>46212</v>
      </c>
      <c r="ZZ2" s="1">
        <v>46213</v>
      </c>
      <c r="AAA2" s="1">
        <v>46216</v>
      </c>
      <c r="AAB2" s="1">
        <v>46217</v>
      </c>
      <c r="AAC2" s="1">
        <v>46218</v>
      </c>
      <c r="AAD2" s="1">
        <v>46219</v>
      </c>
      <c r="AAE2" s="1">
        <v>46220</v>
      </c>
      <c r="AAF2" s="1">
        <v>46223</v>
      </c>
      <c r="AAG2" s="1">
        <v>46224</v>
      </c>
      <c r="AAH2" s="1">
        <v>46225</v>
      </c>
      <c r="AAI2" s="1">
        <v>46226</v>
      </c>
      <c r="AAJ2" s="1">
        <v>46227</v>
      </c>
      <c r="AAK2" s="1">
        <v>46230</v>
      </c>
      <c r="AAL2" s="1">
        <v>46231</v>
      </c>
      <c r="AAM2" s="1">
        <v>46232</v>
      </c>
      <c r="AAN2" s="1">
        <v>46233</v>
      </c>
      <c r="AAO2" s="1">
        <v>46234</v>
      </c>
      <c r="AAP2" s="1">
        <v>46237</v>
      </c>
      <c r="AAQ2" s="1">
        <v>46238</v>
      </c>
      <c r="AAR2" s="1">
        <v>46239</v>
      </c>
      <c r="AAS2" s="1">
        <v>46240</v>
      </c>
      <c r="AAT2" s="1">
        <v>46241</v>
      </c>
      <c r="AAU2" s="1">
        <v>46244</v>
      </c>
      <c r="AAV2" s="1">
        <v>46245</v>
      </c>
      <c r="AAW2" s="1">
        <v>46246</v>
      </c>
      <c r="AAX2" s="1">
        <v>46247</v>
      </c>
      <c r="AAY2" s="1">
        <v>46248</v>
      </c>
      <c r="AAZ2" s="1">
        <v>46251</v>
      </c>
      <c r="ABA2" s="1">
        <v>46252</v>
      </c>
      <c r="ABB2" s="1">
        <v>46253</v>
      </c>
      <c r="ABC2" s="1">
        <v>46254</v>
      </c>
      <c r="ABD2" s="1">
        <v>46255</v>
      </c>
      <c r="ABE2" s="1">
        <v>46258</v>
      </c>
      <c r="ABF2" s="1">
        <v>46259</v>
      </c>
      <c r="ABG2" s="1">
        <v>46260</v>
      </c>
      <c r="ABH2" s="1">
        <v>46261</v>
      </c>
      <c r="ABI2" s="1">
        <v>46262</v>
      </c>
      <c r="ABJ2" s="1">
        <v>46265</v>
      </c>
      <c r="ABK2" s="1">
        <v>46266</v>
      </c>
      <c r="ABL2" s="1">
        <v>46267</v>
      </c>
      <c r="ABM2" s="1">
        <v>46268</v>
      </c>
      <c r="ABN2" s="1">
        <v>46269</v>
      </c>
      <c r="ABO2" s="1">
        <v>46273</v>
      </c>
      <c r="ABP2" s="1">
        <v>46274</v>
      </c>
      <c r="ABQ2" s="1">
        <v>46275</v>
      </c>
      <c r="ABR2" s="1">
        <v>46276</v>
      </c>
      <c r="ABS2" s="1">
        <v>46279</v>
      </c>
      <c r="ABT2" s="1">
        <v>46280</v>
      </c>
      <c r="ABU2" s="1">
        <v>46281</v>
      </c>
      <c r="ABV2" s="1">
        <v>46282</v>
      </c>
      <c r="ABW2" s="1">
        <v>46283</v>
      </c>
      <c r="ABX2" s="1">
        <v>46286</v>
      </c>
      <c r="ABY2" s="1">
        <v>46287</v>
      </c>
      <c r="ABZ2" s="1">
        <v>46288</v>
      </c>
      <c r="ACA2" s="1">
        <v>46289</v>
      </c>
      <c r="ACB2" s="1">
        <v>46290</v>
      </c>
      <c r="ACC2" s="1">
        <v>46293</v>
      </c>
      <c r="ACD2" s="1">
        <v>46294</v>
      </c>
      <c r="ACE2" s="1">
        <v>46295</v>
      </c>
      <c r="ACF2" s="1">
        <v>46296</v>
      </c>
      <c r="ACG2" s="1">
        <v>46297</v>
      </c>
      <c r="ACH2" s="1">
        <v>46300</v>
      </c>
      <c r="ACI2" s="1">
        <v>46301</v>
      </c>
      <c r="ACJ2" s="1">
        <v>46302</v>
      </c>
      <c r="ACK2" s="1">
        <v>46303</v>
      </c>
      <c r="ACL2" s="1">
        <v>46304</v>
      </c>
      <c r="ACM2" s="1">
        <v>46307</v>
      </c>
      <c r="ACN2" s="1">
        <v>46308</v>
      </c>
      <c r="ACO2" s="1">
        <v>46309</v>
      </c>
      <c r="ACP2" s="1">
        <v>46310</v>
      </c>
      <c r="ACQ2" s="1">
        <v>46311</v>
      </c>
      <c r="ACR2" s="1">
        <v>46314</v>
      </c>
      <c r="ACS2" s="1">
        <v>46315</v>
      </c>
      <c r="ACT2" s="1">
        <v>46316</v>
      </c>
      <c r="ACU2" s="1">
        <v>46317</v>
      </c>
      <c r="ACV2" s="1">
        <v>46318</v>
      </c>
      <c r="ACW2" s="1">
        <v>46321</v>
      </c>
      <c r="ACX2" s="1">
        <v>46322</v>
      </c>
      <c r="ACY2" s="1">
        <v>46323</v>
      </c>
      <c r="ACZ2" s="1">
        <v>46324</v>
      </c>
      <c r="ADA2" s="1">
        <v>46325</v>
      </c>
      <c r="ADB2" s="1">
        <v>46328</v>
      </c>
      <c r="ADC2" s="1">
        <v>46329</v>
      </c>
      <c r="ADD2" s="1">
        <v>46330</v>
      </c>
      <c r="ADE2" s="1">
        <v>46331</v>
      </c>
      <c r="ADF2" s="1">
        <v>46332</v>
      </c>
      <c r="ADG2" s="1">
        <v>46335</v>
      </c>
      <c r="ADH2" s="1">
        <v>46336</v>
      </c>
      <c r="ADI2" s="1">
        <v>46337</v>
      </c>
      <c r="ADJ2" s="1">
        <v>46338</v>
      </c>
      <c r="ADK2" s="1">
        <v>46339</v>
      </c>
      <c r="ADL2" s="1">
        <v>46342</v>
      </c>
      <c r="ADM2" s="1">
        <v>46343</v>
      </c>
      <c r="ADN2" s="1">
        <v>46344</v>
      </c>
      <c r="ADO2" s="1">
        <v>46345</v>
      </c>
      <c r="ADP2" s="1">
        <v>46346</v>
      </c>
      <c r="ADQ2" s="1">
        <v>46349</v>
      </c>
      <c r="ADR2" s="1">
        <v>46350</v>
      </c>
      <c r="ADS2" s="1">
        <v>46351</v>
      </c>
      <c r="ADT2" s="1">
        <v>46356</v>
      </c>
      <c r="ADU2" s="1">
        <v>46357</v>
      </c>
      <c r="ADV2" s="1">
        <v>46358</v>
      </c>
      <c r="ADW2" s="1">
        <v>46359</v>
      </c>
      <c r="ADX2" s="1">
        <v>46360</v>
      </c>
      <c r="ADY2" s="1">
        <v>46363</v>
      </c>
      <c r="ADZ2" s="1">
        <v>46364</v>
      </c>
      <c r="AEA2" s="1">
        <v>46365</v>
      </c>
      <c r="AEB2" s="1">
        <v>46366</v>
      </c>
      <c r="AEC2" s="1">
        <v>46367</v>
      </c>
      <c r="AED2" s="1">
        <v>46370</v>
      </c>
      <c r="AEE2" s="1">
        <v>46371</v>
      </c>
      <c r="AEF2" s="1">
        <v>46372</v>
      </c>
      <c r="AEG2" s="1">
        <v>46373</v>
      </c>
      <c r="AEH2" s="1">
        <v>46374</v>
      </c>
      <c r="AEI2" s="1">
        <v>46377</v>
      </c>
      <c r="AEJ2" s="1">
        <v>46378</v>
      </c>
      <c r="AEK2" s="1">
        <v>46388</v>
      </c>
      <c r="AEL2" s="1">
        <v>46391</v>
      </c>
      <c r="AEM2" s="1">
        <v>46392</v>
      </c>
      <c r="AEN2" s="1">
        <v>46393</v>
      </c>
      <c r="AEO2" s="1">
        <v>46394</v>
      </c>
      <c r="AEP2" s="1">
        <v>46395</v>
      </c>
      <c r="AEQ2" s="1">
        <v>46398</v>
      </c>
      <c r="AER2" s="1">
        <v>46399</v>
      </c>
      <c r="AES2" s="1">
        <v>46400</v>
      </c>
      <c r="AET2" s="1">
        <v>46401</v>
      </c>
      <c r="AEU2" s="1">
        <v>46402</v>
      </c>
      <c r="AEV2" s="1">
        <v>46406</v>
      </c>
      <c r="AEW2" s="1">
        <v>46407</v>
      </c>
      <c r="AEX2" s="1">
        <v>46408</v>
      </c>
      <c r="AEY2" s="1">
        <v>46409</v>
      </c>
      <c r="AEZ2" s="1">
        <v>46412</v>
      </c>
      <c r="AFA2" s="1">
        <v>46413</v>
      </c>
      <c r="AFB2" s="1">
        <v>46414</v>
      </c>
      <c r="AFC2" s="1">
        <v>46415</v>
      </c>
      <c r="AFD2" s="1">
        <v>46416</v>
      </c>
      <c r="AFE2" s="1">
        <v>46419</v>
      </c>
      <c r="AFF2" s="1">
        <v>46420</v>
      </c>
      <c r="AFG2" s="1">
        <v>46421</v>
      </c>
      <c r="AFH2" s="1">
        <v>46422</v>
      </c>
      <c r="AFI2" s="1">
        <v>46423</v>
      </c>
      <c r="AFJ2" s="1">
        <v>46426</v>
      </c>
      <c r="AFK2" s="1">
        <v>46427</v>
      </c>
      <c r="AFL2" s="1">
        <v>46428</v>
      </c>
      <c r="AFM2" s="1">
        <v>46429</v>
      </c>
      <c r="AFN2" s="1">
        <v>46430</v>
      </c>
      <c r="AFO2" s="1">
        <v>46433</v>
      </c>
      <c r="AFP2" s="1">
        <v>46434</v>
      </c>
      <c r="AFQ2" s="1">
        <v>46435</v>
      </c>
      <c r="AFR2" s="1">
        <v>46436</v>
      </c>
      <c r="AFS2" s="1">
        <v>46437</v>
      </c>
      <c r="AFT2" s="1">
        <v>46440</v>
      </c>
      <c r="AFU2" s="1">
        <v>46441</v>
      </c>
      <c r="AFV2" s="1">
        <v>46442</v>
      </c>
      <c r="AFW2" s="1">
        <v>46443</v>
      </c>
      <c r="AFX2" s="1">
        <v>46444</v>
      </c>
      <c r="AFY2" s="1">
        <v>46447</v>
      </c>
      <c r="AFZ2" s="1">
        <v>46448</v>
      </c>
      <c r="AGA2" s="1">
        <v>46449</v>
      </c>
      <c r="AGB2" s="1">
        <v>46450</v>
      </c>
      <c r="AGC2" s="1">
        <v>46451</v>
      </c>
      <c r="AGD2" s="1">
        <v>46454</v>
      </c>
      <c r="AGE2" s="1">
        <v>46455</v>
      </c>
      <c r="AGF2" s="1">
        <v>46456</v>
      </c>
      <c r="AGG2" s="1">
        <v>46457</v>
      </c>
      <c r="AGH2" s="1">
        <v>46458</v>
      </c>
      <c r="AGI2" s="1">
        <v>46461</v>
      </c>
      <c r="AGJ2" s="1">
        <v>46462</v>
      </c>
      <c r="AGK2" s="1">
        <v>46463</v>
      </c>
      <c r="AGL2" s="1">
        <v>46464</v>
      </c>
      <c r="AGM2" s="1">
        <v>46465</v>
      </c>
      <c r="AGN2" s="1">
        <v>46468</v>
      </c>
      <c r="AGO2" s="1">
        <v>46469</v>
      </c>
      <c r="AGP2" s="1">
        <v>46470</v>
      </c>
      <c r="AGQ2" s="1">
        <v>46471</v>
      </c>
      <c r="AGR2" s="1">
        <v>46472</v>
      </c>
      <c r="AGS2" s="1">
        <v>46475</v>
      </c>
      <c r="AGT2" s="1">
        <v>46476</v>
      </c>
      <c r="AGU2" s="1">
        <v>46477</v>
      </c>
      <c r="AGV2" s="1">
        <v>46478</v>
      </c>
      <c r="AGW2" s="1">
        <v>46479</v>
      </c>
      <c r="AGX2" s="1">
        <v>46482</v>
      </c>
      <c r="AGY2" s="1">
        <v>46483</v>
      </c>
      <c r="AGZ2" s="1">
        <v>46484</v>
      </c>
      <c r="AHA2" s="1">
        <v>46485</v>
      </c>
      <c r="AHB2" s="1">
        <v>46486</v>
      </c>
      <c r="AHC2" s="1">
        <v>46489</v>
      </c>
      <c r="AHD2" s="1">
        <v>46490</v>
      </c>
      <c r="AHE2" s="1">
        <v>46491</v>
      </c>
      <c r="AHF2" s="1">
        <v>46492</v>
      </c>
      <c r="AHG2" s="1">
        <v>46493</v>
      </c>
      <c r="AHH2" s="1">
        <v>46496</v>
      </c>
      <c r="AHI2" s="1">
        <v>46497</v>
      </c>
      <c r="AHJ2" s="1">
        <v>46498</v>
      </c>
      <c r="AHK2" s="1">
        <v>46499</v>
      </c>
      <c r="AHL2" s="1">
        <v>46500</v>
      </c>
      <c r="AHM2" s="1">
        <v>46503</v>
      </c>
      <c r="AHN2" s="1">
        <v>46504</v>
      </c>
      <c r="AHO2" s="1">
        <v>46505</v>
      </c>
      <c r="AHP2" s="1">
        <v>46506</v>
      </c>
      <c r="AHQ2" s="1">
        <v>46507</v>
      </c>
      <c r="AHR2" s="1">
        <v>46510</v>
      </c>
      <c r="AHS2" s="1">
        <v>46511</v>
      </c>
      <c r="AHT2" s="1">
        <v>46512</v>
      </c>
      <c r="AHU2" s="1">
        <v>46513</v>
      </c>
      <c r="AHV2" s="1">
        <v>46514</v>
      </c>
      <c r="AHW2" s="1">
        <v>46517</v>
      </c>
      <c r="AHX2" s="1">
        <v>46518</v>
      </c>
      <c r="AHY2" s="1">
        <v>46519</v>
      </c>
      <c r="AHZ2" s="1">
        <v>46520</v>
      </c>
      <c r="AIA2" s="1">
        <v>46521</v>
      </c>
      <c r="AIB2" s="1">
        <v>46524</v>
      </c>
      <c r="AIC2" s="1">
        <v>46525</v>
      </c>
      <c r="AID2" s="1">
        <v>46526</v>
      </c>
      <c r="AIE2" s="1">
        <v>46527</v>
      </c>
      <c r="AIF2" s="1">
        <v>46528</v>
      </c>
      <c r="AIG2" s="1">
        <v>46531</v>
      </c>
      <c r="AIH2" s="1">
        <v>46532</v>
      </c>
      <c r="AII2" s="1">
        <v>46533</v>
      </c>
      <c r="AIJ2" s="1">
        <v>46534</v>
      </c>
      <c r="AIK2" s="1">
        <v>46535</v>
      </c>
      <c r="AIL2" s="1">
        <v>46539</v>
      </c>
      <c r="AIM2" s="1">
        <v>46540</v>
      </c>
      <c r="AIN2" s="1">
        <v>46541</v>
      </c>
      <c r="AIO2" s="1">
        <v>46542</v>
      </c>
      <c r="AIP2" s="1">
        <v>46545</v>
      </c>
      <c r="AIQ2" s="1">
        <v>46546</v>
      </c>
      <c r="AIR2" s="1">
        <v>46547</v>
      </c>
      <c r="AIS2" s="1">
        <v>46548</v>
      </c>
      <c r="AIT2" s="1">
        <v>46549</v>
      </c>
      <c r="AIU2" s="1">
        <v>46552</v>
      </c>
      <c r="AIV2" s="1">
        <v>46553</v>
      </c>
      <c r="AIW2" s="1">
        <v>46554</v>
      </c>
      <c r="AIX2" s="1">
        <v>46555</v>
      </c>
      <c r="AIY2" s="1">
        <v>46559</v>
      </c>
      <c r="AIZ2" s="1">
        <v>46560</v>
      </c>
      <c r="AJA2" s="1">
        <v>46561</v>
      </c>
      <c r="AJB2" s="1">
        <v>46562</v>
      </c>
      <c r="AJC2" s="1">
        <v>46563</v>
      </c>
      <c r="AJD2" s="1">
        <v>46566</v>
      </c>
      <c r="AJE2" s="1">
        <v>46567</v>
      </c>
      <c r="AJF2" s="1">
        <v>46568</v>
      </c>
      <c r="AJG2" s="1">
        <v>46569</v>
      </c>
      <c r="AJH2" s="1">
        <v>46570</v>
      </c>
      <c r="AJI2" s="1">
        <v>46574</v>
      </c>
      <c r="AJJ2" s="1">
        <v>46575</v>
      </c>
      <c r="AJK2" s="1">
        <v>46576</v>
      </c>
      <c r="AJL2" s="1">
        <v>46577</v>
      </c>
      <c r="AJM2" s="1">
        <v>46580</v>
      </c>
      <c r="AJN2" s="1">
        <v>46581</v>
      </c>
      <c r="AJO2" s="1">
        <v>46582</v>
      </c>
      <c r="AJP2" s="1">
        <v>46583</v>
      </c>
      <c r="AJQ2" s="1">
        <v>46584</v>
      </c>
      <c r="AJR2" s="1">
        <v>46587</v>
      </c>
      <c r="AJS2" s="1">
        <v>46588</v>
      </c>
      <c r="AJT2" s="1">
        <v>46589</v>
      </c>
      <c r="AJU2" s="1">
        <v>46590</v>
      </c>
      <c r="AJV2" s="1">
        <v>46591</v>
      </c>
      <c r="AJW2" s="1">
        <v>46594</v>
      </c>
      <c r="AJX2" s="1">
        <v>46595</v>
      </c>
      <c r="AJY2" s="1">
        <v>46596</v>
      </c>
      <c r="AJZ2" s="1">
        <v>46597</v>
      </c>
      <c r="AKA2" s="1">
        <v>46598</v>
      </c>
      <c r="AKB2" s="1">
        <v>46601</v>
      </c>
      <c r="AKC2" s="1">
        <v>46602</v>
      </c>
      <c r="AKD2" s="1">
        <v>46603</v>
      </c>
      <c r="AKE2" s="1">
        <v>46604</v>
      </c>
      <c r="AKF2" s="1">
        <v>46605</v>
      </c>
      <c r="AKG2" s="1">
        <v>46608</v>
      </c>
      <c r="AKH2" s="1">
        <v>46609</v>
      </c>
      <c r="AKI2" s="1">
        <v>46610</v>
      </c>
      <c r="AKJ2" s="1">
        <v>46611</v>
      </c>
      <c r="AKK2" s="1">
        <v>46612</v>
      </c>
      <c r="AKL2" s="1">
        <v>46615</v>
      </c>
      <c r="AKM2" s="1">
        <v>46616</v>
      </c>
      <c r="AKN2" s="1">
        <v>46617</v>
      </c>
      <c r="AKO2" s="1">
        <v>46618</v>
      </c>
      <c r="AKP2" s="1">
        <v>46619</v>
      </c>
      <c r="AKQ2" s="1">
        <v>46622</v>
      </c>
      <c r="AKR2" s="1">
        <v>46623</v>
      </c>
      <c r="AKS2" s="1">
        <v>46624</v>
      </c>
      <c r="AKT2" s="1">
        <v>46625</v>
      </c>
      <c r="AKU2" s="1">
        <v>46626</v>
      </c>
      <c r="AKV2" s="1">
        <v>46629</v>
      </c>
      <c r="AKW2" s="1">
        <v>46630</v>
      </c>
      <c r="AKX2" s="1">
        <v>46631</v>
      </c>
      <c r="AKY2" s="1">
        <v>46632</v>
      </c>
      <c r="AKZ2" s="1">
        <v>46633</v>
      </c>
      <c r="ALA2" s="1">
        <v>46637</v>
      </c>
      <c r="ALB2" s="1">
        <v>46638</v>
      </c>
      <c r="ALC2" s="1">
        <v>46639</v>
      </c>
      <c r="ALD2" s="1">
        <v>46640</v>
      </c>
      <c r="ALE2" s="1">
        <v>46643</v>
      </c>
      <c r="ALF2" s="1">
        <v>46644</v>
      </c>
      <c r="ALG2" s="1">
        <v>46645</v>
      </c>
      <c r="ALH2" s="1">
        <v>46646</v>
      </c>
      <c r="ALI2" s="1">
        <v>46647</v>
      </c>
      <c r="ALJ2" s="1">
        <v>46650</v>
      </c>
      <c r="ALK2" s="1">
        <v>46651</v>
      </c>
      <c r="ALL2" s="1">
        <v>46652</v>
      </c>
    </row>
    <row r="3" spans="1:1000" ht="14.95" x14ac:dyDescent="0.25">
      <c r="A3">
        <v>1</v>
      </c>
      <c r="B3" t="s">
        <v>132</v>
      </c>
      <c r="C3" t="s">
        <v>4</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row>
    <row r="4" spans="1:1000" ht="14.95" x14ac:dyDescent="0.25">
      <c r="A4">
        <v>2</v>
      </c>
      <c r="B4" t="s">
        <v>132</v>
      </c>
      <c r="C4" t="s">
        <v>16</v>
      </c>
      <c r="BP4">
        <v>0</v>
      </c>
    </row>
    <row r="5" spans="1:1000" ht="14.95" x14ac:dyDescent="0.25">
      <c r="A5">
        <v>3</v>
      </c>
      <c r="B5" t="s">
        <v>132</v>
      </c>
      <c r="C5" t="s">
        <v>16</v>
      </c>
      <c r="BP5">
        <v>0</v>
      </c>
    </row>
    <row r="6" spans="1:1000" ht="14.95" x14ac:dyDescent="0.25">
      <c r="A6">
        <v>4</v>
      </c>
      <c r="B6" t="s">
        <v>132</v>
      </c>
      <c r="C6" t="s">
        <v>16</v>
      </c>
      <c r="CS6">
        <v>1</v>
      </c>
      <c r="CT6">
        <v>1</v>
      </c>
      <c r="CU6">
        <v>1</v>
      </c>
      <c r="CV6">
        <v>1</v>
      </c>
      <c r="CW6">
        <v>1</v>
      </c>
      <c r="CX6">
        <v>1</v>
      </c>
      <c r="CY6">
        <v>1</v>
      </c>
      <c r="CZ6">
        <v>1</v>
      </c>
      <c r="DA6">
        <v>1</v>
      </c>
      <c r="DB6">
        <v>1</v>
      </c>
      <c r="DC6">
        <v>1</v>
      </c>
      <c r="DD6">
        <v>1</v>
      </c>
      <c r="DE6">
        <v>1</v>
      </c>
      <c r="DF6">
        <v>1</v>
      </c>
      <c r="DG6">
        <v>1</v>
      </c>
      <c r="DH6">
        <v>1</v>
      </c>
    </row>
    <row r="7" spans="1:1000" ht="14.95" x14ac:dyDescent="0.25">
      <c r="A7">
        <v>5</v>
      </c>
      <c r="B7" t="s">
        <v>132</v>
      </c>
      <c r="C7" t="s">
        <v>16</v>
      </c>
      <c r="CR7">
        <v>0</v>
      </c>
      <c r="CS7">
        <v>0</v>
      </c>
      <c r="CT7">
        <v>0</v>
      </c>
      <c r="CU7">
        <v>0</v>
      </c>
      <c r="CV7">
        <v>0</v>
      </c>
    </row>
    <row r="8" spans="1:1000" ht="14.95" x14ac:dyDescent="0.25">
      <c r="A8">
        <v>6</v>
      </c>
      <c r="B8" t="s">
        <v>132</v>
      </c>
      <c r="C8" t="s">
        <v>16</v>
      </c>
      <c r="DB8">
        <v>0</v>
      </c>
    </row>
    <row r="9" spans="1:1000" ht="14.95" x14ac:dyDescent="0.25">
      <c r="A9">
        <v>7</v>
      </c>
      <c r="B9" t="s">
        <v>132</v>
      </c>
      <c r="C9" t="s">
        <v>16</v>
      </c>
      <c r="DB9">
        <v>0</v>
      </c>
    </row>
    <row r="10" spans="1:1000" ht="14.95" x14ac:dyDescent="0.25">
      <c r="A10">
        <v>8</v>
      </c>
      <c r="B10" t="s">
        <v>288</v>
      </c>
      <c r="C10" t="s">
        <v>4</v>
      </c>
      <c r="CE10">
        <v>1</v>
      </c>
      <c r="CF10">
        <v>1</v>
      </c>
      <c r="CG10">
        <v>1</v>
      </c>
      <c r="CH10">
        <v>1</v>
      </c>
      <c r="CI10">
        <v>1</v>
      </c>
      <c r="CJ10">
        <v>1</v>
      </c>
      <c r="CK10">
        <v>1</v>
      </c>
      <c r="CL10">
        <v>1</v>
      </c>
      <c r="CM10">
        <v>1</v>
      </c>
      <c r="CN10">
        <v>1</v>
      </c>
      <c r="CO10">
        <v>1</v>
      </c>
      <c r="CP10">
        <v>1</v>
      </c>
      <c r="CQ10">
        <v>1</v>
      </c>
      <c r="CR10">
        <v>1</v>
      </c>
      <c r="CS10">
        <v>1</v>
      </c>
      <c r="CT10">
        <v>1</v>
      </c>
      <c r="CU10">
        <v>1</v>
      </c>
      <c r="CV10">
        <v>1</v>
      </c>
      <c r="CW10">
        <v>1</v>
      </c>
      <c r="CX10">
        <v>1</v>
      </c>
      <c r="CY10">
        <v>1</v>
      </c>
      <c r="CZ10">
        <v>1</v>
      </c>
      <c r="DA10">
        <v>1</v>
      </c>
      <c r="DB10">
        <v>1</v>
      </c>
      <c r="DC10">
        <v>1</v>
      </c>
      <c r="DD10">
        <v>1</v>
      </c>
      <c r="DE10">
        <v>1</v>
      </c>
      <c r="DF10">
        <v>1</v>
      </c>
      <c r="DG10">
        <v>1</v>
      </c>
      <c r="DH10">
        <v>1</v>
      </c>
      <c r="DI10">
        <v>1</v>
      </c>
      <c r="DJ10">
        <v>1</v>
      </c>
      <c r="DK10">
        <v>1</v>
      </c>
      <c r="DL10">
        <v>1</v>
      </c>
      <c r="DM10">
        <v>1</v>
      </c>
      <c r="DN10">
        <v>1</v>
      </c>
      <c r="DO10">
        <v>1</v>
      </c>
      <c r="DP10">
        <v>1</v>
      </c>
      <c r="DQ10">
        <v>1</v>
      </c>
      <c r="DR10">
        <v>1</v>
      </c>
      <c r="DS10">
        <v>1</v>
      </c>
      <c r="DT10">
        <v>1</v>
      </c>
      <c r="DU10">
        <v>1</v>
      </c>
      <c r="DV10">
        <v>1</v>
      </c>
      <c r="DW10">
        <v>1</v>
      </c>
    </row>
    <row r="11" spans="1:1000" ht="14.95" x14ac:dyDescent="0.25">
      <c r="A11">
        <v>9</v>
      </c>
      <c r="B11" t="s">
        <v>288</v>
      </c>
      <c r="C11" t="s">
        <v>4</v>
      </c>
      <c r="CO11">
        <v>1</v>
      </c>
      <c r="CP11">
        <v>1</v>
      </c>
      <c r="CQ11">
        <v>1</v>
      </c>
      <c r="CR11">
        <v>1</v>
      </c>
      <c r="CS11">
        <v>1</v>
      </c>
      <c r="CT11">
        <v>1</v>
      </c>
      <c r="CU11">
        <v>1</v>
      </c>
      <c r="CV11">
        <v>1</v>
      </c>
      <c r="CW11">
        <v>1</v>
      </c>
      <c r="CX11">
        <v>1</v>
      </c>
      <c r="CY11">
        <v>1</v>
      </c>
      <c r="CZ11">
        <v>1</v>
      </c>
      <c r="DA11">
        <v>1</v>
      </c>
      <c r="DB11">
        <v>1</v>
      </c>
      <c r="DC11">
        <v>1</v>
      </c>
      <c r="DD11">
        <v>1</v>
      </c>
      <c r="DE11">
        <v>1</v>
      </c>
      <c r="DF11">
        <v>1</v>
      </c>
      <c r="DG11">
        <v>1</v>
      </c>
      <c r="DH11">
        <v>1</v>
      </c>
      <c r="DI11">
        <v>1</v>
      </c>
      <c r="DJ11">
        <v>1</v>
      </c>
      <c r="DK11">
        <v>1</v>
      </c>
      <c r="DL11">
        <v>1</v>
      </c>
      <c r="DM11">
        <v>1</v>
      </c>
      <c r="DN11">
        <v>1</v>
      </c>
      <c r="DO11">
        <v>1</v>
      </c>
      <c r="DP11">
        <v>1</v>
      </c>
      <c r="DQ11">
        <v>1</v>
      </c>
      <c r="DR11">
        <v>1</v>
      </c>
      <c r="DS11">
        <v>1</v>
      </c>
      <c r="DT11">
        <v>1</v>
      </c>
      <c r="DU11">
        <v>1</v>
      </c>
      <c r="DV11">
        <v>1</v>
      </c>
      <c r="DW11">
        <v>1</v>
      </c>
      <c r="DX11">
        <v>1</v>
      </c>
      <c r="DY11">
        <v>1</v>
      </c>
      <c r="DZ11">
        <v>1</v>
      </c>
      <c r="EA11">
        <v>1</v>
      </c>
      <c r="EB11">
        <v>1</v>
      </c>
      <c r="EC11">
        <v>1</v>
      </c>
      <c r="ED11">
        <v>1</v>
      </c>
      <c r="EE11">
        <v>1</v>
      </c>
      <c r="EF11">
        <v>1</v>
      </c>
      <c r="EG11">
        <v>1</v>
      </c>
      <c r="EH11">
        <v>1</v>
      </c>
    </row>
    <row r="12" spans="1:1000" ht="14.95" x14ac:dyDescent="0.25">
      <c r="A12">
        <v>10</v>
      </c>
      <c r="B12" t="s">
        <v>288</v>
      </c>
      <c r="C12" t="s">
        <v>4</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row>
    <row r="13" spans="1:1000" ht="14.95" x14ac:dyDescent="0.25">
      <c r="A13">
        <v>11</v>
      </c>
      <c r="B13" t="s">
        <v>288</v>
      </c>
      <c r="C13" t="s">
        <v>4</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c r="AR13">
        <v>1</v>
      </c>
      <c r="AS13">
        <v>1</v>
      </c>
      <c r="AT13">
        <v>1</v>
      </c>
      <c r="AU13">
        <v>1</v>
      </c>
      <c r="AV13">
        <v>1</v>
      </c>
      <c r="AW13">
        <v>1</v>
      </c>
      <c r="AX13">
        <v>1</v>
      </c>
      <c r="AY13">
        <v>1</v>
      </c>
      <c r="AZ13">
        <v>1</v>
      </c>
      <c r="BA13">
        <v>1</v>
      </c>
      <c r="BB13">
        <v>1</v>
      </c>
      <c r="BC13">
        <v>1</v>
      </c>
      <c r="BD13">
        <v>1</v>
      </c>
      <c r="BE13">
        <v>1</v>
      </c>
      <c r="BF13">
        <v>1</v>
      </c>
      <c r="BG13">
        <v>1</v>
      </c>
      <c r="BH13">
        <v>1</v>
      </c>
      <c r="BI13">
        <v>1</v>
      </c>
      <c r="BJ13">
        <v>1</v>
      </c>
      <c r="BK13">
        <v>1</v>
      </c>
      <c r="BL13">
        <v>1</v>
      </c>
      <c r="BM13">
        <v>1</v>
      </c>
      <c r="BN13">
        <v>1</v>
      </c>
      <c r="BO13">
        <v>1</v>
      </c>
      <c r="BP13">
        <v>1</v>
      </c>
      <c r="BQ13">
        <v>1</v>
      </c>
      <c r="BR13">
        <v>1</v>
      </c>
    </row>
    <row r="14" spans="1:1000" ht="14.95" x14ac:dyDescent="0.25">
      <c r="A14">
        <v>12</v>
      </c>
      <c r="B14" t="s">
        <v>288</v>
      </c>
      <c r="C14" t="s">
        <v>4</v>
      </c>
      <c r="DM14">
        <v>1</v>
      </c>
      <c r="DN14">
        <v>1</v>
      </c>
      <c r="DO14">
        <v>1</v>
      </c>
      <c r="DP14">
        <v>1</v>
      </c>
      <c r="DQ14">
        <v>1</v>
      </c>
      <c r="DR14">
        <v>1</v>
      </c>
      <c r="DS14">
        <v>1</v>
      </c>
      <c r="DT14">
        <v>1</v>
      </c>
      <c r="DU14">
        <v>1</v>
      </c>
      <c r="DV14">
        <v>1</v>
      </c>
      <c r="DW14">
        <v>1</v>
      </c>
      <c r="DX14">
        <v>1</v>
      </c>
      <c r="DY14">
        <v>1</v>
      </c>
      <c r="DZ14">
        <v>1</v>
      </c>
      <c r="EA14">
        <v>1</v>
      </c>
      <c r="EB14">
        <v>1</v>
      </c>
      <c r="EC14">
        <v>1</v>
      </c>
      <c r="ED14">
        <v>1</v>
      </c>
      <c r="EE14">
        <v>1</v>
      </c>
      <c r="EF14">
        <v>1</v>
      </c>
      <c r="EG14">
        <v>1</v>
      </c>
      <c r="EH14">
        <v>1</v>
      </c>
      <c r="EI14">
        <v>1</v>
      </c>
      <c r="EJ14">
        <v>1</v>
      </c>
      <c r="EK14">
        <v>1</v>
      </c>
      <c r="EL14">
        <v>1</v>
      </c>
      <c r="EM14">
        <v>1</v>
      </c>
      <c r="EN14">
        <v>1</v>
      </c>
      <c r="EO14">
        <v>1</v>
      </c>
      <c r="EP14">
        <v>1</v>
      </c>
      <c r="EQ14">
        <v>1</v>
      </c>
      <c r="ER14">
        <v>1</v>
      </c>
      <c r="ES14">
        <v>1</v>
      </c>
      <c r="ET14">
        <v>1</v>
      </c>
      <c r="EU14">
        <v>1</v>
      </c>
      <c r="EV14">
        <v>1</v>
      </c>
      <c r="EW14">
        <v>1</v>
      </c>
      <c r="EX14">
        <v>1</v>
      </c>
      <c r="EY14">
        <v>1</v>
      </c>
      <c r="EZ14">
        <v>1</v>
      </c>
      <c r="FA14">
        <v>1</v>
      </c>
      <c r="FB14">
        <v>1</v>
      </c>
      <c r="FC14">
        <v>1</v>
      </c>
      <c r="FD14">
        <v>1</v>
      </c>
      <c r="FE14">
        <v>1</v>
      </c>
    </row>
    <row r="15" spans="1:1000" ht="14.95" x14ac:dyDescent="0.25">
      <c r="A15">
        <v>13</v>
      </c>
      <c r="B15" t="s">
        <v>288</v>
      </c>
      <c r="C15" t="s">
        <v>4</v>
      </c>
      <c r="BL15">
        <v>1</v>
      </c>
      <c r="BM15">
        <v>1</v>
      </c>
      <c r="BN15">
        <v>1</v>
      </c>
      <c r="BO15">
        <v>1</v>
      </c>
      <c r="BP15">
        <v>1</v>
      </c>
      <c r="BQ15">
        <v>1</v>
      </c>
      <c r="BR15">
        <v>1</v>
      </c>
      <c r="BS15">
        <v>1</v>
      </c>
      <c r="BT15">
        <v>1</v>
      </c>
      <c r="BU15">
        <v>1</v>
      </c>
      <c r="BV15">
        <v>1</v>
      </c>
      <c r="BW15">
        <v>1</v>
      </c>
      <c r="BX15">
        <v>1</v>
      </c>
      <c r="BY15">
        <v>1</v>
      </c>
      <c r="BZ15">
        <v>1</v>
      </c>
      <c r="CA15">
        <v>1</v>
      </c>
      <c r="CB15">
        <v>1</v>
      </c>
      <c r="CC15">
        <v>1</v>
      </c>
      <c r="CD15">
        <v>1</v>
      </c>
      <c r="CE15">
        <v>1</v>
      </c>
      <c r="CF15">
        <v>1</v>
      </c>
      <c r="CG15">
        <v>1</v>
      </c>
      <c r="CH15">
        <v>1</v>
      </c>
      <c r="CI15">
        <v>1</v>
      </c>
      <c r="CJ15">
        <v>1</v>
      </c>
      <c r="CK15">
        <v>1</v>
      </c>
      <c r="CL15">
        <v>1</v>
      </c>
      <c r="CM15">
        <v>1</v>
      </c>
      <c r="CN15">
        <v>1</v>
      </c>
      <c r="CO15">
        <v>1</v>
      </c>
      <c r="CP15">
        <v>1</v>
      </c>
      <c r="CQ15">
        <v>1</v>
      </c>
      <c r="CR15">
        <v>1</v>
      </c>
      <c r="CS15">
        <v>1</v>
      </c>
      <c r="CT15">
        <v>1</v>
      </c>
      <c r="CU15">
        <v>1</v>
      </c>
      <c r="CV15">
        <v>1</v>
      </c>
      <c r="CW15">
        <v>1</v>
      </c>
      <c r="CX15">
        <v>1</v>
      </c>
      <c r="CY15">
        <v>1</v>
      </c>
      <c r="CZ15">
        <v>1</v>
      </c>
      <c r="DA15">
        <v>1</v>
      </c>
      <c r="DB15">
        <v>1</v>
      </c>
      <c r="DC15">
        <v>1</v>
      </c>
      <c r="DD15">
        <v>1</v>
      </c>
      <c r="DE15">
        <v>1</v>
      </c>
      <c r="DF15">
        <v>1</v>
      </c>
      <c r="DG15">
        <v>1</v>
      </c>
      <c r="DH15">
        <v>1</v>
      </c>
      <c r="DI15">
        <v>1</v>
      </c>
      <c r="DJ15">
        <v>1</v>
      </c>
      <c r="DK15">
        <v>1</v>
      </c>
      <c r="DL15">
        <v>1</v>
      </c>
      <c r="DM15">
        <v>1</v>
      </c>
      <c r="DN15">
        <v>1</v>
      </c>
      <c r="DO15">
        <v>1</v>
      </c>
      <c r="DP15">
        <v>1</v>
      </c>
      <c r="DQ15">
        <v>1</v>
      </c>
      <c r="DR15">
        <v>1</v>
      </c>
      <c r="DS15">
        <v>1</v>
      </c>
      <c r="DT15">
        <v>1</v>
      </c>
    </row>
    <row r="16" spans="1:1000" ht="14.95" x14ac:dyDescent="0.25">
      <c r="A16">
        <v>14</v>
      </c>
      <c r="B16" t="s">
        <v>288</v>
      </c>
      <c r="C16" t="s">
        <v>4</v>
      </c>
      <c r="DM16">
        <v>1</v>
      </c>
      <c r="DN16">
        <v>1</v>
      </c>
      <c r="DO16">
        <v>1</v>
      </c>
      <c r="DP16">
        <v>1</v>
      </c>
      <c r="DQ16">
        <v>1</v>
      </c>
      <c r="DR16">
        <v>1</v>
      </c>
      <c r="DS16">
        <v>1</v>
      </c>
      <c r="DT16">
        <v>1</v>
      </c>
      <c r="DU16">
        <v>1</v>
      </c>
      <c r="DV16">
        <v>1</v>
      </c>
      <c r="DW16">
        <v>1</v>
      </c>
      <c r="DX16">
        <v>1</v>
      </c>
      <c r="DY16">
        <v>1</v>
      </c>
      <c r="DZ16">
        <v>1</v>
      </c>
      <c r="EA16">
        <v>1</v>
      </c>
      <c r="EB16">
        <v>1</v>
      </c>
      <c r="EC16">
        <v>1</v>
      </c>
      <c r="ED16">
        <v>1</v>
      </c>
      <c r="EE16">
        <v>1</v>
      </c>
      <c r="EF16">
        <v>1</v>
      </c>
      <c r="EG16">
        <v>1</v>
      </c>
      <c r="EH16">
        <v>1</v>
      </c>
      <c r="EI16">
        <v>1</v>
      </c>
      <c r="EJ16">
        <v>1</v>
      </c>
      <c r="EK16">
        <v>1</v>
      </c>
      <c r="EL16">
        <v>1</v>
      </c>
      <c r="EM16">
        <v>1</v>
      </c>
      <c r="EN16">
        <v>1</v>
      </c>
      <c r="EO16">
        <v>1</v>
      </c>
      <c r="EP16">
        <v>1</v>
      </c>
      <c r="EQ16">
        <v>1</v>
      </c>
      <c r="ER16">
        <v>1</v>
      </c>
      <c r="ES16">
        <v>1</v>
      </c>
      <c r="ET16">
        <v>1</v>
      </c>
      <c r="EU16">
        <v>1</v>
      </c>
      <c r="EV16">
        <v>1</v>
      </c>
      <c r="EW16">
        <v>1</v>
      </c>
      <c r="EX16">
        <v>1</v>
      </c>
      <c r="EY16">
        <v>1</v>
      </c>
      <c r="EZ16">
        <v>1</v>
      </c>
      <c r="FA16">
        <v>1</v>
      </c>
      <c r="FB16">
        <v>1</v>
      </c>
      <c r="FC16">
        <v>1</v>
      </c>
      <c r="FD16">
        <v>1</v>
      </c>
      <c r="FE16">
        <v>1</v>
      </c>
      <c r="FF16">
        <v>1</v>
      </c>
      <c r="FG16">
        <v>1</v>
      </c>
      <c r="FH16">
        <v>1</v>
      </c>
      <c r="FI16">
        <v>1</v>
      </c>
      <c r="FJ16">
        <v>1</v>
      </c>
    </row>
    <row r="17" spans="1:177" ht="14.95" x14ac:dyDescent="0.25">
      <c r="A17">
        <v>15</v>
      </c>
      <c r="B17" t="s">
        <v>288</v>
      </c>
      <c r="C17" t="s">
        <v>4</v>
      </c>
      <c r="DM17">
        <v>1</v>
      </c>
      <c r="DN17">
        <v>1</v>
      </c>
      <c r="DO17">
        <v>1</v>
      </c>
      <c r="DP17">
        <v>1</v>
      </c>
      <c r="DQ17">
        <v>1</v>
      </c>
      <c r="DR17">
        <v>1</v>
      </c>
      <c r="DS17">
        <v>1</v>
      </c>
      <c r="DT17">
        <v>1</v>
      </c>
      <c r="DU17">
        <v>1</v>
      </c>
      <c r="DV17">
        <v>1</v>
      </c>
      <c r="DW17">
        <v>1</v>
      </c>
      <c r="DX17">
        <v>1</v>
      </c>
      <c r="DY17">
        <v>1</v>
      </c>
      <c r="DZ17">
        <v>1</v>
      </c>
      <c r="EA17">
        <v>1</v>
      </c>
      <c r="EB17">
        <v>1</v>
      </c>
      <c r="EC17">
        <v>1</v>
      </c>
      <c r="ED17">
        <v>1</v>
      </c>
      <c r="EE17">
        <v>1</v>
      </c>
      <c r="EF17">
        <v>1</v>
      </c>
      <c r="EG17">
        <v>1</v>
      </c>
      <c r="EH17">
        <v>1</v>
      </c>
      <c r="EI17">
        <v>1</v>
      </c>
      <c r="EJ17">
        <v>1</v>
      </c>
      <c r="EK17">
        <v>1</v>
      </c>
      <c r="EL17">
        <v>1</v>
      </c>
      <c r="EM17">
        <v>1</v>
      </c>
      <c r="EN17">
        <v>1</v>
      </c>
      <c r="EO17">
        <v>1</v>
      </c>
      <c r="EP17">
        <v>1</v>
      </c>
      <c r="EQ17">
        <v>1</v>
      </c>
      <c r="ER17">
        <v>1</v>
      </c>
      <c r="ES17">
        <v>1</v>
      </c>
      <c r="ET17">
        <v>1</v>
      </c>
      <c r="EU17">
        <v>1</v>
      </c>
      <c r="EV17">
        <v>1</v>
      </c>
      <c r="EW17">
        <v>1</v>
      </c>
      <c r="EX17">
        <v>1</v>
      </c>
      <c r="EY17">
        <v>1</v>
      </c>
      <c r="EZ17">
        <v>1</v>
      </c>
      <c r="FA17">
        <v>1</v>
      </c>
      <c r="FB17">
        <v>1</v>
      </c>
      <c r="FC17">
        <v>1</v>
      </c>
      <c r="FD17">
        <v>1</v>
      </c>
      <c r="FE17">
        <v>1</v>
      </c>
      <c r="FF17">
        <v>1</v>
      </c>
      <c r="FG17">
        <v>1</v>
      </c>
      <c r="FH17">
        <v>1</v>
      </c>
      <c r="FI17">
        <v>1</v>
      </c>
      <c r="FJ17">
        <v>1</v>
      </c>
    </row>
    <row r="18" spans="1:177" ht="14.95" x14ac:dyDescent="0.25">
      <c r="A18">
        <v>16</v>
      </c>
      <c r="B18" t="s">
        <v>288</v>
      </c>
      <c r="C18" t="s">
        <v>4</v>
      </c>
      <c r="DM18">
        <v>0.5</v>
      </c>
      <c r="DN18">
        <v>0.5</v>
      </c>
      <c r="DO18">
        <v>0.5</v>
      </c>
      <c r="DP18">
        <v>0.5</v>
      </c>
      <c r="DQ18">
        <v>0.5</v>
      </c>
      <c r="DR18">
        <v>0.5</v>
      </c>
      <c r="DS18">
        <v>0.5</v>
      </c>
      <c r="DT18">
        <v>0.5</v>
      </c>
      <c r="DU18">
        <v>0.5</v>
      </c>
      <c r="DV18">
        <v>0.5</v>
      </c>
      <c r="DW18">
        <v>0.5</v>
      </c>
      <c r="DX18">
        <v>0.5</v>
      </c>
      <c r="DY18">
        <v>0.5</v>
      </c>
      <c r="DZ18">
        <v>0.5</v>
      </c>
      <c r="EA18">
        <v>0.5</v>
      </c>
      <c r="EB18">
        <v>0.5</v>
      </c>
      <c r="EC18">
        <v>0.5</v>
      </c>
      <c r="ED18">
        <v>0.5</v>
      </c>
      <c r="EE18">
        <v>0.5</v>
      </c>
      <c r="EF18">
        <v>0.5</v>
      </c>
      <c r="EG18">
        <v>0.5</v>
      </c>
      <c r="EH18">
        <v>0.5</v>
      </c>
      <c r="EI18">
        <v>0.5</v>
      </c>
      <c r="EJ18">
        <v>0.5</v>
      </c>
      <c r="EK18">
        <v>0.5</v>
      </c>
      <c r="EL18">
        <v>0.5</v>
      </c>
      <c r="EM18">
        <v>0.5</v>
      </c>
      <c r="EN18">
        <v>0.5</v>
      </c>
      <c r="EO18">
        <v>0.5</v>
      </c>
      <c r="EP18">
        <v>0.5</v>
      </c>
    </row>
    <row r="19" spans="1:177" ht="14.95" x14ac:dyDescent="0.25">
      <c r="A19">
        <v>17</v>
      </c>
      <c r="B19" t="s">
        <v>288</v>
      </c>
      <c r="C19" t="s">
        <v>4</v>
      </c>
      <c r="FQ19">
        <v>0</v>
      </c>
      <c r="FR19">
        <v>0</v>
      </c>
      <c r="FS19">
        <v>0</v>
      </c>
      <c r="FT19">
        <v>0</v>
      </c>
      <c r="FU19">
        <v>0</v>
      </c>
    </row>
    <row r="20" spans="1:177" ht="14.95" x14ac:dyDescent="0.25">
      <c r="A20">
        <v>18</v>
      </c>
      <c r="B20" t="s">
        <v>373</v>
      </c>
      <c r="C20" t="s">
        <v>16</v>
      </c>
      <c r="DW20">
        <v>1</v>
      </c>
      <c r="DX20">
        <v>1</v>
      </c>
      <c r="DY20">
        <v>1</v>
      </c>
      <c r="DZ20">
        <v>1</v>
      </c>
      <c r="EA20">
        <v>1</v>
      </c>
      <c r="EB20">
        <v>1</v>
      </c>
      <c r="EC20">
        <v>1</v>
      </c>
      <c r="ED20">
        <v>1</v>
      </c>
      <c r="EE20">
        <v>1</v>
      </c>
      <c r="EF20">
        <v>1</v>
      </c>
      <c r="EG20">
        <v>1</v>
      </c>
      <c r="EH20">
        <v>1</v>
      </c>
      <c r="EI20">
        <v>1</v>
      </c>
      <c r="EJ20">
        <v>1</v>
      </c>
      <c r="EK20">
        <v>1</v>
      </c>
      <c r="EL20">
        <v>1</v>
      </c>
      <c r="EM20">
        <v>1</v>
      </c>
      <c r="EN20">
        <v>1</v>
      </c>
      <c r="EO20">
        <v>1</v>
      </c>
      <c r="EP20">
        <v>1</v>
      </c>
      <c r="EQ20">
        <v>1</v>
      </c>
      <c r="ER20">
        <v>1</v>
      </c>
      <c r="ES20">
        <v>1</v>
      </c>
      <c r="ET20">
        <v>1</v>
      </c>
      <c r="EU20">
        <v>1</v>
      </c>
    </row>
    <row r="21" spans="1:177" ht="14.95" x14ac:dyDescent="0.25">
      <c r="A21">
        <v>19</v>
      </c>
      <c r="B21" t="s">
        <v>373</v>
      </c>
      <c r="C21" t="s">
        <v>16</v>
      </c>
      <c r="DW21">
        <v>1</v>
      </c>
      <c r="DX21">
        <v>1</v>
      </c>
      <c r="DY21">
        <v>1</v>
      </c>
      <c r="DZ21">
        <v>1</v>
      </c>
      <c r="EA21">
        <v>1</v>
      </c>
      <c r="EB21">
        <v>1</v>
      </c>
      <c r="EC21">
        <v>1</v>
      </c>
      <c r="ED21">
        <v>1</v>
      </c>
      <c r="EE21">
        <v>1</v>
      </c>
      <c r="EF21">
        <v>1</v>
      </c>
      <c r="EG21">
        <v>1</v>
      </c>
      <c r="EH21">
        <v>1</v>
      </c>
      <c r="EI21">
        <v>1</v>
      </c>
      <c r="EJ21">
        <v>1</v>
      </c>
      <c r="EK21">
        <v>1</v>
      </c>
      <c r="EL21">
        <v>1</v>
      </c>
      <c r="EM21">
        <v>1</v>
      </c>
      <c r="EN21">
        <v>1</v>
      </c>
      <c r="EO21">
        <v>1</v>
      </c>
      <c r="EP21">
        <v>1</v>
      </c>
      <c r="EQ21">
        <v>1</v>
      </c>
      <c r="ER21">
        <v>1</v>
      </c>
      <c r="ES21">
        <v>1</v>
      </c>
      <c r="ET21">
        <v>1</v>
      </c>
      <c r="EU21">
        <v>1</v>
      </c>
    </row>
    <row r="22" spans="1:177" ht="14.95" x14ac:dyDescent="0.25">
      <c r="A22">
        <v>20</v>
      </c>
      <c r="B22" t="s">
        <v>373</v>
      </c>
      <c r="C22" t="s">
        <v>16</v>
      </c>
      <c r="DW22">
        <v>1</v>
      </c>
      <c r="DX22">
        <v>1</v>
      </c>
      <c r="DY22">
        <v>1</v>
      </c>
      <c r="DZ22">
        <v>1</v>
      </c>
      <c r="EA22">
        <v>1</v>
      </c>
      <c r="EB22">
        <v>1</v>
      </c>
      <c r="EC22">
        <v>1</v>
      </c>
      <c r="ED22">
        <v>1</v>
      </c>
      <c r="EE22">
        <v>1</v>
      </c>
      <c r="EF22">
        <v>1</v>
      </c>
      <c r="EG22">
        <v>1</v>
      </c>
      <c r="EH22">
        <v>1</v>
      </c>
      <c r="EI22">
        <v>1</v>
      </c>
      <c r="EJ22">
        <v>1</v>
      </c>
      <c r="EK22">
        <v>1</v>
      </c>
      <c r="EL22">
        <v>1</v>
      </c>
      <c r="EM22">
        <v>1</v>
      </c>
      <c r="EN22">
        <v>1</v>
      </c>
      <c r="EO22">
        <v>1</v>
      </c>
      <c r="EP22">
        <v>1</v>
      </c>
      <c r="EQ22">
        <v>1</v>
      </c>
      <c r="ER22">
        <v>1</v>
      </c>
      <c r="ES22">
        <v>1</v>
      </c>
      <c r="ET22">
        <v>1</v>
      </c>
      <c r="EU22">
        <v>1</v>
      </c>
    </row>
    <row r="23" spans="1:177" ht="14.95" x14ac:dyDescent="0.25">
      <c r="A23">
        <v>21</v>
      </c>
      <c r="B23" t="s">
        <v>373</v>
      </c>
      <c r="C23" t="s">
        <v>16</v>
      </c>
      <c r="DW23">
        <v>1</v>
      </c>
      <c r="DX23">
        <v>1</v>
      </c>
      <c r="DY23">
        <v>1</v>
      </c>
      <c r="DZ23">
        <v>1</v>
      </c>
      <c r="EA23">
        <v>1</v>
      </c>
      <c r="EB23">
        <v>1</v>
      </c>
      <c r="EC23">
        <v>1</v>
      </c>
      <c r="ED23">
        <v>1</v>
      </c>
      <c r="EE23">
        <v>1</v>
      </c>
      <c r="EF23">
        <v>1</v>
      </c>
      <c r="EG23">
        <v>1</v>
      </c>
      <c r="EH23">
        <v>1</v>
      </c>
      <c r="EI23">
        <v>1</v>
      </c>
      <c r="EJ23">
        <v>1</v>
      </c>
      <c r="EK23">
        <v>1</v>
      </c>
      <c r="EL23">
        <v>1</v>
      </c>
      <c r="EM23">
        <v>1</v>
      </c>
      <c r="EN23">
        <v>1</v>
      </c>
      <c r="EO23">
        <v>1</v>
      </c>
      <c r="EP23">
        <v>1</v>
      </c>
      <c r="EQ23">
        <v>1</v>
      </c>
      <c r="ER23">
        <v>1</v>
      </c>
      <c r="ES23">
        <v>1</v>
      </c>
      <c r="ET23">
        <v>1</v>
      </c>
      <c r="EU23">
        <v>1</v>
      </c>
    </row>
    <row r="24" spans="1:177" ht="14.95" x14ac:dyDescent="0.25">
      <c r="A24">
        <v>22</v>
      </c>
      <c r="B24" t="s">
        <v>373</v>
      </c>
      <c r="C24" t="s">
        <v>16</v>
      </c>
      <c r="DW24">
        <v>1</v>
      </c>
      <c r="DX24">
        <v>1</v>
      </c>
      <c r="DY24">
        <v>1</v>
      </c>
      <c r="DZ24">
        <v>1</v>
      </c>
      <c r="EA24">
        <v>1</v>
      </c>
      <c r="EB24">
        <v>1</v>
      </c>
      <c r="EC24">
        <v>1</v>
      </c>
      <c r="ED24">
        <v>1</v>
      </c>
      <c r="EE24">
        <v>1</v>
      </c>
      <c r="EF24">
        <v>1</v>
      </c>
      <c r="EG24">
        <v>1</v>
      </c>
      <c r="EH24">
        <v>1</v>
      </c>
      <c r="EI24">
        <v>1</v>
      </c>
      <c r="EJ24">
        <v>1</v>
      </c>
      <c r="EK24">
        <v>1</v>
      </c>
      <c r="EL24">
        <v>1</v>
      </c>
      <c r="EM24">
        <v>1</v>
      </c>
      <c r="EN24">
        <v>1</v>
      </c>
      <c r="EO24">
        <v>1</v>
      </c>
      <c r="EP24">
        <v>1</v>
      </c>
      <c r="EQ24">
        <v>1</v>
      </c>
      <c r="ER24">
        <v>1</v>
      </c>
      <c r="ES24">
        <v>1</v>
      </c>
      <c r="ET24">
        <v>1</v>
      </c>
      <c r="EU24">
        <v>1</v>
      </c>
    </row>
    <row r="25" spans="1:177" ht="14.95" x14ac:dyDescent="0.25">
      <c r="A25">
        <v>23</v>
      </c>
      <c r="B25" t="s">
        <v>373</v>
      </c>
      <c r="C25" t="s">
        <v>16</v>
      </c>
      <c r="EV25">
        <v>1</v>
      </c>
      <c r="EW25">
        <v>1</v>
      </c>
      <c r="EX25">
        <v>1</v>
      </c>
      <c r="EY25">
        <v>1</v>
      </c>
      <c r="EZ25">
        <v>1</v>
      </c>
      <c r="FA25">
        <v>1</v>
      </c>
      <c r="FB25">
        <v>1</v>
      </c>
      <c r="FC25">
        <v>1</v>
      </c>
      <c r="FD25">
        <v>1</v>
      </c>
      <c r="FE25">
        <v>1</v>
      </c>
      <c r="FF25">
        <v>1</v>
      </c>
      <c r="FG25">
        <v>1</v>
      </c>
      <c r="FH25">
        <v>1</v>
      </c>
      <c r="FI25">
        <v>1</v>
      </c>
      <c r="FJ25">
        <v>1</v>
      </c>
      <c r="FK25">
        <v>1</v>
      </c>
      <c r="FL25">
        <v>1</v>
      </c>
      <c r="FM25">
        <v>1</v>
      </c>
      <c r="FN25">
        <v>1</v>
      </c>
      <c r="FO25">
        <v>1</v>
      </c>
      <c r="FP25">
        <v>1</v>
      </c>
      <c r="FQ25">
        <v>1</v>
      </c>
      <c r="FR25">
        <v>1</v>
      </c>
      <c r="FS25">
        <v>1</v>
      </c>
      <c r="FT25">
        <v>1</v>
      </c>
    </row>
    <row r="26" spans="1:177" ht="14.95" x14ac:dyDescent="0.25">
      <c r="A26">
        <v>24</v>
      </c>
      <c r="B26" t="s">
        <v>373</v>
      </c>
      <c r="C26" t="s">
        <v>16</v>
      </c>
      <c r="EV26">
        <v>1</v>
      </c>
      <c r="EW26">
        <v>1</v>
      </c>
      <c r="EX26">
        <v>1</v>
      </c>
      <c r="EY26">
        <v>1</v>
      </c>
      <c r="EZ26">
        <v>1</v>
      </c>
      <c r="FA26">
        <v>1</v>
      </c>
      <c r="FB26">
        <v>1</v>
      </c>
      <c r="FC26">
        <v>1</v>
      </c>
      <c r="FD26">
        <v>1</v>
      </c>
      <c r="FE26">
        <v>1</v>
      </c>
      <c r="FF26">
        <v>1</v>
      </c>
      <c r="FG26">
        <v>1</v>
      </c>
      <c r="FH26">
        <v>1</v>
      </c>
      <c r="FI26">
        <v>1</v>
      </c>
      <c r="FJ26">
        <v>1</v>
      </c>
      <c r="FK26">
        <v>1</v>
      </c>
      <c r="FL26">
        <v>1</v>
      </c>
      <c r="FM26">
        <v>1</v>
      </c>
      <c r="FN26">
        <v>1</v>
      </c>
      <c r="FO26">
        <v>1</v>
      </c>
      <c r="FP26">
        <v>1</v>
      </c>
      <c r="FQ26">
        <v>1</v>
      </c>
      <c r="FR26">
        <v>1</v>
      </c>
      <c r="FS26">
        <v>1</v>
      </c>
      <c r="FT26">
        <v>1</v>
      </c>
    </row>
    <row r="27" spans="1:177" ht="14.95" x14ac:dyDescent="0.25">
      <c r="A27">
        <v>25</v>
      </c>
      <c r="B27" t="s">
        <v>373</v>
      </c>
      <c r="C27" t="s">
        <v>16</v>
      </c>
      <c r="EV27">
        <v>1</v>
      </c>
      <c r="EW27">
        <v>1</v>
      </c>
      <c r="EX27">
        <v>1</v>
      </c>
      <c r="EY27">
        <v>1</v>
      </c>
      <c r="EZ27">
        <v>1</v>
      </c>
      <c r="FA27">
        <v>1</v>
      </c>
      <c r="FB27">
        <v>1</v>
      </c>
      <c r="FC27">
        <v>1</v>
      </c>
      <c r="FD27">
        <v>1</v>
      </c>
      <c r="FE27">
        <v>1</v>
      </c>
      <c r="FF27">
        <v>1</v>
      </c>
      <c r="FG27">
        <v>1</v>
      </c>
      <c r="FH27">
        <v>1</v>
      </c>
      <c r="FI27">
        <v>1</v>
      </c>
      <c r="FJ27">
        <v>1</v>
      </c>
      <c r="FK27">
        <v>1</v>
      </c>
      <c r="FL27">
        <v>1</v>
      </c>
      <c r="FM27">
        <v>1</v>
      </c>
      <c r="FN27">
        <v>1</v>
      </c>
      <c r="FO27">
        <v>1</v>
      </c>
      <c r="FP27">
        <v>1</v>
      </c>
      <c r="FQ27">
        <v>1</v>
      </c>
      <c r="FR27">
        <v>1</v>
      </c>
      <c r="FS27">
        <v>1</v>
      </c>
      <c r="FT27">
        <v>1</v>
      </c>
    </row>
    <row r="28" spans="1:177" ht="14.95" x14ac:dyDescent="0.25">
      <c r="A28">
        <v>26</v>
      </c>
      <c r="B28" t="s">
        <v>373</v>
      </c>
      <c r="C28" t="s">
        <v>16</v>
      </c>
      <c r="EV28">
        <v>1</v>
      </c>
      <c r="EW28">
        <v>1</v>
      </c>
      <c r="EX28">
        <v>1</v>
      </c>
      <c r="EY28">
        <v>1</v>
      </c>
      <c r="EZ28">
        <v>1</v>
      </c>
      <c r="FA28">
        <v>1</v>
      </c>
      <c r="FB28">
        <v>1</v>
      </c>
      <c r="FC28">
        <v>1</v>
      </c>
      <c r="FD28">
        <v>1</v>
      </c>
      <c r="FE28">
        <v>1</v>
      </c>
      <c r="FF28">
        <v>1</v>
      </c>
      <c r="FG28">
        <v>1</v>
      </c>
      <c r="FH28">
        <v>1</v>
      </c>
      <c r="FI28">
        <v>1</v>
      </c>
      <c r="FJ28">
        <v>1</v>
      </c>
      <c r="FK28">
        <v>1</v>
      </c>
      <c r="FL28">
        <v>1</v>
      </c>
      <c r="FM28">
        <v>1</v>
      </c>
      <c r="FN28">
        <v>1</v>
      </c>
      <c r="FO28">
        <v>1</v>
      </c>
      <c r="FP28">
        <v>1</v>
      </c>
      <c r="FQ28">
        <v>1</v>
      </c>
      <c r="FR28">
        <v>1</v>
      </c>
      <c r="FS28">
        <v>1</v>
      </c>
      <c r="FT28">
        <v>1</v>
      </c>
    </row>
    <row r="29" spans="1:177" ht="14.95" x14ac:dyDescent="0.25">
      <c r="A29">
        <v>27</v>
      </c>
      <c r="B29" t="s">
        <v>373</v>
      </c>
      <c r="C29" t="s">
        <v>16</v>
      </c>
      <c r="EV29">
        <v>1</v>
      </c>
      <c r="EW29">
        <v>1</v>
      </c>
      <c r="EX29">
        <v>1</v>
      </c>
      <c r="EY29">
        <v>1</v>
      </c>
      <c r="EZ29">
        <v>1</v>
      </c>
      <c r="FA29">
        <v>1</v>
      </c>
      <c r="FB29">
        <v>1</v>
      </c>
      <c r="FC29">
        <v>1</v>
      </c>
      <c r="FD29">
        <v>1</v>
      </c>
      <c r="FE29">
        <v>1</v>
      </c>
      <c r="FF29">
        <v>1</v>
      </c>
      <c r="FG29">
        <v>1</v>
      </c>
      <c r="FH29">
        <v>1</v>
      </c>
      <c r="FI29">
        <v>1</v>
      </c>
      <c r="FJ29">
        <v>1</v>
      </c>
      <c r="FK29">
        <v>1</v>
      </c>
      <c r="FL29">
        <v>1</v>
      </c>
      <c r="FM29">
        <v>1</v>
      </c>
      <c r="FN29">
        <v>1</v>
      </c>
      <c r="FO29">
        <v>1</v>
      </c>
      <c r="FP29">
        <v>1</v>
      </c>
      <c r="FQ29">
        <v>1</v>
      </c>
      <c r="FR29">
        <v>1</v>
      </c>
      <c r="FS29">
        <v>1</v>
      </c>
      <c r="FT29">
        <v>1</v>
      </c>
    </row>
    <row r="30" spans="1:177" ht="14.95" x14ac:dyDescent="0.25">
      <c r="A30">
        <v>28</v>
      </c>
      <c r="B30" t="s">
        <v>373</v>
      </c>
      <c r="C30" t="s">
        <v>16</v>
      </c>
      <c r="AY30">
        <v>0</v>
      </c>
      <c r="AZ30">
        <v>0</v>
      </c>
      <c r="BA30">
        <v>0</v>
      </c>
      <c r="BB30">
        <v>0</v>
      </c>
      <c r="BC30">
        <v>0</v>
      </c>
      <c r="BD30">
        <v>0</v>
      </c>
      <c r="BE30">
        <v>0</v>
      </c>
      <c r="BF30">
        <v>0</v>
      </c>
      <c r="BG30">
        <v>0</v>
      </c>
      <c r="BH30">
        <v>0</v>
      </c>
      <c r="BI30">
        <v>0</v>
      </c>
      <c r="BJ30">
        <v>0</v>
      </c>
      <c r="BK30">
        <v>0</v>
      </c>
      <c r="BL30">
        <v>0</v>
      </c>
      <c r="BM30">
        <v>0</v>
      </c>
    </row>
    <row r="31" spans="1:177" ht="14.95" x14ac:dyDescent="0.25">
      <c r="A31">
        <v>29</v>
      </c>
      <c r="B31" t="s">
        <v>475</v>
      </c>
      <c r="C31" t="s">
        <v>16</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c r="BY31">
        <v>0</v>
      </c>
      <c r="BZ31">
        <v>0</v>
      </c>
      <c r="CA31">
        <v>0</v>
      </c>
    </row>
    <row r="32" spans="1:177" ht="14.95" x14ac:dyDescent="0.25">
      <c r="A32">
        <v>30</v>
      </c>
      <c r="B32" t="s">
        <v>475</v>
      </c>
      <c r="C32" t="s">
        <v>16</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row>
    <row r="33" spans="1:312" ht="14.95" x14ac:dyDescent="0.25">
      <c r="A33">
        <v>31</v>
      </c>
      <c r="B33" t="s">
        <v>475</v>
      </c>
      <c r="C33" t="s">
        <v>16</v>
      </c>
      <c r="GD33">
        <v>1</v>
      </c>
      <c r="GE33">
        <v>1</v>
      </c>
      <c r="GF33">
        <v>1</v>
      </c>
      <c r="GG33">
        <v>1</v>
      </c>
      <c r="GH33">
        <v>1</v>
      </c>
      <c r="GI33">
        <v>1</v>
      </c>
      <c r="GJ33">
        <v>1</v>
      </c>
      <c r="GK33">
        <v>1</v>
      </c>
      <c r="GL33">
        <v>1</v>
      </c>
      <c r="GM33">
        <v>1</v>
      </c>
      <c r="GN33">
        <v>1</v>
      </c>
      <c r="GO33">
        <v>1</v>
      </c>
      <c r="GP33">
        <v>1</v>
      </c>
      <c r="GQ33">
        <v>1</v>
      </c>
      <c r="GR33">
        <v>1</v>
      </c>
    </row>
    <row r="34" spans="1:312" ht="14.95" x14ac:dyDescent="0.25">
      <c r="A34">
        <v>32</v>
      </c>
      <c r="B34" t="s">
        <v>475</v>
      </c>
      <c r="C34" t="s">
        <v>16</v>
      </c>
      <c r="HU34">
        <v>1</v>
      </c>
      <c r="HV34">
        <v>1</v>
      </c>
      <c r="HW34">
        <v>1</v>
      </c>
      <c r="HX34">
        <v>1</v>
      </c>
      <c r="HY34">
        <v>1</v>
      </c>
      <c r="HZ34">
        <v>1</v>
      </c>
      <c r="IA34">
        <v>1</v>
      </c>
      <c r="IB34">
        <v>1</v>
      </c>
      <c r="IC34">
        <v>1</v>
      </c>
      <c r="ID34">
        <v>1</v>
      </c>
      <c r="IE34">
        <v>1</v>
      </c>
      <c r="IF34">
        <v>1</v>
      </c>
      <c r="IG34">
        <v>1</v>
      </c>
      <c r="IH34">
        <v>1</v>
      </c>
      <c r="II34">
        <v>1</v>
      </c>
    </row>
    <row r="35" spans="1:312" ht="14.95" x14ac:dyDescent="0.25">
      <c r="A35">
        <v>33</v>
      </c>
      <c r="B35" t="s">
        <v>475</v>
      </c>
      <c r="C35" t="s">
        <v>16</v>
      </c>
      <c r="HU35">
        <v>1</v>
      </c>
      <c r="HV35">
        <v>1</v>
      </c>
      <c r="HW35">
        <v>1</v>
      </c>
      <c r="HX35">
        <v>1</v>
      </c>
      <c r="HY35">
        <v>1</v>
      </c>
      <c r="HZ35">
        <v>1</v>
      </c>
      <c r="IA35">
        <v>1</v>
      </c>
      <c r="IB35">
        <v>1</v>
      </c>
      <c r="IC35">
        <v>1</v>
      </c>
      <c r="ID35">
        <v>1</v>
      </c>
      <c r="IE35">
        <v>1</v>
      </c>
      <c r="IF35">
        <v>1</v>
      </c>
      <c r="IG35">
        <v>1</v>
      </c>
      <c r="IH35">
        <v>1</v>
      </c>
      <c r="II35">
        <v>1</v>
      </c>
    </row>
    <row r="36" spans="1:312" ht="14.95" x14ac:dyDescent="0.25">
      <c r="A36">
        <v>34</v>
      </c>
      <c r="B36" t="s">
        <v>475</v>
      </c>
      <c r="C36" t="s">
        <v>16</v>
      </c>
      <c r="HU36">
        <v>1</v>
      </c>
      <c r="HV36">
        <v>1</v>
      </c>
      <c r="HW36">
        <v>1</v>
      </c>
      <c r="HX36">
        <v>1</v>
      </c>
      <c r="HY36">
        <v>1</v>
      </c>
      <c r="HZ36">
        <v>1</v>
      </c>
      <c r="IA36">
        <v>1</v>
      </c>
      <c r="IB36">
        <v>1</v>
      </c>
      <c r="IC36">
        <v>1</v>
      </c>
      <c r="ID36">
        <v>1</v>
      </c>
      <c r="IE36">
        <v>1</v>
      </c>
      <c r="IF36">
        <v>1</v>
      </c>
      <c r="IG36">
        <v>1</v>
      </c>
      <c r="IH36">
        <v>1</v>
      </c>
      <c r="II36">
        <v>1</v>
      </c>
    </row>
    <row r="37" spans="1:312" ht="14.95" x14ac:dyDescent="0.25">
      <c r="A37">
        <v>35</v>
      </c>
      <c r="B37" t="s">
        <v>475</v>
      </c>
      <c r="C37" t="s">
        <v>16</v>
      </c>
      <c r="HU37">
        <v>1</v>
      </c>
      <c r="HV37">
        <v>1</v>
      </c>
      <c r="HW37">
        <v>1</v>
      </c>
      <c r="HX37">
        <v>1</v>
      </c>
      <c r="HY37">
        <v>1</v>
      </c>
      <c r="HZ37">
        <v>1</v>
      </c>
      <c r="IA37">
        <v>1</v>
      </c>
      <c r="IB37">
        <v>1</v>
      </c>
      <c r="IC37">
        <v>1</v>
      </c>
      <c r="ID37">
        <v>1</v>
      </c>
      <c r="IE37">
        <v>1</v>
      </c>
      <c r="IF37">
        <v>1</v>
      </c>
      <c r="IG37">
        <v>1</v>
      </c>
      <c r="IH37">
        <v>1</v>
      </c>
      <c r="II37">
        <v>1</v>
      </c>
    </row>
    <row r="38" spans="1:312" ht="14.95" x14ac:dyDescent="0.25">
      <c r="A38">
        <v>36</v>
      </c>
      <c r="B38" t="s">
        <v>475</v>
      </c>
      <c r="C38" t="s">
        <v>16</v>
      </c>
      <c r="IO38">
        <v>1</v>
      </c>
      <c r="IP38">
        <v>1</v>
      </c>
      <c r="IQ38">
        <v>1</v>
      </c>
      <c r="IR38">
        <v>1</v>
      </c>
      <c r="IS38">
        <v>1</v>
      </c>
      <c r="IT38">
        <v>1</v>
      </c>
      <c r="IU38">
        <v>1</v>
      </c>
      <c r="IV38">
        <v>1</v>
      </c>
      <c r="IW38">
        <v>1</v>
      </c>
      <c r="IX38">
        <v>1</v>
      </c>
      <c r="IY38">
        <v>1</v>
      </c>
      <c r="IZ38">
        <v>1</v>
      </c>
      <c r="JA38">
        <v>1</v>
      </c>
      <c r="JB38">
        <v>1</v>
      </c>
    </row>
    <row r="39" spans="1:312" ht="14.95" x14ac:dyDescent="0.25">
      <c r="A39">
        <v>37</v>
      </c>
      <c r="B39" t="s">
        <v>475</v>
      </c>
      <c r="C39" t="s">
        <v>4</v>
      </c>
      <c r="IO39">
        <v>1</v>
      </c>
      <c r="IP39">
        <v>1</v>
      </c>
      <c r="IQ39">
        <v>1</v>
      </c>
      <c r="IR39">
        <v>1</v>
      </c>
      <c r="IS39">
        <v>1</v>
      </c>
      <c r="IT39">
        <v>1</v>
      </c>
      <c r="IU39">
        <v>1</v>
      </c>
      <c r="IV39">
        <v>1</v>
      </c>
      <c r="IW39">
        <v>1</v>
      </c>
      <c r="IX39">
        <v>1</v>
      </c>
      <c r="IY39">
        <v>1</v>
      </c>
      <c r="IZ39">
        <v>1</v>
      </c>
      <c r="JA39">
        <v>1</v>
      </c>
      <c r="JB39">
        <v>1</v>
      </c>
    </row>
    <row r="40" spans="1:312" ht="14.95" x14ac:dyDescent="0.25">
      <c r="A40">
        <v>38</v>
      </c>
      <c r="B40" t="s">
        <v>475</v>
      </c>
      <c r="C40" t="s">
        <v>16</v>
      </c>
      <c r="IO40">
        <v>1</v>
      </c>
      <c r="IP40">
        <v>1</v>
      </c>
      <c r="IQ40">
        <v>1</v>
      </c>
      <c r="IR40">
        <v>1</v>
      </c>
      <c r="IS40">
        <v>1</v>
      </c>
      <c r="IT40">
        <v>1</v>
      </c>
      <c r="IU40">
        <v>1</v>
      </c>
      <c r="IV40">
        <v>1</v>
      </c>
      <c r="IW40">
        <v>1</v>
      </c>
      <c r="IX40">
        <v>1</v>
      </c>
      <c r="IY40">
        <v>1</v>
      </c>
      <c r="IZ40">
        <v>1</v>
      </c>
      <c r="JA40">
        <v>1</v>
      </c>
      <c r="JB40">
        <v>1</v>
      </c>
    </row>
    <row r="41" spans="1:312" ht="14.95" x14ac:dyDescent="0.25">
      <c r="A41">
        <v>39</v>
      </c>
      <c r="B41" t="s">
        <v>475</v>
      </c>
      <c r="C41" t="s">
        <v>16</v>
      </c>
      <c r="JH41">
        <v>1</v>
      </c>
      <c r="JI41">
        <v>1</v>
      </c>
      <c r="JJ41">
        <v>1</v>
      </c>
      <c r="JK41">
        <v>1</v>
      </c>
      <c r="JL41">
        <v>1</v>
      </c>
      <c r="JM41">
        <v>1</v>
      </c>
      <c r="JN41">
        <v>1</v>
      </c>
      <c r="JO41">
        <v>1</v>
      </c>
      <c r="JP41">
        <v>1</v>
      </c>
      <c r="JQ41">
        <v>1</v>
      </c>
      <c r="JR41">
        <v>1</v>
      </c>
      <c r="JS41">
        <v>1</v>
      </c>
      <c r="JT41">
        <v>1</v>
      </c>
      <c r="JU41">
        <v>1</v>
      </c>
      <c r="JV41">
        <v>1</v>
      </c>
    </row>
    <row r="42" spans="1:312" ht="14.95" x14ac:dyDescent="0.25">
      <c r="A42">
        <v>40</v>
      </c>
      <c r="B42" t="s">
        <v>475</v>
      </c>
      <c r="C42" t="s">
        <v>4</v>
      </c>
      <c r="JH42">
        <v>1</v>
      </c>
      <c r="JI42">
        <v>1</v>
      </c>
      <c r="JJ42">
        <v>1</v>
      </c>
      <c r="JK42">
        <v>1</v>
      </c>
      <c r="JL42">
        <v>1</v>
      </c>
      <c r="JM42">
        <v>1</v>
      </c>
      <c r="JN42">
        <v>1</v>
      </c>
      <c r="JO42">
        <v>1</v>
      </c>
      <c r="JP42">
        <v>1</v>
      </c>
      <c r="JQ42">
        <v>1</v>
      </c>
      <c r="JR42">
        <v>1</v>
      </c>
      <c r="JS42">
        <v>1</v>
      </c>
      <c r="JT42">
        <v>1</v>
      </c>
      <c r="JU42">
        <v>1</v>
      </c>
      <c r="JV42">
        <v>1</v>
      </c>
      <c r="JW42">
        <v>1</v>
      </c>
      <c r="JX42">
        <v>1</v>
      </c>
      <c r="JY42">
        <v>1</v>
      </c>
      <c r="JZ42">
        <v>1</v>
      </c>
      <c r="KA42">
        <v>1</v>
      </c>
    </row>
    <row r="43" spans="1:312" ht="14.95" x14ac:dyDescent="0.25">
      <c r="A43">
        <v>41</v>
      </c>
      <c r="B43" t="s">
        <v>475</v>
      </c>
      <c r="C43" t="s">
        <v>16</v>
      </c>
      <c r="JH43">
        <v>1</v>
      </c>
      <c r="JI43">
        <v>1</v>
      </c>
      <c r="JJ43">
        <v>1</v>
      </c>
      <c r="JK43">
        <v>1</v>
      </c>
      <c r="JL43">
        <v>1</v>
      </c>
      <c r="JM43">
        <v>1</v>
      </c>
      <c r="JN43">
        <v>1</v>
      </c>
      <c r="JO43">
        <v>1</v>
      </c>
      <c r="JP43">
        <v>1</v>
      </c>
      <c r="JQ43">
        <v>1</v>
      </c>
      <c r="JR43">
        <v>1</v>
      </c>
      <c r="JS43">
        <v>1</v>
      </c>
      <c r="JT43">
        <v>1</v>
      </c>
      <c r="JU43">
        <v>1</v>
      </c>
      <c r="JV43">
        <v>1</v>
      </c>
      <c r="JW43">
        <v>1</v>
      </c>
      <c r="JX43">
        <v>1</v>
      </c>
      <c r="JY43">
        <v>1</v>
      </c>
      <c r="JZ43">
        <v>1</v>
      </c>
      <c r="KA43">
        <v>1</v>
      </c>
    </row>
    <row r="44" spans="1:312" ht="14.95" x14ac:dyDescent="0.25">
      <c r="A44">
        <v>42</v>
      </c>
      <c r="B44" t="s">
        <v>475</v>
      </c>
      <c r="C44" t="s">
        <v>16</v>
      </c>
      <c r="KG44">
        <v>1</v>
      </c>
      <c r="KH44">
        <v>1</v>
      </c>
      <c r="KI44">
        <v>1</v>
      </c>
      <c r="KJ44">
        <v>1</v>
      </c>
      <c r="KK44">
        <v>1</v>
      </c>
      <c r="KL44">
        <v>1</v>
      </c>
      <c r="KM44">
        <v>1</v>
      </c>
      <c r="KN44">
        <v>1</v>
      </c>
      <c r="KO44">
        <v>1</v>
      </c>
      <c r="KP44">
        <v>1</v>
      </c>
      <c r="KQ44">
        <v>1</v>
      </c>
      <c r="KR44">
        <v>1</v>
      </c>
      <c r="KS44">
        <v>1</v>
      </c>
      <c r="KT44">
        <v>1</v>
      </c>
      <c r="KU44">
        <v>1</v>
      </c>
      <c r="KV44">
        <v>1</v>
      </c>
      <c r="KW44">
        <v>1</v>
      </c>
      <c r="KX44">
        <v>1</v>
      </c>
      <c r="KY44">
        <v>1</v>
      </c>
      <c r="KZ44">
        <v>1</v>
      </c>
    </row>
    <row r="45" spans="1:312" ht="14.95" x14ac:dyDescent="0.25">
      <c r="A45">
        <v>43</v>
      </c>
      <c r="B45" t="s">
        <v>603</v>
      </c>
      <c r="C45" t="s">
        <v>29</v>
      </c>
      <c r="DK45">
        <v>1</v>
      </c>
      <c r="DL45">
        <v>1</v>
      </c>
    </row>
    <row r="46" spans="1:312" ht="14.95" x14ac:dyDescent="0.25">
      <c r="A46">
        <v>44</v>
      </c>
      <c r="B46" t="s">
        <v>364</v>
      </c>
      <c r="C46" t="s">
        <v>4</v>
      </c>
      <c r="DC46">
        <v>1</v>
      </c>
      <c r="DD46">
        <v>1</v>
      </c>
      <c r="DE46">
        <v>1</v>
      </c>
      <c r="DF46">
        <v>1</v>
      </c>
      <c r="DG46">
        <v>1</v>
      </c>
      <c r="DH46">
        <v>1</v>
      </c>
      <c r="DI46">
        <v>1</v>
      </c>
      <c r="DJ46">
        <v>1</v>
      </c>
      <c r="DK46">
        <v>1</v>
      </c>
      <c r="DL46">
        <v>1</v>
      </c>
      <c r="DM46">
        <v>1</v>
      </c>
      <c r="DN46">
        <v>1</v>
      </c>
      <c r="DO46">
        <v>1</v>
      </c>
      <c r="DP46">
        <v>1</v>
      </c>
      <c r="DQ46">
        <v>1</v>
      </c>
    </row>
    <row r="47" spans="1:312" ht="14.95" x14ac:dyDescent="0.25">
      <c r="A47">
        <v>45</v>
      </c>
      <c r="B47" t="s">
        <v>364</v>
      </c>
      <c r="C47" t="s">
        <v>4</v>
      </c>
      <c r="DC47">
        <v>1</v>
      </c>
      <c r="DD47">
        <v>1</v>
      </c>
      <c r="DE47">
        <v>1</v>
      </c>
      <c r="DF47">
        <v>1</v>
      </c>
      <c r="DG47">
        <v>1</v>
      </c>
      <c r="DH47">
        <v>1</v>
      </c>
      <c r="DI47">
        <v>1</v>
      </c>
      <c r="DJ47">
        <v>1</v>
      </c>
      <c r="DK47">
        <v>1</v>
      </c>
      <c r="DL47">
        <v>1</v>
      </c>
      <c r="DM47">
        <v>1</v>
      </c>
      <c r="DN47">
        <v>1</v>
      </c>
      <c r="DO47">
        <v>1</v>
      </c>
      <c r="DP47">
        <v>1</v>
      </c>
      <c r="DQ47">
        <v>1</v>
      </c>
    </row>
    <row r="48" spans="1:312" ht="14.95" x14ac:dyDescent="0.25">
      <c r="A48">
        <v>46</v>
      </c>
      <c r="B48" t="s">
        <v>364</v>
      </c>
      <c r="C48" t="s">
        <v>4</v>
      </c>
      <c r="DC48">
        <v>1</v>
      </c>
      <c r="DD48">
        <v>1</v>
      </c>
      <c r="DE48">
        <v>1</v>
      </c>
      <c r="DF48">
        <v>1</v>
      </c>
      <c r="DG48">
        <v>1</v>
      </c>
      <c r="DH48">
        <v>1</v>
      </c>
      <c r="DI48">
        <v>1</v>
      </c>
      <c r="DJ48">
        <v>1</v>
      </c>
      <c r="DK48">
        <v>1</v>
      </c>
      <c r="DL48">
        <v>1</v>
      </c>
      <c r="DM48">
        <v>1</v>
      </c>
      <c r="DN48">
        <v>1</v>
      </c>
      <c r="DO48">
        <v>1</v>
      </c>
      <c r="DP48">
        <v>1</v>
      </c>
      <c r="DQ48">
        <v>1</v>
      </c>
    </row>
    <row r="49" spans="1:230" ht="14.95" x14ac:dyDescent="0.25">
      <c r="A49">
        <v>47</v>
      </c>
      <c r="B49" t="s">
        <v>364</v>
      </c>
      <c r="C49" t="s">
        <v>4</v>
      </c>
      <c r="DM49">
        <v>1</v>
      </c>
      <c r="DN49">
        <v>1</v>
      </c>
      <c r="DO49">
        <v>1</v>
      </c>
      <c r="DP49">
        <v>1</v>
      </c>
      <c r="DQ49">
        <v>1</v>
      </c>
      <c r="DR49">
        <v>1</v>
      </c>
      <c r="DS49">
        <v>1</v>
      </c>
      <c r="DT49">
        <v>1</v>
      </c>
      <c r="DU49">
        <v>1</v>
      </c>
      <c r="DV49">
        <v>1</v>
      </c>
      <c r="DW49">
        <v>1</v>
      </c>
      <c r="DX49">
        <v>1</v>
      </c>
      <c r="DY49">
        <v>1</v>
      </c>
      <c r="DZ49">
        <v>1</v>
      </c>
      <c r="EA49">
        <v>1</v>
      </c>
    </row>
    <row r="50" spans="1:230" ht="14.95" x14ac:dyDescent="0.25">
      <c r="A50">
        <v>48</v>
      </c>
      <c r="B50" t="s">
        <v>364</v>
      </c>
      <c r="C50" t="s">
        <v>4</v>
      </c>
      <c r="DM50">
        <v>1</v>
      </c>
      <c r="DN50">
        <v>1</v>
      </c>
      <c r="DO50">
        <v>1</v>
      </c>
      <c r="DP50">
        <v>1</v>
      </c>
      <c r="DQ50">
        <v>1</v>
      </c>
      <c r="DR50">
        <v>1</v>
      </c>
      <c r="DS50">
        <v>1</v>
      </c>
      <c r="DT50">
        <v>1</v>
      </c>
      <c r="DU50">
        <v>1</v>
      </c>
      <c r="DV50">
        <v>1</v>
      </c>
      <c r="DW50">
        <v>1</v>
      </c>
      <c r="DX50">
        <v>1</v>
      </c>
      <c r="DY50">
        <v>1</v>
      </c>
      <c r="DZ50">
        <v>1</v>
      </c>
      <c r="EA50">
        <v>1</v>
      </c>
    </row>
    <row r="51" spans="1:230" ht="14.95" x14ac:dyDescent="0.25">
      <c r="A51">
        <v>49</v>
      </c>
      <c r="B51" t="s">
        <v>364</v>
      </c>
      <c r="C51" t="s">
        <v>4</v>
      </c>
      <c r="DM51">
        <v>1</v>
      </c>
      <c r="DN51">
        <v>1</v>
      </c>
      <c r="DO51">
        <v>1</v>
      </c>
      <c r="DP51">
        <v>1</v>
      </c>
      <c r="DQ51">
        <v>1</v>
      </c>
      <c r="DR51">
        <v>1</v>
      </c>
      <c r="DS51">
        <v>1</v>
      </c>
      <c r="DT51">
        <v>1</v>
      </c>
      <c r="DU51">
        <v>1</v>
      </c>
      <c r="DV51">
        <v>1</v>
      </c>
      <c r="DW51">
        <v>1</v>
      </c>
      <c r="DX51">
        <v>1</v>
      </c>
      <c r="DY51">
        <v>1</v>
      </c>
      <c r="DZ51">
        <v>1</v>
      </c>
      <c r="EA51">
        <v>1</v>
      </c>
    </row>
    <row r="52" spans="1:230" ht="14.95" x14ac:dyDescent="0.25">
      <c r="A52">
        <v>50</v>
      </c>
      <c r="B52" t="s">
        <v>364</v>
      </c>
      <c r="C52" t="s">
        <v>16</v>
      </c>
      <c r="CJ52">
        <v>1</v>
      </c>
      <c r="CK52">
        <v>1</v>
      </c>
      <c r="CL52">
        <v>1</v>
      </c>
      <c r="CM52">
        <v>1</v>
      </c>
      <c r="CN52">
        <v>1</v>
      </c>
      <c r="CO52">
        <v>1</v>
      </c>
      <c r="CP52">
        <v>1</v>
      </c>
      <c r="CQ52">
        <v>1</v>
      </c>
      <c r="CR52">
        <v>1</v>
      </c>
      <c r="CS52">
        <v>1</v>
      </c>
    </row>
    <row r="53" spans="1:230" ht="14.95" x14ac:dyDescent="0.25">
      <c r="A53">
        <v>51</v>
      </c>
      <c r="B53" t="s">
        <v>364</v>
      </c>
      <c r="C53" t="s">
        <v>16</v>
      </c>
      <c r="CJ53">
        <v>1</v>
      </c>
      <c r="CK53">
        <v>1</v>
      </c>
      <c r="CL53">
        <v>1</v>
      </c>
      <c r="CM53">
        <v>1</v>
      </c>
      <c r="CN53">
        <v>1</v>
      </c>
    </row>
    <row r="54" spans="1:230" ht="14.95" x14ac:dyDescent="0.25">
      <c r="A54">
        <v>52</v>
      </c>
      <c r="B54" t="s">
        <v>364</v>
      </c>
      <c r="C54" t="s">
        <v>4</v>
      </c>
      <c r="CJ54">
        <v>1</v>
      </c>
      <c r="CK54">
        <v>1</v>
      </c>
      <c r="CL54">
        <v>1</v>
      </c>
      <c r="CM54">
        <v>1</v>
      </c>
      <c r="CN54">
        <v>1</v>
      </c>
    </row>
    <row r="55" spans="1:230" ht="14.95" x14ac:dyDescent="0.25">
      <c r="A55">
        <v>53</v>
      </c>
      <c r="B55" t="s">
        <v>364</v>
      </c>
      <c r="C55" t="s">
        <v>16</v>
      </c>
      <c r="CN55">
        <v>1</v>
      </c>
      <c r="CO55">
        <v>1</v>
      </c>
      <c r="CP55">
        <v>1</v>
      </c>
      <c r="CQ55">
        <v>1</v>
      </c>
      <c r="CR55">
        <v>1</v>
      </c>
      <c r="CS55">
        <v>1</v>
      </c>
      <c r="CT55">
        <v>1</v>
      </c>
      <c r="CU55">
        <v>1</v>
      </c>
      <c r="CV55">
        <v>1</v>
      </c>
      <c r="CW55">
        <v>1</v>
      </c>
      <c r="CX55">
        <v>1</v>
      </c>
      <c r="CY55">
        <v>1</v>
      </c>
      <c r="CZ55">
        <v>1</v>
      </c>
      <c r="DA55">
        <v>1</v>
      </c>
      <c r="DB55">
        <v>1</v>
      </c>
    </row>
    <row r="56" spans="1:230" ht="14.95" x14ac:dyDescent="0.25">
      <c r="A56">
        <v>54</v>
      </c>
      <c r="B56" t="s">
        <v>364</v>
      </c>
      <c r="C56" t="s">
        <v>1862</v>
      </c>
      <c r="CX56">
        <v>1</v>
      </c>
      <c r="CY56">
        <v>1</v>
      </c>
      <c r="CZ56">
        <v>1</v>
      </c>
      <c r="DA56">
        <v>1</v>
      </c>
      <c r="DB56">
        <v>1</v>
      </c>
      <c r="DC56">
        <v>1</v>
      </c>
      <c r="DD56">
        <v>1</v>
      </c>
      <c r="DE56">
        <v>1</v>
      </c>
      <c r="DF56">
        <v>1</v>
      </c>
      <c r="DG56">
        <v>1</v>
      </c>
      <c r="DH56">
        <v>1</v>
      </c>
      <c r="DI56">
        <v>1</v>
      </c>
      <c r="DJ56">
        <v>1</v>
      </c>
      <c r="DK56">
        <v>1</v>
      </c>
      <c r="DL56">
        <v>1</v>
      </c>
      <c r="DM56">
        <v>1</v>
      </c>
      <c r="DN56">
        <v>1</v>
      </c>
      <c r="DO56">
        <v>1</v>
      </c>
      <c r="DP56">
        <v>1</v>
      </c>
      <c r="DQ56">
        <v>1</v>
      </c>
    </row>
    <row r="57" spans="1:230" ht="14.95" x14ac:dyDescent="0.25">
      <c r="A57">
        <v>55</v>
      </c>
      <c r="B57" t="s">
        <v>364</v>
      </c>
      <c r="C57" t="s">
        <v>4</v>
      </c>
      <c r="HH57">
        <v>1</v>
      </c>
      <c r="HI57">
        <v>1</v>
      </c>
      <c r="HJ57">
        <v>1</v>
      </c>
      <c r="HK57">
        <v>1</v>
      </c>
      <c r="HL57">
        <v>1</v>
      </c>
      <c r="HM57">
        <v>1</v>
      </c>
      <c r="HN57">
        <v>1</v>
      </c>
      <c r="HO57">
        <v>1</v>
      </c>
      <c r="HP57">
        <v>1</v>
      </c>
      <c r="HQ57">
        <v>1</v>
      </c>
      <c r="HR57">
        <v>1</v>
      </c>
      <c r="HS57">
        <v>1</v>
      </c>
      <c r="HT57">
        <v>1</v>
      </c>
      <c r="HU57">
        <v>1</v>
      </c>
      <c r="HV57">
        <v>1</v>
      </c>
    </row>
    <row r="58" spans="1:230" ht="14.95" x14ac:dyDescent="0.25">
      <c r="A58">
        <v>56</v>
      </c>
      <c r="B58" t="s">
        <v>349</v>
      </c>
      <c r="C58" t="s">
        <v>4</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row>
    <row r="59" spans="1:230" ht="14.95" x14ac:dyDescent="0.25">
      <c r="A59">
        <v>57</v>
      </c>
      <c r="B59" t="s">
        <v>349</v>
      </c>
      <c r="C59" t="s">
        <v>4</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row>
    <row r="60" spans="1:230" ht="14.95" x14ac:dyDescent="0.25">
      <c r="A60">
        <v>58</v>
      </c>
      <c r="B60" t="s">
        <v>349</v>
      </c>
      <c r="C60" t="s">
        <v>4</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row>
    <row r="61" spans="1:230" ht="14.95" x14ac:dyDescent="0.25">
      <c r="A61">
        <v>59</v>
      </c>
      <c r="B61" t="s">
        <v>349</v>
      </c>
      <c r="C61" t="s">
        <v>4</v>
      </c>
      <c r="BM61">
        <v>0</v>
      </c>
      <c r="BN61">
        <v>0</v>
      </c>
      <c r="BO61">
        <v>0</v>
      </c>
      <c r="BP61">
        <v>0</v>
      </c>
      <c r="BQ61">
        <v>0</v>
      </c>
      <c r="BR61">
        <v>0</v>
      </c>
      <c r="BS61">
        <v>0</v>
      </c>
      <c r="BT61">
        <v>0</v>
      </c>
      <c r="BU61">
        <v>0</v>
      </c>
      <c r="BV61">
        <v>0</v>
      </c>
    </row>
    <row r="62" spans="1:230" ht="14.95" x14ac:dyDescent="0.25">
      <c r="A62">
        <v>60</v>
      </c>
      <c r="B62" t="s">
        <v>349</v>
      </c>
      <c r="C62" t="s">
        <v>4</v>
      </c>
      <c r="BM62">
        <v>0</v>
      </c>
      <c r="BN62">
        <v>0</v>
      </c>
      <c r="BO62">
        <v>0</v>
      </c>
      <c r="BP62">
        <v>0</v>
      </c>
      <c r="BQ62">
        <v>0</v>
      </c>
      <c r="BR62">
        <v>0</v>
      </c>
      <c r="BS62">
        <v>0</v>
      </c>
      <c r="BT62">
        <v>0</v>
      </c>
      <c r="BU62">
        <v>0</v>
      </c>
      <c r="BV62">
        <v>0</v>
      </c>
    </row>
    <row r="63" spans="1:230" ht="14.95" x14ac:dyDescent="0.25">
      <c r="A63">
        <v>61</v>
      </c>
      <c r="B63" t="s">
        <v>349</v>
      </c>
      <c r="C63" t="s">
        <v>4</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row>
    <row r="64" spans="1:230" ht="14.95" x14ac:dyDescent="0.25">
      <c r="A64">
        <v>62</v>
      </c>
      <c r="B64" t="s">
        <v>349</v>
      </c>
      <c r="C64" t="s">
        <v>4</v>
      </c>
      <c r="BZ64">
        <v>0.5</v>
      </c>
      <c r="CA64">
        <v>0.5</v>
      </c>
      <c r="CB64">
        <v>0.5</v>
      </c>
      <c r="CC64">
        <v>0.5</v>
      </c>
      <c r="CD64">
        <v>0.5</v>
      </c>
      <c r="CE64">
        <v>0.5</v>
      </c>
      <c r="CF64">
        <v>0.5</v>
      </c>
      <c r="CG64">
        <v>0.5</v>
      </c>
      <c r="CH64">
        <v>0.5</v>
      </c>
      <c r="CI64">
        <v>0.5</v>
      </c>
      <c r="CJ64">
        <v>0.5</v>
      </c>
      <c r="CK64">
        <v>0.5</v>
      </c>
      <c r="CL64">
        <v>0.5</v>
      </c>
      <c r="CM64">
        <v>0.5</v>
      </c>
      <c r="CN64">
        <v>0.5</v>
      </c>
      <c r="CO64">
        <v>0.5</v>
      </c>
      <c r="CP64">
        <v>0.5</v>
      </c>
      <c r="CQ64">
        <v>0.5</v>
      </c>
      <c r="CR64">
        <v>0.5</v>
      </c>
      <c r="CS64">
        <v>0.5</v>
      </c>
      <c r="CT64">
        <v>0.5</v>
      </c>
      <c r="CU64">
        <v>0.5</v>
      </c>
      <c r="CV64">
        <v>0.5</v>
      </c>
      <c r="CW64">
        <v>0.5</v>
      </c>
      <c r="CX64">
        <v>0.5</v>
      </c>
      <c r="CY64">
        <v>0.5</v>
      </c>
      <c r="CZ64">
        <v>0.5</v>
      </c>
      <c r="DA64">
        <v>0.5</v>
      </c>
      <c r="DB64">
        <v>0.5</v>
      </c>
      <c r="DC64">
        <v>0.5</v>
      </c>
      <c r="DD64">
        <v>0.5</v>
      </c>
      <c r="DE64">
        <v>0.5</v>
      </c>
      <c r="DF64">
        <v>0.5</v>
      </c>
      <c r="DG64">
        <v>0.5</v>
      </c>
      <c r="DH64">
        <v>0.5</v>
      </c>
    </row>
    <row r="65" spans="1:202" ht="14.95" x14ac:dyDescent="0.25">
      <c r="A65">
        <v>63</v>
      </c>
      <c r="B65" t="s">
        <v>349</v>
      </c>
      <c r="C65" t="s">
        <v>4</v>
      </c>
      <c r="CE65">
        <v>0.5</v>
      </c>
      <c r="CF65">
        <v>0.5</v>
      </c>
      <c r="CG65">
        <v>0.5</v>
      </c>
      <c r="CH65">
        <v>0.5</v>
      </c>
      <c r="CI65">
        <v>0.5</v>
      </c>
      <c r="CJ65">
        <v>0.5</v>
      </c>
      <c r="CK65">
        <v>0.5</v>
      </c>
      <c r="CL65">
        <v>0.5</v>
      </c>
      <c r="CM65">
        <v>0.5</v>
      </c>
      <c r="CN65">
        <v>0.5</v>
      </c>
      <c r="CO65">
        <v>0.5</v>
      </c>
      <c r="CP65">
        <v>0.5</v>
      </c>
      <c r="CQ65">
        <v>0.5</v>
      </c>
      <c r="CR65">
        <v>0.5</v>
      </c>
      <c r="CS65">
        <v>0.5</v>
      </c>
      <c r="CT65">
        <v>0.5</v>
      </c>
      <c r="CU65">
        <v>0.5</v>
      </c>
      <c r="CV65">
        <v>0.5</v>
      </c>
      <c r="CW65">
        <v>0.5</v>
      </c>
      <c r="CX65">
        <v>0.5</v>
      </c>
      <c r="CY65">
        <v>0.5</v>
      </c>
      <c r="CZ65">
        <v>0.5</v>
      </c>
      <c r="DA65">
        <v>0.5</v>
      </c>
      <c r="DB65">
        <v>0.5</v>
      </c>
      <c r="DC65">
        <v>0.5</v>
      </c>
      <c r="DD65">
        <v>0.5</v>
      </c>
      <c r="DE65">
        <v>0.5</v>
      </c>
      <c r="DF65">
        <v>0.5</v>
      </c>
      <c r="DG65">
        <v>0.5</v>
      </c>
      <c r="DH65">
        <v>0.5</v>
      </c>
    </row>
    <row r="66" spans="1:202" ht="14.95" x14ac:dyDescent="0.25">
      <c r="A66">
        <v>64</v>
      </c>
      <c r="B66" t="s">
        <v>349</v>
      </c>
      <c r="C66" t="s">
        <v>4</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row>
    <row r="67" spans="1:202" ht="14.95" x14ac:dyDescent="0.25">
      <c r="A67">
        <v>65</v>
      </c>
      <c r="B67" t="s">
        <v>349</v>
      </c>
      <c r="C67" t="s">
        <v>4</v>
      </c>
      <c r="CE67">
        <v>0.5</v>
      </c>
      <c r="CF67">
        <v>0.5</v>
      </c>
      <c r="CG67">
        <v>0.5</v>
      </c>
      <c r="CH67">
        <v>0.5</v>
      </c>
      <c r="CI67">
        <v>0.5</v>
      </c>
      <c r="CJ67">
        <v>0.5</v>
      </c>
      <c r="CK67">
        <v>0.5</v>
      </c>
      <c r="CL67">
        <v>0.5</v>
      </c>
      <c r="CM67">
        <v>0.5</v>
      </c>
      <c r="CN67">
        <v>0.5</v>
      </c>
      <c r="CO67">
        <v>0.5</v>
      </c>
      <c r="CP67">
        <v>0.5</v>
      </c>
      <c r="CQ67">
        <v>0.5</v>
      </c>
      <c r="CR67">
        <v>0.5</v>
      </c>
      <c r="CS67">
        <v>0.5</v>
      </c>
      <c r="CT67">
        <v>0.5</v>
      </c>
      <c r="CU67">
        <v>0.5</v>
      </c>
      <c r="CV67">
        <v>0.5</v>
      </c>
      <c r="CW67">
        <v>0.5</v>
      </c>
      <c r="CX67">
        <v>0.5</v>
      </c>
      <c r="CY67">
        <v>0.5</v>
      </c>
      <c r="CZ67">
        <v>0.5</v>
      </c>
      <c r="DA67">
        <v>0.5</v>
      </c>
      <c r="DB67">
        <v>0.5</v>
      </c>
      <c r="DC67">
        <v>0.5</v>
      </c>
      <c r="DD67">
        <v>0.5</v>
      </c>
      <c r="DE67">
        <v>0.5</v>
      </c>
      <c r="DF67">
        <v>0.5</v>
      </c>
      <c r="DG67">
        <v>0.5</v>
      </c>
      <c r="DH67">
        <v>0.5</v>
      </c>
    </row>
    <row r="68" spans="1:202" ht="14.95" x14ac:dyDescent="0.25">
      <c r="A68">
        <v>66</v>
      </c>
      <c r="B68" t="s">
        <v>349</v>
      </c>
      <c r="C68" t="s">
        <v>4</v>
      </c>
      <c r="CE68">
        <v>0.5</v>
      </c>
      <c r="CF68">
        <v>0.5</v>
      </c>
      <c r="CG68">
        <v>0.5</v>
      </c>
      <c r="CH68">
        <v>0.5</v>
      </c>
      <c r="CI68">
        <v>0.5</v>
      </c>
      <c r="CJ68">
        <v>0.5</v>
      </c>
      <c r="CK68">
        <v>0.5</v>
      </c>
      <c r="CL68">
        <v>0.5</v>
      </c>
      <c r="CM68">
        <v>0.5</v>
      </c>
      <c r="CN68">
        <v>0.5</v>
      </c>
      <c r="CO68">
        <v>0.5</v>
      </c>
      <c r="CP68">
        <v>0.5</v>
      </c>
      <c r="CQ68">
        <v>0.5</v>
      </c>
      <c r="CR68">
        <v>0.5</v>
      </c>
      <c r="CS68">
        <v>0.5</v>
      </c>
      <c r="CT68">
        <v>0.5</v>
      </c>
      <c r="CU68">
        <v>0.5</v>
      </c>
      <c r="CV68">
        <v>0.5</v>
      </c>
      <c r="CW68">
        <v>0.5</v>
      </c>
      <c r="CX68">
        <v>0.5</v>
      </c>
      <c r="CY68">
        <v>0.5</v>
      </c>
      <c r="CZ68">
        <v>0.5</v>
      </c>
      <c r="DA68">
        <v>0.5</v>
      </c>
      <c r="DB68">
        <v>0.5</v>
      </c>
      <c r="DC68">
        <v>0.5</v>
      </c>
      <c r="DD68">
        <v>0.5</v>
      </c>
      <c r="DE68">
        <v>0.5</v>
      </c>
      <c r="DF68">
        <v>0.5</v>
      </c>
      <c r="DG68">
        <v>0.5</v>
      </c>
      <c r="DH68">
        <v>0.5</v>
      </c>
    </row>
    <row r="69" spans="1:202" ht="14.95" x14ac:dyDescent="0.25">
      <c r="A69">
        <v>67</v>
      </c>
      <c r="B69" t="s">
        <v>349</v>
      </c>
      <c r="C69" t="s">
        <v>4</v>
      </c>
      <c r="DI69">
        <v>0.5</v>
      </c>
      <c r="DJ69">
        <v>0.5</v>
      </c>
      <c r="DK69">
        <v>0.5</v>
      </c>
      <c r="DL69">
        <v>0.5</v>
      </c>
      <c r="DM69">
        <v>0.5</v>
      </c>
      <c r="DN69">
        <v>0.5</v>
      </c>
      <c r="DO69">
        <v>0.5</v>
      </c>
      <c r="DP69">
        <v>0.5</v>
      </c>
      <c r="DQ69">
        <v>0.5</v>
      </c>
      <c r="DR69">
        <v>0.5</v>
      </c>
      <c r="DS69">
        <v>0.5</v>
      </c>
      <c r="DT69">
        <v>0.5</v>
      </c>
      <c r="DU69">
        <v>0.5</v>
      </c>
      <c r="DV69">
        <v>0.5</v>
      </c>
      <c r="DW69">
        <v>0.5</v>
      </c>
      <c r="DX69">
        <v>0.5</v>
      </c>
      <c r="DY69">
        <v>0.5</v>
      </c>
      <c r="DZ69">
        <v>0.5</v>
      </c>
      <c r="EA69">
        <v>0.5</v>
      </c>
      <c r="EB69">
        <v>0.5</v>
      </c>
      <c r="EC69">
        <v>0.5</v>
      </c>
      <c r="ED69">
        <v>0.5</v>
      </c>
      <c r="EE69">
        <v>0.5</v>
      </c>
      <c r="EF69">
        <v>0.5</v>
      </c>
      <c r="EG69">
        <v>0.5</v>
      </c>
      <c r="EH69">
        <v>0.5</v>
      </c>
      <c r="EI69">
        <v>0.5</v>
      </c>
      <c r="EJ69">
        <v>0.5</v>
      </c>
      <c r="EK69">
        <v>0.5</v>
      </c>
      <c r="EL69">
        <v>0.5</v>
      </c>
    </row>
    <row r="70" spans="1:202" ht="14.95" x14ac:dyDescent="0.25">
      <c r="A70">
        <v>68</v>
      </c>
      <c r="B70" t="s">
        <v>349</v>
      </c>
      <c r="C70" t="s">
        <v>4</v>
      </c>
      <c r="DI70">
        <v>0.5</v>
      </c>
      <c r="DJ70">
        <v>0.5</v>
      </c>
      <c r="DK70">
        <v>0.5</v>
      </c>
      <c r="DL70">
        <v>0.5</v>
      </c>
      <c r="DM70">
        <v>0.5</v>
      </c>
      <c r="DN70">
        <v>0.5</v>
      </c>
      <c r="DO70">
        <v>0.5</v>
      </c>
      <c r="DP70">
        <v>0.5</v>
      </c>
      <c r="DQ70">
        <v>0.5</v>
      </c>
      <c r="DR70">
        <v>0.5</v>
      </c>
      <c r="DS70">
        <v>0.5</v>
      </c>
      <c r="DT70">
        <v>0.5</v>
      </c>
      <c r="DU70">
        <v>0.5</v>
      </c>
      <c r="DV70">
        <v>0.5</v>
      </c>
      <c r="DW70">
        <v>0.5</v>
      </c>
      <c r="DX70">
        <v>0.5</v>
      </c>
      <c r="DY70">
        <v>0.5</v>
      </c>
      <c r="DZ70">
        <v>0.5</v>
      </c>
      <c r="EA70">
        <v>0.5</v>
      </c>
      <c r="EB70">
        <v>0.5</v>
      </c>
      <c r="EC70">
        <v>0.5</v>
      </c>
      <c r="ED70">
        <v>0.5</v>
      </c>
      <c r="EE70">
        <v>0.5</v>
      </c>
      <c r="EF70">
        <v>0.5</v>
      </c>
      <c r="EG70">
        <v>0.5</v>
      </c>
      <c r="EH70">
        <v>0.5</v>
      </c>
      <c r="EI70">
        <v>0.5</v>
      </c>
      <c r="EJ70">
        <v>0.5</v>
      </c>
      <c r="EK70">
        <v>0.5</v>
      </c>
      <c r="EL70">
        <v>0.5</v>
      </c>
    </row>
    <row r="71" spans="1:202" ht="14.95" x14ac:dyDescent="0.25">
      <c r="A71">
        <v>69</v>
      </c>
      <c r="B71" t="s">
        <v>349</v>
      </c>
      <c r="C71" t="s">
        <v>4</v>
      </c>
      <c r="EM71">
        <v>0.5</v>
      </c>
      <c r="EN71">
        <v>0.5</v>
      </c>
      <c r="EO71">
        <v>0.5</v>
      </c>
      <c r="EP71">
        <v>0.5</v>
      </c>
      <c r="EQ71">
        <v>0.5</v>
      </c>
      <c r="ER71">
        <v>0.5</v>
      </c>
      <c r="ES71">
        <v>0.5</v>
      </c>
      <c r="ET71">
        <v>0.5</v>
      </c>
      <c r="EU71">
        <v>0.5</v>
      </c>
      <c r="EV71">
        <v>0.5</v>
      </c>
      <c r="EW71">
        <v>0.5</v>
      </c>
      <c r="EX71">
        <v>0.5</v>
      </c>
      <c r="EY71">
        <v>0.5</v>
      </c>
      <c r="EZ71">
        <v>0.5</v>
      </c>
      <c r="FA71">
        <v>0.5</v>
      </c>
      <c r="FB71">
        <v>0.5</v>
      </c>
      <c r="FC71">
        <v>0.5</v>
      </c>
      <c r="FD71">
        <v>0.5</v>
      </c>
      <c r="FE71">
        <v>0.5</v>
      </c>
      <c r="FF71">
        <v>0.5</v>
      </c>
      <c r="FG71">
        <v>0.5</v>
      </c>
      <c r="FH71">
        <v>0.5</v>
      </c>
      <c r="FI71">
        <v>0.5</v>
      </c>
      <c r="FJ71">
        <v>0.5</v>
      </c>
      <c r="FK71">
        <v>0.5</v>
      </c>
      <c r="FL71">
        <v>0.5</v>
      </c>
      <c r="FM71">
        <v>0.5</v>
      </c>
      <c r="FN71">
        <v>0.5</v>
      </c>
      <c r="FO71">
        <v>0.5</v>
      </c>
      <c r="FP71">
        <v>0.5</v>
      </c>
    </row>
    <row r="72" spans="1:202" ht="14.95" x14ac:dyDescent="0.25">
      <c r="A72">
        <v>70</v>
      </c>
      <c r="B72" t="s">
        <v>349</v>
      </c>
      <c r="C72" t="s">
        <v>4</v>
      </c>
      <c r="EM72">
        <v>0.5</v>
      </c>
      <c r="EN72">
        <v>0.5</v>
      </c>
      <c r="EO72">
        <v>0.5</v>
      </c>
      <c r="EP72">
        <v>0.5</v>
      </c>
      <c r="EQ72">
        <v>0.5</v>
      </c>
      <c r="ER72">
        <v>0.5</v>
      </c>
      <c r="ES72">
        <v>0.5</v>
      </c>
      <c r="ET72">
        <v>0.5</v>
      </c>
      <c r="EU72">
        <v>0.5</v>
      </c>
      <c r="EV72">
        <v>0.5</v>
      </c>
      <c r="EW72">
        <v>0.5</v>
      </c>
      <c r="EX72">
        <v>0.5</v>
      </c>
      <c r="EY72">
        <v>0.5</v>
      </c>
      <c r="EZ72">
        <v>0.5</v>
      </c>
      <c r="FA72">
        <v>0.5</v>
      </c>
      <c r="FB72">
        <v>0.5</v>
      </c>
      <c r="FC72">
        <v>0.5</v>
      </c>
      <c r="FD72">
        <v>0.5</v>
      </c>
      <c r="FE72">
        <v>0.5</v>
      </c>
      <c r="FF72">
        <v>0.5</v>
      </c>
      <c r="FG72">
        <v>0.5</v>
      </c>
      <c r="FH72">
        <v>0.5</v>
      </c>
      <c r="FI72">
        <v>0.5</v>
      </c>
      <c r="FJ72">
        <v>0.5</v>
      </c>
      <c r="FK72">
        <v>0.5</v>
      </c>
      <c r="FL72">
        <v>0.5</v>
      </c>
      <c r="FM72">
        <v>0.5</v>
      </c>
      <c r="FN72">
        <v>0.5</v>
      </c>
      <c r="FO72">
        <v>0.5</v>
      </c>
      <c r="FP72">
        <v>0.5</v>
      </c>
    </row>
    <row r="73" spans="1:202" ht="14.95" x14ac:dyDescent="0.25">
      <c r="A73">
        <v>71</v>
      </c>
      <c r="B73" t="s">
        <v>349</v>
      </c>
      <c r="C73" t="s">
        <v>4</v>
      </c>
      <c r="EM73">
        <v>0.5</v>
      </c>
      <c r="EN73">
        <v>0.5</v>
      </c>
      <c r="EO73">
        <v>0.5</v>
      </c>
      <c r="EP73">
        <v>0.5</v>
      </c>
      <c r="EQ73">
        <v>0.5</v>
      </c>
      <c r="ER73">
        <v>0.5</v>
      </c>
      <c r="ES73">
        <v>0.5</v>
      </c>
      <c r="ET73">
        <v>0.5</v>
      </c>
      <c r="EU73">
        <v>0.5</v>
      </c>
      <c r="EV73">
        <v>0.5</v>
      </c>
      <c r="EW73">
        <v>0.5</v>
      </c>
      <c r="EX73">
        <v>0.5</v>
      </c>
      <c r="EY73">
        <v>0.5</v>
      </c>
      <c r="EZ73">
        <v>0.5</v>
      </c>
      <c r="FA73">
        <v>0.5</v>
      </c>
      <c r="FB73">
        <v>0.5</v>
      </c>
      <c r="FC73">
        <v>0.5</v>
      </c>
      <c r="FD73">
        <v>0.5</v>
      </c>
      <c r="FE73">
        <v>0.5</v>
      </c>
      <c r="FF73">
        <v>0.5</v>
      </c>
      <c r="FG73">
        <v>0.5</v>
      </c>
      <c r="FH73">
        <v>0.5</v>
      </c>
      <c r="FI73">
        <v>0.5</v>
      </c>
      <c r="FJ73">
        <v>0.5</v>
      </c>
      <c r="FK73">
        <v>0.5</v>
      </c>
      <c r="FL73">
        <v>0.5</v>
      </c>
      <c r="FM73">
        <v>0.5</v>
      </c>
      <c r="FN73">
        <v>0.5</v>
      </c>
      <c r="FO73">
        <v>0.5</v>
      </c>
      <c r="FP73">
        <v>0.5</v>
      </c>
    </row>
    <row r="74" spans="1:202" ht="14.95" x14ac:dyDescent="0.25">
      <c r="A74">
        <v>72</v>
      </c>
      <c r="B74" t="s">
        <v>349</v>
      </c>
      <c r="C74" t="s">
        <v>4</v>
      </c>
      <c r="EM74">
        <v>0.5</v>
      </c>
      <c r="EN74">
        <v>0.5</v>
      </c>
      <c r="EO74">
        <v>0.5</v>
      </c>
      <c r="EP74">
        <v>0.5</v>
      </c>
      <c r="EQ74">
        <v>0.5</v>
      </c>
      <c r="ER74">
        <v>0.5</v>
      </c>
      <c r="ES74">
        <v>0.5</v>
      </c>
      <c r="ET74">
        <v>0.5</v>
      </c>
      <c r="EU74">
        <v>0.5</v>
      </c>
      <c r="EV74">
        <v>0.5</v>
      </c>
      <c r="EW74">
        <v>0.5</v>
      </c>
      <c r="EX74">
        <v>0.5</v>
      </c>
      <c r="EY74">
        <v>0.5</v>
      </c>
      <c r="EZ74">
        <v>0.5</v>
      </c>
      <c r="FA74">
        <v>0.5</v>
      </c>
      <c r="FB74">
        <v>0.5</v>
      </c>
      <c r="FC74">
        <v>0.5</v>
      </c>
      <c r="FD74">
        <v>0.5</v>
      </c>
      <c r="FE74">
        <v>0.5</v>
      </c>
      <c r="FF74">
        <v>0.5</v>
      </c>
      <c r="FG74">
        <v>0.5</v>
      </c>
      <c r="FH74">
        <v>0.5</v>
      </c>
      <c r="FI74">
        <v>0.5</v>
      </c>
      <c r="FJ74">
        <v>0.5</v>
      </c>
      <c r="FK74">
        <v>0.5</v>
      </c>
      <c r="FL74">
        <v>0.5</v>
      </c>
      <c r="FM74">
        <v>0.5</v>
      </c>
      <c r="FN74">
        <v>0.5</v>
      </c>
      <c r="FO74">
        <v>0.5</v>
      </c>
      <c r="FP74">
        <v>0.5</v>
      </c>
    </row>
    <row r="75" spans="1:202" ht="14.95" x14ac:dyDescent="0.25">
      <c r="A75">
        <v>73</v>
      </c>
      <c r="B75" t="s">
        <v>349</v>
      </c>
      <c r="C75" t="s">
        <v>4</v>
      </c>
      <c r="DI75">
        <v>0.5</v>
      </c>
      <c r="DJ75">
        <v>0.5</v>
      </c>
      <c r="DK75">
        <v>0.5</v>
      </c>
      <c r="DL75">
        <v>0.5</v>
      </c>
      <c r="DM75">
        <v>0.5</v>
      </c>
      <c r="DN75">
        <v>0.5</v>
      </c>
      <c r="DO75">
        <v>0.5</v>
      </c>
      <c r="DP75">
        <v>0.5</v>
      </c>
      <c r="DQ75">
        <v>0.5</v>
      </c>
      <c r="DR75">
        <v>0.5</v>
      </c>
      <c r="DS75">
        <v>0.5</v>
      </c>
      <c r="DT75">
        <v>0.5</v>
      </c>
      <c r="DU75">
        <v>0.5</v>
      </c>
      <c r="DV75">
        <v>0.5</v>
      </c>
      <c r="DW75">
        <v>0.5</v>
      </c>
      <c r="DX75">
        <v>0.5</v>
      </c>
      <c r="DY75">
        <v>0.5</v>
      </c>
      <c r="DZ75">
        <v>0.5</v>
      </c>
      <c r="EA75">
        <v>0.5</v>
      </c>
      <c r="EB75">
        <v>0.5</v>
      </c>
      <c r="EC75">
        <v>0.5</v>
      </c>
      <c r="ED75">
        <v>0.5</v>
      </c>
      <c r="EE75">
        <v>0.5</v>
      </c>
      <c r="EF75">
        <v>0.5</v>
      </c>
      <c r="EG75">
        <v>0.5</v>
      </c>
      <c r="EH75">
        <v>0.5</v>
      </c>
      <c r="EI75">
        <v>0.5</v>
      </c>
      <c r="EJ75">
        <v>0.5</v>
      </c>
      <c r="EK75">
        <v>0.5</v>
      </c>
      <c r="EL75">
        <v>0.5</v>
      </c>
    </row>
    <row r="76" spans="1:202" ht="14.95" x14ac:dyDescent="0.25">
      <c r="A76">
        <v>74</v>
      </c>
      <c r="B76" t="s">
        <v>349</v>
      </c>
      <c r="C76" t="s">
        <v>4</v>
      </c>
      <c r="DI76">
        <v>0.5</v>
      </c>
      <c r="DJ76">
        <v>0.5</v>
      </c>
      <c r="DK76">
        <v>0.5</v>
      </c>
      <c r="DL76">
        <v>0.5</v>
      </c>
      <c r="DM76">
        <v>0.5</v>
      </c>
      <c r="DN76">
        <v>0.5</v>
      </c>
      <c r="DO76">
        <v>0.5</v>
      </c>
      <c r="DP76">
        <v>0.5</v>
      </c>
      <c r="DQ76">
        <v>0.5</v>
      </c>
      <c r="DR76">
        <v>0.5</v>
      </c>
      <c r="DS76">
        <v>0.5</v>
      </c>
      <c r="DT76">
        <v>0.5</v>
      </c>
      <c r="DU76">
        <v>0.5</v>
      </c>
      <c r="DV76">
        <v>0.5</v>
      </c>
      <c r="DW76">
        <v>0.5</v>
      </c>
      <c r="DX76">
        <v>0.5</v>
      </c>
      <c r="DY76">
        <v>0.5</v>
      </c>
      <c r="DZ76">
        <v>0.5</v>
      </c>
      <c r="EA76">
        <v>0.5</v>
      </c>
      <c r="EB76">
        <v>0.5</v>
      </c>
      <c r="EC76">
        <v>0.5</v>
      </c>
      <c r="ED76">
        <v>0.5</v>
      </c>
      <c r="EE76">
        <v>0.5</v>
      </c>
      <c r="EF76">
        <v>0.5</v>
      </c>
      <c r="EG76">
        <v>0.5</v>
      </c>
      <c r="EH76">
        <v>0.5</v>
      </c>
      <c r="EI76">
        <v>0.5</v>
      </c>
      <c r="EJ76">
        <v>0.5</v>
      </c>
      <c r="EK76">
        <v>0.5</v>
      </c>
      <c r="EL76">
        <v>0.5</v>
      </c>
    </row>
    <row r="77" spans="1:202" ht="14.95" x14ac:dyDescent="0.25">
      <c r="A77">
        <v>75</v>
      </c>
      <c r="B77" t="s">
        <v>349</v>
      </c>
      <c r="C77" t="s">
        <v>4</v>
      </c>
      <c r="DI77">
        <v>0.5</v>
      </c>
      <c r="DJ77">
        <v>0.5</v>
      </c>
      <c r="DK77">
        <v>0.5</v>
      </c>
      <c r="DL77">
        <v>0.5</v>
      </c>
      <c r="DM77">
        <v>0.5</v>
      </c>
      <c r="DN77">
        <v>0.5</v>
      </c>
      <c r="DO77">
        <v>0.5</v>
      </c>
      <c r="DP77">
        <v>0.5</v>
      </c>
      <c r="DQ77">
        <v>0.5</v>
      </c>
      <c r="DR77">
        <v>0.5</v>
      </c>
      <c r="DS77">
        <v>0.5</v>
      </c>
      <c r="DT77">
        <v>0.5</v>
      </c>
      <c r="DU77">
        <v>0.5</v>
      </c>
      <c r="DV77">
        <v>0.5</v>
      </c>
      <c r="DW77">
        <v>0.5</v>
      </c>
      <c r="DX77">
        <v>0.5</v>
      </c>
      <c r="DY77">
        <v>0.5</v>
      </c>
      <c r="DZ77">
        <v>0.5</v>
      </c>
      <c r="EA77">
        <v>0.5</v>
      </c>
      <c r="EB77">
        <v>0.5</v>
      </c>
      <c r="EC77">
        <v>0.5</v>
      </c>
      <c r="ED77">
        <v>0.5</v>
      </c>
      <c r="EE77">
        <v>0.5</v>
      </c>
      <c r="EF77">
        <v>0.5</v>
      </c>
      <c r="EG77">
        <v>0.5</v>
      </c>
      <c r="EH77">
        <v>0.5</v>
      </c>
      <c r="EI77">
        <v>0.5</v>
      </c>
      <c r="EJ77">
        <v>0.5</v>
      </c>
      <c r="EK77">
        <v>0.5</v>
      </c>
      <c r="EL77">
        <v>0.5</v>
      </c>
    </row>
    <row r="78" spans="1:202" ht="14.95" x14ac:dyDescent="0.25">
      <c r="A78">
        <v>76</v>
      </c>
      <c r="B78" t="s">
        <v>349</v>
      </c>
      <c r="C78" t="s">
        <v>4</v>
      </c>
      <c r="EM78">
        <v>0.5</v>
      </c>
      <c r="EN78">
        <v>0.5</v>
      </c>
      <c r="EO78">
        <v>0.5</v>
      </c>
      <c r="EP78">
        <v>0.5</v>
      </c>
      <c r="EQ78">
        <v>0.5</v>
      </c>
      <c r="ER78">
        <v>0.5</v>
      </c>
      <c r="ES78">
        <v>0.5</v>
      </c>
      <c r="ET78">
        <v>0.5</v>
      </c>
      <c r="EU78">
        <v>0.5</v>
      </c>
      <c r="EV78">
        <v>0.5</v>
      </c>
      <c r="EW78">
        <v>0.5</v>
      </c>
      <c r="EX78">
        <v>0.5</v>
      </c>
      <c r="EY78">
        <v>0.5</v>
      </c>
      <c r="EZ78">
        <v>0.5</v>
      </c>
      <c r="FA78">
        <v>0.5</v>
      </c>
      <c r="FB78">
        <v>0.5</v>
      </c>
      <c r="FC78">
        <v>0.5</v>
      </c>
      <c r="FD78">
        <v>0.5</v>
      </c>
      <c r="FE78">
        <v>0.5</v>
      </c>
      <c r="FF78">
        <v>0.5</v>
      </c>
      <c r="FG78">
        <v>0.5</v>
      </c>
      <c r="FH78">
        <v>0.5</v>
      </c>
      <c r="FI78">
        <v>0.5</v>
      </c>
      <c r="FJ78">
        <v>0.5</v>
      </c>
      <c r="FK78">
        <v>0.5</v>
      </c>
      <c r="FL78">
        <v>0.5</v>
      </c>
      <c r="FM78">
        <v>0.5</v>
      </c>
      <c r="FN78">
        <v>0.5</v>
      </c>
      <c r="FO78">
        <v>0.5</v>
      </c>
      <c r="FP78">
        <v>0.5</v>
      </c>
    </row>
    <row r="79" spans="1:202" ht="14.95" x14ac:dyDescent="0.25">
      <c r="A79">
        <v>77</v>
      </c>
      <c r="B79" t="s">
        <v>349</v>
      </c>
      <c r="C79" t="s">
        <v>4</v>
      </c>
      <c r="FQ79">
        <v>0.5</v>
      </c>
      <c r="FR79">
        <v>0.5</v>
      </c>
      <c r="FS79">
        <v>0.5</v>
      </c>
      <c r="FT79">
        <v>0.5</v>
      </c>
      <c r="FU79">
        <v>0.5</v>
      </c>
      <c r="FV79">
        <v>0.5</v>
      </c>
      <c r="FW79">
        <v>0.5</v>
      </c>
      <c r="FX79">
        <v>0.5</v>
      </c>
      <c r="FY79">
        <v>0.5</v>
      </c>
      <c r="FZ79">
        <v>0.5</v>
      </c>
      <c r="GA79">
        <v>0.5</v>
      </c>
      <c r="GB79">
        <v>0.5</v>
      </c>
      <c r="GC79">
        <v>0.5</v>
      </c>
      <c r="GD79">
        <v>0.5</v>
      </c>
      <c r="GE79">
        <v>0.5</v>
      </c>
      <c r="GF79">
        <v>0.5</v>
      </c>
      <c r="GG79">
        <v>0.5</v>
      </c>
      <c r="GH79">
        <v>0.5</v>
      </c>
      <c r="GI79">
        <v>0.5</v>
      </c>
      <c r="GJ79">
        <v>0.5</v>
      </c>
      <c r="GK79">
        <v>0.5</v>
      </c>
      <c r="GL79">
        <v>0.5</v>
      </c>
      <c r="GM79">
        <v>0.5</v>
      </c>
      <c r="GN79">
        <v>0.5</v>
      </c>
      <c r="GO79">
        <v>0.5</v>
      </c>
      <c r="GP79">
        <v>0.5</v>
      </c>
      <c r="GQ79">
        <v>0.5</v>
      </c>
      <c r="GR79">
        <v>0.5</v>
      </c>
      <c r="GS79">
        <v>0.5</v>
      </c>
      <c r="GT79">
        <v>0.5</v>
      </c>
    </row>
    <row r="80" spans="1:202" ht="14.95" x14ac:dyDescent="0.25">
      <c r="A80">
        <v>78</v>
      </c>
      <c r="B80" t="s">
        <v>349</v>
      </c>
      <c r="C80" t="s">
        <v>4</v>
      </c>
      <c r="FQ80">
        <v>0.5</v>
      </c>
      <c r="FR80">
        <v>0.5</v>
      </c>
      <c r="FS80">
        <v>0.5</v>
      </c>
      <c r="FT80">
        <v>0.5</v>
      </c>
      <c r="FU80">
        <v>0.5</v>
      </c>
      <c r="FV80">
        <v>0.5</v>
      </c>
      <c r="FW80">
        <v>0.5</v>
      </c>
      <c r="FX80">
        <v>0.5</v>
      </c>
      <c r="FY80">
        <v>0.5</v>
      </c>
      <c r="FZ80">
        <v>0.5</v>
      </c>
      <c r="GA80">
        <v>0.5</v>
      </c>
      <c r="GB80">
        <v>0.5</v>
      </c>
      <c r="GC80">
        <v>0.5</v>
      </c>
      <c r="GD80">
        <v>0.5</v>
      </c>
      <c r="GE80">
        <v>0.5</v>
      </c>
      <c r="GF80">
        <v>0.5</v>
      </c>
      <c r="GG80">
        <v>0.5</v>
      </c>
      <c r="GH80">
        <v>0.5</v>
      </c>
      <c r="GI80">
        <v>0.5</v>
      </c>
      <c r="GJ80">
        <v>0.5</v>
      </c>
      <c r="GK80">
        <v>0.5</v>
      </c>
      <c r="GL80">
        <v>0.5</v>
      </c>
      <c r="GM80">
        <v>0.5</v>
      </c>
      <c r="GN80">
        <v>0.5</v>
      </c>
      <c r="GO80">
        <v>0.5</v>
      </c>
      <c r="GP80">
        <v>0.5</v>
      </c>
      <c r="GQ80">
        <v>0.5</v>
      </c>
      <c r="GR80">
        <v>0.5</v>
      </c>
      <c r="GS80">
        <v>0.5</v>
      </c>
      <c r="GT80">
        <v>0.5</v>
      </c>
    </row>
    <row r="81" spans="1:268" ht="14.95" x14ac:dyDescent="0.25">
      <c r="A81">
        <v>79</v>
      </c>
      <c r="B81" t="s">
        <v>349</v>
      </c>
      <c r="C81" t="s">
        <v>4</v>
      </c>
      <c r="GR81">
        <v>0.5</v>
      </c>
      <c r="GS81">
        <v>0.5</v>
      </c>
      <c r="GT81">
        <v>0.5</v>
      </c>
      <c r="GU81">
        <v>0.5</v>
      </c>
      <c r="GV81">
        <v>0.5</v>
      </c>
      <c r="GW81">
        <v>0.5</v>
      </c>
      <c r="GX81">
        <v>0.5</v>
      </c>
      <c r="GY81">
        <v>0.5</v>
      </c>
      <c r="GZ81">
        <v>0.5</v>
      </c>
      <c r="HA81">
        <v>0.5</v>
      </c>
      <c r="HB81">
        <v>0.5</v>
      </c>
      <c r="HC81">
        <v>0.5</v>
      </c>
      <c r="HD81">
        <v>0.5</v>
      </c>
      <c r="HE81">
        <v>0.5</v>
      </c>
      <c r="HF81">
        <v>0.5</v>
      </c>
      <c r="HG81">
        <v>0.5</v>
      </c>
      <c r="HH81">
        <v>0.5</v>
      </c>
      <c r="HI81">
        <v>0.5</v>
      </c>
      <c r="HJ81">
        <v>0.5</v>
      </c>
      <c r="HK81">
        <v>0.5</v>
      </c>
      <c r="HL81">
        <v>0.5</v>
      </c>
      <c r="HM81">
        <v>0.5</v>
      </c>
      <c r="HN81">
        <v>0.5</v>
      </c>
      <c r="HO81">
        <v>0.5</v>
      </c>
      <c r="HP81">
        <v>0.5</v>
      </c>
      <c r="HQ81">
        <v>0.5</v>
      </c>
      <c r="HR81">
        <v>0.5</v>
      </c>
      <c r="HS81">
        <v>0.5</v>
      </c>
      <c r="HT81">
        <v>0.5</v>
      </c>
      <c r="HU81">
        <v>0.5</v>
      </c>
      <c r="HV81">
        <v>0.5</v>
      </c>
      <c r="HW81">
        <v>0.5</v>
      </c>
      <c r="HX81">
        <v>0.5</v>
      </c>
      <c r="HY81">
        <v>0.5</v>
      </c>
      <c r="HZ81">
        <v>0.5</v>
      </c>
    </row>
    <row r="82" spans="1:268" ht="14.95" x14ac:dyDescent="0.25">
      <c r="A82">
        <v>80</v>
      </c>
      <c r="B82" t="s">
        <v>893</v>
      </c>
      <c r="C82" t="s">
        <v>4</v>
      </c>
      <c r="FK82">
        <v>1</v>
      </c>
      <c r="FL82">
        <v>1</v>
      </c>
      <c r="FM82">
        <v>1</v>
      </c>
      <c r="FN82">
        <v>1</v>
      </c>
      <c r="FO82">
        <v>1</v>
      </c>
      <c r="FP82">
        <v>1</v>
      </c>
      <c r="FQ82">
        <v>1</v>
      </c>
      <c r="FR82">
        <v>1</v>
      </c>
      <c r="FS82">
        <v>1</v>
      </c>
      <c r="FT82">
        <v>1</v>
      </c>
      <c r="FU82">
        <v>1</v>
      </c>
      <c r="FV82">
        <v>1</v>
      </c>
      <c r="FW82">
        <v>1</v>
      </c>
      <c r="FX82">
        <v>1</v>
      </c>
      <c r="FY82">
        <v>1</v>
      </c>
      <c r="FZ82">
        <v>1</v>
      </c>
      <c r="GA82">
        <v>1</v>
      </c>
      <c r="GB82">
        <v>1</v>
      </c>
      <c r="GC82">
        <v>1</v>
      </c>
      <c r="GD82">
        <v>1</v>
      </c>
      <c r="GE82">
        <v>1</v>
      </c>
      <c r="GF82">
        <v>1</v>
      </c>
      <c r="GG82">
        <v>1</v>
      </c>
      <c r="GH82">
        <v>1</v>
      </c>
      <c r="GI82">
        <v>1</v>
      </c>
      <c r="GJ82">
        <v>1</v>
      </c>
      <c r="GK82">
        <v>1</v>
      </c>
      <c r="GL82">
        <v>1</v>
      </c>
      <c r="GM82">
        <v>1</v>
      </c>
      <c r="GN82">
        <v>1</v>
      </c>
      <c r="GO82">
        <v>1</v>
      </c>
      <c r="GP82">
        <v>1</v>
      </c>
      <c r="GQ82">
        <v>1</v>
      </c>
      <c r="GR82">
        <v>1</v>
      </c>
      <c r="GS82">
        <v>1</v>
      </c>
      <c r="GT82">
        <v>1</v>
      </c>
      <c r="GU82">
        <v>1</v>
      </c>
      <c r="GV82">
        <v>1</v>
      </c>
      <c r="GW82">
        <v>1</v>
      </c>
      <c r="GX82">
        <v>1</v>
      </c>
      <c r="GY82">
        <v>1</v>
      </c>
      <c r="GZ82">
        <v>1</v>
      </c>
      <c r="HA82">
        <v>1</v>
      </c>
      <c r="HB82">
        <v>1</v>
      </c>
      <c r="HC82">
        <v>1</v>
      </c>
      <c r="HD82">
        <v>1</v>
      </c>
      <c r="HE82">
        <v>1</v>
      </c>
      <c r="HF82">
        <v>1</v>
      </c>
      <c r="HG82">
        <v>1</v>
      </c>
      <c r="HH82">
        <v>1</v>
      </c>
    </row>
    <row r="83" spans="1:268" ht="14.95" x14ac:dyDescent="0.25">
      <c r="A83">
        <v>81</v>
      </c>
      <c r="B83" t="s">
        <v>893</v>
      </c>
      <c r="C83" t="s">
        <v>4</v>
      </c>
      <c r="FK83">
        <v>1</v>
      </c>
      <c r="FL83">
        <v>1</v>
      </c>
      <c r="FM83">
        <v>1</v>
      </c>
      <c r="FN83">
        <v>1</v>
      </c>
      <c r="FO83">
        <v>1</v>
      </c>
      <c r="FP83">
        <v>1</v>
      </c>
      <c r="FQ83">
        <v>1</v>
      </c>
      <c r="FR83">
        <v>1</v>
      </c>
      <c r="FS83">
        <v>1</v>
      </c>
      <c r="FT83">
        <v>1</v>
      </c>
      <c r="FU83">
        <v>1</v>
      </c>
      <c r="FV83">
        <v>1</v>
      </c>
      <c r="FW83">
        <v>1</v>
      </c>
      <c r="FX83">
        <v>1</v>
      </c>
      <c r="FY83">
        <v>1</v>
      </c>
      <c r="FZ83">
        <v>1</v>
      </c>
      <c r="GA83">
        <v>1</v>
      </c>
      <c r="GB83">
        <v>1</v>
      </c>
      <c r="GC83">
        <v>1</v>
      </c>
      <c r="GD83">
        <v>1</v>
      </c>
      <c r="GE83">
        <v>1</v>
      </c>
      <c r="GF83">
        <v>1</v>
      </c>
      <c r="GG83">
        <v>1</v>
      </c>
      <c r="GH83">
        <v>1</v>
      </c>
      <c r="GI83">
        <v>1</v>
      </c>
      <c r="GJ83">
        <v>1</v>
      </c>
      <c r="GK83">
        <v>1</v>
      </c>
      <c r="GL83">
        <v>1</v>
      </c>
      <c r="GM83">
        <v>1</v>
      </c>
      <c r="GN83">
        <v>1</v>
      </c>
      <c r="GO83">
        <v>1</v>
      </c>
      <c r="GP83">
        <v>1</v>
      </c>
      <c r="GQ83">
        <v>1</v>
      </c>
      <c r="GR83">
        <v>1</v>
      </c>
      <c r="GS83">
        <v>1</v>
      </c>
      <c r="GT83">
        <v>1</v>
      </c>
      <c r="GU83">
        <v>1</v>
      </c>
      <c r="GV83">
        <v>1</v>
      </c>
      <c r="GW83">
        <v>1</v>
      </c>
      <c r="GX83">
        <v>1</v>
      </c>
      <c r="GY83">
        <v>1</v>
      </c>
      <c r="GZ83">
        <v>1</v>
      </c>
      <c r="HA83">
        <v>1</v>
      </c>
      <c r="HB83">
        <v>1</v>
      </c>
      <c r="HC83">
        <v>1</v>
      </c>
      <c r="HD83">
        <v>1</v>
      </c>
      <c r="HE83">
        <v>1</v>
      </c>
      <c r="HF83">
        <v>1</v>
      </c>
      <c r="HG83">
        <v>1</v>
      </c>
      <c r="HH83">
        <v>1</v>
      </c>
    </row>
    <row r="84" spans="1:268" ht="14.95" x14ac:dyDescent="0.25">
      <c r="A84">
        <v>82</v>
      </c>
      <c r="B84" t="s">
        <v>893</v>
      </c>
      <c r="C84" t="s">
        <v>4</v>
      </c>
      <c r="FK84">
        <v>1</v>
      </c>
      <c r="FL84">
        <v>1</v>
      </c>
      <c r="FM84">
        <v>1</v>
      </c>
      <c r="FN84">
        <v>1</v>
      </c>
      <c r="FO84">
        <v>1</v>
      </c>
      <c r="FP84">
        <v>1</v>
      </c>
      <c r="FQ84">
        <v>1</v>
      </c>
      <c r="FR84">
        <v>1</v>
      </c>
      <c r="FS84">
        <v>1</v>
      </c>
      <c r="FT84">
        <v>1</v>
      </c>
      <c r="FU84">
        <v>1</v>
      </c>
      <c r="FV84">
        <v>1</v>
      </c>
      <c r="FW84">
        <v>1</v>
      </c>
      <c r="FX84">
        <v>1</v>
      </c>
      <c r="FY84">
        <v>1</v>
      </c>
      <c r="FZ84">
        <v>1</v>
      </c>
      <c r="GA84">
        <v>1</v>
      </c>
      <c r="GB84">
        <v>1</v>
      </c>
      <c r="GC84">
        <v>1</v>
      </c>
      <c r="GD84">
        <v>1</v>
      </c>
      <c r="GE84">
        <v>1</v>
      </c>
      <c r="GF84">
        <v>1</v>
      </c>
      <c r="GG84">
        <v>1</v>
      </c>
      <c r="GH84">
        <v>1</v>
      </c>
      <c r="GI84">
        <v>1</v>
      </c>
      <c r="GJ84">
        <v>1</v>
      </c>
      <c r="GK84">
        <v>1</v>
      </c>
      <c r="GL84">
        <v>1</v>
      </c>
      <c r="GM84">
        <v>1</v>
      </c>
      <c r="GN84">
        <v>1</v>
      </c>
      <c r="GO84">
        <v>1</v>
      </c>
      <c r="GP84">
        <v>1</v>
      </c>
      <c r="GQ84">
        <v>1</v>
      </c>
      <c r="GR84">
        <v>1</v>
      </c>
      <c r="GS84">
        <v>1</v>
      </c>
      <c r="GT84">
        <v>1</v>
      </c>
      <c r="GU84">
        <v>1</v>
      </c>
      <c r="GV84">
        <v>1</v>
      </c>
      <c r="GW84">
        <v>1</v>
      </c>
      <c r="GX84">
        <v>1</v>
      </c>
      <c r="GY84">
        <v>1</v>
      </c>
      <c r="GZ84">
        <v>1</v>
      </c>
      <c r="HA84">
        <v>1</v>
      </c>
      <c r="HB84">
        <v>1</v>
      </c>
      <c r="HC84">
        <v>1</v>
      </c>
      <c r="HD84">
        <v>1</v>
      </c>
      <c r="HE84">
        <v>1</v>
      </c>
      <c r="HF84">
        <v>1</v>
      </c>
      <c r="HG84">
        <v>1</v>
      </c>
      <c r="HH84">
        <v>1</v>
      </c>
    </row>
    <row r="85" spans="1:268" ht="14.95" x14ac:dyDescent="0.25">
      <c r="A85">
        <v>83</v>
      </c>
      <c r="B85" t="s">
        <v>893</v>
      </c>
      <c r="C85" t="s">
        <v>4</v>
      </c>
      <c r="FK85">
        <v>1</v>
      </c>
      <c r="FL85">
        <v>1</v>
      </c>
      <c r="FM85">
        <v>1</v>
      </c>
      <c r="FN85">
        <v>1</v>
      </c>
      <c r="FO85">
        <v>1</v>
      </c>
      <c r="FP85">
        <v>1</v>
      </c>
      <c r="FQ85">
        <v>1</v>
      </c>
      <c r="FR85">
        <v>1</v>
      </c>
      <c r="FS85">
        <v>1</v>
      </c>
      <c r="FT85">
        <v>1</v>
      </c>
      <c r="FU85">
        <v>1</v>
      </c>
      <c r="FV85">
        <v>1</v>
      </c>
      <c r="FW85">
        <v>1</v>
      </c>
      <c r="FX85">
        <v>1</v>
      </c>
      <c r="FY85">
        <v>1</v>
      </c>
      <c r="FZ85">
        <v>1</v>
      </c>
      <c r="GA85">
        <v>1</v>
      </c>
      <c r="GB85">
        <v>1</v>
      </c>
      <c r="GC85">
        <v>1</v>
      </c>
      <c r="GD85">
        <v>1</v>
      </c>
      <c r="GE85">
        <v>1</v>
      </c>
      <c r="GF85">
        <v>1</v>
      </c>
      <c r="GG85">
        <v>1</v>
      </c>
      <c r="GH85">
        <v>1</v>
      </c>
      <c r="GI85">
        <v>1</v>
      </c>
      <c r="GJ85">
        <v>1</v>
      </c>
      <c r="GK85">
        <v>1</v>
      </c>
      <c r="GL85">
        <v>1</v>
      </c>
      <c r="GM85">
        <v>1</v>
      </c>
      <c r="GN85">
        <v>1</v>
      </c>
      <c r="GO85">
        <v>1</v>
      </c>
      <c r="GP85">
        <v>1</v>
      </c>
      <c r="GQ85">
        <v>1</v>
      </c>
      <c r="GR85">
        <v>1</v>
      </c>
      <c r="GS85">
        <v>1</v>
      </c>
      <c r="GT85">
        <v>1</v>
      </c>
      <c r="GU85">
        <v>1</v>
      </c>
      <c r="GV85">
        <v>1</v>
      </c>
      <c r="GW85">
        <v>1</v>
      </c>
      <c r="GX85">
        <v>1</v>
      </c>
      <c r="GY85">
        <v>1</v>
      </c>
      <c r="GZ85">
        <v>1</v>
      </c>
      <c r="HA85">
        <v>1</v>
      </c>
      <c r="HB85">
        <v>1</v>
      </c>
      <c r="HC85">
        <v>1</v>
      </c>
      <c r="HD85">
        <v>1</v>
      </c>
      <c r="HE85">
        <v>1</v>
      </c>
      <c r="HF85">
        <v>1</v>
      </c>
      <c r="HG85">
        <v>1</v>
      </c>
      <c r="HH85">
        <v>1</v>
      </c>
    </row>
    <row r="86" spans="1:268" ht="14.95" x14ac:dyDescent="0.25">
      <c r="A86">
        <v>84</v>
      </c>
      <c r="B86" t="s">
        <v>893</v>
      </c>
      <c r="C86" t="s">
        <v>4</v>
      </c>
      <c r="FK86">
        <v>1</v>
      </c>
      <c r="FL86">
        <v>1</v>
      </c>
      <c r="FM86">
        <v>1</v>
      </c>
      <c r="FN86">
        <v>1</v>
      </c>
      <c r="FO86">
        <v>1</v>
      </c>
      <c r="FP86">
        <v>1</v>
      </c>
      <c r="FQ86">
        <v>1</v>
      </c>
      <c r="FR86">
        <v>1</v>
      </c>
      <c r="FS86">
        <v>1</v>
      </c>
      <c r="FT86">
        <v>1</v>
      </c>
      <c r="FU86">
        <v>1</v>
      </c>
      <c r="FV86">
        <v>1</v>
      </c>
      <c r="FW86">
        <v>1</v>
      </c>
      <c r="FX86">
        <v>1</v>
      </c>
      <c r="FY86">
        <v>1</v>
      </c>
      <c r="FZ86">
        <v>1</v>
      </c>
      <c r="GA86">
        <v>1</v>
      </c>
      <c r="GB86">
        <v>1</v>
      </c>
      <c r="GC86">
        <v>1</v>
      </c>
      <c r="GD86">
        <v>1</v>
      </c>
      <c r="GE86">
        <v>1</v>
      </c>
      <c r="GF86">
        <v>1</v>
      </c>
      <c r="GG86">
        <v>1</v>
      </c>
      <c r="GH86">
        <v>1</v>
      </c>
      <c r="GI86">
        <v>1</v>
      </c>
      <c r="GJ86">
        <v>1</v>
      </c>
      <c r="GK86">
        <v>1</v>
      </c>
      <c r="GL86">
        <v>1</v>
      </c>
      <c r="GM86">
        <v>1</v>
      </c>
      <c r="GN86">
        <v>1</v>
      </c>
      <c r="GO86">
        <v>1</v>
      </c>
      <c r="GP86">
        <v>1</v>
      </c>
      <c r="GQ86">
        <v>1</v>
      </c>
      <c r="GR86">
        <v>1</v>
      </c>
      <c r="GS86">
        <v>1</v>
      </c>
      <c r="GT86">
        <v>1</v>
      </c>
      <c r="GU86">
        <v>1</v>
      </c>
      <c r="GV86">
        <v>1</v>
      </c>
      <c r="GW86">
        <v>1</v>
      </c>
      <c r="GX86">
        <v>1</v>
      </c>
      <c r="GY86">
        <v>1</v>
      </c>
      <c r="GZ86">
        <v>1</v>
      </c>
      <c r="HA86">
        <v>1</v>
      </c>
      <c r="HB86">
        <v>1</v>
      </c>
      <c r="HC86">
        <v>1</v>
      </c>
      <c r="HD86">
        <v>1</v>
      </c>
      <c r="HE86">
        <v>1</v>
      </c>
      <c r="HF86">
        <v>1</v>
      </c>
      <c r="HG86">
        <v>1</v>
      </c>
      <c r="HH86">
        <v>1</v>
      </c>
    </row>
    <row r="87" spans="1:268" ht="14.95" x14ac:dyDescent="0.25">
      <c r="A87">
        <v>85</v>
      </c>
      <c r="B87" t="s">
        <v>893</v>
      </c>
      <c r="C87" t="s">
        <v>4</v>
      </c>
      <c r="FK87">
        <v>1</v>
      </c>
      <c r="FL87">
        <v>1</v>
      </c>
      <c r="FM87">
        <v>1</v>
      </c>
      <c r="FN87">
        <v>1</v>
      </c>
      <c r="FO87">
        <v>1</v>
      </c>
      <c r="FP87">
        <v>1</v>
      </c>
      <c r="FQ87">
        <v>1</v>
      </c>
      <c r="FR87">
        <v>1</v>
      </c>
      <c r="FS87">
        <v>1</v>
      </c>
      <c r="FT87">
        <v>1</v>
      </c>
      <c r="FU87">
        <v>1</v>
      </c>
      <c r="FV87">
        <v>1</v>
      </c>
      <c r="FW87">
        <v>1</v>
      </c>
      <c r="FX87">
        <v>1</v>
      </c>
      <c r="FY87">
        <v>1</v>
      </c>
      <c r="FZ87">
        <v>1</v>
      </c>
      <c r="GA87">
        <v>1</v>
      </c>
      <c r="GB87">
        <v>1</v>
      </c>
      <c r="GC87">
        <v>1</v>
      </c>
      <c r="GD87">
        <v>1</v>
      </c>
      <c r="GE87">
        <v>1</v>
      </c>
      <c r="GF87">
        <v>1</v>
      </c>
      <c r="GG87">
        <v>1</v>
      </c>
      <c r="GH87">
        <v>1</v>
      </c>
      <c r="GI87">
        <v>1</v>
      </c>
      <c r="GJ87">
        <v>1</v>
      </c>
      <c r="GK87">
        <v>1</v>
      </c>
      <c r="GL87">
        <v>1</v>
      </c>
      <c r="GM87">
        <v>1</v>
      </c>
      <c r="GN87">
        <v>1</v>
      </c>
      <c r="GO87">
        <v>1</v>
      </c>
      <c r="GP87">
        <v>1</v>
      </c>
      <c r="GQ87">
        <v>1</v>
      </c>
      <c r="GR87">
        <v>1</v>
      </c>
      <c r="GS87">
        <v>1</v>
      </c>
      <c r="GT87">
        <v>1</v>
      </c>
      <c r="GU87">
        <v>1</v>
      </c>
      <c r="GV87">
        <v>1</v>
      </c>
      <c r="GW87">
        <v>1</v>
      </c>
      <c r="GX87">
        <v>1</v>
      </c>
      <c r="GY87">
        <v>1</v>
      </c>
      <c r="GZ87">
        <v>1</v>
      </c>
      <c r="HA87">
        <v>1</v>
      </c>
      <c r="HB87">
        <v>1</v>
      </c>
      <c r="HC87">
        <v>1</v>
      </c>
      <c r="HD87">
        <v>1</v>
      </c>
      <c r="HE87">
        <v>1</v>
      </c>
      <c r="HF87">
        <v>1</v>
      </c>
      <c r="HG87">
        <v>1</v>
      </c>
      <c r="HH87">
        <v>1</v>
      </c>
    </row>
    <row r="88" spans="1:268" ht="14.95" x14ac:dyDescent="0.25">
      <c r="A88">
        <v>86</v>
      </c>
      <c r="B88" t="s">
        <v>893</v>
      </c>
      <c r="C88" t="s">
        <v>4</v>
      </c>
      <c r="FK88">
        <v>1</v>
      </c>
      <c r="FL88">
        <v>1</v>
      </c>
      <c r="FM88">
        <v>1</v>
      </c>
      <c r="FN88">
        <v>1</v>
      </c>
      <c r="FO88">
        <v>1</v>
      </c>
      <c r="FP88">
        <v>1</v>
      </c>
      <c r="FQ88">
        <v>1</v>
      </c>
      <c r="FR88">
        <v>1</v>
      </c>
      <c r="FS88">
        <v>1</v>
      </c>
      <c r="FT88">
        <v>1</v>
      </c>
      <c r="FU88">
        <v>1</v>
      </c>
      <c r="FV88">
        <v>1</v>
      </c>
      <c r="FW88">
        <v>1</v>
      </c>
      <c r="FX88">
        <v>1</v>
      </c>
      <c r="FY88">
        <v>1</v>
      </c>
      <c r="FZ88">
        <v>1</v>
      </c>
      <c r="GA88">
        <v>1</v>
      </c>
      <c r="GB88">
        <v>1</v>
      </c>
      <c r="GC88">
        <v>1</v>
      </c>
      <c r="GD88">
        <v>1</v>
      </c>
      <c r="GE88">
        <v>1</v>
      </c>
      <c r="GF88">
        <v>1</v>
      </c>
      <c r="GG88">
        <v>1</v>
      </c>
      <c r="GH88">
        <v>1</v>
      </c>
      <c r="GI88">
        <v>1</v>
      </c>
      <c r="GJ88">
        <v>1</v>
      </c>
      <c r="GK88">
        <v>1</v>
      </c>
      <c r="GL88">
        <v>1</v>
      </c>
      <c r="GM88">
        <v>1</v>
      </c>
      <c r="GN88">
        <v>1</v>
      </c>
      <c r="GO88">
        <v>1</v>
      </c>
      <c r="GP88">
        <v>1</v>
      </c>
      <c r="GQ88">
        <v>1</v>
      </c>
      <c r="GR88">
        <v>1</v>
      </c>
      <c r="GS88">
        <v>1</v>
      </c>
      <c r="GT88">
        <v>1</v>
      </c>
      <c r="GU88">
        <v>1</v>
      </c>
      <c r="GV88">
        <v>1</v>
      </c>
      <c r="GW88">
        <v>1</v>
      </c>
      <c r="GX88">
        <v>1</v>
      </c>
      <c r="GY88">
        <v>1</v>
      </c>
      <c r="GZ88">
        <v>1</v>
      </c>
      <c r="HA88">
        <v>1</v>
      </c>
      <c r="HB88">
        <v>1</v>
      </c>
      <c r="HC88">
        <v>1</v>
      </c>
      <c r="HD88">
        <v>1</v>
      </c>
      <c r="HE88">
        <v>1</v>
      </c>
      <c r="HF88">
        <v>1</v>
      </c>
      <c r="HG88">
        <v>1</v>
      </c>
      <c r="HH88">
        <v>1</v>
      </c>
    </row>
    <row r="89" spans="1:268" ht="14.95" x14ac:dyDescent="0.25">
      <c r="A89">
        <v>87</v>
      </c>
      <c r="B89" t="s">
        <v>893</v>
      </c>
      <c r="C89" t="s">
        <v>4</v>
      </c>
      <c r="HU89">
        <v>1</v>
      </c>
      <c r="HV89">
        <v>1</v>
      </c>
      <c r="HW89">
        <v>1</v>
      </c>
      <c r="HX89">
        <v>1</v>
      </c>
      <c r="HY89">
        <v>1</v>
      </c>
      <c r="HZ89">
        <v>1</v>
      </c>
      <c r="IA89">
        <v>1</v>
      </c>
      <c r="IB89">
        <v>1</v>
      </c>
      <c r="IC89">
        <v>1</v>
      </c>
      <c r="ID89">
        <v>1</v>
      </c>
      <c r="IE89">
        <v>1</v>
      </c>
      <c r="IF89">
        <v>1</v>
      </c>
      <c r="IG89">
        <v>1</v>
      </c>
      <c r="IH89">
        <v>1</v>
      </c>
      <c r="II89">
        <v>1</v>
      </c>
    </row>
    <row r="90" spans="1:268" ht="14.95" x14ac:dyDescent="0.25">
      <c r="A90">
        <v>88</v>
      </c>
      <c r="B90" t="s">
        <v>893</v>
      </c>
      <c r="C90" t="s">
        <v>4</v>
      </c>
      <c r="HU90">
        <v>1</v>
      </c>
      <c r="HV90">
        <v>1</v>
      </c>
      <c r="HW90">
        <v>1</v>
      </c>
      <c r="HX90">
        <v>1</v>
      </c>
      <c r="HY90">
        <v>1</v>
      </c>
      <c r="HZ90">
        <v>1</v>
      </c>
      <c r="IA90">
        <v>1</v>
      </c>
      <c r="IB90">
        <v>1</v>
      </c>
      <c r="IC90">
        <v>1</v>
      </c>
      <c r="ID90">
        <v>1</v>
      </c>
      <c r="IE90">
        <v>1</v>
      </c>
      <c r="IF90">
        <v>1</v>
      </c>
      <c r="IG90">
        <v>1</v>
      </c>
      <c r="IH90">
        <v>1</v>
      </c>
      <c r="II90">
        <v>1</v>
      </c>
    </row>
    <row r="91" spans="1:268" ht="14.95" x14ac:dyDescent="0.25">
      <c r="A91">
        <v>89</v>
      </c>
      <c r="B91" t="s">
        <v>893</v>
      </c>
      <c r="C91" t="s">
        <v>4</v>
      </c>
      <c r="HU91">
        <v>1</v>
      </c>
      <c r="HV91">
        <v>1</v>
      </c>
      <c r="HW91">
        <v>1</v>
      </c>
      <c r="HX91">
        <v>1</v>
      </c>
      <c r="HY91">
        <v>1</v>
      </c>
      <c r="HZ91">
        <v>1</v>
      </c>
      <c r="IA91">
        <v>1</v>
      </c>
      <c r="IB91">
        <v>1</v>
      </c>
      <c r="IC91">
        <v>1</v>
      </c>
      <c r="ID91">
        <v>1</v>
      </c>
      <c r="IE91">
        <v>1</v>
      </c>
      <c r="IF91">
        <v>1</v>
      </c>
      <c r="IG91">
        <v>1</v>
      </c>
      <c r="IH91">
        <v>1</v>
      </c>
      <c r="II91">
        <v>1</v>
      </c>
    </row>
    <row r="92" spans="1:268" ht="14.95" x14ac:dyDescent="0.25">
      <c r="A92">
        <v>90</v>
      </c>
      <c r="B92" t="s">
        <v>893</v>
      </c>
      <c r="C92" t="s">
        <v>4</v>
      </c>
      <c r="HU92">
        <v>1</v>
      </c>
      <c r="HV92">
        <v>1</v>
      </c>
      <c r="HW92">
        <v>1</v>
      </c>
      <c r="HX92">
        <v>1</v>
      </c>
      <c r="HY92">
        <v>1</v>
      </c>
      <c r="HZ92">
        <v>1</v>
      </c>
      <c r="IA92">
        <v>1</v>
      </c>
      <c r="IB92">
        <v>1</v>
      </c>
      <c r="IC92">
        <v>1</v>
      </c>
      <c r="ID92">
        <v>1</v>
      </c>
      <c r="IE92">
        <v>1</v>
      </c>
      <c r="IF92">
        <v>1</v>
      </c>
      <c r="IG92">
        <v>1</v>
      </c>
      <c r="IH92">
        <v>1</v>
      </c>
      <c r="II92">
        <v>1</v>
      </c>
    </row>
    <row r="93" spans="1:268" ht="14.95" x14ac:dyDescent="0.25">
      <c r="A93">
        <v>91</v>
      </c>
      <c r="B93" t="s">
        <v>893</v>
      </c>
      <c r="C93" t="s">
        <v>4</v>
      </c>
      <c r="HK93">
        <v>1</v>
      </c>
      <c r="HL93">
        <v>1</v>
      </c>
      <c r="HM93">
        <v>1</v>
      </c>
      <c r="HN93">
        <v>1</v>
      </c>
      <c r="HO93">
        <v>1</v>
      </c>
      <c r="HP93">
        <v>1</v>
      </c>
      <c r="HQ93">
        <v>1</v>
      </c>
      <c r="HR93">
        <v>1</v>
      </c>
      <c r="HS93">
        <v>1</v>
      </c>
      <c r="HT93">
        <v>1</v>
      </c>
      <c r="HU93">
        <v>1</v>
      </c>
      <c r="HV93">
        <v>1</v>
      </c>
      <c r="HW93">
        <v>1</v>
      </c>
      <c r="HX93">
        <v>1</v>
      </c>
      <c r="HY93">
        <v>1</v>
      </c>
      <c r="HZ93">
        <v>1</v>
      </c>
      <c r="IA93">
        <v>1</v>
      </c>
      <c r="IB93">
        <v>1</v>
      </c>
      <c r="IC93">
        <v>1</v>
      </c>
      <c r="ID93">
        <v>1</v>
      </c>
      <c r="IE93">
        <v>1</v>
      </c>
      <c r="IF93">
        <v>1</v>
      </c>
      <c r="IG93">
        <v>1</v>
      </c>
      <c r="IH93">
        <v>1</v>
      </c>
      <c r="II93">
        <v>1</v>
      </c>
      <c r="IJ93">
        <v>1</v>
      </c>
      <c r="IK93">
        <v>1</v>
      </c>
      <c r="IL93">
        <v>1</v>
      </c>
      <c r="IM93">
        <v>1</v>
      </c>
      <c r="IN93">
        <v>1</v>
      </c>
      <c r="IO93">
        <v>1</v>
      </c>
      <c r="IP93">
        <v>1</v>
      </c>
      <c r="IQ93">
        <v>1</v>
      </c>
      <c r="IR93">
        <v>1</v>
      </c>
      <c r="IS93">
        <v>1</v>
      </c>
      <c r="IT93">
        <v>1</v>
      </c>
      <c r="IU93">
        <v>1</v>
      </c>
      <c r="IV93">
        <v>1</v>
      </c>
      <c r="IW93">
        <v>1</v>
      </c>
      <c r="IX93">
        <v>1</v>
      </c>
      <c r="IY93">
        <v>1</v>
      </c>
      <c r="IZ93">
        <v>1</v>
      </c>
      <c r="JA93">
        <v>1</v>
      </c>
      <c r="JB93">
        <v>1</v>
      </c>
      <c r="JC93">
        <v>1</v>
      </c>
      <c r="JD93">
        <v>1</v>
      </c>
      <c r="JE93">
        <v>1</v>
      </c>
      <c r="JF93">
        <v>1</v>
      </c>
      <c r="JG93">
        <v>1</v>
      </c>
      <c r="JH93">
        <v>1</v>
      </c>
    </row>
    <row r="94" spans="1:268" ht="14.95" x14ac:dyDescent="0.25">
      <c r="A94">
        <v>92</v>
      </c>
      <c r="B94" t="s">
        <v>893</v>
      </c>
      <c r="C94" t="s">
        <v>4</v>
      </c>
      <c r="HK94">
        <v>1</v>
      </c>
      <c r="HL94">
        <v>1</v>
      </c>
      <c r="HM94">
        <v>1</v>
      </c>
      <c r="HN94">
        <v>1</v>
      </c>
      <c r="HO94">
        <v>1</v>
      </c>
      <c r="HP94">
        <v>1</v>
      </c>
      <c r="HQ94">
        <v>1</v>
      </c>
      <c r="HR94">
        <v>1</v>
      </c>
      <c r="HS94">
        <v>1</v>
      </c>
      <c r="HT94">
        <v>1</v>
      </c>
      <c r="HU94">
        <v>1</v>
      </c>
      <c r="HV94">
        <v>1</v>
      </c>
      <c r="HW94">
        <v>1</v>
      </c>
      <c r="HX94">
        <v>1</v>
      </c>
      <c r="HY94">
        <v>1</v>
      </c>
      <c r="HZ94">
        <v>1</v>
      </c>
      <c r="IA94">
        <v>1</v>
      </c>
      <c r="IB94">
        <v>1</v>
      </c>
      <c r="IC94">
        <v>1</v>
      </c>
      <c r="ID94">
        <v>1</v>
      </c>
      <c r="IE94">
        <v>1</v>
      </c>
      <c r="IF94">
        <v>1</v>
      </c>
      <c r="IG94">
        <v>1</v>
      </c>
      <c r="IH94">
        <v>1</v>
      </c>
      <c r="II94">
        <v>1</v>
      </c>
      <c r="IJ94">
        <v>1</v>
      </c>
      <c r="IK94">
        <v>1</v>
      </c>
      <c r="IL94">
        <v>1</v>
      </c>
      <c r="IM94">
        <v>1</v>
      </c>
      <c r="IN94">
        <v>1</v>
      </c>
      <c r="IO94">
        <v>1</v>
      </c>
      <c r="IP94">
        <v>1</v>
      </c>
      <c r="IQ94">
        <v>1</v>
      </c>
      <c r="IR94">
        <v>1</v>
      </c>
      <c r="IS94">
        <v>1</v>
      </c>
      <c r="IT94">
        <v>1</v>
      </c>
      <c r="IU94">
        <v>1</v>
      </c>
      <c r="IV94">
        <v>1</v>
      </c>
      <c r="IW94">
        <v>1</v>
      </c>
      <c r="IX94">
        <v>1</v>
      </c>
      <c r="IY94">
        <v>1</v>
      </c>
      <c r="IZ94">
        <v>1</v>
      </c>
      <c r="JA94">
        <v>1</v>
      </c>
      <c r="JB94">
        <v>1</v>
      </c>
      <c r="JC94">
        <v>1</v>
      </c>
      <c r="JD94">
        <v>1</v>
      </c>
      <c r="JE94">
        <v>1</v>
      </c>
      <c r="JF94">
        <v>1</v>
      </c>
      <c r="JG94">
        <v>1</v>
      </c>
      <c r="JH94">
        <v>1</v>
      </c>
    </row>
    <row r="95" spans="1:268" ht="14.95" x14ac:dyDescent="0.25">
      <c r="A95">
        <v>93</v>
      </c>
      <c r="B95" t="s">
        <v>893</v>
      </c>
      <c r="C95" t="s">
        <v>4</v>
      </c>
      <c r="HK95">
        <v>1</v>
      </c>
      <c r="HL95">
        <v>1</v>
      </c>
      <c r="HM95">
        <v>1</v>
      </c>
      <c r="HN95">
        <v>1</v>
      </c>
      <c r="HO95">
        <v>1</v>
      </c>
      <c r="HP95">
        <v>1</v>
      </c>
      <c r="HQ95">
        <v>1</v>
      </c>
      <c r="HR95">
        <v>1</v>
      </c>
      <c r="HS95">
        <v>1</v>
      </c>
      <c r="HT95">
        <v>1</v>
      </c>
      <c r="HU95">
        <v>1</v>
      </c>
      <c r="HV95">
        <v>1</v>
      </c>
      <c r="HW95">
        <v>1</v>
      </c>
      <c r="HX95">
        <v>1</v>
      </c>
      <c r="HY95">
        <v>1</v>
      </c>
      <c r="HZ95">
        <v>1</v>
      </c>
      <c r="IA95">
        <v>1</v>
      </c>
      <c r="IB95">
        <v>1</v>
      </c>
      <c r="IC95">
        <v>1</v>
      </c>
      <c r="ID95">
        <v>1</v>
      </c>
      <c r="IE95">
        <v>1</v>
      </c>
      <c r="IF95">
        <v>1</v>
      </c>
      <c r="IG95">
        <v>1</v>
      </c>
      <c r="IH95">
        <v>1</v>
      </c>
      <c r="II95">
        <v>1</v>
      </c>
      <c r="IJ95">
        <v>1</v>
      </c>
      <c r="IK95">
        <v>1</v>
      </c>
      <c r="IL95">
        <v>1</v>
      </c>
      <c r="IM95">
        <v>1</v>
      </c>
      <c r="IN95">
        <v>1</v>
      </c>
      <c r="IO95">
        <v>1</v>
      </c>
      <c r="IP95">
        <v>1</v>
      </c>
      <c r="IQ95">
        <v>1</v>
      </c>
      <c r="IR95">
        <v>1</v>
      </c>
      <c r="IS95">
        <v>1</v>
      </c>
      <c r="IT95">
        <v>1</v>
      </c>
      <c r="IU95">
        <v>1</v>
      </c>
      <c r="IV95">
        <v>1</v>
      </c>
      <c r="IW95">
        <v>1</v>
      </c>
      <c r="IX95">
        <v>1</v>
      </c>
      <c r="IY95">
        <v>1</v>
      </c>
      <c r="IZ95">
        <v>1</v>
      </c>
      <c r="JA95">
        <v>1</v>
      </c>
      <c r="JB95">
        <v>1</v>
      </c>
      <c r="JC95">
        <v>1</v>
      </c>
      <c r="JD95">
        <v>1</v>
      </c>
      <c r="JE95">
        <v>1</v>
      </c>
      <c r="JF95">
        <v>1</v>
      </c>
      <c r="JG95">
        <v>1</v>
      </c>
      <c r="JH95">
        <v>1</v>
      </c>
    </row>
    <row r="96" spans="1:268" ht="14.95" x14ac:dyDescent="0.25">
      <c r="A96">
        <v>94</v>
      </c>
      <c r="B96" t="s">
        <v>893</v>
      </c>
      <c r="C96" t="s">
        <v>4</v>
      </c>
      <c r="HK96">
        <v>1</v>
      </c>
      <c r="HL96">
        <v>1</v>
      </c>
      <c r="HM96">
        <v>1</v>
      </c>
      <c r="HN96">
        <v>1</v>
      </c>
      <c r="HO96">
        <v>1</v>
      </c>
      <c r="HP96">
        <v>1</v>
      </c>
      <c r="HQ96">
        <v>1</v>
      </c>
      <c r="HR96">
        <v>1</v>
      </c>
      <c r="HS96">
        <v>1</v>
      </c>
      <c r="HT96">
        <v>1</v>
      </c>
      <c r="HU96">
        <v>1</v>
      </c>
      <c r="HV96">
        <v>1</v>
      </c>
      <c r="HW96">
        <v>1</v>
      </c>
      <c r="HX96">
        <v>1</v>
      </c>
      <c r="HY96">
        <v>1</v>
      </c>
      <c r="HZ96">
        <v>1</v>
      </c>
      <c r="IA96">
        <v>1</v>
      </c>
      <c r="IB96">
        <v>1</v>
      </c>
      <c r="IC96">
        <v>1</v>
      </c>
      <c r="ID96">
        <v>1</v>
      </c>
      <c r="IE96">
        <v>1</v>
      </c>
      <c r="IF96">
        <v>1</v>
      </c>
      <c r="IG96">
        <v>1</v>
      </c>
      <c r="IH96">
        <v>1</v>
      </c>
      <c r="II96">
        <v>1</v>
      </c>
      <c r="IJ96">
        <v>1</v>
      </c>
      <c r="IK96">
        <v>1</v>
      </c>
      <c r="IL96">
        <v>1</v>
      </c>
      <c r="IM96">
        <v>1</v>
      </c>
      <c r="IN96">
        <v>1</v>
      </c>
      <c r="IO96">
        <v>1</v>
      </c>
      <c r="IP96">
        <v>1</v>
      </c>
      <c r="IQ96">
        <v>1</v>
      </c>
      <c r="IR96">
        <v>1</v>
      </c>
      <c r="IS96">
        <v>1</v>
      </c>
      <c r="IT96">
        <v>1</v>
      </c>
      <c r="IU96">
        <v>1</v>
      </c>
      <c r="IV96">
        <v>1</v>
      </c>
      <c r="IW96">
        <v>1</v>
      </c>
      <c r="IX96">
        <v>1</v>
      </c>
      <c r="IY96">
        <v>1</v>
      </c>
      <c r="IZ96">
        <v>1</v>
      </c>
      <c r="JA96">
        <v>1</v>
      </c>
      <c r="JB96">
        <v>1</v>
      </c>
      <c r="JC96">
        <v>1</v>
      </c>
      <c r="JD96">
        <v>1</v>
      </c>
      <c r="JE96">
        <v>1</v>
      </c>
      <c r="JF96">
        <v>1</v>
      </c>
      <c r="JG96">
        <v>1</v>
      </c>
      <c r="JH96">
        <v>1</v>
      </c>
    </row>
    <row r="97" spans="1:374" ht="14.95" x14ac:dyDescent="0.25">
      <c r="A97">
        <v>95</v>
      </c>
      <c r="B97" t="s">
        <v>893</v>
      </c>
      <c r="C97" t="s">
        <v>4</v>
      </c>
      <c r="JC97">
        <v>1</v>
      </c>
      <c r="JD97">
        <v>1</v>
      </c>
      <c r="JE97">
        <v>1</v>
      </c>
      <c r="JF97">
        <v>1</v>
      </c>
      <c r="JG97">
        <v>1</v>
      </c>
      <c r="JH97">
        <v>1</v>
      </c>
      <c r="JI97">
        <v>1</v>
      </c>
      <c r="JJ97">
        <v>1</v>
      </c>
      <c r="JK97">
        <v>1</v>
      </c>
      <c r="JL97">
        <v>1</v>
      </c>
      <c r="JM97">
        <v>1</v>
      </c>
      <c r="JN97">
        <v>1</v>
      </c>
      <c r="JO97">
        <v>1</v>
      </c>
      <c r="JP97">
        <v>1</v>
      </c>
      <c r="JQ97">
        <v>1</v>
      </c>
      <c r="JR97">
        <v>1</v>
      </c>
      <c r="JS97">
        <v>1</v>
      </c>
      <c r="JT97">
        <v>1</v>
      </c>
      <c r="JU97">
        <v>1</v>
      </c>
      <c r="JV97">
        <v>1</v>
      </c>
      <c r="JW97">
        <v>1</v>
      </c>
      <c r="JX97">
        <v>1</v>
      </c>
      <c r="JY97">
        <v>1</v>
      </c>
      <c r="JZ97">
        <v>1</v>
      </c>
      <c r="KA97">
        <v>1</v>
      </c>
      <c r="KB97">
        <v>1</v>
      </c>
      <c r="KC97">
        <v>1</v>
      </c>
      <c r="KD97">
        <v>1</v>
      </c>
      <c r="KE97">
        <v>1</v>
      </c>
      <c r="KF97">
        <v>1</v>
      </c>
      <c r="KG97">
        <v>1</v>
      </c>
      <c r="KH97">
        <v>1</v>
      </c>
      <c r="KI97">
        <v>1</v>
      </c>
      <c r="KJ97">
        <v>1</v>
      </c>
      <c r="KK97">
        <v>1</v>
      </c>
      <c r="KL97">
        <v>1</v>
      </c>
      <c r="KM97">
        <v>1</v>
      </c>
      <c r="KN97">
        <v>1</v>
      </c>
      <c r="KO97">
        <v>1</v>
      </c>
      <c r="KP97">
        <v>1</v>
      </c>
      <c r="KQ97">
        <v>1</v>
      </c>
      <c r="KR97">
        <v>1</v>
      </c>
      <c r="KS97">
        <v>1</v>
      </c>
      <c r="KT97">
        <v>1</v>
      </c>
      <c r="KU97">
        <v>1</v>
      </c>
    </row>
    <row r="98" spans="1:374" ht="14.95" x14ac:dyDescent="0.25">
      <c r="A98">
        <v>96</v>
      </c>
      <c r="B98" t="s">
        <v>893</v>
      </c>
      <c r="C98" t="s">
        <v>4</v>
      </c>
      <c r="JC98">
        <v>1</v>
      </c>
      <c r="JD98">
        <v>1</v>
      </c>
      <c r="JE98">
        <v>1</v>
      </c>
      <c r="JF98">
        <v>1</v>
      </c>
      <c r="JG98">
        <v>1</v>
      </c>
      <c r="JH98">
        <v>1</v>
      </c>
      <c r="JI98">
        <v>1</v>
      </c>
      <c r="JJ98">
        <v>1</v>
      </c>
      <c r="JK98">
        <v>1</v>
      </c>
      <c r="JL98">
        <v>1</v>
      </c>
      <c r="JM98">
        <v>1</v>
      </c>
      <c r="JN98">
        <v>1</v>
      </c>
      <c r="JO98">
        <v>1</v>
      </c>
      <c r="JP98">
        <v>1</v>
      </c>
      <c r="JQ98">
        <v>1</v>
      </c>
      <c r="JR98">
        <v>1</v>
      </c>
      <c r="JS98">
        <v>1</v>
      </c>
      <c r="JT98">
        <v>1</v>
      </c>
      <c r="JU98">
        <v>1</v>
      </c>
      <c r="JV98">
        <v>1</v>
      </c>
      <c r="JW98">
        <v>1</v>
      </c>
      <c r="JX98">
        <v>1</v>
      </c>
      <c r="JY98">
        <v>1</v>
      </c>
      <c r="JZ98">
        <v>1</v>
      </c>
      <c r="KA98">
        <v>1</v>
      </c>
      <c r="KB98">
        <v>1</v>
      </c>
      <c r="KC98">
        <v>1</v>
      </c>
      <c r="KD98">
        <v>1</v>
      </c>
      <c r="KE98">
        <v>1</v>
      </c>
      <c r="KF98">
        <v>1</v>
      </c>
      <c r="KG98">
        <v>1</v>
      </c>
      <c r="KH98">
        <v>1</v>
      </c>
      <c r="KI98">
        <v>1</v>
      </c>
      <c r="KJ98">
        <v>1</v>
      </c>
      <c r="KK98">
        <v>1</v>
      </c>
      <c r="KL98">
        <v>1</v>
      </c>
      <c r="KM98">
        <v>1</v>
      </c>
      <c r="KN98">
        <v>1</v>
      </c>
      <c r="KO98">
        <v>1</v>
      </c>
      <c r="KP98">
        <v>1</v>
      </c>
      <c r="KQ98">
        <v>1</v>
      </c>
      <c r="KR98">
        <v>1</v>
      </c>
      <c r="KS98">
        <v>1</v>
      </c>
      <c r="KT98">
        <v>1</v>
      </c>
      <c r="KU98">
        <v>1</v>
      </c>
    </row>
    <row r="99" spans="1:374" ht="14.95" x14ac:dyDescent="0.25">
      <c r="A99">
        <v>97</v>
      </c>
      <c r="B99" t="s">
        <v>893</v>
      </c>
      <c r="C99" t="s">
        <v>4</v>
      </c>
      <c r="JC99">
        <v>1</v>
      </c>
      <c r="JD99">
        <v>1</v>
      </c>
      <c r="JE99">
        <v>1</v>
      </c>
      <c r="JF99">
        <v>1</v>
      </c>
      <c r="JG99">
        <v>1</v>
      </c>
      <c r="JH99">
        <v>1</v>
      </c>
      <c r="JI99">
        <v>1</v>
      </c>
      <c r="JJ99">
        <v>1</v>
      </c>
      <c r="JK99">
        <v>1</v>
      </c>
      <c r="JL99">
        <v>1</v>
      </c>
      <c r="JM99">
        <v>1</v>
      </c>
      <c r="JN99">
        <v>1</v>
      </c>
      <c r="JO99">
        <v>1</v>
      </c>
      <c r="JP99">
        <v>1</v>
      </c>
      <c r="JQ99">
        <v>1</v>
      </c>
      <c r="JR99">
        <v>1</v>
      </c>
      <c r="JS99">
        <v>1</v>
      </c>
      <c r="JT99">
        <v>1</v>
      </c>
      <c r="JU99">
        <v>1</v>
      </c>
      <c r="JV99">
        <v>1</v>
      </c>
      <c r="JW99">
        <v>1</v>
      </c>
      <c r="JX99">
        <v>1</v>
      </c>
      <c r="JY99">
        <v>1</v>
      </c>
      <c r="JZ99">
        <v>1</v>
      </c>
      <c r="KA99">
        <v>1</v>
      </c>
      <c r="KB99">
        <v>1</v>
      </c>
      <c r="KC99">
        <v>1</v>
      </c>
      <c r="KD99">
        <v>1</v>
      </c>
      <c r="KE99">
        <v>1</v>
      </c>
      <c r="KF99">
        <v>1</v>
      </c>
      <c r="KG99">
        <v>1</v>
      </c>
      <c r="KH99">
        <v>1</v>
      </c>
      <c r="KI99">
        <v>1</v>
      </c>
      <c r="KJ99">
        <v>1</v>
      </c>
      <c r="KK99">
        <v>1</v>
      </c>
      <c r="KL99">
        <v>1</v>
      </c>
      <c r="KM99">
        <v>1</v>
      </c>
      <c r="KN99">
        <v>1</v>
      </c>
      <c r="KO99">
        <v>1</v>
      </c>
      <c r="KP99">
        <v>1</v>
      </c>
      <c r="KQ99">
        <v>1</v>
      </c>
      <c r="KR99">
        <v>1</v>
      </c>
      <c r="KS99">
        <v>1</v>
      </c>
      <c r="KT99">
        <v>1</v>
      </c>
      <c r="KU99">
        <v>1</v>
      </c>
    </row>
    <row r="100" spans="1:374" ht="14.95" x14ac:dyDescent="0.25">
      <c r="A100">
        <v>98</v>
      </c>
      <c r="B100" t="s">
        <v>893</v>
      </c>
      <c r="C100" t="s">
        <v>4</v>
      </c>
      <c r="JU100">
        <v>1</v>
      </c>
      <c r="JV100">
        <v>1</v>
      </c>
      <c r="JW100">
        <v>1</v>
      </c>
      <c r="JX100">
        <v>1</v>
      </c>
      <c r="JY100">
        <v>1</v>
      </c>
      <c r="JZ100">
        <v>1</v>
      </c>
      <c r="KA100">
        <v>1</v>
      </c>
      <c r="KB100">
        <v>1</v>
      </c>
      <c r="KC100">
        <v>1</v>
      </c>
      <c r="KD100">
        <v>1</v>
      </c>
      <c r="KE100">
        <v>1</v>
      </c>
      <c r="KF100">
        <v>1</v>
      </c>
      <c r="KG100">
        <v>1</v>
      </c>
      <c r="KH100">
        <v>1</v>
      </c>
      <c r="KI100">
        <v>1</v>
      </c>
      <c r="KJ100">
        <v>1</v>
      </c>
      <c r="KK100">
        <v>1</v>
      </c>
      <c r="KL100">
        <v>1</v>
      </c>
      <c r="KM100">
        <v>1</v>
      </c>
      <c r="KN100">
        <v>1</v>
      </c>
      <c r="KO100">
        <v>1</v>
      </c>
      <c r="KP100">
        <v>1</v>
      </c>
      <c r="KQ100">
        <v>1</v>
      </c>
      <c r="KR100">
        <v>1</v>
      </c>
      <c r="KS100">
        <v>1</v>
      </c>
      <c r="KT100">
        <v>1</v>
      </c>
      <c r="KU100">
        <v>1</v>
      </c>
      <c r="KV100">
        <v>1</v>
      </c>
      <c r="KW100">
        <v>1</v>
      </c>
      <c r="KX100">
        <v>1</v>
      </c>
      <c r="KY100">
        <v>1</v>
      </c>
      <c r="KZ100">
        <v>1</v>
      </c>
      <c r="LA100">
        <v>1</v>
      </c>
      <c r="LB100">
        <v>1</v>
      </c>
      <c r="LC100">
        <v>1</v>
      </c>
      <c r="LD100">
        <v>1</v>
      </c>
      <c r="LE100">
        <v>1</v>
      </c>
      <c r="LF100">
        <v>1</v>
      </c>
      <c r="LG100">
        <v>1</v>
      </c>
      <c r="LH100">
        <v>1</v>
      </c>
      <c r="LI100">
        <v>1</v>
      </c>
      <c r="LJ100">
        <v>1</v>
      </c>
      <c r="LK100">
        <v>1</v>
      </c>
      <c r="LL100">
        <v>1</v>
      </c>
      <c r="LM100">
        <v>1</v>
      </c>
      <c r="LN100">
        <v>1</v>
      </c>
      <c r="LO100">
        <v>1</v>
      </c>
      <c r="LP100">
        <v>1</v>
      </c>
      <c r="LQ100">
        <v>1</v>
      </c>
      <c r="LR100">
        <v>1</v>
      </c>
    </row>
    <row r="101" spans="1:374" ht="14.95" x14ac:dyDescent="0.25">
      <c r="A101">
        <v>99</v>
      </c>
      <c r="B101" t="s">
        <v>893</v>
      </c>
      <c r="C101" t="s">
        <v>4</v>
      </c>
      <c r="JU101">
        <v>1</v>
      </c>
      <c r="JV101">
        <v>1</v>
      </c>
      <c r="JW101">
        <v>1</v>
      </c>
      <c r="JX101">
        <v>1</v>
      </c>
      <c r="JY101">
        <v>1</v>
      </c>
      <c r="JZ101">
        <v>1</v>
      </c>
      <c r="KA101">
        <v>1</v>
      </c>
      <c r="KB101">
        <v>1</v>
      </c>
      <c r="KC101">
        <v>1</v>
      </c>
      <c r="KD101">
        <v>1</v>
      </c>
      <c r="KE101">
        <v>1</v>
      </c>
      <c r="KF101">
        <v>1</v>
      </c>
      <c r="KG101">
        <v>1</v>
      </c>
      <c r="KH101">
        <v>1</v>
      </c>
      <c r="KI101">
        <v>1</v>
      </c>
      <c r="KJ101">
        <v>1</v>
      </c>
      <c r="KK101">
        <v>1</v>
      </c>
      <c r="KL101">
        <v>1</v>
      </c>
      <c r="KM101">
        <v>1</v>
      </c>
      <c r="KN101">
        <v>1</v>
      </c>
      <c r="KO101">
        <v>1</v>
      </c>
      <c r="KP101">
        <v>1</v>
      </c>
      <c r="KQ101">
        <v>1</v>
      </c>
      <c r="KR101">
        <v>1</v>
      </c>
      <c r="KS101">
        <v>1</v>
      </c>
      <c r="KT101">
        <v>1</v>
      </c>
      <c r="KU101">
        <v>1</v>
      </c>
      <c r="KV101">
        <v>1</v>
      </c>
      <c r="KW101">
        <v>1</v>
      </c>
      <c r="KX101">
        <v>1</v>
      </c>
      <c r="KY101">
        <v>1</v>
      </c>
      <c r="KZ101">
        <v>1</v>
      </c>
      <c r="LA101">
        <v>1</v>
      </c>
      <c r="LB101">
        <v>1</v>
      </c>
      <c r="LC101">
        <v>1</v>
      </c>
      <c r="LD101">
        <v>1</v>
      </c>
      <c r="LE101">
        <v>1</v>
      </c>
      <c r="LF101">
        <v>1</v>
      </c>
      <c r="LG101">
        <v>1</v>
      </c>
      <c r="LH101">
        <v>1</v>
      </c>
      <c r="LI101">
        <v>1</v>
      </c>
      <c r="LJ101">
        <v>1</v>
      </c>
      <c r="LK101">
        <v>1</v>
      </c>
      <c r="LL101">
        <v>1</v>
      </c>
      <c r="LM101">
        <v>1</v>
      </c>
      <c r="LN101">
        <v>1</v>
      </c>
      <c r="LO101">
        <v>1</v>
      </c>
      <c r="LP101">
        <v>1</v>
      </c>
      <c r="LQ101">
        <v>1</v>
      </c>
      <c r="LR101">
        <v>1</v>
      </c>
    </row>
    <row r="102" spans="1:374" ht="14.95" x14ac:dyDescent="0.25">
      <c r="A102">
        <v>100</v>
      </c>
      <c r="B102" t="s">
        <v>893</v>
      </c>
      <c r="C102" t="s">
        <v>4</v>
      </c>
      <c r="JU102">
        <v>1</v>
      </c>
      <c r="JV102">
        <v>1</v>
      </c>
      <c r="JW102">
        <v>1</v>
      </c>
      <c r="JX102">
        <v>1</v>
      </c>
      <c r="JY102">
        <v>1</v>
      </c>
      <c r="JZ102">
        <v>1</v>
      </c>
      <c r="KA102">
        <v>1</v>
      </c>
      <c r="KB102">
        <v>1</v>
      </c>
      <c r="KC102">
        <v>1</v>
      </c>
      <c r="KD102">
        <v>1</v>
      </c>
      <c r="KE102">
        <v>1</v>
      </c>
      <c r="KF102">
        <v>1</v>
      </c>
      <c r="KG102">
        <v>1</v>
      </c>
      <c r="KH102">
        <v>1</v>
      </c>
      <c r="KI102">
        <v>1</v>
      </c>
      <c r="KJ102">
        <v>1</v>
      </c>
      <c r="KK102">
        <v>1</v>
      </c>
      <c r="KL102">
        <v>1</v>
      </c>
      <c r="KM102">
        <v>1</v>
      </c>
      <c r="KN102">
        <v>1</v>
      </c>
      <c r="KO102">
        <v>1</v>
      </c>
      <c r="KP102">
        <v>1</v>
      </c>
      <c r="KQ102">
        <v>1</v>
      </c>
      <c r="KR102">
        <v>1</v>
      </c>
      <c r="KS102">
        <v>1</v>
      </c>
      <c r="KT102">
        <v>1</v>
      </c>
      <c r="KU102">
        <v>1</v>
      </c>
      <c r="KV102">
        <v>1</v>
      </c>
      <c r="KW102">
        <v>1</v>
      </c>
      <c r="KX102">
        <v>1</v>
      </c>
      <c r="KY102">
        <v>1</v>
      </c>
      <c r="KZ102">
        <v>1</v>
      </c>
      <c r="LA102">
        <v>1</v>
      </c>
      <c r="LB102">
        <v>1</v>
      </c>
      <c r="LC102">
        <v>1</v>
      </c>
      <c r="LD102">
        <v>1</v>
      </c>
      <c r="LE102">
        <v>1</v>
      </c>
      <c r="LF102">
        <v>1</v>
      </c>
      <c r="LG102">
        <v>1</v>
      </c>
      <c r="LH102">
        <v>1</v>
      </c>
      <c r="LI102">
        <v>1</v>
      </c>
      <c r="LJ102">
        <v>1</v>
      </c>
      <c r="LK102">
        <v>1</v>
      </c>
      <c r="LL102">
        <v>1</v>
      </c>
      <c r="LM102">
        <v>1</v>
      </c>
      <c r="LN102">
        <v>1</v>
      </c>
      <c r="LO102">
        <v>1</v>
      </c>
      <c r="LP102">
        <v>1</v>
      </c>
      <c r="LQ102">
        <v>1</v>
      </c>
      <c r="LR102">
        <v>1</v>
      </c>
    </row>
    <row r="103" spans="1:374" ht="14.95" x14ac:dyDescent="0.25">
      <c r="A103">
        <v>101</v>
      </c>
      <c r="B103" t="s">
        <v>893</v>
      </c>
      <c r="C103" t="s">
        <v>4</v>
      </c>
      <c r="LC103">
        <v>1</v>
      </c>
      <c r="LD103">
        <v>1</v>
      </c>
      <c r="LE103">
        <v>1</v>
      </c>
      <c r="LF103">
        <v>1</v>
      </c>
      <c r="LG103">
        <v>1</v>
      </c>
      <c r="LH103">
        <v>1</v>
      </c>
      <c r="LI103">
        <v>1</v>
      </c>
      <c r="LJ103">
        <v>1</v>
      </c>
      <c r="LK103">
        <v>1</v>
      </c>
      <c r="LL103">
        <v>1</v>
      </c>
      <c r="LM103">
        <v>1</v>
      </c>
      <c r="LN103">
        <v>1</v>
      </c>
      <c r="LO103">
        <v>1</v>
      </c>
      <c r="LP103">
        <v>1</v>
      </c>
      <c r="LQ103">
        <v>1</v>
      </c>
    </row>
    <row r="104" spans="1:374" ht="14.95" x14ac:dyDescent="0.25">
      <c r="A104">
        <v>102</v>
      </c>
      <c r="B104" t="s">
        <v>893</v>
      </c>
      <c r="C104" t="s">
        <v>4</v>
      </c>
      <c r="LC104">
        <v>1</v>
      </c>
      <c r="LD104">
        <v>1</v>
      </c>
      <c r="LE104">
        <v>1</v>
      </c>
      <c r="LF104">
        <v>1</v>
      </c>
      <c r="LG104">
        <v>1</v>
      </c>
      <c r="LH104">
        <v>1</v>
      </c>
      <c r="LI104">
        <v>1</v>
      </c>
      <c r="LJ104">
        <v>1</v>
      </c>
      <c r="LK104">
        <v>1</v>
      </c>
      <c r="LL104">
        <v>1</v>
      </c>
      <c r="LM104">
        <v>1</v>
      </c>
      <c r="LN104">
        <v>1</v>
      </c>
      <c r="LO104">
        <v>1</v>
      </c>
      <c r="LP104">
        <v>1</v>
      </c>
      <c r="LQ104">
        <v>1</v>
      </c>
    </row>
    <row r="105" spans="1:374" ht="14.95" x14ac:dyDescent="0.25">
      <c r="A105">
        <v>103</v>
      </c>
      <c r="B105" t="s">
        <v>893</v>
      </c>
      <c r="C105" t="s">
        <v>4</v>
      </c>
      <c r="LC105">
        <v>1</v>
      </c>
      <c r="LD105">
        <v>1</v>
      </c>
      <c r="LE105">
        <v>1</v>
      </c>
      <c r="LF105">
        <v>1</v>
      </c>
      <c r="LG105">
        <v>1</v>
      </c>
      <c r="LH105">
        <v>1</v>
      </c>
      <c r="LI105">
        <v>1</v>
      </c>
      <c r="LJ105">
        <v>1</v>
      </c>
      <c r="LK105">
        <v>1</v>
      </c>
      <c r="LL105">
        <v>1</v>
      </c>
      <c r="LM105">
        <v>1</v>
      </c>
      <c r="LN105">
        <v>1</v>
      </c>
      <c r="LO105">
        <v>1</v>
      </c>
      <c r="LP105">
        <v>1</v>
      </c>
      <c r="LQ105">
        <v>1</v>
      </c>
    </row>
    <row r="106" spans="1:374" ht="14.95" x14ac:dyDescent="0.25">
      <c r="A106">
        <v>104</v>
      </c>
      <c r="B106" t="s">
        <v>893</v>
      </c>
      <c r="C106" t="s">
        <v>4</v>
      </c>
      <c r="KY106">
        <v>1</v>
      </c>
      <c r="KZ106">
        <v>1</v>
      </c>
      <c r="LA106">
        <v>1</v>
      </c>
      <c r="LB106">
        <v>1</v>
      </c>
      <c r="LC106">
        <v>1</v>
      </c>
      <c r="LD106">
        <v>1</v>
      </c>
      <c r="LE106">
        <v>1</v>
      </c>
      <c r="LF106">
        <v>1</v>
      </c>
      <c r="LG106">
        <v>1</v>
      </c>
      <c r="LH106">
        <v>1</v>
      </c>
      <c r="LI106">
        <v>1</v>
      </c>
      <c r="LJ106">
        <v>1</v>
      </c>
      <c r="LK106">
        <v>1</v>
      </c>
      <c r="LL106">
        <v>1</v>
      </c>
      <c r="LM106">
        <v>1</v>
      </c>
      <c r="LN106">
        <v>1</v>
      </c>
      <c r="LO106">
        <v>1</v>
      </c>
      <c r="LP106">
        <v>1</v>
      </c>
      <c r="LQ106">
        <v>1</v>
      </c>
      <c r="LR106">
        <v>1</v>
      </c>
      <c r="LS106">
        <v>1</v>
      </c>
      <c r="LT106">
        <v>1</v>
      </c>
      <c r="LU106">
        <v>1</v>
      </c>
      <c r="LV106">
        <v>1</v>
      </c>
      <c r="LW106">
        <v>1</v>
      </c>
      <c r="LX106">
        <v>1</v>
      </c>
      <c r="LY106">
        <v>1</v>
      </c>
      <c r="LZ106">
        <v>1</v>
      </c>
      <c r="MA106">
        <v>1</v>
      </c>
      <c r="MB106">
        <v>1</v>
      </c>
      <c r="MC106">
        <v>1</v>
      </c>
      <c r="MD106">
        <v>1</v>
      </c>
      <c r="ME106">
        <v>1</v>
      </c>
      <c r="MF106">
        <v>1</v>
      </c>
      <c r="MG106">
        <v>1</v>
      </c>
      <c r="MH106">
        <v>1</v>
      </c>
      <c r="MI106">
        <v>1</v>
      </c>
      <c r="MJ106">
        <v>1</v>
      </c>
      <c r="MK106">
        <v>1</v>
      </c>
      <c r="ML106">
        <v>1</v>
      </c>
      <c r="MM106">
        <v>1</v>
      </c>
      <c r="MN106">
        <v>1</v>
      </c>
      <c r="MO106">
        <v>1</v>
      </c>
      <c r="MP106">
        <v>1</v>
      </c>
      <c r="MQ106">
        <v>1</v>
      </c>
      <c r="MR106">
        <v>1</v>
      </c>
      <c r="MS106">
        <v>1</v>
      </c>
      <c r="MT106">
        <v>1</v>
      </c>
      <c r="MU106">
        <v>1</v>
      </c>
      <c r="MV106">
        <v>1</v>
      </c>
    </row>
    <row r="107" spans="1:374" ht="14.95" x14ac:dyDescent="0.25">
      <c r="A107">
        <v>105</v>
      </c>
      <c r="B107" t="s">
        <v>893</v>
      </c>
      <c r="C107" t="s">
        <v>4</v>
      </c>
      <c r="KY107">
        <v>1</v>
      </c>
      <c r="KZ107">
        <v>1</v>
      </c>
      <c r="LA107">
        <v>1</v>
      </c>
      <c r="LB107">
        <v>1</v>
      </c>
      <c r="LC107">
        <v>1</v>
      </c>
      <c r="LD107">
        <v>1</v>
      </c>
      <c r="LE107">
        <v>1</v>
      </c>
      <c r="LF107">
        <v>1</v>
      </c>
      <c r="LG107">
        <v>1</v>
      </c>
      <c r="LH107">
        <v>1</v>
      </c>
      <c r="LI107">
        <v>1</v>
      </c>
      <c r="LJ107">
        <v>1</v>
      </c>
      <c r="LK107">
        <v>1</v>
      </c>
      <c r="LL107">
        <v>1</v>
      </c>
      <c r="LM107">
        <v>1</v>
      </c>
      <c r="LN107">
        <v>1</v>
      </c>
      <c r="LO107">
        <v>1</v>
      </c>
      <c r="LP107">
        <v>1</v>
      </c>
      <c r="LQ107">
        <v>1</v>
      </c>
      <c r="LR107">
        <v>1</v>
      </c>
      <c r="LS107">
        <v>1</v>
      </c>
      <c r="LT107">
        <v>1</v>
      </c>
      <c r="LU107">
        <v>1</v>
      </c>
      <c r="LV107">
        <v>1</v>
      </c>
      <c r="LW107">
        <v>1</v>
      </c>
      <c r="LX107">
        <v>1</v>
      </c>
      <c r="LY107">
        <v>1</v>
      </c>
      <c r="LZ107">
        <v>1</v>
      </c>
      <c r="MA107">
        <v>1</v>
      </c>
      <c r="MB107">
        <v>1</v>
      </c>
      <c r="MC107">
        <v>1</v>
      </c>
      <c r="MD107">
        <v>1</v>
      </c>
      <c r="ME107">
        <v>1</v>
      </c>
      <c r="MF107">
        <v>1</v>
      </c>
      <c r="MG107">
        <v>1</v>
      </c>
      <c r="MH107">
        <v>1</v>
      </c>
      <c r="MI107">
        <v>1</v>
      </c>
      <c r="MJ107">
        <v>1</v>
      </c>
      <c r="MK107">
        <v>1</v>
      </c>
      <c r="ML107">
        <v>1</v>
      </c>
      <c r="MM107">
        <v>1</v>
      </c>
      <c r="MN107">
        <v>1</v>
      </c>
      <c r="MO107">
        <v>1</v>
      </c>
      <c r="MP107">
        <v>1</v>
      </c>
      <c r="MQ107">
        <v>1</v>
      </c>
      <c r="MR107">
        <v>1</v>
      </c>
      <c r="MS107">
        <v>1</v>
      </c>
      <c r="MT107">
        <v>1</v>
      </c>
      <c r="MU107">
        <v>1</v>
      </c>
      <c r="MV107">
        <v>1</v>
      </c>
    </row>
    <row r="108" spans="1:374" ht="14.95" x14ac:dyDescent="0.25">
      <c r="A108">
        <v>106</v>
      </c>
      <c r="B108" t="s">
        <v>893</v>
      </c>
      <c r="C108" t="s">
        <v>4</v>
      </c>
      <c r="KY108">
        <v>1</v>
      </c>
      <c r="KZ108">
        <v>1</v>
      </c>
      <c r="LA108">
        <v>1</v>
      </c>
      <c r="LB108">
        <v>1</v>
      </c>
      <c r="LC108">
        <v>1</v>
      </c>
      <c r="LD108">
        <v>1</v>
      </c>
      <c r="LE108">
        <v>1</v>
      </c>
      <c r="LF108">
        <v>1</v>
      </c>
      <c r="LG108">
        <v>1</v>
      </c>
      <c r="LH108">
        <v>1</v>
      </c>
      <c r="LI108">
        <v>1</v>
      </c>
      <c r="LJ108">
        <v>1</v>
      </c>
      <c r="LK108">
        <v>1</v>
      </c>
      <c r="LL108">
        <v>1</v>
      </c>
      <c r="LM108">
        <v>1</v>
      </c>
      <c r="LN108">
        <v>1</v>
      </c>
      <c r="LO108">
        <v>1</v>
      </c>
      <c r="LP108">
        <v>1</v>
      </c>
      <c r="LQ108">
        <v>1</v>
      </c>
      <c r="LR108">
        <v>1</v>
      </c>
      <c r="LS108">
        <v>1</v>
      </c>
      <c r="LT108">
        <v>1</v>
      </c>
      <c r="LU108">
        <v>1</v>
      </c>
      <c r="LV108">
        <v>1</v>
      </c>
      <c r="LW108">
        <v>1</v>
      </c>
      <c r="LX108">
        <v>1</v>
      </c>
      <c r="LY108">
        <v>1</v>
      </c>
      <c r="LZ108">
        <v>1</v>
      </c>
      <c r="MA108">
        <v>1</v>
      </c>
      <c r="MB108">
        <v>1</v>
      </c>
      <c r="MC108">
        <v>1</v>
      </c>
      <c r="MD108">
        <v>1</v>
      </c>
      <c r="ME108">
        <v>1</v>
      </c>
      <c r="MF108">
        <v>1</v>
      </c>
      <c r="MG108">
        <v>1</v>
      </c>
      <c r="MH108">
        <v>1</v>
      </c>
      <c r="MI108">
        <v>1</v>
      </c>
      <c r="MJ108">
        <v>1</v>
      </c>
      <c r="MK108">
        <v>1</v>
      </c>
      <c r="ML108">
        <v>1</v>
      </c>
      <c r="MM108">
        <v>1</v>
      </c>
      <c r="MN108">
        <v>1</v>
      </c>
      <c r="MO108">
        <v>1</v>
      </c>
      <c r="MP108">
        <v>1</v>
      </c>
      <c r="MQ108">
        <v>1</v>
      </c>
    </row>
    <row r="109" spans="1:374" ht="14.95" x14ac:dyDescent="0.25">
      <c r="A109">
        <v>107</v>
      </c>
      <c r="B109" t="s">
        <v>893</v>
      </c>
      <c r="C109" t="s">
        <v>4</v>
      </c>
      <c r="KY109">
        <v>1</v>
      </c>
      <c r="KZ109">
        <v>1</v>
      </c>
      <c r="LA109">
        <v>1</v>
      </c>
      <c r="LB109">
        <v>1</v>
      </c>
      <c r="LC109">
        <v>1</v>
      </c>
      <c r="LD109">
        <v>1</v>
      </c>
      <c r="LE109">
        <v>1</v>
      </c>
      <c r="LF109">
        <v>1</v>
      </c>
      <c r="LG109">
        <v>1</v>
      </c>
      <c r="LH109">
        <v>1</v>
      </c>
      <c r="LI109">
        <v>1</v>
      </c>
      <c r="LJ109">
        <v>1</v>
      </c>
      <c r="LK109">
        <v>1</v>
      </c>
      <c r="LL109">
        <v>1</v>
      </c>
      <c r="LM109">
        <v>1</v>
      </c>
      <c r="LN109">
        <v>1</v>
      </c>
      <c r="LO109">
        <v>1</v>
      </c>
      <c r="LP109">
        <v>1</v>
      </c>
      <c r="LQ109">
        <v>1</v>
      </c>
      <c r="LR109">
        <v>1</v>
      </c>
      <c r="LS109">
        <v>1</v>
      </c>
      <c r="LT109">
        <v>1</v>
      </c>
      <c r="LU109">
        <v>1</v>
      </c>
      <c r="LV109">
        <v>1</v>
      </c>
      <c r="LW109">
        <v>1</v>
      </c>
      <c r="LX109">
        <v>1</v>
      </c>
      <c r="LY109">
        <v>1</v>
      </c>
      <c r="LZ109">
        <v>1</v>
      </c>
      <c r="MA109">
        <v>1</v>
      </c>
      <c r="MB109">
        <v>1</v>
      </c>
      <c r="MC109">
        <v>1</v>
      </c>
      <c r="MD109">
        <v>1</v>
      </c>
      <c r="ME109">
        <v>1</v>
      </c>
      <c r="MF109">
        <v>1</v>
      </c>
      <c r="MG109">
        <v>1</v>
      </c>
      <c r="MH109">
        <v>1</v>
      </c>
      <c r="MI109">
        <v>1</v>
      </c>
      <c r="MJ109">
        <v>1</v>
      </c>
      <c r="MK109">
        <v>1</v>
      </c>
      <c r="ML109">
        <v>1</v>
      </c>
      <c r="MM109">
        <v>1</v>
      </c>
      <c r="MN109">
        <v>1</v>
      </c>
      <c r="MO109">
        <v>1</v>
      </c>
      <c r="MP109">
        <v>1</v>
      </c>
      <c r="MQ109">
        <v>1</v>
      </c>
    </row>
    <row r="110" spans="1:374" ht="14.95" x14ac:dyDescent="0.25">
      <c r="A110">
        <v>108</v>
      </c>
      <c r="B110" t="s">
        <v>893</v>
      </c>
      <c r="C110" t="s">
        <v>4</v>
      </c>
      <c r="MV110">
        <v>1</v>
      </c>
      <c r="MW110">
        <v>1</v>
      </c>
      <c r="MX110">
        <v>1</v>
      </c>
      <c r="MY110">
        <v>1</v>
      </c>
      <c r="MZ110">
        <v>1</v>
      </c>
      <c r="NA110">
        <v>1</v>
      </c>
      <c r="NB110">
        <v>1</v>
      </c>
      <c r="NC110">
        <v>1</v>
      </c>
      <c r="ND110">
        <v>1</v>
      </c>
      <c r="NE110">
        <v>1</v>
      </c>
      <c r="NF110">
        <v>1</v>
      </c>
      <c r="NG110">
        <v>1</v>
      </c>
      <c r="NH110">
        <v>1</v>
      </c>
      <c r="NI110">
        <v>1</v>
      </c>
      <c r="NJ110">
        <v>1</v>
      </c>
    </row>
    <row r="111" spans="1:374" ht="14.95" x14ac:dyDescent="0.25">
      <c r="A111">
        <v>109</v>
      </c>
      <c r="B111" t="s">
        <v>893</v>
      </c>
      <c r="C111" t="s">
        <v>4</v>
      </c>
      <c r="MV111">
        <v>1</v>
      </c>
      <c r="MW111">
        <v>1</v>
      </c>
      <c r="MX111">
        <v>1</v>
      </c>
      <c r="MY111">
        <v>1</v>
      </c>
      <c r="MZ111">
        <v>1</v>
      </c>
      <c r="NA111">
        <v>1</v>
      </c>
      <c r="NB111">
        <v>1</v>
      </c>
      <c r="NC111">
        <v>1</v>
      </c>
      <c r="ND111">
        <v>1</v>
      </c>
      <c r="NE111">
        <v>1</v>
      </c>
      <c r="NF111">
        <v>1</v>
      </c>
      <c r="NG111">
        <v>1</v>
      </c>
      <c r="NH111">
        <v>1</v>
      </c>
      <c r="NI111">
        <v>1</v>
      </c>
      <c r="NJ111">
        <v>1</v>
      </c>
    </row>
    <row r="112" spans="1:374" ht="14.95" x14ac:dyDescent="0.25">
      <c r="A112">
        <v>110</v>
      </c>
      <c r="B112" t="s">
        <v>893</v>
      </c>
      <c r="C112" t="s">
        <v>4</v>
      </c>
      <c r="MD112">
        <v>1</v>
      </c>
      <c r="ME112">
        <v>1</v>
      </c>
      <c r="MF112">
        <v>1</v>
      </c>
      <c r="MG112">
        <v>1</v>
      </c>
      <c r="MH112">
        <v>1</v>
      </c>
      <c r="MI112">
        <v>1</v>
      </c>
      <c r="MJ112">
        <v>1</v>
      </c>
      <c r="MK112">
        <v>1</v>
      </c>
      <c r="ML112">
        <v>1</v>
      </c>
      <c r="MM112">
        <v>1</v>
      </c>
      <c r="MN112">
        <v>1</v>
      </c>
      <c r="MO112">
        <v>1</v>
      </c>
      <c r="MP112">
        <v>1</v>
      </c>
      <c r="MQ112">
        <v>1</v>
      </c>
      <c r="MR112">
        <v>1</v>
      </c>
      <c r="MS112">
        <v>1</v>
      </c>
      <c r="MT112">
        <v>1</v>
      </c>
      <c r="MU112">
        <v>1</v>
      </c>
      <c r="MV112">
        <v>1</v>
      </c>
      <c r="MW112">
        <v>1</v>
      </c>
      <c r="MX112">
        <v>1</v>
      </c>
      <c r="MY112">
        <v>1</v>
      </c>
      <c r="MZ112">
        <v>1</v>
      </c>
      <c r="NA112">
        <v>1</v>
      </c>
      <c r="NB112">
        <v>1</v>
      </c>
      <c r="NC112">
        <v>1</v>
      </c>
      <c r="ND112">
        <v>1</v>
      </c>
      <c r="NE112">
        <v>1</v>
      </c>
      <c r="NF112">
        <v>1</v>
      </c>
      <c r="NG112">
        <v>1</v>
      </c>
    </row>
    <row r="113" spans="1:811" ht="14.95" x14ac:dyDescent="0.25">
      <c r="A113">
        <v>111</v>
      </c>
      <c r="B113" t="s">
        <v>893</v>
      </c>
      <c r="C113" t="s">
        <v>4</v>
      </c>
      <c r="LR113">
        <v>1</v>
      </c>
      <c r="LS113">
        <v>1</v>
      </c>
      <c r="LT113">
        <v>1</v>
      </c>
      <c r="LU113">
        <v>1</v>
      </c>
      <c r="LV113">
        <v>1</v>
      </c>
      <c r="LW113">
        <v>1</v>
      </c>
      <c r="LX113">
        <v>1</v>
      </c>
      <c r="LY113">
        <v>1</v>
      </c>
      <c r="LZ113">
        <v>1</v>
      </c>
      <c r="MA113">
        <v>1</v>
      </c>
      <c r="MB113">
        <v>1</v>
      </c>
      <c r="MC113">
        <v>1</v>
      </c>
      <c r="MD113">
        <v>1</v>
      </c>
      <c r="ME113">
        <v>1</v>
      </c>
      <c r="MF113">
        <v>1</v>
      </c>
      <c r="MG113">
        <v>1</v>
      </c>
      <c r="MH113">
        <v>1</v>
      </c>
      <c r="MI113">
        <v>1</v>
      </c>
      <c r="MJ113">
        <v>1</v>
      </c>
      <c r="MK113">
        <v>1</v>
      </c>
      <c r="ML113">
        <v>1</v>
      </c>
      <c r="MM113">
        <v>1</v>
      </c>
      <c r="MN113">
        <v>1</v>
      </c>
      <c r="MO113">
        <v>1</v>
      </c>
      <c r="MP113">
        <v>1</v>
      </c>
      <c r="MQ113">
        <v>1</v>
      </c>
      <c r="MR113">
        <v>1</v>
      </c>
      <c r="MS113">
        <v>1</v>
      </c>
      <c r="MT113">
        <v>1</v>
      </c>
      <c r="MU113">
        <v>1</v>
      </c>
      <c r="MV113">
        <v>1</v>
      </c>
      <c r="MW113">
        <v>1</v>
      </c>
      <c r="MX113">
        <v>1</v>
      </c>
      <c r="MY113">
        <v>1</v>
      </c>
      <c r="MZ113">
        <v>1</v>
      </c>
      <c r="NA113">
        <v>1</v>
      </c>
      <c r="NB113">
        <v>1</v>
      </c>
      <c r="NC113">
        <v>1</v>
      </c>
      <c r="ND113">
        <v>1</v>
      </c>
      <c r="NE113">
        <v>1</v>
      </c>
      <c r="NF113">
        <v>1</v>
      </c>
      <c r="NG113">
        <v>1</v>
      </c>
      <c r="NH113">
        <v>1</v>
      </c>
      <c r="NI113">
        <v>1</v>
      </c>
      <c r="NJ113">
        <v>1</v>
      </c>
      <c r="NK113">
        <v>1</v>
      </c>
      <c r="NL113">
        <v>1</v>
      </c>
      <c r="NM113">
        <v>1</v>
      </c>
      <c r="NN113">
        <v>1</v>
      </c>
      <c r="NO113">
        <v>1</v>
      </c>
    </row>
    <row r="114" spans="1:811" ht="14.95" x14ac:dyDescent="0.25">
      <c r="A114">
        <v>112</v>
      </c>
      <c r="B114" t="s">
        <v>893</v>
      </c>
      <c r="C114" t="s">
        <v>4</v>
      </c>
      <c r="LR114">
        <v>1</v>
      </c>
      <c r="LS114">
        <v>1</v>
      </c>
      <c r="LT114">
        <v>1</v>
      </c>
      <c r="LU114">
        <v>1</v>
      </c>
      <c r="LV114">
        <v>1</v>
      </c>
      <c r="LW114">
        <v>1</v>
      </c>
      <c r="LX114">
        <v>1</v>
      </c>
      <c r="LY114">
        <v>1</v>
      </c>
      <c r="LZ114">
        <v>1</v>
      </c>
      <c r="MA114">
        <v>1</v>
      </c>
      <c r="MB114">
        <v>1</v>
      </c>
      <c r="MC114">
        <v>1</v>
      </c>
      <c r="MD114">
        <v>1</v>
      </c>
      <c r="ME114">
        <v>1</v>
      </c>
      <c r="MF114">
        <v>1</v>
      </c>
      <c r="MG114">
        <v>1</v>
      </c>
      <c r="MH114">
        <v>1</v>
      </c>
      <c r="MI114">
        <v>1</v>
      </c>
      <c r="MJ114">
        <v>1</v>
      </c>
      <c r="MK114">
        <v>1</v>
      </c>
      <c r="ML114">
        <v>1</v>
      </c>
      <c r="MM114">
        <v>1</v>
      </c>
      <c r="MN114">
        <v>1</v>
      </c>
      <c r="MO114">
        <v>1</v>
      </c>
      <c r="MP114">
        <v>1</v>
      </c>
      <c r="MQ114">
        <v>1</v>
      </c>
      <c r="MR114">
        <v>1</v>
      </c>
      <c r="MS114">
        <v>1</v>
      </c>
      <c r="MT114">
        <v>1</v>
      </c>
      <c r="MU114">
        <v>1</v>
      </c>
      <c r="MV114">
        <v>1</v>
      </c>
      <c r="MW114">
        <v>1</v>
      </c>
      <c r="MX114">
        <v>1</v>
      </c>
      <c r="MY114">
        <v>1</v>
      </c>
      <c r="MZ114">
        <v>1</v>
      </c>
      <c r="NA114">
        <v>1</v>
      </c>
      <c r="NB114">
        <v>1</v>
      </c>
      <c r="NC114">
        <v>1</v>
      </c>
      <c r="ND114">
        <v>1</v>
      </c>
      <c r="NE114">
        <v>1</v>
      </c>
      <c r="NF114">
        <v>1</v>
      </c>
      <c r="NG114">
        <v>1</v>
      </c>
      <c r="NH114">
        <v>1</v>
      </c>
      <c r="NI114">
        <v>1</v>
      </c>
      <c r="NJ114">
        <v>1</v>
      </c>
      <c r="NK114">
        <v>1</v>
      </c>
      <c r="NL114">
        <v>1</v>
      </c>
      <c r="NM114">
        <v>1</v>
      </c>
      <c r="NN114">
        <v>1</v>
      </c>
      <c r="NO114">
        <v>1</v>
      </c>
    </row>
    <row r="115" spans="1:811" ht="14.95" x14ac:dyDescent="0.25">
      <c r="A115">
        <v>113</v>
      </c>
      <c r="B115" t="s">
        <v>893</v>
      </c>
      <c r="C115" t="s">
        <v>4</v>
      </c>
      <c r="LR115">
        <v>1</v>
      </c>
      <c r="LS115">
        <v>1</v>
      </c>
      <c r="LT115">
        <v>1</v>
      </c>
      <c r="LU115">
        <v>1</v>
      </c>
      <c r="LV115">
        <v>1</v>
      </c>
      <c r="LW115">
        <v>1</v>
      </c>
      <c r="LX115">
        <v>1</v>
      </c>
      <c r="LY115">
        <v>1</v>
      </c>
      <c r="LZ115">
        <v>1</v>
      </c>
      <c r="MA115">
        <v>1</v>
      </c>
      <c r="MB115">
        <v>1</v>
      </c>
      <c r="MC115">
        <v>1</v>
      </c>
      <c r="MD115">
        <v>1</v>
      </c>
      <c r="ME115">
        <v>1</v>
      </c>
      <c r="MF115">
        <v>1</v>
      </c>
      <c r="MG115">
        <v>1</v>
      </c>
      <c r="MH115">
        <v>1</v>
      </c>
      <c r="MI115">
        <v>1</v>
      </c>
      <c r="MJ115">
        <v>1</v>
      </c>
      <c r="MK115">
        <v>1</v>
      </c>
      <c r="ML115">
        <v>1</v>
      </c>
      <c r="MM115">
        <v>1</v>
      </c>
      <c r="MN115">
        <v>1</v>
      </c>
      <c r="MO115">
        <v>1</v>
      </c>
      <c r="MP115">
        <v>1</v>
      </c>
      <c r="MQ115">
        <v>1</v>
      </c>
      <c r="MR115">
        <v>1</v>
      </c>
      <c r="MS115">
        <v>1</v>
      </c>
      <c r="MT115">
        <v>1</v>
      </c>
      <c r="MU115">
        <v>1</v>
      </c>
      <c r="MV115">
        <v>1</v>
      </c>
      <c r="MW115">
        <v>1</v>
      </c>
      <c r="MX115">
        <v>1</v>
      </c>
      <c r="MY115">
        <v>1</v>
      </c>
      <c r="MZ115">
        <v>1</v>
      </c>
      <c r="NA115">
        <v>1</v>
      </c>
      <c r="NB115">
        <v>1</v>
      </c>
      <c r="NC115">
        <v>1</v>
      </c>
      <c r="ND115">
        <v>1</v>
      </c>
      <c r="NE115">
        <v>1</v>
      </c>
      <c r="NF115">
        <v>1</v>
      </c>
      <c r="NG115">
        <v>1</v>
      </c>
      <c r="NH115">
        <v>1</v>
      </c>
      <c r="NI115">
        <v>1</v>
      </c>
      <c r="NJ115">
        <v>1</v>
      </c>
      <c r="NK115">
        <v>1</v>
      </c>
      <c r="NL115">
        <v>1</v>
      </c>
      <c r="NM115">
        <v>1</v>
      </c>
      <c r="NN115">
        <v>1</v>
      </c>
      <c r="NO115">
        <v>1</v>
      </c>
    </row>
    <row r="116" spans="1:811" ht="14.95" x14ac:dyDescent="0.25">
      <c r="A116">
        <v>114</v>
      </c>
      <c r="B116" t="s">
        <v>879</v>
      </c>
      <c r="C116" t="s">
        <v>4</v>
      </c>
      <c r="YE116">
        <v>1</v>
      </c>
      <c r="YF116">
        <v>1</v>
      </c>
      <c r="YG116">
        <v>1</v>
      </c>
      <c r="YH116">
        <v>1</v>
      </c>
      <c r="YI116">
        <v>1</v>
      </c>
      <c r="YJ116">
        <v>1</v>
      </c>
      <c r="YK116">
        <v>1</v>
      </c>
      <c r="YL116">
        <v>1</v>
      </c>
      <c r="YM116">
        <v>1</v>
      </c>
      <c r="YN116">
        <v>1</v>
      </c>
      <c r="YO116">
        <v>1</v>
      </c>
      <c r="YP116">
        <v>1</v>
      </c>
      <c r="YQ116">
        <v>1</v>
      </c>
      <c r="YR116">
        <v>1</v>
      </c>
      <c r="YS116">
        <v>1</v>
      </c>
      <c r="YT116">
        <v>1</v>
      </c>
      <c r="YU116">
        <v>1</v>
      </c>
      <c r="YV116">
        <v>1</v>
      </c>
      <c r="YW116">
        <v>1</v>
      </c>
      <c r="YX116">
        <v>1</v>
      </c>
      <c r="YY116">
        <v>1</v>
      </c>
      <c r="YZ116">
        <v>1</v>
      </c>
      <c r="ZA116">
        <v>1</v>
      </c>
      <c r="ZB116">
        <v>1</v>
      </c>
      <c r="ZC116">
        <v>1</v>
      </c>
      <c r="ZD116">
        <v>1</v>
      </c>
      <c r="ZE116">
        <v>1</v>
      </c>
      <c r="ZF116">
        <v>1</v>
      </c>
      <c r="ZG116">
        <v>1</v>
      </c>
      <c r="ZH116">
        <v>1</v>
      </c>
    </row>
    <row r="117" spans="1:811" ht="14.95" x14ac:dyDescent="0.25">
      <c r="A117">
        <v>115</v>
      </c>
      <c r="B117" t="s">
        <v>879</v>
      </c>
      <c r="C117" t="s">
        <v>4</v>
      </c>
      <c r="YE117">
        <v>1</v>
      </c>
      <c r="YF117">
        <v>1</v>
      </c>
      <c r="YG117">
        <v>1</v>
      </c>
      <c r="YH117">
        <v>1</v>
      </c>
      <c r="YI117">
        <v>1</v>
      </c>
      <c r="YJ117">
        <v>1</v>
      </c>
      <c r="YK117">
        <v>1</v>
      </c>
      <c r="YL117">
        <v>1</v>
      </c>
      <c r="YM117">
        <v>1</v>
      </c>
      <c r="YN117">
        <v>1</v>
      </c>
      <c r="YO117">
        <v>1</v>
      </c>
      <c r="YP117">
        <v>1</v>
      </c>
      <c r="YQ117">
        <v>1</v>
      </c>
      <c r="YR117">
        <v>1</v>
      </c>
      <c r="YS117">
        <v>1</v>
      </c>
      <c r="YT117">
        <v>1</v>
      </c>
      <c r="YU117">
        <v>1</v>
      </c>
      <c r="YV117">
        <v>1</v>
      </c>
      <c r="YW117">
        <v>1</v>
      </c>
      <c r="YX117">
        <v>1</v>
      </c>
      <c r="YY117">
        <v>1</v>
      </c>
      <c r="YZ117">
        <v>1</v>
      </c>
      <c r="ZA117">
        <v>1</v>
      </c>
      <c r="ZB117">
        <v>1</v>
      </c>
      <c r="ZC117">
        <v>1</v>
      </c>
      <c r="ZD117">
        <v>1</v>
      </c>
      <c r="ZE117">
        <v>1</v>
      </c>
      <c r="ZF117">
        <v>1</v>
      </c>
      <c r="ZG117">
        <v>1</v>
      </c>
      <c r="ZH117">
        <v>1</v>
      </c>
    </row>
    <row r="118" spans="1:811" ht="14.95" x14ac:dyDescent="0.25">
      <c r="A118">
        <v>116</v>
      </c>
      <c r="B118" t="s">
        <v>879</v>
      </c>
      <c r="C118" t="s">
        <v>4</v>
      </c>
      <c r="YE118">
        <v>1</v>
      </c>
      <c r="YF118">
        <v>1</v>
      </c>
      <c r="YG118">
        <v>1</v>
      </c>
      <c r="YH118">
        <v>1</v>
      </c>
      <c r="YI118">
        <v>1</v>
      </c>
      <c r="YJ118">
        <v>1</v>
      </c>
      <c r="YK118">
        <v>1</v>
      </c>
      <c r="YL118">
        <v>1</v>
      </c>
      <c r="YM118">
        <v>1</v>
      </c>
      <c r="YN118">
        <v>1</v>
      </c>
      <c r="YO118">
        <v>1</v>
      </c>
      <c r="YP118">
        <v>1</v>
      </c>
      <c r="YQ118">
        <v>1</v>
      </c>
      <c r="YR118">
        <v>1</v>
      </c>
      <c r="YS118">
        <v>1</v>
      </c>
      <c r="YT118">
        <v>1</v>
      </c>
      <c r="YU118">
        <v>1</v>
      </c>
      <c r="YV118">
        <v>1</v>
      </c>
      <c r="YW118">
        <v>1</v>
      </c>
      <c r="YX118">
        <v>1</v>
      </c>
      <c r="YY118">
        <v>1</v>
      </c>
      <c r="YZ118">
        <v>1</v>
      </c>
      <c r="ZA118">
        <v>1</v>
      </c>
      <c r="ZB118">
        <v>1</v>
      </c>
      <c r="ZC118">
        <v>1</v>
      </c>
      <c r="ZD118">
        <v>1</v>
      </c>
      <c r="ZE118">
        <v>1</v>
      </c>
      <c r="ZF118">
        <v>1</v>
      </c>
      <c r="ZG118">
        <v>1</v>
      </c>
      <c r="ZH118">
        <v>1</v>
      </c>
    </row>
    <row r="119" spans="1:811" ht="14.95" x14ac:dyDescent="0.25">
      <c r="A119">
        <v>117</v>
      </c>
      <c r="B119" t="s">
        <v>879</v>
      </c>
      <c r="C119" t="s">
        <v>4</v>
      </c>
      <c r="YE119">
        <v>1</v>
      </c>
      <c r="YF119">
        <v>1</v>
      </c>
      <c r="YG119">
        <v>1</v>
      </c>
      <c r="YH119">
        <v>1</v>
      </c>
      <c r="YI119">
        <v>1</v>
      </c>
      <c r="YJ119">
        <v>1</v>
      </c>
      <c r="YK119">
        <v>1</v>
      </c>
      <c r="YL119">
        <v>1</v>
      </c>
      <c r="YM119">
        <v>1</v>
      </c>
      <c r="YN119">
        <v>1</v>
      </c>
      <c r="YO119">
        <v>1</v>
      </c>
      <c r="YP119">
        <v>1</v>
      </c>
      <c r="YQ119">
        <v>1</v>
      </c>
      <c r="YR119">
        <v>1</v>
      </c>
      <c r="YS119">
        <v>1</v>
      </c>
      <c r="YT119">
        <v>1</v>
      </c>
      <c r="YU119">
        <v>1</v>
      </c>
      <c r="YV119">
        <v>1</v>
      </c>
      <c r="YW119">
        <v>1</v>
      </c>
      <c r="YX119">
        <v>1</v>
      </c>
      <c r="YY119">
        <v>1</v>
      </c>
      <c r="YZ119">
        <v>1</v>
      </c>
      <c r="ZA119">
        <v>1</v>
      </c>
      <c r="ZB119">
        <v>1</v>
      </c>
      <c r="ZC119">
        <v>1</v>
      </c>
      <c r="ZD119">
        <v>1</v>
      </c>
      <c r="ZE119">
        <v>1</v>
      </c>
      <c r="ZF119">
        <v>1</v>
      </c>
      <c r="ZG119">
        <v>1</v>
      </c>
      <c r="ZH119">
        <v>1</v>
      </c>
    </row>
    <row r="120" spans="1:811" ht="14.95" x14ac:dyDescent="0.25">
      <c r="A120">
        <v>118</v>
      </c>
      <c r="B120" t="s">
        <v>879</v>
      </c>
      <c r="C120" t="s">
        <v>4</v>
      </c>
      <c r="ADB120">
        <v>1</v>
      </c>
      <c r="ADC120">
        <v>1</v>
      </c>
      <c r="ADD120">
        <v>1</v>
      </c>
      <c r="ADE120">
        <v>1</v>
      </c>
      <c r="ADF120">
        <v>1</v>
      </c>
      <c r="ADG120">
        <v>1</v>
      </c>
      <c r="ADH120">
        <v>1</v>
      </c>
      <c r="ADI120">
        <v>1</v>
      </c>
      <c r="ADJ120">
        <v>1</v>
      </c>
      <c r="ADK120">
        <v>1</v>
      </c>
      <c r="ADL120">
        <v>1</v>
      </c>
      <c r="ADM120">
        <v>1</v>
      </c>
      <c r="ADN120">
        <v>1</v>
      </c>
      <c r="ADO120">
        <v>1</v>
      </c>
      <c r="ADP120">
        <v>1</v>
      </c>
      <c r="ADQ120">
        <v>1</v>
      </c>
      <c r="ADR120">
        <v>1</v>
      </c>
      <c r="ADS120">
        <v>1</v>
      </c>
      <c r="ADT120">
        <v>1</v>
      </c>
      <c r="ADU120">
        <v>1</v>
      </c>
      <c r="ADV120">
        <v>1</v>
      </c>
      <c r="ADW120">
        <v>1</v>
      </c>
      <c r="ADX120">
        <v>1</v>
      </c>
      <c r="ADY120">
        <v>1</v>
      </c>
      <c r="ADZ120">
        <v>1</v>
      </c>
      <c r="AEA120">
        <v>1</v>
      </c>
      <c r="AEB120">
        <v>1</v>
      </c>
      <c r="AEC120">
        <v>1</v>
      </c>
      <c r="AED120">
        <v>1</v>
      </c>
      <c r="AEE120">
        <v>1</v>
      </c>
    </row>
    <row r="121" spans="1:811" ht="14.95" x14ac:dyDescent="0.25">
      <c r="A121">
        <v>119</v>
      </c>
      <c r="B121" t="s">
        <v>879</v>
      </c>
      <c r="C121" t="s">
        <v>4</v>
      </c>
      <c r="ADB121">
        <v>1</v>
      </c>
      <c r="ADC121">
        <v>1</v>
      </c>
      <c r="ADD121">
        <v>1</v>
      </c>
      <c r="ADE121">
        <v>1</v>
      </c>
      <c r="ADF121">
        <v>1</v>
      </c>
      <c r="ADG121">
        <v>1</v>
      </c>
      <c r="ADH121">
        <v>1</v>
      </c>
      <c r="ADI121">
        <v>1</v>
      </c>
      <c r="ADJ121">
        <v>1</v>
      </c>
      <c r="ADK121">
        <v>1</v>
      </c>
      <c r="ADL121">
        <v>1</v>
      </c>
      <c r="ADM121">
        <v>1</v>
      </c>
      <c r="ADN121">
        <v>1</v>
      </c>
      <c r="ADO121">
        <v>1</v>
      </c>
      <c r="ADP121">
        <v>1</v>
      </c>
      <c r="ADQ121">
        <v>1</v>
      </c>
      <c r="ADR121">
        <v>1</v>
      </c>
      <c r="ADS121">
        <v>1</v>
      </c>
      <c r="ADT121">
        <v>1</v>
      </c>
      <c r="ADU121">
        <v>1</v>
      </c>
      <c r="ADV121">
        <v>1</v>
      </c>
      <c r="ADW121">
        <v>1</v>
      </c>
      <c r="ADX121">
        <v>1</v>
      </c>
      <c r="ADY121">
        <v>1</v>
      </c>
      <c r="ADZ121">
        <v>1</v>
      </c>
      <c r="AEA121">
        <v>1</v>
      </c>
      <c r="AEB121">
        <v>1</v>
      </c>
      <c r="AEC121">
        <v>1</v>
      </c>
      <c r="AED121">
        <v>1</v>
      </c>
      <c r="AEE121">
        <v>1</v>
      </c>
    </row>
    <row r="122" spans="1:811" ht="14.95" x14ac:dyDescent="0.25">
      <c r="A122">
        <v>120</v>
      </c>
      <c r="B122" t="s">
        <v>879</v>
      </c>
      <c r="C122" t="s">
        <v>4</v>
      </c>
      <c r="LU122">
        <v>1</v>
      </c>
      <c r="LV122">
        <v>1</v>
      </c>
      <c r="LW122">
        <v>1</v>
      </c>
      <c r="LX122">
        <v>1</v>
      </c>
      <c r="LY122">
        <v>1</v>
      </c>
      <c r="LZ122">
        <v>1</v>
      </c>
      <c r="MA122">
        <v>1</v>
      </c>
      <c r="MB122">
        <v>1</v>
      </c>
      <c r="MC122">
        <v>1</v>
      </c>
      <c r="MD122">
        <v>1</v>
      </c>
      <c r="ME122">
        <v>1</v>
      </c>
      <c r="MF122">
        <v>1</v>
      </c>
      <c r="MG122">
        <v>1</v>
      </c>
      <c r="MH122">
        <v>1</v>
      </c>
      <c r="MI122">
        <v>1</v>
      </c>
      <c r="MJ122">
        <v>1</v>
      </c>
      <c r="MK122">
        <v>1</v>
      </c>
      <c r="ML122">
        <v>1</v>
      </c>
      <c r="MM122">
        <v>1</v>
      </c>
      <c r="MN122">
        <v>1</v>
      </c>
      <c r="MO122">
        <v>1</v>
      </c>
      <c r="MP122">
        <v>1</v>
      </c>
      <c r="MQ122">
        <v>1</v>
      </c>
      <c r="MR122">
        <v>1</v>
      </c>
      <c r="MS122">
        <v>1</v>
      </c>
      <c r="MT122">
        <v>1</v>
      </c>
      <c r="MU122">
        <v>1</v>
      </c>
      <c r="MV122">
        <v>1</v>
      </c>
      <c r="MW122">
        <v>1</v>
      </c>
      <c r="MX122">
        <v>1</v>
      </c>
      <c r="MY122">
        <v>1</v>
      </c>
      <c r="MZ122">
        <v>1</v>
      </c>
      <c r="NA122">
        <v>1</v>
      </c>
      <c r="NB122">
        <v>1</v>
      </c>
      <c r="NC122">
        <v>1</v>
      </c>
      <c r="ND122">
        <v>1</v>
      </c>
      <c r="NE122">
        <v>1</v>
      </c>
      <c r="NF122">
        <v>1</v>
      </c>
      <c r="NG122">
        <v>1</v>
      </c>
      <c r="NH122">
        <v>1</v>
      </c>
      <c r="NI122">
        <v>1</v>
      </c>
      <c r="NJ122">
        <v>1</v>
      </c>
      <c r="NK122">
        <v>1</v>
      </c>
      <c r="NL122">
        <v>1</v>
      </c>
      <c r="NM122">
        <v>1</v>
      </c>
      <c r="NN122">
        <v>1</v>
      </c>
      <c r="NO122">
        <v>1</v>
      </c>
      <c r="NP122">
        <v>1</v>
      </c>
      <c r="NQ122">
        <v>1</v>
      </c>
      <c r="NR122">
        <v>1</v>
      </c>
      <c r="NS122">
        <v>1</v>
      </c>
      <c r="NT122">
        <v>1</v>
      </c>
      <c r="NU122">
        <v>1</v>
      </c>
      <c r="NV122">
        <v>1</v>
      </c>
      <c r="NW122">
        <v>1</v>
      </c>
      <c r="NX122">
        <v>1</v>
      </c>
      <c r="NY122">
        <v>1</v>
      </c>
      <c r="NZ122">
        <v>1</v>
      </c>
      <c r="OA122">
        <v>1</v>
      </c>
      <c r="OB122">
        <v>1</v>
      </c>
      <c r="OC122">
        <v>1</v>
      </c>
      <c r="OD122">
        <v>1</v>
      </c>
      <c r="OE122">
        <v>1</v>
      </c>
      <c r="OF122">
        <v>1</v>
      </c>
      <c r="OG122">
        <v>1</v>
      </c>
      <c r="OH122">
        <v>1</v>
      </c>
      <c r="OI122">
        <v>1</v>
      </c>
      <c r="OJ122">
        <v>1</v>
      </c>
      <c r="OK122">
        <v>1</v>
      </c>
      <c r="OL122">
        <v>1</v>
      </c>
      <c r="OM122">
        <v>1</v>
      </c>
      <c r="ON122">
        <v>1</v>
      </c>
      <c r="OO122">
        <v>1</v>
      </c>
      <c r="OP122">
        <v>1</v>
      </c>
      <c r="OQ122">
        <v>1</v>
      </c>
      <c r="OR122">
        <v>1</v>
      </c>
      <c r="OS122">
        <v>1</v>
      </c>
      <c r="OT122">
        <v>1</v>
      </c>
      <c r="OU122">
        <v>1</v>
      </c>
      <c r="OV122">
        <v>1</v>
      </c>
    </row>
    <row r="123" spans="1:811" ht="14.95" x14ac:dyDescent="0.25">
      <c r="A123">
        <v>121</v>
      </c>
      <c r="B123" t="s">
        <v>879</v>
      </c>
      <c r="C123" t="s">
        <v>4</v>
      </c>
      <c r="LU123">
        <v>1</v>
      </c>
      <c r="LV123">
        <v>1</v>
      </c>
      <c r="LW123">
        <v>1</v>
      </c>
      <c r="LX123">
        <v>1</v>
      </c>
      <c r="LY123">
        <v>1</v>
      </c>
      <c r="LZ123">
        <v>1</v>
      </c>
      <c r="MA123">
        <v>1</v>
      </c>
      <c r="MB123">
        <v>1</v>
      </c>
      <c r="MC123">
        <v>1</v>
      </c>
      <c r="MD123">
        <v>1</v>
      </c>
      <c r="ME123">
        <v>1</v>
      </c>
      <c r="MF123">
        <v>1</v>
      </c>
      <c r="MG123">
        <v>1</v>
      </c>
      <c r="MH123">
        <v>1</v>
      </c>
      <c r="MI123">
        <v>1</v>
      </c>
      <c r="MJ123">
        <v>1</v>
      </c>
      <c r="MK123">
        <v>1</v>
      </c>
      <c r="ML123">
        <v>1</v>
      </c>
      <c r="MM123">
        <v>1</v>
      </c>
      <c r="MN123">
        <v>1</v>
      </c>
      <c r="MO123">
        <v>1</v>
      </c>
      <c r="MP123">
        <v>1</v>
      </c>
      <c r="MQ123">
        <v>1</v>
      </c>
      <c r="MR123">
        <v>1</v>
      </c>
      <c r="MS123">
        <v>1</v>
      </c>
      <c r="MT123">
        <v>1</v>
      </c>
      <c r="MU123">
        <v>1</v>
      </c>
      <c r="MV123">
        <v>1</v>
      </c>
      <c r="MW123">
        <v>1</v>
      </c>
      <c r="MX123">
        <v>1</v>
      </c>
      <c r="MY123">
        <v>1</v>
      </c>
      <c r="MZ123">
        <v>1</v>
      </c>
      <c r="NA123">
        <v>1</v>
      </c>
      <c r="NB123">
        <v>1</v>
      </c>
      <c r="NC123">
        <v>1</v>
      </c>
      <c r="ND123">
        <v>1</v>
      </c>
      <c r="NE123">
        <v>1</v>
      </c>
      <c r="NF123">
        <v>1</v>
      </c>
      <c r="NG123">
        <v>1</v>
      </c>
      <c r="NH123">
        <v>1</v>
      </c>
      <c r="NI123">
        <v>1</v>
      </c>
      <c r="NJ123">
        <v>1</v>
      </c>
      <c r="NK123">
        <v>1</v>
      </c>
      <c r="NL123">
        <v>1</v>
      </c>
      <c r="NM123">
        <v>1</v>
      </c>
      <c r="NN123">
        <v>1</v>
      </c>
      <c r="NO123">
        <v>1</v>
      </c>
      <c r="NP123">
        <v>1</v>
      </c>
      <c r="NQ123">
        <v>1</v>
      </c>
      <c r="NR123">
        <v>1</v>
      </c>
      <c r="NS123">
        <v>1</v>
      </c>
      <c r="NT123">
        <v>1</v>
      </c>
      <c r="NU123">
        <v>1</v>
      </c>
      <c r="NV123">
        <v>1</v>
      </c>
      <c r="NW123">
        <v>1</v>
      </c>
      <c r="NX123">
        <v>1</v>
      </c>
      <c r="NY123">
        <v>1</v>
      </c>
      <c r="NZ123">
        <v>1</v>
      </c>
      <c r="OA123">
        <v>1</v>
      </c>
      <c r="OB123">
        <v>1</v>
      </c>
      <c r="OC123">
        <v>1</v>
      </c>
      <c r="OD123">
        <v>1</v>
      </c>
      <c r="OE123">
        <v>1</v>
      </c>
      <c r="OF123">
        <v>1</v>
      </c>
      <c r="OG123">
        <v>1</v>
      </c>
      <c r="OH123">
        <v>1</v>
      </c>
      <c r="OI123">
        <v>1</v>
      </c>
      <c r="OJ123">
        <v>1</v>
      </c>
      <c r="OK123">
        <v>1</v>
      </c>
      <c r="OL123">
        <v>1</v>
      </c>
      <c r="OM123">
        <v>1</v>
      </c>
      <c r="ON123">
        <v>1</v>
      </c>
      <c r="OO123">
        <v>1</v>
      </c>
      <c r="OP123">
        <v>1</v>
      </c>
      <c r="OQ123">
        <v>1</v>
      </c>
      <c r="OR123">
        <v>1</v>
      </c>
      <c r="OS123">
        <v>1</v>
      </c>
      <c r="OT123">
        <v>1</v>
      </c>
      <c r="OU123">
        <v>1</v>
      </c>
      <c r="OV123">
        <v>1</v>
      </c>
    </row>
    <row r="124" spans="1:811" ht="14.95" x14ac:dyDescent="0.25">
      <c r="A124">
        <v>122</v>
      </c>
      <c r="B124" t="s">
        <v>879</v>
      </c>
      <c r="C124" t="s">
        <v>4</v>
      </c>
      <c r="LU124">
        <v>1</v>
      </c>
      <c r="LV124">
        <v>1</v>
      </c>
      <c r="LW124">
        <v>1</v>
      </c>
      <c r="LX124">
        <v>1</v>
      </c>
      <c r="LY124">
        <v>1</v>
      </c>
      <c r="LZ124">
        <v>1</v>
      </c>
      <c r="MA124">
        <v>1</v>
      </c>
      <c r="MB124">
        <v>1</v>
      </c>
      <c r="MC124">
        <v>1</v>
      </c>
      <c r="MD124">
        <v>1</v>
      </c>
      <c r="ME124">
        <v>1</v>
      </c>
      <c r="MF124">
        <v>1</v>
      </c>
      <c r="MG124">
        <v>1</v>
      </c>
      <c r="MH124">
        <v>1</v>
      </c>
      <c r="MI124">
        <v>1</v>
      </c>
      <c r="MJ124">
        <v>1</v>
      </c>
      <c r="MK124">
        <v>1</v>
      </c>
      <c r="ML124">
        <v>1</v>
      </c>
      <c r="MM124">
        <v>1</v>
      </c>
      <c r="MN124">
        <v>1</v>
      </c>
      <c r="MO124">
        <v>1</v>
      </c>
      <c r="MP124">
        <v>1</v>
      </c>
      <c r="MQ124">
        <v>1</v>
      </c>
      <c r="MR124">
        <v>1</v>
      </c>
      <c r="MS124">
        <v>1</v>
      </c>
      <c r="MT124">
        <v>1</v>
      </c>
      <c r="MU124">
        <v>1</v>
      </c>
      <c r="MV124">
        <v>1</v>
      </c>
      <c r="MW124">
        <v>1</v>
      </c>
      <c r="MX124">
        <v>1</v>
      </c>
      <c r="MY124">
        <v>1</v>
      </c>
      <c r="MZ124">
        <v>1</v>
      </c>
      <c r="NA124">
        <v>1</v>
      </c>
      <c r="NB124">
        <v>1</v>
      </c>
      <c r="NC124">
        <v>1</v>
      </c>
      <c r="ND124">
        <v>1</v>
      </c>
      <c r="NE124">
        <v>1</v>
      </c>
      <c r="NF124">
        <v>1</v>
      </c>
      <c r="NG124">
        <v>1</v>
      </c>
      <c r="NH124">
        <v>1</v>
      </c>
      <c r="NI124">
        <v>1</v>
      </c>
      <c r="NJ124">
        <v>1</v>
      </c>
      <c r="NK124">
        <v>1</v>
      </c>
      <c r="NL124">
        <v>1</v>
      </c>
      <c r="NM124">
        <v>1</v>
      </c>
      <c r="NN124">
        <v>1</v>
      </c>
      <c r="NO124">
        <v>1</v>
      </c>
      <c r="NP124">
        <v>1</v>
      </c>
      <c r="NQ124">
        <v>1</v>
      </c>
      <c r="NR124">
        <v>1</v>
      </c>
      <c r="NS124">
        <v>1</v>
      </c>
      <c r="NT124">
        <v>1</v>
      </c>
      <c r="NU124">
        <v>1</v>
      </c>
      <c r="NV124">
        <v>1</v>
      </c>
      <c r="NW124">
        <v>1</v>
      </c>
      <c r="NX124">
        <v>1</v>
      </c>
      <c r="NY124">
        <v>1</v>
      </c>
      <c r="NZ124">
        <v>1</v>
      </c>
      <c r="OA124">
        <v>1</v>
      </c>
      <c r="OB124">
        <v>1</v>
      </c>
    </row>
    <row r="125" spans="1:811" ht="14.95" x14ac:dyDescent="0.25">
      <c r="A125">
        <v>123</v>
      </c>
      <c r="B125" t="s">
        <v>879</v>
      </c>
      <c r="C125" t="s">
        <v>4</v>
      </c>
      <c r="LU125">
        <v>1</v>
      </c>
      <c r="LV125">
        <v>1</v>
      </c>
      <c r="LW125">
        <v>1</v>
      </c>
      <c r="LX125">
        <v>1</v>
      </c>
      <c r="LY125">
        <v>1</v>
      </c>
      <c r="LZ125">
        <v>1</v>
      </c>
      <c r="MA125">
        <v>1</v>
      </c>
      <c r="MB125">
        <v>1</v>
      </c>
      <c r="MC125">
        <v>1</v>
      </c>
      <c r="MD125">
        <v>1</v>
      </c>
      <c r="ME125">
        <v>1</v>
      </c>
      <c r="MF125">
        <v>1</v>
      </c>
      <c r="MG125">
        <v>1</v>
      </c>
      <c r="MH125">
        <v>1</v>
      </c>
      <c r="MI125">
        <v>1</v>
      </c>
      <c r="MJ125">
        <v>1</v>
      </c>
      <c r="MK125">
        <v>1</v>
      </c>
      <c r="ML125">
        <v>1</v>
      </c>
      <c r="MM125">
        <v>1</v>
      </c>
      <c r="MN125">
        <v>1</v>
      </c>
      <c r="MO125">
        <v>1</v>
      </c>
      <c r="MP125">
        <v>1</v>
      </c>
      <c r="MQ125">
        <v>1</v>
      </c>
      <c r="MR125">
        <v>1</v>
      </c>
      <c r="MS125">
        <v>1</v>
      </c>
      <c r="MT125">
        <v>1</v>
      </c>
      <c r="MU125">
        <v>1</v>
      </c>
      <c r="MV125">
        <v>1</v>
      </c>
      <c r="MW125">
        <v>1</v>
      </c>
      <c r="MX125">
        <v>1</v>
      </c>
      <c r="MY125">
        <v>1</v>
      </c>
      <c r="MZ125">
        <v>1</v>
      </c>
      <c r="NA125">
        <v>1</v>
      </c>
      <c r="NB125">
        <v>1</v>
      </c>
      <c r="NC125">
        <v>1</v>
      </c>
      <c r="ND125">
        <v>1</v>
      </c>
      <c r="NE125">
        <v>1</v>
      </c>
      <c r="NF125">
        <v>1</v>
      </c>
      <c r="NG125">
        <v>1</v>
      </c>
      <c r="NH125">
        <v>1</v>
      </c>
      <c r="NI125">
        <v>1</v>
      </c>
      <c r="NJ125">
        <v>1</v>
      </c>
      <c r="NK125">
        <v>1</v>
      </c>
      <c r="NL125">
        <v>1</v>
      </c>
      <c r="NM125">
        <v>1</v>
      </c>
      <c r="NN125">
        <v>1</v>
      </c>
      <c r="NO125">
        <v>1</v>
      </c>
      <c r="NP125">
        <v>1</v>
      </c>
      <c r="NQ125">
        <v>1</v>
      </c>
      <c r="NR125">
        <v>1</v>
      </c>
      <c r="NS125">
        <v>1</v>
      </c>
      <c r="NT125">
        <v>1</v>
      </c>
      <c r="NU125">
        <v>1</v>
      </c>
      <c r="NV125">
        <v>1</v>
      </c>
      <c r="NW125">
        <v>1</v>
      </c>
      <c r="NX125">
        <v>1</v>
      </c>
      <c r="NY125">
        <v>1</v>
      </c>
      <c r="NZ125">
        <v>1</v>
      </c>
      <c r="OA125">
        <v>1</v>
      </c>
      <c r="OB125">
        <v>1</v>
      </c>
    </row>
    <row r="126" spans="1:811" ht="14.95" x14ac:dyDescent="0.25">
      <c r="A126">
        <v>124</v>
      </c>
      <c r="B126" t="s">
        <v>879</v>
      </c>
      <c r="C126" t="s">
        <v>4</v>
      </c>
      <c r="PY126">
        <v>1</v>
      </c>
      <c r="PZ126">
        <v>1</v>
      </c>
      <c r="QA126">
        <v>1</v>
      </c>
      <c r="QB126">
        <v>1</v>
      </c>
      <c r="QC126">
        <v>1</v>
      </c>
      <c r="QD126">
        <v>1</v>
      </c>
      <c r="QE126">
        <v>1</v>
      </c>
      <c r="QF126">
        <v>1</v>
      </c>
      <c r="QG126">
        <v>1</v>
      </c>
      <c r="QH126">
        <v>1</v>
      </c>
      <c r="QI126">
        <v>1</v>
      </c>
      <c r="QJ126">
        <v>1</v>
      </c>
      <c r="QK126">
        <v>1</v>
      </c>
      <c r="QL126">
        <v>1</v>
      </c>
      <c r="QM126">
        <v>1</v>
      </c>
      <c r="QN126">
        <v>1</v>
      </c>
      <c r="QO126">
        <v>1</v>
      </c>
      <c r="QP126">
        <v>1</v>
      </c>
      <c r="QQ126">
        <v>1</v>
      </c>
      <c r="QR126">
        <v>1</v>
      </c>
      <c r="QS126">
        <v>1</v>
      </c>
      <c r="QT126">
        <v>1</v>
      </c>
      <c r="QU126">
        <v>1</v>
      </c>
      <c r="QV126">
        <v>1</v>
      </c>
      <c r="QW126">
        <v>1</v>
      </c>
      <c r="QX126">
        <v>1</v>
      </c>
      <c r="QY126">
        <v>1</v>
      </c>
      <c r="QZ126">
        <v>1</v>
      </c>
      <c r="RA126">
        <v>1</v>
      </c>
      <c r="RB126">
        <v>1</v>
      </c>
      <c r="RC126">
        <v>1</v>
      </c>
      <c r="RD126">
        <v>1</v>
      </c>
      <c r="RE126">
        <v>1</v>
      </c>
      <c r="RF126">
        <v>1</v>
      </c>
      <c r="RG126">
        <v>1</v>
      </c>
      <c r="RH126">
        <v>1</v>
      </c>
      <c r="RI126">
        <v>1</v>
      </c>
      <c r="RJ126">
        <v>1</v>
      </c>
      <c r="RK126">
        <v>1</v>
      </c>
      <c r="RL126">
        <v>1</v>
      </c>
      <c r="RM126">
        <v>1</v>
      </c>
      <c r="RN126">
        <v>1</v>
      </c>
      <c r="RO126">
        <v>1</v>
      </c>
      <c r="RP126">
        <v>1</v>
      </c>
      <c r="RQ126">
        <v>1</v>
      </c>
      <c r="RR126">
        <v>1</v>
      </c>
      <c r="RS126">
        <v>1</v>
      </c>
      <c r="RT126">
        <v>1</v>
      </c>
      <c r="RU126">
        <v>1</v>
      </c>
      <c r="RV126">
        <v>1</v>
      </c>
      <c r="RW126">
        <v>1</v>
      </c>
      <c r="RX126">
        <v>1</v>
      </c>
      <c r="RY126">
        <v>1</v>
      </c>
      <c r="RZ126">
        <v>1</v>
      </c>
      <c r="SA126">
        <v>1</v>
      </c>
      <c r="SB126">
        <v>1</v>
      </c>
      <c r="SC126">
        <v>1</v>
      </c>
      <c r="SD126">
        <v>1</v>
      </c>
      <c r="SE126">
        <v>1</v>
      </c>
    </row>
    <row r="127" spans="1:811" ht="14.95" x14ac:dyDescent="0.25">
      <c r="A127">
        <v>125</v>
      </c>
      <c r="B127" t="s">
        <v>879</v>
      </c>
      <c r="C127" t="s">
        <v>4</v>
      </c>
      <c r="PY127">
        <v>1</v>
      </c>
      <c r="PZ127">
        <v>1</v>
      </c>
      <c r="QA127">
        <v>1</v>
      </c>
      <c r="QB127">
        <v>1</v>
      </c>
      <c r="QC127">
        <v>1</v>
      </c>
      <c r="QD127">
        <v>1</v>
      </c>
      <c r="QE127">
        <v>1</v>
      </c>
      <c r="QF127">
        <v>1</v>
      </c>
      <c r="QG127">
        <v>1</v>
      </c>
      <c r="QH127">
        <v>1</v>
      </c>
      <c r="QI127">
        <v>1</v>
      </c>
      <c r="QJ127">
        <v>1</v>
      </c>
      <c r="QK127">
        <v>1</v>
      </c>
      <c r="QL127">
        <v>1</v>
      </c>
      <c r="QM127">
        <v>1</v>
      </c>
      <c r="QN127">
        <v>1</v>
      </c>
      <c r="QO127">
        <v>1</v>
      </c>
      <c r="QP127">
        <v>1</v>
      </c>
      <c r="QQ127">
        <v>1</v>
      </c>
      <c r="QR127">
        <v>1</v>
      </c>
      <c r="QS127">
        <v>1</v>
      </c>
      <c r="QT127">
        <v>1</v>
      </c>
      <c r="QU127">
        <v>1</v>
      </c>
      <c r="QV127">
        <v>1</v>
      </c>
      <c r="QW127">
        <v>1</v>
      </c>
      <c r="QX127">
        <v>1</v>
      </c>
      <c r="QY127">
        <v>1</v>
      </c>
      <c r="QZ127">
        <v>1</v>
      </c>
      <c r="RA127">
        <v>1</v>
      </c>
      <c r="RB127">
        <v>1</v>
      </c>
      <c r="RC127">
        <v>1</v>
      </c>
      <c r="RD127">
        <v>1</v>
      </c>
      <c r="RE127">
        <v>1</v>
      </c>
      <c r="RF127">
        <v>1</v>
      </c>
      <c r="RG127">
        <v>1</v>
      </c>
      <c r="RH127">
        <v>1</v>
      </c>
      <c r="RI127">
        <v>1</v>
      </c>
      <c r="RJ127">
        <v>1</v>
      </c>
      <c r="RK127">
        <v>1</v>
      </c>
      <c r="RL127">
        <v>1</v>
      </c>
      <c r="RM127">
        <v>1</v>
      </c>
      <c r="RN127">
        <v>1</v>
      </c>
      <c r="RO127">
        <v>1</v>
      </c>
      <c r="RP127">
        <v>1</v>
      </c>
      <c r="RQ127">
        <v>1</v>
      </c>
      <c r="RR127">
        <v>1</v>
      </c>
      <c r="RS127">
        <v>1</v>
      </c>
      <c r="RT127">
        <v>1</v>
      </c>
      <c r="RU127">
        <v>1</v>
      </c>
      <c r="RV127">
        <v>1</v>
      </c>
      <c r="RW127">
        <v>1</v>
      </c>
      <c r="RX127">
        <v>1</v>
      </c>
      <c r="RY127">
        <v>1</v>
      </c>
      <c r="RZ127">
        <v>1</v>
      </c>
      <c r="SA127">
        <v>1</v>
      </c>
      <c r="SB127">
        <v>1</v>
      </c>
      <c r="SC127">
        <v>1</v>
      </c>
      <c r="SD127">
        <v>1</v>
      </c>
      <c r="SE127">
        <v>1</v>
      </c>
    </row>
    <row r="128" spans="1:811" ht="14.95" x14ac:dyDescent="0.25">
      <c r="A128">
        <v>126</v>
      </c>
      <c r="B128" t="s">
        <v>879</v>
      </c>
      <c r="C128" t="s">
        <v>4</v>
      </c>
      <c r="XL128">
        <v>1</v>
      </c>
      <c r="XM128">
        <v>1</v>
      </c>
      <c r="XN128">
        <v>1</v>
      </c>
      <c r="XO128">
        <v>1</v>
      </c>
      <c r="XP128">
        <v>1</v>
      </c>
      <c r="XQ128">
        <v>1</v>
      </c>
      <c r="XR128">
        <v>1</v>
      </c>
      <c r="XS128">
        <v>1</v>
      </c>
      <c r="XT128">
        <v>1</v>
      </c>
      <c r="XU128">
        <v>1</v>
      </c>
      <c r="XV128">
        <v>1</v>
      </c>
      <c r="XW128">
        <v>1</v>
      </c>
      <c r="XX128">
        <v>1</v>
      </c>
      <c r="XY128">
        <v>1</v>
      </c>
      <c r="XZ128">
        <v>1</v>
      </c>
      <c r="YA128">
        <v>1</v>
      </c>
      <c r="YB128">
        <v>1</v>
      </c>
      <c r="YC128">
        <v>1</v>
      </c>
      <c r="YD128">
        <v>1</v>
      </c>
      <c r="YE128">
        <v>1</v>
      </c>
      <c r="YF128">
        <v>1</v>
      </c>
      <c r="YG128">
        <v>1</v>
      </c>
      <c r="YH128">
        <v>1</v>
      </c>
      <c r="YI128">
        <v>1</v>
      </c>
      <c r="YJ128">
        <v>1</v>
      </c>
      <c r="YK128">
        <v>1</v>
      </c>
      <c r="YL128">
        <v>1</v>
      </c>
      <c r="YM128">
        <v>1</v>
      </c>
      <c r="YN128">
        <v>1</v>
      </c>
      <c r="YO128">
        <v>1</v>
      </c>
      <c r="YP128">
        <v>1</v>
      </c>
      <c r="YQ128">
        <v>1</v>
      </c>
      <c r="YR128">
        <v>1</v>
      </c>
      <c r="YS128">
        <v>1</v>
      </c>
      <c r="YT128">
        <v>1</v>
      </c>
      <c r="YU128">
        <v>1</v>
      </c>
      <c r="YV128">
        <v>1</v>
      </c>
      <c r="YW128">
        <v>1</v>
      </c>
      <c r="YX128">
        <v>1</v>
      </c>
      <c r="YY128">
        <v>1</v>
      </c>
      <c r="YZ128">
        <v>1</v>
      </c>
      <c r="ZA128">
        <v>1</v>
      </c>
      <c r="ZB128">
        <v>1</v>
      </c>
      <c r="ZC128">
        <v>1</v>
      </c>
      <c r="ZD128">
        <v>1</v>
      </c>
      <c r="ZE128">
        <v>1</v>
      </c>
      <c r="ZF128">
        <v>1</v>
      </c>
      <c r="ZG128">
        <v>1</v>
      </c>
      <c r="ZH128">
        <v>1</v>
      </c>
      <c r="ZI128">
        <v>1</v>
      </c>
      <c r="ZJ128">
        <v>1</v>
      </c>
      <c r="ZK128">
        <v>1</v>
      </c>
      <c r="ZL128">
        <v>1</v>
      </c>
      <c r="ZM128">
        <v>1</v>
      </c>
      <c r="ZN128">
        <v>1</v>
      </c>
      <c r="ZO128">
        <v>1</v>
      </c>
      <c r="ZP128">
        <v>1</v>
      </c>
      <c r="ZQ128">
        <v>1</v>
      </c>
      <c r="ZR128">
        <v>1</v>
      </c>
      <c r="ZS128">
        <v>1</v>
      </c>
      <c r="ZT128">
        <v>1</v>
      </c>
      <c r="ZU128">
        <v>1</v>
      </c>
      <c r="ZV128">
        <v>1</v>
      </c>
      <c r="ZW128">
        <v>1</v>
      </c>
      <c r="ZX128">
        <v>1</v>
      </c>
      <c r="ZY128">
        <v>1</v>
      </c>
      <c r="ZZ128">
        <v>1</v>
      </c>
      <c r="AAA128">
        <v>1</v>
      </c>
      <c r="AAB128">
        <v>1</v>
      </c>
      <c r="AAC128">
        <v>1</v>
      </c>
      <c r="AAD128">
        <v>1</v>
      </c>
      <c r="AAE128">
        <v>1</v>
      </c>
      <c r="AAF128">
        <v>1</v>
      </c>
      <c r="AAG128">
        <v>1</v>
      </c>
      <c r="AAH128">
        <v>1</v>
      </c>
      <c r="AAI128">
        <v>1</v>
      </c>
      <c r="AAJ128">
        <v>1</v>
      </c>
      <c r="AAK128">
        <v>1</v>
      </c>
      <c r="AAL128">
        <v>1</v>
      </c>
    </row>
    <row r="129" spans="1:926" ht="14.95" x14ac:dyDescent="0.25">
      <c r="A129">
        <v>127</v>
      </c>
      <c r="B129" t="s">
        <v>879</v>
      </c>
      <c r="C129" t="s">
        <v>4</v>
      </c>
      <c r="XL129">
        <v>1</v>
      </c>
      <c r="XM129">
        <v>1</v>
      </c>
      <c r="XN129">
        <v>1</v>
      </c>
      <c r="XO129">
        <v>1</v>
      </c>
      <c r="XP129">
        <v>1</v>
      </c>
      <c r="XQ129">
        <v>1</v>
      </c>
      <c r="XR129">
        <v>1</v>
      </c>
      <c r="XS129">
        <v>1</v>
      </c>
      <c r="XT129">
        <v>1</v>
      </c>
      <c r="XU129">
        <v>1</v>
      </c>
      <c r="XV129">
        <v>1</v>
      </c>
      <c r="XW129">
        <v>1</v>
      </c>
      <c r="XX129">
        <v>1</v>
      </c>
      <c r="XY129">
        <v>1</v>
      </c>
      <c r="XZ129">
        <v>1</v>
      </c>
      <c r="YA129">
        <v>1</v>
      </c>
      <c r="YB129">
        <v>1</v>
      </c>
      <c r="YC129">
        <v>1</v>
      </c>
      <c r="YD129">
        <v>1</v>
      </c>
      <c r="YE129">
        <v>1</v>
      </c>
      <c r="YF129">
        <v>1</v>
      </c>
      <c r="YG129">
        <v>1</v>
      </c>
      <c r="YH129">
        <v>1</v>
      </c>
      <c r="YI129">
        <v>1</v>
      </c>
      <c r="YJ129">
        <v>1</v>
      </c>
      <c r="YK129">
        <v>1</v>
      </c>
      <c r="YL129">
        <v>1</v>
      </c>
      <c r="YM129">
        <v>1</v>
      </c>
      <c r="YN129">
        <v>1</v>
      </c>
      <c r="YO129">
        <v>1</v>
      </c>
      <c r="YP129">
        <v>1</v>
      </c>
      <c r="YQ129">
        <v>1</v>
      </c>
      <c r="YR129">
        <v>1</v>
      </c>
      <c r="YS129">
        <v>1</v>
      </c>
      <c r="YT129">
        <v>1</v>
      </c>
      <c r="YU129">
        <v>1</v>
      </c>
      <c r="YV129">
        <v>1</v>
      </c>
      <c r="YW129">
        <v>1</v>
      </c>
      <c r="YX129">
        <v>1</v>
      </c>
      <c r="YY129">
        <v>1</v>
      </c>
      <c r="YZ129">
        <v>1</v>
      </c>
      <c r="ZA129">
        <v>1</v>
      </c>
      <c r="ZB129">
        <v>1</v>
      </c>
      <c r="ZC129">
        <v>1</v>
      </c>
      <c r="ZD129">
        <v>1</v>
      </c>
      <c r="ZE129">
        <v>1</v>
      </c>
      <c r="ZF129">
        <v>1</v>
      </c>
      <c r="ZG129">
        <v>1</v>
      </c>
      <c r="ZH129">
        <v>1</v>
      </c>
      <c r="ZI129">
        <v>1</v>
      </c>
      <c r="ZJ129">
        <v>1</v>
      </c>
      <c r="ZK129">
        <v>1</v>
      </c>
      <c r="ZL129">
        <v>1</v>
      </c>
      <c r="ZM129">
        <v>1</v>
      </c>
      <c r="ZN129">
        <v>1</v>
      </c>
      <c r="ZO129">
        <v>1</v>
      </c>
      <c r="ZP129">
        <v>1</v>
      </c>
      <c r="ZQ129">
        <v>1</v>
      </c>
      <c r="ZR129">
        <v>1</v>
      </c>
      <c r="ZS129">
        <v>1</v>
      </c>
      <c r="ZT129">
        <v>1</v>
      </c>
      <c r="ZU129">
        <v>1</v>
      </c>
      <c r="ZV129">
        <v>1</v>
      </c>
      <c r="ZW129">
        <v>1</v>
      </c>
      <c r="ZX129">
        <v>1</v>
      </c>
      <c r="ZY129">
        <v>1</v>
      </c>
      <c r="ZZ129">
        <v>1</v>
      </c>
      <c r="AAA129">
        <v>1</v>
      </c>
      <c r="AAB129">
        <v>1</v>
      </c>
      <c r="AAC129">
        <v>1</v>
      </c>
      <c r="AAD129">
        <v>1</v>
      </c>
      <c r="AAE129">
        <v>1</v>
      </c>
      <c r="AAF129">
        <v>1</v>
      </c>
      <c r="AAG129">
        <v>1</v>
      </c>
      <c r="AAH129">
        <v>1</v>
      </c>
      <c r="AAI129">
        <v>1</v>
      </c>
      <c r="AAJ129">
        <v>1</v>
      </c>
      <c r="AAK129">
        <v>1</v>
      </c>
      <c r="AAL129">
        <v>1</v>
      </c>
    </row>
    <row r="130" spans="1:926" ht="14.95" x14ac:dyDescent="0.25">
      <c r="A130">
        <v>128</v>
      </c>
      <c r="B130" t="s">
        <v>879</v>
      </c>
      <c r="C130" t="s">
        <v>4</v>
      </c>
      <c r="XL130">
        <v>1</v>
      </c>
      <c r="XM130">
        <v>1</v>
      </c>
      <c r="XN130">
        <v>1</v>
      </c>
      <c r="XO130">
        <v>1</v>
      </c>
      <c r="XP130">
        <v>1</v>
      </c>
      <c r="XQ130">
        <v>1</v>
      </c>
      <c r="XR130">
        <v>1</v>
      </c>
      <c r="XS130">
        <v>1</v>
      </c>
      <c r="XT130">
        <v>1</v>
      </c>
      <c r="XU130">
        <v>1</v>
      </c>
      <c r="XV130">
        <v>1</v>
      </c>
      <c r="XW130">
        <v>1</v>
      </c>
      <c r="XX130">
        <v>1</v>
      </c>
      <c r="XY130">
        <v>1</v>
      </c>
      <c r="XZ130">
        <v>1</v>
      </c>
      <c r="YA130">
        <v>1</v>
      </c>
      <c r="YB130">
        <v>1</v>
      </c>
      <c r="YC130">
        <v>1</v>
      </c>
      <c r="YD130">
        <v>1</v>
      </c>
      <c r="YE130">
        <v>1</v>
      </c>
      <c r="YF130">
        <v>1</v>
      </c>
      <c r="YG130">
        <v>1</v>
      </c>
      <c r="YH130">
        <v>1</v>
      </c>
      <c r="YI130">
        <v>1</v>
      </c>
      <c r="YJ130">
        <v>1</v>
      </c>
      <c r="YK130">
        <v>1</v>
      </c>
      <c r="YL130">
        <v>1</v>
      </c>
      <c r="YM130">
        <v>1</v>
      </c>
      <c r="YN130">
        <v>1</v>
      </c>
      <c r="YO130">
        <v>1</v>
      </c>
      <c r="YP130">
        <v>1</v>
      </c>
      <c r="YQ130">
        <v>1</v>
      </c>
      <c r="YR130">
        <v>1</v>
      </c>
      <c r="YS130">
        <v>1</v>
      </c>
      <c r="YT130">
        <v>1</v>
      </c>
      <c r="YU130">
        <v>1</v>
      </c>
      <c r="YV130">
        <v>1</v>
      </c>
      <c r="YW130">
        <v>1</v>
      </c>
      <c r="YX130">
        <v>1</v>
      </c>
      <c r="YY130">
        <v>1</v>
      </c>
      <c r="YZ130">
        <v>1</v>
      </c>
      <c r="ZA130">
        <v>1</v>
      </c>
      <c r="ZB130">
        <v>1</v>
      </c>
      <c r="ZC130">
        <v>1</v>
      </c>
      <c r="ZD130">
        <v>1</v>
      </c>
      <c r="ZE130">
        <v>1</v>
      </c>
      <c r="ZF130">
        <v>1</v>
      </c>
      <c r="ZG130">
        <v>1</v>
      </c>
      <c r="ZH130">
        <v>1</v>
      </c>
      <c r="ZI130">
        <v>1</v>
      </c>
      <c r="ZJ130">
        <v>1</v>
      </c>
      <c r="ZK130">
        <v>1</v>
      </c>
      <c r="ZL130">
        <v>1</v>
      </c>
      <c r="ZM130">
        <v>1</v>
      </c>
      <c r="ZN130">
        <v>1</v>
      </c>
      <c r="ZO130">
        <v>1</v>
      </c>
      <c r="ZP130">
        <v>1</v>
      </c>
      <c r="ZQ130">
        <v>1</v>
      </c>
      <c r="ZR130">
        <v>1</v>
      </c>
      <c r="ZS130">
        <v>1</v>
      </c>
    </row>
    <row r="131" spans="1:926" ht="14.95" x14ac:dyDescent="0.25">
      <c r="A131">
        <v>129</v>
      </c>
      <c r="B131" t="s">
        <v>879</v>
      </c>
      <c r="C131" t="s">
        <v>4</v>
      </c>
      <c r="XL131">
        <v>1</v>
      </c>
      <c r="XM131">
        <v>1</v>
      </c>
      <c r="XN131">
        <v>1</v>
      </c>
      <c r="XO131">
        <v>1</v>
      </c>
      <c r="XP131">
        <v>1</v>
      </c>
      <c r="XQ131">
        <v>1</v>
      </c>
      <c r="XR131">
        <v>1</v>
      </c>
      <c r="XS131">
        <v>1</v>
      </c>
      <c r="XT131">
        <v>1</v>
      </c>
      <c r="XU131">
        <v>1</v>
      </c>
      <c r="XV131">
        <v>1</v>
      </c>
      <c r="XW131">
        <v>1</v>
      </c>
      <c r="XX131">
        <v>1</v>
      </c>
      <c r="XY131">
        <v>1</v>
      </c>
      <c r="XZ131">
        <v>1</v>
      </c>
      <c r="YA131">
        <v>1</v>
      </c>
      <c r="YB131">
        <v>1</v>
      </c>
      <c r="YC131">
        <v>1</v>
      </c>
      <c r="YD131">
        <v>1</v>
      </c>
      <c r="YE131">
        <v>1</v>
      </c>
      <c r="YF131">
        <v>1</v>
      </c>
      <c r="YG131">
        <v>1</v>
      </c>
      <c r="YH131">
        <v>1</v>
      </c>
      <c r="YI131">
        <v>1</v>
      </c>
      <c r="YJ131">
        <v>1</v>
      </c>
      <c r="YK131">
        <v>1</v>
      </c>
      <c r="YL131">
        <v>1</v>
      </c>
      <c r="YM131">
        <v>1</v>
      </c>
      <c r="YN131">
        <v>1</v>
      </c>
      <c r="YO131">
        <v>1</v>
      </c>
      <c r="YP131">
        <v>1</v>
      </c>
      <c r="YQ131">
        <v>1</v>
      </c>
      <c r="YR131">
        <v>1</v>
      </c>
      <c r="YS131">
        <v>1</v>
      </c>
      <c r="YT131">
        <v>1</v>
      </c>
      <c r="YU131">
        <v>1</v>
      </c>
      <c r="YV131">
        <v>1</v>
      </c>
      <c r="YW131">
        <v>1</v>
      </c>
      <c r="YX131">
        <v>1</v>
      </c>
      <c r="YY131">
        <v>1</v>
      </c>
      <c r="YZ131">
        <v>1</v>
      </c>
      <c r="ZA131">
        <v>1</v>
      </c>
      <c r="ZB131">
        <v>1</v>
      </c>
      <c r="ZC131">
        <v>1</v>
      </c>
      <c r="ZD131">
        <v>1</v>
      </c>
      <c r="ZE131">
        <v>1</v>
      </c>
      <c r="ZF131">
        <v>1</v>
      </c>
      <c r="ZG131">
        <v>1</v>
      </c>
      <c r="ZH131">
        <v>1</v>
      </c>
      <c r="ZI131">
        <v>1</v>
      </c>
      <c r="ZJ131">
        <v>1</v>
      </c>
      <c r="ZK131">
        <v>1</v>
      </c>
      <c r="ZL131">
        <v>1</v>
      </c>
      <c r="ZM131">
        <v>1</v>
      </c>
      <c r="ZN131">
        <v>1</v>
      </c>
      <c r="ZO131">
        <v>1</v>
      </c>
      <c r="ZP131">
        <v>1</v>
      </c>
      <c r="ZQ131">
        <v>1</v>
      </c>
      <c r="ZR131">
        <v>1</v>
      </c>
      <c r="ZS131">
        <v>1</v>
      </c>
    </row>
    <row r="132" spans="1:926" ht="14.95" x14ac:dyDescent="0.25">
      <c r="A132">
        <v>130</v>
      </c>
      <c r="B132" t="s">
        <v>879</v>
      </c>
      <c r="C132" t="s">
        <v>4</v>
      </c>
      <c r="XL132">
        <v>1</v>
      </c>
      <c r="XM132">
        <v>1</v>
      </c>
      <c r="XN132">
        <v>1</v>
      </c>
      <c r="XO132">
        <v>1</v>
      </c>
      <c r="XP132">
        <v>1</v>
      </c>
      <c r="XQ132">
        <v>1</v>
      </c>
      <c r="XR132">
        <v>1</v>
      </c>
      <c r="XS132">
        <v>1</v>
      </c>
      <c r="XT132">
        <v>1</v>
      </c>
      <c r="XU132">
        <v>1</v>
      </c>
      <c r="XV132">
        <v>1</v>
      </c>
      <c r="XW132">
        <v>1</v>
      </c>
      <c r="XX132">
        <v>1</v>
      </c>
      <c r="XY132">
        <v>1</v>
      </c>
      <c r="XZ132">
        <v>1</v>
      </c>
      <c r="YA132">
        <v>1</v>
      </c>
      <c r="YB132">
        <v>1</v>
      </c>
      <c r="YC132">
        <v>1</v>
      </c>
      <c r="YD132">
        <v>1</v>
      </c>
      <c r="YE132">
        <v>1</v>
      </c>
      <c r="YF132">
        <v>1</v>
      </c>
      <c r="YG132">
        <v>1</v>
      </c>
      <c r="YH132">
        <v>1</v>
      </c>
      <c r="YI132">
        <v>1</v>
      </c>
      <c r="YJ132">
        <v>1</v>
      </c>
      <c r="YK132">
        <v>1</v>
      </c>
      <c r="YL132">
        <v>1</v>
      </c>
      <c r="YM132">
        <v>1</v>
      </c>
      <c r="YN132">
        <v>1</v>
      </c>
      <c r="YO132">
        <v>1</v>
      </c>
      <c r="YP132">
        <v>1</v>
      </c>
      <c r="YQ132">
        <v>1</v>
      </c>
      <c r="YR132">
        <v>1</v>
      </c>
      <c r="YS132">
        <v>1</v>
      </c>
      <c r="YT132">
        <v>1</v>
      </c>
      <c r="YU132">
        <v>1</v>
      </c>
      <c r="YV132">
        <v>1</v>
      </c>
      <c r="YW132">
        <v>1</v>
      </c>
      <c r="YX132">
        <v>1</v>
      </c>
      <c r="YY132">
        <v>1</v>
      </c>
      <c r="YZ132">
        <v>1</v>
      </c>
      <c r="ZA132">
        <v>1</v>
      </c>
      <c r="ZB132">
        <v>1</v>
      </c>
      <c r="ZC132">
        <v>1</v>
      </c>
      <c r="ZD132">
        <v>1</v>
      </c>
      <c r="ZE132">
        <v>1</v>
      </c>
      <c r="ZF132">
        <v>1</v>
      </c>
      <c r="ZG132">
        <v>1</v>
      </c>
      <c r="ZH132">
        <v>1</v>
      </c>
      <c r="ZI132">
        <v>1</v>
      </c>
      <c r="ZJ132">
        <v>1</v>
      </c>
      <c r="ZK132">
        <v>1</v>
      </c>
      <c r="ZL132">
        <v>1</v>
      </c>
      <c r="ZM132">
        <v>1</v>
      </c>
      <c r="ZN132">
        <v>1</v>
      </c>
      <c r="ZO132">
        <v>1</v>
      </c>
      <c r="ZP132">
        <v>1</v>
      </c>
      <c r="ZQ132">
        <v>1</v>
      </c>
      <c r="ZR132">
        <v>1</v>
      </c>
      <c r="ZS132">
        <v>1</v>
      </c>
    </row>
    <row r="133" spans="1:926" ht="14.95" x14ac:dyDescent="0.25">
      <c r="A133">
        <v>131</v>
      </c>
      <c r="B133" t="s">
        <v>879</v>
      </c>
      <c r="C133" t="s">
        <v>4</v>
      </c>
      <c r="ABX133">
        <v>1</v>
      </c>
      <c r="ABY133">
        <v>1</v>
      </c>
      <c r="ABZ133">
        <v>1</v>
      </c>
      <c r="ACA133">
        <v>1</v>
      </c>
      <c r="ACB133">
        <v>1</v>
      </c>
      <c r="ACC133">
        <v>1</v>
      </c>
      <c r="ACD133">
        <v>1</v>
      </c>
      <c r="ACE133">
        <v>1</v>
      </c>
      <c r="ACF133">
        <v>1</v>
      </c>
      <c r="ACG133">
        <v>1</v>
      </c>
      <c r="ACH133">
        <v>1</v>
      </c>
      <c r="ACI133">
        <v>1</v>
      </c>
      <c r="ACJ133">
        <v>1</v>
      </c>
      <c r="ACK133">
        <v>1</v>
      </c>
      <c r="ACL133">
        <v>1</v>
      </c>
      <c r="ACM133">
        <v>1</v>
      </c>
      <c r="ACN133">
        <v>1</v>
      </c>
      <c r="ACO133">
        <v>1</v>
      </c>
      <c r="ACP133">
        <v>1</v>
      </c>
      <c r="ACQ133">
        <v>1</v>
      </c>
      <c r="ACR133">
        <v>1</v>
      </c>
      <c r="ACS133">
        <v>1</v>
      </c>
      <c r="ACT133">
        <v>1</v>
      </c>
      <c r="ACU133">
        <v>1</v>
      </c>
      <c r="ACV133">
        <v>1</v>
      </c>
      <c r="ACW133">
        <v>1</v>
      </c>
      <c r="ACX133">
        <v>1</v>
      </c>
      <c r="ACY133">
        <v>1</v>
      </c>
      <c r="ACZ133">
        <v>1</v>
      </c>
      <c r="ADA133">
        <v>1</v>
      </c>
      <c r="ADB133">
        <v>1</v>
      </c>
      <c r="ADC133">
        <v>1</v>
      </c>
      <c r="ADD133">
        <v>1</v>
      </c>
      <c r="ADE133">
        <v>1</v>
      </c>
      <c r="ADF133">
        <v>1</v>
      </c>
      <c r="ADG133">
        <v>1</v>
      </c>
      <c r="ADH133">
        <v>1</v>
      </c>
      <c r="ADI133">
        <v>1</v>
      </c>
      <c r="ADJ133">
        <v>1</v>
      </c>
      <c r="ADK133">
        <v>1</v>
      </c>
      <c r="ADL133">
        <v>1</v>
      </c>
      <c r="ADM133">
        <v>1</v>
      </c>
      <c r="ADN133">
        <v>1</v>
      </c>
      <c r="ADO133">
        <v>1</v>
      </c>
      <c r="ADP133">
        <v>1</v>
      </c>
      <c r="ADQ133">
        <v>1</v>
      </c>
      <c r="ADR133">
        <v>1</v>
      </c>
      <c r="ADS133">
        <v>1</v>
      </c>
      <c r="ADT133">
        <v>1</v>
      </c>
      <c r="ADU133">
        <v>1</v>
      </c>
      <c r="ADV133">
        <v>1</v>
      </c>
      <c r="ADW133">
        <v>1</v>
      </c>
      <c r="ADX133">
        <v>1</v>
      </c>
      <c r="ADY133">
        <v>1</v>
      </c>
      <c r="ADZ133">
        <v>1</v>
      </c>
      <c r="AEA133">
        <v>1</v>
      </c>
      <c r="AEB133">
        <v>1</v>
      </c>
      <c r="AEC133">
        <v>1</v>
      </c>
      <c r="AED133">
        <v>1</v>
      </c>
      <c r="AEE133">
        <v>1</v>
      </c>
      <c r="AEF133">
        <v>1</v>
      </c>
      <c r="AEG133">
        <v>1</v>
      </c>
      <c r="AEH133">
        <v>1</v>
      </c>
      <c r="AEI133">
        <v>1</v>
      </c>
      <c r="AEJ133">
        <v>1</v>
      </c>
      <c r="AEK133">
        <v>1</v>
      </c>
      <c r="AEL133">
        <v>1</v>
      </c>
      <c r="AEM133">
        <v>1</v>
      </c>
      <c r="AEN133">
        <v>1</v>
      </c>
      <c r="AEO133">
        <v>1</v>
      </c>
      <c r="AEP133">
        <v>1</v>
      </c>
      <c r="AEQ133">
        <v>1</v>
      </c>
      <c r="AER133">
        <v>1</v>
      </c>
      <c r="AES133">
        <v>1</v>
      </c>
      <c r="AET133">
        <v>1</v>
      </c>
      <c r="AEU133">
        <v>1</v>
      </c>
      <c r="AEV133">
        <v>1</v>
      </c>
      <c r="AEW133">
        <v>1</v>
      </c>
      <c r="AEX133">
        <v>1</v>
      </c>
      <c r="AEY133">
        <v>1</v>
      </c>
    </row>
    <row r="134" spans="1:926" ht="14.95" x14ac:dyDescent="0.25">
      <c r="A134">
        <v>132</v>
      </c>
      <c r="B134" t="s">
        <v>879</v>
      </c>
      <c r="C134" t="s">
        <v>4</v>
      </c>
      <c r="ABX134">
        <v>1</v>
      </c>
      <c r="ABY134">
        <v>1</v>
      </c>
      <c r="ABZ134">
        <v>1</v>
      </c>
      <c r="ACA134">
        <v>1</v>
      </c>
      <c r="ACB134">
        <v>1</v>
      </c>
      <c r="ACC134">
        <v>1</v>
      </c>
      <c r="ACD134">
        <v>1</v>
      </c>
      <c r="ACE134">
        <v>1</v>
      </c>
      <c r="ACF134">
        <v>1</v>
      </c>
      <c r="ACG134">
        <v>1</v>
      </c>
      <c r="ACH134">
        <v>1</v>
      </c>
      <c r="ACI134">
        <v>1</v>
      </c>
      <c r="ACJ134">
        <v>1</v>
      </c>
      <c r="ACK134">
        <v>1</v>
      </c>
      <c r="ACL134">
        <v>1</v>
      </c>
      <c r="ACM134">
        <v>1</v>
      </c>
      <c r="ACN134">
        <v>1</v>
      </c>
      <c r="ACO134">
        <v>1</v>
      </c>
      <c r="ACP134">
        <v>1</v>
      </c>
      <c r="ACQ134">
        <v>1</v>
      </c>
      <c r="ACR134">
        <v>1</v>
      </c>
      <c r="ACS134">
        <v>1</v>
      </c>
      <c r="ACT134">
        <v>1</v>
      </c>
      <c r="ACU134">
        <v>1</v>
      </c>
      <c r="ACV134">
        <v>1</v>
      </c>
      <c r="ACW134">
        <v>1</v>
      </c>
      <c r="ACX134">
        <v>1</v>
      </c>
      <c r="ACY134">
        <v>1</v>
      </c>
      <c r="ACZ134">
        <v>1</v>
      </c>
      <c r="ADA134">
        <v>1</v>
      </c>
      <c r="ADB134">
        <v>1</v>
      </c>
      <c r="ADC134">
        <v>1</v>
      </c>
      <c r="ADD134">
        <v>1</v>
      </c>
      <c r="ADE134">
        <v>1</v>
      </c>
      <c r="ADF134">
        <v>1</v>
      </c>
      <c r="ADG134">
        <v>1</v>
      </c>
      <c r="ADH134">
        <v>1</v>
      </c>
      <c r="ADI134">
        <v>1</v>
      </c>
      <c r="ADJ134">
        <v>1</v>
      </c>
      <c r="ADK134">
        <v>1</v>
      </c>
      <c r="ADL134">
        <v>1</v>
      </c>
      <c r="ADM134">
        <v>1</v>
      </c>
      <c r="ADN134">
        <v>1</v>
      </c>
      <c r="ADO134">
        <v>1</v>
      </c>
      <c r="ADP134">
        <v>1</v>
      </c>
      <c r="ADQ134">
        <v>1</v>
      </c>
      <c r="ADR134">
        <v>1</v>
      </c>
      <c r="ADS134">
        <v>1</v>
      </c>
      <c r="ADT134">
        <v>1</v>
      </c>
      <c r="ADU134">
        <v>1</v>
      </c>
      <c r="ADV134">
        <v>1</v>
      </c>
      <c r="ADW134">
        <v>1</v>
      </c>
      <c r="ADX134">
        <v>1</v>
      </c>
      <c r="ADY134">
        <v>1</v>
      </c>
      <c r="ADZ134">
        <v>1</v>
      </c>
      <c r="AEA134">
        <v>1</v>
      </c>
      <c r="AEB134">
        <v>1</v>
      </c>
      <c r="AEC134">
        <v>1</v>
      </c>
      <c r="AED134">
        <v>1</v>
      </c>
      <c r="AEE134">
        <v>1</v>
      </c>
      <c r="AEF134">
        <v>1</v>
      </c>
      <c r="AEG134">
        <v>1</v>
      </c>
      <c r="AEH134">
        <v>1</v>
      </c>
      <c r="AEI134">
        <v>1</v>
      </c>
      <c r="AEJ134">
        <v>1</v>
      </c>
      <c r="AEK134">
        <v>1</v>
      </c>
      <c r="AEL134">
        <v>1</v>
      </c>
      <c r="AEM134">
        <v>1</v>
      </c>
      <c r="AEN134">
        <v>1</v>
      </c>
      <c r="AEO134">
        <v>1</v>
      </c>
      <c r="AEP134">
        <v>1</v>
      </c>
      <c r="AEQ134">
        <v>1</v>
      </c>
      <c r="AER134">
        <v>1</v>
      </c>
      <c r="AES134">
        <v>1</v>
      </c>
      <c r="AET134">
        <v>1</v>
      </c>
      <c r="AEU134">
        <v>1</v>
      </c>
      <c r="AEV134">
        <v>1</v>
      </c>
      <c r="AEW134">
        <v>1</v>
      </c>
      <c r="AEX134">
        <v>1</v>
      </c>
      <c r="AEY134">
        <v>1</v>
      </c>
    </row>
    <row r="135" spans="1:926" ht="14.95" x14ac:dyDescent="0.25">
      <c r="A135">
        <v>133</v>
      </c>
      <c r="B135" t="s">
        <v>879</v>
      </c>
      <c r="C135" t="s">
        <v>4</v>
      </c>
      <c r="ABX135">
        <v>1</v>
      </c>
      <c r="ABY135">
        <v>1</v>
      </c>
      <c r="ABZ135">
        <v>1</v>
      </c>
      <c r="ACA135">
        <v>1</v>
      </c>
      <c r="ACB135">
        <v>1</v>
      </c>
      <c r="ACC135">
        <v>1</v>
      </c>
      <c r="ACD135">
        <v>1</v>
      </c>
      <c r="ACE135">
        <v>1</v>
      </c>
      <c r="ACF135">
        <v>1</v>
      </c>
      <c r="ACG135">
        <v>1</v>
      </c>
      <c r="ACH135">
        <v>1</v>
      </c>
      <c r="ACI135">
        <v>1</v>
      </c>
      <c r="ACJ135">
        <v>1</v>
      </c>
      <c r="ACK135">
        <v>1</v>
      </c>
      <c r="ACL135">
        <v>1</v>
      </c>
      <c r="ACM135">
        <v>1</v>
      </c>
      <c r="ACN135">
        <v>1</v>
      </c>
      <c r="ACO135">
        <v>1</v>
      </c>
      <c r="ACP135">
        <v>1</v>
      </c>
      <c r="ACQ135">
        <v>1</v>
      </c>
      <c r="ACR135">
        <v>1</v>
      </c>
      <c r="ACS135">
        <v>1</v>
      </c>
      <c r="ACT135">
        <v>1</v>
      </c>
      <c r="ACU135">
        <v>1</v>
      </c>
      <c r="ACV135">
        <v>1</v>
      </c>
      <c r="ACW135">
        <v>1</v>
      </c>
      <c r="ACX135">
        <v>1</v>
      </c>
      <c r="ACY135">
        <v>1</v>
      </c>
      <c r="ACZ135">
        <v>1</v>
      </c>
      <c r="ADA135">
        <v>1</v>
      </c>
      <c r="ADB135">
        <v>1</v>
      </c>
      <c r="ADC135">
        <v>1</v>
      </c>
      <c r="ADD135">
        <v>1</v>
      </c>
      <c r="ADE135">
        <v>1</v>
      </c>
      <c r="ADF135">
        <v>1</v>
      </c>
      <c r="ADG135">
        <v>1</v>
      </c>
      <c r="ADH135">
        <v>1</v>
      </c>
      <c r="ADI135">
        <v>1</v>
      </c>
      <c r="ADJ135">
        <v>1</v>
      </c>
      <c r="ADK135">
        <v>1</v>
      </c>
      <c r="ADL135">
        <v>1</v>
      </c>
      <c r="ADM135">
        <v>1</v>
      </c>
      <c r="ADN135">
        <v>1</v>
      </c>
      <c r="ADO135">
        <v>1</v>
      </c>
      <c r="ADP135">
        <v>1</v>
      </c>
      <c r="ADQ135">
        <v>1</v>
      </c>
      <c r="ADR135">
        <v>1</v>
      </c>
      <c r="ADS135">
        <v>1</v>
      </c>
      <c r="ADT135">
        <v>1</v>
      </c>
      <c r="ADU135">
        <v>1</v>
      </c>
      <c r="ADV135">
        <v>1</v>
      </c>
      <c r="ADW135">
        <v>1</v>
      </c>
      <c r="ADX135">
        <v>1</v>
      </c>
      <c r="ADY135">
        <v>1</v>
      </c>
      <c r="ADZ135">
        <v>1</v>
      </c>
      <c r="AEA135">
        <v>1</v>
      </c>
      <c r="AEB135">
        <v>1</v>
      </c>
      <c r="AEC135">
        <v>1</v>
      </c>
      <c r="AED135">
        <v>1</v>
      </c>
      <c r="AEE135">
        <v>1</v>
      </c>
    </row>
    <row r="136" spans="1:926" ht="14.95" x14ac:dyDescent="0.25">
      <c r="A136">
        <v>134</v>
      </c>
      <c r="B136" t="s">
        <v>879</v>
      </c>
      <c r="C136" t="s">
        <v>4</v>
      </c>
      <c r="ABX136">
        <v>1</v>
      </c>
      <c r="ABY136">
        <v>1</v>
      </c>
      <c r="ABZ136">
        <v>1</v>
      </c>
      <c r="ACA136">
        <v>1</v>
      </c>
      <c r="ACB136">
        <v>1</v>
      </c>
      <c r="ACC136">
        <v>1</v>
      </c>
      <c r="ACD136">
        <v>1</v>
      </c>
      <c r="ACE136">
        <v>1</v>
      </c>
      <c r="ACF136">
        <v>1</v>
      </c>
      <c r="ACG136">
        <v>1</v>
      </c>
      <c r="ACH136">
        <v>1</v>
      </c>
      <c r="ACI136">
        <v>1</v>
      </c>
      <c r="ACJ136">
        <v>1</v>
      </c>
      <c r="ACK136">
        <v>1</v>
      </c>
      <c r="ACL136">
        <v>1</v>
      </c>
      <c r="ACM136">
        <v>1</v>
      </c>
      <c r="ACN136">
        <v>1</v>
      </c>
      <c r="ACO136">
        <v>1</v>
      </c>
      <c r="ACP136">
        <v>1</v>
      </c>
      <c r="ACQ136">
        <v>1</v>
      </c>
      <c r="ACR136">
        <v>1</v>
      </c>
      <c r="ACS136">
        <v>1</v>
      </c>
      <c r="ACT136">
        <v>1</v>
      </c>
      <c r="ACU136">
        <v>1</v>
      </c>
      <c r="ACV136">
        <v>1</v>
      </c>
      <c r="ACW136">
        <v>1</v>
      </c>
      <c r="ACX136">
        <v>1</v>
      </c>
      <c r="ACY136">
        <v>1</v>
      </c>
      <c r="ACZ136">
        <v>1</v>
      </c>
      <c r="ADA136">
        <v>1</v>
      </c>
      <c r="ADB136">
        <v>1</v>
      </c>
      <c r="ADC136">
        <v>1</v>
      </c>
      <c r="ADD136">
        <v>1</v>
      </c>
      <c r="ADE136">
        <v>1</v>
      </c>
      <c r="ADF136">
        <v>1</v>
      </c>
      <c r="ADG136">
        <v>1</v>
      </c>
      <c r="ADH136">
        <v>1</v>
      </c>
      <c r="ADI136">
        <v>1</v>
      </c>
      <c r="ADJ136">
        <v>1</v>
      </c>
      <c r="ADK136">
        <v>1</v>
      </c>
      <c r="ADL136">
        <v>1</v>
      </c>
      <c r="ADM136">
        <v>1</v>
      </c>
      <c r="ADN136">
        <v>1</v>
      </c>
      <c r="ADO136">
        <v>1</v>
      </c>
      <c r="ADP136">
        <v>1</v>
      </c>
      <c r="ADQ136">
        <v>1</v>
      </c>
      <c r="ADR136">
        <v>1</v>
      </c>
      <c r="ADS136">
        <v>1</v>
      </c>
      <c r="ADT136">
        <v>1</v>
      </c>
      <c r="ADU136">
        <v>1</v>
      </c>
      <c r="ADV136">
        <v>1</v>
      </c>
      <c r="ADW136">
        <v>1</v>
      </c>
      <c r="ADX136">
        <v>1</v>
      </c>
      <c r="ADY136">
        <v>1</v>
      </c>
      <c r="ADZ136">
        <v>1</v>
      </c>
      <c r="AEA136">
        <v>1</v>
      </c>
      <c r="AEB136">
        <v>1</v>
      </c>
      <c r="AEC136">
        <v>1</v>
      </c>
      <c r="AED136">
        <v>1</v>
      </c>
      <c r="AEE136">
        <v>1</v>
      </c>
    </row>
    <row r="137" spans="1:926" ht="14.95" x14ac:dyDescent="0.25">
      <c r="A137">
        <v>135</v>
      </c>
      <c r="B137" t="s">
        <v>879</v>
      </c>
      <c r="C137" t="s">
        <v>4</v>
      </c>
      <c r="ABX137">
        <v>1</v>
      </c>
      <c r="ABY137">
        <v>1</v>
      </c>
      <c r="ABZ137">
        <v>1</v>
      </c>
      <c r="ACA137">
        <v>1</v>
      </c>
      <c r="ACB137">
        <v>1</v>
      </c>
      <c r="ACC137">
        <v>1</v>
      </c>
      <c r="ACD137">
        <v>1</v>
      </c>
      <c r="ACE137">
        <v>1</v>
      </c>
      <c r="ACF137">
        <v>1</v>
      </c>
      <c r="ACG137">
        <v>1</v>
      </c>
      <c r="ACH137">
        <v>1</v>
      </c>
      <c r="ACI137">
        <v>1</v>
      </c>
      <c r="ACJ137">
        <v>1</v>
      </c>
      <c r="ACK137">
        <v>1</v>
      </c>
      <c r="ACL137">
        <v>1</v>
      </c>
      <c r="ACM137">
        <v>1</v>
      </c>
      <c r="ACN137">
        <v>1</v>
      </c>
      <c r="ACO137">
        <v>1</v>
      </c>
      <c r="ACP137">
        <v>1</v>
      </c>
      <c r="ACQ137">
        <v>1</v>
      </c>
      <c r="ACR137">
        <v>1</v>
      </c>
      <c r="ACS137">
        <v>1</v>
      </c>
      <c r="ACT137">
        <v>1</v>
      </c>
      <c r="ACU137">
        <v>1</v>
      </c>
      <c r="ACV137">
        <v>1</v>
      </c>
      <c r="ACW137">
        <v>1</v>
      </c>
      <c r="ACX137">
        <v>1</v>
      </c>
      <c r="ACY137">
        <v>1</v>
      </c>
      <c r="ACZ137">
        <v>1</v>
      </c>
      <c r="ADA137">
        <v>1</v>
      </c>
      <c r="ADB137">
        <v>1</v>
      </c>
      <c r="ADC137">
        <v>1</v>
      </c>
      <c r="ADD137">
        <v>1</v>
      </c>
      <c r="ADE137">
        <v>1</v>
      </c>
      <c r="ADF137">
        <v>1</v>
      </c>
      <c r="ADG137">
        <v>1</v>
      </c>
      <c r="ADH137">
        <v>1</v>
      </c>
      <c r="ADI137">
        <v>1</v>
      </c>
      <c r="ADJ137">
        <v>1</v>
      </c>
      <c r="ADK137">
        <v>1</v>
      </c>
      <c r="ADL137">
        <v>1</v>
      </c>
      <c r="ADM137">
        <v>1</v>
      </c>
      <c r="ADN137">
        <v>1</v>
      </c>
      <c r="ADO137">
        <v>1</v>
      </c>
      <c r="ADP137">
        <v>1</v>
      </c>
      <c r="ADQ137">
        <v>1</v>
      </c>
      <c r="ADR137">
        <v>1</v>
      </c>
      <c r="ADS137">
        <v>1</v>
      </c>
      <c r="ADT137">
        <v>1</v>
      </c>
      <c r="ADU137">
        <v>1</v>
      </c>
      <c r="ADV137">
        <v>1</v>
      </c>
      <c r="ADW137">
        <v>1</v>
      </c>
      <c r="ADX137">
        <v>1</v>
      </c>
      <c r="ADY137">
        <v>1</v>
      </c>
      <c r="ADZ137">
        <v>1</v>
      </c>
      <c r="AEA137">
        <v>1</v>
      </c>
      <c r="AEB137">
        <v>1</v>
      </c>
      <c r="AEC137">
        <v>1</v>
      </c>
      <c r="AED137">
        <v>1</v>
      </c>
      <c r="AEE137">
        <v>1</v>
      </c>
      <c r="AEF137">
        <v>1</v>
      </c>
      <c r="AEG137">
        <v>1</v>
      </c>
      <c r="AEH137">
        <v>1</v>
      </c>
      <c r="AEI137">
        <v>1</v>
      </c>
      <c r="AEJ137">
        <v>1</v>
      </c>
      <c r="AEK137">
        <v>1</v>
      </c>
      <c r="AEL137">
        <v>1</v>
      </c>
      <c r="AEM137">
        <v>1</v>
      </c>
      <c r="AEN137">
        <v>1</v>
      </c>
      <c r="AEO137">
        <v>1</v>
      </c>
      <c r="AEP137">
        <v>1</v>
      </c>
      <c r="AEQ137">
        <v>1</v>
      </c>
      <c r="AER137">
        <v>1</v>
      </c>
      <c r="AES137">
        <v>1</v>
      </c>
      <c r="AET137">
        <v>1</v>
      </c>
      <c r="AEU137">
        <v>1</v>
      </c>
      <c r="AEV137">
        <v>1</v>
      </c>
      <c r="AEW137">
        <v>1</v>
      </c>
      <c r="AEX137">
        <v>1</v>
      </c>
      <c r="AEY137">
        <v>1</v>
      </c>
    </row>
    <row r="138" spans="1:926" ht="14.95" x14ac:dyDescent="0.25">
      <c r="A138">
        <v>136</v>
      </c>
      <c r="B138" t="s">
        <v>879</v>
      </c>
      <c r="C138" t="s">
        <v>4</v>
      </c>
      <c r="ADL138">
        <v>1</v>
      </c>
      <c r="ADM138">
        <v>1</v>
      </c>
      <c r="ADN138">
        <v>1</v>
      </c>
      <c r="ADO138">
        <v>1</v>
      </c>
      <c r="ADP138">
        <v>1</v>
      </c>
      <c r="ADQ138">
        <v>1</v>
      </c>
      <c r="ADR138">
        <v>1</v>
      </c>
      <c r="ADS138">
        <v>1</v>
      </c>
      <c r="ADT138">
        <v>1</v>
      </c>
      <c r="ADU138">
        <v>1</v>
      </c>
      <c r="ADV138">
        <v>1</v>
      </c>
      <c r="ADW138">
        <v>1</v>
      </c>
      <c r="ADX138">
        <v>1</v>
      </c>
      <c r="ADY138">
        <v>1</v>
      </c>
      <c r="ADZ138">
        <v>1</v>
      </c>
      <c r="AEA138">
        <v>1</v>
      </c>
      <c r="AEB138">
        <v>1</v>
      </c>
      <c r="AEC138">
        <v>1</v>
      </c>
      <c r="AED138">
        <v>1</v>
      </c>
      <c r="AEE138">
        <v>1</v>
      </c>
      <c r="AEF138">
        <v>1</v>
      </c>
      <c r="AEG138">
        <v>1</v>
      </c>
      <c r="AEH138">
        <v>1</v>
      </c>
      <c r="AEI138">
        <v>1</v>
      </c>
      <c r="AEJ138">
        <v>1</v>
      </c>
      <c r="AEK138">
        <v>1</v>
      </c>
      <c r="AEL138">
        <v>1</v>
      </c>
      <c r="AEM138">
        <v>1</v>
      </c>
      <c r="AEN138">
        <v>1</v>
      </c>
      <c r="AEO138">
        <v>1</v>
      </c>
      <c r="AEP138">
        <v>1</v>
      </c>
      <c r="AEQ138">
        <v>1</v>
      </c>
      <c r="AER138">
        <v>1</v>
      </c>
      <c r="AES138">
        <v>1</v>
      </c>
      <c r="AET138">
        <v>1</v>
      </c>
      <c r="AEU138">
        <v>1</v>
      </c>
      <c r="AEV138">
        <v>1</v>
      </c>
      <c r="AEW138">
        <v>1</v>
      </c>
      <c r="AEX138">
        <v>1</v>
      </c>
      <c r="AEY138">
        <v>1</v>
      </c>
      <c r="AEZ138">
        <v>1</v>
      </c>
      <c r="AFA138">
        <v>1</v>
      </c>
      <c r="AFB138">
        <v>1</v>
      </c>
      <c r="AFC138">
        <v>1</v>
      </c>
      <c r="AFD138">
        <v>1</v>
      </c>
      <c r="AFE138">
        <v>1</v>
      </c>
      <c r="AFF138">
        <v>1</v>
      </c>
      <c r="AFG138">
        <v>1</v>
      </c>
      <c r="AFH138">
        <v>1</v>
      </c>
      <c r="AFI138">
        <v>1</v>
      </c>
      <c r="AFJ138">
        <v>1</v>
      </c>
      <c r="AFK138">
        <v>1</v>
      </c>
      <c r="AFL138">
        <v>1</v>
      </c>
      <c r="AFM138">
        <v>1</v>
      </c>
      <c r="AFN138">
        <v>1</v>
      </c>
      <c r="AFO138">
        <v>1</v>
      </c>
      <c r="AFP138">
        <v>1</v>
      </c>
      <c r="AFQ138">
        <v>1</v>
      </c>
      <c r="AFR138">
        <v>1</v>
      </c>
      <c r="AFS138">
        <v>1</v>
      </c>
      <c r="AFT138">
        <v>1</v>
      </c>
      <c r="AFU138">
        <v>1</v>
      </c>
      <c r="AFV138">
        <v>1</v>
      </c>
      <c r="AFW138">
        <v>1</v>
      </c>
      <c r="AFX138">
        <v>1</v>
      </c>
      <c r="AFY138">
        <v>1</v>
      </c>
      <c r="AFZ138">
        <v>1</v>
      </c>
      <c r="AGA138">
        <v>1</v>
      </c>
      <c r="AGB138">
        <v>1</v>
      </c>
      <c r="AGC138">
        <v>1</v>
      </c>
      <c r="AGD138">
        <v>1</v>
      </c>
      <c r="AGE138">
        <v>1</v>
      </c>
      <c r="AGF138">
        <v>1</v>
      </c>
      <c r="AGG138">
        <v>1</v>
      </c>
      <c r="AGH138">
        <v>1</v>
      </c>
      <c r="AGI138">
        <v>1</v>
      </c>
      <c r="AGJ138">
        <v>1</v>
      </c>
      <c r="AGK138">
        <v>1</v>
      </c>
      <c r="AGL138">
        <v>1</v>
      </c>
      <c r="AGM138">
        <v>1</v>
      </c>
    </row>
    <row r="139" spans="1:926" ht="14.95" x14ac:dyDescent="0.25">
      <c r="A139">
        <v>137</v>
      </c>
      <c r="B139" t="s">
        <v>879</v>
      </c>
      <c r="C139" t="s">
        <v>4</v>
      </c>
      <c r="ADL139">
        <v>1</v>
      </c>
      <c r="ADM139">
        <v>1</v>
      </c>
      <c r="ADN139">
        <v>1</v>
      </c>
      <c r="ADO139">
        <v>1</v>
      </c>
      <c r="ADP139">
        <v>1</v>
      </c>
      <c r="ADQ139">
        <v>1</v>
      </c>
      <c r="ADR139">
        <v>1</v>
      </c>
      <c r="ADS139">
        <v>1</v>
      </c>
      <c r="ADT139">
        <v>1</v>
      </c>
      <c r="ADU139">
        <v>1</v>
      </c>
      <c r="ADV139">
        <v>1</v>
      </c>
      <c r="ADW139">
        <v>1</v>
      </c>
      <c r="ADX139">
        <v>1</v>
      </c>
      <c r="ADY139">
        <v>1</v>
      </c>
      <c r="ADZ139">
        <v>1</v>
      </c>
      <c r="AEA139">
        <v>1</v>
      </c>
      <c r="AEB139">
        <v>1</v>
      </c>
      <c r="AEC139">
        <v>1</v>
      </c>
      <c r="AED139">
        <v>1</v>
      </c>
      <c r="AEE139">
        <v>1</v>
      </c>
      <c r="AEF139">
        <v>1</v>
      </c>
      <c r="AEG139">
        <v>1</v>
      </c>
      <c r="AEH139">
        <v>1</v>
      </c>
      <c r="AEI139">
        <v>1</v>
      </c>
      <c r="AEJ139">
        <v>1</v>
      </c>
      <c r="AEK139">
        <v>1</v>
      </c>
      <c r="AEL139">
        <v>1</v>
      </c>
      <c r="AEM139">
        <v>1</v>
      </c>
      <c r="AEN139">
        <v>1</v>
      </c>
      <c r="AEO139">
        <v>1</v>
      </c>
      <c r="AEP139">
        <v>1</v>
      </c>
      <c r="AEQ139">
        <v>1</v>
      </c>
      <c r="AER139">
        <v>1</v>
      </c>
      <c r="AES139">
        <v>1</v>
      </c>
      <c r="AET139">
        <v>1</v>
      </c>
      <c r="AEU139">
        <v>1</v>
      </c>
      <c r="AEV139">
        <v>1</v>
      </c>
      <c r="AEW139">
        <v>1</v>
      </c>
      <c r="AEX139">
        <v>1</v>
      </c>
      <c r="AEY139">
        <v>1</v>
      </c>
      <c r="AEZ139">
        <v>1</v>
      </c>
      <c r="AFA139">
        <v>1</v>
      </c>
      <c r="AFB139">
        <v>1</v>
      </c>
      <c r="AFC139">
        <v>1</v>
      </c>
      <c r="AFD139">
        <v>1</v>
      </c>
      <c r="AFE139">
        <v>1</v>
      </c>
      <c r="AFF139">
        <v>1</v>
      </c>
      <c r="AFG139">
        <v>1</v>
      </c>
      <c r="AFH139">
        <v>1</v>
      </c>
      <c r="AFI139">
        <v>1</v>
      </c>
      <c r="AFJ139">
        <v>1</v>
      </c>
      <c r="AFK139">
        <v>1</v>
      </c>
      <c r="AFL139">
        <v>1</v>
      </c>
      <c r="AFM139">
        <v>1</v>
      </c>
      <c r="AFN139">
        <v>1</v>
      </c>
      <c r="AFO139">
        <v>1</v>
      </c>
      <c r="AFP139">
        <v>1</v>
      </c>
      <c r="AFQ139">
        <v>1</v>
      </c>
      <c r="AFR139">
        <v>1</v>
      </c>
      <c r="AFS139">
        <v>1</v>
      </c>
    </row>
    <row r="140" spans="1:926" ht="14.95" x14ac:dyDescent="0.25">
      <c r="A140">
        <v>138</v>
      </c>
      <c r="B140" t="s">
        <v>879</v>
      </c>
      <c r="C140" t="s">
        <v>4</v>
      </c>
      <c r="ADL140">
        <v>1</v>
      </c>
      <c r="ADM140">
        <v>1</v>
      </c>
      <c r="ADN140">
        <v>1</v>
      </c>
      <c r="ADO140">
        <v>1</v>
      </c>
      <c r="ADP140">
        <v>1</v>
      </c>
      <c r="ADQ140">
        <v>1</v>
      </c>
      <c r="ADR140">
        <v>1</v>
      </c>
      <c r="ADS140">
        <v>1</v>
      </c>
      <c r="ADT140">
        <v>1</v>
      </c>
      <c r="ADU140">
        <v>1</v>
      </c>
      <c r="ADV140">
        <v>1</v>
      </c>
      <c r="ADW140">
        <v>1</v>
      </c>
      <c r="ADX140">
        <v>1</v>
      </c>
      <c r="ADY140">
        <v>1</v>
      </c>
      <c r="ADZ140">
        <v>1</v>
      </c>
      <c r="AEA140">
        <v>1</v>
      </c>
      <c r="AEB140">
        <v>1</v>
      </c>
      <c r="AEC140">
        <v>1</v>
      </c>
      <c r="AED140">
        <v>1</v>
      </c>
      <c r="AEE140">
        <v>1</v>
      </c>
      <c r="AEF140">
        <v>1</v>
      </c>
      <c r="AEG140">
        <v>1</v>
      </c>
      <c r="AEH140">
        <v>1</v>
      </c>
      <c r="AEI140">
        <v>1</v>
      </c>
      <c r="AEJ140">
        <v>1</v>
      </c>
      <c r="AEK140">
        <v>1</v>
      </c>
      <c r="AEL140">
        <v>1</v>
      </c>
      <c r="AEM140">
        <v>1</v>
      </c>
      <c r="AEN140">
        <v>1</v>
      </c>
      <c r="AEO140">
        <v>1</v>
      </c>
      <c r="AEP140">
        <v>1</v>
      </c>
      <c r="AEQ140">
        <v>1</v>
      </c>
      <c r="AER140">
        <v>1</v>
      </c>
      <c r="AES140">
        <v>1</v>
      </c>
      <c r="AET140">
        <v>1</v>
      </c>
      <c r="AEU140">
        <v>1</v>
      </c>
      <c r="AEV140">
        <v>1</v>
      </c>
      <c r="AEW140">
        <v>1</v>
      </c>
      <c r="AEX140">
        <v>1</v>
      </c>
      <c r="AEY140">
        <v>1</v>
      </c>
      <c r="AEZ140">
        <v>1</v>
      </c>
      <c r="AFA140">
        <v>1</v>
      </c>
      <c r="AFB140">
        <v>1</v>
      </c>
      <c r="AFC140">
        <v>1</v>
      </c>
      <c r="AFD140">
        <v>1</v>
      </c>
      <c r="AFE140">
        <v>1</v>
      </c>
      <c r="AFF140">
        <v>1</v>
      </c>
      <c r="AFG140">
        <v>1</v>
      </c>
      <c r="AFH140">
        <v>1</v>
      </c>
      <c r="AFI140">
        <v>1</v>
      </c>
      <c r="AFJ140">
        <v>1</v>
      </c>
      <c r="AFK140">
        <v>1</v>
      </c>
      <c r="AFL140">
        <v>1</v>
      </c>
      <c r="AFM140">
        <v>1</v>
      </c>
      <c r="AFN140">
        <v>1</v>
      </c>
      <c r="AFO140">
        <v>1</v>
      </c>
      <c r="AFP140">
        <v>1</v>
      </c>
      <c r="AFQ140">
        <v>1</v>
      </c>
      <c r="AFR140">
        <v>1</v>
      </c>
      <c r="AFS140">
        <v>1</v>
      </c>
    </row>
    <row r="141" spans="1:926" ht="14.95" x14ac:dyDescent="0.25">
      <c r="A141">
        <v>139</v>
      </c>
      <c r="B141" t="s">
        <v>879</v>
      </c>
      <c r="C141" t="s">
        <v>4</v>
      </c>
      <c r="AFO141">
        <v>1</v>
      </c>
      <c r="AFP141">
        <v>1</v>
      </c>
      <c r="AFQ141">
        <v>1</v>
      </c>
      <c r="AFR141">
        <v>1</v>
      </c>
      <c r="AFS141">
        <v>1</v>
      </c>
      <c r="AFT141">
        <v>1</v>
      </c>
      <c r="AFU141">
        <v>1</v>
      </c>
      <c r="AFV141">
        <v>1</v>
      </c>
      <c r="AFW141">
        <v>1</v>
      </c>
      <c r="AFX141">
        <v>1</v>
      </c>
      <c r="AFY141">
        <v>1</v>
      </c>
      <c r="AFZ141">
        <v>1</v>
      </c>
      <c r="AGA141">
        <v>1</v>
      </c>
      <c r="AGB141">
        <v>1</v>
      </c>
      <c r="AGC141">
        <v>1</v>
      </c>
      <c r="AGD141">
        <v>1</v>
      </c>
      <c r="AGE141">
        <v>1</v>
      </c>
      <c r="AGF141">
        <v>1</v>
      </c>
      <c r="AGG141">
        <v>1</v>
      </c>
      <c r="AGH141">
        <v>1</v>
      </c>
      <c r="AGI141">
        <v>1</v>
      </c>
      <c r="AGJ141">
        <v>1</v>
      </c>
      <c r="AGK141">
        <v>1</v>
      </c>
      <c r="AGL141">
        <v>1</v>
      </c>
      <c r="AGM141">
        <v>1</v>
      </c>
      <c r="AGN141">
        <v>1</v>
      </c>
      <c r="AGO141">
        <v>1</v>
      </c>
      <c r="AGP141">
        <v>1</v>
      </c>
      <c r="AGQ141">
        <v>1</v>
      </c>
      <c r="AGR141">
        <v>1</v>
      </c>
      <c r="AGS141">
        <v>1</v>
      </c>
      <c r="AGT141">
        <v>1</v>
      </c>
      <c r="AGU141">
        <v>1</v>
      </c>
      <c r="AGV141">
        <v>1</v>
      </c>
      <c r="AGW141">
        <v>1</v>
      </c>
      <c r="AGX141">
        <v>1</v>
      </c>
      <c r="AGY141">
        <v>1</v>
      </c>
      <c r="AGZ141">
        <v>1</v>
      </c>
      <c r="AHA141">
        <v>1</v>
      </c>
      <c r="AHB141">
        <v>1</v>
      </c>
      <c r="AHC141">
        <v>1</v>
      </c>
      <c r="AHD141">
        <v>1</v>
      </c>
      <c r="AHE141">
        <v>1</v>
      </c>
      <c r="AHF141">
        <v>1</v>
      </c>
      <c r="AHG141">
        <v>1</v>
      </c>
      <c r="AHH141">
        <v>1</v>
      </c>
      <c r="AHI141">
        <v>1</v>
      </c>
      <c r="AHJ141">
        <v>1</v>
      </c>
      <c r="AHK141">
        <v>1</v>
      </c>
      <c r="AHL141">
        <v>1</v>
      </c>
      <c r="AHM141">
        <v>1</v>
      </c>
      <c r="AHN141">
        <v>1</v>
      </c>
      <c r="AHO141">
        <v>1</v>
      </c>
      <c r="AHP141">
        <v>1</v>
      </c>
      <c r="AHQ141">
        <v>1</v>
      </c>
      <c r="AHR141">
        <v>1</v>
      </c>
      <c r="AHS141">
        <v>1</v>
      </c>
      <c r="AHT141">
        <v>1</v>
      </c>
      <c r="AHU141">
        <v>1</v>
      </c>
      <c r="AHV141">
        <v>1</v>
      </c>
      <c r="AHW141">
        <v>1</v>
      </c>
      <c r="AHX141">
        <v>1</v>
      </c>
      <c r="AHY141">
        <v>1</v>
      </c>
      <c r="AHZ141">
        <v>1</v>
      </c>
      <c r="AIA141">
        <v>1</v>
      </c>
      <c r="AIB141">
        <v>1</v>
      </c>
      <c r="AIC141">
        <v>1</v>
      </c>
      <c r="AID141">
        <v>1</v>
      </c>
      <c r="AIE141">
        <v>1</v>
      </c>
      <c r="AIF141">
        <v>1</v>
      </c>
      <c r="AIG141">
        <v>1</v>
      </c>
      <c r="AIH141">
        <v>1</v>
      </c>
      <c r="AII141">
        <v>1</v>
      </c>
      <c r="AIJ141">
        <v>1</v>
      </c>
      <c r="AIK141">
        <v>1</v>
      </c>
      <c r="AIL141">
        <v>1</v>
      </c>
      <c r="AIM141">
        <v>1</v>
      </c>
      <c r="AIN141">
        <v>1</v>
      </c>
      <c r="AIO141">
        <v>1</v>
      </c>
      <c r="AIP141">
        <v>1</v>
      </c>
    </row>
    <row r="142" spans="1:926" ht="14.95" x14ac:dyDescent="0.25">
      <c r="A142">
        <v>140</v>
      </c>
      <c r="B142" t="s">
        <v>879</v>
      </c>
      <c r="C142" t="s">
        <v>4</v>
      </c>
      <c r="AFO142">
        <v>1</v>
      </c>
      <c r="AFP142">
        <v>1</v>
      </c>
      <c r="AFQ142">
        <v>1</v>
      </c>
      <c r="AFR142">
        <v>1</v>
      </c>
      <c r="AFS142">
        <v>1</v>
      </c>
      <c r="AFT142">
        <v>1</v>
      </c>
      <c r="AFU142">
        <v>1</v>
      </c>
      <c r="AFV142">
        <v>1</v>
      </c>
      <c r="AFW142">
        <v>1</v>
      </c>
      <c r="AFX142">
        <v>1</v>
      </c>
      <c r="AFY142">
        <v>1</v>
      </c>
      <c r="AFZ142">
        <v>1</v>
      </c>
      <c r="AGA142">
        <v>1</v>
      </c>
      <c r="AGB142">
        <v>1</v>
      </c>
      <c r="AGC142">
        <v>1</v>
      </c>
      <c r="AGD142">
        <v>1</v>
      </c>
      <c r="AGE142">
        <v>1</v>
      </c>
      <c r="AGF142">
        <v>1</v>
      </c>
      <c r="AGG142">
        <v>1</v>
      </c>
      <c r="AGH142">
        <v>1</v>
      </c>
      <c r="AGI142">
        <v>1</v>
      </c>
      <c r="AGJ142">
        <v>1</v>
      </c>
      <c r="AGK142">
        <v>1</v>
      </c>
      <c r="AGL142">
        <v>1</v>
      </c>
      <c r="AGM142">
        <v>1</v>
      </c>
      <c r="AGN142">
        <v>1</v>
      </c>
      <c r="AGO142">
        <v>1</v>
      </c>
      <c r="AGP142">
        <v>1</v>
      </c>
      <c r="AGQ142">
        <v>1</v>
      </c>
      <c r="AGR142">
        <v>1</v>
      </c>
      <c r="AGS142">
        <v>1</v>
      </c>
      <c r="AGT142">
        <v>1</v>
      </c>
      <c r="AGU142">
        <v>1</v>
      </c>
      <c r="AGV142">
        <v>1</v>
      </c>
      <c r="AGW142">
        <v>1</v>
      </c>
      <c r="AGX142">
        <v>1</v>
      </c>
      <c r="AGY142">
        <v>1</v>
      </c>
      <c r="AGZ142">
        <v>1</v>
      </c>
      <c r="AHA142">
        <v>1</v>
      </c>
      <c r="AHB142">
        <v>1</v>
      </c>
      <c r="AHC142">
        <v>1</v>
      </c>
      <c r="AHD142">
        <v>1</v>
      </c>
      <c r="AHE142">
        <v>1</v>
      </c>
      <c r="AHF142">
        <v>1</v>
      </c>
      <c r="AHG142">
        <v>1</v>
      </c>
      <c r="AHH142">
        <v>1</v>
      </c>
      <c r="AHI142">
        <v>1</v>
      </c>
      <c r="AHJ142">
        <v>1</v>
      </c>
      <c r="AHK142">
        <v>1</v>
      </c>
      <c r="AHL142">
        <v>1</v>
      </c>
      <c r="AHM142">
        <v>1</v>
      </c>
      <c r="AHN142">
        <v>1</v>
      </c>
      <c r="AHO142">
        <v>1</v>
      </c>
      <c r="AHP142">
        <v>1</v>
      </c>
      <c r="AHQ142">
        <v>1</v>
      </c>
      <c r="AHR142">
        <v>1</v>
      </c>
      <c r="AHS142">
        <v>1</v>
      </c>
      <c r="AHT142">
        <v>1</v>
      </c>
      <c r="AHU142">
        <v>1</v>
      </c>
      <c r="AHV142">
        <v>1</v>
      </c>
      <c r="AHW142">
        <v>1</v>
      </c>
      <c r="AHX142">
        <v>1</v>
      </c>
      <c r="AHY142">
        <v>1</v>
      </c>
      <c r="AHZ142">
        <v>1</v>
      </c>
      <c r="AIA142">
        <v>1</v>
      </c>
      <c r="AIB142">
        <v>1</v>
      </c>
      <c r="AIC142">
        <v>1</v>
      </c>
      <c r="AID142">
        <v>1</v>
      </c>
      <c r="AIE142">
        <v>1</v>
      </c>
      <c r="AIF142">
        <v>1</v>
      </c>
      <c r="AIG142">
        <v>1</v>
      </c>
      <c r="AIH142">
        <v>1</v>
      </c>
      <c r="AII142">
        <v>1</v>
      </c>
      <c r="AIJ142">
        <v>1</v>
      </c>
      <c r="AIK142">
        <v>1</v>
      </c>
      <c r="AIL142">
        <v>1</v>
      </c>
      <c r="AIM142">
        <v>1</v>
      </c>
      <c r="AIN142">
        <v>1</v>
      </c>
      <c r="AIO142">
        <v>1</v>
      </c>
      <c r="AIP142">
        <v>1</v>
      </c>
    </row>
    <row r="143" spans="1:926" ht="14.95" x14ac:dyDescent="0.25">
      <c r="A143">
        <v>141</v>
      </c>
      <c r="B143" t="s">
        <v>879</v>
      </c>
      <c r="C143" t="s">
        <v>4</v>
      </c>
      <c r="AFO143">
        <v>1</v>
      </c>
      <c r="AFP143">
        <v>1</v>
      </c>
      <c r="AFQ143">
        <v>1</v>
      </c>
      <c r="AFR143">
        <v>1</v>
      </c>
      <c r="AFS143">
        <v>1</v>
      </c>
      <c r="AFT143">
        <v>1</v>
      </c>
      <c r="AFU143">
        <v>1</v>
      </c>
      <c r="AFV143">
        <v>1</v>
      </c>
      <c r="AFW143">
        <v>1</v>
      </c>
      <c r="AFX143">
        <v>1</v>
      </c>
      <c r="AFY143">
        <v>1</v>
      </c>
      <c r="AFZ143">
        <v>1</v>
      </c>
      <c r="AGA143">
        <v>1</v>
      </c>
      <c r="AGB143">
        <v>1</v>
      </c>
      <c r="AGC143">
        <v>1</v>
      </c>
      <c r="AGD143">
        <v>1</v>
      </c>
      <c r="AGE143">
        <v>1</v>
      </c>
      <c r="AGF143">
        <v>1</v>
      </c>
      <c r="AGG143">
        <v>1</v>
      </c>
      <c r="AGH143">
        <v>1</v>
      </c>
      <c r="AGI143">
        <v>1</v>
      </c>
      <c r="AGJ143">
        <v>1</v>
      </c>
      <c r="AGK143">
        <v>1</v>
      </c>
      <c r="AGL143">
        <v>1</v>
      </c>
      <c r="AGM143">
        <v>1</v>
      </c>
      <c r="AGN143">
        <v>1</v>
      </c>
      <c r="AGO143">
        <v>1</v>
      </c>
      <c r="AGP143">
        <v>1</v>
      </c>
      <c r="AGQ143">
        <v>1</v>
      </c>
      <c r="AGR143">
        <v>1</v>
      </c>
      <c r="AGS143">
        <v>1</v>
      </c>
      <c r="AGT143">
        <v>1</v>
      </c>
      <c r="AGU143">
        <v>1</v>
      </c>
      <c r="AGV143">
        <v>1</v>
      </c>
      <c r="AGW143">
        <v>1</v>
      </c>
      <c r="AGX143">
        <v>1</v>
      </c>
      <c r="AGY143">
        <v>1</v>
      </c>
      <c r="AGZ143">
        <v>1</v>
      </c>
      <c r="AHA143">
        <v>1</v>
      </c>
      <c r="AHB143">
        <v>1</v>
      </c>
      <c r="AHC143">
        <v>1</v>
      </c>
      <c r="AHD143">
        <v>1</v>
      </c>
      <c r="AHE143">
        <v>1</v>
      </c>
      <c r="AHF143">
        <v>1</v>
      </c>
      <c r="AHG143">
        <v>1</v>
      </c>
      <c r="AHH143">
        <v>1</v>
      </c>
      <c r="AHI143">
        <v>1</v>
      </c>
      <c r="AHJ143">
        <v>1</v>
      </c>
      <c r="AHK143">
        <v>1</v>
      </c>
      <c r="AHL143">
        <v>1</v>
      </c>
      <c r="AHM143">
        <v>1</v>
      </c>
      <c r="AHN143">
        <v>1</v>
      </c>
      <c r="AHO143">
        <v>1</v>
      </c>
      <c r="AHP143">
        <v>1</v>
      </c>
      <c r="AHQ143">
        <v>1</v>
      </c>
      <c r="AHR143">
        <v>1</v>
      </c>
      <c r="AHS143">
        <v>1</v>
      </c>
      <c r="AHT143">
        <v>1</v>
      </c>
      <c r="AHU143">
        <v>1</v>
      </c>
      <c r="AHV143">
        <v>1</v>
      </c>
    </row>
    <row r="144" spans="1:926" ht="14.95" x14ac:dyDescent="0.25">
      <c r="A144">
        <v>142</v>
      </c>
      <c r="B144" t="s">
        <v>879</v>
      </c>
      <c r="C144" t="s">
        <v>4</v>
      </c>
      <c r="AFO144">
        <v>1</v>
      </c>
      <c r="AFP144">
        <v>1</v>
      </c>
      <c r="AFQ144">
        <v>1</v>
      </c>
      <c r="AFR144">
        <v>1</v>
      </c>
      <c r="AFS144">
        <v>1</v>
      </c>
      <c r="AFT144">
        <v>1</v>
      </c>
      <c r="AFU144">
        <v>1</v>
      </c>
      <c r="AFV144">
        <v>1</v>
      </c>
      <c r="AFW144">
        <v>1</v>
      </c>
      <c r="AFX144">
        <v>1</v>
      </c>
      <c r="AFY144">
        <v>1</v>
      </c>
      <c r="AFZ144">
        <v>1</v>
      </c>
      <c r="AGA144">
        <v>1</v>
      </c>
      <c r="AGB144">
        <v>1</v>
      </c>
      <c r="AGC144">
        <v>1</v>
      </c>
      <c r="AGD144">
        <v>1</v>
      </c>
      <c r="AGE144">
        <v>1</v>
      </c>
      <c r="AGF144">
        <v>1</v>
      </c>
      <c r="AGG144">
        <v>1</v>
      </c>
      <c r="AGH144">
        <v>1</v>
      </c>
      <c r="AGI144">
        <v>1</v>
      </c>
      <c r="AGJ144">
        <v>1</v>
      </c>
      <c r="AGK144">
        <v>1</v>
      </c>
      <c r="AGL144">
        <v>1</v>
      </c>
      <c r="AGM144">
        <v>1</v>
      </c>
      <c r="AGN144">
        <v>1</v>
      </c>
      <c r="AGO144">
        <v>1</v>
      </c>
      <c r="AGP144">
        <v>1</v>
      </c>
      <c r="AGQ144">
        <v>1</v>
      </c>
      <c r="AGR144">
        <v>1</v>
      </c>
      <c r="AGS144">
        <v>1</v>
      </c>
      <c r="AGT144">
        <v>1</v>
      </c>
      <c r="AGU144">
        <v>1</v>
      </c>
      <c r="AGV144">
        <v>1</v>
      </c>
      <c r="AGW144">
        <v>1</v>
      </c>
      <c r="AGX144">
        <v>1</v>
      </c>
      <c r="AGY144">
        <v>1</v>
      </c>
      <c r="AGZ144">
        <v>1</v>
      </c>
      <c r="AHA144">
        <v>1</v>
      </c>
      <c r="AHB144">
        <v>1</v>
      </c>
      <c r="AHC144">
        <v>1</v>
      </c>
      <c r="AHD144">
        <v>1</v>
      </c>
      <c r="AHE144">
        <v>1</v>
      </c>
      <c r="AHF144">
        <v>1</v>
      </c>
      <c r="AHG144">
        <v>1</v>
      </c>
      <c r="AHH144">
        <v>1</v>
      </c>
      <c r="AHI144">
        <v>1</v>
      </c>
      <c r="AHJ144">
        <v>1</v>
      </c>
      <c r="AHK144">
        <v>1</v>
      </c>
      <c r="AHL144">
        <v>1</v>
      </c>
      <c r="AHM144">
        <v>1</v>
      </c>
      <c r="AHN144">
        <v>1</v>
      </c>
      <c r="AHO144">
        <v>1</v>
      </c>
      <c r="AHP144">
        <v>1</v>
      </c>
      <c r="AHQ144">
        <v>1</v>
      </c>
      <c r="AHR144">
        <v>1</v>
      </c>
      <c r="AHS144">
        <v>1</v>
      </c>
      <c r="AHT144">
        <v>1</v>
      </c>
      <c r="AHU144">
        <v>1</v>
      </c>
      <c r="AHV144">
        <v>1</v>
      </c>
    </row>
    <row r="145" spans="1:906" ht="14.95" x14ac:dyDescent="0.25">
      <c r="A145">
        <v>143</v>
      </c>
      <c r="B145" t="s">
        <v>879</v>
      </c>
      <c r="C145" t="s">
        <v>4</v>
      </c>
      <c r="AFO145">
        <v>1</v>
      </c>
      <c r="AFP145">
        <v>1</v>
      </c>
      <c r="AFQ145">
        <v>1</v>
      </c>
      <c r="AFR145">
        <v>1</v>
      </c>
      <c r="AFS145">
        <v>1</v>
      </c>
      <c r="AFT145">
        <v>1</v>
      </c>
      <c r="AFU145">
        <v>1</v>
      </c>
      <c r="AFV145">
        <v>1</v>
      </c>
      <c r="AFW145">
        <v>1</v>
      </c>
      <c r="AFX145">
        <v>1</v>
      </c>
      <c r="AFY145">
        <v>1</v>
      </c>
      <c r="AFZ145">
        <v>1</v>
      </c>
      <c r="AGA145">
        <v>1</v>
      </c>
      <c r="AGB145">
        <v>1</v>
      </c>
      <c r="AGC145">
        <v>1</v>
      </c>
      <c r="AGD145">
        <v>1</v>
      </c>
      <c r="AGE145">
        <v>1</v>
      </c>
      <c r="AGF145">
        <v>1</v>
      </c>
      <c r="AGG145">
        <v>1</v>
      </c>
      <c r="AGH145">
        <v>1</v>
      </c>
      <c r="AGI145">
        <v>1</v>
      </c>
      <c r="AGJ145">
        <v>1</v>
      </c>
      <c r="AGK145">
        <v>1</v>
      </c>
      <c r="AGL145">
        <v>1</v>
      </c>
      <c r="AGM145">
        <v>1</v>
      </c>
      <c r="AGN145">
        <v>1</v>
      </c>
      <c r="AGO145">
        <v>1</v>
      </c>
      <c r="AGP145">
        <v>1</v>
      </c>
      <c r="AGQ145">
        <v>1</v>
      </c>
      <c r="AGR145">
        <v>1</v>
      </c>
      <c r="AGS145">
        <v>1</v>
      </c>
      <c r="AGT145">
        <v>1</v>
      </c>
      <c r="AGU145">
        <v>1</v>
      </c>
      <c r="AGV145">
        <v>1</v>
      </c>
      <c r="AGW145">
        <v>1</v>
      </c>
      <c r="AGX145">
        <v>1</v>
      </c>
      <c r="AGY145">
        <v>1</v>
      </c>
      <c r="AGZ145">
        <v>1</v>
      </c>
      <c r="AHA145">
        <v>1</v>
      </c>
      <c r="AHB145">
        <v>1</v>
      </c>
      <c r="AHC145">
        <v>1</v>
      </c>
      <c r="AHD145">
        <v>1</v>
      </c>
      <c r="AHE145">
        <v>1</v>
      </c>
      <c r="AHF145">
        <v>1</v>
      </c>
      <c r="AHG145">
        <v>1</v>
      </c>
      <c r="AHH145">
        <v>1</v>
      </c>
      <c r="AHI145">
        <v>1</v>
      </c>
      <c r="AHJ145">
        <v>1</v>
      </c>
      <c r="AHK145">
        <v>1</v>
      </c>
      <c r="AHL145">
        <v>1</v>
      </c>
      <c r="AHM145">
        <v>1</v>
      </c>
      <c r="AHN145">
        <v>1</v>
      </c>
      <c r="AHO145">
        <v>1</v>
      </c>
      <c r="AHP145">
        <v>1</v>
      </c>
      <c r="AHQ145">
        <v>1</v>
      </c>
      <c r="AHR145">
        <v>1</v>
      </c>
      <c r="AHS145">
        <v>1</v>
      </c>
      <c r="AHT145">
        <v>1</v>
      </c>
      <c r="AHU145">
        <v>1</v>
      </c>
      <c r="AHV145">
        <v>1</v>
      </c>
    </row>
    <row r="146" spans="1:906" ht="14.95" x14ac:dyDescent="0.25">
      <c r="A146">
        <v>144</v>
      </c>
      <c r="B146" t="s">
        <v>879</v>
      </c>
      <c r="C146" t="s">
        <v>16</v>
      </c>
      <c r="CS146">
        <v>1</v>
      </c>
      <c r="CT146">
        <v>1</v>
      </c>
      <c r="CU146">
        <v>1</v>
      </c>
      <c r="CV146">
        <v>1</v>
      </c>
      <c r="CW146">
        <v>1</v>
      </c>
      <c r="CX146">
        <v>1</v>
      </c>
      <c r="CY146">
        <v>1</v>
      </c>
      <c r="CZ146">
        <v>1</v>
      </c>
      <c r="DA146">
        <v>1</v>
      </c>
      <c r="DB146">
        <v>1</v>
      </c>
    </row>
    <row r="147" spans="1:906" ht="14.95" x14ac:dyDescent="0.25">
      <c r="A147">
        <v>145</v>
      </c>
      <c r="B147" t="s">
        <v>879</v>
      </c>
      <c r="C147" t="s">
        <v>16</v>
      </c>
      <c r="EG147">
        <v>1</v>
      </c>
      <c r="EH147">
        <v>1</v>
      </c>
      <c r="EI147">
        <v>1</v>
      </c>
      <c r="EJ147">
        <v>1</v>
      </c>
      <c r="EK147">
        <v>1</v>
      </c>
      <c r="EL147">
        <v>1</v>
      </c>
      <c r="EM147">
        <v>1</v>
      </c>
      <c r="EN147">
        <v>1</v>
      </c>
      <c r="EO147">
        <v>1</v>
      </c>
      <c r="EP147">
        <v>1</v>
      </c>
      <c r="EQ147">
        <v>1</v>
      </c>
      <c r="ER147">
        <v>1</v>
      </c>
      <c r="ES147">
        <v>1</v>
      </c>
      <c r="ET147">
        <v>1</v>
      </c>
      <c r="EU147">
        <v>1</v>
      </c>
      <c r="EV147">
        <v>1</v>
      </c>
      <c r="EW147">
        <v>1</v>
      </c>
      <c r="EX147">
        <v>1</v>
      </c>
      <c r="EY147">
        <v>1</v>
      </c>
      <c r="EZ147">
        <v>1</v>
      </c>
    </row>
    <row r="148" spans="1:906" ht="14.95" x14ac:dyDescent="0.25">
      <c r="A148">
        <v>146</v>
      </c>
      <c r="B148" t="s">
        <v>879</v>
      </c>
      <c r="C148" t="s">
        <v>16</v>
      </c>
      <c r="FK148">
        <v>1</v>
      </c>
      <c r="FL148">
        <v>1</v>
      </c>
      <c r="FM148">
        <v>1</v>
      </c>
      <c r="FN148">
        <v>1</v>
      </c>
      <c r="FO148">
        <v>1</v>
      </c>
      <c r="FP148">
        <v>1</v>
      </c>
      <c r="FQ148">
        <v>1</v>
      </c>
      <c r="FR148">
        <v>1</v>
      </c>
      <c r="FS148">
        <v>1</v>
      </c>
      <c r="FT148">
        <v>1</v>
      </c>
      <c r="FU148">
        <v>1</v>
      </c>
      <c r="FV148">
        <v>1</v>
      </c>
      <c r="FW148">
        <v>1</v>
      </c>
      <c r="FX148">
        <v>1</v>
      </c>
      <c r="FY148">
        <v>1</v>
      </c>
      <c r="FZ148">
        <v>1</v>
      </c>
      <c r="GA148">
        <v>1</v>
      </c>
      <c r="GB148">
        <v>1</v>
      </c>
      <c r="GC148">
        <v>1</v>
      </c>
      <c r="GD148">
        <v>1</v>
      </c>
    </row>
    <row r="149" spans="1:906" ht="14.95" x14ac:dyDescent="0.25">
      <c r="A149">
        <v>147</v>
      </c>
      <c r="B149" t="s">
        <v>879</v>
      </c>
      <c r="C149" t="s">
        <v>16</v>
      </c>
      <c r="GR149">
        <v>1</v>
      </c>
      <c r="GS149">
        <v>1</v>
      </c>
      <c r="GT149">
        <v>1</v>
      </c>
      <c r="GU149">
        <v>1</v>
      </c>
      <c r="GV149">
        <v>1</v>
      </c>
      <c r="GW149">
        <v>1</v>
      </c>
      <c r="GX149">
        <v>1</v>
      </c>
      <c r="GY149">
        <v>1</v>
      </c>
      <c r="GZ149">
        <v>1</v>
      </c>
      <c r="HA149">
        <v>1</v>
      </c>
      <c r="HB149">
        <v>1</v>
      </c>
      <c r="HC149">
        <v>1</v>
      </c>
      <c r="HD149">
        <v>1</v>
      </c>
      <c r="HE149">
        <v>1</v>
      </c>
      <c r="HF149">
        <v>1</v>
      </c>
      <c r="HG149">
        <v>1</v>
      </c>
      <c r="HH149">
        <v>1</v>
      </c>
      <c r="HI149">
        <v>1</v>
      </c>
      <c r="HJ149">
        <v>1</v>
      </c>
      <c r="HK149">
        <v>1</v>
      </c>
    </row>
    <row r="150" spans="1:906" ht="14.95" x14ac:dyDescent="0.25">
      <c r="A150">
        <v>148</v>
      </c>
      <c r="B150" t="s">
        <v>879</v>
      </c>
      <c r="C150" t="s">
        <v>16</v>
      </c>
      <c r="HS150">
        <v>1</v>
      </c>
      <c r="HT150">
        <v>1</v>
      </c>
      <c r="HU150">
        <v>1</v>
      </c>
      <c r="HV150">
        <v>1</v>
      </c>
      <c r="HW150">
        <v>1</v>
      </c>
      <c r="HX150">
        <v>1</v>
      </c>
      <c r="HY150">
        <v>1</v>
      </c>
      <c r="HZ150">
        <v>1</v>
      </c>
      <c r="IA150">
        <v>1</v>
      </c>
      <c r="IB150">
        <v>1</v>
      </c>
      <c r="IC150">
        <v>1</v>
      </c>
      <c r="ID150">
        <v>1</v>
      </c>
      <c r="IE150">
        <v>1</v>
      </c>
      <c r="IF150">
        <v>1</v>
      </c>
      <c r="IG150">
        <v>1</v>
      </c>
      <c r="IH150">
        <v>1</v>
      </c>
      <c r="II150">
        <v>1</v>
      </c>
      <c r="IJ150">
        <v>1</v>
      </c>
      <c r="IK150">
        <v>1</v>
      </c>
      <c r="IL150">
        <v>1</v>
      </c>
    </row>
    <row r="151" spans="1:906" ht="14.95" x14ac:dyDescent="0.25">
      <c r="A151">
        <v>149</v>
      </c>
      <c r="B151" t="s">
        <v>562</v>
      </c>
      <c r="C151" t="s">
        <v>4</v>
      </c>
      <c r="EB151">
        <v>0.5</v>
      </c>
      <c r="EC151">
        <v>0.5</v>
      </c>
      <c r="ED151">
        <v>0.5</v>
      </c>
      <c r="EE151">
        <v>0.5</v>
      </c>
      <c r="EF151">
        <v>0.5</v>
      </c>
      <c r="EG151">
        <v>0.5</v>
      </c>
      <c r="EH151">
        <v>0.5</v>
      </c>
      <c r="EI151">
        <v>0.5</v>
      </c>
      <c r="EJ151">
        <v>0.5</v>
      </c>
      <c r="EK151">
        <v>0.5</v>
      </c>
      <c r="EL151">
        <v>0.5</v>
      </c>
      <c r="EM151">
        <v>0.5</v>
      </c>
      <c r="EN151">
        <v>0.5</v>
      </c>
      <c r="EO151">
        <v>0.5</v>
      </c>
      <c r="EP151">
        <v>0.5</v>
      </c>
      <c r="EQ151">
        <v>0.5</v>
      </c>
      <c r="ER151">
        <v>0.5</v>
      </c>
      <c r="ES151">
        <v>0.5</v>
      </c>
      <c r="ET151">
        <v>0.5</v>
      </c>
      <c r="EU151">
        <v>0.5</v>
      </c>
    </row>
    <row r="152" spans="1:906" ht="14.95" x14ac:dyDescent="0.25">
      <c r="A152">
        <v>150</v>
      </c>
      <c r="B152" t="s">
        <v>562</v>
      </c>
      <c r="C152" t="s">
        <v>29</v>
      </c>
      <c r="GN152">
        <v>0.5</v>
      </c>
      <c r="GO152">
        <v>0.5</v>
      </c>
      <c r="GP152">
        <v>0.5</v>
      </c>
      <c r="GQ152">
        <v>0.5</v>
      </c>
      <c r="GR152">
        <v>0.5</v>
      </c>
      <c r="GS152">
        <v>0.5</v>
      </c>
      <c r="GT152">
        <v>0.5</v>
      </c>
      <c r="GU152">
        <v>0.5</v>
      </c>
      <c r="GV152">
        <v>0.5</v>
      </c>
      <c r="GW152">
        <v>0.5</v>
      </c>
      <c r="GX152">
        <v>0.5</v>
      </c>
      <c r="GY152">
        <v>0.5</v>
      </c>
      <c r="GZ152">
        <v>0.5</v>
      </c>
      <c r="HA152">
        <v>0.5</v>
      </c>
      <c r="HB152">
        <v>0.5</v>
      </c>
    </row>
    <row r="153" spans="1:906" ht="14.95" x14ac:dyDescent="0.25">
      <c r="A153">
        <v>151</v>
      </c>
      <c r="B153" t="s">
        <v>562</v>
      </c>
      <c r="C153" t="s">
        <v>29</v>
      </c>
      <c r="GN153">
        <v>0.5</v>
      </c>
      <c r="GO153">
        <v>0.5</v>
      </c>
      <c r="GP153">
        <v>0.5</v>
      </c>
      <c r="GQ153">
        <v>0.5</v>
      </c>
      <c r="GR153">
        <v>0.5</v>
      </c>
      <c r="GS153">
        <v>0.5</v>
      </c>
      <c r="GT153">
        <v>0.5</v>
      </c>
      <c r="GU153">
        <v>0.5</v>
      </c>
      <c r="GV153">
        <v>0.5</v>
      </c>
      <c r="GW153">
        <v>0.5</v>
      </c>
      <c r="GX153">
        <v>0.5</v>
      </c>
      <c r="GY153">
        <v>0.5</v>
      </c>
      <c r="GZ153">
        <v>0.5</v>
      </c>
      <c r="HA153">
        <v>0.5</v>
      </c>
      <c r="HB153">
        <v>0.5</v>
      </c>
    </row>
    <row r="154" spans="1:906" ht="14.95" x14ac:dyDescent="0.25">
      <c r="A154">
        <v>152</v>
      </c>
      <c r="B154" t="s">
        <v>562</v>
      </c>
      <c r="C154" t="s">
        <v>29</v>
      </c>
      <c r="GN154">
        <v>0.5</v>
      </c>
      <c r="GO154">
        <v>0.5</v>
      </c>
      <c r="GP154">
        <v>0.5</v>
      </c>
      <c r="GQ154">
        <v>0.5</v>
      </c>
      <c r="GR154">
        <v>0.5</v>
      </c>
      <c r="GS154">
        <v>0.5</v>
      </c>
      <c r="GT154">
        <v>0.5</v>
      </c>
      <c r="GU154">
        <v>0.5</v>
      </c>
      <c r="GV154">
        <v>0.5</v>
      </c>
      <c r="GW154">
        <v>0.5</v>
      </c>
      <c r="GX154">
        <v>0.5</v>
      </c>
      <c r="GY154">
        <v>0.5</v>
      </c>
      <c r="GZ154">
        <v>0.5</v>
      </c>
      <c r="HA154">
        <v>0.5</v>
      </c>
      <c r="HB154">
        <v>0.5</v>
      </c>
    </row>
    <row r="155" spans="1:906" ht="14.95" x14ac:dyDescent="0.25">
      <c r="A155">
        <v>153</v>
      </c>
      <c r="B155" t="s">
        <v>562</v>
      </c>
      <c r="C155" t="s">
        <v>29</v>
      </c>
      <c r="GN155">
        <v>0.5</v>
      </c>
      <c r="GO155">
        <v>0.5</v>
      </c>
      <c r="GP155">
        <v>0.5</v>
      </c>
      <c r="GQ155">
        <v>0.5</v>
      </c>
      <c r="GR155">
        <v>0.5</v>
      </c>
      <c r="GS155">
        <v>0.5</v>
      </c>
      <c r="GT155">
        <v>0.5</v>
      </c>
      <c r="GU155">
        <v>0.5</v>
      </c>
      <c r="GV155">
        <v>0.5</v>
      </c>
      <c r="GW155">
        <v>0.5</v>
      </c>
      <c r="GX155">
        <v>0.5</v>
      </c>
      <c r="GY155">
        <v>0.5</v>
      </c>
      <c r="GZ155">
        <v>0.5</v>
      </c>
      <c r="HA155">
        <v>0.5</v>
      </c>
      <c r="HB155">
        <v>0.5</v>
      </c>
    </row>
    <row r="156" spans="1:906" ht="14.95" x14ac:dyDescent="0.25">
      <c r="A156">
        <v>154</v>
      </c>
      <c r="B156" t="s">
        <v>562</v>
      </c>
      <c r="C156" t="s">
        <v>29</v>
      </c>
      <c r="GN156">
        <v>0.5</v>
      </c>
      <c r="GO156">
        <v>0.5</v>
      </c>
      <c r="GP156">
        <v>0.5</v>
      </c>
      <c r="GQ156">
        <v>0.5</v>
      </c>
      <c r="GR156">
        <v>0.5</v>
      </c>
      <c r="GS156">
        <v>0.5</v>
      </c>
      <c r="GT156">
        <v>0.5</v>
      </c>
      <c r="GU156">
        <v>0.5</v>
      </c>
      <c r="GV156">
        <v>0.5</v>
      </c>
      <c r="GW156">
        <v>0.5</v>
      </c>
      <c r="GX156">
        <v>0.5</v>
      </c>
      <c r="GY156">
        <v>0.5</v>
      </c>
      <c r="GZ156">
        <v>0.5</v>
      </c>
      <c r="HA156">
        <v>0.5</v>
      </c>
      <c r="HB156">
        <v>0.5</v>
      </c>
    </row>
    <row r="157" spans="1:906" ht="14.95" x14ac:dyDescent="0.25">
      <c r="A157">
        <v>155</v>
      </c>
      <c r="B157" t="s">
        <v>562</v>
      </c>
      <c r="C157" t="s">
        <v>4</v>
      </c>
      <c r="ND157">
        <v>0.5</v>
      </c>
      <c r="NE157">
        <v>0.5</v>
      </c>
      <c r="NF157">
        <v>0.5</v>
      </c>
      <c r="NG157">
        <v>0.5</v>
      </c>
      <c r="NH157">
        <v>0.5</v>
      </c>
      <c r="NI157">
        <v>0.5</v>
      </c>
      <c r="NJ157">
        <v>0.5</v>
      </c>
      <c r="NK157">
        <v>0.5</v>
      </c>
      <c r="NL157">
        <v>0.5</v>
      </c>
      <c r="NM157">
        <v>0.5</v>
      </c>
      <c r="NN157">
        <v>0.5</v>
      </c>
      <c r="NO157">
        <v>0.5</v>
      </c>
      <c r="NP157">
        <v>0.5</v>
      </c>
      <c r="NQ157">
        <v>0.5</v>
      </c>
      <c r="NR157">
        <v>0.5</v>
      </c>
      <c r="NS157">
        <v>0.5</v>
      </c>
      <c r="NT157">
        <v>0.5</v>
      </c>
      <c r="NU157">
        <v>0.5</v>
      </c>
      <c r="NV157">
        <v>0.5</v>
      </c>
      <c r="NW157">
        <v>0.5</v>
      </c>
    </row>
    <row r="158" spans="1:906" ht="14.95" x14ac:dyDescent="0.25">
      <c r="A158">
        <v>156</v>
      </c>
      <c r="B158" t="s">
        <v>562</v>
      </c>
      <c r="C158" t="s">
        <v>4</v>
      </c>
      <c r="ND158">
        <v>0.5</v>
      </c>
      <c r="NE158">
        <v>0.5</v>
      </c>
      <c r="NF158">
        <v>0.5</v>
      </c>
      <c r="NG158">
        <v>0.5</v>
      </c>
      <c r="NH158">
        <v>0.5</v>
      </c>
      <c r="NI158">
        <v>0.5</v>
      </c>
      <c r="NJ158">
        <v>0.5</v>
      </c>
      <c r="NK158">
        <v>0.5</v>
      </c>
      <c r="NL158">
        <v>0.5</v>
      </c>
      <c r="NM158">
        <v>0.5</v>
      </c>
      <c r="NN158">
        <v>0.5</v>
      </c>
      <c r="NO158">
        <v>0.5</v>
      </c>
      <c r="NP158">
        <v>0.5</v>
      </c>
      <c r="NQ158">
        <v>0.5</v>
      </c>
      <c r="NR158">
        <v>0.5</v>
      </c>
      <c r="NS158">
        <v>0.5</v>
      </c>
      <c r="NT158">
        <v>0.5</v>
      </c>
      <c r="NU158">
        <v>0.5</v>
      </c>
      <c r="NV158">
        <v>0.5</v>
      </c>
      <c r="NW158">
        <v>0.5</v>
      </c>
    </row>
    <row r="159" spans="1:906" ht="14.95" x14ac:dyDescent="0.25">
      <c r="A159">
        <v>157</v>
      </c>
      <c r="B159" t="s">
        <v>562</v>
      </c>
      <c r="C159" t="s">
        <v>16</v>
      </c>
      <c r="ND159">
        <v>0.5</v>
      </c>
      <c r="NE159">
        <v>0.5</v>
      </c>
      <c r="NF159">
        <v>0.5</v>
      </c>
      <c r="NG159">
        <v>0.5</v>
      </c>
      <c r="NH159">
        <v>0.5</v>
      </c>
      <c r="NI159">
        <v>0.5</v>
      </c>
      <c r="NJ159">
        <v>0.5</v>
      </c>
      <c r="NK159">
        <v>0.5</v>
      </c>
      <c r="NL159">
        <v>0.5</v>
      </c>
      <c r="NM159">
        <v>0.5</v>
      </c>
      <c r="NN159">
        <v>0.5</v>
      </c>
      <c r="NO159">
        <v>0.5</v>
      </c>
      <c r="NP159">
        <v>0.5</v>
      </c>
      <c r="NQ159">
        <v>0.5</v>
      </c>
      <c r="NR159">
        <v>0.5</v>
      </c>
      <c r="NS159">
        <v>0.5</v>
      </c>
      <c r="NT159">
        <v>0.5</v>
      </c>
      <c r="NU159">
        <v>0.5</v>
      </c>
      <c r="NV159">
        <v>0.5</v>
      </c>
      <c r="NW159">
        <v>0.5</v>
      </c>
    </row>
    <row r="160" spans="1:906" ht="14.95" x14ac:dyDescent="0.25">
      <c r="A160">
        <v>158</v>
      </c>
      <c r="B160" t="s">
        <v>562</v>
      </c>
      <c r="C160" t="s">
        <v>16</v>
      </c>
      <c r="ND160">
        <v>0.5</v>
      </c>
      <c r="NE160">
        <v>0.5</v>
      </c>
      <c r="NF160">
        <v>0.5</v>
      </c>
      <c r="NG160">
        <v>0.5</v>
      </c>
      <c r="NH160">
        <v>0.5</v>
      </c>
      <c r="NI160">
        <v>0.5</v>
      </c>
      <c r="NJ160">
        <v>0.5</v>
      </c>
      <c r="NK160">
        <v>0.5</v>
      </c>
      <c r="NL160">
        <v>0.5</v>
      </c>
      <c r="NM160">
        <v>0.5</v>
      </c>
      <c r="NN160">
        <v>0.5</v>
      </c>
      <c r="NO160">
        <v>0.5</v>
      </c>
      <c r="NP160">
        <v>0.5</v>
      </c>
      <c r="NQ160">
        <v>0.5</v>
      </c>
      <c r="NR160">
        <v>0.5</v>
      </c>
      <c r="NS160">
        <v>0.5</v>
      </c>
      <c r="NT160">
        <v>0.5</v>
      </c>
      <c r="NU160">
        <v>0.5</v>
      </c>
      <c r="NV160">
        <v>0.5</v>
      </c>
      <c r="NW160">
        <v>0.5</v>
      </c>
    </row>
    <row r="161" spans="1:449" ht="14.95" x14ac:dyDescent="0.25">
      <c r="A161">
        <v>159</v>
      </c>
      <c r="B161" t="s">
        <v>562</v>
      </c>
      <c r="C161" t="s">
        <v>4</v>
      </c>
      <c r="PF161">
        <v>0.5</v>
      </c>
      <c r="PG161">
        <v>0.5</v>
      </c>
      <c r="PH161">
        <v>0.5</v>
      </c>
      <c r="PI161">
        <v>0.5</v>
      </c>
      <c r="PJ161">
        <v>0.5</v>
      </c>
      <c r="PK161">
        <v>0.5</v>
      </c>
      <c r="PL161">
        <v>0.5</v>
      </c>
      <c r="PM161">
        <v>0.5</v>
      </c>
      <c r="PN161">
        <v>0.5</v>
      </c>
      <c r="PO161">
        <v>0.5</v>
      </c>
    </row>
    <row r="162" spans="1:449" ht="14.95" x14ac:dyDescent="0.25">
      <c r="A162">
        <v>160</v>
      </c>
      <c r="B162" t="s">
        <v>562</v>
      </c>
      <c r="C162" t="s">
        <v>4</v>
      </c>
      <c r="PF162">
        <v>0.5</v>
      </c>
      <c r="PG162">
        <v>0.5</v>
      </c>
      <c r="PH162">
        <v>0.5</v>
      </c>
      <c r="PI162">
        <v>0.5</v>
      </c>
      <c r="PJ162">
        <v>0.5</v>
      </c>
      <c r="PK162">
        <v>0.5</v>
      </c>
      <c r="PL162">
        <v>0.5</v>
      </c>
      <c r="PM162">
        <v>0.5</v>
      </c>
      <c r="PN162">
        <v>0.5</v>
      </c>
      <c r="PO162">
        <v>0.5</v>
      </c>
    </row>
    <row r="163" spans="1:449" ht="14.95" x14ac:dyDescent="0.25">
      <c r="A163">
        <v>161</v>
      </c>
      <c r="B163" t="s">
        <v>562</v>
      </c>
      <c r="C163" t="s">
        <v>4</v>
      </c>
      <c r="PF163">
        <v>0.5</v>
      </c>
      <c r="PG163">
        <v>0.5</v>
      </c>
      <c r="PH163">
        <v>0.5</v>
      </c>
      <c r="PI163">
        <v>0.5</v>
      </c>
      <c r="PJ163">
        <v>0.5</v>
      </c>
      <c r="PK163">
        <v>0.5</v>
      </c>
      <c r="PL163">
        <v>0.5</v>
      </c>
      <c r="PM163">
        <v>0.5</v>
      </c>
      <c r="PN163">
        <v>0.5</v>
      </c>
      <c r="PO163">
        <v>0.5</v>
      </c>
    </row>
    <row r="164" spans="1:449" ht="14.95" x14ac:dyDescent="0.25">
      <c r="A164">
        <v>162</v>
      </c>
      <c r="B164" t="s">
        <v>562</v>
      </c>
      <c r="C164" t="s">
        <v>4</v>
      </c>
      <c r="PF164">
        <v>0.5</v>
      </c>
      <c r="PG164">
        <v>0.5</v>
      </c>
      <c r="PH164">
        <v>0.5</v>
      </c>
      <c r="PI164">
        <v>0.5</v>
      </c>
      <c r="PJ164">
        <v>0.5</v>
      </c>
      <c r="PK164">
        <v>0.5</v>
      </c>
      <c r="PL164">
        <v>0.5</v>
      </c>
      <c r="PM164">
        <v>0.5</v>
      </c>
      <c r="PN164">
        <v>0.5</v>
      </c>
      <c r="PO164">
        <v>0.5</v>
      </c>
    </row>
    <row r="165" spans="1:449" ht="14.95" x14ac:dyDescent="0.25">
      <c r="A165">
        <v>163</v>
      </c>
      <c r="B165" t="s">
        <v>562</v>
      </c>
      <c r="C165" t="s">
        <v>4</v>
      </c>
      <c r="PT165">
        <v>1</v>
      </c>
      <c r="PU165">
        <v>1</v>
      </c>
      <c r="PV165">
        <v>1</v>
      </c>
      <c r="PW165">
        <v>1</v>
      </c>
      <c r="PX165">
        <v>1</v>
      </c>
      <c r="PY165">
        <v>1</v>
      </c>
      <c r="PZ165">
        <v>1</v>
      </c>
      <c r="QA165">
        <v>1</v>
      </c>
      <c r="QB165">
        <v>1</v>
      </c>
      <c r="QC165">
        <v>1</v>
      </c>
      <c r="QD165">
        <v>1</v>
      </c>
      <c r="QE165">
        <v>1</v>
      </c>
      <c r="QF165">
        <v>1</v>
      </c>
      <c r="QG165">
        <v>1</v>
      </c>
    </row>
    <row r="166" spans="1:449" ht="14.95" x14ac:dyDescent="0.25">
      <c r="A166">
        <v>164</v>
      </c>
      <c r="B166" t="s">
        <v>562</v>
      </c>
      <c r="C166" t="s">
        <v>4</v>
      </c>
      <c r="PT166">
        <v>1</v>
      </c>
      <c r="PU166">
        <v>1</v>
      </c>
      <c r="PV166">
        <v>1</v>
      </c>
      <c r="PW166">
        <v>1</v>
      </c>
      <c r="PX166">
        <v>1</v>
      </c>
      <c r="PY166">
        <v>1</v>
      </c>
      <c r="PZ166">
        <v>1</v>
      </c>
      <c r="QA166">
        <v>1</v>
      </c>
      <c r="QB166">
        <v>1</v>
      </c>
      <c r="QC166">
        <v>1</v>
      </c>
      <c r="QD166">
        <v>1</v>
      </c>
      <c r="QE166">
        <v>1</v>
      </c>
      <c r="QF166">
        <v>1</v>
      </c>
      <c r="QG166">
        <v>1</v>
      </c>
    </row>
    <row r="167" spans="1:449" ht="14.95" x14ac:dyDescent="0.25">
      <c r="A167">
        <v>165</v>
      </c>
      <c r="B167" t="s">
        <v>562</v>
      </c>
      <c r="C167" t="s">
        <v>4</v>
      </c>
      <c r="PT167">
        <v>1</v>
      </c>
      <c r="PU167">
        <v>1</v>
      </c>
      <c r="PV167">
        <v>1</v>
      </c>
      <c r="PW167">
        <v>1</v>
      </c>
      <c r="PX167">
        <v>1</v>
      </c>
      <c r="PY167">
        <v>1</v>
      </c>
      <c r="PZ167">
        <v>1</v>
      </c>
      <c r="QA167">
        <v>1</v>
      </c>
      <c r="QB167">
        <v>1</v>
      </c>
      <c r="QC167">
        <v>1</v>
      </c>
      <c r="QD167">
        <v>1</v>
      </c>
      <c r="QE167">
        <v>1</v>
      </c>
      <c r="QF167">
        <v>1</v>
      </c>
      <c r="QG167">
        <v>1</v>
      </c>
    </row>
    <row r="168" spans="1:449" ht="14.95" x14ac:dyDescent="0.25">
      <c r="A168">
        <v>166</v>
      </c>
      <c r="B168" t="s">
        <v>562</v>
      </c>
      <c r="C168" t="s">
        <v>4</v>
      </c>
      <c r="PT168">
        <v>0.5</v>
      </c>
      <c r="PU168">
        <v>0.5</v>
      </c>
      <c r="PV168">
        <v>0.5</v>
      </c>
      <c r="PW168">
        <v>0.5</v>
      </c>
      <c r="PX168">
        <v>0.5</v>
      </c>
    </row>
    <row r="169" spans="1:449" ht="14.95" x14ac:dyDescent="0.25">
      <c r="A169">
        <v>167</v>
      </c>
      <c r="B169" t="s">
        <v>562</v>
      </c>
      <c r="C169" t="s">
        <v>4</v>
      </c>
      <c r="PT169">
        <v>0.5</v>
      </c>
      <c r="PU169">
        <v>0.5</v>
      </c>
      <c r="PV169">
        <v>0.5</v>
      </c>
      <c r="PW169">
        <v>0.5</v>
      </c>
      <c r="PX169">
        <v>0.5</v>
      </c>
    </row>
    <row r="170" spans="1:449" ht="14.95" x14ac:dyDescent="0.25">
      <c r="A170">
        <v>168</v>
      </c>
      <c r="B170" t="s">
        <v>562</v>
      </c>
      <c r="C170" t="s">
        <v>4</v>
      </c>
      <c r="PT170">
        <v>0.5</v>
      </c>
      <c r="PU170">
        <v>0.5</v>
      </c>
      <c r="PV170">
        <v>0.5</v>
      </c>
      <c r="PW170">
        <v>0.5</v>
      </c>
      <c r="PX170">
        <v>0.5</v>
      </c>
    </row>
    <row r="171" spans="1:449" ht="14.95" x14ac:dyDescent="0.25">
      <c r="A171">
        <v>169</v>
      </c>
      <c r="B171" t="s">
        <v>562</v>
      </c>
      <c r="C171" t="s">
        <v>4</v>
      </c>
      <c r="PT171">
        <v>0.5</v>
      </c>
      <c r="PU171">
        <v>0.5</v>
      </c>
      <c r="PV171">
        <v>0.5</v>
      </c>
      <c r="PW171">
        <v>0.5</v>
      </c>
      <c r="PX171">
        <v>0.5</v>
      </c>
    </row>
    <row r="172" spans="1:449" ht="14.95" x14ac:dyDescent="0.25">
      <c r="A172">
        <v>170</v>
      </c>
      <c r="B172" t="s">
        <v>562</v>
      </c>
      <c r="C172" t="s">
        <v>4</v>
      </c>
      <c r="PY172">
        <v>0.5</v>
      </c>
      <c r="PZ172">
        <v>0.5</v>
      </c>
      <c r="QA172">
        <v>0.5</v>
      </c>
      <c r="QB172">
        <v>0.5</v>
      </c>
      <c r="QC172">
        <v>0.5</v>
      </c>
      <c r="QD172">
        <v>0.5</v>
      </c>
      <c r="QE172">
        <v>0.5</v>
      </c>
      <c r="QF172">
        <v>0.5</v>
      </c>
      <c r="QG172">
        <v>0.5</v>
      </c>
    </row>
    <row r="173" spans="1:449" ht="14.95" x14ac:dyDescent="0.25">
      <c r="A173">
        <v>171</v>
      </c>
      <c r="B173" t="s">
        <v>562</v>
      </c>
      <c r="C173" t="s">
        <v>4</v>
      </c>
      <c r="PY173">
        <v>0.5</v>
      </c>
      <c r="PZ173">
        <v>0.5</v>
      </c>
      <c r="QA173">
        <v>0.5</v>
      </c>
      <c r="QB173">
        <v>0.5</v>
      </c>
      <c r="QC173">
        <v>0.5</v>
      </c>
      <c r="QD173">
        <v>0.5</v>
      </c>
      <c r="QE173">
        <v>0.5</v>
      </c>
      <c r="QF173">
        <v>0.5</v>
      </c>
      <c r="QG173">
        <v>0.5</v>
      </c>
    </row>
    <row r="174" spans="1:449" ht="14.95" x14ac:dyDescent="0.25">
      <c r="A174">
        <v>172</v>
      </c>
      <c r="B174" t="s">
        <v>562</v>
      </c>
      <c r="C174" t="s">
        <v>4</v>
      </c>
      <c r="PY174">
        <v>0.5</v>
      </c>
      <c r="PZ174">
        <v>0.5</v>
      </c>
      <c r="QA174">
        <v>0.5</v>
      </c>
      <c r="QB174">
        <v>0.5</v>
      </c>
      <c r="QC174">
        <v>0.5</v>
      </c>
      <c r="QD174">
        <v>0.5</v>
      </c>
      <c r="QE174">
        <v>0.5</v>
      </c>
      <c r="QF174">
        <v>0.5</v>
      </c>
      <c r="QG174">
        <v>0.5</v>
      </c>
    </row>
    <row r="175" spans="1:449" ht="14.95" x14ac:dyDescent="0.25">
      <c r="A175">
        <v>173</v>
      </c>
      <c r="B175" t="s">
        <v>562</v>
      </c>
      <c r="C175" t="s">
        <v>4</v>
      </c>
      <c r="PY175">
        <v>0.5</v>
      </c>
      <c r="PZ175">
        <v>0.5</v>
      </c>
      <c r="QA175">
        <v>0.5</v>
      </c>
      <c r="QB175">
        <v>0.5</v>
      </c>
      <c r="QC175">
        <v>0.5</v>
      </c>
      <c r="QD175">
        <v>0.5</v>
      </c>
      <c r="QE175">
        <v>0.5</v>
      </c>
      <c r="QF175">
        <v>0.5</v>
      </c>
      <c r="QG175">
        <v>0.5</v>
      </c>
    </row>
    <row r="176" spans="1:449" ht="14.95" x14ac:dyDescent="0.25">
      <c r="A176">
        <v>174</v>
      </c>
      <c r="B176" t="s">
        <v>562</v>
      </c>
      <c r="C176" t="s">
        <v>4</v>
      </c>
      <c r="PY176">
        <v>0.5</v>
      </c>
      <c r="PZ176">
        <v>0.5</v>
      </c>
      <c r="QA176">
        <v>0.5</v>
      </c>
      <c r="QB176">
        <v>0.5</v>
      </c>
      <c r="QC176">
        <v>0.5</v>
      </c>
      <c r="QD176">
        <v>0.5</v>
      </c>
      <c r="QE176">
        <v>0.5</v>
      </c>
      <c r="QF176">
        <v>0.5</v>
      </c>
      <c r="QG176">
        <v>0.5</v>
      </c>
    </row>
    <row r="177" spans="1:472" ht="14.95" x14ac:dyDescent="0.25">
      <c r="A177">
        <v>175</v>
      </c>
      <c r="B177" t="s">
        <v>562</v>
      </c>
      <c r="C177" t="s">
        <v>16</v>
      </c>
      <c r="MN177">
        <v>0.5</v>
      </c>
      <c r="MO177">
        <v>0.5</v>
      </c>
      <c r="MP177">
        <v>0.5</v>
      </c>
      <c r="MQ177">
        <v>0.5</v>
      </c>
      <c r="MR177">
        <v>0.5</v>
      </c>
      <c r="MS177">
        <v>0.5</v>
      </c>
      <c r="MT177">
        <v>0.5</v>
      </c>
      <c r="MU177">
        <v>0.5</v>
      </c>
      <c r="MV177">
        <v>0.5</v>
      </c>
      <c r="MW177">
        <v>0.5</v>
      </c>
      <c r="MX177">
        <v>0.5</v>
      </c>
      <c r="MY177">
        <v>0.5</v>
      </c>
      <c r="MZ177">
        <v>0.5</v>
      </c>
      <c r="NA177">
        <v>0.5</v>
      </c>
      <c r="NB177">
        <v>0.5</v>
      </c>
    </row>
    <row r="178" spans="1:472" ht="14.95" x14ac:dyDescent="0.25">
      <c r="A178">
        <v>176</v>
      </c>
      <c r="B178" t="s">
        <v>562</v>
      </c>
      <c r="C178" t="s">
        <v>16</v>
      </c>
      <c r="MN178">
        <v>0.5</v>
      </c>
      <c r="MO178">
        <v>0.5</v>
      </c>
      <c r="MP178">
        <v>0.5</v>
      </c>
      <c r="MQ178">
        <v>0.5</v>
      </c>
      <c r="MR178">
        <v>0.5</v>
      </c>
      <c r="MS178">
        <v>0.5</v>
      </c>
      <c r="MT178">
        <v>0.5</v>
      </c>
      <c r="MU178">
        <v>0.5</v>
      </c>
      <c r="MV178">
        <v>0.5</v>
      </c>
      <c r="MW178">
        <v>0.5</v>
      </c>
      <c r="MX178">
        <v>0.5</v>
      </c>
      <c r="MY178">
        <v>0.5</v>
      </c>
      <c r="MZ178">
        <v>0.5</v>
      </c>
      <c r="NA178">
        <v>0.5</v>
      </c>
      <c r="NB178">
        <v>0.5</v>
      </c>
    </row>
    <row r="179" spans="1:472" ht="14.95" x14ac:dyDescent="0.25">
      <c r="A179">
        <v>177</v>
      </c>
      <c r="B179" t="s">
        <v>562</v>
      </c>
      <c r="C179" t="s">
        <v>16</v>
      </c>
      <c r="MN179">
        <v>0.5</v>
      </c>
      <c r="MO179">
        <v>0.5</v>
      </c>
      <c r="MP179">
        <v>0.5</v>
      </c>
      <c r="MQ179">
        <v>0.5</v>
      </c>
      <c r="MR179">
        <v>0.5</v>
      </c>
      <c r="MS179">
        <v>0.5</v>
      </c>
      <c r="MT179">
        <v>0.5</v>
      </c>
      <c r="MU179">
        <v>0.5</v>
      </c>
      <c r="MV179">
        <v>0.5</v>
      </c>
      <c r="MW179">
        <v>0.5</v>
      </c>
      <c r="MX179">
        <v>0.5</v>
      </c>
      <c r="MY179">
        <v>0.5</v>
      </c>
      <c r="MZ179">
        <v>0.5</v>
      </c>
      <c r="NA179">
        <v>0.5</v>
      </c>
      <c r="NB179">
        <v>0.5</v>
      </c>
    </row>
    <row r="180" spans="1:472" ht="14.95" x14ac:dyDescent="0.25">
      <c r="A180">
        <v>178</v>
      </c>
      <c r="B180" t="s">
        <v>562</v>
      </c>
      <c r="C180" t="s">
        <v>4</v>
      </c>
      <c r="MN180">
        <v>0.5</v>
      </c>
      <c r="MO180">
        <v>0.5</v>
      </c>
      <c r="MP180">
        <v>0.5</v>
      </c>
      <c r="MQ180">
        <v>0.5</v>
      </c>
      <c r="MR180">
        <v>0.5</v>
      </c>
      <c r="MS180">
        <v>0.5</v>
      </c>
      <c r="MT180">
        <v>0.5</v>
      </c>
      <c r="MU180">
        <v>0.5</v>
      </c>
      <c r="MV180">
        <v>0.5</v>
      </c>
      <c r="MW180">
        <v>0.5</v>
      </c>
      <c r="MX180">
        <v>0.5</v>
      </c>
      <c r="MY180">
        <v>0.5</v>
      </c>
      <c r="MZ180">
        <v>0.5</v>
      </c>
      <c r="NA180">
        <v>0.5</v>
      </c>
      <c r="NB180">
        <v>0.5</v>
      </c>
    </row>
    <row r="181" spans="1:472" ht="14.95" x14ac:dyDescent="0.25">
      <c r="A181">
        <v>179</v>
      </c>
      <c r="B181" t="s">
        <v>562</v>
      </c>
      <c r="C181" t="s">
        <v>4</v>
      </c>
      <c r="MN181">
        <v>0.5</v>
      </c>
      <c r="MO181">
        <v>0.5</v>
      </c>
      <c r="MP181">
        <v>0.5</v>
      </c>
      <c r="MQ181">
        <v>0.5</v>
      </c>
      <c r="MR181">
        <v>0.5</v>
      </c>
      <c r="MS181">
        <v>0.5</v>
      </c>
      <c r="MT181">
        <v>0.5</v>
      </c>
      <c r="MU181">
        <v>0.5</v>
      </c>
      <c r="MV181">
        <v>0.5</v>
      </c>
      <c r="MW181">
        <v>0.5</v>
      </c>
      <c r="MX181">
        <v>0.5</v>
      </c>
      <c r="MY181">
        <v>0.5</v>
      </c>
      <c r="MZ181">
        <v>0.5</v>
      </c>
      <c r="NA181">
        <v>0.5</v>
      </c>
      <c r="NB181">
        <v>0.5</v>
      </c>
    </row>
    <row r="182" spans="1:472" ht="14.95" x14ac:dyDescent="0.25">
      <c r="A182">
        <v>180</v>
      </c>
      <c r="B182" t="s">
        <v>562</v>
      </c>
      <c r="C182" t="s">
        <v>4</v>
      </c>
      <c r="QP182">
        <v>1</v>
      </c>
      <c r="QQ182">
        <v>1</v>
      </c>
      <c r="QR182">
        <v>1</v>
      </c>
      <c r="QS182">
        <v>1</v>
      </c>
      <c r="QT182">
        <v>1</v>
      </c>
      <c r="QU182">
        <v>1</v>
      </c>
      <c r="QV182">
        <v>1</v>
      </c>
      <c r="QW182">
        <v>1</v>
      </c>
      <c r="QX182">
        <v>1</v>
      </c>
      <c r="QY182">
        <v>1</v>
      </c>
      <c r="QZ182">
        <v>1</v>
      </c>
      <c r="RA182">
        <v>1</v>
      </c>
      <c r="RB182">
        <v>1</v>
      </c>
      <c r="RC182">
        <v>1</v>
      </c>
      <c r="RD182">
        <v>1</v>
      </c>
    </row>
    <row r="183" spans="1:472" ht="14.95" x14ac:dyDescent="0.25">
      <c r="A183">
        <v>181</v>
      </c>
      <c r="B183" t="s">
        <v>562</v>
      </c>
      <c r="C183" t="s">
        <v>4</v>
      </c>
      <c r="QP183">
        <v>1</v>
      </c>
      <c r="QQ183">
        <v>1</v>
      </c>
      <c r="QR183">
        <v>1</v>
      </c>
      <c r="QS183">
        <v>1</v>
      </c>
      <c r="QT183">
        <v>1</v>
      </c>
      <c r="QU183">
        <v>1</v>
      </c>
      <c r="QV183">
        <v>1</v>
      </c>
      <c r="QW183">
        <v>1</v>
      </c>
      <c r="QX183">
        <v>1</v>
      </c>
      <c r="QY183">
        <v>1</v>
      </c>
      <c r="QZ183">
        <v>1</v>
      </c>
      <c r="RA183">
        <v>1</v>
      </c>
      <c r="RB183">
        <v>1</v>
      </c>
      <c r="RC183">
        <v>1</v>
      </c>
      <c r="RD183">
        <v>1</v>
      </c>
    </row>
    <row r="184" spans="1:472" ht="14.95" x14ac:dyDescent="0.25">
      <c r="A184">
        <v>182</v>
      </c>
      <c r="B184" t="s">
        <v>562</v>
      </c>
      <c r="C184" t="s">
        <v>4</v>
      </c>
      <c r="QP184">
        <v>1</v>
      </c>
      <c r="QQ184">
        <v>1</v>
      </c>
      <c r="QR184">
        <v>1</v>
      </c>
      <c r="QS184">
        <v>1</v>
      </c>
      <c r="QT184">
        <v>1</v>
      </c>
      <c r="QU184">
        <v>1</v>
      </c>
      <c r="QV184">
        <v>1</v>
      </c>
      <c r="QW184">
        <v>1</v>
      </c>
      <c r="QX184">
        <v>1</v>
      </c>
      <c r="QY184">
        <v>1</v>
      </c>
      <c r="QZ184">
        <v>1</v>
      </c>
      <c r="RA184">
        <v>1</v>
      </c>
      <c r="RB184">
        <v>1</v>
      </c>
      <c r="RC184">
        <v>1</v>
      </c>
      <c r="RD184">
        <v>1</v>
      </c>
    </row>
    <row r="185" spans="1:472" ht="14.95" x14ac:dyDescent="0.25">
      <c r="A185">
        <v>183</v>
      </c>
      <c r="B185" t="s">
        <v>562</v>
      </c>
      <c r="C185" t="s">
        <v>4</v>
      </c>
      <c r="QP185">
        <v>0.5</v>
      </c>
      <c r="QQ185">
        <v>0.5</v>
      </c>
      <c r="QR185">
        <v>0.5</v>
      </c>
      <c r="QS185">
        <v>0.5</v>
      </c>
      <c r="QT185">
        <v>0.5</v>
      </c>
    </row>
    <row r="186" spans="1:472" ht="14.95" x14ac:dyDescent="0.25">
      <c r="A186">
        <v>184</v>
      </c>
      <c r="B186" t="s">
        <v>562</v>
      </c>
      <c r="C186" t="s">
        <v>4</v>
      </c>
      <c r="QP186">
        <v>0.5</v>
      </c>
      <c r="QQ186">
        <v>0.5</v>
      </c>
      <c r="QR186">
        <v>0.5</v>
      </c>
      <c r="QS186">
        <v>0.5</v>
      </c>
      <c r="QT186">
        <v>0.5</v>
      </c>
    </row>
    <row r="187" spans="1:472" ht="14.95" x14ac:dyDescent="0.25">
      <c r="A187">
        <v>185</v>
      </c>
      <c r="B187" t="s">
        <v>562</v>
      </c>
      <c r="C187" t="s">
        <v>4</v>
      </c>
      <c r="QP187">
        <v>0.5</v>
      </c>
      <c r="QQ187">
        <v>0.5</v>
      </c>
      <c r="QR187">
        <v>0.5</v>
      </c>
      <c r="QS187">
        <v>0.5</v>
      </c>
      <c r="QT187">
        <v>0.5</v>
      </c>
    </row>
    <row r="188" spans="1:472" ht="14.95" x14ac:dyDescent="0.25">
      <c r="A188">
        <v>186</v>
      </c>
      <c r="B188" t="s">
        <v>562</v>
      </c>
      <c r="C188" t="s">
        <v>4</v>
      </c>
      <c r="QP188">
        <v>1</v>
      </c>
      <c r="QQ188">
        <v>1</v>
      </c>
      <c r="QR188">
        <v>1</v>
      </c>
      <c r="QS188">
        <v>1</v>
      </c>
      <c r="QT188">
        <v>1</v>
      </c>
    </row>
    <row r="189" spans="1:472" ht="14.95" x14ac:dyDescent="0.25">
      <c r="A189">
        <v>187</v>
      </c>
      <c r="B189" t="s">
        <v>562</v>
      </c>
      <c r="C189" t="s">
        <v>4</v>
      </c>
      <c r="QU189">
        <v>0.5</v>
      </c>
      <c r="QV189">
        <v>0.5</v>
      </c>
      <c r="QW189">
        <v>0.5</v>
      </c>
      <c r="QX189">
        <v>0.5</v>
      </c>
      <c r="QY189">
        <v>0.5</v>
      </c>
      <c r="QZ189">
        <v>0.5</v>
      </c>
      <c r="RA189">
        <v>0.5</v>
      </c>
      <c r="RB189">
        <v>0.5</v>
      </c>
      <c r="RC189">
        <v>0.5</v>
      </c>
      <c r="RD189">
        <v>0.5</v>
      </c>
    </row>
    <row r="190" spans="1:472" ht="14.95" x14ac:dyDescent="0.25">
      <c r="A190">
        <v>188</v>
      </c>
      <c r="B190" t="s">
        <v>562</v>
      </c>
      <c r="C190" t="s">
        <v>4</v>
      </c>
      <c r="QU190">
        <v>0.5</v>
      </c>
      <c r="QV190">
        <v>0.5</v>
      </c>
      <c r="QW190">
        <v>0.5</v>
      </c>
      <c r="QX190">
        <v>0.5</v>
      </c>
      <c r="QY190">
        <v>0.5</v>
      </c>
      <c r="QZ190">
        <v>0.5</v>
      </c>
      <c r="RA190">
        <v>0.5</v>
      </c>
      <c r="RB190">
        <v>0.5</v>
      </c>
      <c r="RC190">
        <v>0.5</v>
      </c>
      <c r="RD190">
        <v>0.5</v>
      </c>
    </row>
    <row r="191" spans="1:472" ht="14.95" x14ac:dyDescent="0.25">
      <c r="A191">
        <v>189</v>
      </c>
      <c r="B191" t="s">
        <v>562</v>
      </c>
      <c r="C191" t="s">
        <v>4</v>
      </c>
      <c r="QU191">
        <v>0.5</v>
      </c>
      <c r="QV191">
        <v>0.5</v>
      </c>
      <c r="QW191">
        <v>0.5</v>
      </c>
      <c r="QX191">
        <v>0.5</v>
      </c>
      <c r="QY191">
        <v>0.5</v>
      </c>
      <c r="QZ191">
        <v>0.5</v>
      </c>
      <c r="RA191">
        <v>0.5</v>
      </c>
      <c r="RB191">
        <v>0.5</v>
      </c>
      <c r="RC191">
        <v>0.5</v>
      </c>
      <c r="RD191">
        <v>0.5</v>
      </c>
    </row>
    <row r="192" spans="1:472" ht="14.95" x14ac:dyDescent="0.25">
      <c r="A192">
        <v>190</v>
      </c>
      <c r="B192" t="s">
        <v>562</v>
      </c>
      <c r="C192" t="s">
        <v>4</v>
      </c>
      <c r="QU192">
        <v>0.5</v>
      </c>
      <c r="QV192">
        <v>0.5</v>
      </c>
      <c r="QW192">
        <v>0.5</v>
      </c>
      <c r="QX192">
        <v>0.5</v>
      </c>
      <c r="QY192">
        <v>0.5</v>
      </c>
      <c r="QZ192">
        <v>0.5</v>
      </c>
      <c r="RA192">
        <v>0.5</v>
      </c>
      <c r="RB192">
        <v>0.5</v>
      </c>
      <c r="RC192">
        <v>0.5</v>
      </c>
      <c r="RD192">
        <v>0.5</v>
      </c>
    </row>
    <row r="193" spans="1:487" ht="14.95" x14ac:dyDescent="0.25">
      <c r="A193">
        <v>191</v>
      </c>
      <c r="B193" t="s">
        <v>562</v>
      </c>
      <c r="C193" t="s">
        <v>4</v>
      </c>
      <c r="QU193">
        <v>0.5</v>
      </c>
      <c r="QV193">
        <v>0.5</v>
      </c>
      <c r="QW193">
        <v>0.5</v>
      </c>
      <c r="QX193">
        <v>0.5</v>
      </c>
      <c r="QY193">
        <v>0.5</v>
      </c>
      <c r="QZ193">
        <v>0.5</v>
      </c>
      <c r="RA193">
        <v>0.5</v>
      </c>
      <c r="RB193">
        <v>0.5</v>
      </c>
      <c r="RC193">
        <v>0.5</v>
      </c>
      <c r="RD193">
        <v>0.5</v>
      </c>
    </row>
    <row r="194" spans="1:487" ht="14.95" x14ac:dyDescent="0.25">
      <c r="A194">
        <v>192</v>
      </c>
      <c r="B194" t="s">
        <v>562</v>
      </c>
      <c r="C194" t="s">
        <v>4</v>
      </c>
      <c r="QU194">
        <v>0.5</v>
      </c>
      <c r="QV194">
        <v>0.5</v>
      </c>
      <c r="QW194">
        <v>0.5</v>
      </c>
      <c r="QX194">
        <v>0.5</v>
      </c>
      <c r="QY194">
        <v>0.5</v>
      </c>
      <c r="QZ194">
        <v>0.5</v>
      </c>
      <c r="RA194">
        <v>0.5</v>
      </c>
      <c r="RB194">
        <v>0.5</v>
      </c>
      <c r="RC194">
        <v>0.5</v>
      </c>
      <c r="RD194">
        <v>0.5</v>
      </c>
    </row>
    <row r="195" spans="1:487" ht="14.95" x14ac:dyDescent="0.25">
      <c r="A195">
        <v>193</v>
      </c>
      <c r="B195" t="s">
        <v>562</v>
      </c>
      <c r="C195" t="s">
        <v>4</v>
      </c>
      <c r="QU195">
        <v>0.5</v>
      </c>
      <c r="QV195">
        <v>0.5</v>
      </c>
      <c r="QW195">
        <v>0.5</v>
      </c>
      <c r="QX195">
        <v>0.5</v>
      </c>
      <c r="QY195">
        <v>0.5</v>
      </c>
      <c r="QZ195">
        <v>0.5</v>
      </c>
      <c r="RA195">
        <v>0.5</v>
      </c>
      <c r="RB195">
        <v>0.5</v>
      </c>
      <c r="RC195">
        <v>0.5</v>
      </c>
      <c r="RD195">
        <v>0.5</v>
      </c>
    </row>
    <row r="196" spans="1:487" ht="14.95" x14ac:dyDescent="0.25">
      <c r="A196">
        <v>194</v>
      </c>
      <c r="B196" t="s">
        <v>562</v>
      </c>
      <c r="C196" t="s">
        <v>4</v>
      </c>
      <c r="RE196">
        <v>1</v>
      </c>
      <c r="RF196">
        <v>1</v>
      </c>
      <c r="RG196">
        <v>1</v>
      </c>
      <c r="RH196">
        <v>1</v>
      </c>
      <c r="RI196">
        <v>1</v>
      </c>
      <c r="RJ196">
        <v>1</v>
      </c>
      <c r="RK196">
        <v>1</v>
      </c>
      <c r="RL196">
        <v>1</v>
      </c>
      <c r="RM196">
        <v>1</v>
      </c>
      <c r="RN196">
        <v>1</v>
      </c>
      <c r="RO196">
        <v>1</v>
      </c>
      <c r="RP196">
        <v>1</v>
      </c>
      <c r="RQ196">
        <v>1</v>
      </c>
      <c r="RR196">
        <v>1</v>
      </c>
      <c r="RS196">
        <v>1</v>
      </c>
    </row>
    <row r="197" spans="1:487" ht="14.95" x14ac:dyDescent="0.25">
      <c r="A197">
        <v>195</v>
      </c>
      <c r="B197" t="s">
        <v>562</v>
      </c>
      <c r="C197" t="s">
        <v>4</v>
      </c>
      <c r="RE197">
        <v>1</v>
      </c>
      <c r="RF197">
        <v>1</v>
      </c>
      <c r="RG197">
        <v>1</v>
      </c>
      <c r="RH197">
        <v>1</v>
      </c>
      <c r="RI197">
        <v>1</v>
      </c>
      <c r="RJ197">
        <v>1</v>
      </c>
      <c r="RK197">
        <v>1</v>
      </c>
      <c r="RL197">
        <v>1</v>
      </c>
      <c r="RM197">
        <v>1</v>
      </c>
      <c r="RN197">
        <v>1</v>
      </c>
      <c r="RO197">
        <v>1</v>
      </c>
      <c r="RP197">
        <v>1</v>
      </c>
      <c r="RQ197">
        <v>1</v>
      </c>
      <c r="RR197">
        <v>1</v>
      </c>
      <c r="RS197">
        <v>1</v>
      </c>
    </row>
    <row r="198" spans="1:487" ht="14.95" x14ac:dyDescent="0.25">
      <c r="A198">
        <v>196</v>
      </c>
      <c r="B198" t="s">
        <v>562</v>
      </c>
      <c r="C198" t="s">
        <v>4</v>
      </c>
      <c r="RE198">
        <v>1</v>
      </c>
      <c r="RF198">
        <v>1</v>
      </c>
      <c r="RG198">
        <v>1</v>
      </c>
      <c r="RH198">
        <v>1</v>
      </c>
      <c r="RI198">
        <v>1</v>
      </c>
      <c r="RJ198">
        <v>1</v>
      </c>
      <c r="RK198">
        <v>1</v>
      </c>
      <c r="RL198">
        <v>1</v>
      </c>
      <c r="RM198">
        <v>1</v>
      </c>
      <c r="RN198">
        <v>1</v>
      </c>
      <c r="RO198">
        <v>1</v>
      </c>
      <c r="RP198">
        <v>1</v>
      </c>
      <c r="RQ198">
        <v>1</v>
      </c>
      <c r="RR198">
        <v>1</v>
      </c>
      <c r="RS198">
        <v>1</v>
      </c>
    </row>
    <row r="199" spans="1:487" ht="14.95" x14ac:dyDescent="0.25">
      <c r="A199">
        <v>197</v>
      </c>
      <c r="B199" t="s">
        <v>562</v>
      </c>
      <c r="C199" t="s">
        <v>4</v>
      </c>
      <c r="RE199">
        <v>0.5</v>
      </c>
      <c r="RF199">
        <v>0.5</v>
      </c>
      <c r="RG199">
        <v>0.5</v>
      </c>
      <c r="RH199">
        <v>0.5</v>
      </c>
      <c r="RI199">
        <v>0.5</v>
      </c>
    </row>
    <row r="200" spans="1:487" ht="14.95" x14ac:dyDescent="0.25">
      <c r="A200">
        <v>198</v>
      </c>
      <c r="B200" t="s">
        <v>562</v>
      </c>
      <c r="C200" t="s">
        <v>4</v>
      </c>
      <c r="RE200">
        <v>0.5</v>
      </c>
      <c r="RF200">
        <v>0.5</v>
      </c>
      <c r="RG200">
        <v>0.5</v>
      </c>
      <c r="RH200">
        <v>0.5</v>
      </c>
      <c r="RI200">
        <v>0.5</v>
      </c>
    </row>
    <row r="201" spans="1:487" ht="14.95" x14ac:dyDescent="0.25">
      <c r="A201">
        <v>199</v>
      </c>
      <c r="B201" t="s">
        <v>562</v>
      </c>
      <c r="C201" t="s">
        <v>4</v>
      </c>
      <c r="RJ201">
        <v>0.5</v>
      </c>
      <c r="RK201">
        <v>0.5</v>
      </c>
      <c r="RL201">
        <v>0.5</v>
      </c>
      <c r="RM201">
        <v>0.5</v>
      </c>
      <c r="RN201">
        <v>0.5</v>
      </c>
      <c r="RO201">
        <v>0.5</v>
      </c>
      <c r="RP201">
        <v>0.5</v>
      </c>
      <c r="RQ201">
        <v>0.5</v>
      </c>
      <c r="RR201">
        <v>0.5</v>
      </c>
      <c r="RS201">
        <v>0.5</v>
      </c>
    </row>
    <row r="202" spans="1:487" ht="14.95" x14ac:dyDescent="0.25">
      <c r="A202">
        <v>200</v>
      </c>
      <c r="B202" t="s">
        <v>562</v>
      </c>
      <c r="C202" t="s">
        <v>4</v>
      </c>
      <c r="RJ202">
        <v>0.5</v>
      </c>
      <c r="RK202">
        <v>0.5</v>
      </c>
      <c r="RL202">
        <v>0.5</v>
      </c>
      <c r="RM202">
        <v>0.5</v>
      </c>
      <c r="RN202">
        <v>0.5</v>
      </c>
      <c r="RO202">
        <v>0.5</v>
      </c>
      <c r="RP202">
        <v>0.5</v>
      </c>
      <c r="RQ202">
        <v>0.5</v>
      </c>
      <c r="RR202">
        <v>0.5</v>
      </c>
      <c r="RS202">
        <v>0.5</v>
      </c>
    </row>
    <row r="203" spans="1:487" ht="14.95" x14ac:dyDescent="0.25">
      <c r="A203">
        <v>201</v>
      </c>
      <c r="B203" t="s">
        <v>562</v>
      </c>
      <c r="C203" t="s">
        <v>4</v>
      </c>
      <c r="RJ203">
        <v>0.5</v>
      </c>
      <c r="RK203">
        <v>0.5</v>
      </c>
      <c r="RL203">
        <v>0.5</v>
      </c>
      <c r="RM203">
        <v>0.5</v>
      </c>
      <c r="RN203">
        <v>0.5</v>
      </c>
      <c r="RO203">
        <v>0.5</v>
      </c>
      <c r="RP203">
        <v>0.5</v>
      </c>
      <c r="RQ203">
        <v>0.5</v>
      </c>
      <c r="RR203">
        <v>0.5</v>
      </c>
      <c r="RS203">
        <v>0.5</v>
      </c>
    </row>
    <row r="204" spans="1:487" ht="14.95" x14ac:dyDescent="0.25">
      <c r="A204">
        <v>202</v>
      </c>
      <c r="B204" t="s">
        <v>562</v>
      </c>
      <c r="C204" t="s">
        <v>4</v>
      </c>
      <c r="RJ204">
        <v>0.5</v>
      </c>
      <c r="RK204">
        <v>0.5</v>
      </c>
      <c r="RL204">
        <v>0.5</v>
      </c>
      <c r="RM204">
        <v>0.5</v>
      </c>
      <c r="RN204">
        <v>0.5</v>
      </c>
      <c r="RO204">
        <v>0.5</v>
      </c>
      <c r="RP204">
        <v>0.5</v>
      </c>
      <c r="RQ204">
        <v>0.5</v>
      </c>
      <c r="RR204">
        <v>0.5</v>
      </c>
      <c r="RS204">
        <v>0.5</v>
      </c>
    </row>
    <row r="205" spans="1:487" ht="14.95" x14ac:dyDescent="0.25">
      <c r="A205">
        <v>203</v>
      </c>
      <c r="B205" t="s">
        <v>562</v>
      </c>
      <c r="C205" t="s">
        <v>4</v>
      </c>
      <c r="RJ205">
        <v>0.5</v>
      </c>
      <c r="RK205">
        <v>0.5</v>
      </c>
      <c r="RL205">
        <v>0.5</v>
      </c>
      <c r="RM205">
        <v>0.5</v>
      </c>
      <c r="RN205">
        <v>0.5</v>
      </c>
      <c r="RO205">
        <v>0.5</v>
      </c>
      <c r="RP205">
        <v>0.5</v>
      </c>
      <c r="RQ205">
        <v>0.5</v>
      </c>
      <c r="RR205">
        <v>0.5</v>
      </c>
      <c r="RS205">
        <v>0.5</v>
      </c>
    </row>
    <row r="206" spans="1:487" ht="14.95" x14ac:dyDescent="0.25">
      <c r="A206">
        <v>204</v>
      </c>
      <c r="B206" t="s">
        <v>562</v>
      </c>
      <c r="C206" t="s">
        <v>4</v>
      </c>
      <c r="RJ206">
        <v>0.5</v>
      </c>
      <c r="RK206">
        <v>0.5</v>
      </c>
      <c r="RL206">
        <v>0.5</v>
      </c>
      <c r="RM206">
        <v>0.5</v>
      </c>
      <c r="RN206">
        <v>0.5</v>
      </c>
      <c r="RO206">
        <v>0.5</v>
      </c>
      <c r="RP206">
        <v>0.5</v>
      </c>
      <c r="RQ206">
        <v>0.5</v>
      </c>
      <c r="RR206">
        <v>0.5</v>
      </c>
      <c r="RS206">
        <v>0.5</v>
      </c>
    </row>
    <row r="207" spans="1:487" ht="14.95" x14ac:dyDescent="0.25">
      <c r="A207">
        <v>205</v>
      </c>
      <c r="B207" t="s">
        <v>562</v>
      </c>
      <c r="C207" t="s">
        <v>4</v>
      </c>
      <c r="EB207">
        <v>0.5</v>
      </c>
      <c r="EC207">
        <v>0.5</v>
      </c>
      <c r="ED207">
        <v>0.5</v>
      </c>
      <c r="EE207">
        <v>0.5</v>
      </c>
      <c r="EF207">
        <v>0.5</v>
      </c>
      <c r="EG207">
        <v>0.5</v>
      </c>
      <c r="EH207">
        <v>0.5</v>
      </c>
      <c r="EI207">
        <v>0.5</v>
      </c>
      <c r="EJ207">
        <v>0.5</v>
      </c>
      <c r="EK207">
        <v>0.5</v>
      </c>
      <c r="EL207">
        <v>0.5</v>
      </c>
      <c r="EM207">
        <v>0.5</v>
      </c>
      <c r="EN207">
        <v>0.5</v>
      </c>
      <c r="EO207">
        <v>0.5</v>
      </c>
      <c r="EP207">
        <v>0.5</v>
      </c>
      <c r="EQ207">
        <v>0.5</v>
      </c>
      <c r="ER207">
        <v>0.5</v>
      </c>
      <c r="ES207">
        <v>0.5</v>
      </c>
      <c r="ET207">
        <v>0.5</v>
      </c>
      <c r="EU207">
        <v>0.5</v>
      </c>
      <c r="EV207">
        <v>0.5</v>
      </c>
      <c r="EW207">
        <v>0.5</v>
      </c>
      <c r="EX207">
        <v>0.5</v>
      </c>
      <c r="EY207">
        <v>0.5</v>
      </c>
      <c r="EZ207">
        <v>0.5</v>
      </c>
      <c r="FA207">
        <v>0.5</v>
      </c>
      <c r="FB207">
        <v>0.5</v>
      </c>
      <c r="FC207">
        <v>0.5</v>
      </c>
      <c r="FD207">
        <v>0.5</v>
      </c>
      <c r="FE207">
        <v>0.5</v>
      </c>
    </row>
    <row r="208" spans="1:487" ht="14.3" x14ac:dyDescent="0.25">
      <c r="A208">
        <v>206</v>
      </c>
      <c r="B208" t="s">
        <v>562</v>
      </c>
      <c r="C208" t="s">
        <v>4</v>
      </c>
      <c r="EB208">
        <v>0.5</v>
      </c>
      <c r="EC208">
        <v>0.5</v>
      </c>
      <c r="ED208">
        <v>0.5</v>
      </c>
      <c r="EE208">
        <v>0.5</v>
      </c>
      <c r="EF208">
        <v>0.5</v>
      </c>
      <c r="EG208">
        <v>0.5</v>
      </c>
      <c r="EH208">
        <v>0.5</v>
      </c>
      <c r="EI208">
        <v>0.5</v>
      </c>
      <c r="EJ208">
        <v>0.5</v>
      </c>
      <c r="EK208">
        <v>0.5</v>
      </c>
      <c r="EL208">
        <v>0.5</v>
      </c>
      <c r="EM208">
        <v>0.5</v>
      </c>
      <c r="EN208">
        <v>0.5</v>
      </c>
      <c r="EO208">
        <v>0.5</v>
      </c>
      <c r="EP208">
        <v>0.5</v>
      </c>
      <c r="EQ208">
        <v>0.5</v>
      </c>
      <c r="ER208">
        <v>0.5</v>
      </c>
      <c r="ES208">
        <v>0.5</v>
      </c>
      <c r="ET208">
        <v>0.5</v>
      </c>
      <c r="EU208">
        <v>0.5</v>
      </c>
      <c r="EV208">
        <v>0.5</v>
      </c>
      <c r="EW208">
        <v>0.5</v>
      </c>
      <c r="EX208">
        <v>0.5</v>
      </c>
      <c r="EY208">
        <v>0.5</v>
      </c>
      <c r="EZ208">
        <v>0.5</v>
      </c>
      <c r="FA208">
        <v>0.5</v>
      </c>
      <c r="FB208">
        <v>0.5</v>
      </c>
      <c r="FC208">
        <v>0.5</v>
      </c>
      <c r="FD208">
        <v>0.5</v>
      </c>
      <c r="FE208">
        <v>0.5</v>
      </c>
    </row>
    <row r="209" spans="1:370" ht="14.3" x14ac:dyDescent="0.25">
      <c r="A209">
        <v>207</v>
      </c>
      <c r="B209" t="s">
        <v>562</v>
      </c>
      <c r="C209" t="s">
        <v>4</v>
      </c>
      <c r="LY209">
        <v>0.5</v>
      </c>
      <c r="LZ209">
        <v>0.5</v>
      </c>
      <c r="MA209">
        <v>0.5</v>
      </c>
      <c r="MB209">
        <v>0.5</v>
      </c>
      <c r="MC209">
        <v>0.5</v>
      </c>
      <c r="MD209">
        <v>0.5</v>
      </c>
      <c r="ME209">
        <v>0.5</v>
      </c>
      <c r="MF209">
        <v>0.5</v>
      </c>
      <c r="MG209">
        <v>0.5</v>
      </c>
      <c r="MH209">
        <v>0.5</v>
      </c>
      <c r="MI209">
        <v>0.5</v>
      </c>
      <c r="MJ209">
        <v>0.5</v>
      </c>
      <c r="MK209">
        <v>0.5</v>
      </c>
      <c r="ML209">
        <v>0.5</v>
      </c>
      <c r="MM209">
        <v>0.5</v>
      </c>
      <c r="MN209">
        <v>0.5</v>
      </c>
      <c r="MO209">
        <v>0.5</v>
      </c>
      <c r="MP209">
        <v>0.5</v>
      </c>
      <c r="MQ209">
        <v>0.5</v>
      </c>
      <c r="MR209">
        <v>0.5</v>
      </c>
    </row>
    <row r="210" spans="1:370" ht="14.3" x14ac:dyDescent="0.25">
      <c r="A210">
        <v>208</v>
      </c>
      <c r="B210" t="s">
        <v>562</v>
      </c>
      <c r="C210" t="s">
        <v>4</v>
      </c>
      <c r="LY210">
        <v>0.5</v>
      </c>
      <c r="LZ210">
        <v>0.5</v>
      </c>
      <c r="MA210">
        <v>0.5</v>
      </c>
      <c r="MB210">
        <v>0.5</v>
      </c>
      <c r="MC210">
        <v>0.5</v>
      </c>
      <c r="MD210">
        <v>0.5</v>
      </c>
      <c r="ME210">
        <v>0.5</v>
      </c>
      <c r="MF210">
        <v>0.5</v>
      </c>
      <c r="MG210">
        <v>0.5</v>
      </c>
      <c r="MH210">
        <v>0.5</v>
      </c>
      <c r="MI210">
        <v>0.5</v>
      </c>
      <c r="MJ210">
        <v>0.5</v>
      </c>
      <c r="MK210">
        <v>0.5</v>
      </c>
      <c r="ML210">
        <v>0.5</v>
      </c>
      <c r="MM210">
        <v>0.5</v>
      </c>
      <c r="MN210">
        <v>0.5</v>
      </c>
      <c r="MO210">
        <v>0.5</v>
      </c>
      <c r="MP210">
        <v>0.5</v>
      </c>
      <c r="MQ210">
        <v>0.5</v>
      </c>
      <c r="MR210">
        <v>0.5</v>
      </c>
    </row>
    <row r="211" spans="1:370" ht="14.3" x14ac:dyDescent="0.25">
      <c r="A211">
        <v>209</v>
      </c>
      <c r="B211" t="s">
        <v>562</v>
      </c>
      <c r="C211" t="s">
        <v>4</v>
      </c>
      <c r="LY211">
        <v>0.5</v>
      </c>
      <c r="LZ211">
        <v>0.5</v>
      </c>
      <c r="MA211">
        <v>0.5</v>
      </c>
      <c r="MB211">
        <v>0.5</v>
      </c>
      <c r="MC211">
        <v>0.5</v>
      </c>
      <c r="MD211">
        <v>0.5</v>
      </c>
      <c r="ME211">
        <v>0.5</v>
      </c>
      <c r="MF211">
        <v>0.5</v>
      </c>
      <c r="MG211">
        <v>0.5</v>
      </c>
      <c r="MH211">
        <v>0.5</v>
      </c>
      <c r="MI211">
        <v>0.5</v>
      </c>
      <c r="MJ211">
        <v>0.5</v>
      </c>
      <c r="MK211">
        <v>0.5</v>
      </c>
      <c r="ML211">
        <v>0.5</v>
      </c>
      <c r="MM211">
        <v>0.5</v>
      </c>
      <c r="MN211">
        <v>0.5</v>
      </c>
      <c r="MO211">
        <v>0.5</v>
      </c>
      <c r="MP211">
        <v>0.5</v>
      </c>
      <c r="MQ211">
        <v>0.5</v>
      </c>
      <c r="MR211">
        <v>0.5</v>
      </c>
    </row>
    <row r="212" spans="1:370" ht="14.3" x14ac:dyDescent="0.25">
      <c r="A212">
        <v>210</v>
      </c>
      <c r="B212" t="s">
        <v>562</v>
      </c>
      <c r="C212" t="s">
        <v>4</v>
      </c>
      <c r="MI212">
        <v>0.5</v>
      </c>
      <c r="MJ212">
        <v>0.5</v>
      </c>
      <c r="MK212">
        <v>0.5</v>
      </c>
      <c r="ML212">
        <v>0.5</v>
      </c>
      <c r="MM212">
        <v>0.5</v>
      </c>
      <c r="MN212">
        <v>0.5</v>
      </c>
      <c r="MO212">
        <v>0.5</v>
      </c>
      <c r="MP212">
        <v>0.5</v>
      </c>
      <c r="MQ212">
        <v>0.5</v>
      </c>
      <c r="MR212">
        <v>0.5</v>
      </c>
      <c r="MS212">
        <v>0.5</v>
      </c>
      <c r="MT212">
        <v>0.5</v>
      </c>
      <c r="MU212">
        <v>0.5</v>
      </c>
      <c r="MV212">
        <v>0.5</v>
      </c>
      <c r="MW212">
        <v>0.5</v>
      </c>
      <c r="MX212">
        <v>0.5</v>
      </c>
      <c r="MY212">
        <v>0.5</v>
      </c>
      <c r="MZ212">
        <v>0.5</v>
      </c>
      <c r="NA212">
        <v>0.5</v>
      </c>
      <c r="NB212">
        <v>0.5</v>
      </c>
    </row>
    <row r="213" spans="1:370" ht="14.3" x14ac:dyDescent="0.25">
      <c r="A213">
        <v>211</v>
      </c>
      <c r="B213" t="s">
        <v>562</v>
      </c>
      <c r="C213" t="s">
        <v>4</v>
      </c>
      <c r="MI213">
        <v>0.5</v>
      </c>
      <c r="MJ213">
        <v>0.5</v>
      </c>
      <c r="MK213">
        <v>0.5</v>
      </c>
      <c r="ML213">
        <v>0.5</v>
      </c>
      <c r="MM213">
        <v>0.5</v>
      </c>
      <c r="MN213">
        <v>0.5</v>
      </c>
      <c r="MO213">
        <v>0.5</v>
      </c>
      <c r="MP213">
        <v>0.5</v>
      </c>
      <c r="MQ213">
        <v>0.5</v>
      </c>
      <c r="MR213">
        <v>0.5</v>
      </c>
      <c r="MS213">
        <v>0.5</v>
      </c>
      <c r="MT213">
        <v>0.5</v>
      </c>
      <c r="MU213">
        <v>0.5</v>
      </c>
      <c r="MV213">
        <v>0.5</v>
      </c>
      <c r="MW213">
        <v>0.5</v>
      </c>
      <c r="MX213">
        <v>0.5</v>
      </c>
      <c r="MY213">
        <v>0.5</v>
      </c>
      <c r="MZ213">
        <v>0.5</v>
      </c>
      <c r="NA213">
        <v>0.5</v>
      </c>
      <c r="NB213">
        <v>0.5</v>
      </c>
    </row>
    <row r="214" spans="1:370" ht="14.3" x14ac:dyDescent="0.25">
      <c r="A214">
        <v>212</v>
      </c>
      <c r="B214" t="s">
        <v>562</v>
      </c>
      <c r="C214" t="s">
        <v>4</v>
      </c>
      <c r="MI214">
        <v>0.5</v>
      </c>
      <c r="MJ214">
        <v>0.5</v>
      </c>
      <c r="MK214">
        <v>0.5</v>
      </c>
      <c r="ML214">
        <v>0.5</v>
      </c>
      <c r="MM214">
        <v>0.5</v>
      </c>
      <c r="MN214">
        <v>0.5</v>
      </c>
      <c r="MO214">
        <v>0.5</v>
      </c>
      <c r="MP214">
        <v>0.5</v>
      </c>
      <c r="MQ214">
        <v>0.5</v>
      </c>
      <c r="MR214">
        <v>0.5</v>
      </c>
      <c r="MS214">
        <v>0.5</v>
      </c>
      <c r="MT214">
        <v>0.5</v>
      </c>
      <c r="MU214">
        <v>0.5</v>
      </c>
      <c r="MV214">
        <v>0.5</v>
      </c>
      <c r="MW214">
        <v>0.5</v>
      </c>
      <c r="MX214">
        <v>0.5</v>
      </c>
      <c r="MY214">
        <v>0.5</v>
      </c>
      <c r="MZ214">
        <v>0.5</v>
      </c>
      <c r="NA214">
        <v>0.5</v>
      </c>
      <c r="NB214">
        <v>0.5</v>
      </c>
    </row>
    <row r="215" spans="1:370" ht="14.3" x14ac:dyDescent="0.25">
      <c r="A215">
        <v>213</v>
      </c>
      <c r="B215" t="s">
        <v>562</v>
      </c>
      <c r="C215" t="s">
        <v>4</v>
      </c>
      <c r="LU215">
        <v>0.5</v>
      </c>
      <c r="LV215">
        <v>0.5</v>
      </c>
      <c r="LW215">
        <v>0.5</v>
      </c>
      <c r="LX215">
        <v>0.5</v>
      </c>
      <c r="LY215">
        <v>0.5</v>
      </c>
      <c r="LZ215">
        <v>0.5</v>
      </c>
      <c r="MA215">
        <v>0.5</v>
      </c>
      <c r="MB215">
        <v>0.5</v>
      </c>
      <c r="MC215">
        <v>0.5</v>
      </c>
      <c r="MD215">
        <v>0.5</v>
      </c>
      <c r="ME215">
        <v>0.5</v>
      </c>
      <c r="MF215">
        <v>0.5</v>
      </c>
      <c r="MG215">
        <v>0.5</v>
      </c>
      <c r="MH215">
        <v>0.5</v>
      </c>
      <c r="MI215">
        <v>0.5</v>
      </c>
      <c r="MJ215">
        <v>0.5</v>
      </c>
      <c r="MK215">
        <v>0.5</v>
      </c>
      <c r="ML215">
        <v>0.5</v>
      </c>
      <c r="MM215">
        <v>0.5</v>
      </c>
      <c r="MN215">
        <v>0.5</v>
      </c>
    </row>
    <row r="216" spans="1:370" ht="14.3" x14ac:dyDescent="0.25">
      <c r="A216">
        <v>214</v>
      </c>
      <c r="B216" t="s">
        <v>562</v>
      </c>
      <c r="C216" t="s">
        <v>4</v>
      </c>
      <c r="LU216">
        <v>0.5</v>
      </c>
      <c r="LV216">
        <v>0.5</v>
      </c>
      <c r="LW216">
        <v>0.5</v>
      </c>
      <c r="LX216">
        <v>0.5</v>
      </c>
      <c r="LY216">
        <v>0.5</v>
      </c>
      <c r="LZ216">
        <v>0.5</v>
      </c>
      <c r="MA216">
        <v>0.5</v>
      </c>
      <c r="MB216">
        <v>0.5</v>
      </c>
      <c r="MC216">
        <v>0.5</v>
      </c>
      <c r="MD216">
        <v>0.5</v>
      </c>
      <c r="ME216">
        <v>0.5</v>
      </c>
      <c r="MF216">
        <v>0.5</v>
      </c>
      <c r="MG216">
        <v>0.5</v>
      </c>
      <c r="MH216">
        <v>0.5</v>
      </c>
      <c r="MI216">
        <v>0.5</v>
      </c>
      <c r="MJ216">
        <v>0.5</v>
      </c>
      <c r="MK216">
        <v>0.5</v>
      </c>
      <c r="ML216">
        <v>0.5</v>
      </c>
      <c r="MM216">
        <v>0.5</v>
      </c>
      <c r="MN216">
        <v>0.5</v>
      </c>
    </row>
    <row r="217" spans="1:370" ht="14.3" x14ac:dyDescent="0.25">
      <c r="A217">
        <v>215</v>
      </c>
      <c r="B217" t="s">
        <v>562</v>
      </c>
      <c r="C217" t="s">
        <v>4</v>
      </c>
      <c r="LU217">
        <v>0.5</v>
      </c>
      <c r="LV217">
        <v>0.5</v>
      </c>
      <c r="LW217">
        <v>0.5</v>
      </c>
      <c r="LX217">
        <v>0.5</v>
      </c>
      <c r="LY217">
        <v>0.5</v>
      </c>
      <c r="LZ217">
        <v>0.5</v>
      </c>
      <c r="MA217">
        <v>0.5</v>
      </c>
      <c r="MB217">
        <v>0.5</v>
      </c>
      <c r="MC217">
        <v>0.5</v>
      </c>
      <c r="MD217">
        <v>0.5</v>
      </c>
      <c r="ME217">
        <v>0.5</v>
      </c>
      <c r="MF217">
        <v>0.5</v>
      </c>
      <c r="MG217">
        <v>0.5</v>
      </c>
      <c r="MH217">
        <v>0.5</v>
      </c>
      <c r="MI217">
        <v>0.5</v>
      </c>
      <c r="MJ217">
        <v>0.5</v>
      </c>
      <c r="MK217">
        <v>0.5</v>
      </c>
      <c r="ML217">
        <v>0.5</v>
      </c>
      <c r="MM217">
        <v>0.5</v>
      </c>
      <c r="MN217">
        <v>0.5</v>
      </c>
    </row>
    <row r="218" spans="1:370" ht="14.3" x14ac:dyDescent="0.25">
      <c r="A218">
        <v>216</v>
      </c>
      <c r="B218" t="s">
        <v>562</v>
      </c>
      <c r="C218" t="s">
        <v>4</v>
      </c>
      <c r="JK218">
        <v>1.5</v>
      </c>
      <c r="JL218">
        <v>1.5</v>
      </c>
      <c r="JM218">
        <v>1.5</v>
      </c>
      <c r="JN218">
        <v>1.5</v>
      </c>
      <c r="JO218">
        <v>1.5</v>
      </c>
      <c r="JP218">
        <v>1.5</v>
      </c>
      <c r="JQ218">
        <v>1.5</v>
      </c>
      <c r="JR218">
        <v>1.5</v>
      </c>
      <c r="JS218">
        <v>1.5</v>
      </c>
      <c r="JT218">
        <v>1.5</v>
      </c>
      <c r="JU218">
        <v>1.5</v>
      </c>
      <c r="JV218">
        <v>1.5</v>
      </c>
      <c r="JW218">
        <v>1.5</v>
      </c>
      <c r="JX218">
        <v>1.5</v>
      </c>
      <c r="JY218">
        <v>1.5</v>
      </c>
      <c r="JZ218">
        <v>1.5</v>
      </c>
      <c r="KA218">
        <v>1.5</v>
      </c>
      <c r="KB218">
        <v>1.5</v>
      </c>
      <c r="KC218">
        <v>1.5</v>
      </c>
      <c r="KD218">
        <v>1.5</v>
      </c>
      <c r="KE218">
        <v>1.5</v>
      </c>
      <c r="KF218">
        <v>1.5</v>
      </c>
      <c r="KG218">
        <v>1.5</v>
      </c>
      <c r="KH218">
        <v>1.5</v>
      </c>
      <c r="KI218">
        <v>1.5</v>
      </c>
      <c r="KJ218">
        <v>1.5</v>
      </c>
      <c r="KK218">
        <v>1.5</v>
      </c>
      <c r="KL218">
        <v>1.5</v>
      </c>
      <c r="KM218">
        <v>1.5</v>
      </c>
      <c r="KN218">
        <v>1.5</v>
      </c>
      <c r="KO218">
        <v>1.5</v>
      </c>
      <c r="KP218">
        <v>1.5</v>
      </c>
      <c r="KQ218">
        <v>1.5</v>
      </c>
      <c r="KR218">
        <v>1.5</v>
      </c>
      <c r="KS218">
        <v>1.5</v>
      </c>
      <c r="KT218">
        <v>1.5</v>
      </c>
      <c r="KU218">
        <v>1.5</v>
      </c>
      <c r="KV218">
        <v>1.5</v>
      </c>
      <c r="KW218">
        <v>1.5</v>
      </c>
      <c r="KX218">
        <v>1.5</v>
      </c>
      <c r="KY218">
        <v>1.5</v>
      </c>
      <c r="KZ218">
        <v>1.5</v>
      </c>
      <c r="LA218">
        <v>1.5</v>
      </c>
      <c r="LB218">
        <v>1.5</v>
      </c>
      <c r="LC218">
        <v>1.5</v>
      </c>
      <c r="LD218">
        <v>1.5</v>
      </c>
      <c r="LE218">
        <v>1.5</v>
      </c>
      <c r="LF218">
        <v>1.5</v>
      </c>
      <c r="LG218">
        <v>1.5</v>
      </c>
      <c r="LH218">
        <v>1.5</v>
      </c>
    </row>
    <row r="219" spans="1:370" ht="14.3" x14ac:dyDescent="0.25">
      <c r="A219">
        <v>217</v>
      </c>
      <c r="B219" t="s">
        <v>562</v>
      </c>
      <c r="C219" t="s">
        <v>4</v>
      </c>
      <c r="JK219">
        <v>1.5</v>
      </c>
      <c r="JL219">
        <v>1.5</v>
      </c>
      <c r="JM219">
        <v>1.5</v>
      </c>
      <c r="JN219">
        <v>1.5</v>
      </c>
      <c r="JO219">
        <v>1.5</v>
      </c>
      <c r="JP219">
        <v>1.5</v>
      </c>
      <c r="JQ219">
        <v>1.5</v>
      </c>
      <c r="JR219">
        <v>1.5</v>
      </c>
      <c r="JS219">
        <v>1.5</v>
      </c>
      <c r="JT219">
        <v>1.5</v>
      </c>
      <c r="JU219">
        <v>1.5</v>
      </c>
      <c r="JV219">
        <v>1.5</v>
      </c>
      <c r="JW219">
        <v>1.5</v>
      </c>
      <c r="JX219">
        <v>1.5</v>
      </c>
      <c r="JY219">
        <v>1.5</v>
      </c>
      <c r="JZ219">
        <v>1.5</v>
      </c>
      <c r="KA219">
        <v>1.5</v>
      </c>
      <c r="KB219">
        <v>1.5</v>
      </c>
      <c r="KC219">
        <v>1.5</v>
      </c>
      <c r="KD219">
        <v>1.5</v>
      </c>
      <c r="KE219">
        <v>1.5</v>
      </c>
      <c r="KF219">
        <v>1.5</v>
      </c>
      <c r="KG219">
        <v>1.5</v>
      </c>
      <c r="KH219">
        <v>1.5</v>
      </c>
      <c r="KI219">
        <v>1.5</v>
      </c>
      <c r="KJ219">
        <v>1.5</v>
      </c>
      <c r="KK219">
        <v>1.5</v>
      </c>
      <c r="KL219">
        <v>1.5</v>
      </c>
      <c r="KM219">
        <v>1.5</v>
      </c>
      <c r="KN219">
        <v>1.5</v>
      </c>
      <c r="KO219">
        <v>1.5</v>
      </c>
      <c r="KP219">
        <v>1.5</v>
      </c>
      <c r="KQ219">
        <v>1.5</v>
      </c>
      <c r="KR219">
        <v>1.5</v>
      </c>
      <c r="KS219">
        <v>1.5</v>
      </c>
      <c r="KT219">
        <v>1.5</v>
      </c>
      <c r="KU219">
        <v>1.5</v>
      </c>
      <c r="KV219">
        <v>1.5</v>
      </c>
      <c r="KW219">
        <v>1.5</v>
      </c>
      <c r="KX219">
        <v>1.5</v>
      </c>
      <c r="KY219">
        <v>1.5</v>
      </c>
      <c r="KZ219">
        <v>1.5</v>
      </c>
      <c r="LA219">
        <v>1.5</v>
      </c>
      <c r="LB219">
        <v>1.5</v>
      </c>
      <c r="LC219">
        <v>1.5</v>
      </c>
      <c r="LD219">
        <v>1.5</v>
      </c>
      <c r="LE219">
        <v>1.5</v>
      </c>
      <c r="LF219">
        <v>1.5</v>
      </c>
      <c r="LG219">
        <v>1.5</v>
      </c>
      <c r="LH219">
        <v>1.5</v>
      </c>
    </row>
    <row r="220" spans="1:370" ht="14.3" x14ac:dyDescent="0.25">
      <c r="A220">
        <v>218</v>
      </c>
      <c r="B220" t="s">
        <v>562</v>
      </c>
      <c r="C220" t="s">
        <v>4</v>
      </c>
      <c r="JK220">
        <v>1.5</v>
      </c>
      <c r="JL220">
        <v>1.5</v>
      </c>
      <c r="JM220">
        <v>1.5</v>
      </c>
      <c r="JN220">
        <v>1.5</v>
      </c>
      <c r="JO220">
        <v>1.5</v>
      </c>
      <c r="JP220">
        <v>1.5</v>
      </c>
      <c r="JQ220">
        <v>1.5</v>
      </c>
      <c r="JR220">
        <v>1.5</v>
      </c>
      <c r="JS220">
        <v>1.5</v>
      </c>
      <c r="JT220">
        <v>1.5</v>
      </c>
      <c r="JU220">
        <v>1.5</v>
      </c>
      <c r="JV220">
        <v>1.5</v>
      </c>
      <c r="JW220">
        <v>1.5</v>
      </c>
      <c r="JX220">
        <v>1.5</v>
      </c>
      <c r="JY220">
        <v>1.5</v>
      </c>
      <c r="JZ220">
        <v>1.5</v>
      </c>
      <c r="KA220">
        <v>1.5</v>
      </c>
      <c r="KB220">
        <v>1.5</v>
      </c>
      <c r="KC220">
        <v>1.5</v>
      </c>
      <c r="KD220">
        <v>1.5</v>
      </c>
      <c r="KE220">
        <v>1.5</v>
      </c>
      <c r="KF220">
        <v>1.5</v>
      </c>
      <c r="KG220">
        <v>1.5</v>
      </c>
      <c r="KH220">
        <v>1.5</v>
      </c>
      <c r="KI220">
        <v>1.5</v>
      </c>
      <c r="KJ220">
        <v>1.5</v>
      </c>
      <c r="KK220">
        <v>1.5</v>
      </c>
      <c r="KL220">
        <v>1.5</v>
      </c>
      <c r="KM220">
        <v>1.5</v>
      </c>
      <c r="KN220">
        <v>1.5</v>
      </c>
      <c r="KO220">
        <v>1.5</v>
      </c>
      <c r="KP220">
        <v>1.5</v>
      </c>
      <c r="KQ220">
        <v>1.5</v>
      </c>
      <c r="KR220">
        <v>1.5</v>
      </c>
      <c r="KS220">
        <v>1.5</v>
      </c>
      <c r="KT220">
        <v>1.5</v>
      </c>
      <c r="KU220">
        <v>1.5</v>
      </c>
      <c r="KV220">
        <v>1.5</v>
      </c>
      <c r="KW220">
        <v>1.5</v>
      </c>
      <c r="KX220">
        <v>1.5</v>
      </c>
      <c r="KY220">
        <v>1.5</v>
      </c>
      <c r="KZ220">
        <v>1.5</v>
      </c>
      <c r="LA220">
        <v>1.5</v>
      </c>
      <c r="LB220">
        <v>1.5</v>
      </c>
      <c r="LC220">
        <v>1.5</v>
      </c>
      <c r="LD220">
        <v>1.5</v>
      </c>
      <c r="LE220">
        <v>1.5</v>
      </c>
      <c r="LF220">
        <v>1.5</v>
      </c>
      <c r="LG220">
        <v>1.5</v>
      </c>
      <c r="LH220">
        <v>1.5</v>
      </c>
    </row>
    <row r="221" spans="1:370" ht="14.3" x14ac:dyDescent="0.25">
      <c r="A221">
        <v>219</v>
      </c>
      <c r="B221" t="s">
        <v>562</v>
      </c>
      <c r="C221" t="s">
        <v>4</v>
      </c>
      <c r="JK221">
        <v>1.5</v>
      </c>
      <c r="JL221">
        <v>1.5</v>
      </c>
      <c r="JM221">
        <v>1.5</v>
      </c>
      <c r="JN221">
        <v>1.5</v>
      </c>
      <c r="JO221">
        <v>1.5</v>
      </c>
      <c r="JP221">
        <v>1.5</v>
      </c>
      <c r="JQ221">
        <v>1.5</v>
      </c>
      <c r="JR221">
        <v>1.5</v>
      </c>
      <c r="JS221">
        <v>1.5</v>
      </c>
      <c r="JT221">
        <v>1.5</v>
      </c>
      <c r="JU221">
        <v>1.5</v>
      </c>
      <c r="JV221">
        <v>1.5</v>
      </c>
      <c r="JW221">
        <v>1.5</v>
      </c>
      <c r="JX221">
        <v>1.5</v>
      </c>
      <c r="JY221">
        <v>1.5</v>
      </c>
      <c r="JZ221">
        <v>1.5</v>
      </c>
      <c r="KA221">
        <v>1.5</v>
      </c>
      <c r="KB221">
        <v>1.5</v>
      </c>
      <c r="KC221">
        <v>1.5</v>
      </c>
      <c r="KD221">
        <v>1.5</v>
      </c>
      <c r="KE221">
        <v>1.5</v>
      </c>
      <c r="KF221">
        <v>1.5</v>
      </c>
      <c r="KG221">
        <v>1.5</v>
      </c>
      <c r="KH221">
        <v>1.5</v>
      </c>
      <c r="KI221">
        <v>1.5</v>
      </c>
      <c r="KJ221">
        <v>1.5</v>
      </c>
      <c r="KK221">
        <v>1.5</v>
      </c>
      <c r="KL221">
        <v>1.5</v>
      </c>
      <c r="KM221">
        <v>1.5</v>
      </c>
      <c r="KN221">
        <v>1.5</v>
      </c>
      <c r="KO221">
        <v>1.5</v>
      </c>
      <c r="KP221">
        <v>1.5</v>
      </c>
      <c r="KQ221">
        <v>1.5</v>
      </c>
      <c r="KR221">
        <v>1.5</v>
      </c>
      <c r="KS221">
        <v>1.5</v>
      </c>
      <c r="KT221">
        <v>1.5</v>
      </c>
      <c r="KU221">
        <v>1.5</v>
      </c>
      <c r="KV221">
        <v>1.5</v>
      </c>
      <c r="KW221">
        <v>1.5</v>
      </c>
      <c r="KX221">
        <v>1.5</v>
      </c>
      <c r="KY221">
        <v>1.5</v>
      </c>
      <c r="KZ221">
        <v>1.5</v>
      </c>
      <c r="LA221">
        <v>1.5</v>
      </c>
      <c r="LB221">
        <v>1.5</v>
      </c>
      <c r="LC221">
        <v>1.5</v>
      </c>
      <c r="LD221">
        <v>1.5</v>
      </c>
      <c r="LE221">
        <v>1.5</v>
      </c>
      <c r="LF221">
        <v>1.5</v>
      </c>
      <c r="LG221">
        <v>1.5</v>
      </c>
      <c r="LH221">
        <v>1.5</v>
      </c>
    </row>
    <row r="222" spans="1:370" ht="14.3" x14ac:dyDescent="0.25">
      <c r="A222">
        <v>220</v>
      </c>
      <c r="B222" t="s">
        <v>562</v>
      </c>
      <c r="C222" t="s">
        <v>4</v>
      </c>
      <c r="JK222">
        <v>1.5</v>
      </c>
      <c r="JL222">
        <v>1.5</v>
      </c>
      <c r="JM222">
        <v>1.5</v>
      </c>
      <c r="JN222">
        <v>1.5</v>
      </c>
      <c r="JO222">
        <v>1.5</v>
      </c>
      <c r="JP222">
        <v>1.5</v>
      </c>
      <c r="JQ222">
        <v>1.5</v>
      </c>
      <c r="JR222">
        <v>1.5</v>
      </c>
      <c r="JS222">
        <v>1.5</v>
      </c>
      <c r="JT222">
        <v>1.5</v>
      </c>
      <c r="JU222">
        <v>1.5</v>
      </c>
      <c r="JV222">
        <v>1.5</v>
      </c>
      <c r="JW222">
        <v>1.5</v>
      </c>
      <c r="JX222">
        <v>1.5</v>
      </c>
      <c r="JY222">
        <v>1.5</v>
      </c>
      <c r="JZ222">
        <v>1.5</v>
      </c>
      <c r="KA222">
        <v>1.5</v>
      </c>
      <c r="KB222">
        <v>1.5</v>
      </c>
      <c r="KC222">
        <v>1.5</v>
      </c>
      <c r="KD222">
        <v>1.5</v>
      </c>
      <c r="KE222">
        <v>1.5</v>
      </c>
      <c r="KF222">
        <v>1.5</v>
      </c>
      <c r="KG222">
        <v>1.5</v>
      </c>
      <c r="KH222">
        <v>1.5</v>
      </c>
      <c r="KI222">
        <v>1.5</v>
      </c>
      <c r="KJ222">
        <v>1.5</v>
      </c>
      <c r="KK222">
        <v>1.5</v>
      </c>
      <c r="KL222">
        <v>1.5</v>
      </c>
      <c r="KM222">
        <v>1.5</v>
      </c>
      <c r="KN222">
        <v>1.5</v>
      </c>
      <c r="KO222">
        <v>1.5</v>
      </c>
      <c r="KP222">
        <v>1.5</v>
      </c>
      <c r="KQ222">
        <v>1.5</v>
      </c>
      <c r="KR222">
        <v>1.5</v>
      </c>
      <c r="KS222">
        <v>1.5</v>
      </c>
      <c r="KT222">
        <v>1.5</v>
      </c>
      <c r="KU222">
        <v>1.5</v>
      </c>
      <c r="KV222">
        <v>1.5</v>
      </c>
      <c r="KW222">
        <v>1.5</v>
      </c>
      <c r="KX222">
        <v>1.5</v>
      </c>
      <c r="KY222">
        <v>1.5</v>
      </c>
      <c r="KZ222">
        <v>1.5</v>
      </c>
      <c r="LA222">
        <v>1.5</v>
      </c>
      <c r="LB222">
        <v>1.5</v>
      </c>
      <c r="LC222">
        <v>1.5</v>
      </c>
      <c r="LD222">
        <v>1.5</v>
      </c>
      <c r="LE222">
        <v>1.5</v>
      </c>
      <c r="LF222">
        <v>1.5</v>
      </c>
      <c r="LG222">
        <v>1.5</v>
      </c>
      <c r="LH222">
        <v>1.5</v>
      </c>
    </row>
    <row r="223" spans="1:370" ht="14.3" x14ac:dyDescent="0.25">
      <c r="A223">
        <v>221</v>
      </c>
      <c r="B223" t="s">
        <v>562</v>
      </c>
      <c r="C223" t="s">
        <v>4</v>
      </c>
      <c r="JK223">
        <v>1.5</v>
      </c>
      <c r="JL223">
        <v>1.5</v>
      </c>
      <c r="JM223">
        <v>1.5</v>
      </c>
      <c r="JN223">
        <v>1.5</v>
      </c>
      <c r="JO223">
        <v>1.5</v>
      </c>
      <c r="JP223">
        <v>1.5</v>
      </c>
      <c r="JQ223">
        <v>1.5</v>
      </c>
      <c r="JR223">
        <v>1.5</v>
      </c>
      <c r="JS223">
        <v>1.5</v>
      </c>
      <c r="JT223">
        <v>1.5</v>
      </c>
      <c r="JU223">
        <v>1.5</v>
      </c>
      <c r="JV223">
        <v>1.5</v>
      </c>
      <c r="JW223">
        <v>1.5</v>
      </c>
      <c r="JX223">
        <v>1.5</v>
      </c>
      <c r="JY223">
        <v>1.5</v>
      </c>
      <c r="JZ223">
        <v>1.5</v>
      </c>
      <c r="KA223">
        <v>1.5</v>
      </c>
      <c r="KB223">
        <v>1.5</v>
      </c>
      <c r="KC223">
        <v>1.5</v>
      </c>
      <c r="KD223">
        <v>1.5</v>
      </c>
      <c r="KE223">
        <v>1.5</v>
      </c>
      <c r="KF223">
        <v>1.5</v>
      </c>
      <c r="KG223">
        <v>1.5</v>
      </c>
      <c r="KH223">
        <v>1.5</v>
      </c>
      <c r="KI223">
        <v>1.5</v>
      </c>
      <c r="KJ223">
        <v>1.5</v>
      </c>
      <c r="KK223">
        <v>1.5</v>
      </c>
      <c r="KL223">
        <v>1.5</v>
      </c>
      <c r="KM223">
        <v>1.5</v>
      </c>
      <c r="KN223">
        <v>1.5</v>
      </c>
      <c r="KO223">
        <v>1.5</v>
      </c>
      <c r="KP223">
        <v>1.5</v>
      </c>
      <c r="KQ223">
        <v>1.5</v>
      </c>
      <c r="KR223">
        <v>1.5</v>
      </c>
      <c r="KS223">
        <v>1.5</v>
      </c>
      <c r="KT223">
        <v>1.5</v>
      </c>
      <c r="KU223">
        <v>1.5</v>
      </c>
      <c r="KV223">
        <v>1.5</v>
      </c>
      <c r="KW223">
        <v>1.5</v>
      </c>
      <c r="KX223">
        <v>1.5</v>
      </c>
      <c r="KY223">
        <v>1.5</v>
      </c>
      <c r="KZ223">
        <v>1.5</v>
      </c>
      <c r="LA223">
        <v>1.5</v>
      </c>
      <c r="LB223">
        <v>1.5</v>
      </c>
      <c r="LC223">
        <v>1.5</v>
      </c>
      <c r="LD223">
        <v>1.5</v>
      </c>
      <c r="LE223">
        <v>1.5</v>
      </c>
      <c r="LF223">
        <v>1.5</v>
      </c>
      <c r="LG223">
        <v>1.5</v>
      </c>
      <c r="LH223">
        <v>1.5</v>
      </c>
    </row>
    <row r="224" spans="1:370" ht="14.3" x14ac:dyDescent="0.25">
      <c r="A224">
        <v>222</v>
      </c>
      <c r="B224" t="s">
        <v>562</v>
      </c>
      <c r="C224" t="s">
        <v>4</v>
      </c>
      <c r="LI224">
        <v>1.5</v>
      </c>
      <c r="LJ224">
        <v>1.5</v>
      </c>
      <c r="LK224">
        <v>1.5</v>
      </c>
      <c r="LL224">
        <v>1.5</v>
      </c>
      <c r="LM224">
        <v>1.5</v>
      </c>
      <c r="LN224">
        <v>1.5</v>
      </c>
      <c r="LO224">
        <v>1.5</v>
      </c>
      <c r="LP224">
        <v>1.5</v>
      </c>
      <c r="LQ224">
        <v>1.5</v>
      </c>
      <c r="LR224">
        <v>1.5</v>
      </c>
      <c r="LS224">
        <v>1.5</v>
      </c>
      <c r="LT224">
        <v>1.5</v>
      </c>
      <c r="LU224">
        <v>1.5</v>
      </c>
      <c r="LV224">
        <v>1.5</v>
      </c>
      <c r="LW224">
        <v>1.5</v>
      </c>
      <c r="LX224">
        <v>1.5</v>
      </c>
      <c r="LY224">
        <v>1.5</v>
      </c>
      <c r="LZ224">
        <v>1.5</v>
      </c>
      <c r="MA224">
        <v>1.5</v>
      </c>
      <c r="MB224">
        <v>1.5</v>
      </c>
      <c r="MC224">
        <v>1.5</v>
      </c>
      <c r="MD224">
        <v>1.5</v>
      </c>
      <c r="ME224">
        <v>1.5</v>
      </c>
      <c r="MF224">
        <v>1.5</v>
      </c>
      <c r="MG224">
        <v>1.5</v>
      </c>
      <c r="MH224">
        <v>1.5</v>
      </c>
      <c r="MI224">
        <v>1.5</v>
      </c>
      <c r="MJ224">
        <v>1.5</v>
      </c>
      <c r="MK224">
        <v>1.5</v>
      </c>
      <c r="ML224">
        <v>1.5</v>
      </c>
      <c r="MM224">
        <v>1.5</v>
      </c>
      <c r="MN224">
        <v>1.5</v>
      </c>
      <c r="MO224">
        <v>1.5</v>
      </c>
      <c r="MP224">
        <v>1.5</v>
      </c>
      <c r="MQ224">
        <v>1.5</v>
      </c>
      <c r="MR224">
        <v>1.5</v>
      </c>
      <c r="MS224">
        <v>1.5</v>
      </c>
      <c r="MT224">
        <v>1.5</v>
      </c>
      <c r="MU224">
        <v>1.5</v>
      </c>
      <c r="MV224">
        <v>1.5</v>
      </c>
      <c r="MW224">
        <v>1.5</v>
      </c>
      <c r="MX224">
        <v>1.5</v>
      </c>
      <c r="MY224">
        <v>1.5</v>
      </c>
      <c r="MZ224">
        <v>1.5</v>
      </c>
      <c r="NA224">
        <v>1.5</v>
      </c>
      <c r="NB224">
        <v>1.5</v>
      </c>
      <c r="NC224">
        <v>1.5</v>
      </c>
      <c r="ND224">
        <v>1.5</v>
      </c>
      <c r="NE224">
        <v>1.5</v>
      </c>
      <c r="NF224">
        <v>1.5</v>
      </c>
    </row>
    <row r="225" spans="1:469" ht="14.3" x14ac:dyDescent="0.25">
      <c r="A225">
        <v>223</v>
      </c>
      <c r="B225" t="s">
        <v>562</v>
      </c>
      <c r="C225" t="s">
        <v>4</v>
      </c>
      <c r="LI225">
        <v>1.5</v>
      </c>
      <c r="LJ225">
        <v>1.5</v>
      </c>
      <c r="LK225">
        <v>1.5</v>
      </c>
      <c r="LL225">
        <v>1.5</v>
      </c>
      <c r="LM225">
        <v>1.5</v>
      </c>
      <c r="LN225">
        <v>1.5</v>
      </c>
      <c r="LO225">
        <v>1.5</v>
      </c>
      <c r="LP225">
        <v>1.5</v>
      </c>
      <c r="LQ225">
        <v>1.5</v>
      </c>
      <c r="LR225">
        <v>1.5</v>
      </c>
      <c r="LS225">
        <v>1.5</v>
      </c>
      <c r="LT225">
        <v>1.5</v>
      </c>
      <c r="LU225">
        <v>1.5</v>
      </c>
      <c r="LV225">
        <v>1.5</v>
      </c>
      <c r="LW225">
        <v>1.5</v>
      </c>
      <c r="LX225">
        <v>1.5</v>
      </c>
      <c r="LY225">
        <v>1.5</v>
      </c>
      <c r="LZ225">
        <v>1.5</v>
      </c>
      <c r="MA225">
        <v>1.5</v>
      </c>
      <c r="MB225">
        <v>1.5</v>
      </c>
      <c r="MC225">
        <v>1.5</v>
      </c>
      <c r="MD225">
        <v>1.5</v>
      </c>
      <c r="ME225">
        <v>1.5</v>
      </c>
      <c r="MF225">
        <v>1.5</v>
      </c>
      <c r="MG225">
        <v>1.5</v>
      </c>
      <c r="MH225">
        <v>1.5</v>
      </c>
      <c r="MI225">
        <v>1.5</v>
      </c>
      <c r="MJ225">
        <v>1.5</v>
      </c>
      <c r="MK225">
        <v>1.5</v>
      </c>
      <c r="ML225">
        <v>1.5</v>
      </c>
      <c r="MM225">
        <v>1.5</v>
      </c>
      <c r="MN225">
        <v>1.5</v>
      </c>
      <c r="MO225">
        <v>1.5</v>
      </c>
      <c r="MP225">
        <v>1.5</v>
      </c>
      <c r="MQ225">
        <v>1.5</v>
      </c>
      <c r="MR225">
        <v>1.5</v>
      </c>
      <c r="MS225">
        <v>1.5</v>
      </c>
      <c r="MT225">
        <v>1.5</v>
      </c>
      <c r="MU225">
        <v>1.5</v>
      </c>
      <c r="MV225">
        <v>1.5</v>
      </c>
      <c r="MW225">
        <v>1.5</v>
      </c>
      <c r="MX225">
        <v>1.5</v>
      </c>
      <c r="MY225">
        <v>1.5</v>
      </c>
      <c r="MZ225">
        <v>1.5</v>
      </c>
      <c r="NA225">
        <v>1.5</v>
      </c>
      <c r="NB225">
        <v>1.5</v>
      </c>
      <c r="NC225">
        <v>1.5</v>
      </c>
      <c r="ND225">
        <v>1.5</v>
      </c>
      <c r="NE225">
        <v>1.5</v>
      </c>
      <c r="NF225">
        <v>1.5</v>
      </c>
    </row>
    <row r="226" spans="1:469" ht="14.3" x14ac:dyDescent="0.25">
      <c r="A226">
        <v>224</v>
      </c>
      <c r="B226" t="s">
        <v>562</v>
      </c>
      <c r="C226" t="s">
        <v>4</v>
      </c>
      <c r="LI226">
        <v>1.5</v>
      </c>
      <c r="LJ226">
        <v>1.5</v>
      </c>
      <c r="LK226">
        <v>1.5</v>
      </c>
      <c r="LL226">
        <v>1.5</v>
      </c>
      <c r="LM226">
        <v>1.5</v>
      </c>
      <c r="LN226">
        <v>1.5</v>
      </c>
      <c r="LO226">
        <v>1.5</v>
      </c>
      <c r="LP226">
        <v>1.5</v>
      </c>
      <c r="LQ226">
        <v>1.5</v>
      </c>
      <c r="LR226">
        <v>1.5</v>
      </c>
      <c r="LS226">
        <v>1.5</v>
      </c>
      <c r="LT226">
        <v>1.5</v>
      </c>
      <c r="LU226">
        <v>1.5</v>
      </c>
      <c r="LV226">
        <v>1.5</v>
      </c>
      <c r="LW226">
        <v>1.5</v>
      </c>
      <c r="LX226">
        <v>1.5</v>
      </c>
      <c r="LY226">
        <v>1.5</v>
      </c>
      <c r="LZ226">
        <v>1.5</v>
      </c>
      <c r="MA226">
        <v>1.5</v>
      </c>
      <c r="MB226">
        <v>1.5</v>
      </c>
      <c r="MC226">
        <v>1.5</v>
      </c>
      <c r="MD226">
        <v>1.5</v>
      </c>
      <c r="ME226">
        <v>1.5</v>
      </c>
      <c r="MF226">
        <v>1.5</v>
      </c>
      <c r="MG226">
        <v>1.5</v>
      </c>
      <c r="MH226">
        <v>1.5</v>
      </c>
      <c r="MI226">
        <v>1.5</v>
      </c>
      <c r="MJ226">
        <v>1.5</v>
      </c>
      <c r="MK226">
        <v>1.5</v>
      </c>
      <c r="ML226">
        <v>1.5</v>
      </c>
      <c r="MM226">
        <v>1.5</v>
      </c>
      <c r="MN226">
        <v>1.5</v>
      </c>
      <c r="MO226">
        <v>1.5</v>
      </c>
      <c r="MP226">
        <v>1.5</v>
      </c>
      <c r="MQ226">
        <v>1.5</v>
      </c>
      <c r="MR226">
        <v>1.5</v>
      </c>
      <c r="MS226">
        <v>1.5</v>
      </c>
      <c r="MT226">
        <v>1.5</v>
      </c>
      <c r="MU226">
        <v>1.5</v>
      </c>
      <c r="MV226">
        <v>1.5</v>
      </c>
      <c r="MW226">
        <v>1.5</v>
      </c>
      <c r="MX226">
        <v>1.5</v>
      </c>
      <c r="MY226">
        <v>1.5</v>
      </c>
      <c r="MZ226">
        <v>1.5</v>
      </c>
      <c r="NA226">
        <v>1.5</v>
      </c>
      <c r="NB226">
        <v>1.5</v>
      </c>
      <c r="NC226">
        <v>1.5</v>
      </c>
      <c r="ND226">
        <v>1.5</v>
      </c>
      <c r="NE226">
        <v>1.5</v>
      </c>
      <c r="NF226">
        <v>1.5</v>
      </c>
    </row>
    <row r="227" spans="1:469" ht="14.3" x14ac:dyDescent="0.25">
      <c r="A227">
        <v>225</v>
      </c>
      <c r="B227" t="s">
        <v>562</v>
      </c>
      <c r="C227" t="s">
        <v>4</v>
      </c>
      <c r="LI227">
        <v>1.5</v>
      </c>
      <c r="LJ227">
        <v>1.5</v>
      </c>
      <c r="LK227">
        <v>1.5</v>
      </c>
      <c r="LL227">
        <v>1.5</v>
      </c>
      <c r="LM227">
        <v>1.5</v>
      </c>
      <c r="LN227">
        <v>1.5</v>
      </c>
      <c r="LO227">
        <v>1.5</v>
      </c>
      <c r="LP227">
        <v>1.5</v>
      </c>
      <c r="LQ227">
        <v>1.5</v>
      </c>
      <c r="LR227">
        <v>1.5</v>
      </c>
      <c r="LS227">
        <v>1.5</v>
      </c>
      <c r="LT227">
        <v>1.5</v>
      </c>
      <c r="LU227">
        <v>1.5</v>
      </c>
      <c r="LV227">
        <v>1.5</v>
      </c>
      <c r="LW227">
        <v>1.5</v>
      </c>
      <c r="LX227">
        <v>1.5</v>
      </c>
      <c r="LY227">
        <v>1.5</v>
      </c>
      <c r="LZ227">
        <v>1.5</v>
      </c>
      <c r="MA227">
        <v>1.5</v>
      </c>
      <c r="MB227">
        <v>1.5</v>
      </c>
      <c r="MC227">
        <v>1.5</v>
      </c>
      <c r="MD227">
        <v>1.5</v>
      </c>
      <c r="ME227">
        <v>1.5</v>
      </c>
      <c r="MF227">
        <v>1.5</v>
      </c>
      <c r="MG227">
        <v>1.5</v>
      </c>
      <c r="MH227">
        <v>1.5</v>
      </c>
      <c r="MI227">
        <v>1.5</v>
      </c>
      <c r="MJ227">
        <v>1.5</v>
      </c>
      <c r="MK227">
        <v>1.5</v>
      </c>
      <c r="ML227">
        <v>1.5</v>
      </c>
      <c r="MM227">
        <v>1.5</v>
      </c>
      <c r="MN227">
        <v>1.5</v>
      </c>
      <c r="MO227">
        <v>1.5</v>
      </c>
      <c r="MP227">
        <v>1.5</v>
      </c>
      <c r="MQ227">
        <v>1.5</v>
      </c>
      <c r="MR227">
        <v>1.5</v>
      </c>
      <c r="MS227">
        <v>1.5</v>
      </c>
      <c r="MT227">
        <v>1.5</v>
      </c>
      <c r="MU227">
        <v>1.5</v>
      </c>
      <c r="MV227">
        <v>1.5</v>
      </c>
      <c r="MW227">
        <v>1.5</v>
      </c>
      <c r="MX227">
        <v>1.5</v>
      </c>
      <c r="MY227">
        <v>1.5</v>
      </c>
      <c r="MZ227">
        <v>1.5</v>
      </c>
      <c r="NA227">
        <v>1.5</v>
      </c>
      <c r="NB227">
        <v>1.5</v>
      </c>
      <c r="NC227">
        <v>1.5</v>
      </c>
      <c r="ND227">
        <v>1.5</v>
      </c>
      <c r="NE227">
        <v>1.5</v>
      </c>
      <c r="NF227">
        <v>1.5</v>
      </c>
    </row>
    <row r="228" spans="1:469" ht="14.3" x14ac:dyDescent="0.25">
      <c r="A228">
        <v>226</v>
      </c>
      <c r="B228" t="s">
        <v>562</v>
      </c>
      <c r="C228" t="s">
        <v>4</v>
      </c>
      <c r="LI228">
        <v>1.5</v>
      </c>
      <c r="LJ228">
        <v>1.5</v>
      </c>
      <c r="LK228">
        <v>1.5</v>
      </c>
      <c r="LL228">
        <v>1.5</v>
      </c>
      <c r="LM228">
        <v>1.5</v>
      </c>
      <c r="LN228">
        <v>1.5</v>
      </c>
      <c r="LO228">
        <v>1.5</v>
      </c>
      <c r="LP228">
        <v>1.5</v>
      </c>
      <c r="LQ228">
        <v>1.5</v>
      </c>
      <c r="LR228">
        <v>1.5</v>
      </c>
      <c r="LS228">
        <v>1.5</v>
      </c>
      <c r="LT228">
        <v>1.5</v>
      </c>
      <c r="LU228">
        <v>1.5</v>
      </c>
      <c r="LV228">
        <v>1.5</v>
      </c>
      <c r="LW228">
        <v>1.5</v>
      </c>
      <c r="LX228">
        <v>1.5</v>
      </c>
      <c r="LY228">
        <v>1.5</v>
      </c>
      <c r="LZ228">
        <v>1.5</v>
      </c>
      <c r="MA228">
        <v>1.5</v>
      </c>
      <c r="MB228">
        <v>1.5</v>
      </c>
      <c r="MC228">
        <v>1.5</v>
      </c>
      <c r="MD228">
        <v>1.5</v>
      </c>
      <c r="ME228">
        <v>1.5</v>
      </c>
      <c r="MF228">
        <v>1.5</v>
      </c>
      <c r="MG228">
        <v>1.5</v>
      </c>
      <c r="MH228">
        <v>1.5</v>
      </c>
      <c r="MI228">
        <v>1.5</v>
      </c>
      <c r="MJ228">
        <v>1.5</v>
      </c>
      <c r="MK228">
        <v>1.5</v>
      </c>
      <c r="ML228">
        <v>1.5</v>
      </c>
      <c r="MM228">
        <v>1.5</v>
      </c>
      <c r="MN228">
        <v>1.5</v>
      </c>
      <c r="MO228">
        <v>1.5</v>
      </c>
      <c r="MP228">
        <v>1.5</v>
      </c>
      <c r="MQ228">
        <v>1.5</v>
      </c>
      <c r="MR228">
        <v>1.5</v>
      </c>
      <c r="MS228">
        <v>1.5</v>
      </c>
      <c r="MT228">
        <v>1.5</v>
      </c>
      <c r="MU228">
        <v>1.5</v>
      </c>
      <c r="MV228">
        <v>1.5</v>
      </c>
      <c r="MW228">
        <v>1.5</v>
      </c>
      <c r="MX228">
        <v>1.5</v>
      </c>
      <c r="MY228">
        <v>1.5</v>
      </c>
      <c r="MZ228">
        <v>1.5</v>
      </c>
      <c r="NA228">
        <v>1.5</v>
      </c>
      <c r="NB228">
        <v>1.5</v>
      </c>
      <c r="NC228">
        <v>1.5</v>
      </c>
      <c r="ND228">
        <v>1.5</v>
      </c>
      <c r="NE228">
        <v>1.5</v>
      </c>
      <c r="NF228">
        <v>1.5</v>
      </c>
    </row>
    <row r="229" spans="1:469" ht="14.3" x14ac:dyDescent="0.25">
      <c r="A229">
        <v>227</v>
      </c>
      <c r="B229" t="s">
        <v>562</v>
      </c>
      <c r="C229" t="s">
        <v>4</v>
      </c>
      <c r="LI229">
        <v>1.5</v>
      </c>
      <c r="LJ229">
        <v>1.5</v>
      </c>
      <c r="LK229">
        <v>1.5</v>
      </c>
      <c r="LL229">
        <v>1.5</v>
      </c>
      <c r="LM229">
        <v>1.5</v>
      </c>
      <c r="LN229">
        <v>1.5</v>
      </c>
      <c r="LO229">
        <v>1.5</v>
      </c>
      <c r="LP229">
        <v>1.5</v>
      </c>
      <c r="LQ229">
        <v>1.5</v>
      </c>
      <c r="LR229">
        <v>1.5</v>
      </c>
      <c r="LS229">
        <v>1.5</v>
      </c>
      <c r="LT229">
        <v>1.5</v>
      </c>
      <c r="LU229">
        <v>1.5</v>
      </c>
      <c r="LV229">
        <v>1.5</v>
      </c>
      <c r="LW229">
        <v>1.5</v>
      </c>
      <c r="LX229">
        <v>1.5</v>
      </c>
      <c r="LY229">
        <v>1.5</v>
      </c>
      <c r="LZ229">
        <v>1.5</v>
      </c>
      <c r="MA229">
        <v>1.5</v>
      </c>
      <c r="MB229">
        <v>1.5</v>
      </c>
      <c r="MC229">
        <v>1.5</v>
      </c>
      <c r="MD229">
        <v>1.5</v>
      </c>
      <c r="ME229">
        <v>1.5</v>
      </c>
      <c r="MF229">
        <v>1.5</v>
      </c>
      <c r="MG229">
        <v>1.5</v>
      </c>
      <c r="MH229">
        <v>1.5</v>
      </c>
      <c r="MI229">
        <v>1.5</v>
      </c>
      <c r="MJ229">
        <v>1.5</v>
      </c>
      <c r="MK229">
        <v>1.5</v>
      </c>
      <c r="ML229">
        <v>1.5</v>
      </c>
      <c r="MM229">
        <v>1.5</v>
      </c>
      <c r="MN229">
        <v>1.5</v>
      </c>
      <c r="MO229">
        <v>1.5</v>
      </c>
      <c r="MP229">
        <v>1.5</v>
      </c>
      <c r="MQ229">
        <v>1.5</v>
      </c>
      <c r="MR229">
        <v>1.5</v>
      </c>
      <c r="MS229">
        <v>1.5</v>
      </c>
      <c r="MT229">
        <v>1.5</v>
      </c>
      <c r="MU229">
        <v>1.5</v>
      </c>
      <c r="MV229">
        <v>1.5</v>
      </c>
      <c r="MW229">
        <v>1.5</v>
      </c>
      <c r="MX229">
        <v>1.5</v>
      </c>
      <c r="MY229">
        <v>1.5</v>
      </c>
      <c r="MZ229">
        <v>1.5</v>
      </c>
      <c r="NA229">
        <v>1.5</v>
      </c>
      <c r="NB229">
        <v>1.5</v>
      </c>
      <c r="NC229">
        <v>1.5</v>
      </c>
      <c r="ND229">
        <v>1.5</v>
      </c>
      <c r="NE229">
        <v>1.5</v>
      </c>
      <c r="NF229">
        <v>1.5</v>
      </c>
    </row>
    <row r="230" spans="1:469" ht="14.3" x14ac:dyDescent="0.25">
      <c r="A230">
        <v>228</v>
      </c>
      <c r="B230" t="s">
        <v>562</v>
      </c>
      <c r="C230" t="s">
        <v>4</v>
      </c>
      <c r="LI230">
        <v>1.5</v>
      </c>
      <c r="LJ230">
        <v>1.5</v>
      </c>
      <c r="LK230">
        <v>1.5</v>
      </c>
      <c r="LL230">
        <v>1.5</v>
      </c>
      <c r="LM230">
        <v>1.5</v>
      </c>
      <c r="LN230">
        <v>1.5</v>
      </c>
      <c r="LO230">
        <v>1.5</v>
      </c>
      <c r="LP230">
        <v>1.5</v>
      </c>
      <c r="LQ230">
        <v>1.5</v>
      </c>
      <c r="LR230">
        <v>1.5</v>
      </c>
      <c r="LS230">
        <v>1.5</v>
      </c>
      <c r="LT230">
        <v>1.5</v>
      </c>
      <c r="LU230">
        <v>1.5</v>
      </c>
      <c r="LV230">
        <v>1.5</v>
      </c>
      <c r="LW230">
        <v>1.5</v>
      </c>
      <c r="LX230">
        <v>1.5</v>
      </c>
      <c r="LY230">
        <v>1.5</v>
      </c>
      <c r="LZ230">
        <v>1.5</v>
      </c>
      <c r="MA230">
        <v>1.5</v>
      </c>
      <c r="MB230">
        <v>1.5</v>
      </c>
      <c r="MC230">
        <v>1.5</v>
      </c>
      <c r="MD230">
        <v>1.5</v>
      </c>
      <c r="ME230">
        <v>1.5</v>
      </c>
      <c r="MF230">
        <v>1.5</v>
      </c>
      <c r="MG230">
        <v>1.5</v>
      </c>
      <c r="MH230">
        <v>1.5</v>
      </c>
      <c r="MI230">
        <v>1.5</v>
      </c>
      <c r="MJ230">
        <v>1.5</v>
      </c>
      <c r="MK230">
        <v>1.5</v>
      </c>
      <c r="ML230">
        <v>1.5</v>
      </c>
      <c r="MM230">
        <v>1.5</v>
      </c>
      <c r="MN230">
        <v>1.5</v>
      </c>
      <c r="MO230">
        <v>1.5</v>
      </c>
      <c r="MP230">
        <v>1.5</v>
      </c>
      <c r="MQ230">
        <v>1.5</v>
      </c>
      <c r="MR230">
        <v>1.5</v>
      </c>
      <c r="MS230">
        <v>1.5</v>
      </c>
      <c r="MT230">
        <v>1.5</v>
      </c>
      <c r="MU230">
        <v>1.5</v>
      </c>
      <c r="MV230">
        <v>1.5</v>
      </c>
      <c r="MW230">
        <v>1.5</v>
      </c>
      <c r="MX230">
        <v>1.5</v>
      </c>
      <c r="MY230">
        <v>1.5</v>
      </c>
      <c r="MZ230">
        <v>1.5</v>
      </c>
      <c r="NA230">
        <v>1.5</v>
      </c>
      <c r="NB230">
        <v>1.5</v>
      </c>
      <c r="NC230">
        <v>1.5</v>
      </c>
      <c r="ND230">
        <v>1.5</v>
      </c>
      <c r="NE230">
        <v>1.5</v>
      </c>
      <c r="NF230">
        <v>1.5</v>
      </c>
    </row>
    <row r="231" spans="1:469" ht="14.3" x14ac:dyDescent="0.25">
      <c r="A231">
        <v>229</v>
      </c>
      <c r="B231" t="s">
        <v>562</v>
      </c>
      <c r="C231" t="s">
        <v>4</v>
      </c>
      <c r="NG231">
        <v>1.5</v>
      </c>
      <c r="NH231">
        <v>1.5</v>
      </c>
      <c r="NI231">
        <v>1.5</v>
      </c>
      <c r="NJ231">
        <v>1.5</v>
      </c>
      <c r="NK231">
        <v>1.5</v>
      </c>
      <c r="NL231">
        <v>1.5</v>
      </c>
      <c r="NM231">
        <v>1.5</v>
      </c>
      <c r="NN231">
        <v>1.5</v>
      </c>
      <c r="NO231">
        <v>1.5</v>
      </c>
      <c r="NP231">
        <v>1.5</v>
      </c>
      <c r="NQ231">
        <v>1.5</v>
      </c>
      <c r="NR231">
        <v>1.5</v>
      </c>
      <c r="NS231">
        <v>1.5</v>
      </c>
      <c r="NT231">
        <v>1.5</v>
      </c>
      <c r="NU231">
        <v>1.5</v>
      </c>
      <c r="NV231">
        <v>1.5</v>
      </c>
      <c r="NW231">
        <v>1.5</v>
      </c>
      <c r="NX231">
        <v>1.5</v>
      </c>
      <c r="NY231">
        <v>1.5</v>
      </c>
      <c r="NZ231">
        <v>1.5</v>
      </c>
      <c r="OA231">
        <v>1.5</v>
      </c>
      <c r="OB231">
        <v>1.5</v>
      </c>
      <c r="OC231">
        <v>1.5</v>
      </c>
      <c r="OD231">
        <v>1.5</v>
      </c>
      <c r="OE231">
        <v>1.5</v>
      </c>
      <c r="OF231">
        <v>1.5</v>
      </c>
      <c r="OG231">
        <v>1.5</v>
      </c>
      <c r="OH231">
        <v>1.5</v>
      </c>
      <c r="OI231">
        <v>1.5</v>
      </c>
      <c r="OJ231">
        <v>1.5</v>
      </c>
      <c r="OK231">
        <v>1.5</v>
      </c>
      <c r="OL231">
        <v>1.5</v>
      </c>
      <c r="OM231">
        <v>1.5</v>
      </c>
      <c r="ON231">
        <v>1.5</v>
      </c>
      <c r="OO231">
        <v>1.5</v>
      </c>
      <c r="OP231">
        <v>1.5</v>
      </c>
      <c r="OQ231">
        <v>1.5</v>
      </c>
      <c r="OR231">
        <v>1.5</v>
      </c>
      <c r="OS231">
        <v>1.5</v>
      </c>
      <c r="OT231">
        <v>1.5</v>
      </c>
      <c r="OU231">
        <v>1.5</v>
      </c>
      <c r="OV231">
        <v>1.5</v>
      </c>
      <c r="OW231">
        <v>1.5</v>
      </c>
      <c r="OX231">
        <v>1.5</v>
      </c>
      <c r="OY231">
        <v>1.5</v>
      </c>
      <c r="OZ231">
        <v>1.5</v>
      </c>
      <c r="PA231">
        <v>1.5</v>
      </c>
      <c r="PB231">
        <v>1.5</v>
      </c>
      <c r="PC231">
        <v>1.5</v>
      </c>
      <c r="PD231">
        <v>1.5</v>
      </c>
    </row>
    <row r="232" spans="1:469" ht="14.3" x14ac:dyDescent="0.25">
      <c r="A232">
        <v>230</v>
      </c>
      <c r="B232" t="s">
        <v>562</v>
      </c>
      <c r="C232" t="s">
        <v>4</v>
      </c>
      <c r="NG232">
        <v>1.5</v>
      </c>
      <c r="NH232">
        <v>1.5</v>
      </c>
      <c r="NI232">
        <v>1.5</v>
      </c>
      <c r="NJ232">
        <v>1.5</v>
      </c>
      <c r="NK232">
        <v>1.5</v>
      </c>
      <c r="NL232">
        <v>1.5</v>
      </c>
      <c r="NM232">
        <v>1.5</v>
      </c>
      <c r="NN232">
        <v>1.5</v>
      </c>
      <c r="NO232">
        <v>1.5</v>
      </c>
      <c r="NP232">
        <v>1.5</v>
      </c>
      <c r="NQ232">
        <v>1.5</v>
      </c>
      <c r="NR232">
        <v>1.5</v>
      </c>
      <c r="NS232">
        <v>1.5</v>
      </c>
      <c r="NT232">
        <v>1.5</v>
      </c>
      <c r="NU232">
        <v>1.5</v>
      </c>
      <c r="NV232">
        <v>1.5</v>
      </c>
      <c r="NW232">
        <v>1.5</v>
      </c>
      <c r="NX232">
        <v>1.5</v>
      </c>
      <c r="NY232">
        <v>1.5</v>
      </c>
      <c r="NZ232">
        <v>1.5</v>
      </c>
      <c r="OA232">
        <v>1.5</v>
      </c>
      <c r="OB232">
        <v>1.5</v>
      </c>
      <c r="OC232">
        <v>1.5</v>
      </c>
      <c r="OD232">
        <v>1.5</v>
      </c>
      <c r="OE232">
        <v>1.5</v>
      </c>
      <c r="OF232">
        <v>1.5</v>
      </c>
      <c r="OG232">
        <v>1.5</v>
      </c>
      <c r="OH232">
        <v>1.5</v>
      </c>
      <c r="OI232">
        <v>1.5</v>
      </c>
      <c r="OJ232">
        <v>1.5</v>
      </c>
      <c r="OK232">
        <v>1.5</v>
      </c>
      <c r="OL232">
        <v>1.5</v>
      </c>
      <c r="OM232">
        <v>1.5</v>
      </c>
      <c r="ON232">
        <v>1.5</v>
      </c>
      <c r="OO232">
        <v>1.5</v>
      </c>
      <c r="OP232">
        <v>1.5</v>
      </c>
      <c r="OQ232">
        <v>1.5</v>
      </c>
      <c r="OR232">
        <v>1.5</v>
      </c>
      <c r="OS232">
        <v>1.5</v>
      </c>
      <c r="OT232">
        <v>1.5</v>
      </c>
      <c r="OU232">
        <v>1.5</v>
      </c>
      <c r="OV232">
        <v>1.5</v>
      </c>
      <c r="OW232">
        <v>1.5</v>
      </c>
      <c r="OX232">
        <v>1.5</v>
      </c>
      <c r="OY232">
        <v>1.5</v>
      </c>
      <c r="OZ232">
        <v>1.5</v>
      </c>
      <c r="PA232">
        <v>1.5</v>
      </c>
      <c r="PB232">
        <v>1.5</v>
      </c>
      <c r="PC232">
        <v>1.5</v>
      </c>
      <c r="PD232">
        <v>1.5</v>
      </c>
    </row>
    <row r="233" spans="1:469" ht="14.3" x14ac:dyDescent="0.25">
      <c r="A233">
        <v>231</v>
      </c>
      <c r="B233" t="s">
        <v>562</v>
      </c>
      <c r="C233" t="s">
        <v>4</v>
      </c>
      <c r="NG233">
        <v>1.5</v>
      </c>
      <c r="NH233">
        <v>1.5</v>
      </c>
      <c r="NI233">
        <v>1.5</v>
      </c>
      <c r="NJ233">
        <v>1.5</v>
      </c>
      <c r="NK233">
        <v>1.5</v>
      </c>
      <c r="NL233">
        <v>1.5</v>
      </c>
      <c r="NM233">
        <v>1.5</v>
      </c>
      <c r="NN233">
        <v>1.5</v>
      </c>
      <c r="NO233">
        <v>1.5</v>
      </c>
      <c r="NP233">
        <v>1.5</v>
      </c>
      <c r="NQ233">
        <v>1.5</v>
      </c>
      <c r="NR233">
        <v>1.5</v>
      </c>
      <c r="NS233">
        <v>1.5</v>
      </c>
      <c r="NT233">
        <v>1.5</v>
      </c>
      <c r="NU233">
        <v>1.5</v>
      </c>
      <c r="NV233">
        <v>1.5</v>
      </c>
      <c r="NW233">
        <v>1.5</v>
      </c>
      <c r="NX233">
        <v>1.5</v>
      </c>
      <c r="NY233">
        <v>1.5</v>
      </c>
      <c r="NZ233">
        <v>1.5</v>
      </c>
      <c r="OA233">
        <v>1.5</v>
      </c>
      <c r="OB233">
        <v>1.5</v>
      </c>
      <c r="OC233">
        <v>1.5</v>
      </c>
      <c r="OD233">
        <v>1.5</v>
      </c>
      <c r="OE233">
        <v>1.5</v>
      </c>
      <c r="OF233">
        <v>1.5</v>
      </c>
      <c r="OG233">
        <v>1.5</v>
      </c>
      <c r="OH233">
        <v>1.5</v>
      </c>
      <c r="OI233">
        <v>1.5</v>
      </c>
      <c r="OJ233">
        <v>1.5</v>
      </c>
      <c r="OK233">
        <v>1.5</v>
      </c>
      <c r="OL233">
        <v>1.5</v>
      </c>
      <c r="OM233">
        <v>1.5</v>
      </c>
      <c r="ON233">
        <v>1.5</v>
      </c>
      <c r="OO233">
        <v>1.5</v>
      </c>
      <c r="OP233">
        <v>1.5</v>
      </c>
      <c r="OQ233">
        <v>1.5</v>
      </c>
      <c r="OR233">
        <v>1.5</v>
      </c>
      <c r="OS233">
        <v>1.5</v>
      </c>
      <c r="OT233">
        <v>1.5</v>
      </c>
      <c r="OU233">
        <v>1.5</v>
      </c>
      <c r="OV233">
        <v>1.5</v>
      </c>
      <c r="OW233">
        <v>1.5</v>
      </c>
      <c r="OX233">
        <v>1.5</v>
      </c>
      <c r="OY233">
        <v>1.5</v>
      </c>
      <c r="OZ233">
        <v>1.5</v>
      </c>
      <c r="PA233">
        <v>1.5</v>
      </c>
      <c r="PB233">
        <v>1.5</v>
      </c>
      <c r="PC233">
        <v>1.5</v>
      </c>
      <c r="PD233">
        <v>1.5</v>
      </c>
    </row>
    <row r="234" spans="1:469" ht="14.3" x14ac:dyDescent="0.25">
      <c r="A234">
        <v>232</v>
      </c>
      <c r="B234" t="s">
        <v>562</v>
      </c>
      <c r="C234" t="s">
        <v>4</v>
      </c>
      <c r="NG234">
        <v>1.5</v>
      </c>
      <c r="NH234">
        <v>1.5</v>
      </c>
      <c r="NI234">
        <v>1.5</v>
      </c>
      <c r="NJ234">
        <v>1.5</v>
      </c>
      <c r="NK234">
        <v>1.5</v>
      </c>
      <c r="NL234">
        <v>1.5</v>
      </c>
      <c r="NM234">
        <v>1.5</v>
      </c>
      <c r="NN234">
        <v>1.5</v>
      </c>
      <c r="NO234">
        <v>1.5</v>
      </c>
      <c r="NP234">
        <v>1.5</v>
      </c>
      <c r="NQ234">
        <v>1.5</v>
      </c>
      <c r="NR234">
        <v>1.5</v>
      </c>
      <c r="NS234">
        <v>1.5</v>
      </c>
      <c r="NT234">
        <v>1.5</v>
      </c>
      <c r="NU234">
        <v>1.5</v>
      </c>
      <c r="NV234">
        <v>1.5</v>
      </c>
      <c r="NW234">
        <v>1.5</v>
      </c>
      <c r="NX234">
        <v>1.5</v>
      </c>
      <c r="NY234">
        <v>1.5</v>
      </c>
      <c r="NZ234">
        <v>1.5</v>
      </c>
      <c r="OA234">
        <v>1.5</v>
      </c>
      <c r="OB234">
        <v>1.5</v>
      </c>
      <c r="OC234">
        <v>1.5</v>
      </c>
      <c r="OD234">
        <v>1.5</v>
      </c>
      <c r="OE234">
        <v>1.5</v>
      </c>
      <c r="OF234">
        <v>1.5</v>
      </c>
      <c r="OG234">
        <v>1.5</v>
      </c>
      <c r="OH234">
        <v>1.5</v>
      </c>
      <c r="OI234">
        <v>1.5</v>
      </c>
      <c r="OJ234">
        <v>1.5</v>
      </c>
      <c r="OK234">
        <v>1.5</v>
      </c>
      <c r="OL234">
        <v>1.5</v>
      </c>
      <c r="OM234">
        <v>1.5</v>
      </c>
      <c r="ON234">
        <v>1.5</v>
      </c>
      <c r="OO234">
        <v>1.5</v>
      </c>
      <c r="OP234">
        <v>1.5</v>
      </c>
      <c r="OQ234">
        <v>1.5</v>
      </c>
      <c r="OR234">
        <v>1.5</v>
      </c>
      <c r="OS234">
        <v>1.5</v>
      </c>
      <c r="OT234">
        <v>1.5</v>
      </c>
      <c r="OU234">
        <v>1.5</v>
      </c>
      <c r="OV234">
        <v>1.5</v>
      </c>
      <c r="OW234">
        <v>1.5</v>
      </c>
      <c r="OX234">
        <v>1.5</v>
      </c>
      <c r="OY234">
        <v>1.5</v>
      </c>
      <c r="OZ234">
        <v>1.5</v>
      </c>
      <c r="PA234">
        <v>1.5</v>
      </c>
      <c r="PB234">
        <v>1.5</v>
      </c>
      <c r="PC234">
        <v>1.5</v>
      </c>
      <c r="PD234">
        <v>1.5</v>
      </c>
    </row>
    <row r="235" spans="1:469" ht="14.3" x14ac:dyDescent="0.25">
      <c r="A235">
        <v>233</v>
      </c>
      <c r="B235" t="s">
        <v>562</v>
      </c>
      <c r="C235" t="s">
        <v>4</v>
      </c>
      <c r="NG235">
        <v>1.5</v>
      </c>
      <c r="NH235">
        <v>1.5</v>
      </c>
      <c r="NI235">
        <v>1.5</v>
      </c>
      <c r="NJ235">
        <v>1.5</v>
      </c>
      <c r="NK235">
        <v>1.5</v>
      </c>
      <c r="NL235">
        <v>1.5</v>
      </c>
      <c r="NM235">
        <v>1.5</v>
      </c>
      <c r="NN235">
        <v>1.5</v>
      </c>
      <c r="NO235">
        <v>1.5</v>
      </c>
      <c r="NP235">
        <v>1.5</v>
      </c>
      <c r="NQ235">
        <v>1.5</v>
      </c>
      <c r="NR235">
        <v>1.5</v>
      </c>
      <c r="NS235">
        <v>1.5</v>
      </c>
      <c r="NT235">
        <v>1.5</v>
      </c>
      <c r="NU235">
        <v>1.5</v>
      </c>
      <c r="NV235">
        <v>1.5</v>
      </c>
      <c r="NW235">
        <v>1.5</v>
      </c>
      <c r="NX235">
        <v>1.5</v>
      </c>
      <c r="NY235">
        <v>1.5</v>
      </c>
      <c r="NZ235">
        <v>1.5</v>
      </c>
      <c r="OA235">
        <v>1.5</v>
      </c>
      <c r="OB235">
        <v>1.5</v>
      </c>
      <c r="OC235">
        <v>1.5</v>
      </c>
      <c r="OD235">
        <v>1.5</v>
      </c>
      <c r="OE235">
        <v>1.5</v>
      </c>
      <c r="OF235">
        <v>1.5</v>
      </c>
      <c r="OG235">
        <v>1.5</v>
      </c>
      <c r="OH235">
        <v>1.5</v>
      </c>
      <c r="OI235">
        <v>1.5</v>
      </c>
      <c r="OJ235">
        <v>1.5</v>
      </c>
      <c r="OK235">
        <v>1.5</v>
      </c>
      <c r="OL235">
        <v>1.5</v>
      </c>
      <c r="OM235">
        <v>1.5</v>
      </c>
      <c r="ON235">
        <v>1.5</v>
      </c>
      <c r="OO235">
        <v>1.5</v>
      </c>
      <c r="OP235">
        <v>1.5</v>
      </c>
      <c r="OQ235">
        <v>1.5</v>
      </c>
      <c r="OR235">
        <v>1.5</v>
      </c>
      <c r="OS235">
        <v>1.5</v>
      </c>
      <c r="OT235">
        <v>1.5</v>
      </c>
      <c r="OU235">
        <v>1.5</v>
      </c>
      <c r="OV235">
        <v>1.5</v>
      </c>
      <c r="OW235">
        <v>1.5</v>
      </c>
      <c r="OX235">
        <v>1.5</v>
      </c>
      <c r="OY235">
        <v>1.5</v>
      </c>
      <c r="OZ235">
        <v>1.5</v>
      </c>
      <c r="PA235">
        <v>1.5</v>
      </c>
      <c r="PB235">
        <v>1.5</v>
      </c>
      <c r="PC235">
        <v>1.5</v>
      </c>
      <c r="PD235">
        <v>1.5</v>
      </c>
    </row>
    <row r="236" spans="1:469" ht="14.3" x14ac:dyDescent="0.25">
      <c r="A236">
        <v>234</v>
      </c>
      <c r="B236" t="s">
        <v>562</v>
      </c>
      <c r="C236" t="s">
        <v>4</v>
      </c>
      <c r="NG236">
        <v>1.5</v>
      </c>
      <c r="NH236">
        <v>1.5</v>
      </c>
      <c r="NI236">
        <v>1.5</v>
      </c>
      <c r="NJ236">
        <v>1.5</v>
      </c>
      <c r="NK236">
        <v>1.5</v>
      </c>
      <c r="NL236">
        <v>1.5</v>
      </c>
      <c r="NM236">
        <v>1.5</v>
      </c>
      <c r="NN236">
        <v>1.5</v>
      </c>
      <c r="NO236">
        <v>1.5</v>
      </c>
      <c r="NP236">
        <v>1.5</v>
      </c>
      <c r="NQ236">
        <v>1.5</v>
      </c>
      <c r="NR236">
        <v>1.5</v>
      </c>
      <c r="NS236">
        <v>1.5</v>
      </c>
      <c r="NT236">
        <v>1.5</v>
      </c>
      <c r="NU236">
        <v>1.5</v>
      </c>
      <c r="NV236">
        <v>1.5</v>
      </c>
      <c r="NW236">
        <v>1.5</v>
      </c>
      <c r="NX236">
        <v>1.5</v>
      </c>
      <c r="NY236">
        <v>1.5</v>
      </c>
      <c r="NZ236">
        <v>1.5</v>
      </c>
      <c r="OA236">
        <v>1.5</v>
      </c>
      <c r="OB236">
        <v>1.5</v>
      </c>
      <c r="OC236">
        <v>1.5</v>
      </c>
      <c r="OD236">
        <v>1.5</v>
      </c>
      <c r="OE236">
        <v>1.5</v>
      </c>
      <c r="OF236">
        <v>1.5</v>
      </c>
      <c r="OG236">
        <v>1.5</v>
      </c>
      <c r="OH236">
        <v>1.5</v>
      </c>
      <c r="OI236">
        <v>1.5</v>
      </c>
      <c r="OJ236">
        <v>1.5</v>
      </c>
      <c r="OK236">
        <v>1.5</v>
      </c>
      <c r="OL236">
        <v>1.5</v>
      </c>
      <c r="OM236">
        <v>1.5</v>
      </c>
      <c r="ON236">
        <v>1.5</v>
      </c>
      <c r="OO236">
        <v>1.5</v>
      </c>
      <c r="OP236">
        <v>1.5</v>
      </c>
      <c r="OQ236">
        <v>1.5</v>
      </c>
      <c r="OR236">
        <v>1.5</v>
      </c>
      <c r="OS236">
        <v>1.5</v>
      </c>
      <c r="OT236">
        <v>1.5</v>
      </c>
      <c r="OU236">
        <v>1.5</v>
      </c>
      <c r="OV236">
        <v>1.5</v>
      </c>
      <c r="OW236">
        <v>1.5</v>
      </c>
      <c r="OX236">
        <v>1.5</v>
      </c>
      <c r="OY236">
        <v>1.5</v>
      </c>
      <c r="OZ236">
        <v>1.5</v>
      </c>
      <c r="PA236">
        <v>1.5</v>
      </c>
      <c r="PB236">
        <v>1.5</v>
      </c>
      <c r="PC236">
        <v>1.5</v>
      </c>
      <c r="PD236">
        <v>1.5</v>
      </c>
    </row>
    <row r="237" spans="1:469" ht="14.3" x14ac:dyDescent="0.25">
      <c r="A237">
        <v>235</v>
      </c>
      <c r="B237" t="s">
        <v>562</v>
      </c>
      <c r="C237" t="s">
        <v>4</v>
      </c>
      <c r="NG237">
        <v>1.5</v>
      </c>
      <c r="NH237">
        <v>1.5</v>
      </c>
      <c r="NI237">
        <v>1.5</v>
      </c>
      <c r="NJ237">
        <v>1.5</v>
      </c>
      <c r="NK237">
        <v>1.5</v>
      </c>
      <c r="NL237">
        <v>1.5</v>
      </c>
      <c r="NM237">
        <v>1.5</v>
      </c>
      <c r="NN237">
        <v>1.5</v>
      </c>
      <c r="NO237">
        <v>1.5</v>
      </c>
      <c r="NP237">
        <v>1.5</v>
      </c>
      <c r="NQ237">
        <v>1.5</v>
      </c>
      <c r="NR237">
        <v>1.5</v>
      </c>
      <c r="NS237">
        <v>1.5</v>
      </c>
      <c r="NT237">
        <v>1.5</v>
      </c>
      <c r="NU237">
        <v>1.5</v>
      </c>
      <c r="NV237">
        <v>1.5</v>
      </c>
      <c r="NW237">
        <v>1.5</v>
      </c>
      <c r="NX237">
        <v>1.5</v>
      </c>
      <c r="NY237">
        <v>1.5</v>
      </c>
      <c r="NZ237">
        <v>1.5</v>
      </c>
      <c r="OA237">
        <v>1.5</v>
      </c>
      <c r="OB237">
        <v>1.5</v>
      </c>
      <c r="OC237">
        <v>1.5</v>
      </c>
      <c r="OD237">
        <v>1.5</v>
      </c>
      <c r="OE237">
        <v>1.5</v>
      </c>
      <c r="OF237">
        <v>1.5</v>
      </c>
      <c r="OG237">
        <v>1.5</v>
      </c>
      <c r="OH237">
        <v>1.5</v>
      </c>
      <c r="OI237">
        <v>1.5</v>
      </c>
      <c r="OJ237">
        <v>1.5</v>
      </c>
      <c r="OK237">
        <v>1.5</v>
      </c>
      <c r="OL237">
        <v>1.5</v>
      </c>
      <c r="OM237">
        <v>1.5</v>
      </c>
      <c r="ON237">
        <v>1.5</v>
      </c>
      <c r="OO237">
        <v>1.5</v>
      </c>
      <c r="OP237">
        <v>1.5</v>
      </c>
      <c r="OQ237">
        <v>1.5</v>
      </c>
      <c r="OR237">
        <v>1.5</v>
      </c>
      <c r="OS237">
        <v>1.5</v>
      </c>
      <c r="OT237">
        <v>1.5</v>
      </c>
      <c r="OU237">
        <v>1.5</v>
      </c>
      <c r="OV237">
        <v>1.5</v>
      </c>
      <c r="OW237">
        <v>1.5</v>
      </c>
      <c r="OX237">
        <v>1.5</v>
      </c>
      <c r="OY237">
        <v>1.5</v>
      </c>
      <c r="OZ237">
        <v>1.5</v>
      </c>
      <c r="PA237">
        <v>1.5</v>
      </c>
      <c r="PB237">
        <v>1.5</v>
      </c>
      <c r="PC237">
        <v>1.5</v>
      </c>
      <c r="PD237">
        <v>1.5</v>
      </c>
    </row>
    <row r="238" spans="1:469" ht="14.3" x14ac:dyDescent="0.25">
      <c r="A238">
        <v>236</v>
      </c>
      <c r="B238" t="s">
        <v>562</v>
      </c>
      <c r="C238" t="s">
        <v>4</v>
      </c>
      <c r="PE238">
        <v>1.5</v>
      </c>
      <c r="PF238">
        <v>1.5</v>
      </c>
      <c r="PG238">
        <v>1.5</v>
      </c>
      <c r="PH238">
        <v>1.5</v>
      </c>
      <c r="PI238">
        <v>1.5</v>
      </c>
      <c r="PJ238">
        <v>1.5</v>
      </c>
      <c r="PK238">
        <v>1.5</v>
      </c>
      <c r="PL238">
        <v>1.5</v>
      </c>
      <c r="PM238">
        <v>1.5</v>
      </c>
      <c r="PN238">
        <v>1.5</v>
      </c>
      <c r="PO238">
        <v>1.5</v>
      </c>
      <c r="PP238">
        <v>1.5</v>
      </c>
      <c r="PQ238">
        <v>1.5</v>
      </c>
      <c r="PR238">
        <v>1.5</v>
      </c>
      <c r="PS238">
        <v>1.5</v>
      </c>
      <c r="PT238">
        <v>1.5</v>
      </c>
      <c r="PU238">
        <v>1.5</v>
      </c>
      <c r="PV238">
        <v>1.5</v>
      </c>
      <c r="PW238">
        <v>1.5</v>
      </c>
      <c r="PX238">
        <v>1.5</v>
      </c>
      <c r="PY238">
        <v>1.5</v>
      </c>
      <c r="PZ238">
        <v>1.5</v>
      </c>
      <c r="QA238">
        <v>1.5</v>
      </c>
      <c r="QB238">
        <v>1.5</v>
      </c>
      <c r="QC238">
        <v>1.5</v>
      </c>
      <c r="QD238">
        <v>1.5</v>
      </c>
      <c r="QE238">
        <v>1.5</v>
      </c>
      <c r="QF238">
        <v>1.5</v>
      </c>
      <c r="QG238">
        <v>1.5</v>
      </c>
      <c r="QH238">
        <v>1.5</v>
      </c>
      <c r="QI238">
        <v>1.5</v>
      </c>
      <c r="QJ238">
        <v>1.5</v>
      </c>
      <c r="QK238">
        <v>1.5</v>
      </c>
      <c r="QL238">
        <v>1.5</v>
      </c>
      <c r="QM238">
        <v>1.5</v>
      </c>
      <c r="QN238">
        <v>1.5</v>
      </c>
      <c r="QO238">
        <v>1.5</v>
      </c>
      <c r="QP238">
        <v>1.5</v>
      </c>
      <c r="QQ238">
        <v>1.5</v>
      </c>
      <c r="QR238">
        <v>1.5</v>
      </c>
      <c r="QS238">
        <v>1.5</v>
      </c>
      <c r="QT238">
        <v>1.5</v>
      </c>
      <c r="QU238">
        <v>1.5</v>
      </c>
      <c r="QV238">
        <v>1.5</v>
      </c>
      <c r="QW238">
        <v>1.5</v>
      </c>
      <c r="QX238">
        <v>1.5</v>
      </c>
      <c r="QY238">
        <v>1.5</v>
      </c>
      <c r="QZ238">
        <v>1.5</v>
      </c>
      <c r="RA238">
        <v>1.5</v>
      </c>
    </row>
    <row r="239" spans="1:469" ht="14.3" x14ac:dyDescent="0.25">
      <c r="A239">
        <v>237</v>
      </c>
      <c r="B239" t="s">
        <v>562</v>
      </c>
      <c r="C239" t="s">
        <v>4</v>
      </c>
      <c r="PE239">
        <v>1.5</v>
      </c>
      <c r="PF239">
        <v>1.5</v>
      </c>
      <c r="PG239">
        <v>1.5</v>
      </c>
      <c r="PH239">
        <v>1.5</v>
      </c>
      <c r="PI239">
        <v>1.5</v>
      </c>
      <c r="PJ239">
        <v>1.5</v>
      </c>
      <c r="PK239">
        <v>1.5</v>
      </c>
      <c r="PL239">
        <v>1.5</v>
      </c>
      <c r="PM239">
        <v>1.5</v>
      </c>
      <c r="PN239">
        <v>1.5</v>
      </c>
      <c r="PO239">
        <v>1.5</v>
      </c>
      <c r="PP239">
        <v>1.5</v>
      </c>
      <c r="PQ239">
        <v>1.5</v>
      </c>
      <c r="PR239">
        <v>1.5</v>
      </c>
      <c r="PS239">
        <v>1.5</v>
      </c>
      <c r="PT239">
        <v>1.5</v>
      </c>
      <c r="PU239">
        <v>1.5</v>
      </c>
      <c r="PV239">
        <v>1.5</v>
      </c>
      <c r="PW239">
        <v>1.5</v>
      </c>
      <c r="PX239">
        <v>1.5</v>
      </c>
      <c r="PY239">
        <v>1.5</v>
      </c>
      <c r="PZ239">
        <v>1.5</v>
      </c>
      <c r="QA239">
        <v>1.5</v>
      </c>
      <c r="QB239">
        <v>1.5</v>
      </c>
      <c r="QC239">
        <v>1.5</v>
      </c>
      <c r="QD239">
        <v>1.5</v>
      </c>
      <c r="QE239">
        <v>1.5</v>
      </c>
      <c r="QF239">
        <v>1.5</v>
      </c>
      <c r="QG239">
        <v>1.5</v>
      </c>
      <c r="QH239">
        <v>1.5</v>
      </c>
      <c r="QI239">
        <v>1.5</v>
      </c>
      <c r="QJ239">
        <v>1.5</v>
      </c>
      <c r="QK239">
        <v>1.5</v>
      </c>
      <c r="QL239">
        <v>1.5</v>
      </c>
      <c r="QM239">
        <v>1.5</v>
      </c>
      <c r="QN239">
        <v>1.5</v>
      </c>
      <c r="QO239">
        <v>1.5</v>
      </c>
      <c r="QP239">
        <v>1.5</v>
      </c>
      <c r="QQ239">
        <v>1.5</v>
      </c>
      <c r="QR239">
        <v>1.5</v>
      </c>
      <c r="QS239">
        <v>1.5</v>
      </c>
      <c r="QT239">
        <v>1.5</v>
      </c>
      <c r="QU239">
        <v>1.5</v>
      </c>
      <c r="QV239">
        <v>1.5</v>
      </c>
      <c r="QW239">
        <v>1.5</v>
      </c>
      <c r="QX239">
        <v>1.5</v>
      </c>
      <c r="QY239">
        <v>1.5</v>
      </c>
      <c r="QZ239">
        <v>1.5</v>
      </c>
      <c r="RA239">
        <v>1.5</v>
      </c>
    </row>
    <row r="240" spans="1:469" ht="14.3" x14ac:dyDescent="0.25">
      <c r="A240">
        <v>238</v>
      </c>
      <c r="B240" t="s">
        <v>562</v>
      </c>
      <c r="C240" t="s">
        <v>4</v>
      </c>
      <c r="PE240">
        <v>1.5</v>
      </c>
      <c r="PF240">
        <v>1.5</v>
      </c>
      <c r="PG240">
        <v>1.5</v>
      </c>
      <c r="PH240">
        <v>1.5</v>
      </c>
      <c r="PI240">
        <v>1.5</v>
      </c>
      <c r="PJ240">
        <v>1.5</v>
      </c>
      <c r="PK240">
        <v>1.5</v>
      </c>
      <c r="PL240">
        <v>1.5</v>
      </c>
      <c r="PM240">
        <v>1.5</v>
      </c>
      <c r="PN240">
        <v>1.5</v>
      </c>
      <c r="PO240">
        <v>1.5</v>
      </c>
      <c r="PP240">
        <v>1.5</v>
      </c>
      <c r="PQ240">
        <v>1.5</v>
      </c>
      <c r="PR240">
        <v>1.5</v>
      </c>
      <c r="PS240">
        <v>1.5</v>
      </c>
      <c r="PT240">
        <v>1.5</v>
      </c>
      <c r="PU240">
        <v>1.5</v>
      </c>
      <c r="PV240">
        <v>1.5</v>
      </c>
      <c r="PW240">
        <v>1.5</v>
      </c>
      <c r="PX240">
        <v>1.5</v>
      </c>
      <c r="PY240">
        <v>1.5</v>
      </c>
      <c r="PZ240">
        <v>1.5</v>
      </c>
      <c r="QA240">
        <v>1.5</v>
      </c>
      <c r="QB240">
        <v>1.5</v>
      </c>
      <c r="QC240">
        <v>1.5</v>
      </c>
      <c r="QD240">
        <v>1.5</v>
      </c>
      <c r="QE240">
        <v>1.5</v>
      </c>
      <c r="QF240">
        <v>1.5</v>
      </c>
      <c r="QG240">
        <v>1.5</v>
      </c>
      <c r="QH240">
        <v>1.5</v>
      </c>
      <c r="QI240">
        <v>1.5</v>
      </c>
      <c r="QJ240">
        <v>1.5</v>
      </c>
      <c r="QK240">
        <v>1.5</v>
      </c>
      <c r="QL240">
        <v>1.5</v>
      </c>
      <c r="QM240">
        <v>1.5</v>
      </c>
      <c r="QN240">
        <v>1.5</v>
      </c>
      <c r="QO240">
        <v>1.5</v>
      </c>
      <c r="QP240">
        <v>1.5</v>
      </c>
      <c r="QQ240">
        <v>1.5</v>
      </c>
      <c r="QR240">
        <v>1.5</v>
      </c>
      <c r="QS240">
        <v>1.5</v>
      </c>
      <c r="QT240">
        <v>1.5</v>
      </c>
      <c r="QU240">
        <v>1.5</v>
      </c>
      <c r="QV240">
        <v>1.5</v>
      </c>
      <c r="QW240">
        <v>1.5</v>
      </c>
      <c r="QX240">
        <v>1.5</v>
      </c>
      <c r="QY240">
        <v>1.5</v>
      </c>
      <c r="QZ240">
        <v>1.5</v>
      </c>
      <c r="RA240">
        <v>1.5</v>
      </c>
    </row>
    <row r="241" spans="1:469" ht="14.3" x14ac:dyDescent="0.25">
      <c r="A241">
        <v>239</v>
      </c>
      <c r="B241" t="s">
        <v>562</v>
      </c>
      <c r="C241" t="s">
        <v>4</v>
      </c>
      <c r="PE241">
        <v>1.5</v>
      </c>
      <c r="PF241">
        <v>1.5</v>
      </c>
      <c r="PG241">
        <v>1.5</v>
      </c>
      <c r="PH241">
        <v>1.5</v>
      </c>
      <c r="PI241">
        <v>1.5</v>
      </c>
      <c r="PJ241">
        <v>1.5</v>
      </c>
      <c r="PK241">
        <v>1.5</v>
      </c>
      <c r="PL241">
        <v>1.5</v>
      </c>
      <c r="PM241">
        <v>1.5</v>
      </c>
      <c r="PN241">
        <v>1.5</v>
      </c>
      <c r="PO241">
        <v>1.5</v>
      </c>
      <c r="PP241">
        <v>1.5</v>
      </c>
      <c r="PQ241">
        <v>1.5</v>
      </c>
      <c r="PR241">
        <v>1.5</v>
      </c>
      <c r="PS241">
        <v>1.5</v>
      </c>
      <c r="PT241">
        <v>1.5</v>
      </c>
      <c r="PU241">
        <v>1.5</v>
      </c>
      <c r="PV241">
        <v>1.5</v>
      </c>
      <c r="PW241">
        <v>1.5</v>
      </c>
      <c r="PX241">
        <v>1.5</v>
      </c>
      <c r="PY241">
        <v>1.5</v>
      </c>
      <c r="PZ241">
        <v>1.5</v>
      </c>
      <c r="QA241">
        <v>1.5</v>
      </c>
      <c r="QB241">
        <v>1.5</v>
      </c>
      <c r="QC241">
        <v>1.5</v>
      </c>
      <c r="QD241">
        <v>1.5</v>
      </c>
      <c r="QE241">
        <v>1.5</v>
      </c>
      <c r="QF241">
        <v>1.5</v>
      </c>
      <c r="QG241">
        <v>1.5</v>
      </c>
      <c r="QH241">
        <v>1.5</v>
      </c>
      <c r="QI241">
        <v>1.5</v>
      </c>
      <c r="QJ241">
        <v>1.5</v>
      </c>
      <c r="QK241">
        <v>1.5</v>
      </c>
      <c r="QL241">
        <v>1.5</v>
      </c>
      <c r="QM241">
        <v>1.5</v>
      </c>
      <c r="QN241">
        <v>1.5</v>
      </c>
      <c r="QO241">
        <v>1.5</v>
      </c>
      <c r="QP241">
        <v>1.5</v>
      </c>
      <c r="QQ241">
        <v>1.5</v>
      </c>
      <c r="QR241">
        <v>1.5</v>
      </c>
      <c r="QS241">
        <v>1.5</v>
      </c>
      <c r="QT241">
        <v>1.5</v>
      </c>
      <c r="QU241">
        <v>1.5</v>
      </c>
      <c r="QV241">
        <v>1.5</v>
      </c>
      <c r="QW241">
        <v>1.5</v>
      </c>
      <c r="QX241">
        <v>1.5</v>
      </c>
      <c r="QY241">
        <v>1.5</v>
      </c>
      <c r="QZ241">
        <v>1.5</v>
      </c>
      <c r="RA241">
        <v>1.5</v>
      </c>
    </row>
    <row r="242" spans="1:469" ht="14.3" x14ac:dyDescent="0.25">
      <c r="A242">
        <v>240</v>
      </c>
      <c r="B242" t="s">
        <v>562</v>
      </c>
      <c r="C242" t="s">
        <v>4</v>
      </c>
      <c r="PE242">
        <v>1.5</v>
      </c>
      <c r="PF242">
        <v>1.5</v>
      </c>
      <c r="PG242">
        <v>1.5</v>
      </c>
      <c r="PH242">
        <v>1.5</v>
      </c>
      <c r="PI242">
        <v>1.5</v>
      </c>
      <c r="PJ242">
        <v>1.5</v>
      </c>
      <c r="PK242">
        <v>1.5</v>
      </c>
      <c r="PL242">
        <v>1.5</v>
      </c>
      <c r="PM242">
        <v>1.5</v>
      </c>
      <c r="PN242">
        <v>1.5</v>
      </c>
      <c r="PO242">
        <v>1.5</v>
      </c>
      <c r="PP242">
        <v>1.5</v>
      </c>
      <c r="PQ242">
        <v>1.5</v>
      </c>
      <c r="PR242">
        <v>1.5</v>
      </c>
      <c r="PS242">
        <v>1.5</v>
      </c>
      <c r="PT242">
        <v>1.5</v>
      </c>
      <c r="PU242">
        <v>1.5</v>
      </c>
      <c r="PV242">
        <v>1.5</v>
      </c>
      <c r="PW242">
        <v>1.5</v>
      </c>
      <c r="PX242">
        <v>1.5</v>
      </c>
      <c r="PY242">
        <v>1.5</v>
      </c>
      <c r="PZ242">
        <v>1.5</v>
      </c>
      <c r="QA242">
        <v>1.5</v>
      </c>
      <c r="QB242">
        <v>1.5</v>
      </c>
      <c r="QC242">
        <v>1.5</v>
      </c>
      <c r="QD242">
        <v>1.5</v>
      </c>
      <c r="QE242">
        <v>1.5</v>
      </c>
      <c r="QF242">
        <v>1.5</v>
      </c>
      <c r="QG242">
        <v>1.5</v>
      </c>
      <c r="QH242">
        <v>1.5</v>
      </c>
      <c r="QI242">
        <v>1.5</v>
      </c>
      <c r="QJ242">
        <v>1.5</v>
      </c>
      <c r="QK242">
        <v>1.5</v>
      </c>
      <c r="QL242">
        <v>1.5</v>
      </c>
      <c r="QM242">
        <v>1.5</v>
      </c>
      <c r="QN242">
        <v>1.5</v>
      </c>
      <c r="QO242">
        <v>1.5</v>
      </c>
      <c r="QP242">
        <v>1.5</v>
      </c>
      <c r="QQ242">
        <v>1.5</v>
      </c>
      <c r="QR242">
        <v>1.5</v>
      </c>
      <c r="QS242">
        <v>1.5</v>
      </c>
      <c r="QT242">
        <v>1.5</v>
      </c>
      <c r="QU242">
        <v>1.5</v>
      </c>
      <c r="QV242">
        <v>1.5</v>
      </c>
      <c r="QW242">
        <v>1.5</v>
      </c>
      <c r="QX242">
        <v>1.5</v>
      </c>
      <c r="QY242">
        <v>1.5</v>
      </c>
      <c r="QZ242">
        <v>1.5</v>
      </c>
      <c r="RA242">
        <v>1.5</v>
      </c>
    </row>
    <row r="243" spans="1:469" ht="14.3" x14ac:dyDescent="0.25">
      <c r="A243">
        <v>241</v>
      </c>
      <c r="B243" t="s">
        <v>562</v>
      </c>
      <c r="C243" t="s">
        <v>4</v>
      </c>
      <c r="PE243">
        <v>1.5</v>
      </c>
      <c r="PF243">
        <v>1.5</v>
      </c>
      <c r="PG243">
        <v>1.5</v>
      </c>
      <c r="PH243">
        <v>1.5</v>
      </c>
      <c r="PI243">
        <v>1.5</v>
      </c>
      <c r="PJ243">
        <v>1.5</v>
      </c>
      <c r="PK243">
        <v>1.5</v>
      </c>
      <c r="PL243">
        <v>1.5</v>
      </c>
      <c r="PM243">
        <v>1.5</v>
      </c>
      <c r="PN243">
        <v>1.5</v>
      </c>
      <c r="PO243">
        <v>1.5</v>
      </c>
      <c r="PP243">
        <v>1.5</v>
      </c>
      <c r="PQ243">
        <v>1.5</v>
      </c>
      <c r="PR243">
        <v>1.5</v>
      </c>
      <c r="PS243">
        <v>1.5</v>
      </c>
      <c r="PT243">
        <v>1.5</v>
      </c>
      <c r="PU243">
        <v>1.5</v>
      </c>
      <c r="PV243">
        <v>1.5</v>
      </c>
      <c r="PW243">
        <v>1.5</v>
      </c>
      <c r="PX243">
        <v>1.5</v>
      </c>
      <c r="PY243">
        <v>1.5</v>
      </c>
      <c r="PZ243">
        <v>1.5</v>
      </c>
      <c r="QA243">
        <v>1.5</v>
      </c>
      <c r="QB243">
        <v>1.5</v>
      </c>
      <c r="QC243">
        <v>1.5</v>
      </c>
      <c r="QD243">
        <v>1.5</v>
      </c>
      <c r="QE243">
        <v>1.5</v>
      </c>
      <c r="QF243">
        <v>1.5</v>
      </c>
      <c r="QG243">
        <v>1.5</v>
      </c>
      <c r="QH243">
        <v>1.5</v>
      </c>
      <c r="QI243">
        <v>1.5</v>
      </c>
      <c r="QJ243">
        <v>1.5</v>
      </c>
      <c r="QK243">
        <v>1.5</v>
      </c>
      <c r="QL243">
        <v>1.5</v>
      </c>
      <c r="QM243">
        <v>1.5</v>
      </c>
      <c r="QN243">
        <v>1.5</v>
      </c>
      <c r="QO243">
        <v>1.5</v>
      </c>
      <c r="QP243">
        <v>1.5</v>
      </c>
      <c r="QQ243">
        <v>1.5</v>
      </c>
      <c r="QR243">
        <v>1.5</v>
      </c>
      <c r="QS243">
        <v>1.5</v>
      </c>
      <c r="QT243">
        <v>1.5</v>
      </c>
      <c r="QU243">
        <v>1.5</v>
      </c>
      <c r="QV243">
        <v>1.5</v>
      </c>
      <c r="QW243">
        <v>1.5</v>
      </c>
      <c r="QX243">
        <v>1.5</v>
      </c>
      <c r="QY243">
        <v>1.5</v>
      </c>
      <c r="QZ243">
        <v>1.5</v>
      </c>
      <c r="RA243">
        <v>1.5</v>
      </c>
    </row>
    <row r="244" spans="1:469" ht="14.3" x14ac:dyDescent="0.25">
      <c r="A244">
        <v>242</v>
      </c>
      <c r="B244" t="s">
        <v>562</v>
      </c>
      <c r="C244" t="s">
        <v>4</v>
      </c>
      <c r="PE244">
        <v>1.5</v>
      </c>
      <c r="PF244">
        <v>1.5</v>
      </c>
      <c r="PG244">
        <v>1.5</v>
      </c>
      <c r="PH244">
        <v>1.5</v>
      </c>
      <c r="PI244">
        <v>1.5</v>
      </c>
      <c r="PJ244">
        <v>1.5</v>
      </c>
      <c r="PK244">
        <v>1.5</v>
      </c>
      <c r="PL244">
        <v>1.5</v>
      </c>
      <c r="PM244">
        <v>1.5</v>
      </c>
      <c r="PN244">
        <v>1.5</v>
      </c>
      <c r="PO244">
        <v>1.5</v>
      </c>
      <c r="PP244">
        <v>1.5</v>
      </c>
      <c r="PQ244">
        <v>1.5</v>
      </c>
      <c r="PR244">
        <v>1.5</v>
      </c>
      <c r="PS244">
        <v>1.5</v>
      </c>
      <c r="PT244">
        <v>1.5</v>
      </c>
      <c r="PU244">
        <v>1.5</v>
      </c>
      <c r="PV244">
        <v>1.5</v>
      </c>
      <c r="PW244">
        <v>1.5</v>
      </c>
      <c r="PX244">
        <v>1.5</v>
      </c>
      <c r="PY244">
        <v>1.5</v>
      </c>
      <c r="PZ244">
        <v>1.5</v>
      </c>
      <c r="QA244">
        <v>1.5</v>
      </c>
      <c r="QB244">
        <v>1.5</v>
      </c>
      <c r="QC244">
        <v>1.5</v>
      </c>
      <c r="QD244">
        <v>1.5</v>
      </c>
      <c r="QE244">
        <v>1.5</v>
      </c>
      <c r="QF244">
        <v>1.5</v>
      </c>
      <c r="QG244">
        <v>1.5</v>
      </c>
      <c r="QH244">
        <v>1.5</v>
      </c>
      <c r="QI244">
        <v>1.5</v>
      </c>
      <c r="QJ244">
        <v>1.5</v>
      </c>
      <c r="QK244">
        <v>1.5</v>
      </c>
      <c r="QL244">
        <v>1.5</v>
      </c>
      <c r="QM244">
        <v>1.5</v>
      </c>
      <c r="QN244">
        <v>1.5</v>
      </c>
      <c r="QO244">
        <v>1.5</v>
      </c>
      <c r="QP244">
        <v>1.5</v>
      </c>
      <c r="QQ244">
        <v>1.5</v>
      </c>
      <c r="QR244">
        <v>1.5</v>
      </c>
      <c r="QS244">
        <v>1.5</v>
      </c>
      <c r="QT244">
        <v>1.5</v>
      </c>
      <c r="QU244">
        <v>1.5</v>
      </c>
      <c r="QV244">
        <v>1.5</v>
      </c>
      <c r="QW244">
        <v>1.5</v>
      </c>
      <c r="QX244">
        <v>1.5</v>
      </c>
      <c r="QY244">
        <v>1.5</v>
      </c>
      <c r="QZ244">
        <v>1.5</v>
      </c>
      <c r="RA244">
        <v>1.5</v>
      </c>
    </row>
    <row r="245" spans="1:469" ht="14.3" x14ac:dyDescent="0.25">
      <c r="A245">
        <v>243</v>
      </c>
      <c r="B245" t="s">
        <v>562</v>
      </c>
      <c r="C245" t="s">
        <v>4</v>
      </c>
      <c r="DO245">
        <v>1</v>
      </c>
      <c r="DP245">
        <v>1</v>
      </c>
      <c r="DQ245">
        <v>1</v>
      </c>
    </row>
    <row r="246" spans="1:469" ht="14.3" x14ac:dyDescent="0.25">
      <c r="A246">
        <v>244</v>
      </c>
      <c r="B246" t="s">
        <v>1049</v>
      </c>
      <c r="C246" t="s">
        <v>4</v>
      </c>
      <c r="JY246">
        <v>0.5</v>
      </c>
      <c r="JZ246">
        <v>0.5</v>
      </c>
      <c r="KA246">
        <v>0.5</v>
      </c>
      <c r="KB246">
        <v>0.5</v>
      </c>
      <c r="KC246">
        <v>0.5</v>
      </c>
      <c r="KD246">
        <v>0.5</v>
      </c>
      <c r="KE246">
        <v>0.5</v>
      </c>
      <c r="KF246">
        <v>0.5</v>
      </c>
      <c r="KG246">
        <v>0.5</v>
      </c>
      <c r="KH246">
        <v>0.5</v>
      </c>
      <c r="KI246">
        <v>0.5</v>
      </c>
      <c r="KJ246">
        <v>0.5</v>
      </c>
      <c r="KK246">
        <v>0.5</v>
      </c>
      <c r="KL246">
        <v>0.5</v>
      </c>
      <c r="KM246">
        <v>0.5</v>
      </c>
      <c r="KN246">
        <v>0.5</v>
      </c>
      <c r="KO246">
        <v>0.5</v>
      </c>
      <c r="KP246">
        <v>0.5</v>
      </c>
      <c r="KQ246">
        <v>0.5</v>
      </c>
      <c r="KR246">
        <v>0.5</v>
      </c>
      <c r="KS246">
        <v>0.5</v>
      </c>
      <c r="KT246">
        <v>0.5</v>
      </c>
      <c r="KU246">
        <v>0.5</v>
      </c>
      <c r="KV246">
        <v>0.5</v>
      </c>
      <c r="KW246">
        <v>0.5</v>
      </c>
      <c r="KX246">
        <v>0.5</v>
      </c>
      <c r="KY246">
        <v>0.5</v>
      </c>
      <c r="KZ246">
        <v>0.5</v>
      </c>
      <c r="LA246">
        <v>0.5</v>
      </c>
      <c r="LB246">
        <v>0.5</v>
      </c>
      <c r="LC246">
        <v>0.5</v>
      </c>
      <c r="LD246">
        <v>0.5</v>
      </c>
      <c r="LE246">
        <v>0.5</v>
      </c>
      <c r="LF246">
        <v>0.5</v>
      </c>
      <c r="LG246">
        <v>0.5</v>
      </c>
      <c r="LH246">
        <v>0.5</v>
      </c>
      <c r="LI246">
        <v>0.5</v>
      </c>
      <c r="LJ246">
        <v>0.5</v>
      </c>
      <c r="LK246">
        <v>0.5</v>
      </c>
      <c r="LL246">
        <v>0.5</v>
      </c>
      <c r="LM246">
        <v>0.5</v>
      </c>
      <c r="LN246">
        <v>0.5</v>
      </c>
    </row>
    <row r="247" spans="1:469" ht="14.3" x14ac:dyDescent="0.25">
      <c r="A247">
        <v>245</v>
      </c>
      <c r="B247" t="s">
        <v>1049</v>
      </c>
      <c r="C247" t="s">
        <v>4</v>
      </c>
      <c r="JY247">
        <v>0.5</v>
      </c>
      <c r="JZ247">
        <v>0.5</v>
      </c>
      <c r="KA247">
        <v>0.5</v>
      </c>
      <c r="KB247">
        <v>0.5</v>
      </c>
      <c r="KC247">
        <v>0.5</v>
      </c>
      <c r="KD247">
        <v>0.5</v>
      </c>
      <c r="KE247">
        <v>0.5</v>
      </c>
      <c r="KF247">
        <v>0.5</v>
      </c>
      <c r="KG247">
        <v>0.5</v>
      </c>
      <c r="KH247">
        <v>0.5</v>
      </c>
      <c r="KI247">
        <v>0.5</v>
      </c>
      <c r="KJ247">
        <v>0.5</v>
      </c>
      <c r="KK247">
        <v>0.5</v>
      </c>
      <c r="KL247">
        <v>0.5</v>
      </c>
      <c r="KM247">
        <v>0.5</v>
      </c>
      <c r="KN247">
        <v>0.5</v>
      </c>
      <c r="KO247">
        <v>0.5</v>
      </c>
      <c r="KP247">
        <v>0.5</v>
      </c>
      <c r="KQ247">
        <v>0.5</v>
      </c>
      <c r="KR247">
        <v>0.5</v>
      </c>
      <c r="KS247">
        <v>0.5</v>
      </c>
      <c r="KT247">
        <v>0.5</v>
      </c>
      <c r="KU247">
        <v>0.5</v>
      </c>
      <c r="KV247">
        <v>0.5</v>
      </c>
      <c r="KW247">
        <v>0.5</v>
      </c>
      <c r="KX247">
        <v>0.5</v>
      </c>
      <c r="KY247">
        <v>0.5</v>
      </c>
      <c r="KZ247">
        <v>0.5</v>
      </c>
      <c r="LA247">
        <v>0.5</v>
      </c>
      <c r="LB247">
        <v>0.5</v>
      </c>
      <c r="LC247">
        <v>0.5</v>
      </c>
      <c r="LD247">
        <v>0.5</v>
      </c>
      <c r="LE247">
        <v>0.5</v>
      </c>
      <c r="LF247">
        <v>0.5</v>
      </c>
      <c r="LG247">
        <v>0.5</v>
      </c>
      <c r="LH247">
        <v>0.5</v>
      </c>
      <c r="LI247">
        <v>0.5</v>
      </c>
      <c r="LJ247">
        <v>0.5</v>
      </c>
      <c r="LK247">
        <v>0.5</v>
      </c>
      <c r="LL247">
        <v>0.5</v>
      </c>
      <c r="LM247">
        <v>0.5</v>
      </c>
      <c r="LN247">
        <v>0.5</v>
      </c>
    </row>
    <row r="248" spans="1:469" ht="14.3" x14ac:dyDescent="0.25">
      <c r="A248">
        <v>246</v>
      </c>
      <c r="B248" t="s">
        <v>1049</v>
      </c>
      <c r="C248" t="s">
        <v>4</v>
      </c>
      <c r="JY248">
        <v>0.5</v>
      </c>
      <c r="JZ248">
        <v>0.5</v>
      </c>
      <c r="KA248">
        <v>0.5</v>
      </c>
      <c r="KB248">
        <v>0.5</v>
      </c>
      <c r="KC248">
        <v>0.5</v>
      </c>
      <c r="KD248">
        <v>0.5</v>
      </c>
      <c r="KE248">
        <v>0.5</v>
      </c>
      <c r="KF248">
        <v>0.5</v>
      </c>
      <c r="KG248">
        <v>0.5</v>
      </c>
      <c r="KH248">
        <v>0.5</v>
      </c>
      <c r="KI248">
        <v>0.5</v>
      </c>
      <c r="KJ248">
        <v>0.5</v>
      </c>
      <c r="KK248">
        <v>0.5</v>
      </c>
      <c r="KL248">
        <v>0.5</v>
      </c>
      <c r="KM248">
        <v>0.5</v>
      </c>
      <c r="KN248">
        <v>0.5</v>
      </c>
      <c r="KO248">
        <v>0.5</v>
      </c>
      <c r="KP248">
        <v>0.5</v>
      </c>
      <c r="KQ248">
        <v>0.5</v>
      </c>
      <c r="KR248">
        <v>0.5</v>
      </c>
      <c r="KS248">
        <v>0.5</v>
      </c>
      <c r="KT248">
        <v>0.5</v>
      </c>
      <c r="KU248">
        <v>0.5</v>
      </c>
      <c r="KV248">
        <v>0.5</v>
      </c>
      <c r="KW248">
        <v>0.5</v>
      </c>
      <c r="KX248">
        <v>0.5</v>
      </c>
      <c r="KY248">
        <v>0.5</v>
      </c>
      <c r="KZ248">
        <v>0.5</v>
      </c>
      <c r="LA248">
        <v>0.5</v>
      </c>
      <c r="LB248">
        <v>0.5</v>
      </c>
      <c r="LC248">
        <v>0.5</v>
      </c>
      <c r="LD248">
        <v>0.5</v>
      </c>
      <c r="LE248">
        <v>0.5</v>
      </c>
      <c r="LF248">
        <v>0.5</v>
      </c>
      <c r="LG248">
        <v>0.5</v>
      </c>
      <c r="LH248">
        <v>0.5</v>
      </c>
      <c r="LI248">
        <v>0.5</v>
      </c>
      <c r="LJ248">
        <v>0.5</v>
      </c>
      <c r="LK248">
        <v>0.5</v>
      </c>
      <c r="LL248">
        <v>0.5</v>
      </c>
      <c r="LM248">
        <v>0.5</v>
      </c>
      <c r="LN248">
        <v>0.5</v>
      </c>
      <c r="LO248">
        <v>0.5</v>
      </c>
      <c r="LP248">
        <v>0.5</v>
      </c>
      <c r="LQ248">
        <v>0.5</v>
      </c>
      <c r="LR248">
        <v>0.5</v>
      </c>
      <c r="LS248">
        <v>0.5</v>
      </c>
      <c r="LT248">
        <v>0.5</v>
      </c>
      <c r="LU248">
        <v>0.5</v>
      </c>
      <c r="LV248">
        <v>0.5</v>
      </c>
    </row>
    <row r="249" spans="1:469" ht="14.3" x14ac:dyDescent="0.25">
      <c r="A249">
        <v>247</v>
      </c>
      <c r="B249" t="s">
        <v>1049</v>
      </c>
      <c r="C249" t="s">
        <v>4</v>
      </c>
      <c r="JY249">
        <v>0.5</v>
      </c>
      <c r="JZ249">
        <v>0.5</v>
      </c>
      <c r="KA249">
        <v>0.5</v>
      </c>
      <c r="KB249">
        <v>0.5</v>
      </c>
      <c r="KC249">
        <v>0.5</v>
      </c>
      <c r="KD249">
        <v>0.5</v>
      </c>
      <c r="KE249">
        <v>0.5</v>
      </c>
      <c r="KF249">
        <v>0.5</v>
      </c>
      <c r="KG249">
        <v>0.5</v>
      </c>
      <c r="KH249">
        <v>0.5</v>
      </c>
      <c r="KI249">
        <v>0.5</v>
      </c>
      <c r="KJ249">
        <v>0.5</v>
      </c>
      <c r="KK249">
        <v>0.5</v>
      </c>
      <c r="KL249">
        <v>0.5</v>
      </c>
      <c r="KM249">
        <v>0.5</v>
      </c>
      <c r="KN249">
        <v>0.5</v>
      </c>
      <c r="KO249">
        <v>0.5</v>
      </c>
      <c r="KP249">
        <v>0.5</v>
      </c>
      <c r="KQ249">
        <v>0.5</v>
      </c>
      <c r="KR249">
        <v>0.5</v>
      </c>
      <c r="KS249">
        <v>0.5</v>
      </c>
      <c r="KT249">
        <v>0.5</v>
      </c>
      <c r="KU249">
        <v>0.5</v>
      </c>
      <c r="KV249">
        <v>0.5</v>
      </c>
      <c r="KW249">
        <v>0.5</v>
      </c>
      <c r="KX249">
        <v>0.5</v>
      </c>
      <c r="KY249">
        <v>0.5</v>
      </c>
      <c r="KZ249">
        <v>0.5</v>
      </c>
      <c r="LA249">
        <v>0.5</v>
      </c>
      <c r="LB249">
        <v>0.5</v>
      </c>
      <c r="LC249">
        <v>0.5</v>
      </c>
      <c r="LD249">
        <v>0.5</v>
      </c>
      <c r="LE249">
        <v>0.5</v>
      </c>
      <c r="LF249">
        <v>0.5</v>
      </c>
      <c r="LG249">
        <v>0.5</v>
      </c>
      <c r="LH249">
        <v>0.5</v>
      </c>
      <c r="LI249">
        <v>0.5</v>
      </c>
      <c r="LJ249">
        <v>0.5</v>
      </c>
      <c r="LK249">
        <v>0.5</v>
      </c>
      <c r="LL249">
        <v>0.5</v>
      </c>
      <c r="LM249">
        <v>0.5</v>
      </c>
      <c r="LN249">
        <v>0.5</v>
      </c>
      <c r="LO249">
        <v>0.5</v>
      </c>
      <c r="LP249">
        <v>0.5</v>
      </c>
      <c r="LQ249">
        <v>0.5</v>
      </c>
      <c r="LR249">
        <v>0.5</v>
      </c>
      <c r="LS249">
        <v>0.5</v>
      </c>
      <c r="LT249">
        <v>0.5</v>
      </c>
      <c r="LU249">
        <v>0.5</v>
      </c>
      <c r="LV249">
        <v>0.5</v>
      </c>
    </row>
    <row r="250" spans="1:469" ht="14.3" x14ac:dyDescent="0.25">
      <c r="A250">
        <v>248</v>
      </c>
      <c r="B250" t="s">
        <v>1049</v>
      </c>
      <c r="C250" t="s">
        <v>4</v>
      </c>
      <c r="JY250">
        <v>0.5</v>
      </c>
      <c r="JZ250">
        <v>0.5</v>
      </c>
      <c r="KA250">
        <v>0.5</v>
      </c>
      <c r="KB250">
        <v>0.5</v>
      </c>
      <c r="KC250">
        <v>0.5</v>
      </c>
      <c r="KD250">
        <v>0.5</v>
      </c>
      <c r="KE250">
        <v>0.5</v>
      </c>
      <c r="KF250">
        <v>0.5</v>
      </c>
      <c r="KG250">
        <v>0.5</v>
      </c>
      <c r="KH250">
        <v>0.5</v>
      </c>
      <c r="KI250">
        <v>0.5</v>
      </c>
      <c r="KJ250">
        <v>0.5</v>
      </c>
      <c r="KK250">
        <v>0.5</v>
      </c>
      <c r="KL250">
        <v>0.5</v>
      </c>
      <c r="KM250">
        <v>0.5</v>
      </c>
      <c r="KN250">
        <v>0.5</v>
      </c>
      <c r="KO250">
        <v>0.5</v>
      </c>
      <c r="KP250">
        <v>0.5</v>
      </c>
      <c r="KQ250">
        <v>0.5</v>
      </c>
      <c r="KR250">
        <v>0.5</v>
      </c>
      <c r="KS250">
        <v>0.5</v>
      </c>
      <c r="KT250">
        <v>0.5</v>
      </c>
      <c r="KU250">
        <v>0.5</v>
      </c>
      <c r="KV250">
        <v>0.5</v>
      </c>
      <c r="KW250">
        <v>0.5</v>
      </c>
      <c r="KX250">
        <v>0.5</v>
      </c>
      <c r="KY250">
        <v>0.5</v>
      </c>
      <c r="KZ250">
        <v>0.5</v>
      </c>
      <c r="LA250">
        <v>0.5</v>
      </c>
      <c r="LB250">
        <v>0.5</v>
      </c>
      <c r="LC250">
        <v>0.5</v>
      </c>
      <c r="LD250">
        <v>0.5</v>
      </c>
      <c r="LE250">
        <v>0.5</v>
      </c>
      <c r="LF250">
        <v>0.5</v>
      </c>
      <c r="LG250">
        <v>0.5</v>
      </c>
      <c r="LH250">
        <v>0.5</v>
      </c>
      <c r="LI250">
        <v>0.5</v>
      </c>
      <c r="LJ250">
        <v>0.5</v>
      </c>
      <c r="LK250">
        <v>0.5</v>
      </c>
      <c r="LL250">
        <v>0.5</v>
      </c>
      <c r="LM250">
        <v>0.5</v>
      </c>
      <c r="LN250">
        <v>0.5</v>
      </c>
      <c r="LO250">
        <v>0.5</v>
      </c>
      <c r="LP250">
        <v>0.5</v>
      </c>
      <c r="LQ250">
        <v>0.5</v>
      </c>
      <c r="LR250">
        <v>0.5</v>
      </c>
      <c r="LS250">
        <v>0.5</v>
      </c>
      <c r="LT250">
        <v>0.5</v>
      </c>
      <c r="LU250">
        <v>0.5</v>
      </c>
      <c r="LV250">
        <v>0.5</v>
      </c>
    </row>
    <row r="251" spans="1:469" ht="14.3" x14ac:dyDescent="0.25">
      <c r="A251">
        <v>249</v>
      </c>
      <c r="B251" t="s">
        <v>1049</v>
      </c>
      <c r="C251" t="s">
        <v>4</v>
      </c>
      <c r="JY251">
        <v>0.5</v>
      </c>
      <c r="JZ251">
        <v>0.5</v>
      </c>
      <c r="KA251">
        <v>0.5</v>
      </c>
      <c r="KB251">
        <v>0.5</v>
      </c>
      <c r="KC251">
        <v>0.5</v>
      </c>
      <c r="KD251">
        <v>0.5</v>
      </c>
      <c r="KE251">
        <v>0.5</v>
      </c>
      <c r="KF251">
        <v>0.5</v>
      </c>
      <c r="KG251">
        <v>0.5</v>
      </c>
      <c r="KH251">
        <v>0.5</v>
      </c>
      <c r="KI251">
        <v>0.5</v>
      </c>
      <c r="KJ251">
        <v>0.5</v>
      </c>
      <c r="KK251">
        <v>0.5</v>
      </c>
      <c r="KL251">
        <v>0.5</v>
      </c>
      <c r="KM251">
        <v>0.5</v>
      </c>
      <c r="KN251">
        <v>0.5</v>
      </c>
      <c r="KO251">
        <v>0.5</v>
      </c>
      <c r="KP251">
        <v>0.5</v>
      </c>
      <c r="KQ251">
        <v>0.5</v>
      </c>
      <c r="KR251">
        <v>0.5</v>
      </c>
      <c r="KS251">
        <v>0.5</v>
      </c>
      <c r="KT251">
        <v>0.5</v>
      </c>
      <c r="KU251">
        <v>0.5</v>
      </c>
      <c r="KV251">
        <v>0.5</v>
      </c>
      <c r="KW251">
        <v>0.5</v>
      </c>
      <c r="KX251">
        <v>0.5</v>
      </c>
      <c r="KY251">
        <v>0.5</v>
      </c>
      <c r="KZ251">
        <v>0.5</v>
      </c>
      <c r="LA251">
        <v>0.5</v>
      </c>
      <c r="LB251">
        <v>0.5</v>
      </c>
      <c r="LC251">
        <v>0.5</v>
      </c>
      <c r="LD251">
        <v>0.5</v>
      </c>
      <c r="LE251">
        <v>0.5</v>
      </c>
      <c r="LF251">
        <v>0.5</v>
      </c>
      <c r="LG251">
        <v>0.5</v>
      </c>
      <c r="LH251">
        <v>0.5</v>
      </c>
      <c r="LI251">
        <v>0.5</v>
      </c>
      <c r="LJ251">
        <v>0.5</v>
      </c>
      <c r="LK251">
        <v>0.5</v>
      </c>
      <c r="LL251">
        <v>0.5</v>
      </c>
      <c r="LM251">
        <v>0.5</v>
      </c>
      <c r="LN251">
        <v>0.5</v>
      </c>
      <c r="LO251">
        <v>0.5</v>
      </c>
      <c r="LP251">
        <v>0.5</v>
      </c>
      <c r="LQ251">
        <v>0.5</v>
      </c>
      <c r="LR251">
        <v>0.5</v>
      </c>
      <c r="LS251">
        <v>0.5</v>
      </c>
      <c r="LT251">
        <v>0.5</v>
      </c>
      <c r="LU251">
        <v>0.5</v>
      </c>
      <c r="LV251">
        <v>0.5</v>
      </c>
    </row>
    <row r="252" spans="1:469" ht="14.3" x14ac:dyDescent="0.25">
      <c r="A252">
        <v>250</v>
      </c>
      <c r="B252" t="s">
        <v>1049</v>
      </c>
      <c r="C252" t="s">
        <v>4</v>
      </c>
      <c r="JY252">
        <v>0.5</v>
      </c>
      <c r="JZ252">
        <v>0.5</v>
      </c>
      <c r="KA252">
        <v>0.5</v>
      </c>
      <c r="KB252">
        <v>0.5</v>
      </c>
      <c r="KC252">
        <v>0.5</v>
      </c>
      <c r="KD252">
        <v>0.5</v>
      </c>
      <c r="KE252">
        <v>0.5</v>
      </c>
      <c r="KF252">
        <v>0.5</v>
      </c>
      <c r="KG252">
        <v>0.5</v>
      </c>
      <c r="KH252">
        <v>0.5</v>
      </c>
      <c r="KI252">
        <v>0.5</v>
      </c>
      <c r="KJ252">
        <v>0.5</v>
      </c>
      <c r="KK252">
        <v>0.5</v>
      </c>
      <c r="KL252">
        <v>0.5</v>
      </c>
      <c r="KM252">
        <v>0.5</v>
      </c>
      <c r="KN252">
        <v>0.5</v>
      </c>
      <c r="KO252">
        <v>0.5</v>
      </c>
      <c r="KP252">
        <v>0.5</v>
      </c>
      <c r="KQ252">
        <v>0.5</v>
      </c>
      <c r="KR252">
        <v>0.5</v>
      </c>
      <c r="KS252">
        <v>0.5</v>
      </c>
      <c r="KT252">
        <v>0.5</v>
      </c>
      <c r="KU252">
        <v>0.5</v>
      </c>
      <c r="KV252">
        <v>0.5</v>
      </c>
      <c r="KW252">
        <v>0.5</v>
      </c>
      <c r="KX252">
        <v>0.5</v>
      </c>
      <c r="KY252">
        <v>0.5</v>
      </c>
      <c r="KZ252">
        <v>0.5</v>
      </c>
      <c r="LA252">
        <v>0.5</v>
      </c>
      <c r="LB252">
        <v>0.5</v>
      </c>
      <c r="LC252">
        <v>0.5</v>
      </c>
      <c r="LD252">
        <v>0.5</v>
      </c>
      <c r="LE252">
        <v>0.5</v>
      </c>
      <c r="LF252">
        <v>0.5</v>
      </c>
      <c r="LG252">
        <v>0.5</v>
      </c>
      <c r="LH252">
        <v>0.5</v>
      </c>
      <c r="LI252">
        <v>0.5</v>
      </c>
      <c r="LJ252">
        <v>0.5</v>
      </c>
      <c r="LK252">
        <v>0.5</v>
      </c>
      <c r="LL252">
        <v>0.5</v>
      </c>
      <c r="LM252">
        <v>0.5</v>
      </c>
      <c r="LN252">
        <v>0.5</v>
      </c>
      <c r="LO252">
        <v>0.5</v>
      </c>
      <c r="LP252">
        <v>0.5</v>
      </c>
      <c r="LQ252">
        <v>0.5</v>
      </c>
      <c r="LR252">
        <v>0.5</v>
      </c>
      <c r="LS252">
        <v>0.5</v>
      </c>
      <c r="LT252">
        <v>0.5</v>
      </c>
      <c r="LU252">
        <v>0.5</v>
      </c>
      <c r="LV252">
        <v>0.5</v>
      </c>
    </row>
    <row r="253" spans="1:469" ht="14.3" x14ac:dyDescent="0.25">
      <c r="A253">
        <v>251</v>
      </c>
      <c r="B253" t="s">
        <v>692</v>
      </c>
      <c r="C253" t="s">
        <v>4</v>
      </c>
      <c r="NM253">
        <v>0.5</v>
      </c>
      <c r="NN253">
        <v>0.5</v>
      </c>
      <c r="NO253">
        <v>0.5</v>
      </c>
      <c r="NP253">
        <v>0.5</v>
      </c>
      <c r="NQ253">
        <v>0.5</v>
      </c>
      <c r="NR253">
        <v>0.5</v>
      </c>
      <c r="NS253">
        <v>0.5</v>
      </c>
      <c r="NT253">
        <v>0.5</v>
      </c>
      <c r="NU253">
        <v>0.5</v>
      </c>
      <c r="NV253">
        <v>0.5</v>
      </c>
    </row>
    <row r="254" spans="1:469" ht="14.3" x14ac:dyDescent="0.25">
      <c r="A254">
        <v>252</v>
      </c>
      <c r="B254" t="s">
        <v>692</v>
      </c>
      <c r="C254" t="s">
        <v>4</v>
      </c>
      <c r="NM254">
        <v>0.5</v>
      </c>
      <c r="NN254">
        <v>0.5</v>
      </c>
      <c r="NO254">
        <v>0.5</v>
      </c>
      <c r="NP254">
        <v>0.5</v>
      </c>
      <c r="NQ254">
        <v>0.5</v>
      </c>
      <c r="NR254">
        <v>0.5</v>
      </c>
      <c r="NS254">
        <v>0.5</v>
      </c>
      <c r="NT254">
        <v>0.5</v>
      </c>
      <c r="NU254">
        <v>0.5</v>
      </c>
      <c r="NV254">
        <v>0.5</v>
      </c>
    </row>
    <row r="255" spans="1:469" ht="14.3" x14ac:dyDescent="0.25">
      <c r="A255">
        <v>253</v>
      </c>
      <c r="B255" t="s">
        <v>692</v>
      </c>
      <c r="C255" t="s">
        <v>4</v>
      </c>
      <c r="NM255">
        <v>0.5</v>
      </c>
      <c r="NN255">
        <v>0.5</v>
      </c>
      <c r="NO255">
        <v>0.5</v>
      </c>
      <c r="NP255">
        <v>0.5</v>
      </c>
      <c r="NQ255">
        <v>0.5</v>
      </c>
      <c r="NR255">
        <v>0.5</v>
      </c>
      <c r="NS255">
        <v>0.5</v>
      </c>
      <c r="NT255">
        <v>0.5</v>
      </c>
      <c r="NU255">
        <v>0.5</v>
      </c>
      <c r="NV255">
        <v>0.5</v>
      </c>
    </row>
    <row r="256" spans="1:469" ht="14.3" x14ac:dyDescent="0.25">
      <c r="A256">
        <v>254</v>
      </c>
      <c r="B256" t="s">
        <v>692</v>
      </c>
      <c r="C256" t="s">
        <v>4</v>
      </c>
      <c r="NM256">
        <v>0.5</v>
      </c>
      <c r="NN256">
        <v>0.5</v>
      </c>
      <c r="NO256">
        <v>0.5</v>
      </c>
      <c r="NP256">
        <v>0.5</v>
      </c>
      <c r="NQ256">
        <v>0.5</v>
      </c>
      <c r="NR256">
        <v>0.5</v>
      </c>
      <c r="NS256">
        <v>0.5</v>
      </c>
      <c r="NT256">
        <v>0.5</v>
      </c>
      <c r="NU256">
        <v>0.5</v>
      </c>
      <c r="NV256">
        <v>0.5</v>
      </c>
    </row>
    <row r="257" spans="1:417" ht="14.3" x14ac:dyDescent="0.25">
      <c r="A257">
        <v>255</v>
      </c>
      <c r="B257" t="s">
        <v>692</v>
      </c>
      <c r="C257" t="s">
        <v>4</v>
      </c>
      <c r="NM257">
        <v>0.5</v>
      </c>
      <c r="NN257">
        <v>0.5</v>
      </c>
      <c r="NO257">
        <v>0.5</v>
      </c>
      <c r="NP257">
        <v>0.5</v>
      </c>
      <c r="NQ257">
        <v>0.5</v>
      </c>
      <c r="NR257">
        <v>0.5</v>
      </c>
      <c r="NS257">
        <v>0.5</v>
      </c>
      <c r="NT257">
        <v>0.5</v>
      </c>
      <c r="NU257">
        <v>0.5</v>
      </c>
      <c r="NV257">
        <v>0.5</v>
      </c>
    </row>
    <row r="258" spans="1:417" ht="14.3" x14ac:dyDescent="0.25">
      <c r="A258">
        <v>256</v>
      </c>
      <c r="B258" t="s">
        <v>692</v>
      </c>
      <c r="C258" t="s">
        <v>4</v>
      </c>
      <c r="NW258">
        <v>0.5</v>
      </c>
      <c r="NX258">
        <v>0.5</v>
      </c>
      <c r="NY258">
        <v>0.5</v>
      </c>
      <c r="NZ258">
        <v>0.5</v>
      </c>
      <c r="OA258">
        <v>0.5</v>
      </c>
      <c r="OB258">
        <v>0.5</v>
      </c>
      <c r="OC258">
        <v>0.5</v>
      </c>
      <c r="OD258">
        <v>0.5</v>
      </c>
      <c r="OE258">
        <v>0.5</v>
      </c>
      <c r="OF258">
        <v>0.5</v>
      </c>
    </row>
    <row r="259" spans="1:417" ht="14.3" x14ac:dyDescent="0.25">
      <c r="A259">
        <v>257</v>
      </c>
      <c r="B259" t="s">
        <v>692</v>
      </c>
      <c r="C259" t="s">
        <v>4</v>
      </c>
      <c r="NW259">
        <v>0.5</v>
      </c>
      <c r="NX259">
        <v>0.5</v>
      </c>
      <c r="NY259">
        <v>0.5</v>
      </c>
      <c r="NZ259">
        <v>0.5</v>
      </c>
      <c r="OA259">
        <v>0.5</v>
      </c>
      <c r="OB259">
        <v>0.5</v>
      </c>
      <c r="OC259">
        <v>0.5</v>
      </c>
      <c r="OD259">
        <v>0.5</v>
      </c>
      <c r="OE259">
        <v>0.5</v>
      </c>
      <c r="OF259">
        <v>0.5</v>
      </c>
    </row>
    <row r="260" spans="1:417" ht="14.3" x14ac:dyDescent="0.25">
      <c r="A260">
        <v>258</v>
      </c>
      <c r="B260" t="s">
        <v>692</v>
      </c>
      <c r="C260" t="s">
        <v>4</v>
      </c>
      <c r="NW260">
        <v>0.5</v>
      </c>
      <c r="NX260">
        <v>0.5</v>
      </c>
      <c r="NY260">
        <v>0.5</v>
      </c>
      <c r="NZ260">
        <v>0.5</v>
      </c>
      <c r="OA260">
        <v>0.5</v>
      </c>
      <c r="OB260">
        <v>0.5</v>
      </c>
      <c r="OC260">
        <v>0.5</v>
      </c>
      <c r="OD260">
        <v>0.5</v>
      </c>
      <c r="OE260">
        <v>0.5</v>
      </c>
      <c r="OF260">
        <v>0.5</v>
      </c>
    </row>
    <row r="261" spans="1:417" ht="14.3" x14ac:dyDescent="0.25">
      <c r="A261">
        <v>259</v>
      </c>
      <c r="B261" t="s">
        <v>692</v>
      </c>
      <c r="C261" t="s">
        <v>4</v>
      </c>
      <c r="NW261">
        <v>0.5</v>
      </c>
      <c r="NX261">
        <v>0.5</v>
      </c>
      <c r="NY261">
        <v>0.5</v>
      </c>
      <c r="NZ261">
        <v>0.5</v>
      </c>
      <c r="OA261">
        <v>0.5</v>
      </c>
      <c r="OB261">
        <v>0.5</v>
      </c>
      <c r="OC261">
        <v>0.5</v>
      </c>
      <c r="OD261">
        <v>0.5</v>
      </c>
      <c r="OE261">
        <v>0.5</v>
      </c>
      <c r="OF261">
        <v>0.5</v>
      </c>
    </row>
    <row r="262" spans="1:417" ht="14.3" x14ac:dyDescent="0.25">
      <c r="A262">
        <v>260</v>
      </c>
      <c r="B262" t="s">
        <v>692</v>
      </c>
      <c r="C262" t="s">
        <v>4</v>
      </c>
      <c r="NW262">
        <v>0.5</v>
      </c>
      <c r="NX262">
        <v>0.5</v>
      </c>
      <c r="NY262">
        <v>0.5</v>
      </c>
      <c r="NZ262">
        <v>0.5</v>
      </c>
      <c r="OA262">
        <v>0.5</v>
      </c>
      <c r="OB262">
        <v>0.5</v>
      </c>
      <c r="OC262">
        <v>0.5</v>
      </c>
      <c r="OD262">
        <v>0.5</v>
      </c>
      <c r="OE262">
        <v>0.5</v>
      </c>
      <c r="OF262">
        <v>0.5</v>
      </c>
    </row>
    <row r="263" spans="1:417" ht="14.3" x14ac:dyDescent="0.25">
      <c r="A263">
        <v>261</v>
      </c>
      <c r="B263" t="s">
        <v>692</v>
      </c>
      <c r="C263" t="s">
        <v>4</v>
      </c>
      <c r="OG263">
        <v>0.5</v>
      </c>
      <c r="OH263">
        <v>0.5</v>
      </c>
      <c r="OI263">
        <v>0.5</v>
      </c>
      <c r="OJ263">
        <v>0.5</v>
      </c>
      <c r="OK263">
        <v>0.5</v>
      </c>
      <c r="OL263">
        <v>0.5</v>
      </c>
      <c r="OM263">
        <v>0.5</v>
      </c>
      <c r="ON263">
        <v>0.5</v>
      </c>
      <c r="OO263">
        <v>0.5</v>
      </c>
      <c r="OP263">
        <v>0.5</v>
      </c>
    </row>
    <row r="264" spans="1:417" ht="14.3" x14ac:dyDescent="0.25">
      <c r="A264">
        <v>262</v>
      </c>
      <c r="B264" t="s">
        <v>692</v>
      </c>
      <c r="C264" t="s">
        <v>4</v>
      </c>
      <c r="OG264">
        <v>0.5</v>
      </c>
      <c r="OH264">
        <v>0.5</v>
      </c>
      <c r="OI264">
        <v>0.5</v>
      </c>
      <c r="OJ264">
        <v>0.5</v>
      </c>
      <c r="OK264">
        <v>0.5</v>
      </c>
      <c r="OL264">
        <v>0.5</v>
      </c>
      <c r="OM264">
        <v>0.5</v>
      </c>
      <c r="ON264">
        <v>0.5</v>
      </c>
      <c r="OO264">
        <v>0.5</v>
      </c>
      <c r="OP264">
        <v>0.5</v>
      </c>
    </row>
    <row r="265" spans="1:417" ht="14.3" x14ac:dyDescent="0.25">
      <c r="A265">
        <v>263</v>
      </c>
      <c r="B265" t="s">
        <v>692</v>
      </c>
      <c r="C265" t="s">
        <v>4</v>
      </c>
      <c r="OG265">
        <v>0.5</v>
      </c>
      <c r="OH265">
        <v>0.5</v>
      </c>
      <c r="OI265">
        <v>0.5</v>
      </c>
      <c r="OJ265">
        <v>0.5</v>
      </c>
      <c r="OK265">
        <v>0.5</v>
      </c>
      <c r="OL265">
        <v>0.5</v>
      </c>
      <c r="OM265">
        <v>0.5</v>
      </c>
      <c r="ON265">
        <v>0.5</v>
      </c>
      <c r="OO265">
        <v>0.5</v>
      </c>
      <c r="OP265">
        <v>0.5</v>
      </c>
    </row>
    <row r="266" spans="1:417" ht="14.3" x14ac:dyDescent="0.25">
      <c r="A266">
        <v>264</v>
      </c>
      <c r="B266" t="s">
        <v>692</v>
      </c>
      <c r="C266" t="s">
        <v>4</v>
      </c>
      <c r="OG266">
        <v>0.5</v>
      </c>
      <c r="OH266">
        <v>0.5</v>
      </c>
      <c r="OI266">
        <v>0.5</v>
      </c>
      <c r="OJ266">
        <v>0.5</v>
      </c>
      <c r="OK266">
        <v>0.5</v>
      </c>
      <c r="OL266">
        <v>0.5</v>
      </c>
      <c r="OM266">
        <v>0.5</v>
      </c>
      <c r="ON266">
        <v>0.5</v>
      </c>
      <c r="OO266">
        <v>0.5</v>
      </c>
      <c r="OP266">
        <v>0.5</v>
      </c>
    </row>
    <row r="267" spans="1:417" ht="14.3" x14ac:dyDescent="0.25">
      <c r="A267">
        <v>265</v>
      </c>
      <c r="B267" t="s">
        <v>692</v>
      </c>
      <c r="C267" t="s">
        <v>4</v>
      </c>
      <c r="OG267">
        <v>0.5</v>
      </c>
      <c r="OH267">
        <v>0.5</v>
      </c>
      <c r="OI267">
        <v>0.5</v>
      </c>
      <c r="OJ267">
        <v>0.5</v>
      </c>
      <c r="OK267">
        <v>0.5</v>
      </c>
      <c r="OL267">
        <v>0.5</v>
      </c>
      <c r="OM267">
        <v>0.5</v>
      </c>
      <c r="ON267">
        <v>0.5</v>
      </c>
      <c r="OO267">
        <v>0.5</v>
      </c>
      <c r="OP267">
        <v>0.5</v>
      </c>
    </row>
    <row r="268" spans="1:417" ht="14.3" x14ac:dyDescent="0.25">
      <c r="A268">
        <v>266</v>
      </c>
      <c r="B268" t="s">
        <v>692</v>
      </c>
      <c r="C268" t="s">
        <v>4</v>
      </c>
      <c r="OR268">
        <v>0.5</v>
      </c>
      <c r="OS268">
        <v>0.5</v>
      </c>
      <c r="OT268">
        <v>0.5</v>
      </c>
      <c r="OU268">
        <v>0.5</v>
      </c>
      <c r="OV268">
        <v>0.5</v>
      </c>
      <c r="OW268">
        <v>0.5</v>
      </c>
      <c r="OX268">
        <v>0.5</v>
      </c>
      <c r="OY268">
        <v>0.5</v>
      </c>
      <c r="OZ268">
        <v>0.5</v>
      </c>
      <c r="PA268">
        <v>0.5</v>
      </c>
    </row>
    <row r="269" spans="1:417" ht="14.3" x14ac:dyDescent="0.25">
      <c r="A269">
        <v>267</v>
      </c>
      <c r="B269" t="s">
        <v>692</v>
      </c>
      <c r="C269" t="s">
        <v>4</v>
      </c>
      <c r="OR269">
        <v>0.5</v>
      </c>
      <c r="OS269">
        <v>0.5</v>
      </c>
      <c r="OT269">
        <v>0.5</v>
      </c>
      <c r="OU269">
        <v>0.5</v>
      </c>
      <c r="OV269">
        <v>0.5</v>
      </c>
      <c r="OW269">
        <v>0.5</v>
      </c>
      <c r="OX269">
        <v>0.5</v>
      </c>
      <c r="OY269">
        <v>0.5</v>
      </c>
      <c r="OZ269">
        <v>0.5</v>
      </c>
      <c r="PA269">
        <v>0.5</v>
      </c>
    </row>
    <row r="270" spans="1:417" ht="14.3" x14ac:dyDescent="0.25">
      <c r="A270">
        <v>268</v>
      </c>
      <c r="B270" t="s">
        <v>692</v>
      </c>
      <c r="C270" t="s">
        <v>4</v>
      </c>
      <c r="OR270">
        <v>0.5</v>
      </c>
      <c r="OS270">
        <v>0.5</v>
      </c>
      <c r="OT270">
        <v>0.5</v>
      </c>
      <c r="OU270">
        <v>0.5</v>
      </c>
      <c r="OV270">
        <v>0.5</v>
      </c>
      <c r="OW270">
        <v>0.5</v>
      </c>
      <c r="OX270">
        <v>0.5</v>
      </c>
      <c r="OY270">
        <v>0.5</v>
      </c>
      <c r="OZ270">
        <v>0.5</v>
      </c>
      <c r="PA270">
        <v>0.5</v>
      </c>
    </row>
    <row r="271" spans="1:417" ht="14.3" x14ac:dyDescent="0.25">
      <c r="A271">
        <v>269</v>
      </c>
      <c r="B271" t="s">
        <v>692</v>
      </c>
      <c r="C271" t="s">
        <v>4</v>
      </c>
      <c r="OR271">
        <v>0.5</v>
      </c>
      <c r="OS271">
        <v>0.5</v>
      </c>
      <c r="OT271">
        <v>0.5</v>
      </c>
      <c r="OU271">
        <v>0.5</v>
      </c>
      <c r="OV271">
        <v>0.5</v>
      </c>
      <c r="OW271">
        <v>0.5</v>
      </c>
      <c r="OX271">
        <v>0.5</v>
      </c>
      <c r="OY271">
        <v>0.5</v>
      </c>
      <c r="OZ271">
        <v>0.5</v>
      </c>
      <c r="PA271">
        <v>0.5</v>
      </c>
    </row>
    <row r="272" spans="1:417" ht="14.3" x14ac:dyDescent="0.25">
      <c r="A272">
        <v>270</v>
      </c>
      <c r="B272" t="s">
        <v>692</v>
      </c>
      <c r="C272" t="s">
        <v>4</v>
      </c>
      <c r="OR272">
        <v>0.5</v>
      </c>
      <c r="OS272">
        <v>0.5</v>
      </c>
      <c r="OT272">
        <v>0.5</v>
      </c>
      <c r="OU272">
        <v>0.5</v>
      </c>
      <c r="OV272">
        <v>0.5</v>
      </c>
      <c r="OW272">
        <v>0.5</v>
      </c>
      <c r="OX272">
        <v>0.5</v>
      </c>
      <c r="OY272">
        <v>0.5</v>
      </c>
      <c r="OZ272">
        <v>0.5</v>
      </c>
      <c r="PA272">
        <v>0.5</v>
      </c>
    </row>
    <row r="273" spans="1:440" ht="14.3" x14ac:dyDescent="0.25">
      <c r="A273">
        <v>271</v>
      </c>
      <c r="B273" t="s">
        <v>692</v>
      </c>
      <c r="C273" t="s">
        <v>4</v>
      </c>
      <c r="PD273">
        <v>0.5</v>
      </c>
      <c r="PE273">
        <v>0.5</v>
      </c>
      <c r="PF273">
        <v>0.5</v>
      </c>
      <c r="PG273">
        <v>0.5</v>
      </c>
      <c r="PH273">
        <v>0.5</v>
      </c>
      <c r="PI273">
        <v>0.5</v>
      </c>
      <c r="PJ273">
        <v>0.5</v>
      </c>
      <c r="PK273">
        <v>0.5</v>
      </c>
      <c r="PL273">
        <v>0.5</v>
      </c>
      <c r="PM273">
        <v>0.5</v>
      </c>
    </row>
    <row r="274" spans="1:440" ht="14.3" x14ac:dyDescent="0.25">
      <c r="A274">
        <v>272</v>
      </c>
      <c r="B274" t="s">
        <v>692</v>
      </c>
      <c r="C274" t="s">
        <v>4</v>
      </c>
      <c r="PD274">
        <v>0.5</v>
      </c>
      <c r="PE274">
        <v>0.5</v>
      </c>
      <c r="PF274">
        <v>0.5</v>
      </c>
      <c r="PG274">
        <v>0.5</v>
      </c>
      <c r="PH274">
        <v>0.5</v>
      </c>
      <c r="PI274">
        <v>0.5</v>
      </c>
      <c r="PJ274">
        <v>0.5</v>
      </c>
      <c r="PK274">
        <v>0.5</v>
      </c>
      <c r="PL274">
        <v>0.5</v>
      </c>
      <c r="PM274">
        <v>0.5</v>
      </c>
    </row>
    <row r="275" spans="1:440" ht="14.3" x14ac:dyDescent="0.25">
      <c r="A275">
        <v>273</v>
      </c>
      <c r="B275" t="s">
        <v>692</v>
      </c>
      <c r="C275" t="s">
        <v>4</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row>
    <row r="276" spans="1:440" ht="14.3" x14ac:dyDescent="0.25">
      <c r="A276">
        <v>274</v>
      </c>
      <c r="B276" t="s">
        <v>692</v>
      </c>
      <c r="C276" t="s">
        <v>4</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0</v>
      </c>
      <c r="BU276">
        <v>0</v>
      </c>
      <c r="BV276">
        <v>0</v>
      </c>
      <c r="BW276">
        <v>0</v>
      </c>
      <c r="BX276">
        <v>0</v>
      </c>
      <c r="BY276">
        <v>0</v>
      </c>
      <c r="BZ276">
        <v>0</v>
      </c>
      <c r="CA276">
        <v>0</v>
      </c>
      <c r="CB276">
        <v>0</v>
      </c>
      <c r="CC276">
        <v>0</v>
      </c>
    </row>
    <row r="277" spans="1:440" ht="14.3" x14ac:dyDescent="0.25">
      <c r="A277">
        <v>275</v>
      </c>
      <c r="B277" t="s">
        <v>692</v>
      </c>
      <c r="C277" t="s">
        <v>4</v>
      </c>
      <c r="AO277">
        <v>1</v>
      </c>
      <c r="AP277">
        <v>1</v>
      </c>
      <c r="AQ277">
        <v>1</v>
      </c>
      <c r="AR277">
        <v>1</v>
      </c>
      <c r="AS277">
        <v>1</v>
      </c>
      <c r="AT277">
        <v>1</v>
      </c>
      <c r="AU277">
        <v>1</v>
      </c>
      <c r="AV277">
        <v>1</v>
      </c>
      <c r="AW277">
        <v>1</v>
      </c>
      <c r="AX277">
        <v>1</v>
      </c>
      <c r="AY277">
        <v>1</v>
      </c>
      <c r="AZ277">
        <v>1</v>
      </c>
      <c r="BA277">
        <v>1</v>
      </c>
      <c r="BB277">
        <v>1</v>
      </c>
      <c r="BC277">
        <v>1</v>
      </c>
      <c r="BD277">
        <v>1</v>
      </c>
      <c r="BE277">
        <v>1</v>
      </c>
      <c r="BF277">
        <v>1</v>
      </c>
      <c r="BG277">
        <v>1</v>
      </c>
      <c r="BH277">
        <v>1</v>
      </c>
      <c r="BI277">
        <v>1</v>
      </c>
      <c r="BJ277">
        <v>1</v>
      </c>
      <c r="BK277">
        <v>1</v>
      </c>
      <c r="BL277">
        <v>1</v>
      </c>
      <c r="BM277">
        <v>1</v>
      </c>
      <c r="BN277">
        <v>1</v>
      </c>
      <c r="BO277">
        <v>1</v>
      </c>
      <c r="BP277">
        <v>1</v>
      </c>
      <c r="BQ277">
        <v>1</v>
      </c>
      <c r="BR277">
        <v>1</v>
      </c>
      <c r="BS277">
        <v>1</v>
      </c>
      <c r="BT277">
        <v>1</v>
      </c>
      <c r="BU277">
        <v>1</v>
      </c>
      <c r="BV277">
        <v>1</v>
      </c>
      <c r="BW277">
        <v>1</v>
      </c>
      <c r="BX277">
        <v>1</v>
      </c>
      <c r="BY277">
        <v>1</v>
      </c>
      <c r="BZ277">
        <v>1</v>
      </c>
      <c r="CA277">
        <v>1</v>
      </c>
      <c r="CB277">
        <v>1</v>
      </c>
      <c r="CC277">
        <v>1</v>
      </c>
    </row>
    <row r="278" spans="1:440" ht="14.3" x14ac:dyDescent="0.25">
      <c r="A278">
        <v>276</v>
      </c>
      <c r="B278" t="s">
        <v>692</v>
      </c>
      <c r="C278" t="s">
        <v>4</v>
      </c>
      <c r="EB278">
        <v>1</v>
      </c>
      <c r="EC278">
        <v>1</v>
      </c>
      <c r="ED278">
        <v>1</v>
      </c>
      <c r="EE278">
        <v>1</v>
      </c>
      <c r="EF278">
        <v>1</v>
      </c>
      <c r="EG278">
        <v>1</v>
      </c>
      <c r="EH278">
        <v>1</v>
      </c>
      <c r="EI278">
        <v>1</v>
      </c>
      <c r="EJ278">
        <v>1</v>
      </c>
      <c r="EK278">
        <v>1</v>
      </c>
      <c r="EL278">
        <v>1</v>
      </c>
      <c r="EM278">
        <v>1</v>
      </c>
      <c r="EN278">
        <v>1</v>
      </c>
      <c r="EO278">
        <v>1</v>
      </c>
      <c r="EP278">
        <v>1</v>
      </c>
      <c r="EQ278">
        <v>1</v>
      </c>
      <c r="ER278">
        <v>1</v>
      </c>
      <c r="ES278">
        <v>1</v>
      </c>
      <c r="ET278">
        <v>1</v>
      </c>
      <c r="EU278">
        <v>1</v>
      </c>
      <c r="EV278">
        <v>1</v>
      </c>
      <c r="EW278">
        <v>1</v>
      </c>
      <c r="EX278">
        <v>1</v>
      </c>
      <c r="EY278">
        <v>1</v>
      </c>
      <c r="EZ278">
        <v>1</v>
      </c>
      <c r="FA278">
        <v>1</v>
      </c>
      <c r="FB278">
        <v>1</v>
      </c>
      <c r="FC278">
        <v>1</v>
      </c>
      <c r="FD278">
        <v>1</v>
      </c>
      <c r="FE278">
        <v>1</v>
      </c>
      <c r="FF278">
        <v>1</v>
      </c>
      <c r="FG278">
        <v>1</v>
      </c>
      <c r="FH278">
        <v>1</v>
      </c>
      <c r="FI278">
        <v>1</v>
      </c>
      <c r="FJ278">
        <v>1</v>
      </c>
      <c r="FK278">
        <v>1</v>
      </c>
      <c r="FL278">
        <v>1</v>
      </c>
      <c r="FM278">
        <v>1</v>
      </c>
      <c r="FN278">
        <v>1</v>
      </c>
      <c r="FO278">
        <v>1</v>
      </c>
      <c r="FP278">
        <v>1</v>
      </c>
    </row>
    <row r="279" spans="1:440" ht="14.3" x14ac:dyDescent="0.25">
      <c r="A279">
        <v>277</v>
      </c>
      <c r="B279" t="s">
        <v>692</v>
      </c>
      <c r="C279" t="s">
        <v>4</v>
      </c>
      <c r="EL279">
        <v>1</v>
      </c>
      <c r="EM279">
        <v>1</v>
      </c>
      <c r="EN279">
        <v>1</v>
      </c>
      <c r="EO279">
        <v>1</v>
      </c>
      <c r="EP279">
        <v>1</v>
      </c>
      <c r="EQ279">
        <v>1</v>
      </c>
      <c r="ER279">
        <v>1</v>
      </c>
      <c r="ES279">
        <v>1</v>
      </c>
      <c r="ET279">
        <v>1</v>
      </c>
      <c r="EU279">
        <v>1</v>
      </c>
      <c r="EV279">
        <v>1</v>
      </c>
      <c r="EW279">
        <v>1</v>
      </c>
      <c r="EX279">
        <v>1</v>
      </c>
      <c r="EY279">
        <v>1</v>
      </c>
      <c r="EZ279">
        <v>1</v>
      </c>
      <c r="FA279">
        <v>1</v>
      </c>
      <c r="FB279">
        <v>1</v>
      </c>
      <c r="FC279">
        <v>1</v>
      </c>
      <c r="FD279">
        <v>1</v>
      </c>
      <c r="FE279">
        <v>1</v>
      </c>
      <c r="FF279">
        <v>1</v>
      </c>
      <c r="FG279">
        <v>1</v>
      </c>
      <c r="FH279">
        <v>1</v>
      </c>
      <c r="FI279">
        <v>1</v>
      </c>
      <c r="FJ279">
        <v>1</v>
      </c>
      <c r="FK279">
        <v>1</v>
      </c>
      <c r="FL279">
        <v>1</v>
      </c>
      <c r="FM279">
        <v>1</v>
      </c>
      <c r="FN279">
        <v>1</v>
      </c>
      <c r="FO279">
        <v>1</v>
      </c>
      <c r="FP279">
        <v>1</v>
      </c>
      <c r="FQ279">
        <v>1</v>
      </c>
      <c r="FR279">
        <v>1</v>
      </c>
      <c r="FS279">
        <v>1</v>
      </c>
      <c r="FT279">
        <v>1</v>
      </c>
      <c r="FU279">
        <v>1</v>
      </c>
      <c r="FV279">
        <v>1</v>
      </c>
      <c r="FW279">
        <v>1</v>
      </c>
      <c r="FX279">
        <v>1</v>
      </c>
      <c r="FY279">
        <v>1</v>
      </c>
    </row>
    <row r="280" spans="1:440" ht="14.3" x14ac:dyDescent="0.25">
      <c r="A280">
        <v>278</v>
      </c>
      <c r="B280" t="s">
        <v>692</v>
      </c>
      <c r="C280" t="s">
        <v>4</v>
      </c>
      <c r="EL280">
        <v>1</v>
      </c>
      <c r="EM280">
        <v>1</v>
      </c>
      <c r="EN280">
        <v>1</v>
      </c>
      <c r="EO280">
        <v>1</v>
      </c>
      <c r="EP280">
        <v>1</v>
      </c>
      <c r="EQ280">
        <v>1</v>
      </c>
      <c r="ER280">
        <v>1</v>
      </c>
      <c r="ES280">
        <v>1</v>
      </c>
      <c r="ET280">
        <v>1</v>
      </c>
      <c r="EU280">
        <v>1</v>
      </c>
      <c r="EV280">
        <v>1</v>
      </c>
      <c r="EW280">
        <v>1</v>
      </c>
      <c r="EX280">
        <v>1</v>
      </c>
      <c r="EY280">
        <v>1</v>
      </c>
      <c r="EZ280">
        <v>1</v>
      </c>
      <c r="FA280">
        <v>1</v>
      </c>
      <c r="FB280">
        <v>1</v>
      </c>
      <c r="FC280">
        <v>1</v>
      </c>
      <c r="FD280">
        <v>1</v>
      </c>
      <c r="FE280">
        <v>1</v>
      </c>
      <c r="FF280">
        <v>1</v>
      </c>
      <c r="FG280">
        <v>1</v>
      </c>
      <c r="FH280">
        <v>1</v>
      </c>
      <c r="FI280">
        <v>1</v>
      </c>
      <c r="FJ280">
        <v>1</v>
      </c>
      <c r="FK280">
        <v>1</v>
      </c>
      <c r="FL280">
        <v>1</v>
      </c>
      <c r="FM280">
        <v>1</v>
      </c>
      <c r="FN280">
        <v>1</v>
      </c>
      <c r="FO280">
        <v>1</v>
      </c>
      <c r="FP280">
        <v>1</v>
      </c>
      <c r="FQ280">
        <v>1</v>
      </c>
      <c r="FR280">
        <v>1</v>
      </c>
      <c r="FS280">
        <v>1</v>
      </c>
      <c r="FT280">
        <v>1</v>
      </c>
      <c r="FU280">
        <v>1</v>
      </c>
      <c r="FV280">
        <v>1</v>
      </c>
      <c r="FW280">
        <v>1</v>
      </c>
      <c r="FX280">
        <v>1</v>
      </c>
      <c r="FY280">
        <v>1</v>
      </c>
    </row>
    <row r="281" spans="1:440" ht="14.3" x14ac:dyDescent="0.25">
      <c r="A281">
        <v>279</v>
      </c>
      <c r="B281" t="s">
        <v>692</v>
      </c>
      <c r="C281" t="s">
        <v>4</v>
      </c>
      <c r="EL281">
        <v>1</v>
      </c>
      <c r="EM281">
        <v>1</v>
      </c>
      <c r="EN281">
        <v>1</v>
      </c>
      <c r="EO281">
        <v>1</v>
      </c>
      <c r="EP281">
        <v>1</v>
      </c>
      <c r="EQ281">
        <v>1</v>
      </c>
      <c r="ER281">
        <v>1</v>
      </c>
      <c r="ES281">
        <v>1</v>
      </c>
      <c r="ET281">
        <v>1</v>
      </c>
      <c r="EU281">
        <v>1</v>
      </c>
      <c r="EV281">
        <v>1</v>
      </c>
      <c r="EW281">
        <v>1</v>
      </c>
      <c r="EX281">
        <v>1</v>
      </c>
      <c r="EY281">
        <v>1</v>
      </c>
      <c r="EZ281">
        <v>1</v>
      </c>
      <c r="FA281">
        <v>1</v>
      </c>
      <c r="FB281">
        <v>1</v>
      </c>
      <c r="FC281">
        <v>1</v>
      </c>
      <c r="FD281">
        <v>1</v>
      </c>
      <c r="FE281">
        <v>1</v>
      </c>
      <c r="FF281">
        <v>1</v>
      </c>
      <c r="FG281">
        <v>1</v>
      </c>
      <c r="FH281">
        <v>1</v>
      </c>
      <c r="FI281">
        <v>1</v>
      </c>
      <c r="FJ281">
        <v>1</v>
      </c>
      <c r="FK281">
        <v>1</v>
      </c>
      <c r="FL281">
        <v>1</v>
      </c>
      <c r="FM281">
        <v>1</v>
      </c>
      <c r="FN281">
        <v>1</v>
      </c>
      <c r="FO281">
        <v>1</v>
      </c>
      <c r="FP281">
        <v>1</v>
      </c>
      <c r="FQ281">
        <v>1</v>
      </c>
      <c r="FR281">
        <v>1</v>
      </c>
      <c r="FS281">
        <v>1</v>
      </c>
      <c r="FT281">
        <v>1</v>
      </c>
      <c r="FU281">
        <v>1</v>
      </c>
      <c r="FV281">
        <v>1</v>
      </c>
      <c r="FW281">
        <v>1</v>
      </c>
      <c r="FX281">
        <v>1</v>
      </c>
      <c r="FY281">
        <v>1</v>
      </c>
    </row>
    <row r="282" spans="1:440" ht="14.3" x14ac:dyDescent="0.25">
      <c r="A282">
        <v>280</v>
      </c>
      <c r="B282" t="s">
        <v>692</v>
      </c>
      <c r="C282" t="s">
        <v>16</v>
      </c>
      <c r="FQ282">
        <v>0</v>
      </c>
      <c r="FR282">
        <v>0</v>
      </c>
      <c r="FS282">
        <v>0</v>
      </c>
      <c r="FT282">
        <v>0</v>
      </c>
      <c r="FU282">
        <v>0</v>
      </c>
      <c r="FV282">
        <v>0</v>
      </c>
      <c r="FW282">
        <v>0</v>
      </c>
      <c r="FX282">
        <v>0</v>
      </c>
      <c r="FY282">
        <v>0</v>
      </c>
      <c r="FZ282">
        <v>0</v>
      </c>
      <c r="GA282">
        <v>0</v>
      </c>
      <c r="GB282">
        <v>0</v>
      </c>
      <c r="GC282">
        <v>0</v>
      </c>
      <c r="GD282">
        <v>0</v>
      </c>
      <c r="GE282">
        <v>0</v>
      </c>
      <c r="GF282">
        <v>0</v>
      </c>
      <c r="GG282">
        <v>0</v>
      </c>
      <c r="GH282">
        <v>0</v>
      </c>
      <c r="GI282">
        <v>0</v>
      </c>
      <c r="GJ282">
        <v>0</v>
      </c>
      <c r="GK282">
        <v>0</v>
      </c>
      <c r="GL282">
        <v>0</v>
      </c>
      <c r="GM282">
        <v>0</v>
      </c>
      <c r="GN282">
        <v>0</v>
      </c>
      <c r="GO282">
        <v>0</v>
      </c>
      <c r="GP282">
        <v>0</v>
      </c>
      <c r="GQ282">
        <v>0</v>
      </c>
      <c r="GR282">
        <v>0</v>
      </c>
      <c r="GS282">
        <v>0</v>
      </c>
      <c r="GT282">
        <v>0</v>
      </c>
      <c r="GU282">
        <v>0</v>
      </c>
      <c r="GV282">
        <v>0</v>
      </c>
      <c r="GW282">
        <v>0</v>
      </c>
      <c r="GX282">
        <v>0</v>
      </c>
      <c r="GY282">
        <v>0</v>
      </c>
      <c r="GZ282">
        <v>0</v>
      </c>
      <c r="HA282">
        <v>0</v>
      </c>
      <c r="HB282">
        <v>0</v>
      </c>
      <c r="HC282">
        <v>0</v>
      </c>
      <c r="HD282">
        <v>0</v>
      </c>
    </row>
    <row r="283" spans="1:440" ht="14.3" x14ac:dyDescent="0.25">
      <c r="A283">
        <v>281</v>
      </c>
      <c r="B283" t="s">
        <v>692</v>
      </c>
      <c r="C283" t="s">
        <v>16</v>
      </c>
      <c r="FQ283">
        <v>0</v>
      </c>
      <c r="FR283">
        <v>0</v>
      </c>
      <c r="FS283">
        <v>0</v>
      </c>
      <c r="FT283">
        <v>0</v>
      </c>
      <c r="FU283">
        <v>0</v>
      </c>
      <c r="FV283">
        <v>0</v>
      </c>
      <c r="FW283">
        <v>0</v>
      </c>
      <c r="FX283">
        <v>0</v>
      </c>
      <c r="FY283">
        <v>0</v>
      </c>
      <c r="FZ283">
        <v>0</v>
      </c>
      <c r="GA283">
        <v>0</v>
      </c>
      <c r="GB283">
        <v>0</v>
      </c>
      <c r="GC283">
        <v>0</v>
      </c>
      <c r="GD283">
        <v>0</v>
      </c>
      <c r="GE283">
        <v>0</v>
      </c>
      <c r="GF283">
        <v>0</v>
      </c>
      <c r="GG283">
        <v>0</v>
      </c>
      <c r="GH283">
        <v>0</v>
      </c>
      <c r="GI283">
        <v>0</v>
      </c>
      <c r="GJ283">
        <v>0</v>
      </c>
      <c r="GK283">
        <v>0</v>
      </c>
      <c r="GL283">
        <v>0</v>
      </c>
      <c r="GM283">
        <v>0</v>
      </c>
      <c r="GN283">
        <v>0</v>
      </c>
      <c r="GO283">
        <v>0</v>
      </c>
      <c r="GP283">
        <v>0</v>
      </c>
      <c r="GQ283">
        <v>0</v>
      </c>
      <c r="GR283">
        <v>0</v>
      </c>
      <c r="GS283">
        <v>0</v>
      </c>
      <c r="GT283">
        <v>0</v>
      </c>
      <c r="GU283">
        <v>0</v>
      </c>
      <c r="GV283">
        <v>0</v>
      </c>
      <c r="GW283">
        <v>0</v>
      </c>
      <c r="GX283">
        <v>0</v>
      </c>
      <c r="GY283">
        <v>0</v>
      </c>
      <c r="GZ283">
        <v>0</v>
      </c>
      <c r="HA283">
        <v>0</v>
      </c>
      <c r="HB283">
        <v>0</v>
      </c>
      <c r="HC283">
        <v>0</v>
      </c>
      <c r="HD283">
        <v>0</v>
      </c>
    </row>
    <row r="284" spans="1:440" ht="14.3" x14ac:dyDescent="0.25">
      <c r="A284">
        <v>282</v>
      </c>
      <c r="B284" t="s">
        <v>692</v>
      </c>
      <c r="C284" t="s">
        <v>16</v>
      </c>
      <c r="FQ284">
        <v>1</v>
      </c>
      <c r="FR284">
        <v>1</v>
      </c>
      <c r="FS284">
        <v>1</v>
      </c>
      <c r="FT284">
        <v>1</v>
      </c>
      <c r="FU284">
        <v>1</v>
      </c>
      <c r="FV284">
        <v>1</v>
      </c>
      <c r="FW284">
        <v>1</v>
      </c>
      <c r="FX284">
        <v>1</v>
      </c>
      <c r="FY284">
        <v>1</v>
      </c>
      <c r="FZ284">
        <v>1</v>
      </c>
      <c r="GA284">
        <v>1</v>
      </c>
      <c r="GB284">
        <v>1</v>
      </c>
      <c r="GC284">
        <v>1</v>
      </c>
      <c r="GD284">
        <v>1</v>
      </c>
      <c r="GE284">
        <v>1</v>
      </c>
      <c r="GF284">
        <v>1</v>
      </c>
      <c r="GG284">
        <v>1</v>
      </c>
      <c r="GH284">
        <v>1</v>
      </c>
      <c r="GI284">
        <v>1</v>
      </c>
      <c r="GJ284">
        <v>1</v>
      </c>
      <c r="GK284">
        <v>1</v>
      </c>
      <c r="GL284">
        <v>1</v>
      </c>
      <c r="GM284">
        <v>1</v>
      </c>
      <c r="GN284">
        <v>1</v>
      </c>
      <c r="GO284">
        <v>1</v>
      </c>
      <c r="GP284">
        <v>1</v>
      </c>
      <c r="GQ284">
        <v>1</v>
      </c>
      <c r="GR284">
        <v>1</v>
      </c>
      <c r="GS284">
        <v>1</v>
      </c>
      <c r="GT284">
        <v>1</v>
      </c>
      <c r="GU284">
        <v>1</v>
      </c>
      <c r="GV284">
        <v>1</v>
      </c>
      <c r="GW284">
        <v>1</v>
      </c>
      <c r="GX284">
        <v>1</v>
      </c>
      <c r="GY284">
        <v>1</v>
      </c>
      <c r="GZ284">
        <v>1</v>
      </c>
      <c r="HA284">
        <v>1</v>
      </c>
      <c r="HB284">
        <v>1</v>
      </c>
      <c r="HC284">
        <v>1</v>
      </c>
      <c r="HD284">
        <v>1</v>
      </c>
    </row>
    <row r="285" spans="1:440" ht="14.3" x14ac:dyDescent="0.25">
      <c r="A285">
        <v>283</v>
      </c>
      <c r="B285" t="s">
        <v>692</v>
      </c>
      <c r="C285" t="s">
        <v>16</v>
      </c>
      <c r="FQ285">
        <v>1</v>
      </c>
      <c r="FR285">
        <v>1</v>
      </c>
      <c r="FS285">
        <v>1</v>
      </c>
      <c r="FT285">
        <v>1</v>
      </c>
      <c r="FU285">
        <v>1</v>
      </c>
      <c r="FV285">
        <v>1</v>
      </c>
      <c r="FW285">
        <v>1</v>
      </c>
      <c r="FX285">
        <v>1</v>
      </c>
      <c r="FY285">
        <v>1</v>
      </c>
      <c r="FZ285">
        <v>1</v>
      </c>
      <c r="GA285">
        <v>1</v>
      </c>
      <c r="GB285">
        <v>1</v>
      </c>
      <c r="GC285">
        <v>1</v>
      </c>
      <c r="GD285">
        <v>1</v>
      </c>
      <c r="GE285">
        <v>1</v>
      </c>
      <c r="GF285">
        <v>1</v>
      </c>
      <c r="GG285">
        <v>1</v>
      </c>
      <c r="GH285">
        <v>1</v>
      </c>
      <c r="GI285">
        <v>1</v>
      </c>
      <c r="GJ285">
        <v>1</v>
      </c>
      <c r="GK285">
        <v>1</v>
      </c>
      <c r="GL285">
        <v>1</v>
      </c>
      <c r="GM285">
        <v>1</v>
      </c>
      <c r="GN285">
        <v>1</v>
      </c>
      <c r="GO285">
        <v>1</v>
      </c>
      <c r="GP285">
        <v>1</v>
      </c>
      <c r="GQ285">
        <v>1</v>
      </c>
      <c r="GR285">
        <v>1</v>
      </c>
      <c r="GS285">
        <v>1</v>
      </c>
      <c r="GT285">
        <v>1</v>
      </c>
      <c r="GU285">
        <v>1</v>
      </c>
      <c r="GV285">
        <v>1</v>
      </c>
      <c r="GW285">
        <v>1</v>
      </c>
      <c r="GX285">
        <v>1</v>
      </c>
      <c r="GY285">
        <v>1</v>
      </c>
      <c r="GZ285">
        <v>1</v>
      </c>
      <c r="HA285">
        <v>1</v>
      </c>
      <c r="HB285">
        <v>1</v>
      </c>
      <c r="HC285">
        <v>1</v>
      </c>
      <c r="HD285">
        <v>1</v>
      </c>
    </row>
    <row r="286" spans="1:440" ht="14.3" x14ac:dyDescent="0.25">
      <c r="A286">
        <v>284</v>
      </c>
      <c r="B286" t="s">
        <v>692</v>
      </c>
      <c r="C286" t="s">
        <v>16</v>
      </c>
      <c r="FQ286">
        <v>1</v>
      </c>
      <c r="FR286">
        <v>1</v>
      </c>
      <c r="FS286">
        <v>1</v>
      </c>
      <c r="FT286">
        <v>1</v>
      </c>
      <c r="FU286">
        <v>1</v>
      </c>
      <c r="FV286">
        <v>1</v>
      </c>
      <c r="FW286">
        <v>1</v>
      </c>
      <c r="FX286">
        <v>1</v>
      </c>
      <c r="FY286">
        <v>1</v>
      </c>
      <c r="FZ286">
        <v>1</v>
      </c>
      <c r="GA286">
        <v>1</v>
      </c>
      <c r="GB286">
        <v>1</v>
      </c>
      <c r="GC286">
        <v>1</v>
      </c>
      <c r="GD286">
        <v>1</v>
      </c>
      <c r="GE286">
        <v>1</v>
      </c>
      <c r="GF286">
        <v>1</v>
      </c>
      <c r="GG286">
        <v>1</v>
      </c>
      <c r="GH286">
        <v>1</v>
      </c>
      <c r="GI286">
        <v>1</v>
      </c>
      <c r="GJ286">
        <v>1</v>
      </c>
      <c r="GK286">
        <v>1</v>
      </c>
      <c r="GL286">
        <v>1</v>
      </c>
      <c r="GM286">
        <v>1</v>
      </c>
      <c r="GN286">
        <v>1</v>
      </c>
      <c r="GO286">
        <v>1</v>
      </c>
      <c r="GP286">
        <v>1</v>
      </c>
      <c r="GQ286">
        <v>1</v>
      </c>
      <c r="GR286">
        <v>1</v>
      </c>
      <c r="GS286">
        <v>1</v>
      </c>
      <c r="GT286">
        <v>1</v>
      </c>
      <c r="GU286">
        <v>1</v>
      </c>
      <c r="GV286">
        <v>1</v>
      </c>
      <c r="GW286">
        <v>1</v>
      </c>
      <c r="GX286">
        <v>1</v>
      </c>
      <c r="GY286">
        <v>1</v>
      </c>
      <c r="GZ286">
        <v>1</v>
      </c>
      <c r="HA286">
        <v>1</v>
      </c>
      <c r="HB286">
        <v>1</v>
      </c>
      <c r="HC286">
        <v>1</v>
      </c>
      <c r="HD286">
        <v>1</v>
      </c>
    </row>
    <row r="287" spans="1:440" ht="14.3" x14ac:dyDescent="0.25">
      <c r="A287">
        <v>285</v>
      </c>
      <c r="B287" t="s">
        <v>692</v>
      </c>
      <c r="C287" t="s">
        <v>4</v>
      </c>
      <c r="PK287">
        <v>0.5</v>
      </c>
      <c r="PL287">
        <v>0.5</v>
      </c>
      <c r="PM287">
        <v>0.5</v>
      </c>
      <c r="PN287">
        <v>0.5</v>
      </c>
      <c r="PO287">
        <v>0.5</v>
      </c>
      <c r="PP287">
        <v>0.5</v>
      </c>
      <c r="PQ287">
        <v>0.5</v>
      </c>
      <c r="PR287">
        <v>0.5</v>
      </c>
      <c r="PS287">
        <v>0.5</v>
      </c>
      <c r="PT287">
        <v>0.5</v>
      </c>
      <c r="PU287">
        <v>0.5</v>
      </c>
      <c r="PV287">
        <v>0.5</v>
      </c>
      <c r="PW287">
        <v>0.5</v>
      </c>
      <c r="PX287">
        <v>0.5</v>
      </c>
    </row>
    <row r="288" spans="1:440" ht="14.3" x14ac:dyDescent="0.25">
      <c r="A288">
        <v>286</v>
      </c>
      <c r="B288" t="s">
        <v>692</v>
      </c>
      <c r="C288" t="s">
        <v>4</v>
      </c>
      <c r="PK288">
        <v>0.5</v>
      </c>
      <c r="PL288">
        <v>0.5</v>
      </c>
      <c r="PM288">
        <v>0.5</v>
      </c>
      <c r="PN288">
        <v>0.5</v>
      </c>
      <c r="PO288">
        <v>0.5</v>
      </c>
      <c r="PP288">
        <v>0.5</v>
      </c>
      <c r="PQ288">
        <v>0.5</v>
      </c>
      <c r="PR288">
        <v>0.5</v>
      </c>
      <c r="PS288">
        <v>0.5</v>
      </c>
      <c r="PT288">
        <v>0.5</v>
      </c>
      <c r="PU288">
        <v>0.5</v>
      </c>
      <c r="PV288">
        <v>0.5</v>
      </c>
      <c r="PW288">
        <v>0.5</v>
      </c>
      <c r="PX288">
        <v>0.5</v>
      </c>
    </row>
    <row r="289" spans="1:470" ht="14.3" x14ac:dyDescent="0.25">
      <c r="A289">
        <v>287</v>
      </c>
      <c r="B289" t="s">
        <v>692</v>
      </c>
      <c r="C289" t="s">
        <v>4</v>
      </c>
      <c r="PK289">
        <v>0.5</v>
      </c>
      <c r="PL289">
        <v>0.5</v>
      </c>
      <c r="PM289">
        <v>0.5</v>
      </c>
      <c r="PN289">
        <v>0.5</v>
      </c>
      <c r="PO289">
        <v>0.5</v>
      </c>
      <c r="PP289">
        <v>0.5</v>
      </c>
      <c r="PQ289">
        <v>0.5</v>
      </c>
      <c r="PR289">
        <v>0.5</v>
      </c>
      <c r="PS289">
        <v>0.5</v>
      </c>
      <c r="PT289">
        <v>0.5</v>
      </c>
      <c r="PU289">
        <v>0.5</v>
      </c>
      <c r="PV289">
        <v>0.5</v>
      </c>
      <c r="PW289">
        <v>0.5</v>
      </c>
      <c r="PX289">
        <v>0.5</v>
      </c>
    </row>
    <row r="290" spans="1:470" ht="14.3" x14ac:dyDescent="0.25">
      <c r="A290">
        <v>288</v>
      </c>
      <c r="B290" t="s">
        <v>692</v>
      </c>
      <c r="C290" t="s">
        <v>4</v>
      </c>
      <c r="PK290">
        <v>0.5</v>
      </c>
      <c r="PL290">
        <v>0.5</v>
      </c>
      <c r="PM290">
        <v>0.5</v>
      </c>
      <c r="PN290">
        <v>0.5</v>
      </c>
      <c r="PO290">
        <v>0.5</v>
      </c>
      <c r="PP290">
        <v>0.5</v>
      </c>
      <c r="PQ290">
        <v>0.5</v>
      </c>
      <c r="PR290">
        <v>0.5</v>
      </c>
      <c r="PS290">
        <v>0.5</v>
      </c>
      <c r="PT290">
        <v>0.5</v>
      </c>
      <c r="PU290">
        <v>0.5</v>
      </c>
      <c r="PV290">
        <v>0.5</v>
      </c>
      <c r="PW290">
        <v>0.5</v>
      </c>
      <c r="PX290">
        <v>0.5</v>
      </c>
    </row>
    <row r="291" spans="1:470" ht="14.3" x14ac:dyDescent="0.25">
      <c r="A291">
        <v>289</v>
      </c>
      <c r="B291" t="s">
        <v>692</v>
      </c>
      <c r="C291" t="s">
        <v>4</v>
      </c>
      <c r="PK291">
        <v>0.5</v>
      </c>
      <c r="PL291">
        <v>0.5</v>
      </c>
      <c r="PM291">
        <v>0.5</v>
      </c>
      <c r="PN291">
        <v>0.5</v>
      </c>
      <c r="PO291">
        <v>0.5</v>
      </c>
      <c r="PP291">
        <v>0.5</v>
      </c>
      <c r="PQ291">
        <v>0.5</v>
      </c>
      <c r="PR291">
        <v>0.5</v>
      </c>
      <c r="PS291">
        <v>0.5</v>
      </c>
      <c r="PT291">
        <v>0.5</v>
      </c>
      <c r="PU291">
        <v>0.5</v>
      </c>
      <c r="PV291">
        <v>0.5</v>
      </c>
      <c r="PW291">
        <v>0.5</v>
      </c>
      <c r="PX291">
        <v>0.5</v>
      </c>
    </row>
    <row r="292" spans="1:470" ht="14.3" x14ac:dyDescent="0.25">
      <c r="A292">
        <v>290</v>
      </c>
      <c r="B292" t="s">
        <v>692</v>
      </c>
      <c r="C292" t="s">
        <v>4</v>
      </c>
      <c r="PY292">
        <v>0.5</v>
      </c>
      <c r="PZ292">
        <v>0.5</v>
      </c>
      <c r="QA292">
        <v>0.5</v>
      </c>
      <c r="QB292">
        <v>0.5</v>
      </c>
      <c r="QC292">
        <v>0.5</v>
      </c>
      <c r="QD292">
        <v>0.5</v>
      </c>
      <c r="QE292">
        <v>0.5</v>
      </c>
      <c r="QF292">
        <v>0.5</v>
      </c>
      <c r="QG292">
        <v>0.5</v>
      </c>
      <c r="QH292">
        <v>0.5</v>
      </c>
      <c r="QI292">
        <v>0.5</v>
      </c>
      <c r="QJ292">
        <v>0.5</v>
      </c>
      <c r="QK292">
        <v>0.5</v>
      </c>
      <c r="QL292">
        <v>0.5</v>
      </c>
    </row>
    <row r="293" spans="1:470" ht="14.3" x14ac:dyDescent="0.25">
      <c r="A293">
        <v>291</v>
      </c>
      <c r="B293" t="s">
        <v>692</v>
      </c>
      <c r="C293" t="s">
        <v>4</v>
      </c>
      <c r="PY293">
        <v>0.5</v>
      </c>
      <c r="PZ293">
        <v>0.5</v>
      </c>
      <c r="QA293">
        <v>0.5</v>
      </c>
      <c r="QB293">
        <v>0.5</v>
      </c>
      <c r="QC293">
        <v>0.5</v>
      </c>
      <c r="QD293">
        <v>0.5</v>
      </c>
      <c r="QE293">
        <v>0.5</v>
      </c>
      <c r="QF293">
        <v>0.5</v>
      </c>
      <c r="QG293">
        <v>0.5</v>
      </c>
      <c r="QH293">
        <v>0.5</v>
      </c>
      <c r="QI293">
        <v>0.5</v>
      </c>
      <c r="QJ293">
        <v>0.5</v>
      </c>
      <c r="QK293">
        <v>0.5</v>
      </c>
      <c r="QL293">
        <v>0.5</v>
      </c>
    </row>
    <row r="294" spans="1:470" ht="14.3" x14ac:dyDescent="0.25">
      <c r="A294">
        <v>292</v>
      </c>
      <c r="B294" t="s">
        <v>692</v>
      </c>
      <c r="C294" t="s">
        <v>4</v>
      </c>
      <c r="PY294">
        <v>0.5</v>
      </c>
      <c r="PZ294">
        <v>0.5</v>
      </c>
      <c r="QA294">
        <v>0.5</v>
      </c>
      <c r="QB294">
        <v>0.5</v>
      </c>
      <c r="QC294">
        <v>0.5</v>
      </c>
      <c r="QD294">
        <v>0.5</v>
      </c>
      <c r="QE294">
        <v>0.5</v>
      </c>
      <c r="QF294">
        <v>0.5</v>
      </c>
      <c r="QG294">
        <v>0.5</v>
      </c>
      <c r="QH294">
        <v>0.5</v>
      </c>
      <c r="QI294">
        <v>0.5</v>
      </c>
      <c r="QJ294">
        <v>0.5</v>
      </c>
      <c r="QK294">
        <v>0.5</v>
      </c>
      <c r="QL294">
        <v>0.5</v>
      </c>
    </row>
    <row r="295" spans="1:470" ht="14.3" x14ac:dyDescent="0.25">
      <c r="A295">
        <v>293</v>
      </c>
      <c r="B295" t="s">
        <v>692</v>
      </c>
      <c r="C295" t="s">
        <v>4</v>
      </c>
      <c r="PY295">
        <v>0.5</v>
      </c>
      <c r="PZ295">
        <v>0.5</v>
      </c>
      <c r="QA295">
        <v>0.5</v>
      </c>
      <c r="QB295">
        <v>0.5</v>
      </c>
      <c r="QC295">
        <v>0.5</v>
      </c>
      <c r="QD295">
        <v>0.5</v>
      </c>
      <c r="QE295">
        <v>0.5</v>
      </c>
      <c r="QF295">
        <v>0.5</v>
      </c>
      <c r="QG295">
        <v>0.5</v>
      </c>
      <c r="QH295">
        <v>0.5</v>
      </c>
      <c r="QI295">
        <v>0.5</v>
      </c>
      <c r="QJ295">
        <v>0.5</v>
      </c>
      <c r="QK295">
        <v>0.5</v>
      </c>
      <c r="QL295">
        <v>0.5</v>
      </c>
    </row>
    <row r="296" spans="1:470" ht="14.3" x14ac:dyDescent="0.25">
      <c r="A296">
        <v>294</v>
      </c>
      <c r="B296" t="s">
        <v>692</v>
      </c>
      <c r="C296" t="s">
        <v>4</v>
      </c>
      <c r="PY296">
        <v>0.5</v>
      </c>
      <c r="PZ296">
        <v>0.5</v>
      </c>
      <c r="QA296">
        <v>0.5</v>
      </c>
      <c r="QB296">
        <v>0.5</v>
      </c>
      <c r="QC296">
        <v>0.5</v>
      </c>
      <c r="QD296">
        <v>0.5</v>
      </c>
      <c r="QE296">
        <v>0.5</v>
      </c>
      <c r="QF296">
        <v>0.5</v>
      </c>
      <c r="QG296">
        <v>0.5</v>
      </c>
      <c r="QH296">
        <v>0.5</v>
      </c>
      <c r="QI296">
        <v>0.5</v>
      </c>
      <c r="QJ296">
        <v>0.5</v>
      </c>
      <c r="QK296">
        <v>0.5</v>
      </c>
      <c r="QL296">
        <v>0.5</v>
      </c>
    </row>
    <row r="297" spans="1:470" ht="14.3" x14ac:dyDescent="0.25">
      <c r="A297">
        <v>295</v>
      </c>
      <c r="B297" t="s">
        <v>692</v>
      </c>
      <c r="C297" t="s">
        <v>4</v>
      </c>
      <c r="QN297">
        <v>0.5</v>
      </c>
      <c r="QO297">
        <v>0.5</v>
      </c>
      <c r="QP297">
        <v>0.5</v>
      </c>
      <c r="QQ297">
        <v>0.5</v>
      </c>
      <c r="QR297">
        <v>0.5</v>
      </c>
      <c r="QS297">
        <v>0.5</v>
      </c>
      <c r="QT297">
        <v>0.5</v>
      </c>
      <c r="QU297">
        <v>0.5</v>
      </c>
      <c r="QV297">
        <v>0.5</v>
      </c>
      <c r="QW297">
        <v>0.5</v>
      </c>
      <c r="QX297">
        <v>0.5</v>
      </c>
      <c r="QY297">
        <v>0.5</v>
      </c>
      <c r="QZ297">
        <v>0.5</v>
      </c>
      <c r="RA297">
        <v>0.5</v>
      </c>
      <c r="RB297">
        <v>0.5</v>
      </c>
    </row>
    <row r="298" spans="1:470" ht="14.3" x14ac:dyDescent="0.25">
      <c r="A298">
        <v>296</v>
      </c>
      <c r="B298" t="s">
        <v>692</v>
      </c>
      <c r="C298" t="s">
        <v>4</v>
      </c>
      <c r="QN298">
        <v>0.5</v>
      </c>
      <c r="QO298">
        <v>0.5</v>
      </c>
      <c r="QP298">
        <v>0.5</v>
      </c>
      <c r="QQ298">
        <v>0.5</v>
      </c>
      <c r="QR298">
        <v>0.5</v>
      </c>
      <c r="QS298">
        <v>0.5</v>
      </c>
      <c r="QT298">
        <v>0.5</v>
      </c>
      <c r="QU298">
        <v>0.5</v>
      </c>
      <c r="QV298">
        <v>0.5</v>
      </c>
      <c r="QW298">
        <v>0.5</v>
      </c>
      <c r="QX298">
        <v>0.5</v>
      </c>
      <c r="QY298">
        <v>0.5</v>
      </c>
      <c r="QZ298">
        <v>0.5</v>
      </c>
      <c r="RA298">
        <v>0.5</v>
      </c>
      <c r="RB298">
        <v>0.5</v>
      </c>
    </row>
    <row r="299" spans="1:470" ht="14.3" x14ac:dyDescent="0.25">
      <c r="A299">
        <v>297</v>
      </c>
      <c r="B299" t="s">
        <v>692</v>
      </c>
      <c r="C299" t="s">
        <v>4</v>
      </c>
      <c r="QN299">
        <v>0.5</v>
      </c>
      <c r="QO299">
        <v>0.5</v>
      </c>
      <c r="QP299">
        <v>0.5</v>
      </c>
      <c r="QQ299">
        <v>0.5</v>
      </c>
      <c r="QR299">
        <v>0.5</v>
      </c>
      <c r="QS299">
        <v>0.5</v>
      </c>
      <c r="QT299">
        <v>0.5</v>
      </c>
      <c r="QU299">
        <v>0.5</v>
      </c>
      <c r="QV299">
        <v>0.5</v>
      </c>
      <c r="QW299">
        <v>0.5</v>
      </c>
      <c r="QX299">
        <v>0.5</v>
      </c>
      <c r="QY299">
        <v>0.5</v>
      </c>
      <c r="QZ299">
        <v>0.5</v>
      </c>
      <c r="RA299">
        <v>0.5</v>
      </c>
      <c r="RB299">
        <v>0.5</v>
      </c>
    </row>
    <row r="300" spans="1:470" ht="14.3" x14ac:dyDescent="0.25">
      <c r="A300">
        <v>298</v>
      </c>
      <c r="B300" t="s">
        <v>692</v>
      </c>
      <c r="C300" t="s">
        <v>4</v>
      </c>
      <c r="QN300">
        <v>0.5</v>
      </c>
      <c r="QO300">
        <v>0.5</v>
      </c>
      <c r="QP300">
        <v>0.5</v>
      </c>
      <c r="QQ300">
        <v>0.5</v>
      </c>
      <c r="QR300">
        <v>0.5</v>
      </c>
      <c r="QS300">
        <v>0.5</v>
      </c>
      <c r="QT300">
        <v>0.5</v>
      </c>
      <c r="QU300">
        <v>0.5</v>
      </c>
      <c r="QV300">
        <v>0.5</v>
      </c>
      <c r="QW300">
        <v>0.5</v>
      </c>
      <c r="QX300">
        <v>0.5</v>
      </c>
      <c r="QY300">
        <v>0.5</v>
      </c>
      <c r="QZ300">
        <v>0.5</v>
      </c>
      <c r="RA300">
        <v>0.5</v>
      </c>
      <c r="RB300">
        <v>0.5</v>
      </c>
    </row>
    <row r="301" spans="1:470" ht="14.3" x14ac:dyDescent="0.25">
      <c r="A301">
        <v>299</v>
      </c>
      <c r="B301" t="s">
        <v>692</v>
      </c>
      <c r="C301" t="s">
        <v>4</v>
      </c>
      <c r="QN301">
        <v>0.5</v>
      </c>
      <c r="QO301">
        <v>0.5</v>
      </c>
      <c r="QP301">
        <v>0.5</v>
      </c>
      <c r="QQ301">
        <v>0.5</v>
      </c>
      <c r="QR301">
        <v>0.5</v>
      </c>
      <c r="QS301">
        <v>0.5</v>
      </c>
      <c r="QT301">
        <v>0.5</v>
      </c>
      <c r="QU301">
        <v>0.5</v>
      </c>
      <c r="QV301">
        <v>0.5</v>
      </c>
      <c r="QW301">
        <v>0.5</v>
      </c>
      <c r="QX301">
        <v>0.5</v>
      </c>
      <c r="QY301">
        <v>0.5</v>
      </c>
      <c r="QZ301">
        <v>0.5</v>
      </c>
      <c r="RA301">
        <v>0.5</v>
      </c>
      <c r="RB301">
        <v>0.5</v>
      </c>
    </row>
    <row r="302" spans="1:470" ht="14.3" x14ac:dyDescent="0.25">
      <c r="A302">
        <v>300</v>
      </c>
      <c r="B302" t="s">
        <v>692</v>
      </c>
      <c r="C302" t="s">
        <v>4</v>
      </c>
      <c r="GW302">
        <v>1</v>
      </c>
      <c r="GX302">
        <v>1</v>
      </c>
      <c r="GY302">
        <v>1</v>
      </c>
      <c r="GZ302">
        <v>1</v>
      </c>
      <c r="HA302">
        <v>1</v>
      </c>
      <c r="HB302">
        <v>1</v>
      </c>
      <c r="HC302">
        <v>1</v>
      </c>
      <c r="HD302">
        <v>1</v>
      </c>
      <c r="HE302">
        <v>1</v>
      </c>
      <c r="HF302">
        <v>1</v>
      </c>
      <c r="HG302">
        <v>1</v>
      </c>
      <c r="HH302">
        <v>1</v>
      </c>
      <c r="HI302">
        <v>1</v>
      </c>
      <c r="HJ302">
        <v>1</v>
      </c>
      <c r="HK302">
        <v>1</v>
      </c>
      <c r="HL302">
        <v>1</v>
      </c>
      <c r="HM302">
        <v>1</v>
      </c>
      <c r="HN302">
        <v>1</v>
      </c>
      <c r="HO302">
        <v>1</v>
      </c>
      <c r="HP302">
        <v>1</v>
      </c>
      <c r="HQ302">
        <v>1</v>
      </c>
      <c r="HR302">
        <v>1</v>
      </c>
      <c r="HS302">
        <v>1</v>
      </c>
      <c r="HT302">
        <v>1</v>
      </c>
      <c r="HU302">
        <v>1</v>
      </c>
      <c r="HV302">
        <v>1</v>
      </c>
      <c r="HW302">
        <v>1</v>
      </c>
      <c r="HX302">
        <v>1</v>
      </c>
      <c r="HY302">
        <v>1</v>
      </c>
      <c r="HZ302">
        <v>1</v>
      </c>
      <c r="IA302">
        <v>1</v>
      </c>
      <c r="IB302">
        <v>1</v>
      </c>
      <c r="IC302">
        <v>1</v>
      </c>
      <c r="ID302">
        <v>1</v>
      </c>
      <c r="IE302">
        <v>1</v>
      </c>
      <c r="IF302">
        <v>1</v>
      </c>
      <c r="IG302">
        <v>1</v>
      </c>
      <c r="IH302">
        <v>1</v>
      </c>
      <c r="II302">
        <v>1</v>
      </c>
      <c r="IJ302">
        <v>1</v>
      </c>
    </row>
    <row r="303" spans="1:470" ht="14.3" x14ac:dyDescent="0.25">
      <c r="A303">
        <v>301</v>
      </c>
      <c r="B303" t="s">
        <v>692</v>
      </c>
      <c r="C303" t="s">
        <v>4</v>
      </c>
      <c r="GW303">
        <v>1</v>
      </c>
      <c r="GX303">
        <v>1</v>
      </c>
      <c r="GY303">
        <v>1</v>
      </c>
      <c r="GZ303">
        <v>1</v>
      </c>
      <c r="HA303">
        <v>1</v>
      </c>
      <c r="HB303">
        <v>1</v>
      </c>
      <c r="HC303">
        <v>1</v>
      </c>
      <c r="HD303">
        <v>1</v>
      </c>
      <c r="HE303">
        <v>1</v>
      </c>
      <c r="HF303">
        <v>1</v>
      </c>
      <c r="HG303">
        <v>1</v>
      </c>
      <c r="HH303">
        <v>1</v>
      </c>
      <c r="HI303">
        <v>1</v>
      </c>
      <c r="HJ303">
        <v>1</v>
      </c>
      <c r="HK303">
        <v>1</v>
      </c>
      <c r="HL303">
        <v>1</v>
      </c>
      <c r="HM303">
        <v>1</v>
      </c>
      <c r="HN303">
        <v>1</v>
      </c>
      <c r="HO303">
        <v>1</v>
      </c>
      <c r="HP303">
        <v>1</v>
      </c>
      <c r="HQ303">
        <v>1</v>
      </c>
      <c r="HR303">
        <v>1</v>
      </c>
      <c r="HS303">
        <v>1</v>
      </c>
      <c r="HT303">
        <v>1</v>
      </c>
      <c r="HU303">
        <v>1</v>
      </c>
      <c r="HV303">
        <v>1</v>
      </c>
      <c r="HW303">
        <v>1</v>
      </c>
      <c r="HX303">
        <v>1</v>
      </c>
      <c r="HY303">
        <v>1</v>
      </c>
      <c r="HZ303">
        <v>1</v>
      </c>
      <c r="IA303">
        <v>1</v>
      </c>
      <c r="IB303">
        <v>1</v>
      </c>
      <c r="IC303">
        <v>1</v>
      </c>
      <c r="ID303">
        <v>1</v>
      </c>
      <c r="IE303">
        <v>1</v>
      </c>
      <c r="IF303">
        <v>1</v>
      </c>
      <c r="IG303">
        <v>1</v>
      </c>
      <c r="IH303">
        <v>1</v>
      </c>
      <c r="II303">
        <v>1</v>
      </c>
      <c r="IJ303">
        <v>1</v>
      </c>
    </row>
    <row r="304" spans="1:470" ht="14.3" x14ac:dyDescent="0.25">
      <c r="A304">
        <v>302</v>
      </c>
      <c r="B304" t="s">
        <v>692</v>
      </c>
      <c r="C304" t="s">
        <v>4</v>
      </c>
      <c r="GW304">
        <v>1</v>
      </c>
      <c r="GX304">
        <v>1</v>
      </c>
      <c r="GY304">
        <v>1</v>
      </c>
      <c r="GZ304">
        <v>1</v>
      </c>
      <c r="HA304">
        <v>1</v>
      </c>
      <c r="HB304">
        <v>1</v>
      </c>
      <c r="HC304">
        <v>1</v>
      </c>
      <c r="HD304">
        <v>1</v>
      </c>
      <c r="HE304">
        <v>1</v>
      </c>
      <c r="HF304">
        <v>1</v>
      </c>
      <c r="HG304">
        <v>1</v>
      </c>
      <c r="HH304">
        <v>1</v>
      </c>
      <c r="HI304">
        <v>1</v>
      </c>
      <c r="HJ304">
        <v>1</v>
      </c>
      <c r="HK304">
        <v>1</v>
      </c>
      <c r="HL304">
        <v>1</v>
      </c>
      <c r="HM304">
        <v>1</v>
      </c>
      <c r="HN304">
        <v>1</v>
      </c>
      <c r="HO304">
        <v>1</v>
      </c>
      <c r="HP304">
        <v>1</v>
      </c>
      <c r="HQ304">
        <v>1</v>
      </c>
      <c r="HR304">
        <v>1</v>
      </c>
      <c r="HS304">
        <v>1</v>
      </c>
      <c r="HT304">
        <v>1</v>
      </c>
      <c r="HU304">
        <v>1</v>
      </c>
      <c r="HV304">
        <v>1</v>
      </c>
      <c r="HW304">
        <v>1</v>
      </c>
      <c r="HX304">
        <v>1</v>
      </c>
      <c r="HY304">
        <v>1</v>
      </c>
      <c r="HZ304">
        <v>1</v>
      </c>
      <c r="IA304">
        <v>1</v>
      </c>
      <c r="IB304">
        <v>1</v>
      </c>
      <c r="IC304">
        <v>1</v>
      </c>
      <c r="ID304">
        <v>1</v>
      </c>
      <c r="IE304">
        <v>1</v>
      </c>
      <c r="IF304">
        <v>1</v>
      </c>
      <c r="IG304">
        <v>1</v>
      </c>
      <c r="IH304">
        <v>1</v>
      </c>
      <c r="II304">
        <v>1</v>
      </c>
      <c r="IJ304">
        <v>1</v>
      </c>
    </row>
    <row r="305" spans="1:337" ht="14.3" x14ac:dyDescent="0.25">
      <c r="A305">
        <v>303</v>
      </c>
      <c r="B305" t="s">
        <v>692</v>
      </c>
      <c r="C305" t="s">
        <v>4</v>
      </c>
      <c r="GW305">
        <v>1</v>
      </c>
      <c r="GX305">
        <v>1</v>
      </c>
      <c r="GY305">
        <v>1</v>
      </c>
      <c r="GZ305">
        <v>1</v>
      </c>
      <c r="HA305">
        <v>1</v>
      </c>
      <c r="HB305">
        <v>1</v>
      </c>
      <c r="HC305">
        <v>1</v>
      </c>
      <c r="HD305">
        <v>1</v>
      </c>
      <c r="HE305">
        <v>1</v>
      </c>
      <c r="HF305">
        <v>1</v>
      </c>
      <c r="HG305">
        <v>1</v>
      </c>
      <c r="HH305">
        <v>1</v>
      </c>
      <c r="HI305">
        <v>1</v>
      </c>
      <c r="HJ305">
        <v>1</v>
      </c>
      <c r="HK305">
        <v>1</v>
      </c>
      <c r="HL305">
        <v>1</v>
      </c>
      <c r="HM305">
        <v>1</v>
      </c>
      <c r="HN305">
        <v>1</v>
      </c>
      <c r="HO305">
        <v>1</v>
      </c>
      <c r="HP305">
        <v>1</v>
      </c>
      <c r="HQ305">
        <v>1</v>
      </c>
      <c r="HR305">
        <v>1</v>
      </c>
      <c r="HS305">
        <v>1</v>
      </c>
      <c r="HT305">
        <v>1</v>
      </c>
      <c r="HU305">
        <v>1</v>
      </c>
      <c r="HV305">
        <v>1</v>
      </c>
      <c r="HW305">
        <v>1</v>
      </c>
      <c r="HX305">
        <v>1</v>
      </c>
      <c r="HY305">
        <v>1</v>
      </c>
      <c r="HZ305">
        <v>1</v>
      </c>
      <c r="IA305">
        <v>1</v>
      </c>
      <c r="IB305">
        <v>1</v>
      </c>
      <c r="IC305">
        <v>1</v>
      </c>
      <c r="ID305">
        <v>1</v>
      </c>
      <c r="IE305">
        <v>1</v>
      </c>
      <c r="IF305">
        <v>1</v>
      </c>
      <c r="IG305">
        <v>1</v>
      </c>
      <c r="IH305">
        <v>1</v>
      </c>
      <c r="II305">
        <v>1</v>
      </c>
      <c r="IJ305">
        <v>1</v>
      </c>
    </row>
    <row r="306" spans="1:337" ht="14.3" x14ac:dyDescent="0.25">
      <c r="A306">
        <v>304</v>
      </c>
      <c r="B306" t="s">
        <v>692</v>
      </c>
      <c r="C306" t="s">
        <v>4</v>
      </c>
      <c r="HA306">
        <v>1</v>
      </c>
      <c r="HB306">
        <v>1</v>
      </c>
      <c r="HC306">
        <v>1</v>
      </c>
      <c r="HD306">
        <v>1</v>
      </c>
      <c r="HE306">
        <v>1</v>
      </c>
      <c r="HF306">
        <v>1</v>
      </c>
      <c r="HG306">
        <v>1</v>
      </c>
      <c r="HH306">
        <v>1</v>
      </c>
      <c r="HI306">
        <v>1</v>
      </c>
      <c r="HJ306">
        <v>1</v>
      </c>
      <c r="HK306">
        <v>1</v>
      </c>
      <c r="HL306">
        <v>1</v>
      </c>
      <c r="HM306">
        <v>1</v>
      </c>
      <c r="HN306">
        <v>1</v>
      </c>
      <c r="HO306">
        <v>1</v>
      </c>
      <c r="HP306">
        <v>1</v>
      </c>
      <c r="HQ306">
        <v>1</v>
      </c>
      <c r="HR306">
        <v>1</v>
      </c>
      <c r="HS306">
        <v>1</v>
      </c>
      <c r="HT306">
        <v>1</v>
      </c>
      <c r="HU306">
        <v>1</v>
      </c>
      <c r="HV306">
        <v>1</v>
      </c>
      <c r="HW306">
        <v>1</v>
      </c>
      <c r="HX306">
        <v>1</v>
      </c>
      <c r="HY306">
        <v>1</v>
      </c>
      <c r="HZ306">
        <v>1</v>
      </c>
      <c r="IA306">
        <v>1</v>
      </c>
      <c r="IB306">
        <v>1</v>
      </c>
      <c r="IC306">
        <v>1</v>
      </c>
      <c r="ID306">
        <v>1</v>
      </c>
      <c r="IE306">
        <v>1</v>
      </c>
      <c r="IF306">
        <v>1</v>
      </c>
      <c r="IG306">
        <v>1</v>
      </c>
      <c r="IH306">
        <v>1</v>
      </c>
      <c r="II306">
        <v>1</v>
      </c>
      <c r="IJ306">
        <v>1</v>
      </c>
      <c r="IK306">
        <v>1</v>
      </c>
      <c r="IL306">
        <v>1</v>
      </c>
      <c r="IM306">
        <v>1</v>
      </c>
      <c r="IN306">
        <v>1</v>
      </c>
    </row>
    <row r="307" spans="1:337" ht="14.3" x14ac:dyDescent="0.25">
      <c r="A307">
        <v>305</v>
      </c>
      <c r="B307" t="s">
        <v>692</v>
      </c>
      <c r="C307" t="s">
        <v>4</v>
      </c>
      <c r="IO307">
        <v>1</v>
      </c>
      <c r="IP307">
        <v>1</v>
      </c>
      <c r="IQ307">
        <v>1</v>
      </c>
      <c r="IR307">
        <v>1</v>
      </c>
      <c r="IS307">
        <v>1</v>
      </c>
      <c r="IT307">
        <v>1</v>
      </c>
      <c r="IU307">
        <v>1</v>
      </c>
      <c r="IV307">
        <v>1</v>
      </c>
      <c r="IW307">
        <v>1</v>
      </c>
      <c r="IX307">
        <v>1</v>
      </c>
      <c r="IY307">
        <v>1</v>
      </c>
      <c r="IZ307">
        <v>1</v>
      </c>
      <c r="JA307">
        <v>1</v>
      </c>
      <c r="JB307">
        <v>1</v>
      </c>
      <c r="JC307">
        <v>1</v>
      </c>
      <c r="JD307">
        <v>1</v>
      </c>
      <c r="JE307">
        <v>1</v>
      </c>
      <c r="JF307">
        <v>1</v>
      </c>
      <c r="JG307">
        <v>1</v>
      </c>
      <c r="JH307">
        <v>1</v>
      </c>
      <c r="JI307">
        <v>1</v>
      </c>
      <c r="JJ307">
        <v>1</v>
      </c>
      <c r="JK307">
        <v>1</v>
      </c>
      <c r="JL307">
        <v>1</v>
      </c>
      <c r="JM307">
        <v>1</v>
      </c>
      <c r="JN307">
        <v>1</v>
      </c>
      <c r="JO307">
        <v>1</v>
      </c>
      <c r="JP307">
        <v>1</v>
      </c>
      <c r="JQ307">
        <v>1</v>
      </c>
      <c r="JR307">
        <v>1</v>
      </c>
      <c r="JS307">
        <v>1</v>
      </c>
      <c r="JT307">
        <v>1</v>
      </c>
      <c r="JU307">
        <v>1</v>
      </c>
      <c r="JV307">
        <v>1</v>
      </c>
      <c r="JW307">
        <v>1</v>
      </c>
      <c r="JX307">
        <v>1</v>
      </c>
      <c r="JY307">
        <v>1</v>
      </c>
      <c r="JZ307">
        <v>1</v>
      </c>
      <c r="KA307">
        <v>1</v>
      </c>
    </row>
    <row r="308" spans="1:337" ht="14.3" x14ac:dyDescent="0.25">
      <c r="A308">
        <v>306</v>
      </c>
      <c r="B308" t="s">
        <v>692</v>
      </c>
      <c r="C308" t="s">
        <v>4</v>
      </c>
      <c r="IO308">
        <v>1</v>
      </c>
      <c r="IP308">
        <v>1</v>
      </c>
      <c r="IQ308">
        <v>1</v>
      </c>
      <c r="IR308">
        <v>1</v>
      </c>
      <c r="IS308">
        <v>1</v>
      </c>
      <c r="IT308">
        <v>1</v>
      </c>
      <c r="IU308">
        <v>1</v>
      </c>
      <c r="IV308">
        <v>1</v>
      </c>
      <c r="IW308">
        <v>1</v>
      </c>
      <c r="IX308">
        <v>1</v>
      </c>
      <c r="IY308">
        <v>1</v>
      </c>
      <c r="IZ308">
        <v>1</v>
      </c>
      <c r="JA308">
        <v>1</v>
      </c>
      <c r="JB308">
        <v>1</v>
      </c>
      <c r="JC308">
        <v>1</v>
      </c>
      <c r="JD308">
        <v>1</v>
      </c>
      <c r="JE308">
        <v>1</v>
      </c>
      <c r="JF308">
        <v>1</v>
      </c>
      <c r="JG308">
        <v>1</v>
      </c>
      <c r="JH308">
        <v>1</v>
      </c>
      <c r="JI308">
        <v>1</v>
      </c>
      <c r="JJ308">
        <v>1</v>
      </c>
      <c r="JK308">
        <v>1</v>
      </c>
      <c r="JL308">
        <v>1</v>
      </c>
      <c r="JM308">
        <v>1</v>
      </c>
      <c r="JN308">
        <v>1</v>
      </c>
      <c r="JO308">
        <v>1</v>
      </c>
      <c r="JP308">
        <v>1</v>
      </c>
      <c r="JQ308">
        <v>1</v>
      </c>
      <c r="JR308">
        <v>1</v>
      </c>
      <c r="JS308">
        <v>1</v>
      </c>
      <c r="JT308">
        <v>1</v>
      </c>
      <c r="JU308">
        <v>1</v>
      </c>
      <c r="JV308">
        <v>1</v>
      </c>
      <c r="JW308">
        <v>1</v>
      </c>
      <c r="JX308">
        <v>1</v>
      </c>
      <c r="JY308">
        <v>1</v>
      </c>
      <c r="JZ308">
        <v>1</v>
      </c>
      <c r="KA308">
        <v>1</v>
      </c>
    </row>
    <row r="309" spans="1:337" ht="14.3" x14ac:dyDescent="0.25">
      <c r="A309">
        <v>307</v>
      </c>
      <c r="B309" t="s">
        <v>692</v>
      </c>
      <c r="C309" t="s">
        <v>4</v>
      </c>
      <c r="IO309">
        <v>1</v>
      </c>
      <c r="IP309">
        <v>1</v>
      </c>
      <c r="IQ309">
        <v>1</v>
      </c>
      <c r="IR309">
        <v>1</v>
      </c>
      <c r="IS309">
        <v>1</v>
      </c>
      <c r="IT309">
        <v>1</v>
      </c>
      <c r="IU309">
        <v>1</v>
      </c>
      <c r="IV309">
        <v>1</v>
      </c>
      <c r="IW309">
        <v>1</v>
      </c>
      <c r="IX309">
        <v>1</v>
      </c>
      <c r="IY309">
        <v>1</v>
      </c>
      <c r="IZ309">
        <v>1</v>
      </c>
      <c r="JA309">
        <v>1</v>
      </c>
      <c r="JB309">
        <v>1</v>
      </c>
      <c r="JC309">
        <v>1</v>
      </c>
      <c r="JD309">
        <v>1</v>
      </c>
      <c r="JE309">
        <v>1</v>
      </c>
      <c r="JF309">
        <v>1</v>
      </c>
      <c r="JG309">
        <v>1</v>
      </c>
      <c r="JH309">
        <v>1</v>
      </c>
      <c r="JI309">
        <v>1</v>
      </c>
      <c r="JJ309">
        <v>1</v>
      </c>
      <c r="JK309">
        <v>1</v>
      </c>
      <c r="JL309">
        <v>1</v>
      </c>
      <c r="JM309">
        <v>1</v>
      </c>
      <c r="JN309">
        <v>1</v>
      </c>
      <c r="JO309">
        <v>1</v>
      </c>
      <c r="JP309">
        <v>1</v>
      </c>
      <c r="JQ309">
        <v>1</v>
      </c>
      <c r="JR309">
        <v>1</v>
      </c>
      <c r="JS309">
        <v>1</v>
      </c>
      <c r="JT309">
        <v>1</v>
      </c>
      <c r="JU309">
        <v>1</v>
      </c>
      <c r="JV309">
        <v>1</v>
      </c>
      <c r="JW309">
        <v>1</v>
      </c>
      <c r="JX309">
        <v>1</v>
      </c>
      <c r="JY309">
        <v>1</v>
      </c>
      <c r="JZ309">
        <v>1</v>
      </c>
      <c r="KA309">
        <v>1</v>
      </c>
    </row>
    <row r="310" spans="1:337" ht="14.3" x14ac:dyDescent="0.25">
      <c r="A310">
        <v>308</v>
      </c>
      <c r="B310" t="s">
        <v>692</v>
      </c>
      <c r="C310" t="s">
        <v>4</v>
      </c>
      <c r="IO310">
        <v>1</v>
      </c>
      <c r="IP310">
        <v>1</v>
      </c>
      <c r="IQ310">
        <v>1</v>
      </c>
      <c r="IR310">
        <v>1</v>
      </c>
      <c r="IS310">
        <v>1</v>
      </c>
      <c r="IT310">
        <v>1</v>
      </c>
      <c r="IU310">
        <v>1</v>
      </c>
      <c r="IV310">
        <v>1</v>
      </c>
      <c r="IW310">
        <v>1</v>
      </c>
      <c r="IX310">
        <v>1</v>
      </c>
      <c r="IY310">
        <v>1</v>
      </c>
      <c r="IZ310">
        <v>1</v>
      </c>
      <c r="JA310">
        <v>1</v>
      </c>
      <c r="JB310">
        <v>1</v>
      </c>
      <c r="JC310">
        <v>1</v>
      </c>
      <c r="JD310">
        <v>1</v>
      </c>
      <c r="JE310">
        <v>1</v>
      </c>
      <c r="JF310">
        <v>1</v>
      </c>
      <c r="JG310">
        <v>1</v>
      </c>
      <c r="JH310">
        <v>1</v>
      </c>
      <c r="JI310">
        <v>1</v>
      </c>
      <c r="JJ310">
        <v>1</v>
      </c>
      <c r="JK310">
        <v>1</v>
      </c>
      <c r="JL310">
        <v>1</v>
      </c>
      <c r="JM310">
        <v>1</v>
      </c>
      <c r="JN310">
        <v>1</v>
      </c>
      <c r="JO310">
        <v>1</v>
      </c>
      <c r="JP310">
        <v>1</v>
      </c>
      <c r="JQ310">
        <v>1</v>
      </c>
      <c r="JR310">
        <v>1</v>
      </c>
      <c r="JS310">
        <v>1</v>
      </c>
      <c r="JT310">
        <v>1</v>
      </c>
      <c r="JU310">
        <v>1</v>
      </c>
      <c r="JV310">
        <v>1</v>
      </c>
      <c r="JW310">
        <v>1</v>
      </c>
      <c r="JX310">
        <v>1</v>
      </c>
      <c r="JY310">
        <v>1</v>
      </c>
      <c r="JZ310">
        <v>1</v>
      </c>
      <c r="KA310">
        <v>1</v>
      </c>
    </row>
    <row r="311" spans="1:337" ht="14.3" x14ac:dyDescent="0.25">
      <c r="A311">
        <v>309</v>
      </c>
      <c r="B311" t="s">
        <v>692</v>
      </c>
      <c r="C311" t="s">
        <v>4</v>
      </c>
      <c r="IO311">
        <v>1</v>
      </c>
      <c r="IP311">
        <v>1</v>
      </c>
      <c r="IQ311">
        <v>1</v>
      </c>
      <c r="IR311">
        <v>1</v>
      </c>
      <c r="IS311">
        <v>1</v>
      </c>
      <c r="IT311">
        <v>1</v>
      </c>
      <c r="IU311">
        <v>1</v>
      </c>
      <c r="IV311">
        <v>1</v>
      </c>
      <c r="IW311">
        <v>1</v>
      </c>
      <c r="IX311">
        <v>1</v>
      </c>
      <c r="IY311">
        <v>1</v>
      </c>
      <c r="IZ311">
        <v>1</v>
      </c>
      <c r="JA311">
        <v>1</v>
      </c>
      <c r="JB311">
        <v>1</v>
      </c>
      <c r="JC311">
        <v>1</v>
      </c>
      <c r="JD311">
        <v>1</v>
      </c>
      <c r="JE311">
        <v>1</v>
      </c>
      <c r="JF311">
        <v>1</v>
      </c>
      <c r="JG311">
        <v>1</v>
      </c>
      <c r="JH311">
        <v>1</v>
      </c>
      <c r="JI311">
        <v>1</v>
      </c>
      <c r="JJ311">
        <v>1</v>
      </c>
      <c r="JK311">
        <v>1</v>
      </c>
      <c r="JL311">
        <v>1</v>
      </c>
      <c r="JM311">
        <v>1</v>
      </c>
      <c r="JN311">
        <v>1</v>
      </c>
      <c r="JO311">
        <v>1</v>
      </c>
      <c r="JP311">
        <v>1</v>
      </c>
      <c r="JQ311">
        <v>1</v>
      </c>
      <c r="JR311">
        <v>1</v>
      </c>
      <c r="JS311">
        <v>1</v>
      </c>
      <c r="JT311">
        <v>1</v>
      </c>
      <c r="JU311">
        <v>1</v>
      </c>
      <c r="JV311">
        <v>1</v>
      </c>
      <c r="JW311">
        <v>1</v>
      </c>
      <c r="JX311">
        <v>1</v>
      </c>
      <c r="JY311">
        <v>1</v>
      </c>
      <c r="JZ311">
        <v>1</v>
      </c>
      <c r="KA311">
        <v>1</v>
      </c>
    </row>
    <row r="312" spans="1:337" ht="14.3" x14ac:dyDescent="0.25">
      <c r="A312">
        <v>310</v>
      </c>
      <c r="B312" t="s">
        <v>692</v>
      </c>
      <c r="C312" t="s">
        <v>4</v>
      </c>
      <c r="IO312">
        <v>1</v>
      </c>
      <c r="IP312">
        <v>1</v>
      </c>
      <c r="IQ312">
        <v>1</v>
      </c>
      <c r="IR312">
        <v>1</v>
      </c>
      <c r="IS312">
        <v>1</v>
      </c>
      <c r="IT312">
        <v>1</v>
      </c>
      <c r="IU312">
        <v>1</v>
      </c>
      <c r="IV312">
        <v>1</v>
      </c>
      <c r="IW312">
        <v>1</v>
      </c>
      <c r="IX312">
        <v>1</v>
      </c>
      <c r="IY312">
        <v>1</v>
      </c>
      <c r="IZ312">
        <v>1</v>
      </c>
      <c r="JA312">
        <v>1</v>
      </c>
      <c r="JB312">
        <v>1</v>
      </c>
      <c r="JC312">
        <v>1</v>
      </c>
      <c r="JD312">
        <v>1</v>
      </c>
      <c r="JE312">
        <v>1</v>
      </c>
      <c r="JF312">
        <v>1</v>
      </c>
      <c r="JG312">
        <v>1</v>
      </c>
      <c r="JH312">
        <v>1</v>
      </c>
      <c r="JI312">
        <v>1</v>
      </c>
      <c r="JJ312">
        <v>1</v>
      </c>
      <c r="JK312">
        <v>1</v>
      </c>
      <c r="JL312">
        <v>1</v>
      </c>
      <c r="JM312">
        <v>1</v>
      </c>
      <c r="JN312">
        <v>1</v>
      </c>
      <c r="JO312">
        <v>1</v>
      </c>
      <c r="JP312">
        <v>1</v>
      </c>
      <c r="JQ312">
        <v>1</v>
      </c>
      <c r="JR312">
        <v>1</v>
      </c>
      <c r="JS312">
        <v>1</v>
      </c>
      <c r="JT312">
        <v>1</v>
      </c>
      <c r="JU312">
        <v>1</v>
      </c>
      <c r="JV312">
        <v>1</v>
      </c>
      <c r="JW312">
        <v>1</v>
      </c>
      <c r="JX312">
        <v>1</v>
      </c>
      <c r="JY312">
        <v>1</v>
      </c>
      <c r="JZ312">
        <v>1</v>
      </c>
      <c r="KA312">
        <v>1</v>
      </c>
    </row>
    <row r="313" spans="1:337" ht="14.3" x14ac:dyDescent="0.25">
      <c r="A313">
        <v>311</v>
      </c>
      <c r="B313" t="s">
        <v>692</v>
      </c>
      <c r="C313" t="s">
        <v>4</v>
      </c>
      <c r="IO313">
        <v>1</v>
      </c>
      <c r="IP313">
        <v>1</v>
      </c>
      <c r="IQ313">
        <v>1</v>
      </c>
      <c r="IR313">
        <v>1</v>
      </c>
      <c r="IS313">
        <v>1</v>
      </c>
      <c r="IT313">
        <v>1</v>
      </c>
      <c r="IU313">
        <v>1</v>
      </c>
      <c r="IV313">
        <v>1</v>
      </c>
      <c r="IW313">
        <v>1</v>
      </c>
      <c r="IX313">
        <v>1</v>
      </c>
      <c r="IY313">
        <v>1</v>
      </c>
      <c r="IZ313">
        <v>1</v>
      </c>
      <c r="JA313">
        <v>1</v>
      </c>
      <c r="JB313">
        <v>1</v>
      </c>
      <c r="JC313">
        <v>1</v>
      </c>
      <c r="JD313">
        <v>1</v>
      </c>
      <c r="JE313">
        <v>1</v>
      </c>
      <c r="JF313">
        <v>1</v>
      </c>
      <c r="JG313">
        <v>1</v>
      </c>
      <c r="JH313">
        <v>1</v>
      </c>
      <c r="JI313">
        <v>1</v>
      </c>
      <c r="JJ313">
        <v>1</v>
      </c>
      <c r="JK313">
        <v>1</v>
      </c>
      <c r="JL313">
        <v>1</v>
      </c>
      <c r="JM313">
        <v>1</v>
      </c>
      <c r="JN313">
        <v>1</v>
      </c>
      <c r="JO313">
        <v>1</v>
      </c>
      <c r="JP313">
        <v>1</v>
      </c>
      <c r="JQ313">
        <v>1</v>
      </c>
      <c r="JR313">
        <v>1</v>
      </c>
      <c r="JS313">
        <v>1</v>
      </c>
      <c r="JT313">
        <v>1</v>
      </c>
      <c r="JU313">
        <v>1</v>
      </c>
      <c r="JV313">
        <v>1</v>
      </c>
      <c r="JW313">
        <v>1</v>
      </c>
      <c r="JX313">
        <v>1</v>
      </c>
      <c r="JY313">
        <v>1</v>
      </c>
      <c r="JZ313">
        <v>1</v>
      </c>
      <c r="KA313">
        <v>1</v>
      </c>
    </row>
    <row r="314" spans="1:337" ht="14.3" x14ac:dyDescent="0.25">
      <c r="A314">
        <v>312</v>
      </c>
      <c r="B314" t="s">
        <v>692</v>
      </c>
      <c r="C314" t="s">
        <v>4</v>
      </c>
      <c r="KL314">
        <v>1</v>
      </c>
      <c r="KM314">
        <v>1</v>
      </c>
      <c r="KN314">
        <v>1</v>
      </c>
      <c r="KO314">
        <v>1</v>
      </c>
      <c r="KP314">
        <v>1</v>
      </c>
      <c r="KQ314">
        <v>1</v>
      </c>
      <c r="KR314">
        <v>1</v>
      </c>
      <c r="KS314">
        <v>1</v>
      </c>
      <c r="KT314">
        <v>1</v>
      </c>
      <c r="KU314">
        <v>1</v>
      </c>
      <c r="KV314">
        <v>1</v>
      </c>
      <c r="KW314">
        <v>1</v>
      </c>
      <c r="KX314">
        <v>1</v>
      </c>
      <c r="KY314">
        <v>1</v>
      </c>
      <c r="KZ314">
        <v>1</v>
      </c>
      <c r="LA314">
        <v>1</v>
      </c>
      <c r="LB314">
        <v>1</v>
      </c>
      <c r="LC314">
        <v>1</v>
      </c>
      <c r="LD314">
        <v>1</v>
      </c>
      <c r="LE314">
        <v>1</v>
      </c>
      <c r="LF314">
        <v>1</v>
      </c>
      <c r="LG314">
        <v>1</v>
      </c>
      <c r="LH314">
        <v>1</v>
      </c>
      <c r="LI314">
        <v>1</v>
      </c>
      <c r="LJ314">
        <v>1</v>
      </c>
      <c r="LK314">
        <v>1</v>
      </c>
      <c r="LL314">
        <v>1</v>
      </c>
      <c r="LM314">
        <v>1</v>
      </c>
      <c r="LN314">
        <v>1</v>
      </c>
      <c r="LO314">
        <v>1</v>
      </c>
      <c r="LP314">
        <v>1</v>
      </c>
      <c r="LQ314">
        <v>1</v>
      </c>
      <c r="LR314">
        <v>1</v>
      </c>
      <c r="LS314">
        <v>1</v>
      </c>
      <c r="LT314">
        <v>1</v>
      </c>
      <c r="LU314">
        <v>1</v>
      </c>
      <c r="LV314">
        <v>1</v>
      </c>
      <c r="LW314">
        <v>1</v>
      </c>
      <c r="LX314">
        <v>1</v>
      </c>
      <c r="LY314">
        <v>1</v>
      </c>
    </row>
    <row r="315" spans="1:337" ht="14.3" x14ac:dyDescent="0.25">
      <c r="A315">
        <v>313</v>
      </c>
      <c r="B315" t="s">
        <v>692</v>
      </c>
      <c r="C315" t="s">
        <v>4</v>
      </c>
      <c r="KL315">
        <v>1</v>
      </c>
      <c r="KM315">
        <v>1</v>
      </c>
      <c r="KN315">
        <v>1</v>
      </c>
      <c r="KO315">
        <v>1</v>
      </c>
      <c r="KP315">
        <v>1</v>
      </c>
      <c r="KQ315">
        <v>1</v>
      </c>
      <c r="KR315">
        <v>1</v>
      </c>
      <c r="KS315">
        <v>1</v>
      </c>
      <c r="KT315">
        <v>1</v>
      </c>
      <c r="KU315">
        <v>1</v>
      </c>
      <c r="KV315">
        <v>1</v>
      </c>
      <c r="KW315">
        <v>1</v>
      </c>
      <c r="KX315">
        <v>1</v>
      </c>
      <c r="KY315">
        <v>1</v>
      </c>
      <c r="KZ315">
        <v>1</v>
      </c>
      <c r="LA315">
        <v>1</v>
      </c>
      <c r="LB315">
        <v>1</v>
      </c>
      <c r="LC315">
        <v>1</v>
      </c>
      <c r="LD315">
        <v>1</v>
      </c>
      <c r="LE315">
        <v>1</v>
      </c>
      <c r="LF315">
        <v>1</v>
      </c>
      <c r="LG315">
        <v>1</v>
      </c>
      <c r="LH315">
        <v>1</v>
      </c>
      <c r="LI315">
        <v>1</v>
      </c>
      <c r="LJ315">
        <v>1</v>
      </c>
      <c r="LK315">
        <v>1</v>
      </c>
      <c r="LL315">
        <v>1</v>
      </c>
      <c r="LM315">
        <v>1</v>
      </c>
      <c r="LN315">
        <v>1</v>
      </c>
      <c r="LO315">
        <v>1</v>
      </c>
      <c r="LP315">
        <v>1</v>
      </c>
      <c r="LQ315">
        <v>1</v>
      </c>
      <c r="LR315">
        <v>1</v>
      </c>
      <c r="LS315">
        <v>1</v>
      </c>
      <c r="LT315">
        <v>1</v>
      </c>
      <c r="LU315">
        <v>1</v>
      </c>
      <c r="LV315">
        <v>1</v>
      </c>
      <c r="LW315">
        <v>1</v>
      </c>
      <c r="LX315">
        <v>1</v>
      </c>
      <c r="LY315">
        <v>1</v>
      </c>
    </row>
    <row r="316" spans="1:337" ht="14.3" x14ac:dyDescent="0.25">
      <c r="A316">
        <v>314</v>
      </c>
      <c r="B316" t="s">
        <v>692</v>
      </c>
      <c r="C316" t="s">
        <v>4</v>
      </c>
      <c r="KL316">
        <v>1</v>
      </c>
      <c r="KM316">
        <v>1</v>
      </c>
      <c r="KN316">
        <v>1</v>
      </c>
      <c r="KO316">
        <v>1</v>
      </c>
      <c r="KP316">
        <v>1</v>
      </c>
      <c r="KQ316">
        <v>1</v>
      </c>
      <c r="KR316">
        <v>1</v>
      </c>
      <c r="KS316">
        <v>1</v>
      </c>
      <c r="KT316">
        <v>1</v>
      </c>
      <c r="KU316">
        <v>1</v>
      </c>
      <c r="KV316">
        <v>1</v>
      </c>
      <c r="KW316">
        <v>1</v>
      </c>
      <c r="KX316">
        <v>1</v>
      </c>
      <c r="KY316">
        <v>1</v>
      </c>
      <c r="KZ316">
        <v>1</v>
      </c>
      <c r="LA316">
        <v>1</v>
      </c>
      <c r="LB316">
        <v>1</v>
      </c>
      <c r="LC316">
        <v>1</v>
      </c>
      <c r="LD316">
        <v>1</v>
      </c>
      <c r="LE316">
        <v>1</v>
      </c>
      <c r="LF316">
        <v>1</v>
      </c>
      <c r="LG316">
        <v>1</v>
      </c>
      <c r="LH316">
        <v>1</v>
      </c>
      <c r="LI316">
        <v>1</v>
      </c>
      <c r="LJ316">
        <v>1</v>
      </c>
      <c r="LK316">
        <v>1</v>
      </c>
      <c r="LL316">
        <v>1</v>
      </c>
      <c r="LM316">
        <v>1</v>
      </c>
      <c r="LN316">
        <v>1</v>
      </c>
      <c r="LO316">
        <v>1</v>
      </c>
      <c r="LP316">
        <v>1</v>
      </c>
      <c r="LQ316">
        <v>1</v>
      </c>
      <c r="LR316">
        <v>1</v>
      </c>
      <c r="LS316">
        <v>1</v>
      </c>
      <c r="LT316">
        <v>1</v>
      </c>
      <c r="LU316">
        <v>1</v>
      </c>
      <c r="LV316">
        <v>1</v>
      </c>
      <c r="LW316">
        <v>1</v>
      </c>
      <c r="LX316">
        <v>1</v>
      </c>
      <c r="LY316">
        <v>1</v>
      </c>
    </row>
    <row r="317" spans="1:337" ht="14.3" x14ac:dyDescent="0.25">
      <c r="A317">
        <v>315</v>
      </c>
      <c r="B317" t="s">
        <v>692</v>
      </c>
      <c r="C317" t="s">
        <v>4</v>
      </c>
      <c r="KL317">
        <v>1</v>
      </c>
      <c r="KM317">
        <v>1</v>
      </c>
      <c r="KN317">
        <v>1</v>
      </c>
      <c r="KO317">
        <v>1</v>
      </c>
      <c r="KP317">
        <v>1</v>
      </c>
      <c r="KQ317">
        <v>1</v>
      </c>
      <c r="KR317">
        <v>1</v>
      </c>
      <c r="KS317">
        <v>1</v>
      </c>
      <c r="KT317">
        <v>1</v>
      </c>
      <c r="KU317">
        <v>1</v>
      </c>
      <c r="KV317">
        <v>1</v>
      </c>
      <c r="KW317">
        <v>1</v>
      </c>
      <c r="KX317">
        <v>1</v>
      </c>
      <c r="KY317">
        <v>1</v>
      </c>
      <c r="KZ317">
        <v>1</v>
      </c>
      <c r="LA317">
        <v>1</v>
      </c>
      <c r="LB317">
        <v>1</v>
      </c>
      <c r="LC317">
        <v>1</v>
      </c>
      <c r="LD317">
        <v>1</v>
      </c>
      <c r="LE317">
        <v>1</v>
      </c>
      <c r="LF317">
        <v>1</v>
      </c>
      <c r="LG317">
        <v>1</v>
      </c>
      <c r="LH317">
        <v>1</v>
      </c>
      <c r="LI317">
        <v>1</v>
      </c>
      <c r="LJ317">
        <v>1</v>
      </c>
      <c r="LK317">
        <v>1</v>
      </c>
      <c r="LL317">
        <v>1</v>
      </c>
      <c r="LM317">
        <v>1</v>
      </c>
      <c r="LN317">
        <v>1</v>
      </c>
      <c r="LO317">
        <v>1</v>
      </c>
      <c r="LP317">
        <v>1</v>
      </c>
      <c r="LQ317">
        <v>1</v>
      </c>
      <c r="LR317">
        <v>1</v>
      </c>
      <c r="LS317">
        <v>1</v>
      </c>
      <c r="LT317">
        <v>1</v>
      </c>
      <c r="LU317">
        <v>1</v>
      </c>
      <c r="LV317">
        <v>1</v>
      </c>
      <c r="LW317">
        <v>1</v>
      </c>
      <c r="LX317">
        <v>1</v>
      </c>
      <c r="LY317">
        <v>1</v>
      </c>
    </row>
    <row r="318" spans="1:337" ht="14.3" x14ac:dyDescent="0.25">
      <c r="A318">
        <v>316</v>
      </c>
      <c r="B318" t="s">
        <v>692</v>
      </c>
      <c r="C318" t="s">
        <v>4</v>
      </c>
      <c r="KL318">
        <v>1</v>
      </c>
      <c r="KM318">
        <v>1</v>
      </c>
      <c r="KN318">
        <v>1</v>
      </c>
      <c r="KO318">
        <v>1</v>
      </c>
      <c r="KP318">
        <v>1</v>
      </c>
      <c r="KQ318">
        <v>1</v>
      </c>
      <c r="KR318">
        <v>1</v>
      </c>
      <c r="KS318">
        <v>1</v>
      </c>
      <c r="KT318">
        <v>1</v>
      </c>
      <c r="KU318">
        <v>1</v>
      </c>
      <c r="KV318">
        <v>1</v>
      </c>
      <c r="KW318">
        <v>1</v>
      </c>
      <c r="KX318">
        <v>1</v>
      </c>
      <c r="KY318">
        <v>1</v>
      </c>
      <c r="KZ318">
        <v>1</v>
      </c>
      <c r="LA318">
        <v>1</v>
      </c>
      <c r="LB318">
        <v>1</v>
      </c>
      <c r="LC318">
        <v>1</v>
      </c>
      <c r="LD318">
        <v>1</v>
      </c>
      <c r="LE318">
        <v>1</v>
      </c>
      <c r="LF318">
        <v>1</v>
      </c>
      <c r="LG318">
        <v>1</v>
      </c>
      <c r="LH318">
        <v>1</v>
      </c>
      <c r="LI318">
        <v>1</v>
      </c>
      <c r="LJ318">
        <v>1</v>
      </c>
      <c r="LK318">
        <v>1</v>
      </c>
      <c r="LL318">
        <v>1</v>
      </c>
      <c r="LM318">
        <v>1</v>
      </c>
      <c r="LN318">
        <v>1</v>
      </c>
      <c r="LO318">
        <v>1</v>
      </c>
      <c r="LP318">
        <v>1</v>
      </c>
      <c r="LQ318">
        <v>1</v>
      </c>
      <c r="LR318">
        <v>1</v>
      </c>
      <c r="LS318">
        <v>1</v>
      </c>
      <c r="LT318">
        <v>1</v>
      </c>
      <c r="LU318">
        <v>1</v>
      </c>
      <c r="LV318">
        <v>1</v>
      </c>
      <c r="LW318">
        <v>1</v>
      </c>
      <c r="LX318">
        <v>1</v>
      </c>
      <c r="LY318">
        <v>1</v>
      </c>
    </row>
    <row r="319" spans="1:337" ht="14.3" x14ac:dyDescent="0.25">
      <c r="A319">
        <v>317</v>
      </c>
      <c r="B319" t="s">
        <v>692</v>
      </c>
      <c r="C319" t="s">
        <v>4</v>
      </c>
      <c r="KL319">
        <v>1</v>
      </c>
      <c r="KM319">
        <v>1</v>
      </c>
      <c r="KN319">
        <v>1</v>
      </c>
      <c r="KO319">
        <v>1</v>
      </c>
      <c r="KP319">
        <v>1</v>
      </c>
      <c r="KQ319">
        <v>1</v>
      </c>
      <c r="KR319">
        <v>1</v>
      </c>
      <c r="KS319">
        <v>1</v>
      </c>
      <c r="KT319">
        <v>1</v>
      </c>
      <c r="KU319">
        <v>1</v>
      </c>
      <c r="KV319">
        <v>1</v>
      </c>
      <c r="KW319">
        <v>1</v>
      </c>
      <c r="KX319">
        <v>1</v>
      </c>
      <c r="KY319">
        <v>1</v>
      </c>
      <c r="KZ319">
        <v>1</v>
      </c>
      <c r="LA319">
        <v>1</v>
      </c>
      <c r="LB319">
        <v>1</v>
      </c>
      <c r="LC319">
        <v>1</v>
      </c>
      <c r="LD319">
        <v>1</v>
      </c>
      <c r="LE319">
        <v>1</v>
      </c>
      <c r="LF319">
        <v>1</v>
      </c>
      <c r="LG319">
        <v>1</v>
      </c>
      <c r="LH319">
        <v>1</v>
      </c>
      <c r="LI319">
        <v>1</v>
      </c>
      <c r="LJ319">
        <v>1</v>
      </c>
      <c r="LK319">
        <v>1</v>
      </c>
      <c r="LL319">
        <v>1</v>
      </c>
      <c r="LM319">
        <v>1</v>
      </c>
      <c r="LN319">
        <v>1</v>
      </c>
      <c r="LO319">
        <v>1</v>
      </c>
      <c r="LP319">
        <v>1</v>
      </c>
      <c r="LQ319">
        <v>1</v>
      </c>
      <c r="LR319">
        <v>1</v>
      </c>
      <c r="LS319">
        <v>1</v>
      </c>
      <c r="LT319">
        <v>1</v>
      </c>
      <c r="LU319">
        <v>1</v>
      </c>
      <c r="LV319">
        <v>1</v>
      </c>
      <c r="LW319">
        <v>1</v>
      </c>
      <c r="LX319">
        <v>1</v>
      </c>
      <c r="LY319">
        <v>1</v>
      </c>
    </row>
    <row r="320" spans="1:337" ht="14.3" x14ac:dyDescent="0.25">
      <c r="A320">
        <v>318</v>
      </c>
      <c r="B320" t="s">
        <v>692</v>
      </c>
      <c r="C320" t="s">
        <v>4</v>
      </c>
      <c r="KL320">
        <v>0</v>
      </c>
      <c r="KM320">
        <v>0</v>
      </c>
      <c r="KN320">
        <v>0</v>
      </c>
      <c r="KO320">
        <v>0</v>
      </c>
      <c r="KP320">
        <v>0</v>
      </c>
      <c r="KQ320">
        <v>0</v>
      </c>
      <c r="KR320">
        <v>0</v>
      </c>
      <c r="KS320">
        <v>0</v>
      </c>
      <c r="KT320">
        <v>0</v>
      </c>
      <c r="KU320">
        <v>0</v>
      </c>
      <c r="KV320">
        <v>0</v>
      </c>
      <c r="KW320">
        <v>0</v>
      </c>
      <c r="KX320">
        <v>0</v>
      </c>
      <c r="KY320">
        <v>0</v>
      </c>
      <c r="KZ320">
        <v>0</v>
      </c>
      <c r="LA320">
        <v>0</v>
      </c>
      <c r="LB320">
        <v>0</v>
      </c>
      <c r="LC320">
        <v>0</v>
      </c>
      <c r="LD320">
        <v>0</v>
      </c>
      <c r="LE320">
        <v>0</v>
      </c>
      <c r="LF320">
        <v>0</v>
      </c>
      <c r="LG320">
        <v>0</v>
      </c>
      <c r="LH320">
        <v>0</v>
      </c>
      <c r="LI320">
        <v>0</v>
      </c>
      <c r="LJ320">
        <v>0</v>
      </c>
      <c r="LK320">
        <v>0</v>
      </c>
      <c r="LL320">
        <v>0</v>
      </c>
      <c r="LM320">
        <v>0</v>
      </c>
      <c r="LN320">
        <v>0</v>
      </c>
      <c r="LO320">
        <v>0</v>
      </c>
      <c r="LP320">
        <v>0</v>
      </c>
      <c r="LQ320">
        <v>0</v>
      </c>
      <c r="LR320">
        <v>0</v>
      </c>
      <c r="LS320">
        <v>0</v>
      </c>
      <c r="LT320">
        <v>0</v>
      </c>
      <c r="LU320">
        <v>0</v>
      </c>
      <c r="LV320">
        <v>0</v>
      </c>
      <c r="LW320">
        <v>0</v>
      </c>
      <c r="LX320">
        <v>0</v>
      </c>
      <c r="LY320">
        <v>0</v>
      </c>
    </row>
    <row r="321" spans="1:977" ht="14.3" x14ac:dyDescent="0.25">
      <c r="A321">
        <v>319</v>
      </c>
      <c r="B321" t="s">
        <v>692</v>
      </c>
      <c r="C321" t="s">
        <v>4</v>
      </c>
      <c r="KL321">
        <v>0</v>
      </c>
      <c r="KM321">
        <v>0</v>
      </c>
      <c r="KN321">
        <v>0</v>
      </c>
      <c r="KO321">
        <v>0</v>
      </c>
      <c r="KP321">
        <v>0</v>
      </c>
      <c r="KQ321">
        <v>0</v>
      </c>
      <c r="KR321">
        <v>0</v>
      </c>
      <c r="KS321">
        <v>0</v>
      </c>
      <c r="KT321">
        <v>0</v>
      </c>
      <c r="KU321">
        <v>0</v>
      </c>
      <c r="KV321">
        <v>0</v>
      </c>
      <c r="KW321">
        <v>0</v>
      </c>
      <c r="KX321">
        <v>0</v>
      </c>
      <c r="KY321">
        <v>0</v>
      </c>
      <c r="KZ321">
        <v>0</v>
      </c>
      <c r="LA321">
        <v>0</v>
      </c>
      <c r="LB321">
        <v>0</v>
      </c>
      <c r="LC321">
        <v>0</v>
      </c>
      <c r="LD321">
        <v>0</v>
      </c>
      <c r="LE321">
        <v>0</v>
      </c>
      <c r="LF321">
        <v>0</v>
      </c>
      <c r="LG321">
        <v>0</v>
      </c>
      <c r="LH321">
        <v>0</v>
      </c>
      <c r="LI321">
        <v>0</v>
      </c>
      <c r="LJ321">
        <v>0</v>
      </c>
      <c r="LK321">
        <v>0</v>
      </c>
      <c r="LL321">
        <v>0</v>
      </c>
      <c r="LM321">
        <v>0</v>
      </c>
      <c r="LN321">
        <v>0</v>
      </c>
      <c r="LO321">
        <v>0</v>
      </c>
      <c r="LP321">
        <v>0</v>
      </c>
      <c r="LQ321">
        <v>0</v>
      </c>
      <c r="LR321">
        <v>0</v>
      </c>
      <c r="LS321">
        <v>0</v>
      </c>
      <c r="LT321">
        <v>0</v>
      </c>
      <c r="LU321">
        <v>0</v>
      </c>
      <c r="LV321">
        <v>0</v>
      </c>
      <c r="LW321">
        <v>0</v>
      </c>
      <c r="LX321">
        <v>0</v>
      </c>
      <c r="LY321">
        <v>0</v>
      </c>
    </row>
    <row r="322" spans="1:977" ht="14.3" x14ac:dyDescent="0.25">
      <c r="A322">
        <v>320</v>
      </c>
      <c r="B322" t="s">
        <v>874</v>
      </c>
      <c r="C322" t="s">
        <v>4</v>
      </c>
      <c r="EB322">
        <v>0</v>
      </c>
      <c r="EC322">
        <v>0</v>
      </c>
      <c r="ED322">
        <v>0</v>
      </c>
      <c r="EE322">
        <v>0</v>
      </c>
      <c r="EF322">
        <v>0</v>
      </c>
    </row>
    <row r="323" spans="1:977" ht="14.3" x14ac:dyDescent="0.25">
      <c r="A323">
        <v>321</v>
      </c>
      <c r="B323" t="s">
        <v>782</v>
      </c>
      <c r="C323" t="s">
        <v>4</v>
      </c>
      <c r="VN323">
        <v>1</v>
      </c>
      <c r="VO323">
        <v>1</v>
      </c>
      <c r="VP323">
        <v>1</v>
      </c>
      <c r="VQ323">
        <v>1</v>
      </c>
      <c r="VR323">
        <v>1</v>
      </c>
      <c r="VS323">
        <v>1</v>
      </c>
      <c r="VT323">
        <v>1</v>
      </c>
      <c r="VU323">
        <v>1</v>
      </c>
      <c r="VV323">
        <v>1</v>
      </c>
      <c r="VW323">
        <v>1</v>
      </c>
    </row>
    <row r="324" spans="1:977" ht="14.3" x14ac:dyDescent="0.25">
      <c r="A324">
        <v>322</v>
      </c>
      <c r="B324" t="s">
        <v>782</v>
      </c>
      <c r="C324" t="s">
        <v>4</v>
      </c>
      <c r="VN324">
        <v>1</v>
      </c>
      <c r="VO324">
        <v>1</v>
      </c>
      <c r="VP324">
        <v>1</v>
      </c>
      <c r="VQ324">
        <v>1</v>
      </c>
      <c r="VR324">
        <v>1</v>
      </c>
      <c r="VS324">
        <v>1</v>
      </c>
      <c r="VT324">
        <v>1</v>
      </c>
      <c r="VU324">
        <v>1</v>
      </c>
      <c r="VV324">
        <v>1</v>
      </c>
      <c r="VW324">
        <v>1</v>
      </c>
    </row>
    <row r="325" spans="1:977" ht="14.3" x14ac:dyDescent="0.25">
      <c r="A325">
        <v>323</v>
      </c>
      <c r="B325" t="s">
        <v>782</v>
      </c>
      <c r="C325" t="s">
        <v>4</v>
      </c>
      <c r="VN325">
        <v>1</v>
      </c>
      <c r="VO325">
        <v>1</v>
      </c>
      <c r="VP325">
        <v>1</v>
      </c>
      <c r="VQ325">
        <v>1</v>
      </c>
      <c r="VR325">
        <v>1</v>
      </c>
      <c r="VS325">
        <v>1</v>
      </c>
      <c r="VT325">
        <v>1</v>
      </c>
      <c r="VU325">
        <v>1</v>
      </c>
      <c r="VV325">
        <v>1</v>
      </c>
      <c r="VW325">
        <v>1</v>
      </c>
    </row>
    <row r="326" spans="1:977" ht="14.3" x14ac:dyDescent="0.25">
      <c r="A326">
        <v>324</v>
      </c>
      <c r="B326" t="s">
        <v>782</v>
      </c>
      <c r="C326" t="s">
        <v>4</v>
      </c>
      <c r="WC326">
        <v>1</v>
      </c>
      <c r="WD326">
        <v>1</v>
      </c>
      <c r="WE326">
        <v>1</v>
      </c>
      <c r="WF326">
        <v>1</v>
      </c>
      <c r="WG326">
        <v>1</v>
      </c>
      <c r="WH326">
        <v>1</v>
      </c>
      <c r="WI326">
        <v>1</v>
      </c>
      <c r="WJ326">
        <v>1</v>
      </c>
      <c r="WK326">
        <v>1</v>
      </c>
      <c r="WL326">
        <v>1</v>
      </c>
    </row>
    <row r="327" spans="1:977" ht="14.3" x14ac:dyDescent="0.25">
      <c r="A327">
        <v>325</v>
      </c>
      <c r="B327" t="s">
        <v>782</v>
      </c>
      <c r="C327" t="s">
        <v>4</v>
      </c>
      <c r="VN327">
        <v>1</v>
      </c>
      <c r="VO327">
        <v>1</v>
      </c>
      <c r="VP327">
        <v>1</v>
      </c>
      <c r="VQ327">
        <v>1</v>
      </c>
      <c r="VR327">
        <v>1</v>
      </c>
      <c r="VS327">
        <v>1</v>
      </c>
      <c r="VT327">
        <v>1</v>
      </c>
      <c r="VU327">
        <v>1</v>
      </c>
      <c r="VV327">
        <v>1</v>
      </c>
      <c r="VW327">
        <v>1</v>
      </c>
    </row>
    <row r="328" spans="1:977" ht="14.3" x14ac:dyDescent="0.25">
      <c r="A328">
        <v>326</v>
      </c>
      <c r="B328" t="s">
        <v>782</v>
      </c>
      <c r="C328" t="s">
        <v>4</v>
      </c>
      <c r="YY328">
        <v>1</v>
      </c>
      <c r="YZ328">
        <v>1</v>
      </c>
      <c r="ZA328">
        <v>1</v>
      </c>
      <c r="ZB328">
        <v>1</v>
      </c>
      <c r="ZC328">
        <v>1</v>
      </c>
      <c r="ZD328">
        <v>1</v>
      </c>
      <c r="ZE328">
        <v>1</v>
      </c>
      <c r="ZF328">
        <v>1</v>
      </c>
      <c r="ZG328">
        <v>1</v>
      </c>
      <c r="ZH328">
        <v>1</v>
      </c>
    </row>
    <row r="329" spans="1:977" ht="14.3" x14ac:dyDescent="0.25">
      <c r="A329">
        <v>327</v>
      </c>
      <c r="B329" t="s">
        <v>782</v>
      </c>
      <c r="C329" t="s">
        <v>4</v>
      </c>
      <c r="YY329">
        <v>1</v>
      </c>
      <c r="YZ329">
        <v>1</v>
      </c>
      <c r="ZA329">
        <v>1</v>
      </c>
      <c r="ZB329">
        <v>1</v>
      </c>
      <c r="ZC329">
        <v>1</v>
      </c>
      <c r="ZD329">
        <v>1</v>
      </c>
      <c r="ZE329">
        <v>1</v>
      </c>
      <c r="ZF329">
        <v>1</v>
      </c>
      <c r="ZG329">
        <v>1</v>
      </c>
      <c r="ZH329">
        <v>1</v>
      </c>
    </row>
    <row r="330" spans="1:977" ht="14.3" x14ac:dyDescent="0.25">
      <c r="A330">
        <v>328</v>
      </c>
      <c r="B330" t="s">
        <v>782</v>
      </c>
      <c r="C330" t="s">
        <v>4</v>
      </c>
      <c r="YY330">
        <v>1</v>
      </c>
      <c r="YZ330">
        <v>1</v>
      </c>
      <c r="ZA330">
        <v>1</v>
      </c>
      <c r="ZB330">
        <v>1</v>
      </c>
      <c r="ZC330">
        <v>1</v>
      </c>
      <c r="ZD330">
        <v>1</v>
      </c>
      <c r="ZE330">
        <v>1</v>
      </c>
      <c r="ZF330">
        <v>1</v>
      </c>
      <c r="ZG330">
        <v>1</v>
      </c>
      <c r="ZH330">
        <v>1</v>
      </c>
    </row>
    <row r="331" spans="1:977" ht="14.3" x14ac:dyDescent="0.25">
      <c r="A331">
        <v>329</v>
      </c>
      <c r="B331" t="s">
        <v>782</v>
      </c>
      <c r="C331" t="s">
        <v>4</v>
      </c>
      <c r="YY331">
        <v>1</v>
      </c>
      <c r="YZ331">
        <v>1</v>
      </c>
      <c r="ZA331">
        <v>1</v>
      </c>
      <c r="ZB331">
        <v>1</v>
      </c>
      <c r="ZC331">
        <v>1</v>
      </c>
      <c r="ZD331">
        <v>1</v>
      </c>
      <c r="ZE331">
        <v>1</v>
      </c>
      <c r="ZF331">
        <v>1</v>
      </c>
      <c r="ZG331">
        <v>1</v>
      </c>
      <c r="ZH331">
        <v>1</v>
      </c>
    </row>
    <row r="332" spans="1:977" ht="14.3" x14ac:dyDescent="0.25">
      <c r="A332">
        <v>330</v>
      </c>
      <c r="B332" t="s">
        <v>782</v>
      </c>
      <c r="C332" t="s">
        <v>4</v>
      </c>
      <c r="YY332">
        <v>1</v>
      </c>
      <c r="YZ332">
        <v>1</v>
      </c>
      <c r="ZA332">
        <v>1</v>
      </c>
      <c r="ZB332">
        <v>1</v>
      </c>
      <c r="ZC332">
        <v>1</v>
      </c>
      <c r="ZD332">
        <v>1</v>
      </c>
      <c r="ZE332">
        <v>1</v>
      </c>
      <c r="ZF332">
        <v>1</v>
      </c>
      <c r="ZG332">
        <v>1</v>
      </c>
      <c r="ZH332">
        <v>1</v>
      </c>
    </row>
    <row r="333" spans="1:977" ht="14.3" x14ac:dyDescent="0.25">
      <c r="A333">
        <v>331</v>
      </c>
      <c r="B333" t="s">
        <v>782</v>
      </c>
      <c r="C333" t="s">
        <v>4</v>
      </c>
      <c r="AIF333">
        <v>1</v>
      </c>
      <c r="AIG333">
        <v>1</v>
      </c>
      <c r="AIH333">
        <v>1</v>
      </c>
      <c r="AII333">
        <v>1</v>
      </c>
      <c r="AIJ333">
        <v>1</v>
      </c>
      <c r="AIK333">
        <v>1</v>
      </c>
      <c r="AIL333">
        <v>1</v>
      </c>
      <c r="AIM333">
        <v>1</v>
      </c>
      <c r="AIN333">
        <v>1</v>
      </c>
      <c r="AIO333">
        <v>1</v>
      </c>
    </row>
    <row r="334" spans="1:977" ht="14.3" x14ac:dyDescent="0.25">
      <c r="A334">
        <v>332</v>
      </c>
      <c r="B334" t="s">
        <v>782</v>
      </c>
      <c r="C334" t="s">
        <v>4</v>
      </c>
      <c r="AIF334">
        <v>1</v>
      </c>
      <c r="AIG334">
        <v>1</v>
      </c>
      <c r="AIH334">
        <v>1</v>
      </c>
      <c r="AII334">
        <v>1</v>
      </c>
      <c r="AIJ334">
        <v>1</v>
      </c>
      <c r="AIK334">
        <v>1</v>
      </c>
      <c r="AIL334">
        <v>1</v>
      </c>
      <c r="AIM334">
        <v>1</v>
      </c>
      <c r="AIN334">
        <v>1</v>
      </c>
      <c r="AIO334">
        <v>1</v>
      </c>
    </row>
    <row r="335" spans="1:977" ht="14.3" x14ac:dyDescent="0.25">
      <c r="A335">
        <v>333</v>
      </c>
      <c r="B335" t="s">
        <v>782</v>
      </c>
      <c r="C335" t="s">
        <v>4</v>
      </c>
      <c r="AIF335">
        <v>1</v>
      </c>
      <c r="AIG335">
        <v>1</v>
      </c>
      <c r="AIH335">
        <v>1</v>
      </c>
      <c r="AII335">
        <v>1</v>
      </c>
      <c r="AIJ335">
        <v>1</v>
      </c>
      <c r="AIK335">
        <v>1</v>
      </c>
      <c r="AIL335">
        <v>1</v>
      </c>
      <c r="AIM335">
        <v>1</v>
      </c>
      <c r="AIN335">
        <v>1</v>
      </c>
      <c r="AIO335">
        <v>1</v>
      </c>
    </row>
    <row r="336" spans="1:977" ht="14.3" x14ac:dyDescent="0.25">
      <c r="A336">
        <v>334</v>
      </c>
      <c r="B336" t="s">
        <v>782</v>
      </c>
      <c r="C336" t="s">
        <v>4</v>
      </c>
      <c r="AKF336">
        <v>1</v>
      </c>
      <c r="AKG336">
        <v>1</v>
      </c>
      <c r="AKH336">
        <v>1</v>
      </c>
      <c r="AKI336">
        <v>1</v>
      </c>
      <c r="AKJ336">
        <v>1</v>
      </c>
      <c r="AKK336">
        <v>1</v>
      </c>
      <c r="AKL336">
        <v>1</v>
      </c>
      <c r="AKM336">
        <v>1</v>
      </c>
      <c r="AKN336">
        <v>1</v>
      </c>
      <c r="AKO336">
        <v>1</v>
      </c>
    </row>
    <row r="337" spans="1:977" ht="14.3" x14ac:dyDescent="0.25">
      <c r="A337">
        <v>335</v>
      </c>
      <c r="B337" t="s">
        <v>782</v>
      </c>
      <c r="C337" t="s">
        <v>4</v>
      </c>
      <c r="AKF337">
        <v>1</v>
      </c>
      <c r="AKG337">
        <v>1</v>
      </c>
      <c r="AKH337">
        <v>1</v>
      </c>
      <c r="AKI337">
        <v>1</v>
      </c>
      <c r="AKJ337">
        <v>1</v>
      </c>
      <c r="AKK337">
        <v>1</v>
      </c>
      <c r="AKL337">
        <v>1</v>
      </c>
      <c r="AKM337">
        <v>1</v>
      </c>
      <c r="AKN337">
        <v>1</v>
      </c>
      <c r="AKO337">
        <v>1</v>
      </c>
    </row>
    <row r="338" spans="1:977" ht="14.3" x14ac:dyDescent="0.25">
      <c r="A338">
        <v>336</v>
      </c>
      <c r="B338" t="s">
        <v>782</v>
      </c>
      <c r="C338" t="s">
        <v>4</v>
      </c>
      <c r="AKF338">
        <v>1</v>
      </c>
      <c r="AKG338">
        <v>1</v>
      </c>
      <c r="AKH338">
        <v>1</v>
      </c>
      <c r="AKI338">
        <v>1</v>
      </c>
      <c r="AKJ338">
        <v>1</v>
      </c>
      <c r="AKK338">
        <v>1</v>
      </c>
      <c r="AKL338">
        <v>1</v>
      </c>
      <c r="AKM338">
        <v>1</v>
      </c>
      <c r="AKN338">
        <v>1</v>
      </c>
      <c r="AKO338">
        <v>1</v>
      </c>
    </row>
    <row r="339" spans="1:977" ht="14.3" x14ac:dyDescent="0.25">
      <c r="A339">
        <v>337</v>
      </c>
      <c r="B339" t="s">
        <v>782</v>
      </c>
      <c r="C339" t="s">
        <v>4</v>
      </c>
      <c r="AKF339">
        <v>1</v>
      </c>
      <c r="AKG339">
        <v>1</v>
      </c>
      <c r="AKH339">
        <v>1</v>
      </c>
      <c r="AKI339">
        <v>1</v>
      </c>
      <c r="AKJ339">
        <v>1</v>
      </c>
      <c r="AKK339">
        <v>1</v>
      </c>
      <c r="AKL339">
        <v>1</v>
      </c>
      <c r="AKM339">
        <v>1</v>
      </c>
      <c r="AKN339">
        <v>1</v>
      </c>
      <c r="AKO339">
        <v>1</v>
      </c>
    </row>
    <row r="340" spans="1:977" ht="14.3" x14ac:dyDescent="0.25">
      <c r="A340">
        <v>338</v>
      </c>
      <c r="B340" t="s">
        <v>782</v>
      </c>
      <c r="C340" t="s">
        <v>4</v>
      </c>
      <c r="AKF340">
        <v>1</v>
      </c>
      <c r="AKG340">
        <v>1</v>
      </c>
      <c r="AKH340">
        <v>1</v>
      </c>
      <c r="AKI340">
        <v>1</v>
      </c>
      <c r="AKJ340">
        <v>1</v>
      </c>
      <c r="AKK340">
        <v>1</v>
      </c>
      <c r="AKL340">
        <v>1</v>
      </c>
      <c r="AKM340">
        <v>1</v>
      </c>
      <c r="AKN340">
        <v>1</v>
      </c>
      <c r="AKO340">
        <v>1</v>
      </c>
    </row>
    <row r="341" spans="1:977" ht="14.3" x14ac:dyDescent="0.25">
      <c r="A341">
        <v>339</v>
      </c>
      <c r="B341" t="s">
        <v>782</v>
      </c>
      <c r="C341" t="s">
        <v>4</v>
      </c>
      <c r="AKF341">
        <v>1</v>
      </c>
      <c r="AKG341">
        <v>1</v>
      </c>
      <c r="AKH341">
        <v>1</v>
      </c>
      <c r="AKI341">
        <v>1</v>
      </c>
      <c r="AKJ341">
        <v>1</v>
      </c>
      <c r="AKK341">
        <v>1</v>
      </c>
      <c r="AKL341">
        <v>1</v>
      </c>
      <c r="AKM341">
        <v>1</v>
      </c>
      <c r="AKN341">
        <v>1</v>
      </c>
      <c r="AKO341">
        <v>1</v>
      </c>
    </row>
    <row r="342" spans="1:977" ht="14.3" x14ac:dyDescent="0.25">
      <c r="A342">
        <v>340</v>
      </c>
      <c r="B342" t="s">
        <v>782</v>
      </c>
      <c r="C342" t="s">
        <v>4</v>
      </c>
      <c r="AKF342">
        <v>1</v>
      </c>
      <c r="AKG342">
        <v>1</v>
      </c>
      <c r="AKH342">
        <v>1</v>
      </c>
      <c r="AKI342">
        <v>1</v>
      </c>
      <c r="AKJ342">
        <v>1</v>
      </c>
      <c r="AKK342">
        <v>1</v>
      </c>
      <c r="AKL342">
        <v>1</v>
      </c>
      <c r="AKM342">
        <v>1</v>
      </c>
      <c r="AKN342">
        <v>1</v>
      </c>
      <c r="AKO342">
        <v>1</v>
      </c>
    </row>
    <row r="343" spans="1:977" ht="14.3" x14ac:dyDescent="0.25">
      <c r="A343">
        <v>341</v>
      </c>
      <c r="B343" t="s">
        <v>782</v>
      </c>
      <c r="C343" t="s">
        <v>4</v>
      </c>
      <c r="AKF343">
        <v>1</v>
      </c>
      <c r="AKG343">
        <v>1</v>
      </c>
      <c r="AKH343">
        <v>1</v>
      </c>
      <c r="AKI343">
        <v>1</v>
      </c>
      <c r="AKJ343">
        <v>1</v>
      </c>
      <c r="AKK343">
        <v>1</v>
      </c>
      <c r="AKL343">
        <v>1</v>
      </c>
      <c r="AKM343">
        <v>1</v>
      </c>
      <c r="AKN343">
        <v>1</v>
      </c>
      <c r="AKO343">
        <v>1</v>
      </c>
    </row>
    <row r="344" spans="1:977" ht="14.3" x14ac:dyDescent="0.25">
      <c r="A344">
        <v>342</v>
      </c>
      <c r="B344" t="s">
        <v>782</v>
      </c>
      <c r="C344" t="s">
        <v>4</v>
      </c>
      <c r="NC344">
        <v>1</v>
      </c>
      <c r="ND344">
        <v>1</v>
      </c>
      <c r="NE344">
        <v>1</v>
      </c>
      <c r="NF344">
        <v>1</v>
      </c>
      <c r="NG344">
        <v>1</v>
      </c>
      <c r="NH344">
        <v>1</v>
      </c>
      <c r="NI344">
        <v>1</v>
      </c>
      <c r="NJ344">
        <v>1</v>
      </c>
      <c r="NK344">
        <v>1</v>
      </c>
      <c r="NL344">
        <v>1</v>
      </c>
      <c r="NM344">
        <v>1</v>
      </c>
      <c r="NN344">
        <v>1</v>
      </c>
      <c r="NO344">
        <v>1</v>
      </c>
      <c r="NP344">
        <v>1</v>
      </c>
      <c r="NQ344">
        <v>1</v>
      </c>
      <c r="NR344">
        <v>1</v>
      </c>
      <c r="NS344">
        <v>1</v>
      </c>
      <c r="NT344">
        <v>1</v>
      </c>
      <c r="NU344">
        <v>1</v>
      </c>
      <c r="NV344">
        <v>1</v>
      </c>
    </row>
    <row r="345" spans="1:977" ht="14.3" x14ac:dyDescent="0.25">
      <c r="A345">
        <v>343</v>
      </c>
      <c r="B345" t="s">
        <v>782</v>
      </c>
      <c r="C345" t="s">
        <v>4</v>
      </c>
      <c r="NC345">
        <v>1</v>
      </c>
      <c r="ND345">
        <v>1</v>
      </c>
      <c r="NE345">
        <v>1</v>
      </c>
      <c r="NF345">
        <v>1</v>
      </c>
      <c r="NG345">
        <v>1</v>
      </c>
      <c r="NH345">
        <v>1</v>
      </c>
      <c r="NI345">
        <v>1</v>
      </c>
      <c r="NJ345">
        <v>1</v>
      </c>
      <c r="NK345">
        <v>1</v>
      </c>
      <c r="NL345">
        <v>1</v>
      </c>
      <c r="NM345">
        <v>1</v>
      </c>
      <c r="NN345">
        <v>1</v>
      </c>
      <c r="NO345">
        <v>1</v>
      </c>
      <c r="NP345">
        <v>1</v>
      </c>
      <c r="NQ345">
        <v>1</v>
      </c>
      <c r="NR345">
        <v>1</v>
      </c>
      <c r="NS345">
        <v>1</v>
      </c>
      <c r="NT345">
        <v>1</v>
      </c>
      <c r="NU345">
        <v>1</v>
      </c>
      <c r="NV345">
        <v>1</v>
      </c>
    </row>
    <row r="346" spans="1:977" ht="14.3" x14ac:dyDescent="0.25">
      <c r="A346">
        <v>344</v>
      </c>
      <c r="B346" t="s">
        <v>782</v>
      </c>
      <c r="C346" t="s">
        <v>4</v>
      </c>
      <c r="NC346">
        <v>1</v>
      </c>
      <c r="ND346">
        <v>1</v>
      </c>
      <c r="NE346">
        <v>1</v>
      </c>
      <c r="NF346">
        <v>1</v>
      </c>
      <c r="NG346">
        <v>1</v>
      </c>
      <c r="NH346">
        <v>1</v>
      </c>
      <c r="NI346">
        <v>1</v>
      </c>
      <c r="NJ346">
        <v>1</v>
      </c>
      <c r="NK346">
        <v>1</v>
      </c>
      <c r="NL346">
        <v>1</v>
      </c>
      <c r="NM346">
        <v>1</v>
      </c>
      <c r="NN346">
        <v>1</v>
      </c>
      <c r="NO346">
        <v>1</v>
      </c>
      <c r="NP346">
        <v>1</v>
      </c>
      <c r="NQ346">
        <v>1</v>
      </c>
      <c r="NR346">
        <v>1</v>
      </c>
      <c r="NS346">
        <v>1</v>
      </c>
      <c r="NT346">
        <v>1</v>
      </c>
      <c r="NU346">
        <v>1</v>
      </c>
      <c r="NV346">
        <v>1</v>
      </c>
    </row>
    <row r="347" spans="1:977" ht="14.3" x14ac:dyDescent="0.25">
      <c r="A347">
        <v>345</v>
      </c>
      <c r="B347" t="s">
        <v>782</v>
      </c>
      <c r="C347" t="s">
        <v>4</v>
      </c>
      <c r="NC347">
        <v>1</v>
      </c>
      <c r="ND347">
        <v>1</v>
      </c>
      <c r="NE347">
        <v>1</v>
      </c>
      <c r="NF347">
        <v>1</v>
      </c>
      <c r="NG347">
        <v>1</v>
      </c>
      <c r="NH347">
        <v>1</v>
      </c>
      <c r="NI347">
        <v>1</v>
      </c>
      <c r="NJ347">
        <v>1</v>
      </c>
      <c r="NK347">
        <v>1</v>
      </c>
      <c r="NL347">
        <v>1</v>
      </c>
      <c r="NM347">
        <v>1</v>
      </c>
      <c r="NN347">
        <v>1</v>
      </c>
      <c r="NO347">
        <v>1</v>
      </c>
      <c r="NP347">
        <v>1</v>
      </c>
      <c r="NQ347">
        <v>1</v>
      </c>
      <c r="NR347">
        <v>1</v>
      </c>
      <c r="NS347">
        <v>1</v>
      </c>
      <c r="NT347">
        <v>1</v>
      </c>
      <c r="NU347">
        <v>1</v>
      </c>
      <c r="NV347">
        <v>1</v>
      </c>
    </row>
    <row r="348" spans="1:977" ht="14.3" x14ac:dyDescent="0.25">
      <c r="A348">
        <v>346</v>
      </c>
      <c r="B348" t="s">
        <v>782</v>
      </c>
      <c r="C348" t="s">
        <v>4</v>
      </c>
      <c r="NC348">
        <v>1</v>
      </c>
      <c r="ND348">
        <v>1</v>
      </c>
      <c r="NE348">
        <v>1</v>
      </c>
      <c r="NF348">
        <v>1</v>
      </c>
      <c r="NG348">
        <v>1</v>
      </c>
      <c r="NH348">
        <v>1</v>
      </c>
      <c r="NI348">
        <v>1</v>
      </c>
      <c r="NJ348">
        <v>1</v>
      </c>
      <c r="NK348">
        <v>1</v>
      </c>
      <c r="NL348">
        <v>1</v>
      </c>
      <c r="NM348">
        <v>1</v>
      </c>
      <c r="NN348">
        <v>1</v>
      </c>
      <c r="NO348">
        <v>1</v>
      </c>
      <c r="NP348">
        <v>1</v>
      </c>
      <c r="NQ348">
        <v>1</v>
      </c>
      <c r="NR348">
        <v>1</v>
      </c>
      <c r="NS348">
        <v>1</v>
      </c>
      <c r="NT348">
        <v>1</v>
      </c>
      <c r="NU348">
        <v>1</v>
      </c>
      <c r="NV348">
        <v>1</v>
      </c>
    </row>
    <row r="349" spans="1:977" ht="14.3" x14ac:dyDescent="0.25">
      <c r="A349">
        <v>347</v>
      </c>
      <c r="B349" t="s">
        <v>782</v>
      </c>
      <c r="C349" t="s">
        <v>4</v>
      </c>
      <c r="NC349">
        <v>1</v>
      </c>
      <c r="ND349">
        <v>1</v>
      </c>
      <c r="NE349">
        <v>1</v>
      </c>
      <c r="NF349">
        <v>1</v>
      </c>
      <c r="NG349">
        <v>1</v>
      </c>
      <c r="NH349">
        <v>1</v>
      </c>
      <c r="NI349">
        <v>1</v>
      </c>
      <c r="NJ349">
        <v>1</v>
      </c>
      <c r="NK349">
        <v>1</v>
      </c>
      <c r="NL349">
        <v>1</v>
      </c>
      <c r="NM349">
        <v>1</v>
      </c>
      <c r="NN349">
        <v>1</v>
      </c>
      <c r="NO349">
        <v>1</v>
      </c>
      <c r="NP349">
        <v>1</v>
      </c>
      <c r="NQ349">
        <v>1</v>
      </c>
      <c r="NR349">
        <v>1</v>
      </c>
      <c r="NS349">
        <v>1</v>
      </c>
      <c r="NT349">
        <v>1</v>
      </c>
      <c r="NU349">
        <v>1</v>
      </c>
      <c r="NV349">
        <v>1</v>
      </c>
    </row>
    <row r="350" spans="1:977" ht="14.3" x14ac:dyDescent="0.25">
      <c r="A350">
        <v>348</v>
      </c>
      <c r="B350" t="s">
        <v>782</v>
      </c>
      <c r="C350" t="s">
        <v>4</v>
      </c>
      <c r="NC350">
        <v>1</v>
      </c>
      <c r="ND350">
        <v>1</v>
      </c>
      <c r="NE350">
        <v>1</v>
      </c>
      <c r="NF350">
        <v>1</v>
      </c>
      <c r="NG350">
        <v>1</v>
      </c>
      <c r="NH350">
        <v>1</v>
      </c>
      <c r="NI350">
        <v>1</v>
      </c>
      <c r="NJ350">
        <v>1</v>
      </c>
      <c r="NK350">
        <v>1</v>
      </c>
      <c r="NL350">
        <v>1</v>
      </c>
      <c r="NM350">
        <v>1</v>
      </c>
      <c r="NN350">
        <v>1</v>
      </c>
      <c r="NO350">
        <v>1</v>
      </c>
      <c r="NP350">
        <v>1</v>
      </c>
      <c r="NQ350">
        <v>1</v>
      </c>
      <c r="NR350">
        <v>1</v>
      </c>
      <c r="NS350">
        <v>1</v>
      </c>
      <c r="NT350">
        <v>1</v>
      </c>
      <c r="NU350">
        <v>1</v>
      </c>
      <c r="NV350">
        <v>1</v>
      </c>
    </row>
    <row r="351" spans="1:977" ht="14.3" x14ac:dyDescent="0.25">
      <c r="A351">
        <v>349</v>
      </c>
      <c r="B351" t="s">
        <v>782</v>
      </c>
      <c r="C351" t="s">
        <v>4</v>
      </c>
      <c r="NC351">
        <v>1</v>
      </c>
      <c r="ND351">
        <v>1</v>
      </c>
      <c r="NE351">
        <v>1</v>
      </c>
      <c r="NF351">
        <v>1</v>
      </c>
      <c r="NG351">
        <v>1</v>
      </c>
      <c r="NH351">
        <v>1</v>
      </c>
      <c r="NI351">
        <v>1</v>
      </c>
      <c r="NJ351">
        <v>1</v>
      </c>
      <c r="NK351">
        <v>1</v>
      </c>
      <c r="NL351">
        <v>1</v>
      </c>
      <c r="NM351">
        <v>1</v>
      </c>
      <c r="NN351">
        <v>1</v>
      </c>
      <c r="NO351">
        <v>1</v>
      </c>
      <c r="NP351">
        <v>1</v>
      </c>
      <c r="NQ351">
        <v>1</v>
      </c>
      <c r="NR351">
        <v>1</v>
      </c>
      <c r="NS351">
        <v>1</v>
      </c>
      <c r="NT351">
        <v>1</v>
      </c>
      <c r="NU351">
        <v>1</v>
      </c>
      <c r="NV351">
        <v>1</v>
      </c>
    </row>
    <row r="352" spans="1:977" ht="14.3" x14ac:dyDescent="0.25">
      <c r="A352">
        <v>350</v>
      </c>
      <c r="B352" t="s">
        <v>782</v>
      </c>
      <c r="C352" t="s">
        <v>4</v>
      </c>
      <c r="NC352">
        <v>1</v>
      </c>
      <c r="ND352">
        <v>1</v>
      </c>
      <c r="NE352">
        <v>1</v>
      </c>
      <c r="NF352">
        <v>1</v>
      </c>
      <c r="NG352">
        <v>1</v>
      </c>
      <c r="NH352">
        <v>1</v>
      </c>
      <c r="NI352">
        <v>1</v>
      </c>
      <c r="NJ352">
        <v>1</v>
      </c>
      <c r="NK352">
        <v>1</v>
      </c>
      <c r="NL352">
        <v>1</v>
      </c>
      <c r="NM352">
        <v>1</v>
      </c>
      <c r="NN352">
        <v>1</v>
      </c>
      <c r="NO352">
        <v>1</v>
      </c>
      <c r="NP352">
        <v>1</v>
      </c>
      <c r="NQ352">
        <v>1</v>
      </c>
      <c r="NR352">
        <v>1</v>
      </c>
      <c r="NS352">
        <v>1</v>
      </c>
      <c r="NT352">
        <v>1</v>
      </c>
      <c r="NU352">
        <v>1</v>
      </c>
      <c r="NV352">
        <v>1</v>
      </c>
    </row>
    <row r="353" spans="1:390" ht="14.3" x14ac:dyDescent="0.25">
      <c r="A353">
        <v>351</v>
      </c>
      <c r="B353" t="s">
        <v>782</v>
      </c>
      <c r="C353" t="s">
        <v>4</v>
      </c>
      <c r="NC353">
        <v>1</v>
      </c>
      <c r="ND353">
        <v>1</v>
      </c>
      <c r="NE353">
        <v>1</v>
      </c>
      <c r="NF353">
        <v>1</v>
      </c>
      <c r="NG353">
        <v>1</v>
      </c>
      <c r="NH353">
        <v>1</v>
      </c>
      <c r="NI353">
        <v>1</v>
      </c>
      <c r="NJ353">
        <v>1</v>
      </c>
      <c r="NK353">
        <v>1</v>
      </c>
      <c r="NL353">
        <v>1</v>
      </c>
      <c r="NM353">
        <v>1</v>
      </c>
      <c r="NN353">
        <v>1</v>
      </c>
      <c r="NO353">
        <v>1</v>
      </c>
      <c r="NP353">
        <v>1</v>
      </c>
      <c r="NQ353">
        <v>1</v>
      </c>
      <c r="NR353">
        <v>1</v>
      </c>
      <c r="NS353">
        <v>1</v>
      </c>
      <c r="NT353">
        <v>1</v>
      </c>
      <c r="NU353">
        <v>1</v>
      </c>
      <c r="NV353">
        <v>1</v>
      </c>
    </row>
    <row r="354" spans="1:390" ht="14.3" x14ac:dyDescent="0.25">
      <c r="A354">
        <v>352</v>
      </c>
      <c r="B354" t="s">
        <v>782</v>
      </c>
      <c r="C354" t="s">
        <v>4</v>
      </c>
      <c r="NC354">
        <v>1</v>
      </c>
      <c r="ND354">
        <v>1</v>
      </c>
      <c r="NE354">
        <v>1</v>
      </c>
      <c r="NF354">
        <v>1</v>
      </c>
      <c r="NG354">
        <v>1</v>
      </c>
      <c r="NH354">
        <v>1</v>
      </c>
      <c r="NI354">
        <v>1</v>
      </c>
      <c r="NJ354">
        <v>1</v>
      </c>
      <c r="NK354">
        <v>1</v>
      </c>
      <c r="NL354">
        <v>1</v>
      </c>
      <c r="NM354">
        <v>1</v>
      </c>
      <c r="NN354">
        <v>1</v>
      </c>
      <c r="NO354">
        <v>1</v>
      </c>
      <c r="NP354">
        <v>1</v>
      </c>
      <c r="NQ354">
        <v>1</v>
      </c>
      <c r="NR354">
        <v>1</v>
      </c>
      <c r="NS354">
        <v>1</v>
      </c>
      <c r="NT354">
        <v>1</v>
      </c>
      <c r="NU354">
        <v>1</v>
      </c>
      <c r="NV354">
        <v>1</v>
      </c>
    </row>
    <row r="355" spans="1:390" ht="14.3" x14ac:dyDescent="0.25">
      <c r="A355">
        <v>353</v>
      </c>
      <c r="B355" t="s">
        <v>782</v>
      </c>
      <c r="C355" t="s">
        <v>4</v>
      </c>
      <c r="NC355">
        <v>1</v>
      </c>
      <c r="ND355">
        <v>1</v>
      </c>
      <c r="NE355">
        <v>1</v>
      </c>
      <c r="NF355">
        <v>1</v>
      </c>
      <c r="NG355">
        <v>1</v>
      </c>
      <c r="NH355">
        <v>1</v>
      </c>
      <c r="NI355">
        <v>1</v>
      </c>
      <c r="NJ355">
        <v>1</v>
      </c>
      <c r="NK355">
        <v>1</v>
      </c>
      <c r="NL355">
        <v>1</v>
      </c>
      <c r="NM355">
        <v>1</v>
      </c>
      <c r="NN355">
        <v>1</v>
      </c>
      <c r="NO355">
        <v>1</v>
      </c>
      <c r="NP355">
        <v>1</v>
      </c>
      <c r="NQ355">
        <v>1</v>
      </c>
      <c r="NR355">
        <v>1</v>
      </c>
      <c r="NS355">
        <v>1</v>
      </c>
      <c r="NT355">
        <v>1</v>
      </c>
      <c r="NU355">
        <v>1</v>
      </c>
      <c r="NV355">
        <v>1</v>
      </c>
    </row>
    <row r="356" spans="1:390" ht="14.3" x14ac:dyDescent="0.25">
      <c r="A356">
        <v>354</v>
      </c>
      <c r="B356" t="s">
        <v>782</v>
      </c>
      <c r="C356" t="s">
        <v>4</v>
      </c>
      <c r="NC356">
        <v>1</v>
      </c>
      <c r="ND356">
        <v>1</v>
      </c>
      <c r="NE356">
        <v>1</v>
      </c>
      <c r="NF356">
        <v>1</v>
      </c>
      <c r="NG356">
        <v>1</v>
      </c>
      <c r="NH356">
        <v>1</v>
      </c>
      <c r="NI356">
        <v>1</v>
      </c>
      <c r="NJ356">
        <v>1</v>
      </c>
      <c r="NK356">
        <v>1</v>
      </c>
      <c r="NL356">
        <v>1</v>
      </c>
      <c r="NM356">
        <v>1</v>
      </c>
      <c r="NN356">
        <v>1</v>
      </c>
      <c r="NO356">
        <v>1</v>
      </c>
      <c r="NP356">
        <v>1</v>
      </c>
      <c r="NQ356">
        <v>1</v>
      </c>
      <c r="NR356">
        <v>1</v>
      </c>
      <c r="NS356">
        <v>1</v>
      </c>
      <c r="NT356">
        <v>1</v>
      </c>
      <c r="NU356">
        <v>1</v>
      </c>
      <c r="NV356">
        <v>1</v>
      </c>
    </row>
    <row r="357" spans="1:390" ht="14.3" x14ac:dyDescent="0.25">
      <c r="A357">
        <v>355</v>
      </c>
      <c r="B357" t="s">
        <v>782</v>
      </c>
      <c r="C357" t="s">
        <v>4</v>
      </c>
      <c r="NC357">
        <v>1</v>
      </c>
      <c r="ND357">
        <v>1</v>
      </c>
      <c r="NE357">
        <v>1</v>
      </c>
      <c r="NF357">
        <v>1</v>
      </c>
      <c r="NG357">
        <v>1</v>
      </c>
      <c r="NH357">
        <v>1</v>
      </c>
      <c r="NI357">
        <v>1</v>
      </c>
      <c r="NJ357">
        <v>1</v>
      </c>
      <c r="NK357">
        <v>1</v>
      </c>
      <c r="NL357">
        <v>1</v>
      </c>
      <c r="NM357">
        <v>1</v>
      </c>
      <c r="NN357">
        <v>1</v>
      </c>
      <c r="NO357">
        <v>1</v>
      </c>
      <c r="NP357">
        <v>1</v>
      </c>
      <c r="NQ357">
        <v>1</v>
      </c>
      <c r="NR357">
        <v>1</v>
      </c>
      <c r="NS357">
        <v>1</v>
      </c>
      <c r="NT357">
        <v>1</v>
      </c>
      <c r="NU357">
        <v>1</v>
      </c>
      <c r="NV357">
        <v>1</v>
      </c>
    </row>
    <row r="358" spans="1:390" ht="14.3" x14ac:dyDescent="0.25">
      <c r="A358">
        <v>356</v>
      </c>
      <c r="B358" t="s">
        <v>782</v>
      </c>
      <c r="C358" t="s">
        <v>4</v>
      </c>
      <c r="NC358">
        <v>1</v>
      </c>
      <c r="ND358">
        <v>1</v>
      </c>
      <c r="NE358">
        <v>1</v>
      </c>
      <c r="NF358">
        <v>1</v>
      </c>
      <c r="NG358">
        <v>1</v>
      </c>
      <c r="NH358">
        <v>1</v>
      </c>
      <c r="NI358">
        <v>1</v>
      </c>
      <c r="NJ358">
        <v>1</v>
      </c>
      <c r="NK358">
        <v>1</v>
      </c>
      <c r="NL358">
        <v>1</v>
      </c>
      <c r="NM358">
        <v>1</v>
      </c>
      <c r="NN358">
        <v>1</v>
      </c>
      <c r="NO358">
        <v>1</v>
      </c>
      <c r="NP358">
        <v>1</v>
      </c>
      <c r="NQ358">
        <v>1</v>
      </c>
      <c r="NR358">
        <v>1</v>
      </c>
      <c r="NS358">
        <v>1</v>
      </c>
      <c r="NT358">
        <v>1</v>
      </c>
      <c r="NU358">
        <v>1</v>
      </c>
      <c r="NV358">
        <v>1</v>
      </c>
    </row>
    <row r="359" spans="1:390" ht="14.3" x14ac:dyDescent="0.25">
      <c r="A359">
        <v>357</v>
      </c>
      <c r="B359" t="s">
        <v>782</v>
      </c>
      <c r="C359" t="s">
        <v>4</v>
      </c>
      <c r="NC359">
        <v>1</v>
      </c>
      <c r="ND359">
        <v>1</v>
      </c>
      <c r="NE359">
        <v>1</v>
      </c>
      <c r="NF359">
        <v>1</v>
      </c>
      <c r="NG359">
        <v>1</v>
      </c>
      <c r="NH359">
        <v>1</v>
      </c>
      <c r="NI359">
        <v>1</v>
      </c>
      <c r="NJ359">
        <v>1</v>
      </c>
      <c r="NK359">
        <v>1</v>
      </c>
      <c r="NL359">
        <v>1</v>
      </c>
      <c r="NM359">
        <v>1</v>
      </c>
      <c r="NN359">
        <v>1</v>
      </c>
      <c r="NO359">
        <v>1</v>
      </c>
      <c r="NP359">
        <v>1</v>
      </c>
      <c r="NQ359">
        <v>1</v>
      </c>
      <c r="NR359">
        <v>1</v>
      </c>
      <c r="NS359">
        <v>1</v>
      </c>
      <c r="NT359">
        <v>1</v>
      </c>
      <c r="NU359">
        <v>1</v>
      </c>
      <c r="NV359">
        <v>1</v>
      </c>
    </row>
    <row r="360" spans="1:390" ht="14.3" x14ac:dyDescent="0.25">
      <c r="A360">
        <v>358</v>
      </c>
      <c r="B360" t="s">
        <v>782</v>
      </c>
      <c r="C360" t="s">
        <v>4</v>
      </c>
      <c r="MW360">
        <v>1</v>
      </c>
      <c r="MX360">
        <v>1</v>
      </c>
      <c r="MY360">
        <v>1</v>
      </c>
      <c r="MZ360">
        <v>1</v>
      </c>
      <c r="NA360">
        <v>1</v>
      </c>
      <c r="NB360">
        <v>1</v>
      </c>
      <c r="NC360">
        <v>1</v>
      </c>
      <c r="ND360">
        <v>1</v>
      </c>
      <c r="NE360">
        <v>1</v>
      </c>
      <c r="NF360">
        <v>1</v>
      </c>
      <c r="NG360">
        <v>1</v>
      </c>
      <c r="NH360">
        <v>1</v>
      </c>
      <c r="NI360">
        <v>1</v>
      </c>
      <c r="NJ360">
        <v>1</v>
      </c>
      <c r="NK360">
        <v>1</v>
      </c>
      <c r="NL360">
        <v>1</v>
      </c>
      <c r="NM360">
        <v>1</v>
      </c>
      <c r="NN360">
        <v>1</v>
      </c>
      <c r="NO360">
        <v>1</v>
      </c>
      <c r="NP360">
        <v>1</v>
      </c>
      <c r="NQ360">
        <v>1</v>
      </c>
      <c r="NR360">
        <v>1</v>
      </c>
      <c r="NS360">
        <v>1</v>
      </c>
      <c r="NT360">
        <v>1</v>
      </c>
      <c r="NU360">
        <v>1</v>
      </c>
      <c r="NV360">
        <v>1</v>
      </c>
      <c r="NW360">
        <v>1</v>
      </c>
      <c r="NX360">
        <v>1</v>
      </c>
      <c r="NY360">
        <v>1</v>
      </c>
      <c r="NZ360">
        <v>1</v>
      </c>
    </row>
    <row r="361" spans="1:390" ht="14.3" x14ac:dyDescent="0.25">
      <c r="A361">
        <v>359</v>
      </c>
      <c r="B361" t="s">
        <v>782</v>
      </c>
      <c r="C361" t="s">
        <v>4</v>
      </c>
      <c r="MW361">
        <v>1</v>
      </c>
      <c r="MX361">
        <v>1</v>
      </c>
      <c r="MY361">
        <v>1</v>
      </c>
      <c r="MZ361">
        <v>1</v>
      </c>
      <c r="NA361">
        <v>1</v>
      </c>
      <c r="NB361">
        <v>1</v>
      </c>
      <c r="NC361">
        <v>1</v>
      </c>
      <c r="ND361">
        <v>1</v>
      </c>
      <c r="NE361">
        <v>1</v>
      </c>
      <c r="NF361">
        <v>1</v>
      </c>
      <c r="NG361">
        <v>1</v>
      </c>
      <c r="NH361">
        <v>1</v>
      </c>
      <c r="NI361">
        <v>1</v>
      </c>
      <c r="NJ361">
        <v>1</v>
      </c>
      <c r="NK361">
        <v>1</v>
      </c>
      <c r="NL361">
        <v>1</v>
      </c>
      <c r="NM361">
        <v>1</v>
      </c>
      <c r="NN361">
        <v>1</v>
      </c>
      <c r="NO361">
        <v>1</v>
      </c>
      <c r="NP361">
        <v>1</v>
      </c>
      <c r="NQ361">
        <v>1</v>
      </c>
      <c r="NR361">
        <v>1</v>
      </c>
      <c r="NS361">
        <v>1</v>
      </c>
      <c r="NT361">
        <v>1</v>
      </c>
      <c r="NU361">
        <v>1</v>
      </c>
      <c r="NV361">
        <v>1</v>
      </c>
      <c r="NW361">
        <v>1</v>
      </c>
      <c r="NX361">
        <v>1</v>
      </c>
      <c r="NY361">
        <v>1</v>
      </c>
      <c r="NZ361">
        <v>1</v>
      </c>
    </row>
    <row r="362" spans="1:390" ht="14.3" x14ac:dyDescent="0.25">
      <c r="A362">
        <v>360</v>
      </c>
      <c r="B362" t="s">
        <v>782</v>
      </c>
      <c r="C362" t="s">
        <v>4</v>
      </c>
      <c r="MW362">
        <v>1</v>
      </c>
      <c r="MX362">
        <v>1</v>
      </c>
      <c r="MY362">
        <v>1</v>
      </c>
      <c r="MZ362">
        <v>1</v>
      </c>
      <c r="NA362">
        <v>1</v>
      </c>
      <c r="NB362">
        <v>1</v>
      </c>
      <c r="NC362">
        <v>1</v>
      </c>
      <c r="ND362">
        <v>1</v>
      </c>
      <c r="NE362">
        <v>1</v>
      </c>
      <c r="NF362">
        <v>1</v>
      </c>
      <c r="NG362">
        <v>1</v>
      </c>
      <c r="NH362">
        <v>1</v>
      </c>
      <c r="NI362">
        <v>1</v>
      </c>
      <c r="NJ362">
        <v>1</v>
      </c>
      <c r="NK362">
        <v>1</v>
      </c>
      <c r="NL362">
        <v>1</v>
      </c>
      <c r="NM362">
        <v>1</v>
      </c>
      <c r="NN362">
        <v>1</v>
      </c>
      <c r="NO362">
        <v>1</v>
      </c>
      <c r="NP362">
        <v>1</v>
      </c>
      <c r="NQ362">
        <v>1</v>
      </c>
      <c r="NR362">
        <v>1</v>
      </c>
      <c r="NS362">
        <v>1</v>
      </c>
      <c r="NT362">
        <v>1</v>
      </c>
      <c r="NU362">
        <v>1</v>
      </c>
      <c r="NV362">
        <v>1</v>
      </c>
      <c r="NW362">
        <v>1</v>
      </c>
      <c r="NX362">
        <v>1</v>
      </c>
      <c r="NY362">
        <v>1</v>
      </c>
      <c r="NZ362">
        <v>1</v>
      </c>
    </row>
    <row r="363" spans="1:390" ht="14.3" x14ac:dyDescent="0.25">
      <c r="A363">
        <v>361</v>
      </c>
      <c r="B363" t="s">
        <v>782</v>
      </c>
      <c r="C363" t="s">
        <v>4</v>
      </c>
      <c r="MW363">
        <v>1</v>
      </c>
      <c r="MX363">
        <v>1</v>
      </c>
      <c r="MY363">
        <v>1</v>
      </c>
      <c r="MZ363">
        <v>1</v>
      </c>
      <c r="NA363">
        <v>1</v>
      </c>
      <c r="NB363">
        <v>1</v>
      </c>
      <c r="NC363">
        <v>1</v>
      </c>
      <c r="ND363">
        <v>1</v>
      </c>
      <c r="NE363">
        <v>1</v>
      </c>
      <c r="NF363">
        <v>1</v>
      </c>
      <c r="NG363">
        <v>1</v>
      </c>
      <c r="NH363">
        <v>1</v>
      </c>
      <c r="NI363">
        <v>1</v>
      </c>
      <c r="NJ363">
        <v>1</v>
      </c>
      <c r="NK363">
        <v>1</v>
      </c>
      <c r="NL363">
        <v>1</v>
      </c>
      <c r="NM363">
        <v>1</v>
      </c>
      <c r="NN363">
        <v>1</v>
      </c>
      <c r="NO363">
        <v>1</v>
      </c>
      <c r="NP363">
        <v>1</v>
      </c>
      <c r="NQ363">
        <v>1</v>
      </c>
      <c r="NR363">
        <v>1</v>
      </c>
      <c r="NS363">
        <v>1</v>
      </c>
      <c r="NT363">
        <v>1</v>
      </c>
      <c r="NU363">
        <v>1</v>
      </c>
      <c r="NV363">
        <v>1</v>
      </c>
      <c r="NW363">
        <v>1</v>
      </c>
      <c r="NX363">
        <v>1</v>
      </c>
      <c r="NY363">
        <v>1</v>
      </c>
      <c r="NZ363">
        <v>1</v>
      </c>
    </row>
    <row r="364" spans="1:390" ht="14.3" x14ac:dyDescent="0.25">
      <c r="A364">
        <v>362</v>
      </c>
      <c r="B364" t="s">
        <v>782</v>
      </c>
      <c r="C364" t="s">
        <v>4</v>
      </c>
      <c r="MW364">
        <v>1</v>
      </c>
      <c r="MX364">
        <v>1</v>
      </c>
      <c r="MY364">
        <v>1</v>
      </c>
      <c r="MZ364">
        <v>1</v>
      </c>
      <c r="NA364">
        <v>1</v>
      </c>
      <c r="NB364">
        <v>1</v>
      </c>
      <c r="NC364">
        <v>1</v>
      </c>
      <c r="ND364">
        <v>1</v>
      </c>
      <c r="NE364">
        <v>1</v>
      </c>
      <c r="NF364">
        <v>1</v>
      </c>
      <c r="NG364">
        <v>1</v>
      </c>
      <c r="NH364">
        <v>1</v>
      </c>
      <c r="NI364">
        <v>1</v>
      </c>
      <c r="NJ364">
        <v>1</v>
      </c>
      <c r="NK364">
        <v>1</v>
      </c>
      <c r="NL364">
        <v>1</v>
      </c>
      <c r="NM364">
        <v>1</v>
      </c>
      <c r="NN364">
        <v>1</v>
      </c>
      <c r="NO364">
        <v>1</v>
      </c>
      <c r="NP364">
        <v>1</v>
      </c>
      <c r="NQ364">
        <v>1</v>
      </c>
      <c r="NR364">
        <v>1</v>
      </c>
      <c r="NS364">
        <v>1</v>
      </c>
      <c r="NT364">
        <v>1</v>
      </c>
      <c r="NU364">
        <v>1</v>
      </c>
      <c r="NV364">
        <v>1</v>
      </c>
      <c r="NW364">
        <v>1</v>
      </c>
      <c r="NX364">
        <v>1</v>
      </c>
      <c r="NY364">
        <v>1</v>
      </c>
      <c r="NZ364">
        <v>1</v>
      </c>
    </row>
    <row r="365" spans="1:390" ht="14.3" x14ac:dyDescent="0.25">
      <c r="A365">
        <v>363</v>
      </c>
      <c r="B365" t="s">
        <v>782</v>
      </c>
      <c r="C365" t="s">
        <v>4</v>
      </c>
      <c r="MW365">
        <v>1</v>
      </c>
      <c r="MX365">
        <v>1</v>
      </c>
      <c r="MY365">
        <v>1</v>
      </c>
      <c r="MZ365">
        <v>1</v>
      </c>
      <c r="NA365">
        <v>1</v>
      </c>
      <c r="NB365">
        <v>1</v>
      </c>
      <c r="NC365">
        <v>1</v>
      </c>
      <c r="ND365">
        <v>1</v>
      </c>
      <c r="NE365">
        <v>1</v>
      </c>
      <c r="NF365">
        <v>1</v>
      </c>
      <c r="NG365">
        <v>1</v>
      </c>
      <c r="NH365">
        <v>1</v>
      </c>
      <c r="NI365">
        <v>1</v>
      </c>
      <c r="NJ365">
        <v>1</v>
      </c>
      <c r="NK365">
        <v>1</v>
      </c>
      <c r="NL365">
        <v>1</v>
      </c>
      <c r="NM365">
        <v>1</v>
      </c>
      <c r="NN365">
        <v>1</v>
      </c>
      <c r="NO365">
        <v>1</v>
      </c>
      <c r="NP365">
        <v>1</v>
      </c>
      <c r="NQ365">
        <v>1</v>
      </c>
      <c r="NR365">
        <v>1</v>
      </c>
      <c r="NS365">
        <v>1</v>
      </c>
      <c r="NT365">
        <v>1</v>
      </c>
      <c r="NU365">
        <v>1</v>
      </c>
      <c r="NV365">
        <v>1</v>
      </c>
      <c r="NW365">
        <v>1</v>
      </c>
      <c r="NX365">
        <v>1</v>
      </c>
      <c r="NY365">
        <v>1</v>
      </c>
      <c r="NZ365">
        <v>1</v>
      </c>
    </row>
    <row r="366" spans="1:390" ht="14.3" x14ac:dyDescent="0.25">
      <c r="A366">
        <v>364</v>
      </c>
      <c r="B366" t="s">
        <v>782</v>
      </c>
      <c r="C366" t="s">
        <v>4</v>
      </c>
      <c r="MW366">
        <v>1</v>
      </c>
      <c r="MX366">
        <v>1</v>
      </c>
      <c r="MY366">
        <v>1</v>
      </c>
      <c r="MZ366">
        <v>1</v>
      </c>
      <c r="NA366">
        <v>1</v>
      </c>
      <c r="NB366">
        <v>1</v>
      </c>
      <c r="NC366">
        <v>1</v>
      </c>
      <c r="ND366">
        <v>1</v>
      </c>
      <c r="NE366">
        <v>1</v>
      </c>
      <c r="NF366">
        <v>1</v>
      </c>
      <c r="NG366">
        <v>1</v>
      </c>
      <c r="NH366">
        <v>1</v>
      </c>
      <c r="NI366">
        <v>1</v>
      </c>
      <c r="NJ366">
        <v>1</v>
      </c>
      <c r="NK366">
        <v>1</v>
      </c>
      <c r="NL366">
        <v>1</v>
      </c>
      <c r="NM366">
        <v>1</v>
      </c>
      <c r="NN366">
        <v>1</v>
      </c>
      <c r="NO366">
        <v>1</v>
      </c>
      <c r="NP366">
        <v>1</v>
      </c>
      <c r="NQ366">
        <v>1</v>
      </c>
      <c r="NR366">
        <v>1</v>
      </c>
      <c r="NS366">
        <v>1</v>
      </c>
      <c r="NT366">
        <v>1</v>
      </c>
      <c r="NU366">
        <v>1</v>
      </c>
      <c r="NV366">
        <v>1</v>
      </c>
      <c r="NW366">
        <v>1</v>
      </c>
      <c r="NX366">
        <v>1</v>
      </c>
      <c r="NY366">
        <v>1</v>
      </c>
      <c r="NZ366">
        <v>1</v>
      </c>
    </row>
    <row r="367" spans="1:390" ht="14.3" x14ac:dyDescent="0.25">
      <c r="A367">
        <v>365</v>
      </c>
      <c r="B367" t="s">
        <v>782</v>
      </c>
      <c r="C367" t="s">
        <v>4</v>
      </c>
      <c r="MW367">
        <v>1</v>
      </c>
      <c r="MX367">
        <v>1</v>
      </c>
      <c r="MY367">
        <v>1</v>
      </c>
      <c r="MZ367">
        <v>1</v>
      </c>
      <c r="NA367">
        <v>1</v>
      </c>
      <c r="NB367">
        <v>1</v>
      </c>
      <c r="NC367">
        <v>1</v>
      </c>
      <c r="ND367">
        <v>1</v>
      </c>
      <c r="NE367">
        <v>1</v>
      </c>
      <c r="NF367">
        <v>1</v>
      </c>
      <c r="NG367">
        <v>1</v>
      </c>
      <c r="NH367">
        <v>1</v>
      </c>
      <c r="NI367">
        <v>1</v>
      </c>
      <c r="NJ367">
        <v>1</v>
      </c>
      <c r="NK367">
        <v>1</v>
      </c>
      <c r="NL367">
        <v>1</v>
      </c>
      <c r="NM367">
        <v>1</v>
      </c>
      <c r="NN367">
        <v>1</v>
      </c>
      <c r="NO367">
        <v>1</v>
      </c>
      <c r="NP367">
        <v>1</v>
      </c>
      <c r="NQ367">
        <v>1</v>
      </c>
      <c r="NR367">
        <v>1</v>
      </c>
      <c r="NS367">
        <v>1</v>
      </c>
      <c r="NT367">
        <v>1</v>
      </c>
      <c r="NU367">
        <v>1</v>
      </c>
      <c r="NV367">
        <v>1</v>
      </c>
      <c r="NW367">
        <v>1</v>
      </c>
      <c r="NX367">
        <v>1</v>
      </c>
      <c r="NY367">
        <v>1</v>
      </c>
      <c r="NZ367">
        <v>1</v>
      </c>
    </row>
    <row r="368" spans="1:390" ht="14.3" x14ac:dyDescent="0.25">
      <c r="A368">
        <v>366</v>
      </c>
      <c r="B368" t="s">
        <v>782</v>
      </c>
      <c r="C368" t="s">
        <v>4</v>
      </c>
      <c r="MW368">
        <v>1</v>
      </c>
      <c r="MX368">
        <v>1</v>
      </c>
      <c r="MY368">
        <v>1</v>
      </c>
      <c r="MZ368">
        <v>1</v>
      </c>
      <c r="NA368">
        <v>1</v>
      </c>
      <c r="NB368">
        <v>1</v>
      </c>
      <c r="NC368">
        <v>1</v>
      </c>
      <c r="ND368">
        <v>1</v>
      </c>
      <c r="NE368">
        <v>1</v>
      </c>
      <c r="NF368">
        <v>1</v>
      </c>
      <c r="NG368">
        <v>1</v>
      </c>
      <c r="NH368">
        <v>1</v>
      </c>
      <c r="NI368">
        <v>1</v>
      </c>
      <c r="NJ368">
        <v>1</v>
      </c>
      <c r="NK368">
        <v>1</v>
      </c>
      <c r="NL368">
        <v>1</v>
      </c>
      <c r="NM368">
        <v>1</v>
      </c>
      <c r="NN368">
        <v>1</v>
      </c>
      <c r="NO368">
        <v>1</v>
      </c>
      <c r="NP368">
        <v>1</v>
      </c>
      <c r="NQ368">
        <v>1</v>
      </c>
      <c r="NR368">
        <v>1</v>
      </c>
      <c r="NS368">
        <v>1</v>
      </c>
      <c r="NT368">
        <v>1</v>
      </c>
      <c r="NU368">
        <v>1</v>
      </c>
      <c r="NV368">
        <v>1</v>
      </c>
      <c r="NW368">
        <v>1</v>
      </c>
      <c r="NX368">
        <v>1</v>
      </c>
      <c r="NY368">
        <v>1</v>
      </c>
      <c r="NZ368">
        <v>1</v>
      </c>
    </row>
    <row r="369" spans="1:390" ht="14.3" x14ac:dyDescent="0.25">
      <c r="A369">
        <v>367</v>
      </c>
      <c r="B369" t="s">
        <v>782</v>
      </c>
      <c r="C369" t="s">
        <v>4</v>
      </c>
      <c r="MW369">
        <v>1</v>
      </c>
      <c r="MX369">
        <v>1</v>
      </c>
      <c r="MY369">
        <v>1</v>
      </c>
      <c r="MZ369">
        <v>1</v>
      </c>
      <c r="NA369">
        <v>1</v>
      </c>
      <c r="NB369">
        <v>1</v>
      </c>
      <c r="NC369">
        <v>1</v>
      </c>
      <c r="ND369">
        <v>1</v>
      </c>
      <c r="NE369">
        <v>1</v>
      </c>
      <c r="NF369">
        <v>1</v>
      </c>
      <c r="NG369">
        <v>1</v>
      </c>
      <c r="NH369">
        <v>1</v>
      </c>
      <c r="NI369">
        <v>1</v>
      </c>
      <c r="NJ369">
        <v>1</v>
      </c>
      <c r="NK369">
        <v>1</v>
      </c>
      <c r="NL369">
        <v>1</v>
      </c>
      <c r="NM369">
        <v>1</v>
      </c>
      <c r="NN369">
        <v>1</v>
      </c>
      <c r="NO369">
        <v>1</v>
      </c>
      <c r="NP369">
        <v>1</v>
      </c>
      <c r="NQ369">
        <v>1</v>
      </c>
      <c r="NR369">
        <v>1</v>
      </c>
      <c r="NS369">
        <v>1</v>
      </c>
      <c r="NT369">
        <v>1</v>
      </c>
      <c r="NU369">
        <v>1</v>
      </c>
      <c r="NV369">
        <v>1</v>
      </c>
      <c r="NW369">
        <v>1</v>
      </c>
      <c r="NX369">
        <v>1</v>
      </c>
      <c r="NY369">
        <v>1</v>
      </c>
      <c r="NZ369">
        <v>1</v>
      </c>
    </row>
    <row r="370" spans="1:390" ht="14.3" x14ac:dyDescent="0.25">
      <c r="A370">
        <v>368</v>
      </c>
      <c r="B370" t="s">
        <v>782</v>
      </c>
      <c r="C370" t="s">
        <v>4</v>
      </c>
      <c r="MW370">
        <v>1</v>
      </c>
      <c r="MX370">
        <v>1</v>
      </c>
      <c r="MY370">
        <v>1</v>
      </c>
      <c r="MZ370">
        <v>1</v>
      </c>
      <c r="NA370">
        <v>1</v>
      </c>
      <c r="NB370">
        <v>1</v>
      </c>
      <c r="NC370">
        <v>1</v>
      </c>
      <c r="ND370">
        <v>1</v>
      </c>
      <c r="NE370">
        <v>1</v>
      </c>
      <c r="NF370">
        <v>1</v>
      </c>
      <c r="NG370">
        <v>1</v>
      </c>
      <c r="NH370">
        <v>1</v>
      </c>
      <c r="NI370">
        <v>1</v>
      </c>
      <c r="NJ370">
        <v>1</v>
      </c>
      <c r="NK370">
        <v>1</v>
      </c>
      <c r="NL370">
        <v>1</v>
      </c>
      <c r="NM370">
        <v>1</v>
      </c>
      <c r="NN370">
        <v>1</v>
      </c>
      <c r="NO370">
        <v>1</v>
      </c>
      <c r="NP370">
        <v>1</v>
      </c>
      <c r="NQ370">
        <v>1</v>
      </c>
      <c r="NR370">
        <v>1</v>
      </c>
      <c r="NS370">
        <v>1</v>
      </c>
      <c r="NT370">
        <v>1</v>
      </c>
      <c r="NU370">
        <v>1</v>
      </c>
      <c r="NV370">
        <v>1</v>
      </c>
      <c r="NW370">
        <v>1</v>
      </c>
      <c r="NX370">
        <v>1</v>
      </c>
      <c r="NY370">
        <v>1</v>
      </c>
      <c r="NZ370">
        <v>1</v>
      </c>
    </row>
    <row r="371" spans="1:390" ht="14.3" x14ac:dyDescent="0.25">
      <c r="A371">
        <v>369</v>
      </c>
      <c r="B371" t="s">
        <v>782</v>
      </c>
      <c r="C371" t="s">
        <v>4</v>
      </c>
      <c r="MW371">
        <v>1</v>
      </c>
      <c r="MX371">
        <v>1</v>
      </c>
      <c r="MY371">
        <v>1</v>
      </c>
      <c r="MZ371">
        <v>1</v>
      </c>
      <c r="NA371">
        <v>1</v>
      </c>
      <c r="NB371">
        <v>1</v>
      </c>
      <c r="NC371">
        <v>1</v>
      </c>
      <c r="ND371">
        <v>1</v>
      </c>
      <c r="NE371">
        <v>1</v>
      </c>
      <c r="NF371">
        <v>1</v>
      </c>
      <c r="NG371">
        <v>1</v>
      </c>
      <c r="NH371">
        <v>1</v>
      </c>
      <c r="NI371">
        <v>1</v>
      </c>
      <c r="NJ371">
        <v>1</v>
      </c>
      <c r="NK371">
        <v>1</v>
      </c>
      <c r="NL371">
        <v>1</v>
      </c>
      <c r="NM371">
        <v>1</v>
      </c>
      <c r="NN371">
        <v>1</v>
      </c>
      <c r="NO371">
        <v>1</v>
      </c>
      <c r="NP371">
        <v>1</v>
      </c>
      <c r="NQ371">
        <v>1</v>
      </c>
      <c r="NR371">
        <v>1</v>
      </c>
      <c r="NS371">
        <v>1</v>
      </c>
      <c r="NT371">
        <v>1</v>
      </c>
      <c r="NU371">
        <v>1</v>
      </c>
      <c r="NV371">
        <v>1</v>
      </c>
      <c r="NW371">
        <v>1</v>
      </c>
      <c r="NX371">
        <v>1</v>
      </c>
      <c r="NY371">
        <v>1</v>
      </c>
      <c r="NZ371">
        <v>1</v>
      </c>
    </row>
    <row r="372" spans="1:390" ht="14.3" x14ac:dyDescent="0.25">
      <c r="A372">
        <v>370</v>
      </c>
      <c r="B372" t="s">
        <v>782</v>
      </c>
      <c r="C372" t="s">
        <v>4</v>
      </c>
      <c r="MW372">
        <v>1</v>
      </c>
      <c r="MX372">
        <v>1</v>
      </c>
      <c r="MY372">
        <v>1</v>
      </c>
      <c r="MZ372">
        <v>1</v>
      </c>
      <c r="NA372">
        <v>1</v>
      </c>
      <c r="NB372">
        <v>1</v>
      </c>
      <c r="NC372">
        <v>1</v>
      </c>
      <c r="ND372">
        <v>1</v>
      </c>
      <c r="NE372">
        <v>1</v>
      </c>
      <c r="NF372">
        <v>1</v>
      </c>
      <c r="NG372">
        <v>1</v>
      </c>
      <c r="NH372">
        <v>1</v>
      </c>
      <c r="NI372">
        <v>1</v>
      </c>
      <c r="NJ372">
        <v>1</v>
      </c>
      <c r="NK372">
        <v>1</v>
      </c>
      <c r="NL372">
        <v>1</v>
      </c>
      <c r="NM372">
        <v>1</v>
      </c>
      <c r="NN372">
        <v>1</v>
      </c>
      <c r="NO372">
        <v>1</v>
      </c>
      <c r="NP372">
        <v>1</v>
      </c>
      <c r="NQ372">
        <v>1</v>
      </c>
      <c r="NR372">
        <v>1</v>
      </c>
      <c r="NS372">
        <v>1</v>
      </c>
      <c r="NT372">
        <v>1</v>
      </c>
      <c r="NU372">
        <v>1</v>
      </c>
      <c r="NV372">
        <v>1</v>
      </c>
      <c r="NW372">
        <v>1</v>
      </c>
      <c r="NX372">
        <v>1</v>
      </c>
      <c r="NY372">
        <v>1</v>
      </c>
      <c r="NZ372">
        <v>1</v>
      </c>
    </row>
    <row r="373" spans="1:390" ht="14.3" x14ac:dyDescent="0.25">
      <c r="A373">
        <v>371</v>
      </c>
      <c r="B373" t="s">
        <v>782</v>
      </c>
      <c r="C373" t="s">
        <v>4</v>
      </c>
      <c r="CX373">
        <v>1</v>
      </c>
      <c r="CY373">
        <v>1</v>
      </c>
      <c r="CZ373">
        <v>1</v>
      </c>
      <c r="DA373">
        <v>1</v>
      </c>
      <c r="DB373">
        <v>1</v>
      </c>
      <c r="DC373">
        <v>1</v>
      </c>
      <c r="DD373">
        <v>1</v>
      </c>
      <c r="DE373">
        <v>1</v>
      </c>
      <c r="DF373">
        <v>1</v>
      </c>
      <c r="DG373">
        <v>1</v>
      </c>
      <c r="DH373">
        <v>1</v>
      </c>
      <c r="DI373">
        <v>1</v>
      </c>
      <c r="DJ373">
        <v>1</v>
      </c>
      <c r="DK373">
        <v>1</v>
      </c>
      <c r="DL373">
        <v>1</v>
      </c>
      <c r="DM373">
        <v>1</v>
      </c>
      <c r="DN373">
        <v>1</v>
      </c>
      <c r="DO373">
        <v>1</v>
      </c>
      <c r="DP373">
        <v>1</v>
      </c>
      <c r="DQ373">
        <v>1</v>
      </c>
      <c r="DR373">
        <v>1</v>
      </c>
      <c r="DS373">
        <v>1</v>
      </c>
      <c r="DT373">
        <v>1</v>
      </c>
      <c r="DU373">
        <v>1</v>
      </c>
      <c r="DV373">
        <v>1</v>
      </c>
      <c r="DW373">
        <v>1</v>
      </c>
      <c r="DX373">
        <v>1</v>
      </c>
      <c r="DY373">
        <v>1</v>
      </c>
      <c r="DZ373">
        <v>1</v>
      </c>
      <c r="EA373">
        <v>1</v>
      </c>
      <c r="EB373">
        <v>1</v>
      </c>
      <c r="EC373">
        <v>1</v>
      </c>
      <c r="ED373">
        <v>1</v>
      </c>
      <c r="EE373">
        <v>1</v>
      </c>
      <c r="EF373">
        <v>1</v>
      </c>
      <c r="EG373">
        <v>1</v>
      </c>
      <c r="EH373">
        <v>1</v>
      </c>
      <c r="EI373">
        <v>1</v>
      </c>
      <c r="EJ373">
        <v>1</v>
      </c>
      <c r="EK373">
        <v>1</v>
      </c>
      <c r="EL373">
        <v>1</v>
      </c>
      <c r="EM373">
        <v>1</v>
      </c>
      <c r="EN373">
        <v>1</v>
      </c>
      <c r="EO373">
        <v>1</v>
      </c>
      <c r="EP373">
        <v>1</v>
      </c>
      <c r="EQ373">
        <v>1</v>
      </c>
      <c r="ER373">
        <v>1</v>
      </c>
      <c r="ES373">
        <v>1</v>
      </c>
      <c r="ET373">
        <v>1</v>
      </c>
      <c r="EU373">
        <v>1</v>
      </c>
    </row>
    <row r="374" spans="1:390" ht="14.3" x14ac:dyDescent="0.25">
      <c r="A374">
        <v>372</v>
      </c>
      <c r="B374" t="s">
        <v>782</v>
      </c>
      <c r="C374" t="s">
        <v>4</v>
      </c>
      <c r="FF374">
        <v>1</v>
      </c>
      <c r="FG374">
        <v>1</v>
      </c>
      <c r="FH374">
        <v>1</v>
      </c>
      <c r="FI374">
        <v>1</v>
      </c>
      <c r="FJ374">
        <v>1</v>
      </c>
      <c r="FK374">
        <v>1</v>
      </c>
      <c r="FL374">
        <v>1</v>
      </c>
      <c r="FM374">
        <v>1</v>
      </c>
      <c r="FN374">
        <v>1</v>
      </c>
      <c r="FO374">
        <v>1</v>
      </c>
      <c r="FP374">
        <v>1</v>
      </c>
      <c r="FQ374">
        <v>1</v>
      </c>
      <c r="FR374">
        <v>1</v>
      </c>
      <c r="FS374">
        <v>1</v>
      </c>
      <c r="FT374">
        <v>1</v>
      </c>
      <c r="FU374">
        <v>1</v>
      </c>
      <c r="FV374">
        <v>1</v>
      </c>
      <c r="FW374">
        <v>1</v>
      </c>
      <c r="FX374">
        <v>1</v>
      </c>
      <c r="FY374">
        <v>1</v>
      </c>
      <c r="FZ374">
        <v>1</v>
      </c>
      <c r="GA374">
        <v>1</v>
      </c>
      <c r="GB374">
        <v>1</v>
      </c>
      <c r="GC374">
        <v>1</v>
      </c>
      <c r="GD374">
        <v>1</v>
      </c>
      <c r="GE374">
        <v>1</v>
      </c>
      <c r="GF374">
        <v>1</v>
      </c>
      <c r="GG374">
        <v>1</v>
      </c>
      <c r="GH374">
        <v>1</v>
      </c>
      <c r="GI374">
        <v>1</v>
      </c>
      <c r="GJ374">
        <v>1</v>
      </c>
      <c r="GK374">
        <v>1</v>
      </c>
      <c r="GL374">
        <v>1</v>
      </c>
      <c r="GM374">
        <v>1</v>
      </c>
      <c r="GN374">
        <v>1</v>
      </c>
      <c r="GO374">
        <v>1</v>
      </c>
      <c r="GP374">
        <v>1</v>
      </c>
      <c r="GQ374">
        <v>1</v>
      </c>
      <c r="GR374">
        <v>1</v>
      </c>
      <c r="GS374">
        <v>1</v>
      </c>
      <c r="GT374">
        <v>1</v>
      </c>
      <c r="GU374">
        <v>1</v>
      </c>
      <c r="GV374">
        <v>1</v>
      </c>
      <c r="GW374">
        <v>1</v>
      </c>
      <c r="GX374">
        <v>1</v>
      </c>
      <c r="GY374">
        <v>1</v>
      </c>
      <c r="GZ374">
        <v>1</v>
      </c>
      <c r="HA374">
        <v>1</v>
      </c>
      <c r="HB374">
        <v>1</v>
      </c>
      <c r="HC374">
        <v>1</v>
      </c>
    </row>
    <row r="375" spans="1:390" ht="14.3" x14ac:dyDescent="0.25">
      <c r="A375">
        <v>373</v>
      </c>
      <c r="B375" t="s">
        <v>782</v>
      </c>
      <c r="C375" t="s">
        <v>4</v>
      </c>
      <c r="FF375">
        <v>1</v>
      </c>
      <c r="FG375">
        <v>1</v>
      </c>
      <c r="FH375">
        <v>1</v>
      </c>
      <c r="FI375">
        <v>1</v>
      </c>
      <c r="FJ375">
        <v>1</v>
      </c>
      <c r="FK375">
        <v>1</v>
      </c>
      <c r="FL375">
        <v>1</v>
      </c>
      <c r="FM375">
        <v>1</v>
      </c>
      <c r="FN375">
        <v>1</v>
      </c>
      <c r="FO375">
        <v>1</v>
      </c>
      <c r="FP375">
        <v>1</v>
      </c>
      <c r="FQ375">
        <v>1</v>
      </c>
      <c r="FR375">
        <v>1</v>
      </c>
      <c r="FS375">
        <v>1</v>
      </c>
      <c r="FT375">
        <v>1</v>
      </c>
      <c r="FU375">
        <v>1</v>
      </c>
      <c r="FV375">
        <v>1</v>
      </c>
      <c r="FW375">
        <v>1</v>
      </c>
      <c r="FX375">
        <v>1</v>
      </c>
      <c r="FY375">
        <v>1</v>
      </c>
      <c r="FZ375">
        <v>1</v>
      </c>
      <c r="GA375">
        <v>1</v>
      </c>
      <c r="GB375">
        <v>1</v>
      </c>
      <c r="GC375">
        <v>1</v>
      </c>
      <c r="GD375">
        <v>1</v>
      </c>
      <c r="GE375">
        <v>1</v>
      </c>
      <c r="GF375">
        <v>1</v>
      </c>
      <c r="GG375">
        <v>1</v>
      </c>
      <c r="GH375">
        <v>1</v>
      </c>
      <c r="GI375">
        <v>1</v>
      </c>
      <c r="GJ375">
        <v>1</v>
      </c>
      <c r="GK375">
        <v>1</v>
      </c>
      <c r="GL375">
        <v>1</v>
      </c>
      <c r="GM375">
        <v>1</v>
      </c>
      <c r="GN375">
        <v>1</v>
      </c>
      <c r="GO375">
        <v>1</v>
      </c>
      <c r="GP375">
        <v>1</v>
      </c>
      <c r="GQ375">
        <v>1</v>
      </c>
      <c r="GR375">
        <v>1</v>
      </c>
      <c r="GS375">
        <v>1</v>
      </c>
      <c r="GT375">
        <v>1</v>
      </c>
      <c r="GU375">
        <v>1</v>
      </c>
      <c r="GV375">
        <v>1</v>
      </c>
      <c r="GW375">
        <v>1</v>
      </c>
      <c r="GX375">
        <v>1</v>
      </c>
      <c r="GY375">
        <v>1</v>
      </c>
      <c r="GZ375">
        <v>1</v>
      </c>
      <c r="HA375">
        <v>1</v>
      </c>
      <c r="HB375">
        <v>1</v>
      </c>
      <c r="HC375">
        <v>1</v>
      </c>
    </row>
    <row r="376" spans="1:390" ht="14.3" x14ac:dyDescent="0.25">
      <c r="A376">
        <v>374</v>
      </c>
      <c r="B376" t="s">
        <v>782</v>
      </c>
      <c r="C376" t="s">
        <v>4</v>
      </c>
      <c r="FF376">
        <v>1</v>
      </c>
      <c r="FG376">
        <v>1</v>
      </c>
      <c r="FH376">
        <v>1</v>
      </c>
      <c r="FI376">
        <v>1</v>
      </c>
      <c r="FJ376">
        <v>1</v>
      </c>
      <c r="FK376">
        <v>1</v>
      </c>
      <c r="FL376">
        <v>1</v>
      </c>
      <c r="FM376">
        <v>1</v>
      </c>
      <c r="FN376">
        <v>1</v>
      </c>
      <c r="FO376">
        <v>1</v>
      </c>
      <c r="FP376">
        <v>1</v>
      </c>
      <c r="FQ376">
        <v>1</v>
      </c>
      <c r="FR376">
        <v>1</v>
      </c>
      <c r="FS376">
        <v>1</v>
      </c>
      <c r="FT376">
        <v>1</v>
      </c>
      <c r="FU376">
        <v>1</v>
      </c>
      <c r="FV376">
        <v>1</v>
      </c>
      <c r="FW376">
        <v>1</v>
      </c>
      <c r="FX376">
        <v>1</v>
      </c>
      <c r="FY376">
        <v>1</v>
      </c>
      <c r="FZ376">
        <v>1</v>
      </c>
      <c r="GA376">
        <v>1</v>
      </c>
      <c r="GB376">
        <v>1</v>
      </c>
      <c r="GC376">
        <v>1</v>
      </c>
      <c r="GD376">
        <v>1</v>
      </c>
      <c r="GE376">
        <v>1</v>
      </c>
      <c r="GF376">
        <v>1</v>
      </c>
      <c r="GG376">
        <v>1</v>
      </c>
      <c r="GH376">
        <v>1</v>
      </c>
      <c r="GI376">
        <v>1</v>
      </c>
      <c r="GJ376">
        <v>1</v>
      </c>
      <c r="GK376">
        <v>1</v>
      </c>
      <c r="GL376">
        <v>1</v>
      </c>
      <c r="GM376">
        <v>1</v>
      </c>
      <c r="GN376">
        <v>1</v>
      </c>
      <c r="GO376">
        <v>1</v>
      </c>
      <c r="GP376">
        <v>1</v>
      </c>
      <c r="GQ376">
        <v>1</v>
      </c>
      <c r="GR376">
        <v>1</v>
      </c>
      <c r="GS376">
        <v>1</v>
      </c>
      <c r="GT376">
        <v>1</v>
      </c>
      <c r="GU376">
        <v>1</v>
      </c>
      <c r="GV376">
        <v>1</v>
      </c>
      <c r="GW376">
        <v>1</v>
      </c>
      <c r="GX376">
        <v>1</v>
      </c>
      <c r="GY376">
        <v>1</v>
      </c>
      <c r="GZ376">
        <v>1</v>
      </c>
      <c r="HA376">
        <v>1</v>
      </c>
      <c r="HB376">
        <v>1</v>
      </c>
      <c r="HC376">
        <v>1</v>
      </c>
    </row>
    <row r="377" spans="1:390" ht="14.3" x14ac:dyDescent="0.25">
      <c r="A377">
        <v>375</v>
      </c>
      <c r="B377" t="s">
        <v>782</v>
      </c>
      <c r="C377" t="s">
        <v>4</v>
      </c>
      <c r="FF377">
        <v>1</v>
      </c>
      <c r="FG377">
        <v>1</v>
      </c>
      <c r="FH377">
        <v>1</v>
      </c>
      <c r="FI377">
        <v>1</v>
      </c>
      <c r="FJ377">
        <v>1</v>
      </c>
      <c r="FK377">
        <v>1</v>
      </c>
      <c r="FL377">
        <v>1</v>
      </c>
      <c r="FM377">
        <v>1</v>
      </c>
      <c r="FN377">
        <v>1</v>
      </c>
      <c r="FO377">
        <v>1</v>
      </c>
      <c r="FP377">
        <v>1</v>
      </c>
      <c r="FQ377">
        <v>1</v>
      </c>
      <c r="FR377">
        <v>1</v>
      </c>
      <c r="FS377">
        <v>1</v>
      </c>
      <c r="FT377">
        <v>1</v>
      </c>
      <c r="FU377">
        <v>1</v>
      </c>
      <c r="FV377">
        <v>1</v>
      </c>
      <c r="FW377">
        <v>1</v>
      </c>
      <c r="FX377">
        <v>1</v>
      </c>
      <c r="FY377">
        <v>1</v>
      </c>
      <c r="FZ377">
        <v>1</v>
      </c>
      <c r="GA377">
        <v>1</v>
      </c>
      <c r="GB377">
        <v>1</v>
      </c>
      <c r="GC377">
        <v>1</v>
      </c>
      <c r="GD377">
        <v>1</v>
      </c>
      <c r="GE377">
        <v>1</v>
      </c>
      <c r="GF377">
        <v>1</v>
      </c>
      <c r="GG377">
        <v>1</v>
      </c>
      <c r="GH377">
        <v>1</v>
      </c>
      <c r="GI377">
        <v>1</v>
      </c>
      <c r="GJ377">
        <v>1</v>
      </c>
      <c r="GK377">
        <v>1</v>
      </c>
      <c r="GL377">
        <v>1</v>
      </c>
      <c r="GM377">
        <v>1</v>
      </c>
      <c r="GN377">
        <v>1</v>
      </c>
      <c r="GO377">
        <v>1</v>
      </c>
      <c r="GP377">
        <v>1</v>
      </c>
      <c r="GQ377">
        <v>1</v>
      </c>
      <c r="GR377">
        <v>1</v>
      </c>
      <c r="GS377">
        <v>1</v>
      </c>
      <c r="GT377">
        <v>1</v>
      </c>
      <c r="GU377">
        <v>1</v>
      </c>
      <c r="GV377">
        <v>1</v>
      </c>
      <c r="GW377">
        <v>1</v>
      </c>
      <c r="GX377">
        <v>1</v>
      </c>
      <c r="GY377">
        <v>1</v>
      </c>
      <c r="GZ377">
        <v>1</v>
      </c>
      <c r="HA377">
        <v>1</v>
      </c>
      <c r="HB377">
        <v>1</v>
      </c>
      <c r="HC377">
        <v>1</v>
      </c>
    </row>
    <row r="378" spans="1:390" ht="14.3" x14ac:dyDescent="0.25">
      <c r="A378">
        <v>376</v>
      </c>
      <c r="B378" t="s">
        <v>782</v>
      </c>
      <c r="C378" t="s">
        <v>4</v>
      </c>
      <c r="FF378">
        <v>1</v>
      </c>
      <c r="FG378">
        <v>1</v>
      </c>
      <c r="FH378">
        <v>1</v>
      </c>
      <c r="FI378">
        <v>1</v>
      </c>
      <c r="FJ378">
        <v>1</v>
      </c>
      <c r="FK378">
        <v>1</v>
      </c>
      <c r="FL378">
        <v>1</v>
      </c>
      <c r="FM378">
        <v>1</v>
      </c>
      <c r="FN378">
        <v>1</v>
      </c>
      <c r="FO378">
        <v>1</v>
      </c>
      <c r="FP378">
        <v>1</v>
      </c>
      <c r="FQ378">
        <v>1</v>
      </c>
      <c r="FR378">
        <v>1</v>
      </c>
      <c r="FS378">
        <v>1</v>
      </c>
      <c r="FT378">
        <v>1</v>
      </c>
      <c r="FU378">
        <v>1</v>
      </c>
      <c r="FV378">
        <v>1</v>
      </c>
      <c r="FW378">
        <v>1</v>
      </c>
      <c r="FX378">
        <v>1</v>
      </c>
      <c r="FY378">
        <v>1</v>
      </c>
      <c r="FZ378">
        <v>1</v>
      </c>
      <c r="GA378">
        <v>1</v>
      </c>
      <c r="GB378">
        <v>1</v>
      </c>
      <c r="GC378">
        <v>1</v>
      </c>
      <c r="GD378">
        <v>1</v>
      </c>
      <c r="GE378">
        <v>1</v>
      </c>
      <c r="GF378">
        <v>1</v>
      </c>
      <c r="GG378">
        <v>1</v>
      </c>
      <c r="GH378">
        <v>1</v>
      </c>
      <c r="GI378">
        <v>1</v>
      </c>
      <c r="GJ378">
        <v>1</v>
      </c>
      <c r="GK378">
        <v>1</v>
      </c>
      <c r="GL378">
        <v>1</v>
      </c>
      <c r="GM378">
        <v>1</v>
      </c>
      <c r="GN378">
        <v>1</v>
      </c>
      <c r="GO378">
        <v>1</v>
      </c>
      <c r="GP378">
        <v>1</v>
      </c>
      <c r="GQ378">
        <v>1</v>
      </c>
      <c r="GR378">
        <v>1</v>
      </c>
      <c r="GS378">
        <v>1</v>
      </c>
      <c r="GT378">
        <v>1</v>
      </c>
      <c r="GU378">
        <v>1</v>
      </c>
      <c r="GV378">
        <v>1</v>
      </c>
      <c r="GW378">
        <v>1</v>
      </c>
      <c r="GX378">
        <v>1</v>
      </c>
      <c r="GY378">
        <v>1</v>
      </c>
      <c r="GZ378">
        <v>1</v>
      </c>
      <c r="HA378">
        <v>1</v>
      </c>
      <c r="HB378">
        <v>1</v>
      </c>
      <c r="HC378">
        <v>1</v>
      </c>
    </row>
    <row r="379" spans="1:390" ht="14.3" x14ac:dyDescent="0.25">
      <c r="A379">
        <v>377</v>
      </c>
      <c r="B379" t="s">
        <v>782</v>
      </c>
      <c r="C379" t="s">
        <v>4</v>
      </c>
      <c r="FF379">
        <v>1</v>
      </c>
      <c r="FG379">
        <v>1</v>
      </c>
      <c r="FH379">
        <v>1</v>
      </c>
      <c r="FI379">
        <v>1</v>
      </c>
      <c r="FJ379">
        <v>1</v>
      </c>
      <c r="FK379">
        <v>1</v>
      </c>
      <c r="FL379">
        <v>1</v>
      </c>
      <c r="FM379">
        <v>1</v>
      </c>
      <c r="FN379">
        <v>1</v>
      </c>
      <c r="FO379">
        <v>1</v>
      </c>
      <c r="FP379">
        <v>1</v>
      </c>
      <c r="FQ379">
        <v>1</v>
      </c>
      <c r="FR379">
        <v>1</v>
      </c>
      <c r="FS379">
        <v>1</v>
      </c>
      <c r="FT379">
        <v>1</v>
      </c>
      <c r="FU379">
        <v>1</v>
      </c>
      <c r="FV379">
        <v>1</v>
      </c>
      <c r="FW379">
        <v>1</v>
      </c>
      <c r="FX379">
        <v>1</v>
      </c>
      <c r="FY379">
        <v>1</v>
      </c>
      <c r="FZ379">
        <v>1</v>
      </c>
      <c r="GA379">
        <v>1</v>
      </c>
      <c r="GB379">
        <v>1</v>
      </c>
      <c r="GC379">
        <v>1</v>
      </c>
      <c r="GD379">
        <v>1</v>
      </c>
      <c r="GE379">
        <v>1</v>
      </c>
      <c r="GF379">
        <v>1</v>
      </c>
      <c r="GG379">
        <v>1</v>
      </c>
      <c r="GH379">
        <v>1</v>
      </c>
      <c r="GI379">
        <v>1</v>
      </c>
      <c r="GJ379">
        <v>1</v>
      </c>
      <c r="GK379">
        <v>1</v>
      </c>
      <c r="GL379">
        <v>1</v>
      </c>
      <c r="GM379">
        <v>1</v>
      </c>
      <c r="GN379">
        <v>1</v>
      </c>
      <c r="GO379">
        <v>1</v>
      </c>
      <c r="GP379">
        <v>1</v>
      </c>
      <c r="GQ379">
        <v>1</v>
      </c>
      <c r="GR379">
        <v>1</v>
      </c>
      <c r="GS379">
        <v>1</v>
      </c>
      <c r="GT379">
        <v>1</v>
      </c>
      <c r="GU379">
        <v>1</v>
      </c>
      <c r="GV379">
        <v>1</v>
      </c>
      <c r="GW379">
        <v>1</v>
      </c>
      <c r="GX379">
        <v>1</v>
      </c>
      <c r="GY379">
        <v>1</v>
      </c>
      <c r="GZ379">
        <v>1</v>
      </c>
      <c r="HA379">
        <v>1</v>
      </c>
      <c r="HB379">
        <v>1</v>
      </c>
      <c r="HC379">
        <v>1</v>
      </c>
    </row>
    <row r="380" spans="1:390" ht="14.3" x14ac:dyDescent="0.25">
      <c r="A380">
        <v>378</v>
      </c>
      <c r="B380" t="s">
        <v>782</v>
      </c>
      <c r="C380" t="s">
        <v>4</v>
      </c>
      <c r="FF380">
        <v>1</v>
      </c>
      <c r="FG380">
        <v>1</v>
      </c>
      <c r="FH380">
        <v>1</v>
      </c>
      <c r="FI380">
        <v>1</v>
      </c>
      <c r="FJ380">
        <v>1</v>
      </c>
      <c r="FK380">
        <v>1</v>
      </c>
      <c r="FL380">
        <v>1</v>
      </c>
      <c r="FM380">
        <v>1</v>
      </c>
      <c r="FN380">
        <v>1</v>
      </c>
      <c r="FO380">
        <v>1</v>
      </c>
      <c r="FP380">
        <v>1</v>
      </c>
      <c r="FQ380">
        <v>1</v>
      </c>
      <c r="FR380">
        <v>1</v>
      </c>
      <c r="FS380">
        <v>1</v>
      </c>
      <c r="FT380">
        <v>1</v>
      </c>
      <c r="FU380">
        <v>1</v>
      </c>
      <c r="FV380">
        <v>1</v>
      </c>
      <c r="FW380">
        <v>1</v>
      </c>
      <c r="FX380">
        <v>1</v>
      </c>
      <c r="FY380">
        <v>1</v>
      </c>
      <c r="FZ380">
        <v>1</v>
      </c>
      <c r="GA380">
        <v>1</v>
      </c>
      <c r="GB380">
        <v>1</v>
      </c>
      <c r="GC380">
        <v>1</v>
      </c>
      <c r="GD380">
        <v>1</v>
      </c>
      <c r="GE380">
        <v>1</v>
      </c>
      <c r="GF380">
        <v>1</v>
      </c>
      <c r="GG380">
        <v>1</v>
      </c>
      <c r="GH380">
        <v>1</v>
      </c>
      <c r="GI380">
        <v>1</v>
      </c>
      <c r="GJ380">
        <v>1</v>
      </c>
      <c r="GK380">
        <v>1</v>
      </c>
      <c r="GL380">
        <v>1</v>
      </c>
      <c r="GM380">
        <v>1</v>
      </c>
      <c r="GN380">
        <v>1</v>
      </c>
      <c r="GO380">
        <v>1</v>
      </c>
      <c r="GP380">
        <v>1</v>
      </c>
      <c r="GQ380">
        <v>1</v>
      </c>
      <c r="GR380">
        <v>1</v>
      </c>
      <c r="GS380">
        <v>1</v>
      </c>
      <c r="GT380">
        <v>1</v>
      </c>
      <c r="GU380">
        <v>1</v>
      </c>
      <c r="GV380">
        <v>1</v>
      </c>
      <c r="GW380">
        <v>1</v>
      </c>
      <c r="GX380">
        <v>1</v>
      </c>
      <c r="GY380">
        <v>1</v>
      </c>
      <c r="GZ380">
        <v>1</v>
      </c>
      <c r="HA380">
        <v>1</v>
      </c>
      <c r="HB380">
        <v>1</v>
      </c>
      <c r="HC380">
        <v>1</v>
      </c>
    </row>
    <row r="381" spans="1:390" ht="14.3" x14ac:dyDescent="0.25">
      <c r="A381">
        <v>379</v>
      </c>
      <c r="B381" t="s">
        <v>782</v>
      </c>
      <c r="C381" t="s">
        <v>4</v>
      </c>
      <c r="FF381">
        <v>1</v>
      </c>
      <c r="FG381">
        <v>1</v>
      </c>
      <c r="FH381">
        <v>1</v>
      </c>
      <c r="FI381">
        <v>1</v>
      </c>
      <c r="FJ381">
        <v>1</v>
      </c>
      <c r="FK381">
        <v>1</v>
      </c>
      <c r="FL381">
        <v>1</v>
      </c>
      <c r="FM381">
        <v>1</v>
      </c>
      <c r="FN381">
        <v>1</v>
      </c>
      <c r="FO381">
        <v>1</v>
      </c>
      <c r="FP381">
        <v>1</v>
      </c>
      <c r="FQ381">
        <v>1</v>
      </c>
      <c r="FR381">
        <v>1</v>
      </c>
      <c r="FS381">
        <v>1</v>
      </c>
      <c r="FT381">
        <v>1</v>
      </c>
      <c r="FU381">
        <v>1</v>
      </c>
      <c r="FV381">
        <v>1</v>
      </c>
      <c r="FW381">
        <v>1</v>
      </c>
      <c r="FX381">
        <v>1</v>
      </c>
      <c r="FY381">
        <v>1</v>
      </c>
      <c r="FZ381">
        <v>1</v>
      </c>
      <c r="GA381">
        <v>1</v>
      </c>
      <c r="GB381">
        <v>1</v>
      </c>
      <c r="GC381">
        <v>1</v>
      </c>
      <c r="GD381">
        <v>1</v>
      </c>
      <c r="GE381">
        <v>1</v>
      </c>
      <c r="GF381">
        <v>1</v>
      </c>
      <c r="GG381">
        <v>1</v>
      </c>
      <c r="GH381">
        <v>1</v>
      </c>
      <c r="GI381">
        <v>1</v>
      </c>
      <c r="GJ381">
        <v>1</v>
      </c>
      <c r="GK381">
        <v>1</v>
      </c>
      <c r="GL381">
        <v>1</v>
      </c>
      <c r="GM381">
        <v>1</v>
      </c>
      <c r="GN381">
        <v>1</v>
      </c>
      <c r="GO381">
        <v>1</v>
      </c>
      <c r="GP381">
        <v>1</v>
      </c>
      <c r="GQ381">
        <v>1</v>
      </c>
      <c r="GR381">
        <v>1</v>
      </c>
      <c r="GS381">
        <v>1</v>
      </c>
      <c r="GT381">
        <v>1</v>
      </c>
      <c r="GU381">
        <v>1</v>
      </c>
      <c r="GV381">
        <v>1</v>
      </c>
      <c r="GW381">
        <v>1</v>
      </c>
      <c r="GX381">
        <v>1</v>
      </c>
      <c r="GY381">
        <v>1</v>
      </c>
      <c r="GZ381">
        <v>1</v>
      </c>
      <c r="HA381">
        <v>1</v>
      </c>
      <c r="HB381">
        <v>1</v>
      </c>
      <c r="HC381">
        <v>1</v>
      </c>
    </row>
    <row r="382" spans="1:390" ht="14.3" x14ac:dyDescent="0.25">
      <c r="A382">
        <v>380</v>
      </c>
      <c r="B382" t="s">
        <v>782</v>
      </c>
      <c r="C382" t="s">
        <v>4</v>
      </c>
      <c r="FF382">
        <v>1</v>
      </c>
      <c r="FG382">
        <v>1</v>
      </c>
      <c r="FH382">
        <v>1</v>
      </c>
      <c r="FI382">
        <v>1</v>
      </c>
      <c r="FJ382">
        <v>1</v>
      </c>
      <c r="FK382">
        <v>1</v>
      </c>
      <c r="FL382">
        <v>1</v>
      </c>
      <c r="FM382">
        <v>1</v>
      </c>
      <c r="FN382">
        <v>1</v>
      </c>
      <c r="FO382">
        <v>1</v>
      </c>
      <c r="FP382">
        <v>1</v>
      </c>
      <c r="FQ382">
        <v>1</v>
      </c>
      <c r="FR382">
        <v>1</v>
      </c>
      <c r="FS382">
        <v>1</v>
      </c>
      <c r="FT382">
        <v>1</v>
      </c>
      <c r="FU382">
        <v>1</v>
      </c>
      <c r="FV382">
        <v>1</v>
      </c>
      <c r="FW382">
        <v>1</v>
      </c>
      <c r="FX382">
        <v>1</v>
      </c>
      <c r="FY382">
        <v>1</v>
      </c>
      <c r="FZ382">
        <v>1</v>
      </c>
      <c r="GA382">
        <v>1</v>
      </c>
      <c r="GB382">
        <v>1</v>
      </c>
      <c r="GC382">
        <v>1</v>
      </c>
      <c r="GD382">
        <v>1</v>
      </c>
      <c r="GE382">
        <v>1</v>
      </c>
      <c r="GF382">
        <v>1</v>
      </c>
      <c r="GG382">
        <v>1</v>
      </c>
      <c r="GH382">
        <v>1</v>
      </c>
      <c r="GI382">
        <v>1</v>
      </c>
      <c r="GJ382">
        <v>1</v>
      </c>
      <c r="GK382">
        <v>1</v>
      </c>
      <c r="GL382">
        <v>1</v>
      </c>
      <c r="GM382">
        <v>1</v>
      </c>
      <c r="GN382">
        <v>1</v>
      </c>
      <c r="GO382">
        <v>1</v>
      </c>
      <c r="GP382">
        <v>1</v>
      </c>
      <c r="GQ382">
        <v>1</v>
      </c>
      <c r="GR382">
        <v>1</v>
      </c>
      <c r="GS382">
        <v>1</v>
      </c>
      <c r="GT382">
        <v>1</v>
      </c>
      <c r="GU382">
        <v>1</v>
      </c>
      <c r="GV382">
        <v>1</v>
      </c>
      <c r="GW382">
        <v>1</v>
      </c>
      <c r="GX382">
        <v>1</v>
      </c>
      <c r="GY382">
        <v>1</v>
      </c>
      <c r="GZ382">
        <v>1</v>
      </c>
      <c r="HA382">
        <v>1</v>
      </c>
      <c r="HB382">
        <v>1</v>
      </c>
      <c r="HC382">
        <v>1</v>
      </c>
    </row>
    <row r="383" spans="1:390" ht="14.3" x14ac:dyDescent="0.25">
      <c r="A383">
        <v>381</v>
      </c>
      <c r="B383" t="s">
        <v>782</v>
      </c>
      <c r="C383" t="s">
        <v>4</v>
      </c>
      <c r="FF383">
        <v>1</v>
      </c>
      <c r="FG383">
        <v>1</v>
      </c>
      <c r="FH383">
        <v>1</v>
      </c>
      <c r="FI383">
        <v>1</v>
      </c>
      <c r="FJ383">
        <v>1</v>
      </c>
      <c r="FK383">
        <v>1</v>
      </c>
      <c r="FL383">
        <v>1</v>
      </c>
      <c r="FM383">
        <v>1</v>
      </c>
      <c r="FN383">
        <v>1</v>
      </c>
      <c r="FO383">
        <v>1</v>
      </c>
      <c r="FP383">
        <v>1</v>
      </c>
      <c r="FQ383">
        <v>1</v>
      </c>
      <c r="FR383">
        <v>1</v>
      </c>
      <c r="FS383">
        <v>1</v>
      </c>
      <c r="FT383">
        <v>1</v>
      </c>
      <c r="FU383">
        <v>1</v>
      </c>
      <c r="FV383">
        <v>1</v>
      </c>
      <c r="FW383">
        <v>1</v>
      </c>
      <c r="FX383">
        <v>1</v>
      </c>
      <c r="FY383">
        <v>1</v>
      </c>
      <c r="FZ383">
        <v>1</v>
      </c>
      <c r="GA383">
        <v>1</v>
      </c>
      <c r="GB383">
        <v>1</v>
      </c>
      <c r="GC383">
        <v>1</v>
      </c>
      <c r="GD383">
        <v>1</v>
      </c>
      <c r="GE383">
        <v>1</v>
      </c>
      <c r="GF383">
        <v>1</v>
      </c>
      <c r="GG383">
        <v>1</v>
      </c>
      <c r="GH383">
        <v>1</v>
      </c>
      <c r="GI383">
        <v>1</v>
      </c>
      <c r="GJ383">
        <v>1</v>
      </c>
      <c r="GK383">
        <v>1</v>
      </c>
      <c r="GL383">
        <v>1</v>
      </c>
      <c r="GM383">
        <v>1</v>
      </c>
      <c r="GN383">
        <v>1</v>
      </c>
      <c r="GO383">
        <v>1</v>
      </c>
      <c r="GP383">
        <v>1</v>
      </c>
      <c r="GQ383">
        <v>1</v>
      </c>
      <c r="GR383">
        <v>1</v>
      </c>
      <c r="GS383">
        <v>1</v>
      </c>
      <c r="GT383">
        <v>1</v>
      </c>
      <c r="GU383">
        <v>1</v>
      </c>
      <c r="GV383">
        <v>1</v>
      </c>
      <c r="GW383">
        <v>1</v>
      </c>
      <c r="GX383">
        <v>1</v>
      </c>
      <c r="GY383">
        <v>1</v>
      </c>
      <c r="GZ383">
        <v>1</v>
      </c>
      <c r="HA383">
        <v>1</v>
      </c>
      <c r="HB383">
        <v>1</v>
      </c>
      <c r="HC383">
        <v>1</v>
      </c>
    </row>
    <row r="384" spans="1:390" ht="14.3" x14ac:dyDescent="0.25">
      <c r="A384">
        <v>382</v>
      </c>
      <c r="B384" t="s">
        <v>782</v>
      </c>
      <c r="C384" t="s">
        <v>4</v>
      </c>
      <c r="FF384">
        <v>1</v>
      </c>
      <c r="FG384">
        <v>1</v>
      </c>
      <c r="FH384">
        <v>1</v>
      </c>
      <c r="FI384">
        <v>1</v>
      </c>
      <c r="FJ384">
        <v>1</v>
      </c>
      <c r="FK384">
        <v>1</v>
      </c>
      <c r="FL384">
        <v>1</v>
      </c>
      <c r="FM384">
        <v>1</v>
      </c>
      <c r="FN384">
        <v>1</v>
      </c>
      <c r="FO384">
        <v>1</v>
      </c>
      <c r="FP384">
        <v>1</v>
      </c>
      <c r="FQ384">
        <v>1</v>
      </c>
      <c r="FR384">
        <v>1</v>
      </c>
      <c r="FS384">
        <v>1</v>
      </c>
      <c r="FT384">
        <v>1</v>
      </c>
      <c r="FU384">
        <v>1</v>
      </c>
      <c r="FV384">
        <v>1</v>
      </c>
      <c r="FW384">
        <v>1</v>
      </c>
      <c r="FX384">
        <v>1</v>
      </c>
      <c r="FY384">
        <v>1</v>
      </c>
      <c r="FZ384">
        <v>1</v>
      </c>
      <c r="GA384">
        <v>1</v>
      </c>
      <c r="GB384">
        <v>1</v>
      </c>
      <c r="GC384">
        <v>1</v>
      </c>
      <c r="GD384">
        <v>1</v>
      </c>
      <c r="GE384">
        <v>1</v>
      </c>
      <c r="GF384">
        <v>1</v>
      </c>
      <c r="GG384">
        <v>1</v>
      </c>
      <c r="GH384">
        <v>1</v>
      </c>
      <c r="GI384">
        <v>1</v>
      </c>
      <c r="GJ384">
        <v>1</v>
      </c>
      <c r="GK384">
        <v>1</v>
      </c>
      <c r="GL384">
        <v>1</v>
      </c>
      <c r="GM384">
        <v>1</v>
      </c>
      <c r="GN384">
        <v>1</v>
      </c>
      <c r="GO384">
        <v>1</v>
      </c>
      <c r="GP384">
        <v>1</v>
      </c>
      <c r="GQ384">
        <v>1</v>
      </c>
      <c r="GR384">
        <v>1</v>
      </c>
      <c r="GS384">
        <v>1</v>
      </c>
      <c r="GT384">
        <v>1</v>
      </c>
      <c r="GU384">
        <v>1</v>
      </c>
      <c r="GV384">
        <v>1</v>
      </c>
      <c r="GW384">
        <v>1</v>
      </c>
      <c r="GX384">
        <v>1</v>
      </c>
      <c r="GY384">
        <v>1</v>
      </c>
      <c r="GZ384">
        <v>1</v>
      </c>
      <c r="HA384">
        <v>1</v>
      </c>
      <c r="HB384">
        <v>1</v>
      </c>
      <c r="HC384">
        <v>1</v>
      </c>
    </row>
    <row r="385" spans="1:360" ht="14.3" x14ac:dyDescent="0.25">
      <c r="A385">
        <v>383</v>
      </c>
      <c r="B385" t="s">
        <v>782</v>
      </c>
      <c r="C385" t="s">
        <v>4</v>
      </c>
      <c r="FU385">
        <v>1</v>
      </c>
      <c r="FV385">
        <v>1</v>
      </c>
      <c r="FW385">
        <v>1</v>
      </c>
      <c r="FX385">
        <v>1</v>
      </c>
      <c r="FY385">
        <v>1</v>
      </c>
      <c r="FZ385">
        <v>1</v>
      </c>
      <c r="GA385">
        <v>1</v>
      </c>
      <c r="GB385">
        <v>1</v>
      </c>
      <c r="GC385">
        <v>1</v>
      </c>
      <c r="GD385">
        <v>1</v>
      </c>
      <c r="GE385">
        <v>1</v>
      </c>
      <c r="GF385">
        <v>1</v>
      </c>
      <c r="GG385">
        <v>1</v>
      </c>
      <c r="GH385">
        <v>1</v>
      </c>
      <c r="GI385">
        <v>1</v>
      </c>
      <c r="GJ385">
        <v>1</v>
      </c>
      <c r="GK385">
        <v>1</v>
      </c>
      <c r="GL385">
        <v>1</v>
      </c>
      <c r="GM385">
        <v>1</v>
      </c>
      <c r="GN385">
        <v>1</v>
      </c>
      <c r="GO385">
        <v>1</v>
      </c>
      <c r="GP385">
        <v>1</v>
      </c>
      <c r="GQ385">
        <v>1</v>
      </c>
      <c r="GR385">
        <v>1</v>
      </c>
      <c r="GS385">
        <v>1</v>
      </c>
      <c r="GT385">
        <v>1</v>
      </c>
      <c r="GU385">
        <v>1</v>
      </c>
      <c r="GV385">
        <v>1</v>
      </c>
      <c r="GW385">
        <v>1</v>
      </c>
      <c r="GX385">
        <v>1</v>
      </c>
      <c r="GY385">
        <v>1</v>
      </c>
      <c r="GZ385">
        <v>1</v>
      </c>
      <c r="HA385">
        <v>1</v>
      </c>
      <c r="HB385">
        <v>1</v>
      </c>
      <c r="HC385">
        <v>1</v>
      </c>
      <c r="HD385">
        <v>1</v>
      </c>
      <c r="HE385">
        <v>1</v>
      </c>
      <c r="HF385">
        <v>1</v>
      </c>
      <c r="HG385">
        <v>1</v>
      </c>
      <c r="HH385">
        <v>1</v>
      </c>
      <c r="HI385">
        <v>1</v>
      </c>
      <c r="HJ385">
        <v>1</v>
      </c>
      <c r="HK385">
        <v>1</v>
      </c>
      <c r="HL385">
        <v>1</v>
      </c>
      <c r="HM385">
        <v>1</v>
      </c>
      <c r="HN385">
        <v>1</v>
      </c>
      <c r="HO385">
        <v>1</v>
      </c>
      <c r="HP385">
        <v>1</v>
      </c>
      <c r="HQ385">
        <v>1</v>
      </c>
      <c r="HR385">
        <v>1</v>
      </c>
    </row>
    <row r="386" spans="1:360" ht="14.3" x14ac:dyDescent="0.25">
      <c r="A386">
        <v>384</v>
      </c>
      <c r="B386" t="s">
        <v>782</v>
      </c>
      <c r="C386" t="s">
        <v>4</v>
      </c>
      <c r="FU386">
        <v>1</v>
      </c>
      <c r="FV386">
        <v>1</v>
      </c>
      <c r="FW386">
        <v>1</v>
      </c>
      <c r="FX386">
        <v>1</v>
      </c>
      <c r="FY386">
        <v>1</v>
      </c>
      <c r="FZ386">
        <v>1</v>
      </c>
      <c r="GA386">
        <v>1</v>
      </c>
      <c r="GB386">
        <v>1</v>
      </c>
      <c r="GC386">
        <v>1</v>
      </c>
      <c r="GD386">
        <v>1</v>
      </c>
      <c r="GE386">
        <v>1</v>
      </c>
      <c r="GF386">
        <v>1</v>
      </c>
      <c r="GG386">
        <v>1</v>
      </c>
      <c r="GH386">
        <v>1</v>
      </c>
      <c r="GI386">
        <v>1</v>
      </c>
      <c r="GJ386">
        <v>1</v>
      </c>
      <c r="GK386">
        <v>1</v>
      </c>
      <c r="GL386">
        <v>1</v>
      </c>
      <c r="GM386">
        <v>1</v>
      </c>
      <c r="GN386">
        <v>1</v>
      </c>
      <c r="GO386">
        <v>1</v>
      </c>
      <c r="GP386">
        <v>1</v>
      </c>
      <c r="GQ386">
        <v>1</v>
      </c>
      <c r="GR386">
        <v>1</v>
      </c>
      <c r="GS386">
        <v>1</v>
      </c>
      <c r="GT386">
        <v>1</v>
      </c>
      <c r="GU386">
        <v>1</v>
      </c>
      <c r="GV386">
        <v>1</v>
      </c>
      <c r="GW386">
        <v>1</v>
      </c>
      <c r="GX386">
        <v>1</v>
      </c>
      <c r="GY386">
        <v>1</v>
      </c>
      <c r="GZ386">
        <v>1</v>
      </c>
      <c r="HA386">
        <v>1</v>
      </c>
      <c r="HB386">
        <v>1</v>
      </c>
      <c r="HC386">
        <v>1</v>
      </c>
      <c r="HD386">
        <v>1</v>
      </c>
      <c r="HE386">
        <v>1</v>
      </c>
      <c r="HF386">
        <v>1</v>
      </c>
      <c r="HG386">
        <v>1</v>
      </c>
      <c r="HH386">
        <v>1</v>
      </c>
      <c r="HI386">
        <v>1</v>
      </c>
      <c r="HJ386">
        <v>1</v>
      </c>
      <c r="HK386">
        <v>1</v>
      </c>
      <c r="HL386">
        <v>1</v>
      </c>
      <c r="HM386">
        <v>1</v>
      </c>
      <c r="HN386">
        <v>1</v>
      </c>
      <c r="HO386">
        <v>1</v>
      </c>
      <c r="HP386">
        <v>1</v>
      </c>
      <c r="HQ386">
        <v>1</v>
      </c>
      <c r="HR386">
        <v>1</v>
      </c>
    </row>
    <row r="387" spans="1:360" ht="14.3" x14ac:dyDescent="0.25">
      <c r="A387">
        <v>385</v>
      </c>
      <c r="B387" t="s">
        <v>782</v>
      </c>
      <c r="C387" t="s">
        <v>4</v>
      </c>
      <c r="FU387">
        <v>1</v>
      </c>
      <c r="FV387">
        <v>1</v>
      </c>
      <c r="FW387">
        <v>1</v>
      </c>
      <c r="FX387">
        <v>1</v>
      </c>
      <c r="FY387">
        <v>1</v>
      </c>
      <c r="FZ387">
        <v>1</v>
      </c>
      <c r="GA387">
        <v>1</v>
      </c>
      <c r="GB387">
        <v>1</v>
      </c>
      <c r="GC387">
        <v>1</v>
      </c>
      <c r="GD387">
        <v>1</v>
      </c>
      <c r="GE387">
        <v>1</v>
      </c>
      <c r="GF387">
        <v>1</v>
      </c>
      <c r="GG387">
        <v>1</v>
      </c>
      <c r="GH387">
        <v>1</v>
      </c>
      <c r="GI387">
        <v>1</v>
      </c>
      <c r="GJ387">
        <v>1</v>
      </c>
      <c r="GK387">
        <v>1</v>
      </c>
      <c r="GL387">
        <v>1</v>
      </c>
      <c r="GM387">
        <v>1</v>
      </c>
      <c r="GN387">
        <v>1</v>
      </c>
      <c r="GO387">
        <v>1</v>
      </c>
      <c r="GP387">
        <v>1</v>
      </c>
      <c r="GQ387">
        <v>1</v>
      </c>
      <c r="GR387">
        <v>1</v>
      </c>
      <c r="GS387">
        <v>1</v>
      </c>
      <c r="GT387">
        <v>1</v>
      </c>
      <c r="GU387">
        <v>1</v>
      </c>
      <c r="GV387">
        <v>1</v>
      </c>
      <c r="GW387">
        <v>1</v>
      </c>
      <c r="GX387">
        <v>1</v>
      </c>
      <c r="GY387">
        <v>1</v>
      </c>
      <c r="GZ387">
        <v>1</v>
      </c>
      <c r="HA387">
        <v>1</v>
      </c>
      <c r="HB387">
        <v>1</v>
      </c>
      <c r="HC387">
        <v>1</v>
      </c>
      <c r="HD387">
        <v>1</v>
      </c>
      <c r="HE387">
        <v>1</v>
      </c>
      <c r="HF387">
        <v>1</v>
      </c>
      <c r="HG387">
        <v>1</v>
      </c>
      <c r="HH387">
        <v>1</v>
      </c>
      <c r="HI387">
        <v>1</v>
      </c>
      <c r="HJ387">
        <v>1</v>
      </c>
      <c r="HK387">
        <v>1</v>
      </c>
      <c r="HL387">
        <v>1</v>
      </c>
      <c r="HM387">
        <v>1</v>
      </c>
      <c r="HN387">
        <v>1</v>
      </c>
      <c r="HO387">
        <v>1</v>
      </c>
      <c r="HP387">
        <v>1</v>
      </c>
      <c r="HQ387">
        <v>1</v>
      </c>
      <c r="HR387">
        <v>1</v>
      </c>
    </row>
    <row r="388" spans="1:360" ht="14.3" x14ac:dyDescent="0.25">
      <c r="A388">
        <v>386</v>
      </c>
      <c r="B388" t="s">
        <v>782</v>
      </c>
      <c r="C388" t="s">
        <v>4</v>
      </c>
      <c r="GD388">
        <v>1</v>
      </c>
      <c r="GE388">
        <v>1</v>
      </c>
      <c r="GF388">
        <v>1</v>
      </c>
      <c r="GG388">
        <v>1</v>
      </c>
      <c r="GH388">
        <v>1</v>
      </c>
      <c r="GI388">
        <v>1</v>
      </c>
      <c r="GJ388">
        <v>1</v>
      </c>
      <c r="GK388">
        <v>1</v>
      </c>
      <c r="GL388">
        <v>1</v>
      </c>
      <c r="GM388">
        <v>1</v>
      </c>
      <c r="GN388">
        <v>1</v>
      </c>
      <c r="GO388">
        <v>1</v>
      </c>
      <c r="GP388">
        <v>1</v>
      </c>
      <c r="GQ388">
        <v>1</v>
      </c>
      <c r="GR388">
        <v>1</v>
      </c>
      <c r="GS388">
        <v>1</v>
      </c>
      <c r="GT388">
        <v>1</v>
      </c>
      <c r="GU388">
        <v>1</v>
      </c>
      <c r="GV388">
        <v>1</v>
      </c>
      <c r="GW388">
        <v>1</v>
      </c>
      <c r="GX388">
        <v>1</v>
      </c>
      <c r="GY388">
        <v>1</v>
      </c>
      <c r="GZ388">
        <v>1</v>
      </c>
      <c r="HA388">
        <v>1</v>
      </c>
      <c r="HB388">
        <v>1</v>
      </c>
      <c r="HC388">
        <v>1</v>
      </c>
      <c r="HD388">
        <v>1</v>
      </c>
      <c r="HE388">
        <v>1</v>
      </c>
      <c r="HF388">
        <v>1</v>
      </c>
      <c r="HG388">
        <v>1</v>
      </c>
      <c r="HH388">
        <v>1</v>
      </c>
      <c r="HI388">
        <v>1</v>
      </c>
      <c r="HJ388">
        <v>1</v>
      </c>
      <c r="HK388">
        <v>1</v>
      </c>
      <c r="HL388">
        <v>1</v>
      </c>
      <c r="HM388">
        <v>1</v>
      </c>
      <c r="HN388">
        <v>1</v>
      </c>
      <c r="HO388">
        <v>1</v>
      </c>
      <c r="HP388">
        <v>1</v>
      </c>
      <c r="HQ388">
        <v>1</v>
      </c>
      <c r="HR388">
        <v>1</v>
      </c>
      <c r="HS388">
        <v>1</v>
      </c>
      <c r="HT388">
        <v>1</v>
      </c>
      <c r="HU388">
        <v>1</v>
      </c>
      <c r="HV388">
        <v>1</v>
      </c>
      <c r="HW388">
        <v>1</v>
      </c>
      <c r="HX388">
        <v>1</v>
      </c>
      <c r="HY388">
        <v>1</v>
      </c>
      <c r="HZ388">
        <v>1</v>
      </c>
      <c r="IA388">
        <v>1</v>
      </c>
    </row>
    <row r="389" spans="1:360" ht="14.3" x14ac:dyDescent="0.25">
      <c r="A389">
        <v>387</v>
      </c>
      <c r="B389" t="s">
        <v>782</v>
      </c>
      <c r="C389" t="s">
        <v>4</v>
      </c>
      <c r="GD389">
        <v>1</v>
      </c>
      <c r="GE389">
        <v>1</v>
      </c>
      <c r="GF389">
        <v>1</v>
      </c>
      <c r="GG389">
        <v>1</v>
      </c>
      <c r="GH389">
        <v>1</v>
      </c>
      <c r="GI389">
        <v>1</v>
      </c>
      <c r="GJ389">
        <v>1</v>
      </c>
      <c r="GK389">
        <v>1</v>
      </c>
      <c r="GL389">
        <v>1</v>
      </c>
      <c r="GM389">
        <v>1</v>
      </c>
      <c r="GN389">
        <v>1</v>
      </c>
      <c r="GO389">
        <v>1</v>
      </c>
      <c r="GP389">
        <v>1</v>
      </c>
      <c r="GQ389">
        <v>1</v>
      </c>
      <c r="GR389">
        <v>1</v>
      </c>
      <c r="GS389">
        <v>1</v>
      </c>
      <c r="GT389">
        <v>1</v>
      </c>
      <c r="GU389">
        <v>1</v>
      </c>
      <c r="GV389">
        <v>1</v>
      </c>
      <c r="GW389">
        <v>1</v>
      </c>
      <c r="GX389">
        <v>1</v>
      </c>
      <c r="GY389">
        <v>1</v>
      </c>
      <c r="GZ389">
        <v>1</v>
      </c>
      <c r="HA389">
        <v>1</v>
      </c>
      <c r="HB389">
        <v>1</v>
      </c>
      <c r="HC389">
        <v>1</v>
      </c>
      <c r="HD389">
        <v>1</v>
      </c>
      <c r="HE389">
        <v>1</v>
      </c>
      <c r="HF389">
        <v>1</v>
      </c>
      <c r="HG389">
        <v>1</v>
      </c>
      <c r="HH389">
        <v>1</v>
      </c>
      <c r="HI389">
        <v>1</v>
      </c>
      <c r="HJ389">
        <v>1</v>
      </c>
      <c r="HK389">
        <v>1</v>
      </c>
      <c r="HL389">
        <v>1</v>
      </c>
      <c r="HM389">
        <v>1</v>
      </c>
      <c r="HN389">
        <v>1</v>
      </c>
      <c r="HO389">
        <v>1</v>
      </c>
      <c r="HP389">
        <v>1</v>
      </c>
      <c r="HQ389">
        <v>1</v>
      </c>
      <c r="HR389">
        <v>1</v>
      </c>
      <c r="HS389">
        <v>1</v>
      </c>
      <c r="HT389">
        <v>1</v>
      </c>
      <c r="HU389">
        <v>1</v>
      </c>
      <c r="HV389">
        <v>1</v>
      </c>
      <c r="HW389">
        <v>1</v>
      </c>
      <c r="HX389">
        <v>1</v>
      </c>
      <c r="HY389">
        <v>1</v>
      </c>
      <c r="HZ389">
        <v>1</v>
      </c>
      <c r="IA389">
        <v>1</v>
      </c>
    </row>
    <row r="390" spans="1:360" ht="14.3" x14ac:dyDescent="0.25">
      <c r="A390">
        <v>388</v>
      </c>
      <c r="B390" t="s">
        <v>782</v>
      </c>
      <c r="C390" t="s">
        <v>4</v>
      </c>
      <c r="GD390">
        <v>1</v>
      </c>
      <c r="GE390">
        <v>1</v>
      </c>
      <c r="GF390">
        <v>1</v>
      </c>
      <c r="GG390">
        <v>1</v>
      </c>
      <c r="GH390">
        <v>1</v>
      </c>
      <c r="GI390">
        <v>1</v>
      </c>
      <c r="GJ390">
        <v>1</v>
      </c>
      <c r="GK390">
        <v>1</v>
      </c>
      <c r="GL390">
        <v>1</v>
      </c>
      <c r="GM390">
        <v>1</v>
      </c>
      <c r="GN390">
        <v>1</v>
      </c>
      <c r="GO390">
        <v>1</v>
      </c>
      <c r="GP390">
        <v>1</v>
      </c>
      <c r="GQ390">
        <v>1</v>
      </c>
      <c r="GR390">
        <v>1</v>
      </c>
      <c r="GS390">
        <v>1</v>
      </c>
      <c r="GT390">
        <v>1</v>
      </c>
      <c r="GU390">
        <v>1</v>
      </c>
      <c r="GV390">
        <v>1</v>
      </c>
      <c r="GW390">
        <v>1</v>
      </c>
      <c r="GX390">
        <v>1</v>
      </c>
      <c r="GY390">
        <v>1</v>
      </c>
      <c r="GZ390">
        <v>1</v>
      </c>
      <c r="HA390">
        <v>1</v>
      </c>
      <c r="HB390">
        <v>1</v>
      </c>
      <c r="HC390">
        <v>1</v>
      </c>
      <c r="HD390">
        <v>1</v>
      </c>
      <c r="HE390">
        <v>1</v>
      </c>
      <c r="HF390">
        <v>1</v>
      </c>
      <c r="HG390">
        <v>1</v>
      </c>
      <c r="HH390">
        <v>1</v>
      </c>
      <c r="HI390">
        <v>1</v>
      </c>
      <c r="HJ390">
        <v>1</v>
      </c>
      <c r="HK390">
        <v>1</v>
      </c>
      <c r="HL390">
        <v>1</v>
      </c>
      <c r="HM390">
        <v>1</v>
      </c>
      <c r="HN390">
        <v>1</v>
      </c>
      <c r="HO390">
        <v>1</v>
      </c>
      <c r="HP390">
        <v>1</v>
      </c>
      <c r="HQ390">
        <v>1</v>
      </c>
      <c r="HR390">
        <v>1</v>
      </c>
      <c r="HS390">
        <v>1</v>
      </c>
      <c r="HT390">
        <v>1</v>
      </c>
      <c r="HU390">
        <v>1</v>
      </c>
      <c r="HV390">
        <v>1</v>
      </c>
      <c r="HW390">
        <v>1</v>
      </c>
      <c r="HX390">
        <v>1</v>
      </c>
      <c r="HY390">
        <v>1</v>
      </c>
      <c r="HZ390">
        <v>1</v>
      </c>
      <c r="IA390">
        <v>1</v>
      </c>
    </row>
    <row r="391" spans="1:360" ht="14.3" x14ac:dyDescent="0.25">
      <c r="A391">
        <v>389</v>
      </c>
      <c r="B391" t="s">
        <v>782</v>
      </c>
      <c r="C391" t="s">
        <v>4</v>
      </c>
      <c r="HU391">
        <v>1</v>
      </c>
      <c r="HV391">
        <v>1</v>
      </c>
      <c r="HW391">
        <v>1</v>
      </c>
      <c r="HX391">
        <v>1</v>
      </c>
      <c r="HY391">
        <v>1</v>
      </c>
      <c r="HZ391">
        <v>1</v>
      </c>
      <c r="IA391">
        <v>1</v>
      </c>
      <c r="IB391">
        <v>1</v>
      </c>
      <c r="IC391">
        <v>1</v>
      </c>
      <c r="ID391">
        <v>1</v>
      </c>
      <c r="IE391">
        <v>1</v>
      </c>
      <c r="IF391">
        <v>1</v>
      </c>
      <c r="IG391">
        <v>1</v>
      </c>
      <c r="IH391">
        <v>1</v>
      </c>
      <c r="II391">
        <v>1</v>
      </c>
      <c r="IJ391">
        <v>1</v>
      </c>
      <c r="IK391">
        <v>1</v>
      </c>
      <c r="IL391">
        <v>1</v>
      </c>
      <c r="IM391">
        <v>1</v>
      </c>
      <c r="IN391">
        <v>1</v>
      </c>
      <c r="IO391">
        <v>1</v>
      </c>
      <c r="IP391">
        <v>1</v>
      </c>
      <c r="IQ391">
        <v>1</v>
      </c>
      <c r="IR391">
        <v>1</v>
      </c>
      <c r="IS391">
        <v>1</v>
      </c>
      <c r="IT391">
        <v>1</v>
      </c>
      <c r="IU391">
        <v>1</v>
      </c>
      <c r="IV391">
        <v>1</v>
      </c>
      <c r="IW391">
        <v>1</v>
      </c>
      <c r="IX391">
        <v>1</v>
      </c>
      <c r="IY391">
        <v>1</v>
      </c>
      <c r="IZ391">
        <v>1</v>
      </c>
      <c r="JA391">
        <v>1</v>
      </c>
      <c r="JB391">
        <v>1</v>
      </c>
      <c r="JC391">
        <v>1</v>
      </c>
      <c r="JD391">
        <v>1</v>
      </c>
      <c r="JE391">
        <v>1</v>
      </c>
      <c r="JF391">
        <v>1</v>
      </c>
      <c r="JG391">
        <v>1</v>
      </c>
      <c r="JH391">
        <v>1</v>
      </c>
      <c r="JI391">
        <v>1</v>
      </c>
      <c r="JJ391">
        <v>1</v>
      </c>
      <c r="JK391">
        <v>1</v>
      </c>
      <c r="JL391">
        <v>1</v>
      </c>
      <c r="JM391">
        <v>1</v>
      </c>
      <c r="JN391">
        <v>1</v>
      </c>
      <c r="JO391">
        <v>1</v>
      </c>
      <c r="JP391">
        <v>1</v>
      </c>
      <c r="JQ391">
        <v>1</v>
      </c>
      <c r="JR391">
        <v>1</v>
      </c>
    </row>
    <row r="392" spans="1:360" ht="14.3" x14ac:dyDescent="0.25">
      <c r="A392">
        <v>390</v>
      </c>
      <c r="B392" t="s">
        <v>782</v>
      </c>
      <c r="C392" t="s">
        <v>4</v>
      </c>
      <c r="HU392">
        <v>1</v>
      </c>
      <c r="HV392">
        <v>1</v>
      </c>
      <c r="HW392">
        <v>1</v>
      </c>
      <c r="HX392">
        <v>1</v>
      </c>
      <c r="HY392">
        <v>1</v>
      </c>
      <c r="HZ392">
        <v>1</v>
      </c>
      <c r="IA392">
        <v>1</v>
      </c>
      <c r="IB392">
        <v>1</v>
      </c>
      <c r="IC392">
        <v>1</v>
      </c>
      <c r="ID392">
        <v>1</v>
      </c>
      <c r="IE392">
        <v>1</v>
      </c>
      <c r="IF392">
        <v>1</v>
      </c>
      <c r="IG392">
        <v>1</v>
      </c>
      <c r="IH392">
        <v>1</v>
      </c>
      <c r="II392">
        <v>1</v>
      </c>
      <c r="IJ392">
        <v>1</v>
      </c>
      <c r="IK392">
        <v>1</v>
      </c>
      <c r="IL392">
        <v>1</v>
      </c>
      <c r="IM392">
        <v>1</v>
      </c>
      <c r="IN392">
        <v>1</v>
      </c>
      <c r="IO392">
        <v>1</v>
      </c>
      <c r="IP392">
        <v>1</v>
      </c>
      <c r="IQ392">
        <v>1</v>
      </c>
      <c r="IR392">
        <v>1</v>
      </c>
      <c r="IS392">
        <v>1</v>
      </c>
      <c r="IT392">
        <v>1</v>
      </c>
      <c r="IU392">
        <v>1</v>
      </c>
      <c r="IV392">
        <v>1</v>
      </c>
      <c r="IW392">
        <v>1</v>
      </c>
      <c r="IX392">
        <v>1</v>
      </c>
      <c r="IY392">
        <v>1</v>
      </c>
      <c r="IZ392">
        <v>1</v>
      </c>
      <c r="JA392">
        <v>1</v>
      </c>
      <c r="JB392">
        <v>1</v>
      </c>
      <c r="JC392">
        <v>1</v>
      </c>
      <c r="JD392">
        <v>1</v>
      </c>
      <c r="JE392">
        <v>1</v>
      </c>
      <c r="JF392">
        <v>1</v>
      </c>
      <c r="JG392">
        <v>1</v>
      </c>
      <c r="JH392">
        <v>1</v>
      </c>
      <c r="JI392">
        <v>1</v>
      </c>
      <c r="JJ392">
        <v>1</v>
      </c>
      <c r="JK392">
        <v>1</v>
      </c>
      <c r="JL392">
        <v>1</v>
      </c>
      <c r="JM392">
        <v>1</v>
      </c>
      <c r="JN392">
        <v>1</v>
      </c>
      <c r="JO392">
        <v>1</v>
      </c>
      <c r="JP392">
        <v>1</v>
      </c>
      <c r="JQ392">
        <v>1</v>
      </c>
      <c r="JR392">
        <v>1</v>
      </c>
    </row>
    <row r="393" spans="1:360" ht="14.3" x14ac:dyDescent="0.25">
      <c r="A393">
        <v>391</v>
      </c>
      <c r="B393" t="s">
        <v>782</v>
      </c>
      <c r="C393" t="s">
        <v>4</v>
      </c>
      <c r="JK393">
        <v>1</v>
      </c>
      <c r="JL393">
        <v>1</v>
      </c>
      <c r="JM393">
        <v>1</v>
      </c>
      <c r="JN393">
        <v>1</v>
      </c>
      <c r="JO393">
        <v>1</v>
      </c>
      <c r="JP393">
        <v>1</v>
      </c>
      <c r="JQ393">
        <v>1</v>
      </c>
      <c r="JR393">
        <v>1</v>
      </c>
      <c r="JS393">
        <v>1</v>
      </c>
      <c r="JT393">
        <v>1</v>
      </c>
      <c r="JU393">
        <v>1</v>
      </c>
      <c r="JV393">
        <v>1</v>
      </c>
      <c r="JW393">
        <v>1</v>
      </c>
      <c r="JX393">
        <v>1</v>
      </c>
      <c r="JY393">
        <v>1</v>
      </c>
      <c r="JZ393">
        <v>1</v>
      </c>
      <c r="KA393">
        <v>1</v>
      </c>
      <c r="KB393">
        <v>1</v>
      </c>
      <c r="KC393">
        <v>1</v>
      </c>
      <c r="KD393">
        <v>1</v>
      </c>
      <c r="KE393">
        <v>1</v>
      </c>
      <c r="KF393">
        <v>1</v>
      </c>
      <c r="KG393">
        <v>1</v>
      </c>
      <c r="KH393">
        <v>1</v>
      </c>
      <c r="KI393">
        <v>1</v>
      </c>
      <c r="KJ393">
        <v>1</v>
      </c>
      <c r="KK393">
        <v>1</v>
      </c>
      <c r="KL393">
        <v>1</v>
      </c>
      <c r="KM393">
        <v>1</v>
      </c>
      <c r="KN393">
        <v>1</v>
      </c>
      <c r="KO393">
        <v>1</v>
      </c>
      <c r="KP393">
        <v>1</v>
      </c>
      <c r="KQ393">
        <v>1</v>
      </c>
      <c r="KR393">
        <v>1</v>
      </c>
      <c r="KS393">
        <v>1</v>
      </c>
      <c r="KT393">
        <v>1</v>
      </c>
      <c r="KU393">
        <v>1</v>
      </c>
      <c r="KV393">
        <v>1</v>
      </c>
      <c r="KW393">
        <v>1</v>
      </c>
      <c r="KX393">
        <v>1</v>
      </c>
      <c r="KY393">
        <v>1</v>
      </c>
      <c r="KZ393">
        <v>1</v>
      </c>
      <c r="LA393">
        <v>1</v>
      </c>
      <c r="LB393">
        <v>1</v>
      </c>
      <c r="LC393">
        <v>1</v>
      </c>
      <c r="LD393">
        <v>1</v>
      </c>
      <c r="LE393">
        <v>1</v>
      </c>
      <c r="LF393">
        <v>1</v>
      </c>
      <c r="LG393">
        <v>1</v>
      </c>
      <c r="LH393">
        <v>1</v>
      </c>
    </row>
    <row r="394" spans="1:360" ht="14.3" x14ac:dyDescent="0.25">
      <c r="A394">
        <v>392</v>
      </c>
      <c r="B394" t="s">
        <v>782</v>
      </c>
      <c r="C394" t="s">
        <v>4</v>
      </c>
      <c r="JK394">
        <v>1</v>
      </c>
      <c r="JL394">
        <v>1</v>
      </c>
      <c r="JM394">
        <v>1</v>
      </c>
      <c r="JN394">
        <v>1</v>
      </c>
      <c r="JO394">
        <v>1</v>
      </c>
      <c r="JP394">
        <v>1</v>
      </c>
      <c r="JQ394">
        <v>1</v>
      </c>
      <c r="JR394">
        <v>1</v>
      </c>
      <c r="JS394">
        <v>1</v>
      </c>
      <c r="JT394">
        <v>1</v>
      </c>
      <c r="JU394">
        <v>1</v>
      </c>
      <c r="JV394">
        <v>1</v>
      </c>
      <c r="JW394">
        <v>1</v>
      </c>
      <c r="JX394">
        <v>1</v>
      </c>
      <c r="JY394">
        <v>1</v>
      </c>
      <c r="JZ394">
        <v>1</v>
      </c>
      <c r="KA394">
        <v>1</v>
      </c>
      <c r="KB394">
        <v>1</v>
      </c>
      <c r="KC394">
        <v>1</v>
      </c>
      <c r="KD394">
        <v>1</v>
      </c>
      <c r="KE394">
        <v>1</v>
      </c>
      <c r="KF394">
        <v>1</v>
      </c>
      <c r="KG394">
        <v>1</v>
      </c>
      <c r="KH394">
        <v>1</v>
      </c>
      <c r="KI394">
        <v>1</v>
      </c>
      <c r="KJ394">
        <v>1</v>
      </c>
      <c r="KK394">
        <v>1</v>
      </c>
      <c r="KL394">
        <v>1</v>
      </c>
      <c r="KM394">
        <v>1</v>
      </c>
      <c r="KN394">
        <v>1</v>
      </c>
      <c r="KO394">
        <v>1</v>
      </c>
      <c r="KP394">
        <v>1</v>
      </c>
      <c r="KQ394">
        <v>1</v>
      </c>
      <c r="KR394">
        <v>1</v>
      </c>
      <c r="KS394">
        <v>1</v>
      </c>
      <c r="KT394">
        <v>1</v>
      </c>
      <c r="KU394">
        <v>1</v>
      </c>
      <c r="KV394">
        <v>1</v>
      </c>
      <c r="KW394">
        <v>1</v>
      </c>
      <c r="KX394">
        <v>1</v>
      </c>
      <c r="KY394">
        <v>1</v>
      </c>
      <c r="KZ394">
        <v>1</v>
      </c>
      <c r="LA394">
        <v>1</v>
      </c>
      <c r="LB394">
        <v>1</v>
      </c>
      <c r="LC394">
        <v>1</v>
      </c>
      <c r="LD394">
        <v>1</v>
      </c>
      <c r="LE394">
        <v>1</v>
      </c>
      <c r="LF394">
        <v>1</v>
      </c>
      <c r="LG394">
        <v>1</v>
      </c>
      <c r="LH394">
        <v>1</v>
      </c>
    </row>
    <row r="395" spans="1:360" ht="14.3" x14ac:dyDescent="0.25">
      <c r="A395">
        <v>393</v>
      </c>
      <c r="B395" t="s">
        <v>782</v>
      </c>
      <c r="C395" t="s">
        <v>4</v>
      </c>
      <c r="JK395">
        <v>1</v>
      </c>
      <c r="JL395">
        <v>1</v>
      </c>
      <c r="JM395">
        <v>1</v>
      </c>
      <c r="JN395">
        <v>1</v>
      </c>
      <c r="JO395">
        <v>1</v>
      </c>
      <c r="JP395">
        <v>1</v>
      </c>
      <c r="JQ395">
        <v>1</v>
      </c>
      <c r="JR395">
        <v>1</v>
      </c>
      <c r="JS395">
        <v>1</v>
      </c>
      <c r="JT395">
        <v>1</v>
      </c>
      <c r="JU395">
        <v>1</v>
      </c>
      <c r="JV395">
        <v>1</v>
      </c>
      <c r="JW395">
        <v>1</v>
      </c>
      <c r="JX395">
        <v>1</v>
      </c>
      <c r="JY395">
        <v>1</v>
      </c>
      <c r="JZ395">
        <v>1</v>
      </c>
      <c r="KA395">
        <v>1</v>
      </c>
      <c r="KB395">
        <v>1</v>
      </c>
      <c r="KC395">
        <v>1</v>
      </c>
      <c r="KD395">
        <v>1</v>
      </c>
      <c r="KE395">
        <v>1</v>
      </c>
      <c r="KF395">
        <v>1</v>
      </c>
      <c r="KG395">
        <v>1</v>
      </c>
      <c r="KH395">
        <v>1</v>
      </c>
      <c r="KI395">
        <v>1</v>
      </c>
      <c r="KJ395">
        <v>1</v>
      </c>
      <c r="KK395">
        <v>1</v>
      </c>
      <c r="KL395">
        <v>1</v>
      </c>
      <c r="KM395">
        <v>1</v>
      </c>
      <c r="KN395">
        <v>1</v>
      </c>
      <c r="KO395">
        <v>1</v>
      </c>
      <c r="KP395">
        <v>1</v>
      </c>
      <c r="KQ395">
        <v>1</v>
      </c>
      <c r="KR395">
        <v>1</v>
      </c>
      <c r="KS395">
        <v>1</v>
      </c>
      <c r="KT395">
        <v>1</v>
      </c>
      <c r="KU395">
        <v>1</v>
      </c>
      <c r="KV395">
        <v>1</v>
      </c>
      <c r="KW395">
        <v>1</v>
      </c>
      <c r="KX395">
        <v>1</v>
      </c>
      <c r="KY395">
        <v>1</v>
      </c>
      <c r="KZ395">
        <v>1</v>
      </c>
      <c r="LA395">
        <v>1</v>
      </c>
      <c r="LB395">
        <v>1</v>
      </c>
      <c r="LC395">
        <v>1</v>
      </c>
      <c r="LD395">
        <v>1</v>
      </c>
      <c r="LE395">
        <v>1</v>
      </c>
      <c r="LF395">
        <v>1</v>
      </c>
      <c r="LG395">
        <v>1</v>
      </c>
      <c r="LH395">
        <v>1</v>
      </c>
    </row>
    <row r="396" spans="1:360" ht="14.3" x14ac:dyDescent="0.25">
      <c r="A396">
        <v>394</v>
      </c>
      <c r="B396" t="s">
        <v>782</v>
      </c>
      <c r="C396" t="s">
        <v>4</v>
      </c>
      <c r="JK396">
        <v>1</v>
      </c>
      <c r="JL396">
        <v>1</v>
      </c>
      <c r="JM396">
        <v>1</v>
      </c>
      <c r="JN396">
        <v>1</v>
      </c>
      <c r="JO396">
        <v>1</v>
      </c>
      <c r="JP396">
        <v>1</v>
      </c>
      <c r="JQ396">
        <v>1</v>
      </c>
      <c r="JR396">
        <v>1</v>
      </c>
      <c r="JS396">
        <v>1</v>
      </c>
      <c r="JT396">
        <v>1</v>
      </c>
      <c r="JU396">
        <v>1</v>
      </c>
      <c r="JV396">
        <v>1</v>
      </c>
      <c r="JW396">
        <v>1</v>
      </c>
      <c r="JX396">
        <v>1</v>
      </c>
      <c r="JY396">
        <v>1</v>
      </c>
      <c r="JZ396">
        <v>1</v>
      </c>
      <c r="KA396">
        <v>1</v>
      </c>
      <c r="KB396">
        <v>1</v>
      </c>
      <c r="KC396">
        <v>1</v>
      </c>
      <c r="KD396">
        <v>1</v>
      </c>
      <c r="KE396">
        <v>1</v>
      </c>
      <c r="KF396">
        <v>1</v>
      </c>
      <c r="KG396">
        <v>1</v>
      </c>
      <c r="KH396">
        <v>1</v>
      </c>
      <c r="KI396">
        <v>1</v>
      </c>
      <c r="KJ396">
        <v>1</v>
      </c>
      <c r="KK396">
        <v>1</v>
      </c>
      <c r="KL396">
        <v>1</v>
      </c>
      <c r="KM396">
        <v>1</v>
      </c>
      <c r="KN396">
        <v>1</v>
      </c>
      <c r="KO396">
        <v>1</v>
      </c>
      <c r="KP396">
        <v>1</v>
      </c>
      <c r="KQ396">
        <v>1</v>
      </c>
      <c r="KR396">
        <v>1</v>
      </c>
      <c r="KS396">
        <v>1</v>
      </c>
      <c r="KT396">
        <v>1</v>
      </c>
      <c r="KU396">
        <v>1</v>
      </c>
      <c r="KV396">
        <v>1</v>
      </c>
      <c r="KW396">
        <v>1</v>
      </c>
      <c r="KX396">
        <v>1</v>
      </c>
      <c r="KY396">
        <v>1</v>
      </c>
      <c r="KZ396">
        <v>1</v>
      </c>
      <c r="LA396">
        <v>1</v>
      </c>
      <c r="LB396">
        <v>1</v>
      </c>
      <c r="LC396">
        <v>1</v>
      </c>
      <c r="LD396">
        <v>1</v>
      </c>
      <c r="LE396">
        <v>1</v>
      </c>
      <c r="LF396">
        <v>1</v>
      </c>
      <c r="LG396">
        <v>1</v>
      </c>
      <c r="LH396">
        <v>1</v>
      </c>
    </row>
    <row r="397" spans="1:360" ht="14.3" x14ac:dyDescent="0.25">
      <c r="A397">
        <v>395</v>
      </c>
      <c r="B397" t="s">
        <v>782</v>
      </c>
      <c r="C397" t="s">
        <v>4</v>
      </c>
      <c r="JK397">
        <v>1</v>
      </c>
      <c r="JL397">
        <v>1</v>
      </c>
      <c r="JM397">
        <v>1</v>
      </c>
      <c r="JN397">
        <v>1</v>
      </c>
      <c r="JO397">
        <v>1</v>
      </c>
      <c r="JP397">
        <v>1</v>
      </c>
      <c r="JQ397">
        <v>1</v>
      </c>
      <c r="JR397">
        <v>1</v>
      </c>
      <c r="JS397">
        <v>1</v>
      </c>
      <c r="JT397">
        <v>1</v>
      </c>
      <c r="JU397">
        <v>1</v>
      </c>
      <c r="JV397">
        <v>1</v>
      </c>
      <c r="JW397">
        <v>1</v>
      </c>
      <c r="JX397">
        <v>1</v>
      </c>
      <c r="JY397">
        <v>1</v>
      </c>
      <c r="JZ397">
        <v>1</v>
      </c>
      <c r="KA397">
        <v>1</v>
      </c>
      <c r="KB397">
        <v>1</v>
      </c>
      <c r="KC397">
        <v>1</v>
      </c>
      <c r="KD397">
        <v>1</v>
      </c>
      <c r="KE397">
        <v>1</v>
      </c>
      <c r="KF397">
        <v>1</v>
      </c>
      <c r="KG397">
        <v>1</v>
      </c>
      <c r="KH397">
        <v>1</v>
      </c>
      <c r="KI397">
        <v>1</v>
      </c>
      <c r="KJ397">
        <v>1</v>
      </c>
      <c r="KK397">
        <v>1</v>
      </c>
      <c r="KL397">
        <v>1</v>
      </c>
      <c r="KM397">
        <v>1</v>
      </c>
      <c r="KN397">
        <v>1</v>
      </c>
      <c r="KO397">
        <v>1</v>
      </c>
      <c r="KP397">
        <v>1</v>
      </c>
      <c r="KQ397">
        <v>1</v>
      </c>
      <c r="KR397">
        <v>1</v>
      </c>
      <c r="KS397">
        <v>1</v>
      </c>
      <c r="KT397">
        <v>1</v>
      </c>
      <c r="KU397">
        <v>1</v>
      </c>
      <c r="KV397">
        <v>1</v>
      </c>
      <c r="KW397">
        <v>1</v>
      </c>
      <c r="KX397">
        <v>1</v>
      </c>
      <c r="KY397">
        <v>1</v>
      </c>
      <c r="KZ397">
        <v>1</v>
      </c>
      <c r="LA397">
        <v>1</v>
      </c>
      <c r="LB397">
        <v>1</v>
      </c>
      <c r="LC397">
        <v>1</v>
      </c>
      <c r="LD397">
        <v>1</v>
      </c>
      <c r="LE397">
        <v>1</v>
      </c>
      <c r="LF397">
        <v>1</v>
      </c>
      <c r="LG397">
        <v>1</v>
      </c>
      <c r="LH397">
        <v>1</v>
      </c>
    </row>
    <row r="398" spans="1:360" ht="14.3" x14ac:dyDescent="0.25">
      <c r="A398">
        <v>396</v>
      </c>
      <c r="B398" t="s">
        <v>782</v>
      </c>
      <c r="C398" t="s">
        <v>4</v>
      </c>
      <c r="KY398">
        <v>1</v>
      </c>
      <c r="KZ398">
        <v>1</v>
      </c>
      <c r="LA398">
        <v>1</v>
      </c>
      <c r="LB398">
        <v>1</v>
      </c>
      <c r="LC398">
        <v>1</v>
      </c>
      <c r="LD398">
        <v>1</v>
      </c>
      <c r="LE398">
        <v>1</v>
      </c>
      <c r="LF398">
        <v>1</v>
      </c>
      <c r="LG398">
        <v>1</v>
      </c>
      <c r="LH398">
        <v>1</v>
      </c>
      <c r="LI398">
        <v>1</v>
      </c>
      <c r="LJ398">
        <v>1</v>
      </c>
      <c r="LK398">
        <v>1</v>
      </c>
      <c r="LL398">
        <v>1</v>
      </c>
      <c r="LM398">
        <v>1</v>
      </c>
      <c r="LN398">
        <v>1</v>
      </c>
      <c r="LO398">
        <v>1</v>
      </c>
      <c r="LP398">
        <v>1</v>
      </c>
      <c r="LQ398">
        <v>1</v>
      </c>
      <c r="LR398">
        <v>1</v>
      </c>
      <c r="LS398">
        <v>1</v>
      </c>
      <c r="LT398">
        <v>1</v>
      </c>
      <c r="LU398">
        <v>1</v>
      </c>
      <c r="LV398">
        <v>1</v>
      </c>
      <c r="LW398">
        <v>1</v>
      </c>
      <c r="LX398">
        <v>1</v>
      </c>
      <c r="LY398">
        <v>1</v>
      </c>
      <c r="LZ398">
        <v>1</v>
      </c>
      <c r="MA398">
        <v>1</v>
      </c>
      <c r="MB398">
        <v>1</v>
      </c>
      <c r="MC398">
        <v>1</v>
      </c>
      <c r="MD398">
        <v>1</v>
      </c>
      <c r="ME398">
        <v>1</v>
      </c>
      <c r="MF398">
        <v>1</v>
      </c>
      <c r="MG398">
        <v>1</v>
      </c>
      <c r="MH398">
        <v>1</v>
      </c>
      <c r="MI398">
        <v>1</v>
      </c>
      <c r="MJ398">
        <v>1</v>
      </c>
      <c r="MK398">
        <v>1</v>
      </c>
      <c r="ML398">
        <v>1</v>
      </c>
      <c r="MM398">
        <v>1</v>
      </c>
      <c r="MN398">
        <v>1</v>
      </c>
      <c r="MO398">
        <v>1</v>
      </c>
      <c r="MP398">
        <v>1</v>
      </c>
      <c r="MQ398">
        <v>1</v>
      </c>
      <c r="MR398">
        <v>1</v>
      </c>
      <c r="MS398">
        <v>1</v>
      </c>
      <c r="MT398">
        <v>1</v>
      </c>
      <c r="MU398">
        <v>1</v>
      </c>
      <c r="MV398">
        <v>1</v>
      </c>
    </row>
    <row r="399" spans="1:360" ht="14.3" x14ac:dyDescent="0.25">
      <c r="A399">
        <v>397</v>
      </c>
      <c r="B399" t="s">
        <v>782</v>
      </c>
      <c r="C399" t="s">
        <v>4</v>
      </c>
      <c r="KY399">
        <v>1</v>
      </c>
      <c r="KZ399">
        <v>1</v>
      </c>
      <c r="LA399">
        <v>1</v>
      </c>
      <c r="LB399">
        <v>1</v>
      </c>
      <c r="LC399">
        <v>1</v>
      </c>
      <c r="LD399">
        <v>1</v>
      </c>
      <c r="LE399">
        <v>1</v>
      </c>
      <c r="LF399">
        <v>1</v>
      </c>
      <c r="LG399">
        <v>1</v>
      </c>
      <c r="LH399">
        <v>1</v>
      </c>
      <c r="LI399">
        <v>1</v>
      </c>
      <c r="LJ399">
        <v>1</v>
      </c>
      <c r="LK399">
        <v>1</v>
      </c>
      <c r="LL399">
        <v>1</v>
      </c>
      <c r="LM399">
        <v>1</v>
      </c>
      <c r="LN399">
        <v>1</v>
      </c>
      <c r="LO399">
        <v>1</v>
      </c>
      <c r="LP399">
        <v>1</v>
      </c>
      <c r="LQ399">
        <v>1</v>
      </c>
      <c r="LR399">
        <v>1</v>
      </c>
      <c r="LS399">
        <v>1</v>
      </c>
      <c r="LT399">
        <v>1</v>
      </c>
      <c r="LU399">
        <v>1</v>
      </c>
      <c r="LV399">
        <v>1</v>
      </c>
      <c r="LW399">
        <v>1</v>
      </c>
      <c r="LX399">
        <v>1</v>
      </c>
      <c r="LY399">
        <v>1</v>
      </c>
      <c r="LZ399">
        <v>1</v>
      </c>
      <c r="MA399">
        <v>1</v>
      </c>
      <c r="MB399">
        <v>1</v>
      </c>
      <c r="MC399">
        <v>1</v>
      </c>
      <c r="MD399">
        <v>1</v>
      </c>
      <c r="ME399">
        <v>1</v>
      </c>
      <c r="MF399">
        <v>1</v>
      </c>
      <c r="MG399">
        <v>1</v>
      </c>
      <c r="MH399">
        <v>1</v>
      </c>
      <c r="MI399">
        <v>1</v>
      </c>
      <c r="MJ399">
        <v>1</v>
      </c>
      <c r="MK399">
        <v>1</v>
      </c>
      <c r="ML399">
        <v>1</v>
      </c>
      <c r="MM399">
        <v>1</v>
      </c>
      <c r="MN399">
        <v>1</v>
      </c>
      <c r="MO399">
        <v>1</v>
      </c>
      <c r="MP399">
        <v>1</v>
      </c>
      <c r="MQ399">
        <v>1</v>
      </c>
      <c r="MR399">
        <v>1</v>
      </c>
      <c r="MS399">
        <v>1</v>
      </c>
      <c r="MT399">
        <v>1</v>
      </c>
      <c r="MU399">
        <v>1</v>
      </c>
      <c r="MV399">
        <v>1</v>
      </c>
    </row>
    <row r="400" spans="1:360" ht="14.3" x14ac:dyDescent="0.25">
      <c r="A400">
        <v>398</v>
      </c>
      <c r="B400" t="s">
        <v>782</v>
      </c>
      <c r="C400" t="s">
        <v>4</v>
      </c>
      <c r="KY400">
        <v>1</v>
      </c>
      <c r="KZ400">
        <v>1</v>
      </c>
      <c r="LA400">
        <v>1</v>
      </c>
      <c r="LB400">
        <v>1</v>
      </c>
      <c r="LC400">
        <v>1</v>
      </c>
      <c r="LD400">
        <v>1</v>
      </c>
      <c r="LE400">
        <v>1</v>
      </c>
      <c r="LF400">
        <v>1</v>
      </c>
      <c r="LG400">
        <v>1</v>
      </c>
      <c r="LH400">
        <v>1</v>
      </c>
      <c r="LI400">
        <v>1</v>
      </c>
      <c r="LJ400">
        <v>1</v>
      </c>
      <c r="LK400">
        <v>1</v>
      </c>
      <c r="LL400">
        <v>1</v>
      </c>
      <c r="LM400">
        <v>1</v>
      </c>
      <c r="LN400">
        <v>1</v>
      </c>
      <c r="LO400">
        <v>1</v>
      </c>
      <c r="LP400">
        <v>1</v>
      </c>
      <c r="LQ400">
        <v>1</v>
      </c>
      <c r="LR400">
        <v>1</v>
      </c>
      <c r="LS400">
        <v>1</v>
      </c>
      <c r="LT400">
        <v>1</v>
      </c>
      <c r="LU400">
        <v>1</v>
      </c>
      <c r="LV400">
        <v>1</v>
      </c>
      <c r="LW400">
        <v>1</v>
      </c>
      <c r="LX400">
        <v>1</v>
      </c>
      <c r="LY400">
        <v>1</v>
      </c>
      <c r="LZ400">
        <v>1</v>
      </c>
      <c r="MA400">
        <v>1</v>
      </c>
      <c r="MB400">
        <v>1</v>
      </c>
      <c r="MC400">
        <v>1</v>
      </c>
      <c r="MD400">
        <v>1</v>
      </c>
      <c r="ME400">
        <v>1</v>
      </c>
      <c r="MF400">
        <v>1</v>
      </c>
      <c r="MG400">
        <v>1</v>
      </c>
      <c r="MH400">
        <v>1</v>
      </c>
      <c r="MI400">
        <v>1</v>
      </c>
      <c r="MJ400">
        <v>1</v>
      </c>
      <c r="MK400">
        <v>1</v>
      </c>
      <c r="ML400">
        <v>1</v>
      </c>
      <c r="MM400">
        <v>1</v>
      </c>
      <c r="MN400">
        <v>1</v>
      </c>
      <c r="MO400">
        <v>1</v>
      </c>
      <c r="MP400">
        <v>1</v>
      </c>
      <c r="MQ400">
        <v>1</v>
      </c>
      <c r="MR400">
        <v>1</v>
      </c>
      <c r="MS400">
        <v>1</v>
      </c>
      <c r="MT400">
        <v>1</v>
      </c>
      <c r="MU400">
        <v>1</v>
      </c>
      <c r="MV400">
        <v>1</v>
      </c>
    </row>
    <row r="401" spans="1:572" ht="14.3" x14ac:dyDescent="0.25">
      <c r="A401">
        <v>399</v>
      </c>
      <c r="B401" t="s">
        <v>782</v>
      </c>
      <c r="C401" t="s">
        <v>4</v>
      </c>
      <c r="KY401">
        <v>1</v>
      </c>
      <c r="KZ401">
        <v>1</v>
      </c>
      <c r="LA401">
        <v>1</v>
      </c>
      <c r="LB401">
        <v>1</v>
      </c>
      <c r="LC401">
        <v>1</v>
      </c>
      <c r="LD401">
        <v>1</v>
      </c>
      <c r="LE401">
        <v>1</v>
      </c>
      <c r="LF401">
        <v>1</v>
      </c>
      <c r="LG401">
        <v>1</v>
      </c>
      <c r="LH401">
        <v>1</v>
      </c>
      <c r="LI401">
        <v>1</v>
      </c>
      <c r="LJ401">
        <v>1</v>
      </c>
      <c r="LK401">
        <v>1</v>
      </c>
      <c r="LL401">
        <v>1</v>
      </c>
      <c r="LM401">
        <v>1</v>
      </c>
      <c r="LN401">
        <v>1</v>
      </c>
      <c r="LO401">
        <v>1</v>
      </c>
      <c r="LP401">
        <v>1</v>
      </c>
      <c r="LQ401">
        <v>1</v>
      </c>
      <c r="LR401">
        <v>1</v>
      </c>
      <c r="LS401">
        <v>1</v>
      </c>
      <c r="LT401">
        <v>1</v>
      </c>
      <c r="LU401">
        <v>1</v>
      </c>
      <c r="LV401">
        <v>1</v>
      </c>
      <c r="LW401">
        <v>1</v>
      </c>
      <c r="LX401">
        <v>1</v>
      </c>
      <c r="LY401">
        <v>1</v>
      </c>
      <c r="LZ401">
        <v>1</v>
      </c>
      <c r="MA401">
        <v>1</v>
      </c>
      <c r="MB401">
        <v>1</v>
      </c>
      <c r="MC401">
        <v>1</v>
      </c>
      <c r="MD401">
        <v>1</v>
      </c>
      <c r="ME401">
        <v>1</v>
      </c>
      <c r="MF401">
        <v>1</v>
      </c>
      <c r="MG401">
        <v>1</v>
      </c>
      <c r="MH401">
        <v>1</v>
      </c>
      <c r="MI401">
        <v>1</v>
      </c>
      <c r="MJ401">
        <v>1</v>
      </c>
      <c r="MK401">
        <v>1</v>
      </c>
      <c r="ML401">
        <v>1</v>
      </c>
      <c r="MM401">
        <v>1</v>
      </c>
      <c r="MN401">
        <v>1</v>
      </c>
      <c r="MO401">
        <v>1</v>
      </c>
      <c r="MP401">
        <v>1</v>
      </c>
      <c r="MQ401">
        <v>1</v>
      </c>
      <c r="MR401">
        <v>1</v>
      </c>
      <c r="MS401">
        <v>1</v>
      </c>
      <c r="MT401">
        <v>1</v>
      </c>
      <c r="MU401">
        <v>1</v>
      </c>
      <c r="MV401">
        <v>1</v>
      </c>
    </row>
    <row r="402" spans="1:572" ht="14.3" x14ac:dyDescent="0.25">
      <c r="A402">
        <v>400</v>
      </c>
      <c r="B402" t="s">
        <v>782</v>
      </c>
      <c r="C402" t="s">
        <v>4</v>
      </c>
      <c r="KY402">
        <v>1</v>
      </c>
      <c r="KZ402">
        <v>1</v>
      </c>
      <c r="LA402">
        <v>1</v>
      </c>
      <c r="LB402">
        <v>1</v>
      </c>
      <c r="LC402">
        <v>1</v>
      </c>
      <c r="LD402">
        <v>1</v>
      </c>
      <c r="LE402">
        <v>1</v>
      </c>
      <c r="LF402">
        <v>1</v>
      </c>
      <c r="LG402">
        <v>1</v>
      </c>
      <c r="LH402">
        <v>1</v>
      </c>
      <c r="LI402">
        <v>1</v>
      </c>
      <c r="LJ402">
        <v>1</v>
      </c>
      <c r="LK402">
        <v>1</v>
      </c>
      <c r="LL402">
        <v>1</v>
      </c>
      <c r="LM402">
        <v>1</v>
      </c>
      <c r="LN402">
        <v>1</v>
      </c>
      <c r="LO402">
        <v>1</v>
      </c>
      <c r="LP402">
        <v>1</v>
      </c>
      <c r="LQ402">
        <v>1</v>
      </c>
      <c r="LR402">
        <v>1</v>
      </c>
      <c r="LS402">
        <v>1</v>
      </c>
      <c r="LT402">
        <v>1</v>
      </c>
      <c r="LU402">
        <v>1</v>
      </c>
      <c r="LV402">
        <v>1</v>
      </c>
      <c r="LW402">
        <v>1</v>
      </c>
      <c r="LX402">
        <v>1</v>
      </c>
      <c r="LY402">
        <v>1</v>
      </c>
      <c r="LZ402">
        <v>1</v>
      </c>
      <c r="MA402">
        <v>1</v>
      </c>
      <c r="MB402">
        <v>1</v>
      </c>
      <c r="MC402">
        <v>1</v>
      </c>
      <c r="MD402">
        <v>1</v>
      </c>
      <c r="ME402">
        <v>1</v>
      </c>
      <c r="MF402">
        <v>1</v>
      </c>
      <c r="MG402">
        <v>1</v>
      </c>
      <c r="MH402">
        <v>1</v>
      </c>
      <c r="MI402">
        <v>1</v>
      </c>
      <c r="MJ402">
        <v>1</v>
      </c>
      <c r="MK402">
        <v>1</v>
      </c>
      <c r="ML402">
        <v>1</v>
      </c>
      <c r="MM402">
        <v>1</v>
      </c>
      <c r="MN402">
        <v>1</v>
      </c>
      <c r="MO402">
        <v>1</v>
      </c>
      <c r="MP402">
        <v>1</v>
      </c>
      <c r="MQ402">
        <v>1</v>
      </c>
      <c r="MR402">
        <v>1</v>
      </c>
      <c r="MS402">
        <v>1</v>
      </c>
      <c r="MT402">
        <v>1</v>
      </c>
      <c r="MU402">
        <v>1</v>
      </c>
      <c r="MV402">
        <v>1</v>
      </c>
    </row>
    <row r="403" spans="1:572" ht="14.3" x14ac:dyDescent="0.25">
      <c r="A403">
        <v>401</v>
      </c>
      <c r="B403" t="s">
        <v>782</v>
      </c>
      <c r="C403" t="s">
        <v>4</v>
      </c>
      <c r="MW403">
        <v>1</v>
      </c>
      <c r="MX403">
        <v>1</v>
      </c>
      <c r="MY403">
        <v>1</v>
      </c>
      <c r="MZ403">
        <v>1</v>
      </c>
      <c r="NA403">
        <v>1</v>
      </c>
      <c r="NB403">
        <v>1</v>
      </c>
      <c r="NC403">
        <v>1</v>
      </c>
      <c r="ND403">
        <v>1</v>
      </c>
      <c r="NE403">
        <v>1</v>
      </c>
      <c r="NF403">
        <v>1</v>
      </c>
      <c r="NG403">
        <v>1</v>
      </c>
      <c r="NH403">
        <v>1</v>
      </c>
      <c r="NI403">
        <v>1</v>
      </c>
      <c r="NJ403">
        <v>1</v>
      </c>
      <c r="NK403">
        <v>1</v>
      </c>
      <c r="NL403">
        <v>1</v>
      </c>
      <c r="NM403">
        <v>1</v>
      </c>
      <c r="NN403">
        <v>1</v>
      </c>
      <c r="NO403">
        <v>1</v>
      </c>
      <c r="NP403">
        <v>1</v>
      </c>
      <c r="NQ403">
        <v>1</v>
      </c>
      <c r="NR403">
        <v>1</v>
      </c>
      <c r="NS403">
        <v>1</v>
      </c>
      <c r="NT403">
        <v>1</v>
      </c>
      <c r="NU403">
        <v>1</v>
      </c>
      <c r="NV403">
        <v>1</v>
      </c>
      <c r="NW403">
        <v>1</v>
      </c>
      <c r="NX403">
        <v>1</v>
      </c>
      <c r="NY403">
        <v>1</v>
      </c>
      <c r="NZ403">
        <v>1</v>
      </c>
      <c r="OA403">
        <v>1</v>
      </c>
      <c r="OB403">
        <v>1</v>
      </c>
      <c r="OC403">
        <v>1</v>
      </c>
      <c r="OD403">
        <v>1</v>
      </c>
      <c r="OE403">
        <v>1</v>
      </c>
      <c r="OF403">
        <v>1</v>
      </c>
      <c r="OG403">
        <v>1</v>
      </c>
      <c r="OH403">
        <v>1</v>
      </c>
      <c r="OI403">
        <v>1</v>
      </c>
      <c r="OJ403">
        <v>1</v>
      </c>
      <c r="OK403">
        <v>1</v>
      </c>
      <c r="OL403">
        <v>1</v>
      </c>
      <c r="OM403">
        <v>1</v>
      </c>
      <c r="ON403">
        <v>1</v>
      </c>
      <c r="OO403">
        <v>1</v>
      </c>
      <c r="OP403">
        <v>1</v>
      </c>
      <c r="OQ403">
        <v>1</v>
      </c>
      <c r="OR403">
        <v>1</v>
      </c>
      <c r="OS403">
        <v>1</v>
      </c>
      <c r="OT403">
        <v>1</v>
      </c>
    </row>
    <row r="404" spans="1:572" ht="14.3" x14ac:dyDescent="0.25">
      <c r="A404">
        <v>402</v>
      </c>
      <c r="B404" t="s">
        <v>782</v>
      </c>
      <c r="C404" t="s">
        <v>4</v>
      </c>
      <c r="MW404">
        <v>1</v>
      </c>
      <c r="MX404">
        <v>1</v>
      </c>
      <c r="MY404">
        <v>1</v>
      </c>
      <c r="MZ404">
        <v>1</v>
      </c>
      <c r="NA404">
        <v>1</v>
      </c>
      <c r="NB404">
        <v>1</v>
      </c>
      <c r="NC404">
        <v>1</v>
      </c>
      <c r="ND404">
        <v>1</v>
      </c>
      <c r="NE404">
        <v>1</v>
      </c>
      <c r="NF404">
        <v>1</v>
      </c>
      <c r="NG404">
        <v>1</v>
      </c>
      <c r="NH404">
        <v>1</v>
      </c>
      <c r="NI404">
        <v>1</v>
      </c>
      <c r="NJ404">
        <v>1</v>
      </c>
      <c r="NK404">
        <v>1</v>
      </c>
      <c r="NL404">
        <v>1</v>
      </c>
      <c r="NM404">
        <v>1</v>
      </c>
      <c r="NN404">
        <v>1</v>
      </c>
      <c r="NO404">
        <v>1</v>
      </c>
      <c r="NP404">
        <v>1</v>
      </c>
      <c r="NQ404">
        <v>1</v>
      </c>
      <c r="NR404">
        <v>1</v>
      </c>
      <c r="NS404">
        <v>1</v>
      </c>
      <c r="NT404">
        <v>1</v>
      </c>
      <c r="NU404">
        <v>1</v>
      </c>
      <c r="NV404">
        <v>1</v>
      </c>
      <c r="NW404">
        <v>1</v>
      </c>
      <c r="NX404">
        <v>1</v>
      </c>
      <c r="NY404">
        <v>1</v>
      </c>
      <c r="NZ404">
        <v>1</v>
      </c>
      <c r="OA404">
        <v>1</v>
      </c>
      <c r="OB404">
        <v>1</v>
      </c>
      <c r="OC404">
        <v>1</v>
      </c>
      <c r="OD404">
        <v>1</v>
      </c>
      <c r="OE404">
        <v>1</v>
      </c>
      <c r="OF404">
        <v>1</v>
      </c>
      <c r="OG404">
        <v>1</v>
      </c>
      <c r="OH404">
        <v>1</v>
      </c>
      <c r="OI404">
        <v>1</v>
      </c>
      <c r="OJ404">
        <v>1</v>
      </c>
      <c r="OK404">
        <v>1</v>
      </c>
      <c r="OL404">
        <v>1</v>
      </c>
      <c r="OM404">
        <v>1</v>
      </c>
      <c r="ON404">
        <v>1</v>
      </c>
      <c r="OO404">
        <v>1</v>
      </c>
      <c r="OP404">
        <v>1</v>
      </c>
      <c r="OQ404">
        <v>1</v>
      </c>
      <c r="OR404">
        <v>1</v>
      </c>
      <c r="OS404">
        <v>1</v>
      </c>
      <c r="OT404">
        <v>1</v>
      </c>
    </row>
    <row r="405" spans="1:572" ht="14.3" x14ac:dyDescent="0.25">
      <c r="A405">
        <v>403</v>
      </c>
      <c r="B405" t="s">
        <v>782</v>
      </c>
      <c r="C405" t="s">
        <v>4</v>
      </c>
      <c r="MW405">
        <v>1</v>
      </c>
      <c r="MX405">
        <v>1</v>
      </c>
      <c r="MY405">
        <v>1</v>
      </c>
      <c r="MZ405">
        <v>1</v>
      </c>
      <c r="NA405">
        <v>1</v>
      </c>
      <c r="NB405">
        <v>1</v>
      </c>
      <c r="NC405">
        <v>1</v>
      </c>
      <c r="ND405">
        <v>1</v>
      </c>
      <c r="NE405">
        <v>1</v>
      </c>
      <c r="NF405">
        <v>1</v>
      </c>
      <c r="NG405">
        <v>1</v>
      </c>
      <c r="NH405">
        <v>1</v>
      </c>
      <c r="NI405">
        <v>1</v>
      </c>
      <c r="NJ405">
        <v>1</v>
      </c>
      <c r="NK405">
        <v>1</v>
      </c>
      <c r="NL405">
        <v>1</v>
      </c>
      <c r="NM405">
        <v>1</v>
      </c>
      <c r="NN405">
        <v>1</v>
      </c>
      <c r="NO405">
        <v>1</v>
      </c>
      <c r="NP405">
        <v>1</v>
      </c>
      <c r="NQ405">
        <v>1</v>
      </c>
      <c r="NR405">
        <v>1</v>
      </c>
      <c r="NS405">
        <v>1</v>
      </c>
      <c r="NT405">
        <v>1</v>
      </c>
      <c r="NU405">
        <v>1</v>
      </c>
      <c r="NV405">
        <v>1</v>
      </c>
      <c r="NW405">
        <v>1</v>
      </c>
      <c r="NX405">
        <v>1</v>
      </c>
      <c r="NY405">
        <v>1</v>
      </c>
      <c r="NZ405">
        <v>1</v>
      </c>
      <c r="OA405">
        <v>1</v>
      </c>
      <c r="OB405">
        <v>1</v>
      </c>
      <c r="OC405">
        <v>1</v>
      </c>
      <c r="OD405">
        <v>1</v>
      </c>
      <c r="OE405">
        <v>1</v>
      </c>
      <c r="OF405">
        <v>1</v>
      </c>
      <c r="OG405">
        <v>1</v>
      </c>
      <c r="OH405">
        <v>1</v>
      </c>
      <c r="OI405">
        <v>1</v>
      </c>
      <c r="OJ405">
        <v>1</v>
      </c>
      <c r="OK405">
        <v>1</v>
      </c>
      <c r="OL405">
        <v>1</v>
      </c>
      <c r="OM405">
        <v>1</v>
      </c>
      <c r="ON405">
        <v>1</v>
      </c>
      <c r="OO405">
        <v>1</v>
      </c>
      <c r="OP405">
        <v>1</v>
      </c>
      <c r="OQ405">
        <v>1</v>
      </c>
      <c r="OR405">
        <v>1</v>
      </c>
      <c r="OS405">
        <v>1</v>
      </c>
      <c r="OT405">
        <v>1</v>
      </c>
    </row>
    <row r="406" spans="1:572" ht="14.3" x14ac:dyDescent="0.25">
      <c r="A406">
        <v>404</v>
      </c>
      <c r="B406" t="s">
        <v>782</v>
      </c>
      <c r="C406" t="s">
        <v>4</v>
      </c>
      <c r="MW406">
        <v>1</v>
      </c>
      <c r="MX406">
        <v>1</v>
      </c>
      <c r="MY406">
        <v>1</v>
      </c>
      <c r="MZ406">
        <v>1</v>
      </c>
      <c r="NA406">
        <v>1</v>
      </c>
      <c r="NB406">
        <v>1</v>
      </c>
      <c r="NC406">
        <v>1</v>
      </c>
      <c r="ND406">
        <v>1</v>
      </c>
      <c r="NE406">
        <v>1</v>
      </c>
      <c r="NF406">
        <v>1</v>
      </c>
      <c r="NG406">
        <v>1</v>
      </c>
      <c r="NH406">
        <v>1</v>
      </c>
      <c r="NI406">
        <v>1</v>
      </c>
      <c r="NJ406">
        <v>1</v>
      </c>
      <c r="NK406">
        <v>1</v>
      </c>
      <c r="NL406">
        <v>1</v>
      </c>
      <c r="NM406">
        <v>1</v>
      </c>
      <c r="NN406">
        <v>1</v>
      </c>
      <c r="NO406">
        <v>1</v>
      </c>
      <c r="NP406">
        <v>1</v>
      </c>
      <c r="NQ406">
        <v>1</v>
      </c>
      <c r="NR406">
        <v>1</v>
      </c>
      <c r="NS406">
        <v>1</v>
      </c>
      <c r="NT406">
        <v>1</v>
      </c>
      <c r="NU406">
        <v>1</v>
      </c>
      <c r="NV406">
        <v>1</v>
      </c>
      <c r="NW406">
        <v>1</v>
      </c>
      <c r="NX406">
        <v>1</v>
      </c>
      <c r="NY406">
        <v>1</v>
      </c>
      <c r="NZ406">
        <v>1</v>
      </c>
      <c r="OA406">
        <v>1</v>
      </c>
      <c r="OB406">
        <v>1</v>
      </c>
      <c r="OC406">
        <v>1</v>
      </c>
      <c r="OD406">
        <v>1</v>
      </c>
      <c r="OE406">
        <v>1</v>
      </c>
      <c r="OF406">
        <v>1</v>
      </c>
      <c r="OG406">
        <v>1</v>
      </c>
      <c r="OH406">
        <v>1</v>
      </c>
      <c r="OI406">
        <v>1</v>
      </c>
      <c r="OJ406">
        <v>1</v>
      </c>
      <c r="OK406">
        <v>1</v>
      </c>
      <c r="OL406">
        <v>1</v>
      </c>
      <c r="OM406">
        <v>1</v>
      </c>
      <c r="ON406">
        <v>1</v>
      </c>
      <c r="OO406">
        <v>1</v>
      </c>
      <c r="OP406">
        <v>1</v>
      </c>
      <c r="OQ406">
        <v>1</v>
      </c>
      <c r="OR406">
        <v>1</v>
      </c>
      <c r="OS406">
        <v>1</v>
      </c>
      <c r="OT406">
        <v>1</v>
      </c>
    </row>
    <row r="407" spans="1:572" ht="14.3" x14ac:dyDescent="0.25">
      <c r="A407">
        <v>405</v>
      </c>
      <c r="B407" t="s">
        <v>782</v>
      </c>
      <c r="C407" t="s">
        <v>4</v>
      </c>
      <c r="MW407">
        <v>1</v>
      </c>
      <c r="MX407">
        <v>1</v>
      </c>
      <c r="MY407">
        <v>1</v>
      </c>
      <c r="MZ407">
        <v>1</v>
      </c>
      <c r="NA407">
        <v>1</v>
      </c>
      <c r="NB407">
        <v>1</v>
      </c>
      <c r="NC407">
        <v>1</v>
      </c>
      <c r="ND407">
        <v>1</v>
      </c>
      <c r="NE407">
        <v>1</v>
      </c>
      <c r="NF407">
        <v>1</v>
      </c>
      <c r="NG407">
        <v>1</v>
      </c>
      <c r="NH407">
        <v>1</v>
      </c>
      <c r="NI407">
        <v>1</v>
      </c>
      <c r="NJ407">
        <v>1</v>
      </c>
      <c r="NK407">
        <v>1</v>
      </c>
      <c r="NL407">
        <v>1</v>
      </c>
      <c r="NM407">
        <v>1</v>
      </c>
      <c r="NN407">
        <v>1</v>
      </c>
      <c r="NO407">
        <v>1</v>
      </c>
      <c r="NP407">
        <v>1</v>
      </c>
      <c r="NQ407">
        <v>1</v>
      </c>
      <c r="NR407">
        <v>1</v>
      </c>
      <c r="NS407">
        <v>1</v>
      </c>
      <c r="NT407">
        <v>1</v>
      </c>
      <c r="NU407">
        <v>1</v>
      </c>
      <c r="NV407">
        <v>1</v>
      </c>
      <c r="NW407">
        <v>1</v>
      </c>
      <c r="NX407">
        <v>1</v>
      </c>
      <c r="NY407">
        <v>1</v>
      </c>
      <c r="NZ407">
        <v>1</v>
      </c>
      <c r="OA407">
        <v>1</v>
      </c>
      <c r="OB407">
        <v>1</v>
      </c>
      <c r="OC407">
        <v>1</v>
      </c>
      <c r="OD407">
        <v>1</v>
      </c>
      <c r="OE407">
        <v>1</v>
      </c>
      <c r="OF407">
        <v>1</v>
      </c>
      <c r="OG407">
        <v>1</v>
      </c>
      <c r="OH407">
        <v>1</v>
      </c>
      <c r="OI407">
        <v>1</v>
      </c>
      <c r="OJ407">
        <v>1</v>
      </c>
      <c r="OK407">
        <v>1</v>
      </c>
      <c r="OL407">
        <v>1</v>
      </c>
      <c r="OM407">
        <v>1</v>
      </c>
      <c r="ON407">
        <v>1</v>
      </c>
      <c r="OO407">
        <v>1</v>
      </c>
      <c r="OP407">
        <v>1</v>
      </c>
      <c r="OQ407">
        <v>1</v>
      </c>
      <c r="OR407">
        <v>1</v>
      </c>
      <c r="OS407">
        <v>1</v>
      </c>
      <c r="OT407">
        <v>1</v>
      </c>
    </row>
    <row r="408" spans="1:572" ht="14.3" x14ac:dyDescent="0.25">
      <c r="A408">
        <v>406</v>
      </c>
      <c r="B408" t="s">
        <v>782</v>
      </c>
      <c r="C408" t="s">
        <v>4</v>
      </c>
      <c r="TC408">
        <v>1</v>
      </c>
      <c r="TD408">
        <v>1</v>
      </c>
      <c r="TE408">
        <v>1</v>
      </c>
      <c r="TF408">
        <v>1</v>
      </c>
      <c r="TG408">
        <v>1</v>
      </c>
      <c r="TH408">
        <v>1</v>
      </c>
      <c r="TI408">
        <v>1</v>
      </c>
      <c r="TJ408">
        <v>1</v>
      </c>
      <c r="TK408">
        <v>1</v>
      </c>
      <c r="TL408">
        <v>1</v>
      </c>
      <c r="TM408">
        <v>1</v>
      </c>
      <c r="TN408">
        <v>1</v>
      </c>
      <c r="TO408">
        <v>1</v>
      </c>
      <c r="TP408">
        <v>1</v>
      </c>
      <c r="TQ408">
        <v>1</v>
      </c>
      <c r="TR408">
        <v>1</v>
      </c>
      <c r="TS408">
        <v>1</v>
      </c>
      <c r="TT408">
        <v>1</v>
      </c>
      <c r="TU408">
        <v>1</v>
      </c>
      <c r="TV408">
        <v>1</v>
      </c>
      <c r="TW408">
        <v>1</v>
      </c>
      <c r="TX408">
        <v>1</v>
      </c>
      <c r="TY408">
        <v>1</v>
      </c>
      <c r="TZ408">
        <v>1</v>
      </c>
      <c r="UA408">
        <v>1</v>
      </c>
      <c r="UB408">
        <v>1</v>
      </c>
      <c r="UC408">
        <v>1</v>
      </c>
      <c r="UD408">
        <v>1</v>
      </c>
      <c r="UE408">
        <v>1</v>
      </c>
      <c r="UF408">
        <v>1</v>
      </c>
      <c r="UG408">
        <v>1</v>
      </c>
      <c r="UH408">
        <v>1</v>
      </c>
      <c r="UI408">
        <v>1</v>
      </c>
      <c r="UJ408">
        <v>1</v>
      </c>
      <c r="UK408">
        <v>1</v>
      </c>
      <c r="UL408">
        <v>1</v>
      </c>
      <c r="UM408">
        <v>1</v>
      </c>
      <c r="UN408">
        <v>1</v>
      </c>
      <c r="UO408">
        <v>1</v>
      </c>
      <c r="UP408">
        <v>1</v>
      </c>
      <c r="UQ408">
        <v>1</v>
      </c>
      <c r="UR408">
        <v>1</v>
      </c>
      <c r="US408">
        <v>1</v>
      </c>
      <c r="UT408">
        <v>1</v>
      </c>
      <c r="UU408">
        <v>1</v>
      </c>
      <c r="UV408">
        <v>1</v>
      </c>
      <c r="UW408">
        <v>1</v>
      </c>
      <c r="UX408">
        <v>1</v>
      </c>
      <c r="UY408">
        <v>1</v>
      </c>
      <c r="UZ408">
        <v>1</v>
      </c>
    </row>
    <row r="409" spans="1:572" ht="14.3" x14ac:dyDescent="0.25">
      <c r="A409">
        <v>407</v>
      </c>
      <c r="B409" t="s">
        <v>782</v>
      </c>
      <c r="C409" t="s">
        <v>4</v>
      </c>
      <c r="TC409">
        <v>1</v>
      </c>
      <c r="TD409">
        <v>1</v>
      </c>
      <c r="TE409">
        <v>1</v>
      </c>
      <c r="TF409">
        <v>1</v>
      </c>
      <c r="TG409">
        <v>1</v>
      </c>
      <c r="TH409">
        <v>1</v>
      </c>
      <c r="TI409">
        <v>1</v>
      </c>
      <c r="TJ409">
        <v>1</v>
      </c>
      <c r="TK409">
        <v>1</v>
      </c>
      <c r="TL409">
        <v>1</v>
      </c>
      <c r="TM409">
        <v>1</v>
      </c>
      <c r="TN409">
        <v>1</v>
      </c>
      <c r="TO409">
        <v>1</v>
      </c>
      <c r="TP409">
        <v>1</v>
      </c>
      <c r="TQ409">
        <v>1</v>
      </c>
      <c r="TR409">
        <v>1</v>
      </c>
      <c r="TS409">
        <v>1</v>
      </c>
      <c r="TT409">
        <v>1</v>
      </c>
      <c r="TU409">
        <v>1</v>
      </c>
      <c r="TV409">
        <v>1</v>
      </c>
      <c r="TW409">
        <v>1</v>
      </c>
      <c r="TX409">
        <v>1</v>
      </c>
      <c r="TY409">
        <v>1</v>
      </c>
      <c r="TZ409">
        <v>1</v>
      </c>
      <c r="UA409">
        <v>1</v>
      </c>
      <c r="UB409">
        <v>1</v>
      </c>
      <c r="UC409">
        <v>1</v>
      </c>
      <c r="UD409">
        <v>1</v>
      </c>
      <c r="UE409">
        <v>1</v>
      </c>
      <c r="UF409">
        <v>1</v>
      </c>
      <c r="UG409">
        <v>1</v>
      </c>
      <c r="UH409">
        <v>1</v>
      </c>
      <c r="UI409">
        <v>1</v>
      </c>
      <c r="UJ409">
        <v>1</v>
      </c>
      <c r="UK409">
        <v>1</v>
      </c>
      <c r="UL409">
        <v>1</v>
      </c>
      <c r="UM409">
        <v>1</v>
      </c>
      <c r="UN409">
        <v>1</v>
      </c>
      <c r="UO409">
        <v>1</v>
      </c>
      <c r="UP409">
        <v>1</v>
      </c>
      <c r="UQ409">
        <v>1</v>
      </c>
      <c r="UR409">
        <v>1</v>
      </c>
      <c r="US409">
        <v>1</v>
      </c>
      <c r="UT409">
        <v>1</v>
      </c>
      <c r="UU409">
        <v>1</v>
      </c>
      <c r="UV409">
        <v>1</v>
      </c>
      <c r="UW409">
        <v>1</v>
      </c>
      <c r="UX409">
        <v>1</v>
      </c>
      <c r="UY409">
        <v>1</v>
      </c>
      <c r="UZ409">
        <v>1</v>
      </c>
    </row>
    <row r="410" spans="1:572" ht="14.3" x14ac:dyDescent="0.25">
      <c r="A410">
        <v>408</v>
      </c>
      <c r="B410" t="s">
        <v>782</v>
      </c>
      <c r="C410" t="s">
        <v>4</v>
      </c>
      <c r="TC410">
        <v>1</v>
      </c>
      <c r="TD410">
        <v>1</v>
      </c>
      <c r="TE410">
        <v>1</v>
      </c>
      <c r="TF410">
        <v>1</v>
      </c>
      <c r="TG410">
        <v>1</v>
      </c>
      <c r="TH410">
        <v>1</v>
      </c>
      <c r="TI410">
        <v>1</v>
      </c>
      <c r="TJ410">
        <v>1</v>
      </c>
      <c r="TK410">
        <v>1</v>
      </c>
      <c r="TL410">
        <v>1</v>
      </c>
      <c r="TM410">
        <v>1</v>
      </c>
      <c r="TN410">
        <v>1</v>
      </c>
      <c r="TO410">
        <v>1</v>
      </c>
      <c r="TP410">
        <v>1</v>
      </c>
      <c r="TQ410">
        <v>1</v>
      </c>
      <c r="TR410">
        <v>1</v>
      </c>
      <c r="TS410">
        <v>1</v>
      </c>
      <c r="TT410">
        <v>1</v>
      </c>
      <c r="TU410">
        <v>1</v>
      </c>
      <c r="TV410">
        <v>1</v>
      </c>
      <c r="TW410">
        <v>1</v>
      </c>
      <c r="TX410">
        <v>1</v>
      </c>
      <c r="TY410">
        <v>1</v>
      </c>
      <c r="TZ410">
        <v>1</v>
      </c>
      <c r="UA410">
        <v>1</v>
      </c>
      <c r="UB410">
        <v>1</v>
      </c>
      <c r="UC410">
        <v>1</v>
      </c>
      <c r="UD410">
        <v>1</v>
      </c>
      <c r="UE410">
        <v>1</v>
      </c>
      <c r="UF410">
        <v>1</v>
      </c>
      <c r="UG410">
        <v>1</v>
      </c>
      <c r="UH410">
        <v>1</v>
      </c>
      <c r="UI410">
        <v>1</v>
      </c>
      <c r="UJ410">
        <v>1</v>
      </c>
      <c r="UK410">
        <v>1</v>
      </c>
      <c r="UL410">
        <v>1</v>
      </c>
      <c r="UM410">
        <v>1</v>
      </c>
      <c r="UN410">
        <v>1</v>
      </c>
      <c r="UO410">
        <v>1</v>
      </c>
      <c r="UP410">
        <v>1</v>
      </c>
      <c r="UQ410">
        <v>1</v>
      </c>
      <c r="UR410">
        <v>1</v>
      </c>
      <c r="US410">
        <v>1</v>
      </c>
      <c r="UT410">
        <v>1</v>
      </c>
      <c r="UU410">
        <v>1</v>
      </c>
      <c r="UV410">
        <v>1</v>
      </c>
      <c r="UW410">
        <v>1</v>
      </c>
      <c r="UX410">
        <v>1</v>
      </c>
      <c r="UY410">
        <v>1</v>
      </c>
      <c r="UZ410">
        <v>1</v>
      </c>
    </row>
    <row r="411" spans="1:572" ht="14.3" x14ac:dyDescent="0.25">
      <c r="A411">
        <v>409</v>
      </c>
      <c r="B411" t="s">
        <v>782</v>
      </c>
      <c r="C411" t="s">
        <v>4</v>
      </c>
      <c r="TC411">
        <v>1</v>
      </c>
      <c r="TD411">
        <v>1</v>
      </c>
      <c r="TE411">
        <v>1</v>
      </c>
      <c r="TF411">
        <v>1</v>
      </c>
      <c r="TG411">
        <v>1</v>
      </c>
      <c r="TH411">
        <v>1</v>
      </c>
      <c r="TI411">
        <v>1</v>
      </c>
      <c r="TJ411">
        <v>1</v>
      </c>
      <c r="TK411">
        <v>1</v>
      </c>
      <c r="TL411">
        <v>1</v>
      </c>
      <c r="TM411">
        <v>1</v>
      </c>
      <c r="TN411">
        <v>1</v>
      </c>
      <c r="TO411">
        <v>1</v>
      </c>
      <c r="TP411">
        <v>1</v>
      </c>
      <c r="TQ411">
        <v>1</v>
      </c>
      <c r="TR411">
        <v>1</v>
      </c>
      <c r="TS411">
        <v>1</v>
      </c>
      <c r="TT411">
        <v>1</v>
      </c>
      <c r="TU411">
        <v>1</v>
      </c>
      <c r="TV411">
        <v>1</v>
      </c>
      <c r="TW411">
        <v>1</v>
      </c>
      <c r="TX411">
        <v>1</v>
      </c>
      <c r="TY411">
        <v>1</v>
      </c>
      <c r="TZ411">
        <v>1</v>
      </c>
      <c r="UA411">
        <v>1</v>
      </c>
      <c r="UB411">
        <v>1</v>
      </c>
      <c r="UC411">
        <v>1</v>
      </c>
      <c r="UD411">
        <v>1</v>
      </c>
      <c r="UE411">
        <v>1</v>
      </c>
      <c r="UF411">
        <v>1</v>
      </c>
      <c r="UG411">
        <v>1</v>
      </c>
      <c r="UH411">
        <v>1</v>
      </c>
      <c r="UI411">
        <v>1</v>
      </c>
      <c r="UJ411">
        <v>1</v>
      </c>
      <c r="UK411">
        <v>1</v>
      </c>
      <c r="UL411">
        <v>1</v>
      </c>
      <c r="UM411">
        <v>1</v>
      </c>
      <c r="UN411">
        <v>1</v>
      </c>
      <c r="UO411">
        <v>1</v>
      </c>
      <c r="UP411">
        <v>1</v>
      </c>
      <c r="UQ411">
        <v>1</v>
      </c>
      <c r="UR411">
        <v>1</v>
      </c>
      <c r="US411">
        <v>1</v>
      </c>
      <c r="UT411">
        <v>1</v>
      </c>
      <c r="UU411">
        <v>1</v>
      </c>
      <c r="UV411">
        <v>1</v>
      </c>
      <c r="UW411">
        <v>1</v>
      </c>
      <c r="UX411">
        <v>1</v>
      </c>
      <c r="UY411">
        <v>1</v>
      </c>
      <c r="UZ411">
        <v>1</v>
      </c>
    </row>
    <row r="412" spans="1:572" ht="14.3" x14ac:dyDescent="0.25">
      <c r="A412">
        <v>410</v>
      </c>
      <c r="B412" t="s">
        <v>782</v>
      </c>
      <c r="C412" t="s">
        <v>4</v>
      </c>
      <c r="TC412">
        <v>1</v>
      </c>
      <c r="TD412">
        <v>1</v>
      </c>
      <c r="TE412">
        <v>1</v>
      </c>
      <c r="TF412">
        <v>1</v>
      </c>
      <c r="TG412">
        <v>1</v>
      </c>
      <c r="TH412">
        <v>1</v>
      </c>
      <c r="TI412">
        <v>1</v>
      </c>
      <c r="TJ412">
        <v>1</v>
      </c>
      <c r="TK412">
        <v>1</v>
      </c>
      <c r="TL412">
        <v>1</v>
      </c>
      <c r="TM412">
        <v>1</v>
      </c>
      <c r="TN412">
        <v>1</v>
      </c>
      <c r="TO412">
        <v>1</v>
      </c>
      <c r="TP412">
        <v>1</v>
      </c>
      <c r="TQ412">
        <v>1</v>
      </c>
      <c r="TR412">
        <v>1</v>
      </c>
      <c r="TS412">
        <v>1</v>
      </c>
      <c r="TT412">
        <v>1</v>
      </c>
      <c r="TU412">
        <v>1</v>
      </c>
      <c r="TV412">
        <v>1</v>
      </c>
      <c r="TW412">
        <v>1</v>
      </c>
      <c r="TX412">
        <v>1</v>
      </c>
      <c r="TY412">
        <v>1</v>
      </c>
      <c r="TZ412">
        <v>1</v>
      </c>
      <c r="UA412">
        <v>1</v>
      </c>
      <c r="UB412">
        <v>1</v>
      </c>
      <c r="UC412">
        <v>1</v>
      </c>
      <c r="UD412">
        <v>1</v>
      </c>
      <c r="UE412">
        <v>1</v>
      </c>
      <c r="UF412">
        <v>1</v>
      </c>
      <c r="UG412">
        <v>1</v>
      </c>
      <c r="UH412">
        <v>1</v>
      </c>
      <c r="UI412">
        <v>1</v>
      </c>
      <c r="UJ412">
        <v>1</v>
      </c>
      <c r="UK412">
        <v>1</v>
      </c>
      <c r="UL412">
        <v>1</v>
      </c>
      <c r="UM412">
        <v>1</v>
      </c>
      <c r="UN412">
        <v>1</v>
      </c>
      <c r="UO412">
        <v>1</v>
      </c>
      <c r="UP412">
        <v>1</v>
      </c>
      <c r="UQ412">
        <v>1</v>
      </c>
      <c r="UR412">
        <v>1</v>
      </c>
      <c r="US412">
        <v>1</v>
      </c>
      <c r="UT412">
        <v>1</v>
      </c>
      <c r="UU412">
        <v>1</v>
      </c>
      <c r="UV412">
        <v>1</v>
      </c>
      <c r="UW412">
        <v>1</v>
      </c>
      <c r="UX412">
        <v>1</v>
      </c>
      <c r="UY412">
        <v>1</v>
      </c>
      <c r="UZ412">
        <v>1</v>
      </c>
    </row>
    <row r="413" spans="1:572" ht="14.3" x14ac:dyDescent="0.25">
      <c r="A413">
        <v>411</v>
      </c>
      <c r="B413" t="s">
        <v>782</v>
      </c>
      <c r="C413" t="s">
        <v>4</v>
      </c>
      <c r="TC413">
        <v>1</v>
      </c>
      <c r="TD413">
        <v>1</v>
      </c>
      <c r="TE413">
        <v>1</v>
      </c>
      <c r="TF413">
        <v>1</v>
      </c>
      <c r="TG413">
        <v>1</v>
      </c>
      <c r="TH413">
        <v>1</v>
      </c>
      <c r="TI413">
        <v>1</v>
      </c>
      <c r="TJ413">
        <v>1</v>
      </c>
      <c r="TK413">
        <v>1</v>
      </c>
      <c r="TL413">
        <v>1</v>
      </c>
      <c r="TM413">
        <v>1</v>
      </c>
      <c r="TN413">
        <v>1</v>
      </c>
      <c r="TO413">
        <v>1</v>
      </c>
      <c r="TP413">
        <v>1</v>
      </c>
      <c r="TQ413">
        <v>1</v>
      </c>
      <c r="TR413">
        <v>1</v>
      </c>
      <c r="TS413">
        <v>1</v>
      </c>
      <c r="TT413">
        <v>1</v>
      </c>
      <c r="TU413">
        <v>1</v>
      </c>
      <c r="TV413">
        <v>1</v>
      </c>
      <c r="TW413">
        <v>1</v>
      </c>
      <c r="TX413">
        <v>1</v>
      </c>
      <c r="TY413">
        <v>1</v>
      </c>
      <c r="TZ413">
        <v>1</v>
      </c>
      <c r="UA413">
        <v>1</v>
      </c>
      <c r="UB413">
        <v>1</v>
      </c>
      <c r="UC413">
        <v>1</v>
      </c>
      <c r="UD413">
        <v>1</v>
      </c>
      <c r="UE413">
        <v>1</v>
      </c>
      <c r="UF413">
        <v>1</v>
      </c>
      <c r="UG413">
        <v>1</v>
      </c>
      <c r="UH413">
        <v>1</v>
      </c>
      <c r="UI413">
        <v>1</v>
      </c>
      <c r="UJ413">
        <v>1</v>
      </c>
      <c r="UK413">
        <v>1</v>
      </c>
      <c r="UL413">
        <v>1</v>
      </c>
      <c r="UM413">
        <v>1</v>
      </c>
      <c r="UN413">
        <v>1</v>
      </c>
      <c r="UO413">
        <v>1</v>
      </c>
      <c r="UP413">
        <v>1</v>
      </c>
      <c r="UQ413">
        <v>1</v>
      </c>
      <c r="UR413">
        <v>1</v>
      </c>
      <c r="US413">
        <v>1</v>
      </c>
      <c r="UT413">
        <v>1</v>
      </c>
      <c r="UU413">
        <v>1</v>
      </c>
      <c r="UV413">
        <v>1</v>
      </c>
      <c r="UW413">
        <v>1</v>
      </c>
      <c r="UX413">
        <v>1</v>
      </c>
      <c r="UY413">
        <v>1</v>
      </c>
      <c r="UZ413">
        <v>1</v>
      </c>
    </row>
    <row r="414" spans="1:572" ht="14.3" x14ac:dyDescent="0.25">
      <c r="A414">
        <v>412</v>
      </c>
      <c r="B414" t="s">
        <v>782</v>
      </c>
      <c r="C414" t="s">
        <v>4</v>
      </c>
      <c r="TC414">
        <v>1</v>
      </c>
      <c r="TD414">
        <v>1</v>
      </c>
      <c r="TE414">
        <v>1</v>
      </c>
      <c r="TF414">
        <v>1</v>
      </c>
      <c r="TG414">
        <v>1</v>
      </c>
      <c r="TH414">
        <v>1</v>
      </c>
      <c r="TI414">
        <v>1</v>
      </c>
      <c r="TJ414">
        <v>1</v>
      </c>
      <c r="TK414">
        <v>1</v>
      </c>
      <c r="TL414">
        <v>1</v>
      </c>
      <c r="TM414">
        <v>1</v>
      </c>
      <c r="TN414">
        <v>1</v>
      </c>
      <c r="TO414">
        <v>1</v>
      </c>
      <c r="TP414">
        <v>1</v>
      </c>
      <c r="TQ414">
        <v>1</v>
      </c>
      <c r="TR414">
        <v>1</v>
      </c>
      <c r="TS414">
        <v>1</v>
      </c>
      <c r="TT414">
        <v>1</v>
      </c>
      <c r="TU414">
        <v>1</v>
      </c>
      <c r="TV414">
        <v>1</v>
      </c>
      <c r="TW414">
        <v>1</v>
      </c>
      <c r="TX414">
        <v>1</v>
      </c>
      <c r="TY414">
        <v>1</v>
      </c>
      <c r="TZ414">
        <v>1</v>
      </c>
      <c r="UA414">
        <v>1</v>
      </c>
      <c r="UB414">
        <v>1</v>
      </c>
      <c r="UC414">
        <v>1</v>
      </c>
      <c r="UD414">
        <v>1</v>
      </c>
      <c r="UE414">
        <v>1</v>
      </c>
      <c r="UF414">
        <v>1</v>
      </c>
      <c r="UG414">
        <v>1</v>
      </c>
      <c r="UH414">
        <v>1</v>
      </c>
      <c r="UI414">
        <v>1</v>
      </c>
      <c r="UJ414">
        <v>1</v>
      </c>
      <c r="UK414">
        <v>1</v>
      </c>
      <c r="UL414">
        <v>1</v>
      </c>
      <c r="UM414">
        <v>1</v>
      </c>
      <c r="UN414">
        <v>1</v>
      </c>
      <c r="UO414">
        <v>1</v>
      </c>
      <c r="UP414">
        <v>1</v>
      </c>
      <c r="UQ414">
        <v>1</v>
      </c>
      <c r="UR414">
        <v>1</v>
      </c>
      <c r="US414">
        <v>1</v>
      </c>
      <c r="UT414">
        <v>1</v>
      </c>
      <c r="UU414">
        <v>1</v>
      </c>
      <c r="UV414">
        <v>1</v>
      </c>
      <c r="UW414">
        <v>1</v>
      </c>
      <c r="UX414">
        <v>1</v>
      </c>
      <c r="UY414">
        <v>1</v>
      </c>
      <c r="UZ414">
        <v>1</v>
      </c>
    </row>
    <row r="415" spans="1:572" ht="14.3" x14ac:dyDescent="0.25">
      <c r="A415">
        <v>413</v>
      </c>
      <c r="B415" t="s">
        <v>782</v>
      </c>
      <c r="C415" t="s">
        <v>4</v>
      </c>
      <c r="TC415">
        <v>1</v>
      </c>
      <c r="TD415">
        <v>1</v>
      </c>
      <c r="TE415">
        <v>1</v>
      </c>
      <c r="TF415">
        <v>1</v>
      </c>
      <c r="TG415">
        <v>1</v>
      </c>
      <c r="TH415">
        <v>1</v>
      </c>
      <c r="TI415">
        <v>1</v>
      </c>
      <c r="TJ415">
        <v>1</v>
      </c>
      <c r="TK415">
        <v>1</v>
      </c>
      <c r="TL415">
        <v>1</v>
      </c>
      <c r="TM415">
        <v>1</v>
      </c>
      <c r="TN415">
        <v>1</v>
      </c>
      <c r="TO415">
        <v>1</v>
      </c>
      <c r="TP415">
        <v>1</v>
      </c>
      <c r="TQ415">
        <v>1</v>
      </c>
      <c r="TR415">
        <v>1</v>
      </c>
      <c r="TS415">
        <v>1</v>
      </c>
      <c r="TT415">
        <v>1</v>
      </c>
      <c r="TU415">
        <v>1</v>
      </c>
      <c r="TV415">
        <v>1</v>
      </c>
      <c r="TW415">
        <v>1</v>
      </c>
      <c r="TX415">
        <v>1</v>
      </c>
      <c r="TY415">
        <v>1</v>
      </c>
      <c r="TZ415">
        <v>1</v>
      </c>
      <c r="UA415">
        <v>1</v>
      </c>
      <c r="UB415">
        <v>1</v>
      </c>
      <c r="UC415">
        <v>1</v>
      </c>
      <c r="UD415">
        <v>1</v>
      </c>
      <c r="UE415">
        <v>1</v>
      </c>
      <c r="UF415">
        <v>1</v>
      </c>
      <c r="UG415">
        <v>1</v>
      </c>
      <c r="UH415">
        <v>1</v>
      </c>
      <c r="UI415">
        <v>1</v>
      </c>
      <c r="UJ415">
        <v>1</v>
      </c>
      <c r="UK415">
        <v>1</v>
      </c>
      <c r="UL415">
        <v>1</v>
      </c>
      <c r="UM415">
        <v>1</v>
      </c>
      <c r="UN415">
        <v>1</v>
      </c>
      <c r="UO415">
        <v>1</v>
      </c>
      <c r="UP415">
        <v>1</v>
      </c>
      <c r="UQ415">
        <v>1</v>
      </c>
      <c r="UR415">
        <v>1</v>
      </c>
      <c r="US415">
        <v>1</v>
      </c>
      <c r="UT415">
        <v>1</v>
      </c>
      <c r="UU415">
        <v>1</v>
      </c>
      <c r="UV415">
        <v>1</v>
      </c>
      <c r="UW415">
        <v>1</v>
      </c>
      <c r="UX415">
        <v>1</v>
      </c>
      <c r="UY415">
        <v>1</v>
      </c>
      <c r="UZ415">
        <v>1</v>
      </c>
    </row>
    <row r="416" spans="1:572" ht="14.3" x14ac:dyDescent="0.25">
      <c r="A416">
        <v>414</v>
      </c>
      <c r="B416" t="s">
        <v>782</v>
      </c>
      <c r="C416" t="s">
        <v>4</v>
      </c>
      <c r="TC416">
        <v>1</v>
      </c>
      <c r="TD416">
        <v>1</v>
      </c>
      <c r="TE416">
        <v>1</v>
      </c>
      <c r="TF416">
        <v>1</v>
      </c>
      <c r="TG416">
        <v>1</v>
      </c>
      <c r="TH416">
        <v>1</v>
      </c>
      <c r="TI416">
        <v>1</v>
      </c>
      <c r="TJ416">
        <v>1</v>
      </c>
      <c r="TK416">
        <v>1</v>
      </c>
      <c r="TL416">
        <v>1</v>
      </c>
      <c r="TM416">
        <v>1</v>
      </c>
      <c r="TN416">
        <v>1</v>
      </c>
      <c r="TO416">
        <v>1</v>
      </c>
      <c r="TP416">
        <v>1</v>
      </c>
      <c r="TQ416">
        <v>1</v>
      </c>
      <c r="TR416">
        <v>1</v>
      </c>
      <c r="TS416">
        <v>1</v>
      </c>
      <c r="TT416">
        <v>1</v>
      </c>
      <c r="TU416">
        <v>1</v>
      </c>
      <c r="TV416">
        <v>1</v>
      </c>
      <c r="TW416">
        <v>1</v>
      </c>
      <c r="TX416">
        <v>1</v>
      </c>
      <c r="TY416">
        <v>1</v>
      </c>
      <c r="TZ416">
        <v>1</v>
      </c>
      <c r="UA416">
        <v>1</v>
      </c>
      <c r="UB416">
        <v>1</v>
      </c>
      <c r="UC416">
        <v>1</v>
      </c>
      <c r="UD416">
        <v>1</v>
      </c>
      <c r="UE416">
        <v>1</v>
      </c>
      <c r="UF416">
        <v>1</v>
      </c>
      <c r="UG416">
        <v>1</v>
      </c>
      <c r="UH416">
        <v>1</v>
      </c>
      <c r="UI416">
        <v>1</v>
      </c>
      <c r="UJ416">
        <v>1</v>
      </c>
      <c r="UK416">
        <v>1</v>
      </c>
      <c r="UL416">
        <v>1</v>
      </c>
      <c r="UM416">
        <v>1</v>
      </c>
      <c r="UN416">
        <v>1</v>
      </c>
      <c r="UO416">
        <v>1</v>
      </c>
      <c r="UP416">
        <v>1</v>
      </c>
      <c r="UQ416">
        <v>1</v>
      </c>
      <c r="UR416">
        <v>1</v>
      </c>
      <c r="US416">
        <v>1</v>
      </c>
      <c r="UT416">
        <v>1</v>
      </c>
      <c r="UU416">
        <v>1</v>
      </c>
      <c r="UV416">
        <v>1</v>
      </c>
      <c r="UW416">
        <v>1</v>
      </c>
      <c r="UX416">
        <v>1</v>
      </c>
      <c r="UY416">
        <v>1</v>
      </c>
      <c r="UZ416">
        <v>1</v>
      </c>
    </row>
    <row r="417" spans="1:653" ht="14.3" x14ac:dyDescent="0.25">
      <c r="A417">
        <v>415</v>
      </c>
      <c r="B417" t="s">
        <v>782</v>
      </c>
      <c r="C417" t="s">
        <v>4</v>
      </c>
      <c r="TC417">
        <v>1</v>
      </c>
      <c r="TD417">
        <v>1</v>
      </c>
      <c r="TE417">
        <v>1</v>
      </c>
      <c r="TF417">
        <v>1</v>
      </c>
      <c r="TG417">
        <v>1</v>
      </c>
      <c r="TH417">
        <v>1</v>
      </c>
      <c r="TI417">
        <v>1</v>
      </c>
      <c r="TJ417">
        <v>1</v>
      </c>
      <c r="TK417">
        <v>1</v>
      </c>
      <c r="TL417">
        <v>1</v>
      </c>
      <c r="TM417">
        <v>1</v>
      </c>
      <c r="TN417">
        <v>1</v>
      </c>
      <c r="TO417">
        <v>1</v>
      </c>
      <c r="TP417">
        <v>1</v>
      </c>
      <c r="TQ417">
        <v>1</v>
      </c>
      <c r="TR417">
        <v>1</v>
      </c>
      <c r="TS417">
        <v>1</v>
      </c>
      <c r="TT417">
        <v>1</v>
      </c>
      <c r="TU417">
        <v>1</v>
      </c>
      <c r="TV417">
        <v>1</v>
      </c>
      <c r="TW417">
        <v>1</v>
      </c>
      <c r="TX417">
        <v>1</v>
      </c>
      <c r="TY417">
        <v>1</v>
      </c>
      <c r="TZ417">
        <v>1</v>
      </c>
      <c r="UA417">
        <v>1</v>
      </c>
      <c r="UB417">
        <v>1</v>
      </c>
      <c r="UC417">
        <v>1</v>
      </c>
      <c r="UD417">
        <v>1</v>
      </c>
      <c r="UE417">
        <v>1</v>
      </c>
      <c r="UF417">
        <v>1</v>
      </c>
      <c r="UG417">
        <v>1</v>
      </c>
      <c r="UH417">
        <v>1</v>
      </c>
      <c r="UI417">
        <v>1</v>
      </c>
      <c r="UJ417">
        <v>1</v>
      </c>
      <c r="UK417">
        <v>1</v>
      </c>
      <c r="UL417">
        <v>1</v>
      </c>
      <c r="UM417">
        <v>1</v>
      </c>
      <c r="UN417">
        <v>1</v>
      </c>
      <c r="UO417">
        <v>1</v>
      </c>
      <c r="UP417">
        <v>1</v>
      </c>
      <c r="UQ417">
        <v>1</v>
      </c>
      <c r="UR417">
        <v>1</v>
      </c>
      <c r="US417">
        <v>1</v>
      </c>
      <c r="UT417">
        <v>1</v>
      </c>
      <c r="UU417">
        <v>1</v>
      </c>
      <c r="UV417">
        <v>1</v>
      </c>
      <c r="UW417">
        <v>1</v>
      </c>
      <c r="UX417">
        <v>1</v>
      </c>
      <c r="UY417">
        <v>1</v>
      </c>
      <c r="UZ417">
        <v>1</v>
      </c>
    </row>
    <row r="418" spans="1:653" ht="14.3" x14ac:dyDescent="0.25">
      <c r="A418">
        <v>416</v>
      </c>
      <c r="B418" t="s">
        <v>782</v>
      </c>
      <c r="C418" t="s">
        <v>4</v>
      </c>
      <c r="TC418">
        <v>1</v>
      </c>
      <c r="TD418">
        <v>1</v>
      </c>
      <c r="TE418">
        <v>1</v>
      </c>
      <c r="TF418">
        <v>1</v>
      </c>
      <c r="TG418">
        <v>1</v>
      </c>
      <c r="TH418">
        <v>1</v>
      </c>
      <c r="TI418">
        <v>1</v>
      </c>
      <c r="TJ418">
        <v>1</v>
      </c>
      <c r="TK418">
        <v>1</v>
      </c>
      <c r="TL418">
        <v>1</v>
      </c>
      <c r="TM418">
        <v>1</v>
      </c>
      <c r="TN418">
        <v>1</v>
      </c>
      <c r="TO418">
        <v>1</v>
      </c>
      <c r="TP418">
        <v>1</v>
      </c>
      <c r="TQ418">
        <v>1</v>
      </c>
      <c r="TR418">
        <v>1</v>
      </c>
      <c r="TS418">
        <v>1</v>
      </c>
      <c r="TT418">
        <v>1</v>
      </c>
      <c r="TU418">
        <v>1</v>
      </c>
      <c r="TV418">
        <v>1</v>
      </c>
      <c r="TW418">
        <v>1</v>
      </c>
      <c r="TX418">
        <v>1</v>
      </c>
      <c r="TY418">
        <v>1</v>
      </c>
      <c r="TZ418">
        <v>1</v>
      </c>
      <c r="UA418">
        <v>1</v>
      </c>
      <c r="UB418">
        <v>1</v>
      </c>
      <c r="UC418">
        <v>1</v>
      </c>
      <c r="UD418">
        <v>1</v>
      </c>
      <c r="UE418">
        <v>1</v>
      </c>
      <c r="UF418">
        <v>1</v>
      </c>
      <c r="UG418">
        <v>1</v>
      </c>
      <c r="UH418">
        <v>1</v>
      </c>
      <c r="UI418">
        <v>1</v>
      </c>
      <c r="UJ418">
        <v>1</v>
      </c>
      <c r="UK418">
        <v>1</v>
      </c>
      <c r="UL418">
        <v>1</v>
      </c>
      <c r="UM418">
        <v>1</v>
      </c>
      <c r="UN418">
        <v>1</v>
      </c>
      <c r="UO418">
        <v>1</v>
      </c>
      <c r="UP418">
        <v>1</v>
      </c>
      <c r="UQ418">
        <v>1</v>
      </c>
      <c r="UR418">
        <v>1</v>
      </c>
      <c r="US418">
        <v>1</v>
      </c>
      <c r="UT418">
        <v>1</v>
      </c>
      <c r="UU418">
        <v>1</v>
      </c>
      <c r="UV418">
        <v>1</v>
      </c>
      <c r="UW418">
        <v>1</v>
      </c>
      <c r="UX418">
        <v>1</v>
      </c>
      <c r="UY418">
        <v>1</v>
      </c>
      <c r="UZ418">
        <v>1</v>
      </c>
    </row>
    <row r="419" spans="1:653" ht="14.3" x14ac:dyDescent="0.25">
      <c r="A419">
        <v>417</v>
      </c>
      <c r="B419" t="s">
        <v>782</v>
      </c>
      <c r="C419" t="s">
        <v>4</v>
      </c>
      <c r="TC419">
        <v>1</v>
      </c>
      <c r="TD419">
        <v>1</v>
      </c>
      <c r="TE419">
        <v>1</v>
      </c>
      <c r="TF419">
        <v>1</v>
      </c>
      <c r="TG419">
        <v>1</v>
      </c>
      <c r="TH419">
        <v>1</v>
      </c>
      <c r="TI419">
        <v>1</v>
      </c>
      <c r="TJ419">
        <v>1</v>
      </c>
      <c r="TK419">
        <v>1</v>
      </c>
      <c r="TL419">
        <v>1</v>
      </c>
      <c r="TM419">
        <v>1</v>
      </c>
      <c r="TN419">
        <v>1</v>
      </c>
      <c r="TO419">
        <v>1</v>
      </c>
      <c r="TP419">
        <v>1</v>
      </c>
      <c r="TQ419">
        <v>1</v>
      </c>
      <c r="TR419">
        <v>1</v>
      </c>
      <c r="TS419">
        <v>1</v>
      </c>
      <c r="TT419">
        <v>1</v>
      </c>
      <c r="TU419">
        <v>1</v>
      </c>
      <c r="TV419">
        <v>1</v>
      </c>
      <c r="TW419">
        <v>1</v>
      </c>
      <c r="TX419">
        <v>1</v>
      </c>
      <c r="TY419">
        <v>1</v>
      </c>
      <c r="TZ419">
        <v>1</v>
      </c>
      <c r="UA419">
        <v>1</v>
      </c>
      <c r="UB419">
        <v>1</v>
      </c>
      <c r="UC419">
        <v>1</v>
      </c>
      <c r="UD419">
        <v>1</v>
      </c>
      <c r="UE419">
        <v>1</v>
      </c>
      <c r="UF419">
        <v>1</v>
      </c>
      <c r="UG419">
        <v>1</v>
      </c>
      <c r="UH419">
        <v>1</v>
      </c>
      <c r="UI419">
        <v>1</v>
      </c>
      <c r="UJ419">
        <v>1</v>
      </c>
      <c r="UK419">
        <v>1</v>
      </c>
      <c r="UL419">
        <v>1</v>
      </c>
      <c r="UM419">
        <v>1</v>
      </c>
      <c r="UN419">
        <v>1</v>
      </c>
      <c r="UO419">
        <v>1</v>
      </c>
      <c r="UP419">
        <v>1</v>
      </c>
      <c r="UQ419">
        <v>1</v>
      </c>
      <c r="UR419">
        <v>1</v>
      </c>
      <c r="US419">
        <v>1</v>
      </c>
      <c r="UT419">
        <v>1</v>
      </c>
      <c r="UU419">
        <v>1</v>
      </c>
      <c r="UV419">
        <v>1</v>
      </c>
      <c r="UW419">
        <v>1</v>
      </c>
      <c r="UX419">
        <v>1</v>
      </c>
      <c r="UY419">
        <v>1</v>
      </c>
      <c r="UZ419">
        <v>1</v>
      </c>
    </row>
    <row r="420" spans="1:653" ht="14.3" x14ac:dyDescent="0.25">
      <c r="A420">
        <v>418</v>
      </c>
      <c r="B420" t="s">
        <v>782</v>
      </c>
      <c r="C420" t="s">
        <v>4</v>
      </c>
      <c r="CN420">
        <v>1</v>
      </c>
      <c r="CO420">
        <v>1</v>
      </c>
      <c r="CP420">
        <v>1</v>
      </c>
      <c r="CQ420">
        <v>1</v>
      </c>
      <c r="CR420">
        <v>1</v>
      </c>
      <c r="CS420">
        <v>1</v>
      </c>
      <c r="CT420">
        <v>1</v>
      </c>
      <c r="CU420">
        <v>1</v>
      </c>
      <c r="CV420">
        <v>1</v>
      </c>
      <c r="CW420">
        <v>1</v>
      </c>
      <c r="CX420">
        <v>1</v>
      </c>
      <c r="CY420">
        <v>1</v>
      </c>
      <c r="CZ420">
        <v>1</v>
      </c>
      <c r="DA420">
        <v>1</v>
      </c>
      <c r="DB420">
        <v>1</v>
      </c>
      <c r="DC420">
        <v>1</v>
      </c>
      <c r="DD420">
        <v>1</v>
      </c>
      <c r="DE420">
        <v>1</v>
      </c>
      <c r="DF420">
        <v>1</v>
      </c>
      <c r="DG420">
        <v>1</v>
      </c>
      <c r="DH420">
        <v>1</v>
      </c>
      <c r="DI420">
        <v>1</v>
      </c>
      <c r="DJ420">
        <v>1</v>
      </c>
      <c r="DK420">
        <v>1</v>
      </c>
      <c r="DL420">
        <v>1</v>
      </c>
      <c r="DM420">
        <v>1</v>
      </c>
      <c r="DN420">
        <v>1</v>
      </c>
      <c r="DO420">
        <v>1</v>
      </c>
      <c r="DP420">
        <v>1</v>
      </c>
      <c r="DQ420">
        <v>1</v>
      </c>
      <c r="DR420">
        <v>1</v>
      </c>
      <c r="DS420">
        <v>1</v>
      </c>
      <c r="DT420">
        <v>1</v>
      </c>
      <c r="DU420">
        <v>1</v>
      </c>
      <c r="DV420">
        <v>1</v>
      </c>
      <c r="DW420">
        <v>1</v>
      </c>
      <c r="DX420">
        <v>1</v>
      </c>
      <c r="DY420">
        <v>1</v>
      </c>
      <c r="DZ420">
        <v>1</v>
      </c>
      <c r="EA420">
        <v>1</v>
      </c>
      <c r="EB420">
        <v>1</v>
      </c>
      <c r="EC420">
        <v>1</v>
      </c>
      <c r="ED420">
        <v>1</v>
      </c>
      <c r="EE420">
        <v>1</v>
      </c>
      <c r="EF420">
        <v>1</v>
      </c>
      <c r="EG420">
        <v>1</v>
      </c>
      <c r="EH420">
        <v>1</v>
      </c>
      <c r="EI420">
        <v>1</v>
      </c>
      <c r="EJ420">
        <v>1</v>
      </c>
    </row>
    <row r="421" spans="1:653" ht="14.3" x14ac:dyDescent="0.25">
      <c r="A421">
        <v>419</v>
      </c>
      <c r="B421" t="s">
        <v>782</v>
      </c>
      <c r="C421" t="s">
        <v>4</v>
      </c>
      <c r="CE421">
        <v>1</v>
      </c>
      <c r="CF421">
        <v>1</v>
      </c>
      <c r="CG421">
        <v>1</v>
      </c>
      <c r="CH421">
        <v>1</v>
      </c>
      <c r="CI421">
        <v>1</v>
      </c>
      <c r="CJ421">
        <v>1</v>
      </c>
      <c r="CK421">
        <v>1</v>
      </c>
      <c r="CL421">
        <v>1</v>
      </c>
      <c r="CM421">
        <v>1</v>
      </c>
      <c r="CN421">
        <v>1</v>
      </c>
      <c r="CO421">
        <v>1</v>
      </c>
      <c r="CP421">
        <v>1</v>
      </c>
      <c r="CQ421">
        <v>1</v>
      </c>
      <c r="CR421">
        <v>1</v>
      </c>
      <c r="CS421">
        <v>1</v>
      </c>
      <c r="CT421">
        <v>1</v>
      </c>
      <c r="CU421">
        <v>1</v>
      </c>
      <c r="CV421">
        <v>1</v>
      </c>
      <c r="CW421">
        <v>1</v>
      </c>
      <c r="CX421">
        <v>1</v>
      </c>
      <c r="CY421">
        <v>1</v>
      </c>
      <c r="CZ421">
        <v>1</v>
      </c>
      <c r="DA421">
        <v>1</v>
      </c>
      <c r="DB421">
        <v>1</v>
      </c>
      <c r="DC421">
        <v>1</v>
      </c>
      <c r="DD421">
        <v>1</v>
      </c>
      <c r="DE421">
        <v>1</v>
      </c>
      <c r="DF421">
        <v>1</v>
      </c>
      <c r="DG421">
        <v>1</v>
      </c>
      <c r="DH421">
        <v>1</v>
      </c>
      <c r="DI421">
        <v>1</v>
      </c>
      <c r="DJ421">
        <v>1</v>
      </c>
      <c r="DK421">
        <v>1</v>
      </c>
      <c r="DL421">
        <v>1</v>
      </c>
      <c r="DM421">
        <v>1</v>
      </c>
      <c r="DN421">
        <v>1</v>
      </c>
      <c r="DO421">
        <v>1</v>
      </c>
      <c r="DP421">
        <v>1</v>
      </c>
      <c r="DQ421">
        <v>1</v>
      </c>
      <c r="DR421">
        <v>1</v>
      </c>
      <c r="DS421">
        <v>1</v>
      </c>
      <c r="DT421">
        <v>1</v>
      </c>
      <c r="DU421">
        <v>1</v>
      </c>
      <c r="DV421">
        <v>1</v>
      </c>
      <c r="DW421">
        <v>1</v>
      </c>
      <c r="DX421">
        <v>1</v>
      </c>
      <c r="DY421">
        <v>1</v>
      </c>
      <c r="DZ421">
        <v>1</v>
      </c>
      <c r="EA421">
        <v>1</v>
      </c>
      <c r="EB421">
        <v>1</v>
      </c>
      <c r="EC421">
        <v>1</v>
      </c>
      <c r="ED421">
        <v>1</v>
      </c>
      <c r="EE421">
        <v>1</v>
      </c>
      <c r="EF421">
        <v>1</v>
      </c>
    </row>
    <row r="422" spans="1:653" ht="14.3" x14ac:dyDescent="0.25">
      <c r="A422">
        <v>420</v>
      </c>
      <c r="B422" t="s">
        <v>782</v>
      </c>
      <c r="C422" t="s">
        <v>4</v>
      </c>
      <c r="CG422">
        <v>1</v>
      </c>
      <c r="CH422">
        <v>1</v>
      </c>
      <c r="CI422">
        <v>1</v>
      </c>
      <c r="CJ422">
        <v>1</v>
      </c>
      <c r="CK422">
        <v>1</v>
      </c>
      <c r="CL422">
        <v>1</v>
      </c>
      <c r="CM422">
        <v>1</v>
      </c>
      <c r="CN422">
        <v>1</v>
      </c>
      <c r="CO422">
        <v>1</v>
      </c>
      <c r="CP422">
        <v>1</v>
      </c>
      <c r="CQ422">
        <v>1</v>
      </c>
      <c r="CR422">
        <v>1</v>
      </c>
      <c r="CS422">
        <v>1</v>
      </c>
      <c r="CT422">
        <v>1</v>
      </c>
      <c r="CU422">
        <v>1</v>
      </c>
      <c r="CV422">
        <v>1</v>
      </c>
      <c r="CW422">
        <v>1</v>
      </c>
      <c r="CX422">
        <v>1</v>
      </c>
      <c r="CY422">
        <v>1</v>
      </c>
      <c r="CZ422">
        <v>1</v>
      </c>
      <c r="DA422">
        <v>1</v>
      </c>
      <c r="DB422">
        <v>1</v>
      </c>
      <c r="DC422">
        <v>1</v>
      </c>
      <c r="DD422">
        <v>1</v>
      </c>
      <c r="DE422">
        <v>1</v>
      </c>
      <c r="DF422">
        <v>1</v>
      </c>
      <c r="DG422">
        <v>1</v>
      </c>
      <c r="DH422">
        <v>1</v>
      </c>
      <c r="DI422">
        <v>1</v>
      </c>
      <c r="DJ422">
        <v>1</v>
      </c>
      <c r="DK422">
        <v>1</v>
      </c>
      <c r="DL422">
        <v>1</v>
      </c>
      <c r="DM422">
        <v>1</v>
      </c>
      <c r="DN422">
        <v>1</v>
      </c>
      <c r="DO422">
        <v>1</v>
      </c>
      <c r="DP422">
        <v>1</v>
      </c>
      <c r="DQ422">
        <v>1</v>
      </c>
      <c r="DR422">
        <v>1</v>
      </c>
      <c r="DS422">
        <v>1</v>
      </c>
      <c r="DT422">
        <v>1</v>
      </c>
      <c r="DU422">
        <v>1</v>
      </c>
      <c r="DV422">
        <v>1</v>
      </c>
      <c r="DW422">
        <v>1</v>
      </c>
      <c r="DX422">
        <v>1</v>
      </c>
      <c r="DY422">
        <v>1</v>
      </c>
      <c r="DZ422">
        <v>1</v>
      </c>
      <c r="EA422">
        <v>1</v>
      </c>
      <c r="EB422">
        <v>1</v>
      </c>
      <c r="EC422">
        <v>1</v>
      </c>
      <c r="ED422">
        <v>1</v>
      </c>
      <c r="EE422">
        <v>1</v>
      </c>
      <c r="EF422">
        <v>1</v>
      </c>
    </row>
    <row r="423" spans="1:653" ht="14.3" x14ac:dyDescent="0.25">
      <c r="A423">
        <v>421</v>
      </c>
      <c r="B423" t="s">
        <v>782</v>
      </c>
      <c r="C423" t="s">
        <v>4</v>
      </c>
      <c r="WF423">
        <v>1</v>
      </c>
      <c r="WG423">
        <v>1</v>
      </c>
      <c r="WH423">
        <v>1</v>
      </c>
      <c r="WI423">
        <v>1</v>
      </c>
      <c r="WJ423">
        <v>1</v>
      </c>
      <c r="WK423">
        <v>1</v>
      </c>
      <c r="WL423">
        <v>1</v>
      </c>
      <c r="WM423">
        <v>1</v>
      </c>
      <c r="WN423">
        <v>1</v>
      </c>
      <c r="WO423">
        <v>1</v>
      </c>
      <c r="WP423">
        <v>1</v>
      </c>
      <c r="WQ423">
        <v>1</v>
      </c>
      <c r="WR423">
        <v>1</v>
      </c>
      <c r="WS423">
        <v>1</v>
      </c>
      <c r="WT423">
        <v>1</v>
      </c>
      <c r="WU423">
        <v>1</v>
      </c>
      <c r="WV423">
        <v>1</v>
      </c>
      <c r="WW423">
        <v>1</v>
      </c>
      <c r="WX423">
        <v>1</v>
      </c>
      <c r="WY423">
        <v>1</v>
      </c>
      <c r="WZ423">
        <v>1</v>
      </c>
      <c r="XA423">
        <v>1</v>
      </c>
      <c r="XB423">
        <v>1</v>
      </c>
      <c r="XC423">
        <v>1</v>
      </c>
      <c r="XD423">
        <v>1</v>
      </c>
      <c r="XE423">
        <v>1</v>
      </c>
      <c r="XF423">
        <v>1</v>
      </c>
      <c r="XG423">
        <v>1</v>
      </c>
      <c r="XH423">
        <v>1</v>
      </c>
      <c r="XI423">
        <v>1</v>
      </c>
      <c r="XJ423">
        <v>1</v>
      </c>
      <c r="XK423">
        <v>1</v>
      </c>
      <c r="XL423">
        <v>1</v>
      </c>
      <c r="XM423">
        <v>1</v>
      </c>
      <c r="XN423">
        <v>1</v>
      </c>
      <c r="XO423">
        <v>1</v>
      </c>
      <c r="XP423">
        <v>1</v>
      </c>
      <c r="XQ423">
        <v>1</v>
      </c>
      <c r="XR423">
        <v>1</v>
      </c>
      <c r="XS423">
        <v>1</v>
      </c>
      <c r="XT423">
        <v>1</v>
      </c>
      <c r="XU423">
        <v>1</v>
      </c>
      <c r="XV423">
        <v>1</v>
      </c>
      <c r="XW423">
        <v>1</v>
      </c>
      <c r="XX423">
        <v>1</v>
      </c>
      <c r="XY423">
        <v>1</v>
      </c>
      <c r="XZ423">
        <v>1</v>
      </c>
      <c r="YA423">
        <v>1</v>
      </c>
      <c r="YB423">
        <v>1</v>
      </c>
      <c r="YC423">
        <v>1</v>
      </c>
    </row>
    <row r="424" spans="1:653" ht="14.3" x14ac:dyDescent="0.25">
      <c r="A424">
        <v>422</v>
      </c>
      <c r="B424" t="s">
        <v>782</v>
      </c>
      <c r="C424" t="s">
        <v>4</v>
      </c>
      <c r="WF424">
        <v>1</v>
      </c>
      <c r="WG424">
        <v>1</v>
      </c>
      <c r="WH424">
        <v>1</v>
      </c>
      <c r="WI424">
        <v>1</v>
      </c>
      <c r="WJ424">
        <v>1</v>
      </c>
      <c r="WK424">
        <v>1</v>
      </c>
      <c r="WL424">
        <v>1</v>
      </c>
      <c r="WM424">
        <v>1</v>
      </c>
      <c r="WN424">
        <v>1</v>
      </c>
      <c r="WO424">
        <v>1</v>
      </c>
      <c r="WP424">
        <v>1</v>
      </c>
      <c r="WQ424">
        <v>1</v>
      </c>
      <c r="WR424">
        <v>1</v>
      </c>
      <c r="WS424">
        <v>1</v>
      </c>
      <c r="WT424">
        <v>1</v>
      </c>
      <c r="WU424">
        <v>1</v>
      </c>
      <c r="WV424">
        <v>1</v>
      </c>
      <c r="WW424">
        <v>1</v>
      </c>
      <c r="WX424">
        <v>1</v>
      </c>
      <c r="WY424">
        <v>1</v>
      </c>
      <c r="WZ424">
        <v>1</v>
      </c>
      <c r="XA424">
        <v>1</v>
      </c>
      <c r="XB424">
        <v>1</v>
      </c>
      <c r="XC424">
        <v>1</v>
      </c>
      <c r="XD424">
        <v>1</v>
      </c>
      <c r="XE424">
        <v>1</v>
      </c>
      <c r="XF424">
        <v>1</v>
      </c>
      <c r="XG424">
        <v>1</v>
      </c>
      <c r="XH424">
        <v>1</v>
      </c>
      <c r="XI424">
        <v>1</v>
      </c>
      <c r="XJ424">
        <v>1</v>
      </c>
      <c r="XK424">
        <v>1</v>
      </c>
      <c r="XL424">
        <v>1</v>
      </c>
      <c r="XM424">
        <v>1</v>
      </c>
      <c r="XN424">
        <v>1</v>
      </c>
      <c r="XO424">
        <v>1</v>
      </c>
      <c r="XP424">
        <v>1</v>
      </c>
      <c r="XQ424">
        <v>1</v>
      </c>
      <c r="XR424">
        <v>1</v>
      </c>
      <c r="XS424">
        <v>1</v>
      </c>
      <c r="XT424">
        <v>1</v>
      </c>
      <c r="XU424">
        <v>1</v>
      </c>
      <c r="XV424">
        <v>1</v>
      </c>
      <c r="XW424">
        <v>1</v>
      </c>
      <c r="XX424">
        <v>1</v>
      </c>
      <c r="XY424">
        <v>1</v>
      </c>
      <c r="XZ424">
        <v>1</v>
      </c>
      <c r="YA424">
        <v>1</v>
      </c>
      <c r="YB424">
        <v>1</v>
      </c>
      <c r="YC424">
        <v>1</v>
      </c>
    </row>
    <row r="425" spans="1:653" ht="14.3" x14ac:dyDescent="0.25">
      <c r="A425">
        <v>423</v>
      </c>
      <c r="B425" t="s">
        <v>782</v>
      </c>
      <c r="C425" t="s">
        <v>4</v>
      </c>
      <c r="WF425">
        <v>1</v>
      </c>
      <c r="WG425">
        <v>1</v>
      </c>
      <c r="WH425">
        <v>1</v>
      </c>
      <c r="WI425">
        <v>1</v>
      </c>
      <c r="WJ425">
        <v>1</v>
      </c>
      <c r="WK425">
        <v>1</v>
      </c>
      <c r="WL425">
        <v>1</v>
      </c>
      <c r="WM425">
        <v>1</v>
      </c>
      <c r="WN425">
        <v>1</v>
      </c>
      <c r="WO425">
        <v>1</v>
      </c>
      <c r="WP425">
        <v>1</v>
      </c>
      <c r="WQ425">
        <v>1</v>
      </c>
      <c r="WR425">
        <v>1</v>
      </c>
      <c r="WS425">
        <v>1</v>
      </c>
      <c r="WT425">
        <v>1</v>
      </c>
      <c r="WU425">
        <v>1</v>
      </c>
      <c r="WV425">
        <v>1</v>
      </c>
      <c r="WW425">
        <v>1</v>
      </c>
      <c r="WX425">
        <v>1</v>
      </c>
      <c r="WY425">
        <v>1</v>
      </c>
      <c r="WZ425">
        <v>1</v>
      </c>
      <c r="XA425">
        <v>1</v>
      </c>
      <c r="XB425">
        <v>1</v>
      </c>
      <c r="XC425">
        <v>1</v>
      </c>
      <c r="XD425">
        <v>1</v>
      </c>
      <c r="XE425">
        <v>1</v>
      </c>
      <c r="XF425">
        <v>1</v>
      </c>
      <c r="XG425">
        <v>1</v>
      </c>
      <c r="XH425">
        <v>1</v>
      </c>
      <c r="XI425">
        <v>1</v>
      </c>
      <c r="XJ425">
        <v>1</v>
      </c>
      <c r="XK425">
        <v>1</v>
      </c>
      <c r="XL425">
        <v>1</v>
      </c>
      <c r="XM425">
        <v>1</v>
      </c>
      <c r="XN425">
        <v>1</v>
      </c>
      <c r="XO425">
        <v>1</v>
      </c>
      <c r="XP425">
        <v>1</v>
      </c>
      <c r="XQ425">
        <v>1</v>
      </c>
      <c r="XR425">
        <v>1</v>
      </c>
      <c r="XS425">
        <v>1</v>
      </c>
      <c r="XT425">
        <v>1</v>
      </c>
      <c r="XU425">
        <v>1</v>
      </c>
      <c r="XV425">
        <v>1</v>
      </c>
      <c r="XW425">
        <v>1</v>
      </c>
      <c r="XX425">
        <v>1</v>
      </c>
      <c r="XY425">
        <v>1</v>
      </c>
      <c r="XZ425">
        <v>1</v>
      </c>
      <c r="YA425">
        <v>1</v>
      </c>
      <c r="YB425">
        <v>1</v>
      </c>
      <c r="YC425">
        <v>1</v>
      </c>
    </row>
    <row r="426" spans="1:653" ht="14.3" x14ac:dyDescent="0.25">
      <c r="A426">
        <v>424</v>
      </c>
      <c r="B426" t="s">
        <v>782</v>
      </c>
      <c r="C426" t="s">
        <v>4</v>
      </c>
      <c r="WF426">
        <v>1</v>
      </c>
      <c r="WG426">
        <v>1</v>
      </c>
      <c r="WH426">
        <v>1</v>
      </c>
      <c r="WI426">
        <v>1</v>
      </c>
      <c r="WJ426">
        <v>1</v>
      </c>
      <c r="WK426">
        <v>1</v>
      </c>
      <c r="WL426">
        <v>1</v>
      </c>
      <c r="WM426">
        <v>1</v>
      </c>
      <c r="WN426">
        <v>1</v>
      </c>
      <c r="WO426">
        <v>1</v>
      </c>
      <c r="WP426">
        <v>1</v>
      </c>
      <c r="WQ426">
        <v>1</v>
      </c>
      <c r="WR426">
        <v>1</v>
      </c>
      <c r="WS426">
        <v>1</v>
      </c>
      <c r="WT426">
        <v>1</v>
      </c>
      <c r="WU426">
        <v>1</v>
      </c>
      <c r="WV426">
        <v>1</v>
      </c>
      <c r="WW426">
        <v>1</v>
      </c>
      <c r="WX426">
        <v>1</v>
      </c>
      <c r="WY426">
        <v>1</v>
      </c>
      <c r="WZ426">
        <v>1</v>
      </c>
      <c r="XA426">
        <v>1</v>
      </c>
      <c r="XB426">
        <v>1</v>
      </c>
      <c r="XC426">
        <v>1</v>
      </c>
      <c r="XD426">
        <v>1</v>
      </c>
      <c r="XE426">
        <v>1</v>
      </c>
      <c r="XF426">
        <v>1</v>
      </c>
      <c r="XG426">
        <v>1</v>
      </c>
      <c r="XH426">
        <v>1</v>
      </c>
      <c r="XI426">
        <v>1</v>
      </c>
      <c r="XJ426">
        <v>1</v>
      </c>
      <c r="XK426">
        <v>1</v>
      </c>
      <c r="XL426">
        <v>1</v>
      </c>
      <c r="XM426">
        <v>1</v>
      </c>
      <c r="XN426">
        <v>1</v>
      </c>
      <c r="XO426">
        <v>1</v>
      </c>
      <c r="XP426">
        <v>1</v>
      </c>
      <c r="XQ426">
        <v>1</v>
      </c>
      <c r="XR426">
        <v>1</v>
      </c>
      <c r="XS426">
        <v>1</v>
      </c>
      <c r="XT426">
        <v>1</v>
      </c>
      <c r="XU426">
        <v>1</v>
      </c>
      <c r="XV426">
        <v>1</v>
      </c>
      <c r="XW426">
        <v>1</v>
      </c>
      <c r="XX426">
        <v>1</v>
      </c>
      <c r="XY426">
        <v>1</v>
      </c>
      <c r="XZ426">
        <v>1</v>
      </c>
      <c r="YA426">
        <v>1</v>
      </c>
      <c r="YB426">
        <v>1</v>
      </c>
      <c r="YC426">
        <v>1</v>
      </c>
    </row>
    <row r="427" spans="1:653" ht="14.3" x14ac:dyDescent="0.25">
      <c r="A427">
        <v>425</v>
      </c>
      <c r="B427" t="s">
        <v>782</v>
      </c>
      <c r="C427" t="s">
        <v>4</v>
      </c>
      <c r="WF427">
        <v>1</v>
      </c>
      <c r="WG427">
        <v>1</v>
      </c>
      <c r="WH427">
        <v>1</v>
      </c>
      <c r="WI427">
        <v>1</v>
      </c>
      <c r="WJ427">
        <v>1</v>
      </c>
      <c r="WK427">
        <v>1</v>
      </c>
      <c r="WL427">
        <v>1</v>
      </c>
      <c r="WM427">
        <v>1</v>
      </c>
      <c r="WN427">
        <v>1</v>
      </c>
      <c r="WO427">
        <v>1</v>
      </c>
      <c r="WP427">
        <v>1</v>
      </c>
      <c r="WQ427">
        <v>1</v>
      </c>
      <c r="WR427">
        <v>1</v>
      </c>
      <c r="WS427">
        <v>1</v>
      </c>
      <c r="WT427">
        <v>1</v>
      </c>
      <c r="WU427">
        <v>1</v>
      </c>
      <c r="WV427">
        <v>1</v>
      </c>
      <c r="WW427">
        <v>1</v>
      </c>
      <c r="WX427">
        <v>1</v>
      </c>
      <c r="WY427">
        <v>1</v>
      </c>
      <c r="WZ427">
        <v>1</v>
      </c>
      <c r="XA427">
        <v>1</v>
      </c>
      <c r="XB427">
        <v>1</v>
      </c>
      <c r="XC427">
        <v>1</v>
      </c>
      <c r="XD427">
        <v>1</v>
      </c>
      <c r="XE427">
        <v>1</v>
      </c>
      <c r="XF427">
        <v>1</v>
      </c>
      <c r="XG427">
        <v>1</v>
      </c>
      <c r="XH427">
        <v>1</v>
      </c>
      <c r="XI427">
        <v>1</v>
      </c>
      <c r="XJ427">
        <v>1</v>
      </c>
      <c r="XK427">
        <v>1</v>
      </c>
      <c r="XL427">
        <v>1</v>
      </c>
      <c r="XM427">
        <v>1</v>
      </c>
      <c r="XN427">
        <v>1</v>
      </c>
      <c r="XO427">
        <v>1</v>
      </c>
      <c r="XP427">
        <v>1</v>
      </c>
      <c r="XQ427">
        <v>1</v>
      </c>
      <c r="XR427">
        <v>1</v>
      </c>
      <c r="XS427">
        <v>1</v>
      </c>
      <c r="XT427">
        <v>1</v>
      </c>
      <c r="XU427">
        <v>1</v>
      </c>
      <c r="XV427">
        <v>1</v>
      </c>
      <c r="XW427">
        <v>1</v>
      </c>
      <c r="XX427">
        <v>1</v>
      </c>
      <c r="XY427">
        <v>1</v>
      </c>
      <c r="XZ427">
        <v>1</v>
      </c>
      <c r="YA427">
        <v>1</v>
      </c>
      <c r="YB427">
        <v>1</v>
      </c>
      <c r="YC427">
        <v>1</v>
      </c>
    </row>
    <row r="428" spans="1:653" ht="14.3" x14ac:dyDescent="0.25">
      <c r="A428">
        <v>426</v>
      </c>
      <c r="B428" t="s">
        <v>782</v>
      </c>
      <c r="C428" t="s">
        <v>4</v>
      </c>
      <c r="WF428">
        <v>1</v>
      </c>
      <c r="WG428">
        <v>1</v>
      </c>
      <c r="WH428">
        <v>1</v>
      </c>
      <c r="WI428">
        <v>1</v>
      </c>
      <c r="WJ428">
        <v>1</v>
      </c>
      <c r="WK428">
        <v>1</v>
      </c>
      <c r="WL428">
        <v>1</v>
      </c>
      <c r="WM428">
        <v>1</v>
      </c>
      <c r="WN428">
        <v>1</v>
      </c>
      <c r="WO428">
        <v>1</v>
      </c>
      <c r="WP428">
        <v>1</v>
      </c>
      <c r="WQ428">
        <v>1</v>
      </c>
      <c r="WR428">
        <v>1</v>
      </c>
      <c r="WS428">
        <v>1</v>
      </c>
      <c r="WT428">
        <v>1</v>
      </c>
      <c r="WU428">
        <v>1</v>
      </c>
      <c r="WV428">
        <v>1</v>
      </c>
      <c r="WW428">
        <v>1</v>
      </c>
      <c r="WX428">
        <v>1</v>
      </c>
      <c r="WY428">
        <v>1</v>
      </c>
      <c r="WZ428">
        <v>1</v>
      </c>
      <c r="XA428">
        <v>1</v>
      </c>
      <c r="XB428">
        <v>1</v>
      </c>
      <c r="XC428">
        <v>1</v>
      </c>
      <c r="XD428">
        <v>1</v>
      </c>
      <c r="XE428">
        <v>1</v>
      </c>
      <c r="XF428">
        <v>1</v>
      </c>
      <c r="XG428">
        <v>1</v>
      </c>
      <c r="XH428">
        <v>1</v>
      </c>
      <c r="XI428">
        <v>1</v>
      </c>
      <c r="XJ428">
        <v>1</v>
      </c>
      <c r="XK428">
        <v>1</v>
      </c>
      <c r="XL428">
        <v>1</v>
      </c>
      <c r="XM428">
        <v>1</v>
      </c>
      <c r="XN428">
        <v>1</v>
      </c>
      <c r="XO428">
        <v>1</v>
      </c>
      <c r="XP428">
        <v>1</v>
      </c>
      <c r="XQ428">
        <v>1</v>
      </c>
      <c r="XR428">
        <v>1</v>
      </c>
      <c r="XS428">
        <v>1</v>
      </c>
      <c r="XT428">
        <v>1</v>
      </c>
      <c r="XU428">
        <v>1</v>
      </c>
      <c r="XV428">
        <v>1</v>
      </c>
      <c r="XW428">
        <v>1</v>
      </c>
      <c r="XX428">
        <v>1</v>
      </c>
      <c r="XY428">
        <v>1</v>
      </c>
      <c r="XZ428">
        <v>1</v>
      </c>
      <c r="YA428">
        <v>1</v>
      </c>
      <c r="YB428">
        <v>1</v>
      </c>
      <c r="YC428">
        <v>1</v>
      </c>
    </row>
    <row r="429" spans="1:653" ht="14.3" x14ac:dyDescent="0.25">
      <c r="A429">
        <v>427</v>
      </c>
      <c r="B429" t="s">
        <v>782</v>
      </c>
      <c r="C429" t="s">
        <v>4</v>
      </c>
      <c r="WF429">
        <v>1</v>
      </c>
      <c r="WG429">
        <v>1</v>
      </c>
      <c r="WH429">
        <v>1</v>
      </c>
      <c r="WI429">
        <v>1</v>
      </c>
      <c r="WJ429">
        <v>1</v>
      </c>
      <c r="WK429">
        <v>1</v>
      </c>
      <c r="WL429">
        <v>1</v>
      </c>
      <c r="WM429">
        <v>1</v>
      </c>
      <c r="WN429">
        <v>1</v>
      </c>
      <c r="WO429">
        <v>1</v>
      </c>
      <c r="WP429">
        <v>1</v>
      </c>
      <c r="WQ429">
        <v>1</v>
      </c>
      <c r="WR429">
        <v>1</v>
      </c>
      <c r="WS429">
        <v>1</v>
      </c>
      <c r="WT429">
        <v>1</v>
      </c>
      <c r="WU429">
        <v>1</v>
      </c>
      <c r="WV429">
        <v>1</v>
      </c>
      <c r="WW429">
        <v>1</v>
      </c>
      <c r="WX429">
        <v>1</v>
      </c>
      <c r="WY429">
        <v>1</v>
      </c>
      <c r="WZ429">
        <v>1</v>
      </c>
      <c r="XA429">
        <v>1</v>
      </c>
      <c r="XB429">
        <v>1</v>
      </c>
      <c r="XC429">
        <v>1</v>
      </c>
      <c r="XD429">
        <v>1</v>
      </c>
      <c r="XE429">
        <v>1</v>
      </c>
      <c r="XF429">
        <v>1</v>
      </c>
      <c r="XG429">
        <v>1</v>
      </c>
      <c r="XH429">
        <v>1</v>
      </c>
      <c r="XI429">
        <v>1</v>
      </c>
      <c r="XJ429">
        <v>1</v>
      </c>
      <c r="XK429">
        <v>1</v>
      </c>
      <c r="XL429">
        <v>1</v>
      </c>
      <c r="XM429">
        <v>1</v>
      </c>
      <c r="XN429">
        <v>1</v>
      </c>
      <c r="XO429">
        <v>1</v>
      </c>
      <c r="XP429">
        <v>1</v>
      </c>
      <c r="XQ429">
        <v>1</v>
      </c>
      <c r="XR429">
        <v>1</v>
      </c>
      <c r="XS429">
        <v>1</v>
      </c>
      <c r="XT429">
        <v>1</v>
      </c>
      <c r="XU429">
        <v>1</v>
      </c>
      <c r="XV429">
        <v>1</v>
      </c>
      <c r="XW429">
        <v>1</v>
      </c>
      <c r="XX429">
        <v>1</v>
      </c>
      <c r="XY429">
        <v>1</v>
      </c>
      <c r="XZ429">
        <v>1</v>
      </c>
      <c r="YA429">
        <v>1</v>
      </c>
      <c r="YB429">
        <v>1</v>
      </c>
      <c r="YC429">
        <v>1</v>
      </c>
    </row>
    <row r="430" spans="1:653" ht="14.3" x14ac:dyDescent="0.25">
      <c r="A430">
        <v>428</v>
      </c>
      <c r="B430" t="s">
        <v>782</v>
      </c>
      <c r="C430" t="s">
        <v>4</v>
      </c>
      <c r="WF430">
        <v>1</v>
      </c>
      <c r="WG430">
        <v>1</v>
      </c>
      <c r="WH430">
        <v>1</v>
      </c>
      <c r="WI430">
        <v>1</v>
      </c>
      <c r="WJ430">
        <v>1</v>
      </c>
      <c r="WK430">
        <v>1</v>
      </c>
      <c r="WL430">
        <v>1</v>
      </c>
      <c r="WM430">
        <v>1</v>
      </c>
      <c r="WN430">
        <v>1</v>
      </c>
      <c r="WO430">
        <v>1</v>
      </c>
      <c r="WP430">
        <v>1</v>
      </c>
      <c r="WQ430">
        <v>1</v>
      </c>
      <c r="WR430">
        <v>1</v>
      </c>
      <c r="WS430">
        <v>1</v>
      </c>
      <c r="WT430">
        <v>1</v>
      </c>
      <c r="WU430">
        <v>1</v>
      </c>
      <c r="WV430">
        <v>1</v>
      </c>
      <c r="WW430">
        <v>1</v>
      </c>
      <c r="WX430">
        <v>1</v>
      </c>
      <c r="WY430">
        <v>1</v>
      </c>
      <c r="WZ430">
        <v>1</v>
      </c>
      <c r="XA430">
        <v>1</v>
      </c>
      <c r="XB430">
        <v>1</v>
      </c>
      <c r="XC430">
        <v>1</v>
      </c>
      <c r="XD430">
        <v>1</v>
      </c>
      <c r="XE430">
        <v>1</v>
      </c>
      <c r="XF430">
        <v>1</v>
      </c>
      <c r="XG430">
        <v>1</v>
      </c>
      <c r="XH430">
        <v>1</v>
      </c>
      <c r="XI430">
        <v>1</v>
      </c>
      <c r="XJ430">
        <v>1</v>
      </c>
      <c r="XK430">
        <v>1</v>
      </c>
      <c r="XL430">
        <v>1</v>
      </c>
      <c r="XM430">
        <v>1</v>
      </c>
      <c r="XN430">
        <v>1</v>
      </c>
      <c r="XO430">
        <v>1</v>
      </c>
      <c r="XP430">
        <v>1</v>
      </c>
      <c r="XQ430">
        <v>1</v>
      </c>
      <c r="XR430">
        <v>1</v>
      </c>
      <c r="XS430">
        <v>1</v>
      </c>
      <c r="XT430">
        <v>1</v>
      </c>
      <c r="XU430">
        <v>1</v>
      </c>
      <c r="XV430">
        <v>1</v>
      </c>
      <c r="XW430">
        <v>1</v>
      </c>
      <c r="XX430">
        <v>1</v>
      </c>
      <c r="XY430">
        <v>1</v>
      </c>
      <c r="XZ430">
        <v>1</v>
      </c>
      <c r="YA430">
        <v>1</v>
      </c>
      <c r="YB430">
        <v>1</v>
      </c>
      <c r="YC430">
        <v>1</v>
      </c>
    </row>
    <row r="431" spans="1:653" ht="14.3" x14ac:dyDescent="0.25">
      <c r="A431">
        <v>429</v>
      </c>
      <c r="B431" t="s">
        <v>782</v>
      </c>
      <c r="C431" t="s">
        <v>4</v>
      </c>
      <c r="WF431">
        <v>1</v>
      </c>
      <c r="WG431">
        <v>1</v>
      </c>
      <c r="WH431">
        <v>1</v>
      </c>
      <c r="WI431">
        <v>1</v>
      </c>
      <c r="WJ431">
        <v>1</v>
      </c>
      <c r="WK431">
        <v>1</v>
      </c>
      <c r="WL431">
        <v>1</v>
      </c>
      <c r="WM431">
        <v>1</v>
      </c>
      <c r="WN431">
        <v>1</v>
      </c>
      <c r="WO431">
        <v>1</v>
      </c>
      <c r="WP431">
        <v>1</v>
      </c>
      <c r="WQ431">
        <v>1</v>
      </c>
      <c r="WR431">
        <v>1</v>
      </c>
      <c r="WS431">
        <v>1</v>
      </c>
      <c r="WT431">
        <v>1</v>
      </c>
      <c r="WU431">
        <v>1</v>
      </c>
      <c r="WV431">
        <v>1</v>
      </c>
      <c r="WW431">
        <v>1</v>
      </c>
      <c r="WX431">
        <v>1</v>
      </c>
      <c r="WY431">
        <v>1</v>
      </c>
      <c r="WZ431">
        <v>1</v>
      </c>
      <c r="XA431">
        <v>1</v>
      </c>
      <c r="XB431">
        <v>1</v>
      </c>
      <c r="XC431">
        <v>1</v>
      </c>
      <c r="XD431">
        <v>1</v>
      </c>
      <c r="XE431">
        <v>1</v>
      </c>
      <c r="XF431">
        <v>1</v>
      </c>
      <c r="XG431">
        <v>1</v>
      </c>
      <c r="XH431">
        <v>1</v>
      </c>
      <c r="XI431">
        <v>1</v>
      </c>
      <c r="XJ431">
        <v>1</v>
      </c>
      <c r="XK431">
        <v>1</v>
      </c>
      <c r="XL431">
        <v>1</v>
      </c>
      <c r="XM431">
        <v>1</v>
      </c>
      <c r="XN431">
        <v>1</v>
      </c>
      <c r="XO431">
        <v>1</v>
      </c>
      <c r="XP431">
        <v>1</v>
      </c>
      <c r="XQ431">
        <v>1</v>
      </c>
      <c r="XR431">
        <v>1</v>
      </c>
      <c r="XS431">
        <v>1</v>
      </c>
      <c r="XT431">
        <v>1</v>
      </c>
      <c r="XU431">
        <v>1</v>
      </c>
      <c r="XV431">
        <v>1</v>
      </c>
      <c r="XW431">
        <v>1</v>
      </c>
      <c r="XX431">
        <v>1</v>
      </c>
      <c r="XY431">
        <v>1</v>
      </c>
      <c r="XZ431">
        <v>1</v>
      </c>
      <c r="YA431">
        <v>1</v>
      </c>
      <c r="YB431">
        <v>1</v>
      </c>
      <c r="YC431">
        <v>1</v>
      </c>
    </row>
    <row r="432" spans="1:653" ht="14.3" x14ac:dyDescent="0.25">
      <c r="A432">
        <v>430</v>
      </c>
      <c r="B432" t="s">
        <v>782</v>
      </c>
      <c r="C432" t="s">
        <v>4</v>
      </c>
      <c r="WF432">
        <v>1</v>
      </c>
      <c r="WG432">
        <v>1</v>
      </c>
      <c r="WH432">
        <v>1</v>
      </c>
      <c r="WI432">
        <v>1</v>
      </c>
      <c r="WJ432">
        <v>1</v>
      </c>
      <c r="WK432">
        <v>1</v>
      </c>
      <c r="WL432">
        <v>1</v>
      </c>
      <c r="WM432">
        <v>1</v>
      </c>
      <c r="WN432">
        <v>1</v>
      </c>
      <c r="WO432">
        <v>1</v>
      </c>
      <c r="WP432">
        <v>1</v>
      </c>
      <c r="WQ432">
        <v>1</v>
      </c>
      <c r="WR432">
        <v>1</v>
      </c>
      <c r="WS432">
        <v>1</v>
      </c>
      <c r="WT432">
        <v>1</v>
      </c>
      <c r="WU432">
        <v>1</v>
      </c>
      <c r="WV432">
        <v>1</v>
      </c>
      <c r="WW432">
        <v>1</v>
      </c>
      <c r="WX432">
        <v>1</v>
      </c>
      <c r="WY432">
        <v>1</v>
      </c>
      <c r="WZ432">
        <v>1</v>
      </c>
      <c r="XA432">
        <v>1</v>
      </c>
      <c r="XB432">
        <v>1</v>
      </c>
      <c r="XC432">
        <v>1</v>
      </c>
      <c r="XD432">
        <v>1</v>
      </c>
      <c r="XE432">
        <v>1</v>
      </c>
      <c r="XF432">
        <v>1</v>
      </c>
      <c r="XG432">
        <v>1</v>
      </c>
      <c r="XH432">
        <v>1</v>
      </c>
      <c r="XI432">
        <v>1</v>
      </c>
      <c r="XJ432">
        <v>1</v>
      </c>
      <c r="XK432">
        <v>1</v>
      </c>
      <c r="XL432">
        <v>1</v>
      </c>
      <c r="XM432">
        <v>1</v>
      </c>
      <c r="XN432">
        <v>1</v>
      </c>
      <c r="XO432">
        <v>1</v>
      </c>
      <c r="XP432">
        <v>1</v>
      </c>
      <c r="XQ432">
        <v>1</v>
      </c>
      <c r="XR432">
        <v>1</v>
      </c>
      <c r="XS432">
        <v>1</v>
      </c>
      <c r="XT432">
        <v>1</v>
      </c>
      <c r="XU432">
        <v>1</v>
      </c>
      <c r="XV432">
        <v>1</v>
      </c>
      <c r="XW432">
        <v>1</v>
      </c>
      <c r="XX432">
        <v>1</v>
      </c>
      <c r="XY432">
        <v>1</v>
      </c>
      <c r="XZ432">
        <v>1</v>
      </c>
      <c r="YA432">
        <v>1</v>
      </c>
      <c r="YB432">
        <v>1</v>
      </c>
      <c r="YC432">
        <v>1</v>
      </c>
    </row>
    <row r="433" spans="1:653" ht="14.3" x14ac:dyDescent="0.25">
      <c r="A433">
        <v>431</v>
      </c>
      <c r="B433" t="s">
        <v>782</v>
      </c>
      <c r="C433" t="s">
        <v>4</v>
      </c>
      <c r="WF433">
        <v>1</v>
      </c>
      <c r="WG433">
        <v>1</v>
      </c>
      <c r="WH433">
        <v>1</v>
      </c>
      <c r="WI433">
        <v>1</v>
      </c>
      <c r="WJ433">
        <v>1</v>
      </c>
      <c r="WK433">
        <v>1</v>
      </c>
      <c r="WL433">
        <v>1</v>
      </c>
      <c r="WM433">
        <v>1</v>
      </c>
      <c r="WN433">
        <v>1</v>
      </c>
      <c r="WO433">
        <v>1</v>
      </c>
      <c r="WP433">
        <v>1</v>
      </c>
      <c r="WQ433">
        <v>1</v>
      </c>
      <c r="WR433">
        <v>1</v>
      </c>
      <c r="WS433">
        <v>1</v>
      </c>
      <c r="WT433">
        <v>1</v>
      </c>
      <c r="WU433">
        <v>1</v>
      </c>
      <c r="WV433">
        <v>1</v>
      </c>
      <c r="WW433">
        <v>1</v>
      </c>
      <c r="WX433">
        <v>1</v>
      </c>
      <c r="WY433">
        <v>1</v>
      </c>
      <c r="WZ433">
        <v>1</v>
      </c>
      <c r="XA433">
        <v>1</v>
      </c>
      <c r="XB433">
        <v>1</v>
      </c>
      <c r="XC433">
        <v>1</v>
      </c>
      <c r="XD433">
        <v>1</v>
      </c>
      <c r="XE433">
        <v>1</v>
      </c>
      <c r="XF433">
        <v>1</v>
      </c>
      <c r="XG433">
        <v>1</v>
      </c>
      <c r="XH433">
        <v>1</v>
      </c>
      <c r="XI433">
        <v>1</v>
      </c>
      <c r="XJ433">
        <v>1</v>
      </c>
      <c r="XK433">
        <v>1</v>
      </c>
      <c r="XL433">
        <v>1</v>
      </c>
      <c r="XM433">
        <v>1</v>
      </c>
      <c r="XN433">
        <v>1</v>
      </c>
      <c r="XO433">
        <v>1</v>
      </c>
      <c r="XP433">
        <v>1</v>
      </c>
      <c r="XQ433">
        <v>1</v>
      </c>
      <c r="XR433">
        <v>1</v>
      </c>
      <c r="XS433">
        <v>1</v>
      </c>
      <c r="XT433">
        <v>1</v>
      </c>
      <c r="XU433">
        <v>1</v>
      </c>
      <c r="XV433">
        <v>1</v>
      </c>
      <c r="XW433">
        <v>1</v>
      </c>
      <c r="XX433">
        <v>1</v>
      </c>
      <c r="XY433">
        <v>1</v>
      </c>
      <c r="XZ433">
        <v>1</v>
      </c>
      <c r="YA433">
        <v>1</v>
      </c>
      <c r="YB433">
        <v>1</v>
      </c>
      <c r="YC433">
        <v>1</v>
      </c>
    </row>
    <row r="434" spans="1:653" ht="14.3" x14ac:dyDescent="0.25">
      <c r="A434">
        <v>432</v>
      </c>
      <c r="B434" t="s">
        <v>782</v>
      </c>
      <c r="C434" t="s">
        <v>4</v>
      </c>
      <c r="WF434">
        <v>1</v>
      </c>
      <c r="WG434">
        <v>1</v>
      </c>
      <c r="WH434">
        <v>1</v>
      </c>
      <c r="WI434">
        <v>1</v>
      </c>
      <c r="WJ434">
        <v>1</v>
      </c>
      <c r="WK434">
        <v>1</v>
      </c>
      <c r="WL434">
        <v>1</v>
      </c>
      <c r="WM434">
        <v>1</v>
      </c>
      <c r="WN434">
        <v>1</v>
      </c>
      <c r="WO434">
        <v>1</v>
      </c>
      <c r="WP434">
        <v>1</v>
      </c>
      <c r="WQ434">
        <v>1</v>
      </c>
      <c r="WR434">
        <v>1</v>
      </c>
      <c r="WS434">
        <v>1</v>
      </c>
      <c r="WT434">
        <v>1</v>
      </c>
      <c r="WU434">
        <v>1</v>
      </c>
      <c r="WV434">
        <v>1</v>
      </c>
      <c r="WW434">
        <v>1</v>
      </c>
      <c r="WX434">
        <v>1</v>
      </c>
      <c r="WY434">
        <v>1</v>
      </c>
      <c r="WZ434">
        <v>1</v>
      </c>
      <c r="XA434">
        <v>1</v>
      </c>
      <c r="XB434">
        <v>1</v>
      </c>
      <c r="XC434">
        <v>1</v>
      </c>
      <c r="XD434">
        <v>1</v>
      </c>
      <c r="XE434">
        <v>1</v>
      </c>
      <c r="XF434">
        <v>1</v>
      </c>
      <c r="XG434">
        <v>1</v>
      </c>
      <c r="XH434">
        <v>1</v>
      </c>
      <c r="XI434">
        <v>1</v>
      </c>
      <c r="XJ434">
        <v>1</v>
      </c>
      <c r="XK434">
        <v>1</v>
      </c>
      <c r="XL434">
        <v>1</v>
      </c>
      <c r="XM434">
        <v>1</v>
      </c>
      <c r="XN434">
        <v>1</v>
      </c>
      <c r="XO434">
        <v>1</v>
      </c>
      <c r="XP434">
        <v>1</v>
      </c>
      <c r="XQ434">
        <v>1</v>
      </c>
      <c r="XR434">
        <v>1</v>
      </c>
      <c r="XS434">
        <v>1</v>
      </c>
      <c r="XT434">
        <v>1</v>
      </c>
      <c r="XU434">
        <v>1</v>
      </c>
      <c r="XV434">
        <v>1</v>
      </c>
      <c r="XW434">
        <v>1</v>
      </c>
      <c r="XX434">
        <v>1</v>
      </c>
      <c r="XY434">
        <v>1</v>
      </c>
      <c r="XZ434">
        <v>1</v>
      </c>
      <c r="YA434">
        <v>1</v>
      </c>
      <c r="YB434">
        <v>1</v>
      </c>
      <c r="YC434">
        <v>1</v>
      </c>
    </row>
    <row r="435" spans="1:653" ht="14.3" x14ac:dyDescent="0.25">
      <c r="A435">
        <v>433</v>
      </c>
      <c r="B435" t="s">
        <v>782</v>
      </c>
      <c r="C435" t="s">
        <v>4</v>
      </c>
      <c r="WF435">
        <v>1</v>
      </c>
      <c r="WG435">
        <v>1</v>
      </c>
      <c r="WH435">
        <v>1</v>
      </c>
      <c r="WI435">
        <v>1</v>
      </c>
      <c r="WJ435">
        <v>1</v>
      </c>
      <c r="WK435">
        <v>1</v>
      </c>
      <c r="WL435">
        <v>1</v>
      </c>
      <c r="WM435">
        <v>1</v>
      </c>
      <c r="WN435">
        <v>1</v>
      </c>
      <c r="WO435">
        <v>1</v>
      </c>
      <c r="WP435">
        <v>1</v>
      </c>
      <c r="WQ435">
        <v>1</v>
      </c>
      <c r="WR435">
        <v>1</v>
      </c>
      <c r="WS435">
        <v>1</v>
      </c>
      <c r="WT435">
        <v>1</v>
      </c>
      <c r="WU435">
        <v>1</v>
      </c>
      <c r="WV435">
        <v>1</v>
      </c>
      <c r="WW435">
        <v>1</v>
      </c>
      <c r="WX435">
        <v>1</v>
      </c>
      <c r="WY435">
        <v>1</v>
      </c>
      <c r="WZ435">
        <v>1</v>
      </c>
      <c r="XA435">
        <v>1</v>
      </c>
      <c r="XB435">
        <v>1</v>
      </c>
      <c r="XC435">
        <v>1</v>
      </c>
      <c r="XD435">
        <v>1</v>
      </c>
      <c r="XE435">
        <v>1</v>
      </c>
      <c r="XF435">
        <v>1</v>
      </c>
      <c r="XG435">
        <v>1</v>
      </c>
      <c r="XH435">
        <v>1</v>
      </c>
      <c r="XI435">
        <v>1</v>
      </c>
      <c r="XJ435">
        <v>1</v>
      </c>
      <c r="XK435">
        <v>1</v>
      </c>
      <c r="XL435">
        <v>1</v>
      </c>
      <c r="XM435">
        <v>1</v>
      </c>
      <c r="XN435">
        <v>1</v>
      </c>
      <c r="XO435">
        <v>1</v>
      </c>
      <c r="XP435">
        <v>1</v>
      </c>
      <c r="XQ435">
        <v>1</v>
      </c>
      <c r="XR435">
        <v>1</v>
      </c>
      <c r="XS435">
        <v>1</v>
      </c>
      <c r="XT435">
        <v>1</v>
      </c>
      <c r="XU435">
        <v>1</v>
      </c>
      <c r="XV435">
        <v>1</v>
      </c>
      <c r="XW435">
        <v>1</v>
      </c>
      <c r="XX435">
        <v>1</v>
      </c>
      <c r="XY435">
        <v>1</v>
      </c>
      <c r="XZ435">
        <v>1</v>
      </c>
      <c r="YA435">
        <v>1</v>
      </c>
      <c r="YB435">
        <v>1</v>
      </c>
      <c r="YC435">
        <v>1</v>
      </c>
    </row>
    <row r="436" spans="1:653" ht="14.3" x14ac:dyDescent="0.25">
      <c r="A436">
        <v>434</v>
      </c>
      <c r="B436" t="s">
        <v>782</v>
      </c>
      <c r="C436" t="s">
        <v>4</v>
      </c>
      <c r="WF436">
        <v>1</v>
      </c>
      <c r="WG436">
        <v>1</v>
      </c>
      <c r="WH436">
        <v>1</v>
      </c>
      <c r="WI436">
        <v>1</v>
      </c>
      <c r="WJ436">
        <v>1</v>
      </c>
      <c r="WK436">
        <v>1</v>
      </c>
      <c r="WL436">
        <v>1</v>
      </c>
      <c r="WM436">
        <v>1</v>
      </c>
      <c r="WN436">
        <v>1</v>
      </c>
      <c r="WO436">
        <v>1</v>
      </c>
      <c r="WP436">
        <v>1</v>
      </c>
      <c r="WQ436">
        <v>1</v>
      </c>
      <c r="WR436">
        <v>1</v>
      </c>
      <c r="WS436">
        <v>1</v>
      </c>
      <c r="WT436">
        <v>1</v>
      </c>
      <c r="WU436">
        <v>1</v>
      </c>
      <c r="WV436">
        <v>1</v>
      </c>
      <c r="WW436">
        <v>1</v>
      </c>
      <c r="WX436">
        <v>1</v>
      </c>
      <c r="WY436">
        <v>1</v>
      </c>
      <c r="WZ436">
        <v>1</v>
      </c>
      <c r="XA436">
        <v>1</v>
      </c>
      <c r="XB436">
        <v>1</v>
      </c>
      <c r="XC436">
        <v>1</v>
      </c>
      <c r="XD436">
        <v>1</v>
      </c>
      <c r="XE436">
        <v>1</v>
      </c>
      <c r="XF436">
        <v>1</v>
      </c>
      <c r="XG436">
        <v>1</v>
      </c>
      <c r="XH436">
        <v>1</v>
      </c>
      <c r="XI436">
        <v>1</v>
      </c>
      <c r="XJ436">
        <v>1</v>
      </c>
      <c r="XK436">
        <v>1</v>
      </c>
      <c r="XL436">
        <v>1</v>
      </c>
      <c r="XM436">
        <v>1</v>
      </c>
      <c r="XN436">
        <v>1</v>
      </c>
      <c r="XO436">
        <v>1</v>
      </c>
      <c r="XP436">
        <v>1</v>
      </c>
      <c r="XQ436">
        <v>1</v>
      </c>
      <c r="XR436">
        <v>1</v>
      </c>
      <c r="XS436">
        <v>1</v>
      </c>
      <c r="XT436">
        <v>1</v>
      </c>
      <c r="XU436">
        <v>1</v>
      </c>
      <c r="XV436">
        <v>1</v>
      </c>
      <c r="XW436">
        <v>1</v>
      </c>
      <c r="XX436">
        <v>1</v>
      </c>
      <c r="XY436">
        <v>1</v>
      </c>
      <c r="XZ436">
        <v>1</v>
      </c>
      <c r="YA436">
        <v>1</v>
      </c>
      <c r="YB436">
        <v>1</v>
      </c>
      <c r="YC436">
        <v>1</v>
      </c>
    </row>
    <row r="437" spans="1:653" ht="14.3" x14ac:dyDescent="0.25">
      <c r="A437">
        <v>435</v>
      </c>
      <c r="B437" t="s">
        <v>782</v>
      </c>
      <c r="C437" t="s">
        <v>4</v>
      </c>
      <c r="WF437">
        <v>1</v>
      </c>
      <c r="WG437">
        <v>1</v>
      </c>
      <c r="WH437">
        <v>1</v>
      </c>
      <c r="WI437">
        <v>1</v>
      </c>
      <c r="WJ437">
        <v>1</v>
      </c>
      <c r="WK437">
        <v>1</v>
      </c>
      <c r="WL437">
        <v>1</v>
      </c>
      <c r="WM437">
        <v>1</v>
      </c>
      <c r="WN437">
        <v>1</v>
      </c>
      <c r="WO437">
        <v>1</v>
      </c>
      <c r="WP437">
        <v>1</v>
      </c>
      <c r="WQ437">
        <v>1</v>
      </c>
      <c r="WR437">
        <v>1</v>
      </c>
      <c r="WS437">
        <v>1</v>
      </c>
      <c r="WT437">
        <v>1</v>
      </c>
      <c r="WU437">
        <v>1</v>
      </c>
      <c r="WV437">
        <v>1</v>
      </c>
      <c r="WW437">
        <v>1</v>
      </c>
      <c r="WX437">
        <v>1</v>
      </c>
      <c r="WY437">
        <v>1</v>
      </c>
      <c r="WZ437">
        <v>1</v>
      </c>
      <c r="XA437">
        <v>1</v>
      </c>
      <c r="XB437">
        <v>1</v>
      </c>
      <c r="XC437">
        <v>1</v>
      </c>
      <c r="XD437">
        <v>1</v>
      </c>
      <c r="XE437">
        <v>1</v>
      </c>
      <c r="XF437">
        <v>1</v>
      </c>
      <c r="XG437">
        <v>1</v>
      </c>
      <c r="XH437">
        <v>1</v>
      </c>
      <c r="XI437">
        <v>1</v>
      </c>
      <c r="XJ437">
        <v>1</v>
      </c>
      <c r="XK437">
        <v>1</v>
      </c>
      <c r="XL437">
        <v>1</v>
      </c>
      <c r="XM437">
        <v>1</v>
      </c>
      <c r="XN437">
        <v>1</v>
      </c>
      <c r="XO437">
        <v>1</v>
      </c>
      <c r="XP437">
        <v>1</v>
      </c>
      <c r="XQ437">
        <v>1</v>
      </c>
      <c r="XR437">
        <v>1</v>
      </c>
      <c r="XS437">
        <v>1</v>
      </c>
      <c r="XT437">
        <v>1</v>
      </c>
      <c r="XU437">
        <v>1</v>
      </c>
      <c r="XV437">
        <v>1</v>
      </c>
      <c r="XW437">
        <v>1</v>
      </c>
      <c r="XX437">
        <v>1</v>
      </c>
      <c r="XY437">
        <v>1</v>
      </c>
      <c r="XZ437">
        <v>1</v>
      </c>
      <c r="YA437">
        <v>1</v>
      </c>
      <c r="YB437">
        <v>1</v>
      </c>
      <c r="YC437">
        <v>1</v>
      </c>
    </row>
    <row r="438" spans="1:653" ht="14.3" x14ac:dyDescent="0.25">
      <c r="A438">
        <v>436</v>
      </c>
      <c r="B438" t="s">
        <v>782</v>
      </c>
      <c r="C438" t="s">
        <v>4</v>
      </c>
      <c r="WF438">
        <v>1</v>
      </c>
      <c r="WG438">
        <v>1</v>
      </c>
      <c r="WH438">
        <v>1</v>
      </c>
      <c r="WI438">
        <v>1</v>
      </c>
      <c r="WJ438">
        <v>1</v>
      </c>
      <c r="WK438">
        <v>1</v>
      </c>
      <c r="WL438">
        <v>1</v>
      </c>
      <c r="WM438">
        <v>1</v>
      </c>
      <c r="WN438">
        <v>1</v>
      </c>
      <c r="WO438">
        <v>1</v>
      </c>
      <c r="WP438">
        <v>1</v>
      </c>
      <c r="WQ438">
        <v>1</v>
      </c>
      <c r="WR438">
        <v>1</v>
      </c>
      <c r="WS438">
        <v>1</v>
      </c>
      <c r="WT438">
        <v>1</v>
      </c>
      <c r="WU438">
        <v>1</v>
      </c>
      <c r="WV438">
        <v>1</v>
      </c>
      <c r="WW438">
        <v>1</v>
      </c>
      <c r="WX438">
        <v>1</v>
      </c>
      <c r="WY438">
        <v>1</v>
      </c>
      <c r="WZ438">
        <v>1</v>
      </c>
      <c r="XA438">
        <v>1</v>
      </c>
      <c r="XB438">
        <v>1</v>
      </c>
      <c r="XC438">
        <v>1</v>
      </c>
      <c r="XD438">
        <v>1</v>
      </c>
      <c r="XE438">
        <v>1</v>
      </c>
      <c r="XF438">
        <v>1</v>
      </c>
      <c r="XG438">
        <v>1</v>
      </c>
      <c r="XH438">
        <v>1</v>
      </c>
      <c r="XI438">
        <v>1</v>
      </c>
      <c r="XJ438">
        <v>1</v>
      </c>
      <c r="XK438">
        <v>1</v>
      </c>
      <c r="XL438">
        <v>1</v>
      </c>
      <c r="XM438">
        <v>1</v>
      </c>
      <c r="XN438">
        <v>1</v>
      </c>
      <c r="XO438">
        <v>1</v>
      </c>
      <c r="XP438">
        <v>1</v>
      </c>
      <c r="XQ438">
        <v>1</v>
      </c>
      <c r="XR438">
        <v>1</v>
      </c>
      <c r="XS438">
        <v>1</v>
      </c>
      <c r="XT438">
        <v>1</v>
      </c>
      <c r="XU438">
        <v>1</v>
      </c>
      <c r="XV438">
        <v>1</v>
      </c>
      <c r="XW438">
        <v>1</v>
      </c>
      <c r="XX438">
        <v>1</v>
      </c>
      <c r="XY438">
        <v>1</v>
      </c>
      <c r="XZ438">
        <v>1</v>
      </c>
      <c r="YA438">
        <v>1</v>
      </c>
      <c r="YB438">
        <v>1</v>
      </c>
      <c r="YC438">
        <v>1</v>
      </c>
    </row>
    <row r="439" spans="1:653" ht="14.3" x14ac:dyDescent="0.25">
      <c r="A439">
        <v>437</v>
      </c>
      <c r="B439" t="s">
        <v>782</v>
      </c>
      <c r="C439" t="s">
        <v>4</v>
      </c>
      <c r="WF439">
        <v>1</v>
      </c>
      <c r="WG439">
        <v>1</v>
      </c>
      <c r="WH439">
        <v>1</v>
      </c>
      <c r="WI439">
        <v>1</v>
      </c>
      <c r="WJ439">
        <v>1</v>
      </c>
      <c r="WK439">
        <v>1</v>
      </c>
      <c r="WL439">
        <v>1</v>
      </c>
      <c r="WM439">
        <v>1</v>
      </c>
      <c r="WN439">
        <v>1</v>
      </c>
      <c r="WO439">
        <v>1</v>
      </c>
      <c r="WP439">
        <v>1</v>
      </c>
      <c r="WQ439">
        <v>1</v>
      </c>
      <c r="WR439">
        <v>1</v>
      </c>
      <c r="WS439">
        <v>1</v>
      </c>
      <c r="WT439">
        <v>1</v>
      </c>
      <c r="WU439">
        <v>1</v>
      </c>
      <c r="WV439">
        <v>1</v>
      </c>
      <c r="WW439">
        <v>1</v>
      </c>
      <c r="WX439">
        <v>1</v>
      </c>
      <c r="WY439">
        <v>1</v>
      </c>
      <c r="WZ439">
        <v>1</v>
      </c>
      <c r="XA439">
        <v>1</v>
      </c>
      <c r="XB439">
        <v>1</v>
      </c>
      <c r="XC439">
        <v>1</v>
      </c>
      <c r="XD439">
        <v>1</v>
      </c>
      <c r="XE439">
        <v>1</v>
      </c>
      <c r="XF439">
        <v>1</v>
      </c>
      <c r="XG439">
        <v>1</v>
      </c>
      <c r="XH439">
        <v>1</v>
      </c>
      <c r="XI439">
        <v>1</v>
      </c>
      <c r="XJ439">
        <v>1</v>
      </c>
      <c r="XK439">
        <v>1</v>
      </c>
      <c r="XL439">
        <v>1</v>
      </c>
      <c r="XM439">
        <v>1</v>
      </c>
      <c r="XN439">
        <v>1</v>
      </c>
      <c r="XO439">
        <v>1</v>
      </c>
      <c r="XP439">
        <v>1</v>
      </c>
      <c r="XQ439">
        <v>1</v>
      </c>
      <c r="XR439">
        <v>1</v>
      </c>
      <c r="XS439">
        <v>1</v>
      </c>
      <c r="XT439">
        <v>1</v>
      </c>
      <c r="XU439">
        <v>1</v>
      </c>
      <c r="XV439">
        <v>1</v>
      </c>
      <c r="XW439">
        <v>1</v>
      </c>
      <c r="XX439">
        <v>1</v>
      </c>
      <c r="XY439">
        <v>1</v>
      </c>
      <c r="XZ439">
        <v>1</v>
      </c>
      <c r="YA439">
        <v>1</v>
      </c>
      <c r="YB439">
        <v>1</v>
      </c>
      <c r="YC439">
        <v>1</v>
      </c>
    </row>
    <row r="440" spans="1:653" ht="14.3" x14ac:dyDescent="0.25">
      <c r="A440">
        <v>438</v>
      </c>
      <c r="B440" t="s">
        <v>782</v>
      </c>
      <c r="C440" t="s">
        <v>4</v>
      </c>
      <c r="WF440">
        <v>1</v>
      </c>
      <c r="WG440">
        <v>1</v>
      </c>
      <c r="WH440">
        <v>1</v>
      </c>
      <c r="WI440">
        <v>1</v>
      </c>
      <c r="WJ440">
        <v>1</v>
      </c>
      <c r="WK440">
        <v>1</v>
      </c>
      <c r="WL440">
        <v>1</v>
      </c>
      <c r="WM440">
        <v>1</v>
      </c>
      <c r="WN440">
        <v>1</v>
      </c>
      <c r="WO440">
        <v>1</v>
      </c>
      <c r="WP440">
        <v>1</v>
      </c>
      <c r="WQ440">
        <v>1</v>
      </c>
      <c r="WR440">
        <v>1</v>
      </c>
      <c r="WS440">
        <v>1</v>
      </c>
      <c r="WT440">
        <v>1</v>
      </c>
      <c r="WU440">
        <v>1</v>
      </c>
      <c r="WV440">
        <v>1</v>
      </c>
      <c r="WW440">
        <v>1</v>
      </c>
      <c r="WX440">
        <v>1</v>
      </c>
      <c r="WY440">
        <v>1</v>
      </c>
      <c r="WZ440">
        <v>1</v>
      </c>
      <c r="XA440">
        <v>1</v>
      </c>
      <c r="XB440">
        <v>1</v>
      </c>
      <c r="XC440">
        <v>1</v>
      </c>
      <c r="XD440">
        <v>1</v>
      </c>
      <c r="XE440">
        <v>1</v>
      </c>
      <c r="XF440">
        <v>1</v>
      </c>
      <c r="XG440">
        <v>1</v>
      </c>
      <c r="XH440">
        <v>1</v>
      </c>
      <c r="XI440">
        <v>1</v>
      </c>
      <c r="XJ440">
        <v>1</v>
      </c>
      <c r="XK440">
        <v>1</v>
      </c>
      <c r="XL440">
        <v>1</v>
      </c>
      <c r="XM440">
        <v>1</v>
      </c>
      <c r="XN440">
        <v>1</v>
      </c>
      <c r="XO440">
        <v>1</v>
      </c>
      <c r="XP440">
        <v>1</v>
      </c>
      <c r="XQ440">
        <v>1</v>
      </c>
      <c r="XR440">
        <v>1</v>
      </c>
      <c r="XS440">
        <v>1</v>
      </c>
      <c r="XT440">
        <v>1</v>
      </c>
      <c r="XU440">
        <v>1</v>
      </c>
      <c r="XV440">
        <v>1</v>
      </c>
      <c r="XW440">
        <v>1</v>
      </c>
      <c r="XX440">
        <v>1</v>
      </c>
      <c r="XY440">
        <v>1</v>
      </c>
      <c r="XZ440">
        <v>1</v>
      </c>
      <c r="YA440">
        <v>1</v>
      </c>
      <c r="YB440">
        <v>1</v>
      </c>
      <c r="YC440">
        <v>1</v>
      </c>
    </row>
    <row r="441" spans="1:653" ht="14.3" x14ac:dyDescent="0.25">
      <c r="A441">
        <v>439</v>
      </c>
      <c r="B441" t="s">
        <v>782</v>
      </c>
      <c r="C441" t="s">
        <v>4</v>
      </c>
      <c r="WF441">
        <v>1</v>
      </c>
      <c r="WG441">
        <v>1</v>
      </c>
      <c r="WH441">
        <v>1</v>
      </c>
      <c r="WI441">
        <v>1</v>
      </c>
      <c r="WJ441">
        <v>1</v>
      </c>
      <c r="WK441">
        <v>1</v>
      </c>
      <c r="WL441">
        <v>1</v>
      </c>
      <c r="WM441">
        <v>1</v>
      </c>
      <c r="WN441">
        <v>1</v>
      </c>
      <c r="WO441">
        <v>1</v>
      </c>
      <c r="WP441">
        <v>1</v>
      </c>
      <c r="WQ441">
        <v>1</v>
      </c>
      <c r="WR441">
        <v>1</v>
      </c>
      <c r="WS441">
        <v>1</v>
      </c>
      <c r="WT441">
        <v>1</v>
      </c>
      <c r="WU441">
        <v>1</v>
      </c>
      <c r="WV441">
        <v>1</v>
      </c>
      <c r="WW441">
        <v>1</v>
      </c>
      <c r="WX441">
        <v>1</v>
      </c>
      <c r="WY441">
        <v>1</v>
      </c>
      <c r="WZ441">
        <v>1</v>
      </c>
      <c r="XA441">
        <v>1</v>
      </c>
      <c r="XB441">
        <v>1</v>
      </c>
      <c r="XC441">
        <v>1</v>
      </c>
      <c r="XD441">
        <v>1</v>
      </c>
      <c r="XE441">
        <v>1</v>
      </c>
      <c r="XF441">
        <v>1</v>
      </c>
      <c r="XG441">
        <v>1</v>
      </c>
      <c r="XH441">
        <v>1</v>
      </c>
      <c r="XI441">
        <v>1</v>
      </c>
      <c r="XJ441">
        <v>1</v>
      </c>
      <c r="XK441">
        <v>1</v>
      </c>
      <c r="XL441">
        <v>1</v>
      </c>
      <c r="XM441">
        <v>1</v>
      </c>
      <c r="XN441">
        <v>1</v>
      </c>
      <c r="XO441">
        <v>1</v>
      </c>
      <c r="XP441">
        <v>1</v>
      </c>
      <c r="XQ441">
        <v>1</v>
      </c>
      <c r="XR441">
        <v>1</v>
      </c>
      <c r="XS441">
        <v>1</v>
      </c>
      <c r="XT441">
        <v>1</v>
      </c>
      <c r="XU441">
        <v>1</v>
      </c>
      <c r="XV441">
        <v>1</v>
      </c>
      <c r="XW441">
        <v>1</v>
      </c>
      <c r="XX441">
        <v>1</v>
      </c>
      <c r="XY441">
        <v>1</v>
      </c>
      <c r="XZ441">
        <v>1</v>
      </c>
      <c r="YA441">
        <v>1</v>
      </c>
      <c r="YB441">
        <v>1</v>
      </c>
      <c r="YC441">
        <v>1</v>
      </c>
    </row>
    <row r="442" spans="1:653" ht="14.3" x14ac:dyDescent="0.25">
      <c r="A442">
        <v>440</v>
      </c>
      <c r="B442" t="s">
        <v>782</v>
      </c>
      <c r="C442" t="s">
        <v>4</v>
      </c>
      <c r="WF442">
        <v>1</v>
      </c>
      <c r="WG442">
        <v>1</v>
      </c>
      <c r="WH442">
        <v>1</v>
      </c>
      <c r="WI442">
        <v>1</v>
      </c>
      <c r="WJ442">
        <v>1</v>
      </c>
      <c r="WK442">
        <v>1</v>
      </c>
      <c r="WL442">
        <v>1</v>
      </c>
      <c r="WM442">
        <v>1</v>
      </c>
      <c r="WN442">
        <v>1</v>
      </c>
      <c r="WO442">
        <v>1</v>
      </c>
      <c r="WP442">
        <v>1</v>
      </c>
      <c r="WQ442">
        <v>1</v>
      </c>
      <c r="WR442">
        <v>1</v>
      </c>
      <c r="WS442">
        <v>1</v>
      </c>
      <c r="WT442">
        <v>1</v>
      </c>
      <c r="WU442">
        <v>1</v>
      </c>
      <c r="WV442">
        <v>1</v>
      </c>
      <c r="WW442">
        <v>1</v>
      </c>
      <c r="WX442">
        <v>1</v>
      </c>
      <c r="WY442">
        <v>1</v>
      </c>
      <c r="WZ442">
        <v>1</v>
      </c>
      <c r="XA442">
        <v>1</v>
      </c>
      <c r="XB442">
        <v>1</v>
      </c>
      <c r="XC442">
        <v>1</v>
      </c>
      <c r="XD442">
        <v>1</v>
      </c>
      <c r="XE442">
        <v>1</v>
      </c>
      <c r="XF442">
        <v>1</v>
      </c>
      <c r="XG442">
        <v>1</v>
      </c>
      <c r="XH442">
        <v>1</v>
      </c>
      <c r="XI442">
        <v>1</v>
      </c>
      <c r="XJ442">
        <v>1</v>
      </c>
      <c r="XK442">
        <v>1</v>
      </c>
      <c r="XL442">
        <v>1</v>
      </c>
      <c r="XM442">
        <v>1</v>
      </c>
      <c r="XN442">
        <v>1</v>
      </c>
      <c r="XO442">
        <v>1</v>
      </c>
      <c r="XP442">
        <v>1</v>
      </c>
      <c r="XQ442">
        <v>1</v>
      </c>
      <c r="XR442">
        <v>1</v>
      </c>
      <c r="XS442">
        <v>1</v>
      </c>
      <c r="XT442">
        <v>1</v>
      </c>
      <c r="XU442">
        <v>1</v>
      </c>
      <c r="XV442">
        <v>1</v>
      </c>
      <c r="XW442">
        <v>1</v>
      </c>
      <c r="XX442">
        <v>1</v>
      </c>
      <c r="XY442">
        <v>1</v>
      </c>
      <c r="XZ442">
        <v>1</v>
      </c>
      <c r="YA442">
        <v>1</v>
      </c>
      <c r="YB442">
        <v>1</v>
      </c>
      <c r="YC442">
        <v>1</v>
      </c>
    </row>
    <row r="443" spans="1:653" ht="14.3" x14ac:dyDescent="0.25">
      <c r="A443">
        <v>441</v>
      </c>
      <c r="B443" t="s">
        <v>782</v>
      </c>
      <c r="C443" t="s">
        <v>4</v>
      </c>
      <c r="WF443">
        <v>1</v>
      </c>
      <c r="WG443">
        <v>1</v>
      </c>
      <c r="WH443">
        <v>1</v>
      </c>
      <c r="WI443">
        <v>1</v>
      </c>
      <c r="WJ443">
        <v>1</v>
      </c>
      <c r="WK443">
        <v>1</v>
      </c>
      <c r="WL443">
        <v>1</v>
      </c>
      <c r="WM443">
        <v>1</v>
      </c>
      <c r="WN443">
        <v>1</v>
      </c>
      <c r="WO443">
        <v>1</v>
      </c>
      <c r="WP443">
        <v>1</v>
      </c>
      <c r="WQ443">
        <v>1</v>
      </c>
      <c r="WR443">
        <v>1</v>
      </c>
      <c r="WS443">
        <v>1</v>
      </c>
      <c r="WT443">
        <v>1</v>
      </c>
      <c r="WU443">
        <v>1</v>
      </c>
      <c r="WV443">
        <v>1</v>
      </c>
      <c r="WW443">
        <v>1</v>
      </c>
      <c r="WX443">
        <v>1</v>
      </c>
      <c r="WY443">
        <v>1</v>
      </c>
      <c r="WZ443">
        <v>1</v>
      </c>
      <c r="XA443">
        <v>1</v>
      </c>
      <c r="XB443">
        <v>1</v>
      </c>
      <c r="XC443">
        <v>1</v>
      </c>
      <c r="XD443">
        <v>1</v>
      </c>
      <c r="XE443">
        <v>1</v>
      </c>
      <c r="XF443">
        <v>1</v>
      </c>
      <c r="XG443">
        <v>1</v>
      </c>
      <c r="XH443">
        <v>1</v>
      </c>
      <c r="XI443">
        <v>1</v>
      </c>
      <c r="XJ443">
        <v>1</v>
      </c>
      <c r="XK443">
        <v>1</v>
      </c>
      <c r="XL443">
        <v>1</v>
      </c>
      <c r="XM443">
        <v>1</v>
      </c>
      <c r="XN443">
        <v>1</v>
      </c>
      <c r="XO443">
        <v>1</v>
      </c>
      <c r="XP443">
        <v>1</v>
      </c>
      <c r="XQ443">
        <v>1</v>
      </c>
      <c r="XR443">
        <v>1</v>
      </c>
      <c r="XS443">
        <v>1</v>
      </c>
      <c r="XT443">
        <v>1</v>
      </c>
      <c r="XU443">
        <v>1</v>
      </c>
      <c r="XV443">
        <v>1</v>
      </c>
      <c r="XW443">
        <v>1</v>
      </c>
      <c r="XX443">
        <v>1</v>
      </c>
      <c r="XY443">
        <v>1</v>
      </c>
      <c r="XZ443">
        <v>1</v>
      </c>
      <c r="YA443">
        <v>1</v>
      </c>
      <c r="YB443">
        <v>1</v>
      </c>
      <c r="YC443">
        <v>1</v>
      </c>
    </row>
    <row r="444" spans="1:653" ht="14.3" x14ac:dyDescent="0.25">
      <c r="A444">
        <v>442</v>
      </c>
      <c r="B444" t="s">
        <v>782</v>
      </c>
      <c r="C444" t="s">
        <v>4</v>
      </c>
      <c r="WF444">
        <v>1</v>
      </c>
      <c r="WG444">
        <v>1</v>
      </c>
      <c r="WH444">
        <v>1</v>
      </c>
      <c r="WI444">
        <v>1</v>
      </c>
      <c r="WJ444">
        <v>1</v>
      </c>
      <c r="WK444">
        <v>1</v>
      </c>
      <c r="WL444">
        <v>1</v>
      </c>
      <c r="WM444">
        <v>1</v>
      </c>
      <c r="WN444">
        <v>1</v>
      </c>
      <c r="WO444">
        <v>1</v>
      </c>
      <c r="WP444">
        <v>1</v>
      </c>
      <c r="WQ444">
        <v>1</v>
      </c>
      <c r="WR444">
        <v>1</v>
      </c>
      <c r="WS444">
        <v>1</v>
      </c>
      <c r="WT444">
        <v>1</v>
      </c>
      <c r="WU444">
        <v>1</v>
      </c>
      <c r="WV444">
        <v>1</v>
      </c>
      <c r="WW444">
        <v>1</v>
      </c>
      <c r="WX444">
        <v>1</v>
      </c>
      <c r="WY444">
        <v>1</v>
      </c>
      <c r="WZ444">
        <v>1</v>
      </c>
      <c r="XA444">
        <v>1</v>
      </c>
      <c r="XB444">
        <v>1</v>
      </c>
      <c r="XC444">
        <v>1</v>
      </c>
      <c r="XD444">
        <v>1</v>
      </c>
      <c r="XE444">
        <v>1</v>
      </c>
      <c r="XF444">
        <v>1</v>
      </c>
      <c r="XG444">
        <v>1</v>
      </c>
      <c r="XH444">
        <v>1</v>
      </c>
      <c r="XI444">
        <v>1</v>
      </c>
      <c r="XJ444">
        <v>1</v>
      </c>
      <c r="XK444">
        <v>1</v>
      </c>
      <c r="XL444">
        <v>1</v>
      </c>
      <c r="XM444">
        <v>1</v>
      </c>
      <c r="XN444">
        <v>1</v>
      </c>
      <c r="XO444">
        <v>1</v>
      </c>
      <c r="XP444">
        <v>1</v>
      </c>
      <c r="XQ444">
        <v>1</v>
      </c>
      <c r="XR444">
        <v>1</v>
      </c>
      <c r="XS444">
        <v>1</v>
      </c>
      <c r="XT444">
        <v>1</v>
      </c>
      <c r="XU444">
        <v>1</v>
      </c>
      <c r="XV444">
        <v>1</v>
      </c>
      <c r="XW444">
        <v>1</v>
      </c>
      <c r="XX444">
        <v>1</v>
      </c>
      <c r="XY444">
        <v>1</v>
      </c>
      <c r="XZ444">
        <v>1</v>
      </c>
      <c r="YA444">
        <v>1</v>
      </c>
      <c r="YB444">
        <v>1</v>
      </c>
      <c r="YC444">
        <v>1</v>
      </c>
    </row>
    <row r="445" spans="1:653" ht="14.3" x14ac:dyDescent="0.25">
      <c r="A445">
        <v>443</v>
      </c>
      <c r="B445" t="s">
        <v>782</v>
      </c>
      <c r="C445" t="s">
        <v>4</v>
      </c>
      <c r="WF445">
        <v>1</v>
      </c>
      <c r="WG445">
        <v>1</v>
      </c>
      <c r="WH445">
        <v>1</v>
      </c>
      <c r="WI445">
        <v>1</v>
      </c>
      <c r="WJ445">
        <v>1</v>
      </c>
      <c r="WK445">
        <v>1</v>
      </c>
      <c r="WL445">
        <v>1</v>
      </c>
      <c r="WM445">
        <v>1</v>
      </c>
      <c r="WN445">
        <v>1</v>
      </c>
      <c r="WO445">
        <v>1</v>
      </c>
      <c r="WP445">
        <v>1</v>
      </c>
      <c r="WQ445">
        <v>1</v>
      </c>
      <c r="WR445">
        <v>1</v>
      </c>
      <c r="WS445">
        <v>1</v>
      </c>
      <c r="WT445">
        <v>1</v>
      </c>
      <c r="WU445">
        <v>1</v>
      </c>
      <c r="WV445">
        <v>1</v>
      </c>
      <c r="WW445">
        <v>1</v>
      </c>
      <c r="WX445">
        <v>1</v>
      </c>
      <c r="WY445">
        <v>1</v>
      </c>
      <c r="WZ445">
        <v>1</v>
      </c>
      <c r="XA445">
        <v>1</v>
      </c>
      <c r="XB445">
        <v>1</v>
      </c>
      <c r="XC445">
        <v>1</v>
      </c>
      <c r="XD445">
        <v>1</v>
      </c>
      <c r="XE445">
        <v>1</v>
      </c>
      <c r="XF445">
        <v>1</v>
      </c>
      <c r="XG445">
        <v>1</v>
      </c>
      <c r="XH445">
        <v>1</v>
      </c>
      <c r="XI445">
        <v>1</v>
      </c>
      <c r="XJ445">
        <v>1</v>
      </c>
      <c r="XK445">
        <v>1</v>
      </c>
      <c r="XL445">
        <v>1</v>
      </c>
      <c r="XM445">
        <v>1</v>
      </c>
      <c r="XN445">
        <v>1</v>
      </c>
      <c r="XO445">
        <v>1</v>
      </c>
      <c r="XP445">
        <v>1</v>
      </c>
      <c r="XQ445">
        <v>1</v>
      </c>
      <c r="XR445">
        <v>1</v>
      </c>
      <c r="XS445">
        <v>1</v>
      </c>
      <c r="XT445">
        <v>1</v>
      </c>
      <c r="XU445">
        <v>1</v>
      </c>
      <c r="XV445">
        <v>1</v>
      </c>
      <c r="XW445">
        <v>1</v>
      </c>
      <c r="XX445">
        <v>1</v>
      </c>
      <c r="XY445">
        <v>1</v>
      </c>
      <c r="XZ445">
        <v>1</v>
      </c>
      <c r="YA445">
        <v>1</v>
      </c>
      <c r="YB445">
        <v>1</v>
      </c>
      <c r="YC445">
        <v>1</v>
      </c>
    </row>
    <row r="446" spans="1:653" ht="14.3" x14ac:dyDescent="0.25">
      <c r="A446">
        <v>444</v>
      </c>
      <c r="B446" t="s">
        <v>782</v>
      </c>
      <c r="C446" t="s">
        <v>4</v>
      </c>
      <c r="WF446">
        <v>1</v>
      </c>
      <c r="WG446">
        <v>1</v>
      </c>
      <c r="WH446">
        <v>1</v>
      </c>
      <c r="WI446">
        <v>1</v>
      </c>
      <c r="WJ446">
        <v>1</v>
      </c>
      <c r="WK446">
        <v>1</v>
      </c>
      <c r="WL446">
        <v>1</v>
      </c>
      <c r="WM446">
        <v>1</v>
      </c>
      <c r="WN446">
        <v>1</v>
      </c>
      <c r="WO446">
        <v>1</v>
      </c>
      <c r="WP446">
        <v>1</v>
      </c>
      <c r="WQ446">
        <v>1</v>
      </c>
      <c r="WR446">
        <v>1</v>
      </c>
      <c r="WS446">
        <v>1</v>
      </c>
      <c r="WT446">
        <v>1</v>
      </c>
      <c r="WU446">
        <v>1</v>
      </c>
      <c r="WV446">
        <v>1</v>
      </c>
      <c r="WW446">
        <v>1</v>
      </c>
      <c r="WX446">
        <v>1</v>
      </c>
      <c r="WY446">
        <v>1</v>
      </c>
      <c r="WZ446">
        <v>1</v>
      </c>
      <c r="XA446">
        <v>1</v>
      </c>
      <c r="XB446">
        <v>1</v>
      </c>
      <c r="XC446">
        <v>1</v>
      </c>
      <c r="XD446">
        <v>1</v>
      </c>
      <c r="XE446">
        <v>1</v>
      </c>
      <c r="XF446">
        <v>1</v>
      </c>
      <c r="XG446">
        <v>1</v>
      </c>
      <c r="XH446">
        <v>1</v>
      </c>
      <c r="XI446">
        <v>1</v>
      </c>
      <c r="XJ446">
        <v>1</v>
      </c>
      <c r="XK446">
        <v>1</v>
      </c>
      <c r="XL446">
        <v>1</v>
      </c>
      <c r="XM446">
        <v>1</v>
      </c>
      <c r="XN446">
        <v>1</v>
      </c>
      <c r="XO446">
        <v>1</v>
      </c>
      <c r="XP446">
        <v>1</v>
      </c>
      <c r="XQ446">
        <v>1</v>
      </c>
      <c r="XR446">
        <v>1</v>
      </c>
      <c r="XS446">
        <v>1</v>
      </c>
      <c r="XT446">
        <v>1</v>
      </c>
      <c r="XU446">
        <v>1</v>
      </c>
      <c r="XV446">
        <v>1</v>
      </c>
      <c r="XW446">
        <v>1</v>
      </c>
      <c r="XX446">
        <v>1</v>
      </c>
      <c r="XY446">
        <v>1</v>
      </c>
      <c r="XZ446">
        <v>1</v>
      </c>
      <c r="YA446">
        <v>1</v>
      </c>
      <c r="YB446">
        <v>1</v>
      </c>
      <c r="YC446">
        <v>1</v>
      </c>
    </row>
    <row r="447" spans="1:653" ht="14.3" x14ac:dyDescent="0.25">
      <c r="A447">
        <v>445</v>
      </c>
      <c r="B447" t="s">
        <v>782</v>
      </c>
      <c r="C447" t="s">
        <v>4</v>
      </c>
      <c r="WF447">
        <v>1</v>
      </c>
      <c r="WG447">
        <v>1</v>
      </c>
      <c r="WH447">
        <v>1</v>
      </c>
      <c r="WI447">
        <v>1</v>
      </c>
      <c r="WJ447">
        <v>1</v>
      </c>
      <c r="WK447">
        <v>1</v>
      </c>
      <c r="WL447">
        <v>1</v>
      </c>
      <c r="WM447">
        <v>1</v>
      </c>
      <c r="WN447">
        <v>1</v>
      </c>
      <c r="WO447">
        <v>1</v>
      </c>
      <c r="WP447">
        <v>1</v>
      </c>
      <c r="WQ447">
        <v>1</v>
      </c>
      <c r="WR447">
        <v>1</v>
      </c>
      <c r="WS447">
        <v>1</v>
      </c>
      <c r="WT447">
        <v>1</v>
      </c>
      <c r="WU447">
        <v>1</v>
      </c>
      <c r="WV447">
        <v>1</v>
      </c>
      <c r="WW447">
        <v>1</v>
      </c>
      <c r="WX447">
        <v>1</v>
      </c>
      <c r="WY447">
        <v>1</v>
      </c>
      <c r="WZ447">
        <v>1</v>
      </c>
      <c r="XA447">
        <v>1</v>
      </c>
      <c r="XB447">
        <v>1</v>
      </c>
      <c r="XC447">
        <v>1</v>
      </c>
      <c r="XD447">
        <v>1</v>
      </c>
      <c r="XE447">
        <v>1</v>
      </c>
      <c r="XF447">
        <v>1</v>
      </c>
      <c r="XG447">
        <v>1</v>
      </c>
      <c r="XH447">
        <v>1</v>
      </c>
      <c r="XI447">
        <v>1</v>
      </c>
      <c r="XJ447">
        <v>1</v>
      </c>
      <c r="XK447">
        <v>1</v>
      </c>
      <c r="XL447">
        <v>1</v>
      </c>
      <c r="XM447">
        <v>1</v>
      </c>
      <c r="XN447">
        <v>1</v>
      </c>
      <c r="XO447">
        <v>1</v>
      </c>
      <c r="XP447">
        <v>1</v>
      </c>
      <c r="XQ447">
        <v>1</v>
      </c>
      <c r="XR447">
        <v>1</v>
      </c>
      <c r="XS447">
        <v>1</v>
      </c>
      <c r="XT447">
        <v>1</v>
      </c>
      <c r="XU447">
        <v>1</v>
      </c>
      <c r="XV447">
        <v>1</v>
      </c>
      <c r="XW447">
        <v>1</v>
      </c>
      <c r="XX447">
        <v>1</v>
      </c>
      <c r="XY447">
        <v>1</v>
      </c>
      <c r="XZ447">
        <v>1</v>
      </c>
      <c r="YA447">
        <v>1</v>
      </c>
      <c r="YB447">
        <v>1</v>
      </c>
      <c r="YC447">
        <v>1</v>
      </c>
    </row>
    <row r="448" spans="1:653" ht="14.3" x14ac:dyDescent="0.25">
      <c r="A448">
        <v>446</v>
      </c>
      <c r="B448" t="s">
        <v>782</v>
      </c>
      <c r="C448" t="s">
        <v>4</v>
      </c>
      <c r="WF448">
        <v>1</v>
      </c>
      <c r="WG448">
        <v>1</v>
      </c>
      <c r="WH448">
        <v>1</v>
      </c>
      <c r="WI448">
        <v>1</v>
      </c>
      <c r="WJ448">
        <v>1</v>
      </c>
      <c r="WK448">
        <v>1</v>
      </c>
      <c r="WL448">
        <v>1</v>
      </c>
      <c r="WM448">
        <v>1</v>
      </c>
      <c r="WN448">
        <v>1</v>
      </c>
      <c r="WO448">
        <v>1</v>
      </c>
      <c r="WP448">
        <v>1</v>
      </c>
      <c r="WQ448">
        <v>1</v>
      </c>
      <c r="WR448">
        <v>1</v>
      </c>
      <c r="WS448">
        <v>1</v>
      </c>
      <c r="WT448">
        <v>1</v>
      </c>
      <c r="WU448">
        <v>1</v>
      </c>
      <c r="WV448">
        <v>1</v>
      </c>
      <c r="WW448">
        <v>1</v>
      </c>
      <c r="WX448">
        <v>1</v>
      </c>
      <c r="WY448">
        <v>1</v>
      </c>
      <c r="WZ448">
        <v>1</v>
      </c>
      <c r="XA448">
        <v>1</v>
      </c>
      <c r="XB448">
        <v>1</v>
      </c>
      <c r="XC448">
        <v>1</v>
      </c>
      <c r="XD448">
        <v>1</v>
      </c>
      <c r="XE448">
        <v>1</v>
      </c>
      <c r="XF448">
        <v>1</v>
      </c>
      <c r="XG448">
        <v>1</v>
      </c>
      <c r="XH448">
        <v>1</v>
      </c>
      <c r="XI448">
        <v>1</v>
      </c>
      <c r="XJ448">
        <v>1</v>
      </c>
      <c r="XK448">
        <v>1</v>
      </c>
      <c r="XL448">
        <v>1</v>
      </c>
      <c r="XM448">
        <v>1</v>
      </c>
      <c r="XN448">
        <v>1</v>
      </c>
      <c r="XO448">
        <v>1</v>
      </c>
      <c r="XP448">
        <v>1</v>
      </c>
      <c r="XQ448">
        <v>1</v>
      </c>
      <c r="XR448">
        <v>1</v>
      </c>
      <c r="XS448">
        <v>1</v>
      </c>
      <c r="XT448">
        <v>1</v>
      </c>
      <c r="XU448">
        <v>1</v>
      </c>
      <c r="XV448">
        <v>1</v>
      </c>
      <c r="XW448">
        <v>1</v>
      </c>
      <c r="XX448">
        <v>1</v>
      </c>
      <c r="XY448">
        <v>1</v>
      </c>
      <c r="XZ448">
        <v>1</v>
      </c>
      <c r="YA448">
        <v>1</v>
      </c>
      <c r="YB448">
        <v>1</v>
      </c>
      <c r="YC448">
        <v>1</v>
      </c>
    </row>
    <row r="449" spans="1:751" ht="14.3" x14ac:dyDescent="0.25">
      <c r="A449">
        <v>447</v>
      </c>
      <c r="B449" t="s">
        <v>782</v>
      </c>
      <c r="C449" t="s">
        <v>4</v>
      </c>
      <c r="ZZ449">
        <v>1</v>
      </c>
      <c r="AAA449">
        <v>1</v>
      </c>
      <c r="AAB449">
        <v>1</v>
      </c>
      <c r="AAC449">
        <v>1</v>
      </c>
      <c r="AAD449">
        <v>1</v>
      </c>
      <c r="AAE449">
        <v>1</v>
      </c>
      <c r="AAF449">
        <v>1</v>
      </c>
      <c r="AAG449">
        <v>1</v>
      </c>
      <c r="AAH449">
        <v>1</v>
      </c>
      <c r="AAI449">
        <v>1</v>
      </c>
      <c r="AAJ449">
        <v>1</v>
      </c>
      <c r="AAK449">
        <v>1</v>
      </c>
      <c r="AAL449">
        <v>1</v>
      </c>
      <c r="AAM449">
        <v>1</v>
      </c>
      <c r="AAN449">
        <v>1</v>
      </c>
      <c r="AAO449">
        <v>1</v>
      </c>
      <c r="AAP449">
        <v>1</v>
      </c>
      <c r="AAQ449">
        <v>1</v>
      </c>
      <c r="AAR449">
        <v>1</v>
      </c>
      <c r="AAS449">
        <v>1</v>
      </c>
      <c r="AAT449">
        <v>1</v>
      </c>
      <c r="AAU449">
        <v>1</v>
      </c>
      <c r="AAV449">
        <v>1</v>
      </c>
      <c r="AAW449">
        <v>1</v>
      </c>
      <c r="AAX449">
        <v>1</v>
      </c>
      <c r="AAY449">
        <v>1</v>
      </c>
      <c r="AAZ449">
        <v>1</v>
      </c>
      <c r="ABA449">
        <v>1</v>
      </c>
      <c r="ABB449">
        <v>1</v>
      </c>
      <c r="ABC449">
        <v>1</v>
      </c>
      <c r="ABD449">
        <v>1</v>
      </c>
      <c r="ABE449">
        <v>1</v>
      </c>
      <c r="ABF449">
        <v>1</v>
      </c>
      <c r="ABG449">
        <v>1</v>
      </c>
      <c r="ABH449">
        <v>1</v>
      </c>
      <c r="ABI449">
        <v>1</v>
      </c>
      <c r="ABJ449">
        <v>1</v>
      </c>
      <c r="ABK449">
        <v>1</v>
      </c>
      <c r="ABL449">
        <v>1</v>
      </c>
      <c r="ABM449">
        <v>1</v>
      </c>
      <c r="ABN449">
        <v>1</v>
      </c>
      <c r="ABO449">
        <v>1</v>
      </c>
      <c r="ABP449">
        <v>1</v>
      </c>
      <c r="ABQ449">
        <v>1</v>
      </c>
      <c r="ABR449">
        <v>1</v>
      </c>
      <c r="ABS449">
        <v>1</v>
      </c>
      <c r="ABT449">
        <v>1</v>
      </c>
      <c r="ABU449">
        <v>1</v>
      </c>
      <c r="ABV449">
        <v>1</v>
      </c>
      <c r="ABW449">
        <v>1</v>
      </c>
    </row>
    <row r="450" spans="1:751" ht="14.3" x14ac:dyDescent="0.25">
      <c r="A450">
        <v>448</v>
      </c>
      <c r="B450" t="s">
        <v>782</v>
      </c>
      <c r="C450" t="s">
        <v>4</v>
      </c>
      <c r="ZZ450">
        <v>1</v>
      </c>
      <c r="AAA450">
        <v>1</v>
      </c>
      <c r="AAB450">
        <v>1</v>
      </c>
      <c r="AAC450">
        <v>1</v>
      </c>
      <c r="AAD450">
        <v>1</v>
      </c>
      <c r="AAE450">
        <v>1</v>
      </c>
      <c r="AAF450">
        <v>1</v>
      </c>
      <c r="AAG450">
        <v>1</v>
      </c>
      <c r="AAH450">
        <v>1</v>
      </c>
      <c r="AAI450">
        <v>1</v>
      </c>
      <c r="AAJ450">
        <v>1</v>
      </c>
      <c r="AAK450">
        <v>1</v>
      </c>
      <c r="AAL450">
        <v>1</v>
      </c>
      <c r="AAM450">
        <v>1</v>
      </c>
      <c r="AAN450">
        <v>1</v>
      </c>
      <c r="AAO450">
        <v>1</v>
      </c>
      <c r="AAP450">
        <v>1</v>
      </c>
      <c r="AAQ450">
        <v>1</v>
      </c>
      <c r="AAR450">
        <v>1</v>
      </c>
      <c r="AAS450">
        <v>1</v>
      </c>
      <c r="AAT450">
        <v>1</v>
      </c>
      <c r="AAU450">
        <v>1</v>
      </c>
      <c r="AAV450">
        <v>1</v>
      </c>
      <c r="AAW450">
        <v>1</v>
      </c>
      <c r="AAX450">
        <v>1</v>
      </c>
      <c r="AAY450">
        <v>1</v>
      </c>
      <c r="AAZ450">
        <v>1</v>
      </c>
      <c r="ABA450">
        <v>1</v>
      </c>
      <c r="ABB450">
        <v>1</v>
      </c>
      <c r="ABC450">
        <v>1</v>
      </c>
      <c r="ABD450">
        <v>1</v>
      </c>
      <c r="ABE450">
        <v>1</v>
      </c>
      <c r="ABF450">
        <v>1</v>
      </c>
      <c r="ABG450">
        <v>1</v>
      </c>
      <c r="ABH450">
        <v>1</v>
      </c>
      <c r="ABI450">
        <v>1</v>
      </c>
      <c r="ABJ450">
        <v>1</v>
      </c>
      <c r="ABK450">
        <v>1</v>
      </c>
      <c r="ABL450">
        <v>1</v>
      </c>
      <c r="ABM450">
        <v>1</v>
      </c>
      <c r="ABN450">
        <v>1</v>
      </c>
      <c r="ABO450">
        <v>1</v>
      </c>
      <c r="ABP450">
        <v>1</v>
      </c>
      <c r="ABQ450">
        <v>1</v>
      </c>
      <c r="ABR450">
        <v>1</v>
      </c>
      <c r="ABS450">
        <v>1</v>
      </c>
      <c r="ABT450">
        <v>1</v>
      </c>
      <c r="ABU450">
        <v>1</v>
      </c>
      <c r="ABV450">
        <v>1</v>
      </c>
      <c r="ABW450">
        <v>1</v>
      </c>
    </row>
    <row r="451" spans="1:751" ht="14.3" x14ac:dyDescent="0.25">
      <c r="A451">
        <v>449</v>
      </c>
      <c r="B451" t="s">
        <v>782</v>
      </c>
      <c r="C451" t="s">
        <v>4</v>
      </c>
      <c r="DF451">
        <v>1</v>
      </c>
      <c r="DG451">
        <v>1</v>
      </c>
      <c r="DH451">
        <v>1</v>
      </c>
      <c r="DI451">
        <v>1</v>
      </c>
      <c r="DJ451">
        <v>1</v>
      </c>
      <c r="DK451">
        <v>1</v>
      </c>
      <c r="DL451">
        <v>1</v>
      </c>
      <c r="DM451">
        <v>1</v>
      </c>
      <c r="DN451">
        <v>1</v>
      </c>
      <c r="DO451">
        <v>1</v>
      </c>
      <c r="DP451">
        <v>1</v>
      </c>
      <c r="DQ451">
        <v>1</v>
      </c>
      <c r="DR451">
        <v>1</v>
      </c>
      <c r="DS451">
        <v>1</v>
      </c>
      <c r="DT451">
        <v>1</v>
      </c>
      <c r="DU451">
        <v>1</v>
      </c>
      <c r="DV451">
        <v>1</v>
      </c>
      <c r="DW451">
        <v>1</v>
      </c>
      <c r="DX451">
        <v>1</v>
      </c>
      <c r="DY451">
        <v>1</v>
      </c>
    </row>
    <row r="452" spans="1:751" ht="14.3" x14ac:dyDescent="0.25">
      <c r="A452">
        <v>450</v>
      </c>
      <c r="B452" t="s">
        <v>782</v>
      </c>
      <c r="C452" t="s">
        <v>4</v>
      </c>
      <c r="DL452">
        <v>1</v>
      </c>
      <c r="DM452">
        <v>1</v>
      </c>
      <c r="DN452">
        <v>1</v>
      </c>
      <c r="DO452">
        <v>1</v>
      </c>
      <c r="DP452">
        <v>1</v>
      </c>
      <c r="DQ452">
        <v>1</v>
      </c>
      <c r="DR452">
        <v>1</v>
      </c>
      <c r="DS452">
        <v>1</v>
      </c>
      <c r="DT452">
        <v>1</v>
      </c>
      <c r="DU452">
        <v>1</v>
      </c>
      <c r="DV452">
        <v>1</v>
      </c>
      <c r="DW452">
        <v>1</v>
      </c>
      <c r="DX452">
        <v>1</v>
      </c>
      <c r="DY452">
        <v>1</v>
      </c>
      <c r="DZ452">
        <v>1</v>
      </c>
      <c r="EA452">
        <v>1</v>
      </c>
      <c r="EB452">
        <v>1</v>
      </c>
      <c r="EC452">
        <v>1</v>
      </c>
      <c r="ED452">
        <v>1</v>
      </c>
      <c r="EE452">
        <v>1</v>
      </c>
    </row>
    <row r="453" spans="1:751" ht="14.3" x14ac:dyDescent="0.25">
      <c r="A453">
        <v>451</v>
      </c>
      <c r="B453" t="s">
        <v>542</v>
      </c>
      <c r="C453" t="s">
        <v>4</v>
      </c>
      <c r="EG453">
        <v>1</v>
      </c>
      <c r="EH453">
        <v>1</v>
      </c>
      <c r="EI453">
        <v>1</v>
      </c>
      <c r="EJ453">
        <v>1</v>
      </c>
      <c r="EK453">
        <v>1</v>
      </c>
      <c r="EL453">
        <v>1</v>
      </c>
      <c r="EM453">
        <v>1</v>
      </c>
      <c r="EN453">
        <v>1</v>
      </c>
      <c r="EO453">
        <v>1</v>
      </c>
      <c r="EP453">
        <v>1</v>
      </c>
      <c r="EQ453">
        <v>1</v>
      </c>
      <c r="ER453">
        <v>1</v>
      </c>
      <c r="ES453">
        <v>1</v>
      </c>
      <c r="ET453">
        <v>1</v>
      </c>
      <c r="EU453">
        <v>1</v>
      </c>
      <c r="EV453">
        <v>1</v>
      </c>
      <c r="EW453">
        <v>1</v>
      </c>
      <c r="EX453">
        <v>1</v>
      </c>
      <c r="EY453">
        <v>1</v>
      </c>
      <c r="EZ453">
        <v>1</v>
      </c>
      <c r="FA453">
        <v>1</v>
      </c>
      <c r="FB453">
        <v>1</v>
      </c>
      <c r="FC453">
        <v>1</v>
      </c>
      <c r="FD453">
        <v>1</v>
      </c>
      <c r="FE453">
        <v>1</v>
      </c>
      <c r="FF453">
        <v>1</v>
      </c>
      <c r="FG453">
        <v>1</v>
      </c>
      <c r="FH453">
        <v>1</v>
      </c>
      <c r="FI453">
        <v>1</v>
      </c>
      <c r="FJ453">
        <v>1</v>
      </c>
      <c r="FK453">
        <v>1</v>
      </c>
      <c r="FL453">
        <v>1</v>
      </c>
      <c r="FM453">
        <v>1</v>
      </c>
      <c r="FN453">
        <v>1</v>
      </c>
      <c r="FO453">
        <v>1</v>
      </c>
      <c r="FP453">
        <v>1</v>
      </c>
      <c r="FQ453">
        <v>1</v>
      </c>
      <c r="FR453">
        <v>1</v>
      </c>
      <c r="FS453">
        <v>1</v>
      </c>
      <c r="FT453">
        <v>1</v>
      </c>
    </row>
    <row r="454" spans="1:751" ht="14.3" x14ac:dyDescent="0.25">
      <c r="A454">
        <v>452</v>
      </c>
      <c r="B454" t="s">
        <v>542</v>
      </c>
      <c r="C454" t="s">
        <v>4</v>
      </c>
    </row>
    <row r="455" spans="1:751" ht="14.3" x14ac:dyDescent="0.25">
      <c r="A455">
        <v>453</v>
      </c>
      <c r="B455" t="s">
        <v>542</v>
      </c>
      <c r="C455" t="s">
        <v>4</v>
      </c>
      <c r="HK455">
        <v>1</v>
      </c>
      <c r="HL455">
        <v>1</v>
      </c>
      <c r="HM455">
        <v>1</v>
      </c>
      <c r="HN455">
        <v>1</v>
      </c>
      <c r="HO455">
        <v>1</v>
      </c>
      <c r="HP455">
        <v>1</v>
      </c>
      <c r="HQ455">
        <v>1</v>
      </c>
      <c r="HR455">
        <v>1</v>
      </c>
      <c r="HS455">
        <v>1</v>
      </c>
      <c r="HT455">
        <v>1</v>
      </c>
      <c r="HU455">
        <v>1</v>
      </c>
      <c r="HV455">
        <v>1</v>
      </c>
      <c r="HW455">
        <v>1</v>
      </c>
      <c r="HX455">
        <v>1</v>
      </c>
      <c r="HY455">
        <v>1</v>
      </c>
      <c r="HZ455">
        <v>1</v>
      </c>
      <c r="IA455">
        <v>1</v>
      </c>
      <c r="IB455">
        <v>1</v>
      </c>
      <c r="IC455">
        <v>1</v>
      </c>
      <c r="ID455">
        <v>1</v>
      </c>
      <c r="IE455">
        <v>1</v>
      </c>
      <c r="IF455">
        <v>1</v>
      </c>
      <c r="IG455">
        <v>1</v>
      </c>
      <c r="IH455">
        <v>1</v>
      </c>
      <c r="II455">
        <v>1</v>
      </c>
      <c r="IJ455">
        <v>1</v>
      </c>
      <c r="IK455">
        <v>1</v>
      </c>
      <c r="IL455">
        <v>1</v>
      </c>
      <c r="IM455">
        <v>1</v>
      </c>
      <c r="IN455">
        <v>1</v>
      </c>
      <c r="IO455">
        <v>1</v>
      </c>
      <c r="IP455">
        <v>1</v>
      </c>
      <c r="IQ455">
        <v>1</v>
      </c>
      <c r="IR455">
        <v>1</v>
      </c>
      <c r="IS455">
        <v>1</v>
      </c>
      <c r="IT455">
        <v>1</v>
      </c>
      <c r="IU455">
        <v>1</v>
      </c>
      <c r="IV455">
        <v>1</v>
      </c>
      <c r="IW455">
        <v>1</v>
      </c>
      <c r="IX455">
        <v>1</v>
      </c>
    </row>
    <row r="456" spans="1:751" ht="14.3" x14ac:dyDescent="0.25">
      <c r="A456">
        <v>454</v>
      </c>
      <c r="B456" t="s">
        <v>542</v>
      </c>
      <c r="C456" t="s">
        <v>4</v>
      </c>
      <c r="HK456">
        <v>1</v>
      </c>
      <c r="HL456">
        <v>1</v>
      </c>
      <c r="HM456">
        <v>1</v>
      </c>
      <c r="HN456">
        <v>1</v>
      </c>
      <c r="HO456">
        <v>1</v>
      </c>
      <c r="HP456">
        <v>1</v>
      </c>
      <c r="HQ456">
        <v>1</v>
      </c>
      <c r="HR456">
        <v>1</v>
      </c>
      <c r="HS456">
        <v>1</v>
      </c>
      <c r="HT456">
        <v>1</v>
      </c>
      <c r="HU456">
        <v>1</v>
      </c>
      <c r="HV456">
        <v>1</v>
      </c>
      <c r="HW456">
        <v>1</v>
      </c>
      <c r="HX456">
        <v>1</v>
      </c>
      <c r="HY456">
        <v>1</v>
      </c>
      <c r="HZ456">
        <v>1</v>
      </c>
      <c r="IA456">
        <v>1</v>
      </c>
      <c r="IB456">
        <v>1</v>
      </c>
      <c r="IC456">
        <v>1</v>
      </c>
      <c r="ID456">
        <v>1</v>
      </c>
      <c r="IE456">
        <v>1</v>
      </c>
      <c r="IF456">
        <v>1</v>
      </c>
      <c r="IG456">
        <v>1</v>
      </c>
      <c r="IH456">
        <v>1</v>
      </c>
      <c r="II456">
        <v>1</v>
      </c>
      <c r="IJ456">
        <v>1</v>
      </c>
      <c r="IK456">
        <v>1</v>
      </c>
      <c r="IL456">
        <v>1</v>
      </c>
      <c r="IM456">
        <v>1</v>
      </c>
      <c r="IN456">
        <v>1</v>
      </c>
      <c r="IO456">
        <v>1</v>
      </c>
      <c r="IP456">
        <v>1</v>
      </c>
      <c r="IQ456">
        <v>1</v>
      </c>
      <c r="IR456">
        <v>1</v>
      </c>
      <c r="IS456">
        <v>1</v>
      </c>
      <c r="IT456">
        <v>1</v>
      </c>
      <c r="IU456">
        <v>1</v>
      </c>
      <c r="IV456">
        <v>1</v>
      </c>
      <c r="IW456">
        <v>1</v>
      </c>
      <c r="IX456">
        <v>1</v>
      </c>
    </row>
    <row r="457" spans="1:751" ht="14.3" x14ac:dyDescent="0.25">
      <c r="A457">
        <v>455</v>
      </c>
      <c r="B457" t="s">
        <v>542</v>
      </c>
      <c r="C457" t="s">
        <v>4</v>
      </c>
      <c r="HK457">
        <v>1</v>
      </c>
      <c r="HL457">
        <v>1</v>
      </c>
      <c r="HM457">
        <v>1</v>
      </c>
      <c r="HN457">
        <v>1</v>
      </c>
      <c r="HO457">
        <v>1</v>
      </c>
      <c r="HP457">
        <v>1</v>
      </c>
      <c r="HQ457">
        <v>1</v>
      </c>
      <c r="HR457">
        <v>1</v>
      </c>
      <c r="HS457">
        <v>1</v>
      </c>
      <c r="HT457">
        <v>1</v>
      </c>
      <c r="HU457">
        <v>1</v>
      </c>
      <c r="HV457">
        <v>1</v>
      </c>
      <c r="HW457">
        <v>1</v>
      </c>
      <c r="HX457">
        <v>1</v>
      </c>
      <c r="HY457">
        <v>1</v>
      </c>
      <c r="HZ457">
        <v>1</v>
      </c>
      <c r="IA457">
        <v>1</v>
      </c>
      <c r="IB457">
        <v>1</v>
      </c>
      <c r="IC457">
        <v>1</v>
      </c>
      <c r="ID457">
        <v>1</v>
      </c>
      <c r="IE457">
        <v>1</v>
      </c>
      <c r="IF457">
        <v>1</v>
      </c>
      <c r="IG457">
        <v>1</v>
      </c>
      <c r="IH457">
        <v>1</v>
      </c>
      <c r="II457">
        <v>1</v>
      </c>
      <c r="IJ457">
        <v>1</v>
      </c>
      <c r="IK457">
        <v>1</v>
      </c>
      <c r="IL457">
        <v>1</v>
      </c>
      <c r="IM457">
        <v>1</v>
      </c>
      <c r="IN457">
        <v>1</v>
      </c>
      <c r="IO457">
        <v>1</v>
      </c>
      <c r="IP457">
        <v>1</v>
      </c>
      <c r="IQ457">
        <v>1</v>
      </c>
      <c r="IR457">
        <v>1</v>
      </c>
      <c r="IS457">
        <v>1</v>
      </c>
      <c r="IT457">
        <v>1</v>
      </c>
      <c r="IU457">
        <v>1</v>
      </c>
      <c r="IV457">
        <v>1</v>
      </c>
      <c r="IW457">
        <v>1</v>
      </c>
      <c r="IX457">
        <v>1</v>
      </c>
    </row>
    <row r="458" spans="1:751" ht="14.3" x14ac:dyDescent="0.25">
      <c r="A458">
        <v>456</v>
      </c>
      <c r="B458" t="s">
        <v>542</v>
      </c>
      <c r="C458" t="s">
        <v>4</v>
      </c>
      <c r="HK458">
        <v>1</v>
      </c>
      <c r="HL458">
        <v>1</v>
      </c>
      <c r="HM458">
        <v>1</v>
      </c>
      <c r="HN458">
        <v>1</v>
      </c>
      <c r="HO458">
        <v>1</v>
      </c>
      <c r="HP458">
        <v>1</v>
      </c>
      <c r="HQ458">
        <v>1</v>
      </c>
      <c r="HR458">
        <v>1</v>
      </c>
      <c r="HS458">
        <v>1</v>
      </c>
      <c r="HT458">
        <v>1</v>
      </c>
      <c r="HU458">
        <v>1</v>
      </c>
      <c r="HV458">
        <v>1</v>
      </c>
      <c r="HW458">
        <v>1</v>
      </c>
      <c r="HX458">
        <v>1</v>
      </c>
      <c r="HY458">
        <v>1</v>
      </c>
      <c r="HZ458">
        <v>1</v>
      </c>
      <c r="IA458">
        <v>1</v>
      </c>
      <c r="IB458">
        <v>1</v>
      </c>
      <c r="IC458">
        <v>1</v>
      </c>
      <c r="ID458">
        <v>1</v>
      </c>
      <c r="IE458">
        <v>1</v>
      </c>
      <c r="IF458">
        <v>1</v>
      </c>
      <c r="IG458">
        <v>1</v>
      </c>
      <c r="IH458">
        <v>1</v>
      </c>
      <c r="II458">
        <v>1</v>
      </c>
      <c r="IJ458">
        <v>1</v>
      </c>
      <c r="IK458">
        <v>1</v>
      </c>
      <c r="IL458">
        <v>1</v>
      </c>
      <c r="IM458">
        <v>1</v>
      </c>
      <c r="IN458">
        <v>1</v>
      </c>
      <c r="IO458">
        <v>1</v>
      </c>
      <c r="IP458">
        <v>1</v>
      </c>
      <c r="IQ458">
        <v>1</v>
      </c>
      <c r="IR458">
        <v>1</v>
      </c>
      <c r="IS458">
        <v>1</v>
      </c>
      <c r="IT458">
        <v>1</v>
      </c>
      <c r="IU458">
        <v>1</v>
      </c>
      <c r="IV458">
        <v>1</v>
      </c>
      <c r="IW458">
        <v>1</v>
      </c>
      <c r="IX458">
        <v>1</v>
      </c>
    </row>
    <row r="459" spans="1:751" ht="14.3" x14ac:dyDescent="0.25">
      <c r="A459">
        <v>457</v>
      </c>
      <c r="B459" t="s">
        <v>542</v>
      </c>
      <c r="C459" t="s">
        <v>4</v>
      </c>
      <c r="HK459">
        <v>1</v>
      </c>
      <c r="HL459">
        <v>1</v>
      </c>
      <c r="HM459">
        <v>1</v>
      </c>
      <c r="HN459">
        <v>1</v>
      </c>
      <c r="HO459">
        <v>1</v>
      </c>
      <c r="HP459">
        <v>1</v>
      </c>
      <c r="HQ459">
        <v>1</v>
      </c>
      <c r="HR459">
        <v>1</v>
      </c>
      <c r="HS459">
        <v>1</v>
      </c>
      <c r="HT459">
        <v>1</v>
      </c>
      <c r="HU459">
        <v>1</v>
      </c>
      <c r="HV459">
        <v>1</v>
      </c>
      <c r="HW459">
        <v>1</v>
      </c>
      <c r="HX459">
        <v>1</v>
      </c>
      <c r="HY459">
        <v>1</v>
      </c>
      <c r="HZ459">
        <v>1</v>
      </c>
      <c r="IA459">
        <v>1</v>
      </c>
      <c r="IB459">
        <v>1</v>
      </c>
      <c r="IC459">
        <v>1</v>
      </c>
      <c r="ID459">
        <v>1</v>
      </c>
      <c r="IE459">
        <v>1</v>
      </c>
      <c r="IF459">
        <v>1</v>
      </c>
      <c r="IG459">
        <v>1</v>
      </c>
      <c r="IH459">
        <v>1</v>
      </c>
      <c r="II459">
        <v>1</v>
      </c>
      <c r="IJ459">
        <v>1</v>
      </c>
      <c r="IK459">
        <v>1</v>
      </c>
      <c r="IL459">
        <v>1</v>
      </c>
      <c r="IM459">
        <v>1</v>
      </c>
      <c r="IN459">
        <v>1</v>
      </c>
      <c r="IO459">
        <v>1</v>
      </c>
      <c r="IP459">
        <v>1</v>
      </c>
      <c r="IQ459">
        <v>1</v>
      </c>
      <c r="IR459">
        <v>1</v>
      </c>
      <c r="IS459">
        <v>1</v>
      </c>
      <c r="IT459">
        <v>1</v>
      </c>
      <c r="IU459">
        <v>1</v>
      </c>
      <c r="IV459">
        <v>1</v>
      </c>
      <c r="IW459">
        <v>1</v>
      </c>
      <c r="IX459">
        <v>1</v>
      </c>
    </row>
    <row r="460" spans="1:751" ht="14.3" x14ac:dyDescent="0.25">
      <c r="A460">
        <v>458</v>
      </c>
      <c r="B460" t="s">
        <v>542</v>
      </c>
      <c r="C460" t="s">
        <v>4</v>
      </c>
      <c r="IX460">
        <v>1</v>
      </c>
      <c r="IY460">
        <v>1</v>
      </c>
      <c r="IZ460">
        <v>1</v>
      </c>
      <c r="JA460">
        <v>1</v>
      </c>
      <c r="JB460">
        <v>1</v>
      </c>
      <c r="JC460">
        <v>1</v>
      </c>
      <c r="JD460">
        <v>1</v>
      </c>
      <c r="JE460">
        <v>1</v>
      </c>
      <c r="JF460">
        <v>1</v>
      </c>
      <c r="JG460">
        <v>1</v>
      </c>
      <c r="JH460">
        <v>1</v>
      </c>
      <c r="JI460">
        <v>1</v>
      </c>
      <c r="JJ460">
        <v>1</v>
      </c>
      <c r="JK460">
        <v>1</v>
      </c>
      <c r="JL460">
        <v>1</v>
      </c>
      <c r="JM460">
        <v>1</v>
      </c>
      <c r="JN460">
        <v>1</v>
      </c>
      <c r="JO460">
        <v>1</v>
      </c>
      <c r="JP460">
        <v>1</v>
      </c>
      <c r="JQ460">
        <v>1</v>
      </c>
      <c r="JR460">
        <v>1</v>
      </c>
      <c r="JS460">
        <v>1</v>
      </c>
      <c r="JT460">
        <v>1</v>
      </c>
      <c r="JU460">
        <v>1</v>
      </c>
      <c r="JV460">
        <v>1</v>
      </c>
      <c r="JW460">
        <v>1</v>
      </c>
      <c r="JX460">
        <v>1</v>
      </c>
      <c r="JY460">
        <v>1</v>
      </c>
      <c r="JZ460">
        <v>1</v>
      </c>
      <c r="KA460">
        <v>1</v>
      </c>
      <c r="KB460">
        <v>1</v>
      </c>
      <c r="KC460">
        <v>1</v>
      </c>
      <c r="KD460">
        <v>1</v>
      </c>
      <c r="KE460">
        <v>1</v>
      </c>
      <c r="KF460">
        <v>1</v>
      </c>
      <c r="KG460">
        <v>1</v>
      </c>
      <c r="KH460">
        <v>1</v>
      </c>
      <c r="KI460">
        <v>1</v>
      </c>
      <c r="KJ460">
        <v>1</v>
      </c>
      <c r="KK460">
        <v>1</v>
      </c>
    </row>
    <row r="461" spans="1:751" ht="14.3" x14ac:dyDescent="0.25">
      <c r="A461">
        <v>459</v>
      </c>
      <c r="B461" t="s">
        <v>542</v>
      </c>
      <c r="C461" t="s">
        <v>4</v>
      </c>
      <c r="IX461">
        <v>1</v>
      </c>
      <c r="IY461">
        <v>1</v>
      </c>
      <c r="IZ461">
        <v>1</v>
      </c>
      <c r="JA461">
        <v>1</v>
      </c>
      <c r="JB461">
        <v>1</v>
      </c>
      <c r="JC461">
        <v>1</v>
      </c>
      <c r="JD461">
        <v>1</v>
      </c>
      <c r="JE461">
        <v>1</v>
      </c>
      <c r="JF461">
        <v>1</v>
      </c>
      <c r="JG461">
        <v>1</v>
      </c>
      <c r="JH461">
        <v>1</v>
      </c>
      <c r="JI461">
        <v>1</v>
      </c>
      <c r="JJ461">
        <v>1</v>
      </c>
      <c r="JK461">
        <v>1</v>
      </c>
      <c r="JL461">
        <v>1</v>
      </c>
      <c r="JM461">
        <v>1</v>
      </c>
      <c r="JN461">
        <v>1</v>
      </c>
      <c r="JO461">
        <v>1</v>
      </c>
      <c r="JP461">
        <v>1</v>
      </c>
      <c r="JQ461">
        <v>1</v>
      </c>
      <c r="JR461">
        <v>1</v>
      </c>
      <c r="JS461">
        <v>1</v>
      </c>
      <c r="JT461">
        <v>1</v>
      </c>
      <c r="JU461">
        <v>1</v>
      </c>
      <c r="JV461">
        <v>1</v>
      </c>
      <c r="JW461">
        <v>1</v>
      </c>
      <c r="JX461">
        <v>1</v>
      </c>
      <c r="JY461">
        <v>1</v>
      </c>
      <c r="JZ461">
        <v>1</v>
      </c>
      <c r="KA461">
        <v>1</v>
      </c>
      <c r="KB461">
        <v>1</v>
      </c>
      <c r="KC461">
        <v>1</v>
      </c>
      <c r="KD461">
        <v>1</v>
      </c>
      <c r="KE461">
        <v>1</v>
      </c>
      <c r="KF461">
        <v>1</v>
      </c>
      <c r="KG461">
        <v>1</v>
      </c>
      <c r="KH461">
        <v>1</v>
      </c>
      <c r="KI461">
        <v>1</v>
      </c>
      <c r="KJ461">
        <v>1</v>
      </c>
      <c r="KK461">
        <v>1</v>
      </c>
    </row>
    <row r="462" spans="1:751" ht="14.3" x14ac:dyDescent="0.25">
      <c r="A462">
        <v>460</v>
      </c>
      <c r="B462" t="s">
        <v>542</v>
      </c>
      <c r="C462" t="s">
        <v>4</v>
      </c>
      <c r="IX462">
        <v>1</v>
      </c>
      <c r="IY462">
        <v>1</v>
      </c>
      <c r="IZ462">
        <v>1</v>
      </c>
      <c r="JA462">
        <v>1</v>
      </c>
      <c r="JB462">
        <v>1</v>
      </c>
      <c r="JC462">
        <v>1</v>
      </c>
      <c r="JD462">
        <v>1</v>
      </c>
      <c r="JE462">
        <v>1</v>
      </c>
      <c r="JF462">
        <v>1</v>
      </c>
      <c r="JG462">
        <v>1</v>
      </c>
      <c r="JH462">
        <v>1</v>
      </c>
      <c r="JI462">
        <v>1</v>
      </c>
      <c r="JJ462">
        <v>1</v>
      </c>
      <c r="JK462">
        <v>1</v>
      </c>
      <c r="JL462">
        <v>1</v>
      </c>
      <c r="JM462">
        <v>1</v>
      </c>
      <c r="JN462">
        <v>1</v>
      </c>
      <c r="JO462">
        <v>1</v>
      </c>
      <c r="JP462">
        <v>1</v>
      </c>
      <c r="JQ462">
        <v>1</v>
      </c>
      <c r="JR462">
        <v>1</v>
      </c>
      <c r="JS462">
        <v>1</v>
      </c>
      <c r="JT462">
        <v>1</v>
      </c>
      <c r="JU462">
        <v>1</v>
      </c>
      <c r="JV462">
        <v>1</v>
      </c>
      <c r="JW462">
        <v>1</v>
      </c>
      <c r="JX462">
        <v>1</v>
      </c>
      <c r="JY462">
        <v>1</v>
      </c>
      <c r="JZ462">
        <v>1</v>
      </c>
      <c r="KA462">
        <v>1</v>
      </c>
      <c r="KB462">
        <v>1</v>
      </c>
      <c r="KC462">
        <v>1</v>
      </c>
      <c r="KD462">
        <v>1</v>
      </c>
      <c r="KE462">
        <v>1</v>
      </c>
      <c r="KF462">
        <v>1</v>
      </c>
      <c r="KG462">
        <v>1</v>
      </c>
      <c r="KH462">
        <v>1</v>
      </c>
      <c r="KI462">
        <v>1</v>
      </c>
      <c r="KJ462">
        <v>1</v>
      </c>
      <c r="KK462">
        <v>1</v>
      </c>
    </row>
    <row r="463" spans="1:751" ht="14.3" x14ac:dyDescent="0.25">
      <c r="A463">
        <v>461</v>
      </c>
      <c r="B463" t="s">
        <v>542</v>
      </c>
      <c r="C463" t="s">
        <v>4</v>
      </c>
      <c r="IX463">
        <v>1</v>
      </c>
      <c r="IY463">
        <v>1</v>
      </c>
      <c r="IZ463">
        <v>1</v>
      </c>
      <c r="JA463">
        <v>1</v>
      </c>
      <c r="JB463">
        <v>1</v>
      </c>
      <c r="JC463">
        <v>1</v>
      </c>
      <c r="JD463">
        <v>1</v>
      </c>
      <c r="JE463">
        <v>1</v>
      </c>
      <c r="JF463">
        <v>1</v>
      </c>
      <c r="JG463">
        <v>1</v>
      </c>
      <c r="JH463">
        <v>1</v>
      </c>
      <c r="JI463">
        <v>1</v>
      </c>
      <c r="JJ463">
        <v>1</v>
      </c>
      <c r="JK463">
        <v>1</v>
      </c>
      <c r="JL463">
        <v>1</v>
      </c>
      <c r="JM463">
        <v>1</v>
      </c>
      <c r="JN463">
        <v>1</v>
      </c>
      <c r="JO463">
        <v>1</v>
      </c>
      <c r="JP463">
        <v>1</v>
      </c>
      <c r="JQ463">
        <v>1</v>
      </c>
      <c r="JR463">
        <v>1</v>
      </c>
      <c r="JS463">
        <v>1</v>
      </c>
      <c r="JT463">
        <v>1</v>
      </c>
      <c r="JU463">
        <v>1</v>
      </c>
      <c r="JV463">
        <v>1</v>
      </c>
      <c r="JW463">
        <v>1</v>
      </c>
      <c r="JX463">
        <v>1</v>
      </c>
      <c r="JY463">
        <v>1</v>
      </c>
      <c r="JZ463">
        <v>1</v>
      </c>
      <c r="KA463">
        <v>1</v>
      </c>
      <c r="KB463">
        <v>1</v>
      </c>
      <c r="KC463">
        <v>1</v>
      </c>
      <c r="KD463">
        <v>1</v>
      </c>
      <c r="KE463">
        <v>1</v>
      </c>
      <c r="KF463">
        <v>1</v>
      </c>
      <c r="KG463">
        <v>1</v>
      </c>
      <c r="KH463">
        <v>1</v>
      </c>
      <c r="KI463">
        <v>1</v>
      </c>
      <c r="KJ463">
        <v>1</v>
      </c>
      <c r="KK463">
        <v>1</v>
      </c>
    </row>
    <row r="464" spans="1:751" ht="14.3" x14ac:dyDescent="0.25">
      <c r="A464">
        <v>462</v>
      </c>
      <c r="B464" t="s">
        <v>542</v>
      </c>
      <c r="C464" t="s">
        <v>4</v>
      </c>
      <c r="IX464">
        <v>1</v>
      </c>
      <c r="IY464">
        <v>1</v>
      </c>
      <c r="IZ464">
        <v>1</v>
      </c>
      <c r="JA464">
        <v>1</v>
      </c>
      <c r="JB464">
        <v>1</v>
      </c>
      <c r="JC464">
        <v>1</v>
      </c>
      <c r="JD464">
        <v>1</v>
      </c>
      <c r="JE464">
        <v>1</v>
      </c>
      <c r="JF464">
        <v>1</v>
      </c>
      <c r="JG464">
        <v>1</v>
      </c>
      <c r="JH464">
        <v>1</v>
      </c>
      <c r="JI464">
        <v>1</v>
      </c>
      <c r="JJ464">
        <v>1</v>
      </c>
      <c r="JK464">
        <v>1</v>
      </c>
      <c r="JL464">
        <v>1</v>
      </c>
      <c r="JM464">
        <v>1</v>
      </c>
      <c r="JN464">
        <v>1</v>
      </c>
      <c r="JO464">
        <v>1</v>
      </c>
      <c r="JP464">
        <v>1</v>
      </c>
      <c r="JQ464">
        <v>1</v>
      </c>
      <c r="JR464">
        <v>1</v>
      </c>
      <c r="JS464">
        <v>1</v>
      </c>
      <c r="JT464">
        <v>1</v>
      </c>
      <c r="JU464">
        <v>1</v>
      </c>
      <c r="JV464">
        <v>1</v>
      </c>
      <c r="JW464">
        <v>1</v>
      </c>
      <c r="JX464">
        <v>1</v>
      </c>
      <c r="JY464">
        <v>1</v>
      </c>
      <c r="JZ464">
        <v>1</v>
      </c>
      <c r="KA464">
        <v>1</v>
      </c>
      <c r="KB464">
        <v>1</v>
      </c>
      <c r="KC464">
        <v>1</v>
      </c>
      <c r="KD464">
        <v>1</v>
      </c>
      <c r="KE464">
        <v>1</v>
      </c>
      <c r="KF464">
        <v>1</v>
      </c>
      <c r="KG464">
        <v>1</v>
      </c>
      <c r="KH464">
        <v>1</v>
      </c>
      <c r="KI464">
        <v>1</v>
      </c>
      <c r="KJ464">
        <v>1</v>
      </c>
      <c r="KK464">
        <v>1</v>
      </c>
    </row>
    <row r="465" spans="1:322" ht="14.3" x14ac:dyDescent="0.25">
      <c r="A465">
        <v>463</v>
      </c>
      <c r="B465" t="s">
        <v>542</v>
      </c>
      <c r="C465" t="s">
        <v>4</v>
      </c>
      <c r="IX465">
        <v>1</v>
      </c>
      <c r="IY465">
        <v>1</v>
      </c>
      <c r="IZ465">
        <v>1</v>
      </c>
      <c r="JA465">
        <v>1</v>
      </c>
      <c r="JB465">
        <v>1</v>
      </c>
      <c r="JC465">
        <v>1</v>
      </c>
      <c r="JD465">
        <v>1</v>
      </c>
      <c r="JE465">
        <v>1</v>
      </c>
      <c r="JF465">
        <v>1</v>
      </c>
      <c r="JG465">
        <v>1</v>
      </c>
      <c r="JH465">
        <v>1</v>
      </c>
      <c r="JI465">
        <v>1</v>
      </c>
      <c r="JJ465">
        <v>1</v>
      </c>
      <c r="JK465">
        <v>1</v>
      </c>
      <c r="JL465">
        <v>1</v>
      </c>
      <c r="JM465">
        <v>1</v>
      </c>
      <c r="JN465">
        <v>1</v>
      </c>
      <c r="JO465">
        <v>1</v>
      </c>
      <c r="JP465">
        <v>1</v>
      </c>
      <c r="JQ465">
        <v>1</v>
      </c>
      <c r="JR465">
        <v>1</v>
      </c>
      <c r="JS465">
        <v>1</v>
      </c>
      <c r="JT465">
        <v>1</v>
      </c>
      <c r="JU465">
        <v>1</v>
      </c>
      <c r="JV465">
        <v>1</v>
      </c>
      <c r="JW465">
        <v>1</v>
      </c>
      <c r="JX465">
        <v>1</v>
      </c>
      <c r="JY465">
        <v>1</v>
      </c>
      <c r="JZ465">
        <v>1</v>
      </c>
      <c r="KA465">
        <v>1</v>
      </c>
      <c r="KB465">
        <v>1</v>
      </c>
      <c r="KC465">
        <v>1</v>
      </c>
      <c r="KD465">
        <v>1</v>
      </c>
      <c r="KE465">
        <v>1</v>
      </c>
      <c r="KF465">
        <v>1</v>
      </c>
      <c r="KG465">
        <v>1</v>
      </c>
      <c r="KH465">
        <v>1</v>
      </c>
      <c r="KI465">
        <v>1</v>
      </c>
      <c r="KJ465">
        <v>1</v>
      </c>
      <c r="KK465">
        <v>1</v>
      </c>
    </row>
    <row r="466" spans="1:322" ht="14.3" x14ac:dyDescent="0.25">
      <c r="A466">
        <v>464</v>
      </c>
      <c r="B466" t="s">
        <v>542</v>
      </c>
      <c r="C466" t="s">
        <v>16</v>
      </c>
      <c r="KQ466">
        <v>0.5</v>
      </c>
      <c r="KR466">
        <v>0.5</v>
      </c>
      <c r="KS466">
        <v>0.5</v>
      </c>
      <c r="KT466">
        <v>0.5</v>
      </c>
      <c r="KU466">
        <v>0.5</v>
      </c>
      <c r="KV466">
        <v>0.5</v>
      </c>
      <c r="KW466">
        <v>0.5</v>
      </c>
      <c r="KX466">
        <v>0.5</v>
      </c>
      <c r="KY466">
        <v>0.5</v>
      </c>
      <c r="KZ466">
        <v>0.5</v>
      </c>
      <c r="LA466">
        <v>0.5</v>
      </c>
      <c r="LB466">
        <v>0.5</v>
      </c>
      <c r="LC466">
        <v>0.5</v>
      </c>
      <c r="LD466">
        <v>0.5</v>
      </c>
      <c r="LE466">
        <v>0.5</v>
      </c>
      <c r="LF466">
        <v>0.5</v>
      </c>
      <c r="LG466">
        <v>0.5</v>
      </c>
      <c r="LH466">
        <v>0.5</v>
      </c>
      <c r="LI466">
        <v>0.5</v>
      </c>
      <c r="LJ466">
        <v>0.5</v>
      </c>
    </row>
    <row r="467" spans="1:322" ht="14.3" x14ac:dyDescent="0.25">
      <c r="A467">
        <v>465</v>
      </c>
      <c r="B467" t="s">
        <v>882</v>
      </c>
      <c r="C467" t="s">
        <v>16</v>
      </c>
      <c r="ET467">
        <v>0.5</v>
      </c>
      <c r="EU467">
        <v>0.5</v>
      </c>
      <c r="EV467">
        <v>0.5</v>
      </c>
      <c r="EW467">
        <v>0.5</v>
      </c>
      <c r="EX467">
        <v>0.5</v>
      </c>
    </row>
    <row r="468" spans="1:322" ht="14.3" x14ac:dyDescent="0.25">
      <c r="A468">
        <v>466</v>
      </c>
      <c r="B468" t="s">
        <v>882</v>
      </c>
      <c r="C468" t="s">
        <v>16</v>
      </c>
    </row>
    <row r="469" spans="1:322" ht="14.3" x14ac:dyDescent="0.25">
      <c r="A469">
        <v>467</v>
      </c>
      <c r="B469" t="s">
        <v>882</v>
      </c>
      <c r="C469" t="s">
        <v>16</v>
      </c>
    </row>
    <row r="470" spans="1:322" ht="14.3" x14ac:dyDescent="0.25">
      <c r="A470">
        <v>468</v>
      </c>
      <c r="B470" t="s">
        <v>882</v>
      </c>
      <c r="C470" t="s">
        <v>16</v>
      </c>
    </row>
    <row r="471" spans="1:322" ht="14.3" x14ac:dyDescent="0.25">
      <c r="A471">
        <v>469</v>
      </c>
      <c r="B471" t="s">
        <v>882</v>
      </c>
      <c r="C471" t="s">
        <v>16</v>
      </c>
    </row>
    <row r="472" spans="1:322" ht="14.3" x14ac:dyDescent="0.25">
      <c r="A472">
        <v>470</v>
      </c>
      <c r="B472" t="s">
        <v>882</v>
      </c>
      <c r="C472" t="s">
        <v>16</v>
      </c>
      <c r="IO472">
        <v>1</v>
      </c>
      <c r="IP472">
        <v>1</v>
      </c>
      <c r="IQ472">
        <v>1</v>
      </c>
      <c r="IR472">
        <v>1</v>
      </c>
      <c r="IS472">
        <v>1</v>
      </c>
      <c r="IT472">
        <v>1</v>
      </c>
      <c r="IU472">
        <v>1</v>
      </c>
      <c r="IV472">
        <v>1</v>
      </c>
      <c r="IW472">
        <v>1</v>
      </c>
      <c r="IX472">
        <v>1</v>
      </c>
      <c r="IY472">
        <v>1</v>
      </c>
      <c r="IZ472">
        <v>1</v>
      </c>
      <c r="JA472">
        <v>1</v>
      </c>
      <c r="JB472">
        <v>1</v>
      </c>
      <c r="JC472">
        <v>1</v>
      </c>
      <c r="JD472">
        <v>1</v>
      </c>
      <c r="JE472">
        <v>1</v>
      </c>
      <c r="JF472">
        <v>1</v>
      </c>
      <c r="JG472">
        <v>1</v>
      </c>
      <c r="JH472">
        <v>1</v>
      </c>
      <c r="JI472">
        <v>1</v>
      </c>
      <c r="JJ472">
        <v>1</v>
      </c>
      <c r="JK472">
        <v>1</v>
      </c>
      <c r="JL472">
        <v>1</v>
      </c>
      <c r="JM472">
        <v>1</v>
      </c>
      <c r="JN472">
        <v>1</v>
      </c>
      <c r="JO472">
        <v>1</v>
      </c>
      <c r="JP472">
        <v>1</v>
      </c>
      <c r="JQ472">
        <v>1</v>
      </c>
    </row>
    <row r="473" spans="1:322" ht="14.3" x14ac:dyDescent="0.25">
      <c r="A473">
        <v>471</v>
      </c>
      <c r="B473" t="s">
        <v>882</v>
      </c>
      <c r="C473" t="s">
        <v>16</v>
      </c>
      <c r="IO473">
        <v>1</v>
      </c>
      <c r="IP473">
        <v>1</v>
      </c>
      <c r="IQ473">
        <v>1</v>
      </c>
      <c r="IR473">
        <v>1</v>
      </c>
      <c r="IS473">
        <v>1</v>
      </c>
      <c r="IT473">
        <v>1</v>
      </c>
      <c r="IU473">
        <v>1</v>
      </c>
      <c r="IV473">
        <v>1</v>
      </c>
      <c r="IW473">
        <v>1</v>
      </c>
      <c r="IX473">
        <v>1</v>
      </c>
      <c r="IY473">
        <v>1</v>
      </c>
      <c r="IZ473">
        <v>1</v>
      </c>
      <c r="JA473">
        <v>1</v>
      </c>
      <c r="JB473">
        <v>1</v>
      </c>
      <c r="JC473">
        <v>1</v>
      </c>
      <c r="JD473">
        <v>1</v>
      </c>
      <c r="JE473">
        <v>1</v>
      </c>
      <c r="JF473">
        <v>1</v>
      </c>
      <c r="JG473">
        <v>1</v>
      </c>
      <c r="JH473">
        <v>1</v>
      </c>
      <c r="JI473">
        <v>1</v>
      </c>
      <c r="JJ473">
        <v>1</v>
      </c>
      <c r="JK473">
        <v>1</v>
      </c>
      <c r="JL473">
        <v>1</v>
      </c>
      <c r="JM473">
        <v>1</v>
      </c>
      <c r="JN473">
        <v>1</v>
      </c>
      <c r="JO473">
        <v>1</v>
      </c>
      <c r="JP473">
        <v>1</v>
      </c>
      <c r="JQ473">
        <v>1</v>
      </c>
    </row>
    <row r="474" spans="1:322" ht="14.3" x14ac:dyDescent="0.25">
      <c r="A474">
        <v>472</v>
      </c>
      <c r="B474" t="s">
        <v>882</v>
      </c>
      <c r="C474" t="s">
        <v>16</v>
      </c>
      <c r="IO474">
        <v>1</v>
      </c>
      <c r="IP474">
        <v>1</v>
      </c>
      <c r="IQ474">
        <v>1</v>
      </c>
      <c r="IR474">
        <v>1</v>
      </c>
      <c r="IS474">
        <v>1</v>
      </c>
      <c r="IT474">
        <v>1</v>
      </c>
      <c r="IU474">
        <v>1</v>
      </c>
      <c r="IV474">
        <v>1</v>
      </c>
      <c r="IW474">
        <v>1</v>
      </c>
      <c r="IX474">
        <v>1</v>
      </c>
      <c r="IY474">
        <v>1</v>
      </c>
      <c r="IZ474">
        <v>1</v>
      </c>
      <c r="JA474">
        <v>1</v>
      </c>
      <c r="JB474">
        <v>1</v>
      </c>
      <c r="JC474">
        <v>1</v>
      </c>
      <c r="JD474">
        <v>1</v>
      </c>
      <c r="JE474">
        <v>1</v>
      </c>
      <c r="JF474">
        <v>1</v>
      </c>
      <c r="JG474">
        <v>1</v>
      </c>
      <c r="JH474">
        <v>1</v>
      </c>
      <c r="JI474">
        <v>1</v>
      </c>
      <c r="JJ474">
        <v>1</v>
      </c>
      <c r="JK474">
        <v>1</v>
      </c>
      <c r="JL474">
        <v>1</v>
      </c>
      <c r="JM474">
        <v>1</v>
      </c>
      <c r="JN474">
        <v>1</v>
      </c>
      <c r="JO474">
        <v>1</v>
      </c>
      <c r="JP474">
        <v>1</v>
      </c>
      <c r="JQ474">
        <v>1</v>
      </c>
    </row>
    <row r="475" spans="1:322" ht="14.3" x14ac:dyDescent="0.25">
      <c r="A475">
        <v>473</v>
      </c>
      <c r="B475" t="s">
        <v>882</v>
      </c>
      <c r="C475" t="s">
        <v>16</v>
      </c>
      <c r="IO475">
        <v>1</v>
      </c>
      <c r="IP475">
        <v>1</v>
      </c>
      <c r="IQ475">
        <v>1</v>
      </c>
      <c r="IR475">
        <v>1</v>
      </c>
      <c r="IS475">
        <v>1</v>
      </c>
      <c r="IT475">
        <v>1</v>
      </c>
      <c r="IU475">
        <v>1</v>
      </c>
      <c r="IV475">
        <v>1</v>
      </c>
      <c r="IW475">
        <v>1</v>
      </c>
      <c r="IX475">
        <v>1</v>
      </c>
      <c r="IY475">
        <v>1</v>
      </c>
      <c r="IZ475">
        <v>1</v>
      </c>
      <c r="JA475">
        <v>1</v>
      </c>
      <c r="JB475">
        <v>1</v>
      </c>
      <c r="JC475">
        <v>1</v>
      </c>
      <c r="JD475">
        <v>1</v>
      </c>
      <c r="JE475">
        <v>1</v>
      </c>
      <c r="JF475">
        <v>1</v>
      </c>
      <c r="JG475">
        <v>1</v>
      </c>
      <c r="JH475">
        <v>1</v>
      </c>
      <c r="JI475">
        <v>1</v>
      </c>
      <c r="JJ475">
        <v>1</v>
      </c>
      <c r="JK475">
        <v>1</v>
      </c>
      <c r="JL475">
        <v>1</v>
      </c>
      <c r="JM475">
        <v>1</v>
      </c>
      <c r="JN475">
        <v>1</v>
      </c>
      <c r="JO475">
        <v>1</v>
      </c>
      <c r="JP475">
        <v>1</v>
      </c>
      <c r="JQ475">
        <v>1</v>
      </c>
    </row>
    <row r="476" spans="1:322" ht="14.3" x14ac:dyDescent="0.25">
      <c r="A476">
        <v>474</v>
      </c>
      <c r="B476" t="s">
        <v>882</v>
      </c>
      <c r="C476" t="s">
        <v>16</v>
      </c>
      <c r="IO476">
        <v>1</v>
      </c>
      <c r="IP476">
        <v>1</v>
      </c>
      <c r="IQ476">
        <v>1</v>
      </c>
      <c r="IR476">
        <v>1</v>
      </c>
      <c r="IS476">
        <v>1</v>
      </c>
      <c r="IT476">
        <v>1</v>
      </c>
      <c r="IU476">
        <v>1</v>
      </c>
      <c r="IV476">
        <v>1</v>
      </c>
      <c r="IW476">
        <v>1</v>
      </c>
      <c r="IX476">
        <v>1</v>
      </c>
      <c r="IY476">
        <v>1</v>
      </c>
      <c r="IZ476">
        <v>1</v>
      </c>
      <c r="JA476">
        <v>1</v>
      </c>
      <c r="JB476">
        <v>1</v>
      </c>
      <c r="JC476">
        <v>1</v>
      </c>
      <c r="JD476">
        <v>1</v>
      </c>
      <c r="JE476">
        <v>1</v>
      </c>
      <c r="JF476">
        <v>1</v>
      </c>
      <c r="JG476">
        <v>1</v>
      </c>
      <c r="JH476">
        <v>1</v>
      </c>
      <c r="JI476">
        <v>1</v>
      </c>
      <c r="JJ476">
        <v>1</v>
      </c>
      <c r="JK476">
        <v>1</v>
      </c>
      <c r="JL476">
        <v>1</v>
      </c>
      <c r="JM476">
        <v>1</v>
      </c>
      <c r="JN476">
        <v>1</v>
      </c>
      <c r="JO476">
        <v>1</v>
      </c>
      <c r="JP476">
        <v>1</v>
      </c>
      <c r="JQ476">
        <v>1</v>
      </c>
    </row>
    <row r="477" spans="1:322" ht="14.3" x14ac:dyDescent="0.25">
      <c r="A477">
        <v>475</v>
      </c>
      <c r="B477" t="s">
        <v>882</v>
      </c>
      <c r="C477" t="s">
        <v>16</v>
      </c>
      <c r="IO477">
        <v>1</v>
      </c>
      <c r="IP477">
        <v>1</v>
      </c>
      <c r="IQ477">
        <v>1</v>
      </c>
      <c r="IR477">
        <v>1</v>
      </c>
      <c r="IS477">
        <v>1</v>
      </c>
      <c r="IT477">
        <v>1</v>
      </c>
      <c r="IU477">
        <v>1</v>
      </c>
      <c r="IV477">
        <v>1</v>
      </c>
      <c r="IW477">
        <v>1</v>
      </c>
      <c r="IX477">
        <v>1</v>
      </c>
      <c r="IY477">
        <v>1</v>
      </c>
      <c r="IZ477">
        <v>1</v>
      </c>
      <c r="JA477">
        <v>1</v>
      </c>
      <c r="JB477">
        <v>1</v>
      </c>
      <c r="JC477">
        <v>1</v>
      </c>
      <c r="JD477">
        <v>1</v>
      </c>
      <c r="JE477">
        <v>1</v>
      </c>
      <c r="JF477">
        <v>1</v>
      </c>
      <c r="JG477">
        <v>1</v>
      </c>
      <c r="JH477">
        <v>1</v>
      </c>
      <c r="JI477">
        <v>1</v>
      </c>
      <c r="JJ477">
        <v>1</v>
      </c>
      <c r="JK477">
        <v>1</v>
      </c>
      <c r="JL477">
        <v>1</v>
      </c>
      <c r="JM477">
        <v>1</v>
      </c>
      <c r="JN477">
        <v>1</v>
      </c>
      <c r="JO477">
        <v>1</v>
      </c>
      <c r="JP477">
        <v>1</v>
      </c>
      <c r="JQ477">
        <v>1</v>
      </c>
    </row>
    <row r="478" spans="1:322" ht="14.3" x14ac:dyDescent="0.25">
      <c r="A478">
        <v>476</v>
      </c>
      <c r="B478" t="s">
        <v>882</v>
      </c>
      <c r="C478" t="s">
        <v>16</v>
      </c>
      <c r="IO478">
        <v>1</v>
      </c>
      <c r="IP478">
        <v>1</v>
      </c>
      <c r="IQ478">
        <v>1</v>
      </c>
      <c r="IR478">
        <v>1</v>
      </c>
      <c r="IS478">
        <v>1</v>
      </c>
      <c r="IT478">
        <v>1</v>
      </c>
      <c r="IU478">
        <v>1</v>
      </c>
      <c r="IV478">
        <v>1</v>
      </c>
      <c r="IW478">
        <v>1</v>
      </c>
      <c r="IX478">
        <v>1</v>
      </c>
      <c r="IY478">
        <v>1</v>
      </c>
      <c r="IZ478">
        <v>1</v>
      </c>
      <c r="JA478">
        <v>1</v>
      </c>
      <c r="JB478">
        <v>1</v>
      </c>
      <c r="JC478">
        <v>1</v>
      </c>
      <c r="JD478">
        <v>1</v>
      </c>
      <c r="JE478">
        <v>1</v>
      </c>
      <c r="JF478">
        <v>1</v>
      </c>
      <c r="JG478">
        <v>1</v>
      </c>
      <c r="JH478">
        <v>1</v>
      </c>
      <c r="JI478">
        <v>1</v>
      </c>
      <c r="JJ478">
        <v>1</v>
      </c>
      <c r="JK478">
        <v>1</v>
      </c>
      <c r="JL478">
        <v>1</v>
      </c>
      <c r="JM478">
        <v>1</v>
      </c>
      <c r="JN478">
        <v>1</v>
      </c>
      <c r="JO478">
        <v>1</v>
      </c>
      <c r="JP478">
        <v>1</v>
      </c>
      <c r="JQ478">
        <v>1</v>
      </c>
    </row>
    <row r="479" spans="1:322" ht="14.3" x14ac:dyDescent="0.25">
      <c r="A479">
        <v>477</v>
      </c>
      <c r="B479" t="s">
        <v>882</v>
      </c>
      <c r="C479" t="s">
        <v>16</v>
      </c>
      <c r="IO479">
        <v>1</v>
      </c>
      <c r="IP479">
        <v>1</v>
      </c>
      <c r="IQ479">
        <v>1</v>
      </c>
      <c r="IR479">
        <v>1</v>
      </c>
      <c r="IS479">
        <v>1</v>
      </c>
      <c r="IT479">
        <v>1</v>
      </c>
      <c r="IU479">
        <v>1</v>
      </c>
      <c r="IV479">
        <v>1</v>
      </c>
      <c r="IW479">
        <v>1</v>
      </c>
      <c r="IX479">
        <v>1</v>
      </c>
      <c r="IY479">
        <v>1</v>
      </c>
      <c r="IZ479">
        <v>1</v>
      </c>
      <c r="JA479">
        <v>1</v>
      </c>
      <c r="JB479">
        <v>1</v>
      </c>
      <c r="JC479">
        <v>1</v>
      </c>
      <c r="JD479">
        <v>1</v>
      </c>
      <c r="JE479">
        <v>1</v>
      </c>
      <c r="JF479">
        <v>1</v>
      </c>
      <c r="JG479">
        <v>1</v>
      </c>
      <c r="JH479">
        <v>1</v>
      </c>
      <c r="JI479">
        <v>1</v>
      </c>
      <c r="JJ479">
        <v>1</v>
      </c>
      <c r="JK479">
        <v>1</v>
      </c>
      <c r="JL479">
        <v>1</v>
      </c>
      <c r="JM479">
        <v>1</v>
      </c>
      <c r="JN479">
        <v>1</v>
      </c>
      <c r="JO479">
        <v>1</v>
      </c>
      <c r="JP479">
        <v>1</v>
      </c>
      <c r="JQ479">
        <v>1</v>
      </c>
    </row>
    <row r="480" spans="1:322" ht="14.3" x14ac:dyDescent="0.25">
      <c r="A480">
        <v>478</v>
      </c>
      <c r="B480" t="s">
        <v>572</v>
      </c>
      <c r="C480" t="s">
        <v>4</v>
      </c>
      <c r="EB480">
        <v>0.5</v>
      </c>
      <c r="EC480">
        <v>0.5</v>
      </c>
      <c r="ED480">
        <v>0.5</v>
      </c>
      <c r="EE480">
        <v>0.5</v>
      </c>
      <c r="EF480">
        <v>0.5</v>
      </c>
      <c r="EG480">
        <v>0.5</v>
      </c>
      <c r="EH480">
        <v>0.5</v>
      </c>
      <c r="EI480">
        <v>0.5</v>
      </c>
      <c r="EJ480">
        <v>0.5</v>
      </c>
      <c r="EK480">
        <v>0.5</v>
      </c>
    </row>
    <row r="481" spans="1:525" ht="14.3" x14ac:dyDescent="0.25">
      <c r="A481">
        <v>479</v>
      </c>
      <c r="B481" t="s">
        <v>572</v>
      </c>
      <c r="C481" t="s">
        <v>4</v>
      </c>
      <c r="EB481">
        <v>0.5</v>
      </c>
      <c r="EC481">
        <v>0.5</v>
      </c>
      <c r="ED481">
        <v>0.5</v>
      </c>
      <c r="EE481">
        <v>0.5</v>
      </c>
      <c r="EF481">
        <v>0.5</v>
      </c>
      <c r="EG481">
        <v>0.5</v>
      </c>
      <c r="EH481">
        <v>0.5</v>
      </c>
      <c r="EI481">
        <v>0.5</v>
      </c>
      <c r="EJ481">
        <v>0.5</v>
      </c>
      <c r="EK481">
        <v>0.5</v>
      </c>
    </row>
    <row r="482" spans="1:525" ht="14.3" x14ac:dyDescent="0.25">
      <c r="A482">
        <v>480</v>
      </c>
      <c r="B482" t="s">
        <v>572</v>
      </c>
      <c r="C482" t="s">
        <v>4</v>
      </c>
      <c r="EG482">
        <v>0.5</v>
      </c>
      <c r="EH482">
        <v>0.5</v>
      </c>
      <c r="EI482">
        <v>0.5</v>
      </c>
      <c r="EJ482">
        <v>0.5</v>
      </c>
      <c r="EK482">
        <v>0.5</v>
      </c>
      <c r="EL482">
        <v>0.5</v>
      </c>
      <c r="EM482">
        <v>0.5</v>
      </c>
      <c r="EN482">
        <v>0.5</v>
      </c>
      <c r="EO482">
        <v>0.5</v>
      </c>
      <c r="EP482">
        <v>0.5</v>
      </c>
    </row>
    <row r="483" spans="1:525" ht="14.3" x14ac:dyDescent="0.25">
      <c r="A483">
        <v>481</v>
      </c>
      <c r="B483" t="s">
        <v>572</v>
      </c>
      <c r="C483" t="s">
        <v>4</v>
      </c>
      <c r="EG483">
        <v>0.5</v>
      </c>
      <c r="EH483">
        <v>0.5</v>
      </c>
      <c r="EI483">
        <v>0.5</v>
      </c>
      <c r="EJ483">
        <v>0.5</v>
      </c>
      <c r="EK483">
        <v>0.5</v>
      </c>
      <c r="EL483">
        <v>0.5</v>
      </c>
      <c r="EM483">
        <v>0.5</v>
      </c>
      <c r="EN483">
        <v>0.5</v>
      </c>
      <c r="EO483">
        <v>0.5</v>
      </c>
      <c r="EP483">
        <v>0.5</v>
      </c>
    </row>
    <row r="484" spans="1:525" ht="14.3" x14ac:dyDescent="0.25">
      <c r="A484">
        <v>482</v>
      </c>
      <c r="B484" t="s">
        <v>572</v>
      </c>
      <c r="C484" t="s">
        <v>4</v>
      </c>
      <c r="EL484">
        <v>0.5</v>
      </c>
      <c r="EM484">
        <v>0.5</v>
      </c>
      <c r="EN484">
        <v>0.5</v>
      </c>
      <c r="EO484">
        <v>0.5</v>
      </c>
      <c r="EP484">
        <v>0.5</v>
      </c>
      <c r="EQ484">
        <v>0.5</v>
      </c>
      <c r="ER484">
        <v>0.5</v>
      </c>
      <c r="ES484">
        <v>0.5</v>
      </c>
      <c r="ET484">
        <v>0.5</v>
      </c>
      <c r="EU484">
        <v>0.5</v>
      </c>
    </row>
    <row r="485" spans="1:525" ht="14.3" x14ac:dyDescent="0.25">
      <c r="A485">
        <v>483</v>
      </c>
      <c r="B485" t="s">
        <v>572</v>
      </c>
      <c r="C485" t="s">
        <v>4</v>
      </c>
      <c r="EL485">
        <v>0.5</v>
      </c>
      <c r="EM485">
        <v>0.5</v>
      </c>
      <c r="EN485">
        <v>0.5</v>
      </c>
      <c r="EO485">
        <v>0.5</v>
      </c>
      <c r="EP485">
        <v>0.5</v>
      </c>
      <c r="EQ485">
        <v>0.5</v>
      </c>
      <c r="ER485">
        <v>0.5</v>
      </c>
      <c r="ES485">
        <v>0.5</v>
      </c>
      <c r="ET485">
        <v>0.5</v>
      </c>
      <c r="EU485">
        <v>0.5</v>
      </c>
    </row>
    <row r="486" spans="1:525" ht="14.3" x14ac:dyDescent="0.25">
      <c r="A486">
        <v>484</v>
      </c>
      <c r="B486" t="s">
        <v>572</v>
      </c>
      <c r="C486" t="s">
        <v>4</v>
      </c>
      <c r="EV486">
        <v>0.5</v>
      </c>
      <c r="EW486">
        <v>0.5</v>
      </c>
      <c r="EX486">
        <v>0.5</v>
      </c>
      <c r="EY486">
        <v>0.5</v>
      </c>
      <c r="EZ486">
        <v>0.5</v>
      </c>
      <c r="FA486">
        <v>0.5</v>
      </c>
      <c r="FB486">
        <v>0.5</v>
      </c>
      <c r="FC486">
        <v>0.5</v>
      </c>
      <c r="FD486">
        <v>0.5</v>
      </c>
      <c r="FE486">
        <v>0.5</v>
      </c>
    </row>
    <row r="487" spans="1:525" ht="14.3" x14ac:dyDescent="0.25">
      <c r="A487">
        <v>485</v>
      </c>
      <c r="B487" t="s">
        <v>572</v>
      </c>
      <c r="C487" t="s">
        <v>4</v>
      </c>
      <c r="EV487">
        <v>0.5</v>
      </c>
      <c r="EW487">
        <v>0.5</v>
      </c>
      <c r="EX487">
        <v>0.5</v>
      </c>
      <c r="EY487">
        <v>0.5</v>
      </c>
      <c r="EZ487">
        <v>0.5</v>
      </c>
      <c r="FA487">
        <v>0.5</v>
      </c>
      <c r="FB487">
        <v>0.5</v>
      </c>
      <c r="FC487">
        <v>0.5</v>
      </c>
      <c r="FD487">
        <v>0.5</v>
      </c>
      <c r="FE487">
        <v>0.5</v>
      </c>
    </row>
    <row r="488" spans="1:525" ht="14.3" x14ac:dyDescent="0.25">
      <c r="A488">
        <v>486</v>
      </c>
      <c r="B488" t="s">
        <v>572</v>
      </c>
      <c r="C488" t="s">
        <v>4</v>
      </c>
      <c r="FF488">
        <v>0.5</v>
      </c>
      <c r="FG488">
        <v>0.5</v>
      </c>
      <c r="FH488">
        <v>0.5</v>
      </c>
      <c r="FI488">
        <v>0.5</v>
      </c>
      <c r="FJ488">
        <v>0.5</v>
      </c>
      <c r="FK488">
        <v>0.5</v>
      </c>
      <c r="FL488">
        <v>0.5</v>
      </c>
      <c r="FM488">
        <v>0.5</v>
      </c>
      <c r="FN488">
        <v>0.5</v>
      </c>
      <c r="FO488">
        <v>0.5</v>
      </c>
    </row>
    <row r="489" spans="1:525" ht="14.3" x14ac:dyDescent="0.25">
      <c r="A489">
        <v>487</v>
      </c>
      <c r="B489" t="s">
        <v>1163</v>
      </c>
      <c r="C489" t="s">
        <v>4</v>
      </c>
      <c r="KE489">
        <v>1</v>
      </c>
      <c r="KF489">
        <v>1</v>
      </c>
      <c r="KG489">
        <v>1</v>
      </c>
      <c r="KH489">
        <v>1</v>
      </c>
      <c r="KI489">
        <v>1</v>
      </c>
      <c r="KJ489">
        <v>1</v>
      </c>
      <c r="KK489">
        <v>1</v>
      </c>
      <c r="KL489">
        <v>1</v>
      </c>
      <c r="KM489">
        <v>1</v>
      </c>
      <c r="KN489">
        <v>1</v>
      </c>
      <c r="KO489">
        <v>1</v>
      </c>
      <c r="KP489">
        <v>1</v>
      </c>
      <c r="KQ489">
        <v>1</v>
      </c>
      <c r="KR489">
        <v>1</v>
      </c>
      <c r="KS489">
        <v>1</v>
      </c>
      <c r="KT489">
        <v>1</v>
      </c>
      <c r="KU489">
        <v>1</v>
      </c>
      <c r="KV489">
        <v>1</v>
      </c>
      <c r="KW489">
        <v>1</v>
      </c>
      <c r="KX489">
        <v>1</v>
      </c>
      <c r="KY489">
        <v>1</v>
      </c>
      <c r="KZ489">
        <v>1</v>
      </c>
      <c r="LA489">
        <v>1</v>
      </c>
      <c r="LB489">
        <v>1</v>
      </c>
      <c r="LC489">
        <v>1</v>
      </c>
      <c r="LD489">
        <v>1</v>
      </c>
      <c r="LE489">
        <v>1</v>
      </c>
      <c r="LF489">
        <v>1</v>
      </c>
      <c r="LG489">
        <v>1</v>
      </c>
      <c r="LH489">
        <v>1</v>
      </c>
      <c r="LI489">
        <v>1</v>
      </c>
      <c r="LJ489">
        <v>1</v>
      </c>
      <c r="LK489">
        <v>1</v>
      </c>
      <c r="LL489">
        <v>1</v>
      </c>
      <c r="LM489">
        <v>1</v>
      </c>
      <c r="LN489">
        <v>1</v>
      </c>
      <c r="LO489">
        <v>1</v>
      </c>
      <c r="LP489">
        <v>1</v>
      </c>
      <c r="LQ489">
        <v>1</v>
      </c>
      <c r="LR489">
        <v>1</v>
      </c>
    </row>
    <row r="490" spans="1:525" ht="14.3" x14ac:dyDescent="0.25">
      <c r="A490">
        <v>488</v>
      </c>
      <c r="B490" t="s">
        <v>1163</v>
      </c>
      <c r="C490" t="s">
        <v>4</v>
      </c>
      <c r="KE490">
        <v>1</v>
      </c>
      <c r="KF490">
        <v>1</v>
      </c>
      <c r="KG490">
        <v>1</v>
      </c>
      <c r="KH490">
        <v>1</v>
      </c>
      <c r="KI490">
        <v>1</v>
      </c>
      <c r="KJ490">
        <v>1</v>
      </c>
      <c r="KK490">
        <v>1</v>
      </c>
      <c r="KL490">
        <v>1</v>
      </c>
      <c r="KM490">
        <v>1</v>
      </c>
      <c r="KN490">
        <v>1</v>
      </c>
      <c r="KO490">
        <v>1</v>
      </c>
      <c r="KP490">
        <v>1</v>
      </c>
      <c r="KQ490">
        <v>1</v>
      </c>
      <c r="KR490">
        <v>1</v>
      </c>
      <c r="KS490">
        <v>1</v>
      </c>
      <c r="KT490">
        <v>1</v>
      </c>
      <c r="KU490">
        <v>1</v>
      </c>
      <c r="KV490">
        <v>1</v>
      </c>
      <c r="KW490">
        <v>1</v>
      </c>
      <c r="KX490">
        <v>1</v>
      </c>
      <c r="KY490">
        <v>1</v>
      </c>
      <c r="KZ490">
        <v>1</v>
      </c>
      <c r="LA490">
        <v>1</v>
      </c>
      <c r="LB490">
        <v>1</v>
      </c>
      <c r="LC490">
        <v>1</v>
      </c>
      <c r="LD490">
        <v>1</v>
      </c>
      <c r="LE490">
        <v>1</v>
      </c>
      <c r="LF490">
        <v>1</v>
      </c>
      <c r="LG490">
        <v>1</v>
      </c>
      <c r="LH490">
        <v>1</v>
      </c>
      <c r="LI490">
        <v>1</v>
      </c>
      <c r="LJ490">
        <v>1</v>
      </c>
      <c r="LK490">
        <v>1</v>
      </c>
      <c r="LL490">
        <v>1</v>
      </c>
      <c r="LM490">
        <v>1</v>
      </c>
      <c r="LN490">
        <v>1</v>
      </c>
      <c r="LO490">
        <v>1</v>
      </c>
      <c r="LP490">
        <v>1</v>
      </c>
      <c r="LQ490">
        <v>1</v>
      </c>
      <c r="LR490">
        <v>1</v>
      </c>
    </row>
    <row r="491" spans="1:525" ht="14.3" x14ac:dyDescent="0.25">
      <c r="A491">
        <v>489</v>
      </c>
      <c r="B491" t="s">
        <v>1163</v>
      </c>
      <c r="C491" t="s">
        <v>4</v>
      </c>
      <c r="KE491">
        <v>1</v>
      </c>
      <c r="KF491">
        <v>1</v>
      </c>
      <c r="KG491">
        <v>1</v>
      </c>
      <c r="KH491">
        <v>1</v>
      </c>
      <c r="KI491">
        <v>1</v>
      </c>
      <c r="KJ491">
        <v>1</v>
      </c>
      <c r="KK491">
        <v>1</v>
      </c>
      <c r="KL491">
        <v>1</v>
      </c>
      <c r="KM491">
        <v>1</v>
      </c>
      <c r="KN491">
        <v>1</v>
      </c>
      <c r="KO491">
        <v>1</v>
      </c>
      <c r="KP491">
        <v>1</v>
      </c>
      <c r="KQ491">
        <v>1</v>
      </c>
      <c r="KR491">
        <v>1</v>
      </c>
      <c r="KS491">
        <v>1</v>
      </c>
      <c r="KT491">
        <v>1</v>
      </c>
      <c r="KU491">
        <v>1</v>
      </c>
      <c r="KV491">
        <v>1</v>
      </c>
      <c r="KW491">
        <v>1</v>
      </c>
      <c r="KX491">
        <v>1</v>
      </c>
      <c r="KY491">
        <v>1</v>
      </c>
      <c r="KZ491">
        <v>1</v>
      </c>
      <c r="LA491">
        <v>1</v>
      </c>
      <c r="LB491">
        <v>1</v>
      </c>
      <c r="LC491">
        <v>1</v>
      </c>
      <c r="LD491">
        <v>1</v>
      </c>
      <c r="LE491">
        <v>1</v>
      </c>
      <c r="LF491">
        <v>1</v>
      </c>
      <c r="LG491">
        <v>1</v>
      </c>
      <c r="LH491">
        <v>1</v>
      </c>
      <c r="LI491">
        <v>1</v>
      </c>
      <c r="LJ491">
        <v>1</v>
      </c>
      <c r="LK491">
        <v>1</v>
      </c>
      <c r="LL491">
        <v>1</v>
      </c>
      <c r="LM491">
        <v>1</v>
      </c>
      <c r="LN491">
        <v>1</v>
      </c>
      <c r="LO491">
        <v>1</v>
      </c>
      <c r="LP491">
        <v>1</v>
      </c>
      <c r="LQ491">
        <v>1</v>
      </c>
      <c r="LR491">
        <v>1</v>
      </c>
    </row>
    <row r="492" spans="1:525" ht="14.3" x14ac:dyDescent="0.25">
      <c r="A492">
        <v>490</v>
      </c>
      <c r="B492" t="s">
        <v>1163</v>
      </c>
      <c r="C492" t="s">
        <v>4</v>
      </c>
      <c r="KE492">
        <v>1</v>
      </c>
      <c r="KF492">
        <v>1</v>
      </c>
      <c r="KG492">
        <v>1</v>
      </c>
      <c r="KH492">
        <v>1</v>
      </c>
      <c r="KI492">
        <v>1</v>
      </c>
      <c r="KJ492">
        <v>1</v>
      </c>
      <c r="KK492">
        <v>1</v>
      </c>
      <c r="KL492">
        <v>1</v>
      </c>
      <c r="KM492">
        <v>1</v>
      </c>
      <c r="KN492">
        <v>1</v>
      </c>
      <c r="KO492">
        <v>1</v>
      </c>
      <c r="KP492">
        <v>1</v>
      </c>
      <c r="KQ492">
        <v>1</v>
      </c>
      <c r="KR492">
        <v>1</v>
      </c>
      <c r="KS492">
        <v>1</v>
      </c>
      <c r="KT492">
        <v>1</v>
      </c>
      <c r="KU492">
        <v>1</v>
      </c>
      <c r="KV492">
        <v>1</v>
      </c>
      <c r="KW492">
        <v>1</v>
      </c>
      <c r="KX492">
        <v>1</v>
      </c>
      <c r="KY492">
        <v>1</v>
      </c>
      <c r="KZ492">
        <v>1</v>
      </c>
      <c r="LA492">
        <v>1</v>
      </c>
      <c r="LB492">
        <v>1</v>
      </c>
      <c r="LC492">
        <v>1</v>
      </c>
      <c r="LD492">
        <v>1</v>
      </c>
      <c r="LE492">
        <v>1</v>
      </c>
      <c r="LF492">
        <v>1</v>
      </c>
      <c r="LG492">
        <v>1</v>
      </c>
      <c r="LH492">
        <v>1</v>
      </c>
      <c r="LI492">
        <v>1</v>
      </c>
      <c r="LJ492">
        <v>1</v>
      </c>
      <c r="LK492">
        <v>1</v>
      </c>
      <c r="LL492">
        <v>1</v>
      </c>
      <c r="LM492">
        <v>1</v>
      </c>
      <c r="LN492">
        <v>1</v>
      </c>
      <c r="LO492">
        <v>1</v>
      </c>
      <c r="LP492">
        <v>1</v>
      </c>
      <c r="LQ492">
        <v>1</v>
      </c>
      <c r="LR492">
        <v>1</v>
      </c>
    </row>
    <row r="493" spans="1:525" ht="14.3" x14ac:dyDescent="0.25">
      <c r="A493">
        <v>491</v>
      </c>
      <c r="B493" t="s">
        <v>1163</v>
      </c>
      <c r="C493" t="s">
        <v>4</v>
      </c>
      <c r="KE493">
        <v>1</v>
      </c>
      <c r="KF493">
        <v>1</v>
      </c>
      <c r="KG493">
        <v>1</v>
      </c>
      <c r="KH493">
        <v>1</v>
      </c>
      <c r="KI493">
        <v>1</v>
      </c>
      <c r="KJ493">
        <v>1</v>
      </c>
      <c r="KK493">
        <v>1</v>
      </c>
      <c r="KL493">
        <v>1</v>
      </c>
      <c r="KM493">
        <v>1</v>
      </c>
      <c r="KN493">
        <v>1</v>
      </c>
      <c r="KO493">
        <v>1</v>
      </c>
      <c r="KP493">
        <v>1</v>
      </c>
      <c r="KQ493">
        <v>1</v>
      </c>
      <c r="KR493">
        <v>1</v>
      </c>
      <c r="KS493">
        <v>1</v>
      </c>
      <c r="KT493">
        <v>1</v>
      </c>
      <c r="KU493">
        <v>1</v>
      </c>
      <c r="KV493">
        <v>1</v>
      </c>
      <c r="KW493">
        <v>1</v>
      </c>
      <c r="KX493">
        <v>1</v>
      </c>
      <c r="KY493">
        <v>1</v>
      </c>
      <c r="KZ493">
        <v>1</v>
      </c>
      <c r="LA493">
        <v>1</v>
      </c>
      <c r="LB493">
        <v>1</v>
      </c>
      <c r="LC493">
        <v>1</v>
      </c>
      <c r="LD493">
        <v>1</v>
      </c>
      <c r="LE493">
        <v>1</v>
      </c>
      <c r="LF493">
        <v>1</v>
      </c>
      <c r="LG493">
        <v>1</v>
      </c>
      <c r="LH493">
        <v>1</v>
      </c>
      <c r="LI493">
        <v>1</v>
      </c>
      <c r="LJ493">
        <v>1</v>
      </c>
      <c r="LK493">
        <v>1</v>
      </c>
      <c r="LL493">
        <v>1</v>
      </c>
      <c r="LM493">
        <v>1</v>
      </c>
      <c r="LN493">
        <v>1</v>
      </c>
      <c r="LO493">
        <v>1</v>
      </c>
      <c r="LP493">
        <v>1</v>
      </c>
      <c r="LQ493">
        <v>1</v>
      </c>
      <c r="LR493">
        <v>1</v>
      </c>
    </row>
    <row r="494" spans="1:525" ht="14.3" x14ac:dyDescent="0.25">
      <c r="A494">
        <v>492</v>
      </c>
      <c r="B494" t="s">
        <v>1163</v>
      </c>
      <c r="C494" t="s">
        <v>4</v>
      </c>
      <c r="KE494">
        <v>1</v>
      </c>
      <c r="KF494">
        <v>1</v>
      </c>
      <c r="KG494">
        <v>1</v>
      </c>
      <c r="KH494">
        <v>1</v>
      </c>
      <c r="KI494">
        <v>1</v>
      </c>
      <c r="KJ494">
        <v>1</v>
      </c>
      <c r="KK494">
        <v>1</v>
      </c>
      <c r="KL494">
        <v>1</v>
      </c>
      <c r="KM494">
        <v>1</v>
      </c>
      <c r="KN494">
        <v>1</v>
      </c>
      <c r="KO494">
        <v>1</v>
      </c>
      <c r="KP494">
        <v>1</v>
      </c>
      <c r="KQ494">
        <v>1</v>
      </c>
      <c r="KR494">
        <v>1</v>
      </c>
      <c r="KS494">
        <v>1</v>
      </c>
      <c r="KT494">
        <v>1</v>
      </c>
      <c r="KU494">
        <v>1</v>
      </c>
      <c r="KV494">
        <v>1</v>
      </c>
      <c r="KW494">
        <v>1</v>
      </c>
      <c r="KX494">
        <v>1</v>
      </c>
      <c r="KY494">
        <v>1</v>
      </c>
      <c r="KZ494">
        <v>1</v>
      </c>
      <c r="LA494">
        <v>1</v>
      </c>
      <c r="LB494">
        <v>1</v>
      </c>
      <c r="LC494">
        <v>1</v>
      </c>
      <c r="LD494">
        <v>1</v>
      </c>
      <c r="LE494">
        <v>1</v>
      </c>
      <c r="LF494">
        <v>1</v>
      </c>
      <c r="LG494">
        <v>1</v>
      </c>
      <c r="LH494">
        <v>1</v>
      </c>
      <c r="LI494">
        <v>1</v>
      </c>
      <c r="LJ494">
        <v>1</v>
      </c>
      <c r="LK494">
        <v>1</v>
      </c>
      <c r="LL494">
        <v>1</v>
      </c>
      <c r="LM494">
        <v>1</v>
      </c>
      <c r="LN494">
        <v>1</v>
      </c>
      <c r="LO494">
        <v>1</v>
      </c>
      <c r="LP494">
        <v>1</v>
      </c>
      <c r="LQ494">
        <v>1</v>
      </c>
      <c r="LR494">
        <v>1</v>
      </c>
    </row>
    <row r="495" spans="1:525" ht="14.3" x14ac:dyDescent="0.25">
      <c r="A495">
        <v>493</v>
      </c>
      <c r="B495" t="s">
        <v>1163</v>
      </c>
      <c r="C495" t="s">
        <v>4</v>
      </c>
      <c r="RR495">
        <v>1</v>
      </c>
      <c r="RS495">
        <v>1</v>
      </c>
      <c r="RT495">
        <v>1</v>
      </c>
      <c r="RU495">
        <v>1</v>
      </c>
      <c r="RV495">
        <v>1</v>
      </c>
      <c r="RW495">
        <v>1</v>
      </c>
      <c r="RX495">
        <v>1</v>
      </c>
      <c r="RY495">
        <v>1</v>
      </c>
      <c r="RZ495">
        <v>1</v>
      </c>
      <c r="SA495">
        <v>1</v>
      </c>
      <c r="SB495">
        <v>1</v>
      </c>
      <c r="SC495">
        <v>1</v>
      </c>
      <c r="SD495">
        <v>1</v>
      </c>
      <c r="SE495">
        <v>1</v>
      </c>
      <c r="SF495">
        <v>1</v>
      </c>
      <c r="SG495">
        <v>1</v>
      </c>
      <c r="SH495">
        <v>1</v>
      </c>
      <c r="SI495">
        <v>1</v>
      </c>
      <c r="SJ495">
        <v>1</v>
      </c>
      <c r="SK495">
        <v>1</v>
      </c>
      <c r="SL495">
        <v>1</v>
      </c>
      <c r="SM495">
        <v>1</v>
      </c>
      <c r="SN495">
        <v>1</v>
      </c>
      <c r="SO495">
        <v>1</v>
      </c>
      <c r="SP495">
        <v>1</v>
      </c>
      <c r="SQ495">
        <v>1</v>
      </c>
      <c r="SR495">
        <v>1</v>
      </c>
      <c r="SS495">
        <v>1</v>
      </c>
      <c r="ST495">
        <v>1</v>
      </c>
      <c r="SU495">
        <v>1</v>
      </c>
      <c r="SV495">
        <v>1</v>
      </c>
      <c r="SW495">
        <v>1</v>
      </c>
      <c r="SX495">
        <v>1</v>
      </c>
      <c r="SY495">
        <v>1</v>
      </c>
      <c r="SZ495">
        <v>1</v>
      </c>
      <c r="TA495">
        <v>1</v>
      </c>
      <c r="TB495">
        <v>1</v>
      </c>
      <c r="TC495">
        <v>1</v>
      </c>
      <c r="TD495">
        <v>1</v>
      </c>
      <c r="TE495">
        <v>1</v>
      </c>
    </row>
    <row r="496" spans="1:525" ht="14.3" x14ac:dyDescent="0.25">
      <c r="A496">
        <v>494</v>
      </c>
      <c r="B496" t="s">
        <v>1163</v>
      </c>
      <c r="C496" t="s">
        <v>4</v>
      </c>
      <c r="RR496">
        <v>1</v>
      </c>
      <c r="RS496">
        <v>1</v>
      </c>
      <c r="RT496">
        <v>1</v>
      </c>
      <c r="RU496">
        <v>1</v>
      </c>
      <c r="RV496">
        <v>1</v>
      </c>
      <c r="RW496">
        <v>1</v>
      </c>
      <c r="RX496">
        <v>1</v>
      </c>
      <c r="RY496">
        <v>1</v>
      </c>
      <c r="RZ496">
        <v>1</v>
      </c>
      <c r="SA496">
        <v>1</v>
      </c>
      <c r="SB496">
        <v>1</v>
      </c>
      <c r="SC496">
        <v>1</v>
      </c>
      <c r="SD496">
        <v>1</v>
      </c>
      <c r="SE496">
        <v>1</v>
      </c>
      <c r="SF496">
        <v>1</v>
      </c>
      <c r="SG496">
        <v>1</v>
      </c>
      <c r="SH496">
        <v>1</v>
      </c>
      <c r="SI496">
        <v>1</v>
      </c>
      <c r="SJ496">
        <v>1</v>
      </c>
      <c r="SK496">
        <v>1</v>
      </c>
      <c r="SL496">
        <v>1</v>
      </c>
      <c r="SM496">
        <v>1</v>
      </c>
      <c r="SN496">
        <v>1</v>
      </c>
      <c r="SO496">
        <v>1</v>
      </c>
      <c r="SP496">
        <v>1</v>
      </c>
      <c r="SQ496">
        <v>1</v>
      </c>
      <c r="SR496">
        <v>1</v>
      </c>
      <c r="SS496">
        <v>1</v>
      </c>
      <c r="ST496">
        <v>1</v>
      </c>
      <c r="SU496">
        <v>1</v>
      </c>
      <c r="SV496">
        <v>1</v>
      </c>
      <c r="SW496">
        <v>1</v>
      </c>
      <c r="SX496">
        <v>1</v>
      </c>
      <c r="SY496">
        <v>1</v>
      </c>
      <c r="SZ496">
        <v>1</v>
      </c>
      <c r="TA496">
        <v>1</v>
      </c>
      <c r="TB496">
        <v>1</v>
      </c>
      <c r="TC496">
        <v>1</v>
      </c>
      <c r="TD496">
        <v>1</v>
      </c>
      <c r="TE496">
        <v>1</v>
      </c>
    </row>
    <row r="497" spans="1:626" ht="14.3" x14ac:dyDescent="0.25">
      <c r="A497">
        <v>495</v>
      </c>
      <c r="B497" t="s">
        <v>1163</v>
      </c>
      <c r="C497" t="s">
        <v>4</v>
      </c>
      <c r="RR497">
        <v>1</v>
      </c>
      <c r="RS497">
        <v>1</v>
      </c>
      <c r="RT497">
        <v>1</v>
      </c>
      <c r="RU497">
        <v>1</v>
      </c>
      <c r="RV497">
        <v>1</v>
      </c>
      <c r="RW497">
        <v>1</v>
      </c>
      <c r="RX497">
        <v>1</v>
      </c>
      <c r="RY497">
        <v>1</v>
      </c>
      <c r="RZ497">
        <v>1</v>
      </c>
      <c r="SA497">
        <v>1</v>
      </c>
      <c r="SB497">
        <v>1</v>
      </c>
      <c r="SC497">
        <v>1</v>
      </c>
      <c r="SD497">
        <v>1</v>
      </c>
      <c r="SE497">
        <v>1</v>
      </c>
      <c r="SF497">
        <v>1</v>
      </c>
      <c r="SG497">
        <v>1</v>
      </c>
      <c r="SH497">
        <v>1</v>
      </c>
      <c r="SI497">
        <v>1</v>
      </c>
      <c r="SJ497">
        <v>1</v>
      </c>
      <c r="SK497">
        <v>1</v>
      </c>
      <c r="SL497">
        <v>1</v>
      </c>
      <c r="SM497">
        <v>1</v>
      </c>
      <c r="SN497">
        <v>1</v>
      </c>
      <c r="SO497">
        <v>1</v>
      </c>
      <c r="SP497">
        <v>1</v>
      </c>
      <c r="SQ497">
        <v>1</v>
      </c>
      <c r="SR497">
        <v>1</v>
      </c>
      <c r="SS497">
        <v>1</v>
      </c>
      <c r="ST497">
        <v>1</v>
      </c>
      <c r="SU497">
        <v>1</v>
      </c>
      <c r="SV497">
        <v>1</v>
      </c>
      <c r="SW497">
        <v>1</v>
      </c>
      <c r="SX497">
        <v>1</v>
      </c>
      <c r="SY497">
        <v>1</v>
      </c>
      <c r="SZ497">
        <v>1</v>
      </c>
      <c r="TA497">
        <v>1</v>
      </c>
      <c r="TB497">
        <v>1</v>
      </c>
      <c r="TC497">
        <v>1</v>
      </c>
      <c r="TD497">
        <v>1</v>
      </c>
      <c r="TE497">
        <v>1</v>
      </c>
    </row>
    <row r="498" spans="1:626" ht="14.3" x14ac:dyDescent="0.25">
      <c r="A498">
        <v>496</v>
      </c>
      <c r="B498" t="s">
        <v>1163</v>
      </c>
      <c r="C498" t="s">
        <v>4</v>
      </c>
      <c r="RR498">
        <v>1</v>
      </c>
      <c r="RS498">
        <v>1</v>
      </c>
      <c r="RT498">
        <v>1</v>
      </c>
      <c r="RU498">
        <v>1</v>
      </c>
      <c r="RV498">
        <v>1</v>
      </c>
      <c r="RW498">
        <v>1</v>
      </c>
      <c r="RX498">
        <v>1</v>
      </c>
      <c r="RY498">
        <v>1</v>
      </c>
      <c r="RZ498">
        <v>1</v>
      </c>
      <c r="SA498">
        <v>1</v>
      </c>
      <c r="SB498">
        <v>1</v>
      </c>
      <c r="SC498">
        <v>1</v>
      </c>
      <c r="SD498">
        <v>1</v>
      </c>
      <c r="SE498">
        <v>1</v>
      </c>
      <c r="SF498">
        <v>1</v>
      </c>
      <c r="SG498">
        <v>1</v>
      </c>
      <c r="SH498">
        <v>1</v>
      </c>
      <c r="SI498">
        <v>1</v>
      </c>
      <c r="SJ498">
        <v>1</v>
      </c>
      <c r="SK498">
        <v>1</v>
      </c>
      <c r="SL498">
        <v>1</v>
      </c>
      <c r="SM498">
        <v>1</v>
      </c>
      <c r="SN498">
        <v>1</v>
      </c>
      <c r="SO498">
        <v>1</v>
      </c>
      <c r="SP498">
        <v>1</v>
      </c>
      <c r="SQ498">
        <v>1</v>
      </c>
      <c r="SR498">
        <v>1</v>
      </c>
      <c r="SS498">
        <v>1</v>
      </c>
      <c r="ST498">
        <v>1</v>
      </c>
      <c r="SU498">
        <v>1</v>
      </c>
      <c r="SV498">
        <v>1</v>
      </c>
      <c r="SW498">
        <v>1</v>
      </c>
      <c r="SX498">
        <v>1</v>
      </c>
      <c r="SY498">
        <v>1</v>
      </c>
      <c r="SZ498">
        <v>1</v>
      </c>
      <c r="TA498">
        <v>1</v>
      </c>
      <c r="TB498">
        <v>1</v>
      </c>
      <c r="TC498">
        <v>1</v>
      </c>
      <c r="TD498">
        <v>1</v>
      </c>
      <c r="TE498">
        <v>1</v>
      </c>
    </row>
    <row r="499" spans="1:626" ht="14.3" x14ac:dyDescent="0.25">
      <c r="A499">
        <v>497</v>
      </c>
      <c r="B499" t="s">
        <v>1163</v>
      </c>
      <c r="C499" t="s">
        <v>4</v>
      </c>
      <c r="RR499">
        <v>1</v>
      </c>
      <c r="RS499">
        <v>1</v>
      </c>
      <c r="RT499">
        <v>1</v>
      </c>
      <c r="RU499">
        <v>1</v>
      </c>
      <c r="RV499">
        <v>1</v>
      </c>
      <c r="RW499">
        <v>1</v>
      </c>
      <c r="RX499">
        <v>1</v>
      </c>
      <c r="RY499">
        <v>1</v>
      </c>
      <c r="RZ499">
        <v>1</v>
      </c>
      <c r="SA499">
        <v>1</v>
      </c>
      <c r="SB499">
        <v>1</v>
      </c>
      <c r="SC499">
        <v>1</v>
      </c>
      <c r="SD499">
        <v>1</v>
      </c>
      <c r="SE499">
        <v>1</v>
      </c>
      <c r="SF499">
        <v>1</v>
      </c>
      <c r="SG499">
        <v>1</v>
      </c>
      <c r="SH499">
        <v>1</v>
      </c>
      <c r="SI499">
        <v>1</v>
      </c>
      <c r="SJ499">
        <v>1</v>
      </c>
      <c r="SK499">
        <v>1</v>
      </c>
      <c r="SL499">
        <v>1</v>
      </c>
      <c r="SM499">
        <v>1</v>
      </c>
      <c r="SN499">
        <v>1</v>
      </c>
      <c r="SO499">
        <v>1</v>
      </c>
      <c r="SP499">
        <v>1</v>
      </c>
      <c r="SQ499">
        <v>1</v>
      </c>
      <c r="SR499">
        <v>1</v>
      </c>
      <c r="SS499">
        <v>1</v>
      </c>
      <c r="ST499">
        <v>1</v>
      </c>
      <c r="SU499">
        <v>1</v>
      </c>
      <c r="SV499">
        <v>1</v>
      </c>
      <c r="SW499">
        <v>1</v>
      </c>
      <c r="SX499">
        <v>1</v>
      </c>
      <c r="SY499">
        <v>1</v>
      </c>
      <c r="SZ499">
        <v>1</v>
      </c>
      <c r="TA499">
        <v>1</v>
      </c>
      <c r="TB499">
        <v>1</v>
      </c>
      <c r="TC499">
        <v>1</v>
      </c>
      <c r="TD499">
        <v>1</v>
      </c>
      <c r="TE499">
        <v>1</v>
      </c>
    </row>
    <row r="500" spans="1:626" ht="14.3" x14ac:dyDescent="0.25">
      <c r="A500">
        <v>498</v>
      </c>
      <c r="B500" t="s">
        <v>1163</v>
      </c>
      <c r="C500" t="s">
        <v>4</v>
      </c>
      <c r="UA500">
        <v>1</v>
      </c>
      <c r="UB500">
        <v>1</v>
      </c>
      <c r="UC500">
        <v>1</v>
      </c>
      <c r="UD500">
        <v>1</v>
      </c>
      <c r="UE500">
        <v>1</v>
      </c>
      <c r="UF500">
        <v>1</v>
      </c>
      <c r="UG500">
        <v>1</v>
      </c>
      <c r="UH500">
        <v>1</v>
      </c>
      <c r="UI500">
        <v>1</v>
      </c>
      <c r="UJ500">
        <v>1</v>
      </c>
      <c r="UK500">
        <v>1</v>
      </c>
      <c r="UL500">
        <v>1</v>
      </c>
      <c r="UM500">
        <v>1</v>
      </c>
      <c r="UN500">
        <v>1</v>
      </c>
      <c r="UO500">
        <v>1</v>
      </c>
      <c r="UP500">
        <v>1</v>
      </c>
      <c r="UQ500">
        <v>1</v>
      </c>
      <c r="UR500">
        <v>1</v>
      </c>
      <c r="US500">
        <v>1</v>
      </c>
      <c r="UT500">
        <v>1</v>
      </c>
      <c r="UU500">
        <v>1</v>
      </c>
      <c r="UV500">
        <v>1</v>
      </c>
      <c r="UW500">
        <v>1</v>
      </c>
      <c r="UX500">
        <v>1</v>
      </c>
      <c r="UY500">
        <v>1</v>
      </c>
      <c r="UZ500">
        <v>1</v>
      </c>
      <c r="VA500">
        <v>1</v>
      </c>
      <c r="VB500">
        <v>1</v>
      </c>
      <c r="VC500">
        <v>1</v>
      </c>
      <c r="VD500">
        <v>1</v>
      </c>
      <c r="VE500">
        <v>1</v>
      </c>
      <c r="VF500">
        <v>1</v>
      </c>
      <c r="VG500">
        <v>1</v>
      </c>
      <c r="VH500">
        <v>1</v>
      </c>
      <c r="VI500">
        <v>1</v>
      </c>
      <c r="VJ500">
        <v>1</v>
      </c>
      <c r="VK500">
        <v>1</v>
      </c>
      <c r="VL500">
        <v>1</v>
      </c>
      <c r="VM500">
        <v>1</v>
      </c>
      <c r="VN500">
        <v>1</v>
      </c>
    </row>
    <row r="501" spans="1:626" ht="14.3" x14ac:dyDescent="0.25">
      <c r="A501">
        <v>499</v>
      </c>
      <c r="B501" t="s">
        <v>1163</v>
      </c>
      <c r="C501" t="s">
        <v>4</v>
      </c>
      <c r="UA501">
        <v>1</v>
      </c>
      <c r="UB501">
        <v>1</v>
      </c>
      <c r="UC501">
        <v>1</v>
      </c>
      <c r="UD501">
        <v>1</v>
      </c>
      <c r="UE501">
        <v>1</v>
      </c>
      <c r="UF501">
        <v>1</v>
      </c>
      <c r="UG501">
        <v>1</v>
      </c>
      <c r="UH501">
        <v>1</v>
      </c>
      <c r="UI501">
        <v>1</v>
      </c>
      <c r="UJ501">
        <v>1</v>
      </c>
      <c r="UK501">
        <v>1</v>
      </c>
      <c r="UL501">
        <v>1</v>
      </c>
      <c r="UM501">
        <v>1</v>
      </c>
      <c r="UN501">
        <v>1</v>
      </c>
      <c r="UO501">
        <v>1</v>
      </c>
      <c r="UP501">
        <v>1</v>
      </c>
      <c r="UQ501">
        <v>1</v>
      </c>
      <c r="UR501">
        <v>1</v>
      </c>
      <c r="US501">
        <v>1</v>
      </c>
      <c r="UT501">
        <v>1</v>
      </c>
      <c r="UU501">
        <v>1</v>
      </c>
      <c r="UV501">
        <v>1</v>
      </c>
      <c r="UW501">
        <v>1</v>
      </c>
      <c r="UX501">
        <v>1</v>
      </c>
      <c r="UY501">
        <v>1</v>
      </c>
      <c r="UZ501">
        <v>1</v>
      </c>
      <c r="VA501">
        <v>1</v>
      </c>
      <c r="VB501">
        <v>1</v>
      </c>
      <c r="VC501">
        <v>1</v>
      </c>
      <c r="VD501">
        <v>1</v>
      </c>
      <c r="VE501">
        <v>1</v>
      </c>
      <c r="VF501">
        <v>1</v>
      </c>
      <c r="VG501">
        <v>1</v>
      </c>
      <c r="VH501">
        <v>1</v>
      </c>
      <c r="VI501">
        <v>1</v>
      </c>
      <c r="VJ501">
        <v>1</v>
      </c>
      <c r="VK501">
        <v>1</v>
      </c>
      <c r="VL501">
        <v>1</v>
      </c>
      <c r="VM501">
        <v>1</v>
      </c>
      <c r="VN501">
        <v>1</v>
      </c>
    </row>
    <row r="502" spans="1:626" ht="14.3" x14ac:dyDescent="0.25">
      <c r="A502">
        <v>500</v>
      </c>
      <c r="B502" t="s">
        <v>1163</v>
      </c>
      <c r="C502" t="s">
        <v>4</v>
      </c>
      <c r="UA502">
        <v>1</v>
      </c>
      <c r="UB502">
        <v>1</v>
      </c>
      <c r="UC502">
        <v>1</v>
      </c>
      <c r="UD502">
        <v>1</v>
      </c>
      <c r="UE502">
        <v>1</v>
      </c>
      <c r="UF502">
        <v>1</v>
      </c>
      <c r="UG502">
        <v>1</v>
      </c>
      <c r="UH502">
        <v>1</v>
      </c>
      <c r="UI502">
        <v>1</v>
      </c>
      <c r="UJ502">
        <v>1</v>
      </c>
      <c r="UK502">
        <v>1</v>
      </c>
      <c r="UL502">
        <v>1</v>
      </c>
      <c r="UM502">
        <v>1</v>
      </c>
      <c r="UN502">
        <v>1</v>
      </c>
      <c r="UO502">
        <v>1</v>
      </c>
      <c r="UP502">
        <v>1</v>
      </c>
      <c r="UQ502">
        <v>1</v>
      </c>
      <c r="UR502">
        <v>1</v>
      </c>
      <c r="US502">
        <v>1</v>
      </c>
      <c r="UT502">
        <v>1</v>
      </c>
      <c r="UU502">
        <v>1</v>
      </c>
      <c r="UV502">
        <v>1</v>
      </c>
      <c r="UW502">
        <v>1</v>
      </c>
      <c r="UX502">
        <v>1</v>
      </c>
      <c r="UY502">
        <v>1</v>
      </c>
      <c r="UZ502">
        <v>1</v>
      </c>
      <c r="VA502">
        <v>1</v>
      </c>
      <c r="VB502">
        <v>1</v>
      </c>
      <c r="VC502">
        <v>1</v>
      </c>
      <c r="VD502">
        <v>1</v>
      </c>
      <c r="VE502">
        <v>1</v>
      </c>
      <c r="VF502">
        <v>1</v>
      </c>
      <c r="VG502">
        <v>1</v>
      </c>
      <c r="VH502">
        <v>1</v>
      </c>
      <c r="VI502">
        <v>1</v>
      </c>
      <c r="VJ502">
        <v>1</v>
      </c>
      <c r="VK502">
        <v>1</v>
      </c>
      <c r="VL502">
        <v>1</v>
      </c>
      <c r="VM502">
        <v>1</v>
      </c>
      <c r="VN502">
        <v>1</v>
      </c>
    </row>
    <row r="503" spans="1:626" ht="14.3" x14ac:dyDescent="0.25">
      <c r="A503">
        <v>501</v>
      </c>
      <c r="B503" t="s">
        <v>1163</v>
      </c>
      <c r="C503" t="s">
        <v>4</v>
      </c>
      <c r="UA503">
        <v>1</v>
      </c>
      <c r="UB503">
        <v>1</v>
      </c>
      <c r="UC503">
        <v>1</v>
      </c>
      <c r="UD503">
        <v>1</v>
      </c>
      <c r="UE503">
        <v>1</v>
      </c>
      <c r="UF503">
        <v>1</v>
      </c>
      <c r="UG503">
        <v>1</v>
      </c>
      <c r="UH503">
        <v>1</v>
      </c>
      <c r="UI503">
        <v>1</v>
      </c>
      <c r="UJ503">
        <v>1</v>
      </c>
      <c r="UK503">
        <v>1</v>
      </c>
      <c r="UL503">
        <v>1</v>
      </c>
      <c r="UM503">
        <v>1</v>
      </c>
      <c r="UN503">
        <v>1</v>
      </c>
      <c r="UO503">
        <v>1</v>
      </c>
      <c r="UP503">
        <v>1</v>
      </c>
      <c r="UQ503">
        <v>1</v>
      </c>
      <c r="UR503">
        <v>1</v>
      </c>
      <c r="US503">
        <v>1</v>
      </c>
      <c r="UT503">
        <v>1</v>
      </c>
      <c r="UU503">
        <v>1</v>
      </c>
      <c r="UV503">
        <v>1</v>
      </c>
      <c r="UW503">
        <v>1</v>
      </c>
      <c r="UX503">
        <v>1</v>
      </c>
      <c r="UY503">
        <v>1</v>
      </c>
      <c r="UZ503">
        <v>1</v>
      </c>
      <c r="VA503">
        <v>1</v>
      </c>
      <c r="VB503">
        <v>1</v>
      </c>
      <c r="VC503">
        <v>1</v>
      </c>
      <c r="VD503">
        <v>1</v>
      </c>
      <c r="VE503">
        <v>1</v>
      </c>
      <c r="VF503">
        <v>1</v>
      </c>
      <c r="VG503">
        <v>1</v>
      </c>
      <c r="VH503">
        <v>1</v>
      </c>
      <c r="VI503">
        <v>1</v>
      </c>
      <c r="VJ503">
        <v>1</v>
      </c>
      <c r="VK503">
        <v>1</v>
      </c>
      <c r="VL503">
        <v>1</v>
      </c>
      <c r="VM503">
        <v>1</v>
      </c>
      <c r="VN503">
        <v>1</v>
      </c>
    </row>
    <row r="504" spans="1:626" ht="14.3" x14ac:dyDescent="0.25">
      <c r="A504">
        <v>502</v>
      </c>
      <c r="B504" t="s">
        <v>1163</v>
      </c>
      <c r="C504" t="s">
        <v>4</v>
      </c>
      <c r="UA504">
        <v>1</v>
      </c>
      <c r="UB504">
        <v>1</v>
      </c>
      <c r="UC504">
        <v>1</v>
      </c>
      <c r="UD504">
        <v>1</v>
      </c>
      <c r="UE504">
        <v>1</v>
      </c>
      <c r="UF504">
        <v>1</v>
      </c>
      <c r="UG504">
        <v>1</v>
      </c>
      <c r="UH504">
        <v>1</v>
      </c>
      <c r="UI504">
        <v>1</v>
      </c>
      <c r="UJ504">
        <v>1</v>
      </c>
      <c r="UK504">
        <v>1</v>
      </c>
      <c r="UL504">
        <v>1</v>
      </c>
      <c r="UM504">
        <v>1</v>
      </c>
      <c r="UN504">
        <v>1</v>
      </c>
      <c r="UO504">
        <v>1</v>
      </c>
      <c r="UP504">
        <v>1</v>
      </c>
      <c r="UQ504">
        <v>1</v>
      </c>
      <c r="UR504">
        <v>1</v>
      </c>
      <c r="US504">
        <v>1</v>
      </c>
      <c r="UT504">
        <v>1</v>
      </c>
      <c r="UU504">
        <v>1</v>
      </c>
      <c r="UV504">
        <v>1</v>
      </c>
      <c r="UW504">
        <v>1</v>
      </c>
      <c r="UX504">
        <v>1</v>
      </c>
      <c r="UY504">
        <v>1</v>
      </c>
      <c r="UZ504">
        <v>1</v>
      </c>
      <c r="VA504">
        <v>1</v>
      </c>
      <c r="VB504">
        <v>1</v>
      </c>
      <c r="VC504">
        <v>1</v>
      </c>
      <c r="VD504">
        <v>1</v>
      </c>
      <c r="VE504">
        <v>1</v>
      </c>
      <c r="VF504">
        <v>1</v>
      </c>
      <c r="VG504">
        <v>1</v>
      </c>
      <c r="VH504">
        <v>1</v>
      </c>
      <c r="VI504">
        <v>1</v>
      </c>
      <c r="VJ504">
        <v>1</v>
      </c>
      <c r="VK504">
        <v>1</v>
      </c>
      <c r="VL504">
        <v>1</v>
      </c>
      <c r="VM504">
        <v>1</v>
      </c>
      <c r="VN504">
        <v>1</v>
      </c>
    </row>
    <row r="505" spans="1:626" ht="14.3" x14ac:dyDescent="0.25">
      <c r="A505">
        <v>503</v>
      </c>
      <c r="B505" t="s">
        <v>1163</v>
      </c>
      <c r="C505" t="s">
        <v>4</v>
      </c>
      <c r="VO505">
        <v>1</v>
      </c>
      <c r="VP505">
        <v>1</v>
      </c>
      <c r="VQ505">
        <v>1</v>
      </c>
      <c r="VR505">
        <v>1</v>
      </c>
      <c r="VS505">
        <v>1</v>
      </c>
      <c r="VT505">
        <v>1</v>
      </c>
      <c r="VU505">
        <v>1</v>
      </c>
      <c r="VV505">
        <v>1</v>
      </c>
      <c r="VW505">
        <v>1</v>
      </c>
      <c r="VX505">
        <v>1</v>
      </c>
      <c r="VY505">
        <v>1</v>
      </c>
      <c r="VZ505">
        <v>1</v>
      </c>
      <c r="WA505">
        <v>1</v>
      </c>
      <c r="WB505">
        <v>1</v>
      </c>
      <c r="WC505">
        <v>1</v>
      </c>
      <c r="WD505">
        <v>1</v>
      </c>
      <c r="WE505">
        <v>1</v>
      </c>
      <c r="WF505">
        <v>1</v>
      </c>
      <c r="WG505">
        <v>1</v>
      </c>
      <c r="WH505">
        <v>1</v>
      </c>
      <c r="WI505">
        <v>1</v>
      </c>
      <c r="WJ505">
        <v>1</v>
      </c>
      <c r="WK505">
        <v>1</v>
      </c>
      <c r="WL505">
        <v>1</v>
      </c>
      <c r="WM505">
        <v>1</v>
      </c>
      <c r="WN505">
        <v>1</v>
      </c>
      <c r="WO505">
        <v>1</v>
      </c>
      <c r="WP505">
        <v>1</v>
      </c>
      <c r="WQ505">
        <v>1</v>
      </c>
      <c r="WR505">
        <v>1</v>
      </c>
      <c r="WS505">
        <v>1</v>
      </c>
      <c r="WT505">
        <v>1</v>
      </c>
      <c r="WU505">
        <v>1</v>
      </c>
      <c r="WV505">
        <v>1</v>
      </c>
      <c r="WW505">
        <v>1</v>
      </c>
      <c r="WX505">
        <v>1</v>
      </c>
      <c r="WY505">
        <v>1</v>
      </c>
      <c r="WZ505">
        <v>1</v>
      </c>
      <c r="XA505">
        <v>1</v>
      </c>
      <c r="XB505">
        <v>1</v>
      </c>
    </row>
    <row r="506" spans="1:626" ht="14.3" x14ac:dyDescent="0.25">
      <c r="A506">
        <v>504</v>
      </c>
      <c r="B506" t="s">
        <v>1163</v>
      </c>
      <c r="C506" t="s">
        <v>4</v>
      </c>
      <c r="VO506">
        <v>1</v>
      </c>
      <c r="VP506">
        <v>1</v>
      </c>
      <c r="VQ506">
        <v>1</v>
      </c>
      <c r="VR506">
        <v>1</v>
      </c>
      <c r="VS506">
        <v>1</v>
      </c>
      <c r="VT506">
        <v>1</v>
      </c>
      <c r="VU506">
        <v>1</v>
      </c>
      <c r="VV506">
        <v>1</v>
      </c>
      <c r="VW506">
        <v>1</v>
      </c>
      <c r="VX506">
        <v>1</v>
      </c>
      <c r="VY506">
        <v>1</v>
      </c>
      <c r="VZ506">
        <v>1</v>
      </c>
      <c r="WA506">
        <v>1</v>
      </c>
      <c r="WB506">
        <v>1</v>
      </c>
      <c r="WC506">
        <v>1</v>
      </c>
      <c r="WD506">
        <v>1</v>
      </c>
      <c r="WE506">
        <v>1</v>
      </c>
      <c r="WF506">
        <v>1</v>
      </c>
      <c r="WG506">
        <v>1</v>
      </c>
      <c r="WH506">
        <v>1</v>
      </c>
      <c r="WI506">
        <v>1</v>
      </c>
      <c r="WJ506">
        <v>1</v>
      </c>
      <c r="WK506">
        <v>1</v>
      </c>
      <c r="WL506">
        <v>1</v>
      </c>
      <c r="WM506">
        <v>1</v>
      </c>
      <c r="WN506">
        <v>1</v>
      </c>
      <c r="WO506">
        <v>1</v>
      </c>
      <c r="WP506">
        <v>1</v>
      </c>
      <c r="WQ506">
        <v>1</v>
      </c>
      <c r="WR506">
        <v>1</v>
      </c>
      <c r="WS506">
        <v>1</v>
      </c>
      <c r="WT506">
        <v>1</v>
      </c>
      <c r="WU506">
        <v>1</v>
      </c>
      <c r="WV506">
        <v>1</v>
      </c>
      <c r="WW506">
        <v>1</v>
      </c>
      <c r="WX506">
        <v>1</v>
      </c>
      <c r="WY506">
        <v>1</v>
      </c>
      <c r="WZ506">
        <v>1</v>
      </c>
      <c r="XA506">
        <v>1</v>
      </c>
      <c r="XB506">
        <v>1</v>
      </c>
    </row>
    <row r="507" spans="1:626" ht="14.3" x14ac:dyDescent="0.25">
      <c r="A507">
        <v>505</v>
      </c>
      <c r="B507" t="s">
        <v>1163</v>
      </c>
      <c r="C507" t="s">
        <v>4</v>
      </c>
      <c r="VO507">
        <v>1</v>
      </c>
      <c r="VP507">
        <v>1</v>
      </c>
      <c r="VQ507">
        <v>1</v>
      </c>
      <c r="VR507">
        <v>1</v>
      </c>
      <c r="VS507">
        <v>1</v>
      </c>
      <c r="VT507">
        <v>1</v>
      </c>
      <c r="VU507">
        <v>1</v>
      </c>
      <c r="VV507">
        <v>1</v>
      </c>
      <c r="VW507">
        <v>1</v>
      </c>
      <c r="VX507">
        <v>1</v>
      </c>
      <c r="VY507">
        <v>1</v>
      </c>
      <c r="VZ507">
        <v>1</v>
      </c>
      <c r="WA507">
        <v>1</v>
      </c>
      <c r="WB507">
        <v>1</v>
      </c>
      <c r="WC507">
        <v>1</v>
      </c>
      <c r="WD507">
        <v>1</v>
      </c>
      <c r="WE507">
        <v>1</v>
      </c>
      <c r="WF507">
        <v>1</v>
      </c>
      <c r="WG507">
        <v>1</v>
      </c>
      <c r="WH507">
        <v>1</v>
      </c>
      <c r="WI507">
        <v>1</v>
      </c>
      <c r="WJ507">
        <v>1</v>
      </c>
      <c r="WK507">
        <v>1</v>
      </c>
      <c r="WL507">
        <v>1</v>
      </c>
      <c r="WM507">
        <v>1</v>
      </c>
      <c r="WN507">
        <v>1</v>
      </c>
      <c r="WO507">
        <v>1</v>
      </c>
      <c r="WP507">
        <v>1</v>
      </c>
      <c r="WQ507">
        <v>1</v>
      </c>
      <c r="WR507">
        <v>1</v>
      </c>
      <c r="WS507">
        <v>1</v>
      </c>
      <c r="WT507">
        <v>1</v>
      </c>
      <c r="WU507">
        <v>1</v>
      </c>
      <c r="WV507">
        <v>1</v>
      </c>
      <c r="WW507">
        <v>1</v>
      </c>
      <c r="WX507">
        <v>1</v>
      </c>
      <c r="WY507">
        <v>1</v>
      </c>
      <c r="WZ507">
        <v>1</v>
      </c>
      <c r="XA507">
        <v>1</v>
      </c>
      <c r="XB507">
        <v>1</v>
      </c>
    </row>
    <row r="508" spans="1:626" ht="14.3" x14ac:dyDescent="0.25">
      <c r="A508">
        <v>506</v>
      </c>
      <c r="B508" t="s">
        <v>1163</v>
      </c>
      <c r="C508" t="s">
        <v>4</v>
      </c>
      <c r="VO508">
        <v>1</v>
      </c>
      <c r="VP508">
        <v>1</v>
      </c>
      <c r="VQ508">
        <v>1</v>
      </c>
      <c r="VR508">
        <v>1</v>
      </c>
      <c r="VS508">
        <v>1</v>
      </c>
      <c r="VT508">
        <v>1</v>
      </c>
      <c r="VU508">
        <v>1</v>
      </c>
      <c r="VV508">
        <v>1</v>
      </c>
      <c r="VW508">
        <v>1</v>
      </c>
      <c r="VX508">
        <v>1</v>
      </c>
      <c r="VY508">
        <v>1</v>
      </c>
      <c r="VZ508">
        <v>1</v>
      </c>
      <c r="WA508">
        <v>1</v>
      </c>
      <c r="WB508">
        <v>1</v>
      </c>
      <c r="WC508">
        <v>1</v>
      </c>
      <c r="WD508">
        <v>1</v>
      </c>
      <c r="WE508">
        <v>1</v>
      </c>
      <c r="WF508">
        <v>1</v>
      </c>
      <c r="WG508">
        <v>1</v>
      </c>
      <c r="WH508">
        <v>1</v>
      </c>
      <c r="WI508">
        <v>1</v>
      </c>
      <c r="WJ508">
        <v>1</v>
      </c>
      <c r="WK508">
        <v>1</v>
      </c>
      <c r="WL508">
        <v>1</v>
      </c>
      <c r="WM508">
        <v>1</v>
      </c>
      <c r="WN508">
        <v>1</v>
      </c>
      <c r="WO508">
        <v>1</v>
      </c>
      <c r="WP508">
        <v>1</v>
      </c>
      <c r="WQ508">
        <v>1</v>
      </c>
      <c r="WR508">
        <v>1</v>
      </c>
      <c r="WS508">
        <v>1</v>
      </c>
      <c r="WT508">
        <v>1</v>
      </c>
      <c r="WU508">
        <v>1</v>
      </c>
      <c r="WV508">
        <v>1</v>
      </c>
      <c r="WW508">
        <v>1</v>
      </c>
      <c r="WX508">
        <v>1</v>
      </c>
      <c r="WY508">
        <v>1</v>
      </c>
      <c r="WZ508">
        <v>1</v>
      </c>
      <c r="XA508">
        <v>1</v>
      </c>
      <c r="XB508">
        <v>1</v>
      </c>
    </row>
    <row r="509" spans="1:626" ht="14.3" x14ac:dyDescent="0.25">
      <c r="A509">
        <v>507</v>
      </c>
      <c r="B509" t="s">
        <v>1163</v>
      </c>
      <c r="C509" t="s">
        <v>4</v>
      </c>
      <c r="VO509">
        <v>1</v>
      </c>
      <c r="VP509">
        <v>1</v>
      </c>
      <c r="VQ509">
        <v>1</v>
      </c>
      <c r="VR509">
        <v>1</v>
      </c>
      <c r="VS509">
        <v>1</v>
      </c>
      <c r="VT509">
        <v>1</v>
      </c>
      <c r="VU509">
        <v>1</v>
      </c>
      <c r="VV509">
        <v>1</v>
      </c>
      <c r="VW509">
        <v>1</v>
      </c>
      <c r="VX509">
        <v>1</v>
      </c>
      <c r="VY509">
        <v>1</v>
      </c>
      <c r="VZ509">
        <v>1</v>
      </c>
      <c r="WA509">
        <v>1</v>
      </c>
      <c r="WB509">
        <v>1</v>
      </c>
      <c r="WC509">
        <v>1</v>
      </c>
      <c r="WD509">
        <v>1</v>
      </c>
      <c r="WE509">
        <v>1</v>
      </c>
      <c r="WF509">
        <v>1</v>
      </c>
      <c r="WG509">
        <v>1</v>
      </c>
      <c r="WH509">
        <v>1</v>
      </c>
      <c r="WI509">
        <v>1</v>
      </c>
      <c r="WJ509">
        <v>1</v>
      </c>
      <c r="WK509">
        <v>1</v>
      </c>
      <c r="WL509">
        <v>1</v>
      </c>
      <c r="WM509">
        <v>1</v>
      </c>
      <c r="WN509">
        <v>1</v>
      </c>
      <c r="WO509">
        <v>1</v>
      </c>
      <c r="WP509">
        <v>1</v>
      </c>
      <c r="WQ509">
        <v>1</v>
      </c>
      <c r="WR509">
        <v>1</v>
      </c>
      <c r="WS509">
        <v>1</v>
      </c>
      <c r="WT509">
        <v>1</v>
      </c>
      <c r="WU509">
        <v>1</v>
      </c>
      <c r="WV509">
        <v>1</v>
      </c>
      <c r="WW509">
        <v>1</v>
      </c>
      <c r="WX509">
        <v>1</v>
      </c>
      <c r="WY509">
        <v>1</v>
      </c>
      <c r="WZ509">
        <v>1</v>
      </c>
      <c r="XA509">
        <v>1</v>
      </c>
      <c r="XB509">
        <v>1</v>
      </c>
    </row>
    <row r="510" spans="1:626" ht="14.3" x14ac:dyDescent="0.25">
      <c r="A510">
        <v>508</v>
      </c>
      <c r="B510" t="s">
        <v>1163</v>
      </c>
      <c r="C510" t="s">
        <v>4</v>
      </c>
      <c r="VO510">
        <v>1</v>
      </c>
      <c r="VP510">
        <v>1</v>
      </c>
      <c r="VQ510">
        <v>1</v>
      </c>
      <c r="VR510">
        <v>1</v>
      </c>
      <c r="VS510">
        <v>1</v>
      </c>
      <c r="VT510">
        <v>1</v>
      </c>
      <c r="VU510">
        <v>1</v>
      </c>
      <c r="VV510">
        <v>1</v>
      </c>
      <c r="VW510">
        <v>1</v>
      </c>
      <c r="VX510">
        <v>1</v>
      </c>
      <c r="VY510">
        <v>1</v>
      </c>
      <c r="VZ510">
        <v>1</v>
      </c>
      <c r="WA510">
        <v>1</v>
      </c>
      <c r="WB510">
        <v>1</v>
      </c>
      <c r="WC510">
        <v>1</v>
      </c>
      <c r="WD510">
        <v>1</v>
      </c>
      <c r="WE510">
        <v>1</v>
      </c>
      <c r="WF510">
        <v>1</v>
      </c>
      <c r="WG510">
        <v>1</v>
      </c>
      <c r="WH510">
        <v>1</v>
      </c>
      <c r="WI510">
        <v>1</v>
      </c>
      <c r="WJ510">
        <v>1</v>
      </c>
      <c r="WK510">
        <v>1</v>
      </c>
      <c r="WL510">
        <v>1</v>
      </c>
      <c r="WM510">
        <v>1</v>
      </c>
      <c r="WN510">
        <v>1</v>
      </c>
      <c r="WO510">
        <v>1</v>
      </c>
      <c r="WP510">
        <v>1</v>
      </c>
      <c r="WQ510">
        <v>1</v>
      </c>
      <c r="WR510">
        <v>1</v>
      </c>
      <c r="WS510">
        <v>1</v>
      </c>
      <c r="WT510">
        <v>1</v>
      </c>
      <c r="WU510">
        <v>1</v>
      </c>
      <c r="WV510">
        <v>1</v>
      </c>
      <c r="WW510">
        <v>1</v>
      </c>
      <c r="WX510">
        <v>1</v>
      </c>
      <c r="WY510">
        <v>1</v>
      </c>
      <c r="WZ510">
        <v>1</v>
      </c>
      <c r="XA510">
        <v>1</v>
      </c>
      <c r="XB510">
        <v>1</v>
      </c>
    </row>
    <row r="511" spans="1:626" ht="14.3" x14ac:dyDescent="0.25">
      <c r="A511">
        <v>509</v>
      </c>
      <c r="B511" t="s">
        <v>864</v>
      </c>
      <c r="C511" t="s">
        <v>4</v>
      </c>
      <c r="CS511">
        <v>1</v>
      </c>
      <c r="CT511">
        <v>1</v>
      </c>
      <c r="CU511">
        <v>1</v>
      </c>
      <c r="CV511">
        <v>1</v>
      </c>
      <c r="CW511">
        <v>1</v>
      </c>
      <c r="CX511">
        <v>1</v>
      </c>
    </row>
    <row r="512" spans="1:626" ht="14.3" x14ac:dyDescent="0.25">
      <c r="A512">
        <v>510</v>
      </c>
      <c r="B512" t="s">
        <v>864</v>
      </c>
      <c r="C512" t="s">
        <v>4</v>
      </c>
      <c r="FO512">
        <v>0.5</v>
      </c>
      <c r="FP512">
        <v>0.5</v>
      </c>
      <c r="FQ512">
        <v>0.5</v>
      </c>
      <c r="FR512">
        <v>0.5</v>
      </c>
      <c r="FS512">
        <v>0.5</v>
      </c>
      <c r="FT512">
        <v>0.5</v>
      </c>
      <c r="FU512">
        <v>0.5</v>
      </c>
      <c r="FV512">
        <v>0.5</v>
      </c>
      <c r="FW512">
        <v>0.5</v>
      </c>
      <c r="FX512">
        <v>0.5</v>
      </c>
      <c r="FY512">
        <v>0.5</v>
      </c>
      <c r="FZ512">
        <v>0.5</v>
      </c>
      <c r="GA512">
        <v>0.5</v>
      </c>
      <c r="GB512">
        <v>0.5</v>
      </c>
      <c r="GC512">
        <v>0.5</v>
      </c>
    </row>
    <row r="513" spans="1:302" ht="14.3" x14ac:dyDescent="0.25">
      <c r="A513">
        <v>511</v>
      </c>
      <c r="B513" t="s">
        <v>1070</v>
      </c>
      <c r="C513" t="s">
        <v>220</v>
      </c>
      <c r="KG513">
        <v>0.5</v>
      </c>
      <c r="KH513">
        <v>0.5</v>
      </c>
      <c r="KI513">
        <v>0.5</v>
      </c>
      <c r="KJ513">
        <v>0.5</v>
      </c>
      <c r="KK513">
        <v>0.5</v>
      </c>
      <c r="KL513">
        <v>0.5</v>
      </c>
      <c r="KM513">
        <v>0.5</v>
      </c>
      <c r="KN513">
        <v>0.5</v>
      </c>
      <c r="KO513">
        <v>0.5</v>
      </c>
      <c r="KP513">
        <v>0.5</v>
      </c>
    </row>
    <row r="514" spans="1:302" ht="14.3" x14ac:dyDescent="0.25">
      <c r="A514">
        <v>512</v>
      </c>
      <c r="B514" t="s">
        <v>1070</v>
      </c>
      <c r="C514" t="s">
        <v>220</v>
      </c>
      <c r="KG514">
        <v>0.5</v>
      </c>
      <c r="KH514">
        <v>0.5</v>
      </c>
      <c r="KI514">
        <v>0.5</v>
      </c>
      <c r="KJ514">
        <v>0.5</v>
      </c>
      <c r="KK514">
        <v>0.5</v>
      </c>
      <c r="KL514">
        <v>0.5</v>
      </c>
      <c r="KM514">
        <v>0.5</v>
      </c>
      <c r="KN514">
        <v>0.5</v>
      </c>
      <c r="KO514">
        <v>0.5</v>
      </c>
      <c r="KP514">
        <v>0.5</v>
      </c>
    </row>
    <row r="515" spans="1:302" ht="14.3" x14ac:dyDescent="0.25">
      <c r="A515">
        <v>513</v>
      </c>
      <c r="B515" t="s">
        <v>1070</v>
      </c>
      <c r="C515" t="s">
        <v>4</v>
      </c>
      <c r="CR515">
        <v>0</v>
      </c>
      <c r="CS515">
        <v>0</v>
      </c>
      <c r="CT515">
        <v>0</v>
      </c>
      <c r="CU515">
        <v>0</v>
      </c>
      <c r="CV515">
        <v>0</v>
      </c>
    </row>
    <row r="516" spans="1:302" ht="14.3" x14ac:dyDescent="0.25">
      <c r="A516">
        <v>514</v>
      </c>
    </row>
    <row r="517" spans="1:302" ht="14.3" x14ac:dyDescent="0.25"/>
    <row r="518" spans="1:302" ht="14.3" x14ac:dyDescent="0.25"/>
    <row r="519" spans="1:302" ht="14.3" x14ac:dyDescent="0.25"/>
    <row r="520" spans="1:302" ht="14.3" x14ac:dyDescent="0.25"/>
    <row r="521" spans="1:302" ht="14.3" x14ac:dyDescent="0.25"/>
    <row r="522" spans="1:302" ht="14.3" x14ac:dyDescent="0.25"/>
    <row r="523" spans="1:302" ht="14.3" x14ac:dyDescent="0.25"/>
    <row r="524" spans="1:302" ht="14.3" x14ac:dyDescent="0.25"/>
    <row r="525" spans="1:302" ht="14.3" x14ac:dyDescent="0.25"/>
    <row r="526" spans="1:302" ht="14.3" x14ac:dyDescent="0.25"/>
    <row r="527" spans="1:302" ht="14.3" x14ac:dyDescent="0.25"/>
    <row r="528" spans="1:302" ht="14.3" x14ac:dyDescent="0.25"/>
    <row r="529" ht="14.3" x14ac:dyDescent="0.25"/>
    <row r="530" ht="14.3" x14ac:dyDescent="0.25"/>
    <row r="531" ht="14.3" x14ac:dyDescent="0.25"/>
    <row r="532" ht="14.3" x14ac:dyDescent="0.25"/>
    <row r="533" ht="14.3" x14ac:dyDescent="0.25"/>
    <row r="534" ht="14.3" x14ac:dyDescent="0.25"/>
    <row r="535" ht="14.3" x14ac:dyDescent="0.25"/>
    <row r="536" ht="14.3" x14ac:dyDescent="0.25"/>
    <row r="537" ht="14.3" x14ac:dyDescent="0.25"/>
    <row r="538" ht="14.3" x14ac:dyDescent="0.25"/>
    <row r="539" ht="14.3" x14ac:dyDescent="0.25"/>
    <row r="540" ht="14.3" x14ac:dyDescent="0.25"/>
    <row r="541" ht="14.3" x14ac:dyDescent="0.25"/>
    <row r="542" ht="14.3" x14ac:dyDescent="0.25"/>
    <row r="543" ht="14.3" x14ac:dyDescent="0.25"/>
    <row r="544" ht="14.3" x14ac:dyDescent="0.25"/>
    <row r="545" ht="14.3" x14ac:dyDescent="0.25"/>
    <row r="546" ht="14.3" x14ac:dyDescent="0.25"/>
    <row r="547" ht="14.3" x14ac:dyDescent="0.25"/>
    <row r="548" ht="14.3" x14ac:dyDescent="0.25"/>
    <row r="549" ht="14.3" x14ac:dyDescent="0.25"/>
    <row r="550" ht="14.3" x14ac:dyDescent="0.25"/>
    <row r="551" ht="14.3" x14ac:dyDescent="0.25"/>
    <row r="552" ht="14.3" x14ac:dyDescent="0.25"/>
    <row r="553" ht="14.3" x14ac:dyDescent="0.25"/>
    <row r="554" ht="14.3" x14ac:dyDescent="0.25"/>
    <row r="555" ht="14.3" x14ac:dyDescent="0.25"/>
    <row r="556" ht="14.3" x14ac:dyDescent="0.25"/>
    <row r="557" ht="14.3" x14ac:dyDescent="0.25"/>
    <row r="558" ht="14.3" x14ac:dyDescent="0.25"/>
    <row r="559" ht="14.3" x14ac:dyDescent="0.25"/>
    <row r="560" ht="14.3" x14ac:dyDescent="0.25"/>
    <row r="561" ht="14.3" x14ac:dyDescent="0.25"/>
    <row r="562" ht="14.3" x14ac:dyDescent="0.25"/>
    <row r="563" ht="14.3" x14ac:dyDescent="0.25"/>
    <row r="564" ht="14.3" x14ac:dyDescent="0.25"/>
    <row r="565" ht="14.3" x14ac:dyDescent="0.25"/>
    <row r="566" ht="14.3" x14ac:dyDescent="0.25"/>
    <row r="567" ht="14.3" x14ac:dyDescent="0.25"/>
    <row r="568" ht="14.3" x14ac:dyDescent="0.25"/>
    <row r="569" ht="14.3" x14ac:dyDescent="0.25"/>
    <row r="570" ht="14.3" x14ac:dyDescent="0.25"/>
    <row r="571" ht="14.3" x14ac:dyDescent="0.25"/>
    <row r="572" ht="14.3" x14ac:dyDescent="0.25"/>
    <row r="573" ht="14.3" x14ac:dyDescent="0.25"/>
    <row r="574" ht="14.3" x14ac:dyDescent="0.25"/>
    <row r="575" ht="14.3" x14ac:dyDescent="0.25"/>
    <row r="576" ht="14.3" x14ac:dyDescent="0.25"/>
    <row r="577" ht="14.3" x14ac:dyDescent="0.25"/>
    <row r="578" ht="14.3" x14ac:dyDescent="0.25"/>
    <row r="579" ht="14.3" x14ac:dyDescent="0.25"/>
    <row r="580" ht="14.3" x14ac:dyDescent="0.25"/>
    <row r="581" ht="14.3" x14ac:dyDescent="0.25"/>
    <row r="582" ht="14.3" x14ac:dyDescent="0.25"/>
    <row r="583" ht="14.3" x14ac:dyDescent="0.25"/>
    <row r="584" ht="14.3" x14ac:dyDescent="0.25"/>
    <row r="585" ht="14.3" x14ac:dyDescent="0.25"/>
    <row r="586" ht="14.3" x14ac:dyDescent="0.25"/>
    <row r="587" ht="14.3" x14ac:dyDescent="0.25"/>
    <row r="588" ht="14.3" x14ac:dyDescent="0.25"/>
    <row r="589" ht="14.3" x14ac:dyDescent="0.25"/>
    <row r="590" ht="14.3" x14ac:dyDescent="0.25"/>
    <row r="591" ht="14.3" x14ac:dyDescent="0.25"/>
    <row r="592" ht="14.3" x14ac:dyDescent="0.25"/>
    <row r="593" ht="14.3" x14ac:dyDescent="0.25"/>
    <row r="594" ht="14.3" x14ac:dyDescent="0.25"/>
    <row r="595" ht="14.3" x14ac:dyDescent="0.25"/>
    <row r="596" ht="14.3" x14ac:dyDescent="0.25"/>
    <row r="597" ht="14.3" x14ac:dyDescent="0.25"/>
    <row r="598" ht="14.3" x14ac:dyDescent="0.25"/>
    <row r="599" ht="14.3" x14ac:dyDescent="0.25"/>
    <row r="600" ht="14.3" x14ac:dyDescent="0.25"/>
    <row r="601" ht="14.3" x14ac:dyDescent="0.25"/>
    <row r="602" ht="14.3" x14ac:dyDescent="0.25"/>
    <row r="603" ht="14.3" x14ac:dyDescent="0.25"/>
    <row r="604" ht="14.3" x14ac:dyDescent="0.25"/>
    <row r="605" ht="14.3" x14ac:dyDescent="0.25"/>
    <row r="606" ht="14.3" x14ac:dyDescent="0.25"/>
    <row r="607" ht="14.3" x14ac:dyDescent="0.25"/>
    <row r="608" ht="14.3" x14ac:dyDescent="0.25"/>
    <row r="609" ht="14.3" x14ac:dyDescent="0.25"/>
    <row r="610" ht="14.3" x14ac:dyDescent="0.25"/>
    <row r="611" ht="14.3" x14ac:dyDescent="0.25"/>
    <row r="612" ht="14.3" x14ac:dyDescent="0.25"/>
    <row r="613" ht="14.3" x14ac:dyDescent="0.25"/>
    <row r="614" ht="14.3" x14ac:dyDescent="0.25"/>
    <row r="615" ht="14.3" x14ac:dyDescent="0.25"/>
    <row r="616" ht="14.3" x14ac:dyDescent="0.25"/>
    <row r="617" ht="14.3" x14ac:dyDescent="0.25"/>
    <row r="618" ht="14.3" x14ac:dyDescent="0.25"/>
    <row r="619" ht="14.3" x14ac:dyDescent="0.25"/>
    <row r="620" ht="14.3" x14ac:dyDescent="0.25"/>
    <row r="621" ht="14.3" x14ac:dyDescent="0.25"/>
    <row r="622" ht="14.3" x14ac:dyDescent="0.25"/>
    <row r="623" ht="14.3" x14ac:dyDescent="0.25"/>
    <row r="624" ht="14.3" x14ac:dyDescent="0.25"/>
    <row r="625" ht="14.3" x14ac:dyDescent="0.25"/>
    <row r="626" ht="14.3" x14ac:dyDescent="0.25"/>
    <row r="627" ht="14.3" x14ac:dyDescent="0.25"/>
    <row r="628" ht="14.3" x14ac:dyDescent="0.25"/>
    <row r="629" ht="14.3" x14ac:dyDescent="0.25"/>
    <row r="630" ht="14.3" x14ac:dyDescent="0.25"/>
    <row r="631" ht="14.3" x14ac:dyDescent="0.25"/>
    <row r="632" ht="14.3" x14ac:dyDescent="0.25"/>
    <row r="633" ht="14.3" x14ac:dyDescent="0.25"/>
    <row r="634" ht="14.3" x14ac:dyDescent="0.25"/>
    <row r="635" ht="14.3" x14ac:dyDescent="0.25"/>
    <row r="636" ht="14.3" x14ac:dyDescent="0.25"/>
    <row r="637" ht="14.3" x14ac:dyDescent="0.25"/>
    <row r="638" ht="14.3" x14ac:dyDescent="0.25"/>
    <row r="639" ht="14.3" x14ac:dyDescent="0.25"/>
    <row r="640" ht="14.3" x14ac:dyDescent="0.25"/>
    <row r="641" ht="14.3" x14ac:dyDescent="0.25"/>
    <row r="642" ht="14.3" x14ac:dyDescent="0.25"/>
    <row r="643" ht="14.3" x14ac:dyDescent="0.25"/>
    <row r="644" ht="14.3" x14ac:dyDescent="0.25"/>
    <row r="645" ht="14.3" x14ac:dyDescent="0.25"/>
    <row r="646" ht="14.3" x14ac:dyDescent="0.25"/>
    <row r="647" ht="14.3" x14ac:dyDescent="0.25"/>
    <row r="648" ht="14.3" x14ac:dyDescent="0.25"/>
    <row r="649" ht="14.3" x14ac:dyDescent="0.25"/>
    <row r="650" ht="14.3" x14ac:dyDescent="0.25"/>
    <row r="651" ht="14.3" x14ac:dyDescent="0.25"/>
    <row r="652" ht="14.3" x14ac:dyDescent="0.25"/>
    <row r="653" ht="14.3" x14ac:dyDescent="0.25"/>
    <row r="654" ht="14.3" x14ac:dyDescent="0.25"/>
    <row r="655" ht="14.3" x14ac:dyDescent="0.25"/>
    <row r="656" ht="14.3" x14ac:dyDescent="0.25"/>
    <row r="657" ht="14.3" x14ac:dyDescent="0.25"/>
    <row r="658" ht="14.3" x14ac:dyDescent="0.25"/>
    <row r="659" ht="14.3" x14ac:dyDescent="0.25"/>
    <row r="660" ht="14.3" x14ac:dyDescent="0.25"/>
    <row r="661" ht="14.3" x14ac:dyDescent="0.25"/>
    <row r="662" ht="14.3" x14ac:dyDescent="0.25"/>
    <row r="663" ht="14.3" x14ac:dyDescent="0.25"/>
    <row r="664" ht="14.3" x14ac:dyDescent="0.25"/>
    <row r="665" ht="14.3" x14ac:dyDescent="0.25"/>
    <row r="666" ht="14.3" x14ac:dyDescent="0.25"/>
    <row r="667" ht="14.3" x14ac:dyDescent="0.25"/>
    <row r="668" ht="14.3" x14ac:dyDescent="0.25"/>
    <row r="669" ht="14.3" x14ac:dyDescent="0.25"/>
    <row r="670" ht="14.3" x14ac:dyDescent="0.25"/>
    <row r="671" ht="14.3" x14ac:dyDescent="0.25"/>
    <row r="672" ht="14.3" x14ac:dyDescent="0.25"/>
    <row r="673" ht="14.3" x14ac:dyDescent="0.25"/>
    <row r="674" ht="14.3" x14ac:dyDescent="0.25"/>
    <row r="675" ht="14.3" x14ac:dyDescent="0.25"/>
    <row r="676" ht="14.3" x14ac:dyDescent="0.25"/>
    <row r="677" ht="14.3" x14ac:dyDescent="0.25"/>
    <row r="678" ht="14.3" x14ac:dyDescent="0.25"/>
    <row r="679" ht="14.3" x14ac:dyDescent="0.25"/>
    <row r="680" ht="14.3" x14ac:dyDescent="0.25"/>
    <row r="681" ht="14.3" x14ac:dyDescent="0.25"/>
    <row r="682" ht="14.3" x14ac:dyDescent="0.25"/>
    <row r="683" ht="14.3" x14ac:dyDescent="0.25"/>
    <row r="684" ht="14.3" x14ac:dyDescent="0.25"/>
    <row r="685" ht="14.3" x14ac:dyDescent="0.25"/>
    <row r="686" ht="14.3" x14ac:dyDescent="0.25"/>
    <row r="687" ht="14.3" x14ac:dyDescent="0.25"/>
    <row r="688" ht="14.3" x14ac:dyDescent="0.25"/>
    <row r="689" ht="14.3" x14ac:dyDescent="0.25"/>
    <row r="690" ht="14.3" x14ac:dyDescent="0.25"/>
    <row r="691" ht="14.3" x14ac:dyDescent="0.25"/>
    <row r="692" ht="14.3" x14ac:dyDescent="0.25"/>
    <row r="693" ht="14.3" x14ac:dyDescent="0.25"/>
    <row r="694" ht="14.3" x14ac:dyDescent="0.25"/>
    <row r="695" ht="14.3" x14ac:dyDescent="0.25"/>
    <row r="696" ht="14.3" x14ac:dyDescent="0.25"/>
    <row r="697" ht="14.3" x14ac:dyDescent="0.25"/>
    <row r="698" ht="14.3" x14ac:dyDescent="0.25"/>
    <row r="699" ht="14.3" x14ac:dyDescent="0.25"/>
    <row r="700" ht="14.3" x14ac:dyDescent="0.25"/>
    <row r="701" ht="14.3" x14ac:dyDescent="0.25"/>
    <row r="702" ht="14.3" x14ac:dyDescent="0.25"/>
    <row r="703" ht="14.3" x14ac:dyDescent="0.25"/>
    <row r="704" ht="14.3" x14ac:dyDescent="0.25"/>
    <row r="705" ht="14.3" x14ac:dyDescent="0.25"/>
    <row r="706" ht="14.3" x14ac:dyDescent="0.25"/>
    <row r="707" ht="14.3" x14ac:dyDescent="0.25"/>
    <row r="708" ht="14.3" x14ac:dyDescent="0.25"/>
    <row r="709" ht="14.3" x14ac:dyDescent="0.25"/>
    <row r="710" ht="14.3" x14ac:dyDescent="0.25"/>
    <row r="711" ht="14.3" x14ac:dyDescent="0.25"/>
    <row r="712" ht="14.3" x14ac:dyDescent="0.25"/>
    <row r="713" ht="14.3" x14ac:dyDescent="0.25"/>
    <row r="714" ht="14.3" x14ac:dyDescent="0.25"/>
    <row r="715" ht="14.3" x14ac:dyDescent="0.25"/>
    <row r="716" ht="14.3" x14ac:dyDescent="0.25"/>
    <row r="717" ht="14.3" x14ac:dyDescent="0.25"/>
    <row r="718" ht="14.3" x14ac:dyDescent="0.25"/>
    <row r="719" ht="14.3" x14ac:dyDescent="0.25"/>
    <row r="720" ht="14.3" x14ac:dyDescent="0.25"/>
    <row r="721" ht="14.3" x14ac:dyDescent="0.25"/>
    <row r="722" ht="14.3" x14ac:dyDescent="0.25"/>
    <row r="723" ht="14.3" x14ac:dyDescent="0.25"/>
    <row r="724" ht="14.3" x14ac:dyDescent="0.25"/>
    <row r="725" ht="14.3" x14ac:dyDescent="0.25"/>
    <row r="726" ht="14.3" x14ac:dyDescent="0.25"/>
    <row r="727" ht="14.3" x14ac:dyDescent="0.25"/>
    <row r="728" ht="14.3" x14ac:dyDescent="0.25"/>
    <row r="729" ht="14.3" x14ac:dyDescent="0.25"/>
    <row r="730" ht="14.3" x14ac:dyDescent="0.25"/>
    <row r="731" ht="14.3" x14ac:dyDescent="0.25"/>
    <row r="732" ht="14.3" x14ac:dyDescent="0.25"/>
    <row r="733" ht="14.3" x14ac:dyDescent="0.25"/>
    <row r="734" ht="14.3" x14ac:dyDescent="0.25"/>
    <row r="735" ht="14.3" x14ac:dyDescent="0.25"/>
    <row r="736" ht="14.3" x14ac:dyDescent="0.25"/>
    <row r="737" ht="14.3" x14ac:dyDescent="0.25"/>
    <row r="738" ht="14.3" x14ac:dyDescent="0.25"/>
    <row r="739" ht="14.3" x14ac:dyDescent="0.25"/>
    <row r="740" ht="14.3" x14ac:dyDescent="0.25"/>
    <row r="741" ht="14.3" x14ac:dyDescent="0.25"/>
    <row r="742" ht="14.3" x14ac:dyDescent="0.25"/>
    <row r="743" ht="14.3" x14ac:dyDescent="0.25"/>
    <row r="744" ht="14.3" x14ac:dyDescent="0.25"/>
    <row r="745" ht="14.3" x14ac:dyDescent="0.25"/>
    <row r="746" ht="14.3" x14ac:dyDescent="0.25"/>
    <row r="747" ht="14.3" x14ac:dyDescent="0.25"/>
    <row r="748" ht="14.3" x14ac:dyDescent="0.25"/>
    <row r="749" ht="14.3" x14ac:dyDescent="0.25"/>
    <row r="750" ht="14.3" x14ac:dyDescent="0.25"/>
    <row r="751" ht="14.3" x14ac:dyDescent="0.25"/>
    <row r="752" ht="14.3" x14ac:dyDescent="0.25"/>
    <row r="753" ht="14.3" x14ac:dyDescent="0.25"/>
    <row r="754" ht="14.3" x14ac:dyDescent="0.25"/>
    <row r="755" ht="14.3" x14ac:dyDescent="0.25"/>
    <row r="756" ht="14.3" x14ac:dyDescent="0.25"/>
    <row r="757" ht="14.3" x14ac:dyDescent="0.25"/>
    <row r="758" ht="14.3" x14ac:dyDescent="0.25"/>
    <row r="759" ht="14.3" x14ac:dyDescent="0.25"/>
    <row r="760" ht="14.3" x14ac:dyDescent="0.25"/>
    <row r="761" ht="14.3" x14ac:dyDescent="0.25"/>
    <row r="762" ht="14.3" x14ac:dyDescent="0.25"/>
    <row r="763" ht="14.3" x14ac:dyDescent="0.25"/>
    <row r="764" ht="14.3" x14ac:dyDescent="0.25"/>
    <row r="765" ht="14.3" x14ac:dyDescent="0.25"/>
    <row r="766" ht="14.3" x14ac:dyDescent="0.25"/>
    <row r="767" ht="14.3" x14ac:dyDescent="0.25"/>
    <row r="768" ht="14.3" x14ac:dyDescent="0.25"/>
    <row r="769" ht="14.3" x14ac:dyDescent="0.25"/>
    <row r="770" ht="14.3" x14ac:dyDescent="0.25"/>
    <row r="771" ht="14.3" x14ac:dyDescent="0.25"/>
    <row r="772" ht="14.3" x14ac:dyDescent="0.25"/>
    <row r="773" ht="14.3" x14ac:dyDescent="0.25"/>
    <row r="774" ht="14.3" x14ac:dyDescent="0.25"/>
    <row r="775" ht="14.3" x14ac:dyDescent="0.25"/>
    <row r="776" ht="14.3" x14ac:dyDescent="0.25"/>
    <row r="777" ht="14.3" x14ac:dyDescent="0.25"/>
    <row r="778" ht="14.3" x14ac:dyDescent="0.25"/>
    <row r="779" ht="14.3" x14ac:dyDescent="0.25"/>
    <row r="780" ht="14.3" x14ac:dyDescent="0.25"/>
    <row r="781" ht="14.3" x14ac:dyDescent="0.25"/>
    <row r="782" ht="14.3" x14ac:dyDescent="0.25"/>
    <row r="783" ht="14.3" x14ac:dyDescent="0.25"/>
    <row r="784" ht="14.3" x14ac:dyDescent="0.25"/>
    <row r="785" ht="14.3" x14ac:dyDescent="0.25"/>
    <row r="786" ht="14.3" x14ac:dyDescent="0.25"/>
    <row r="787" ht="14.3" x14ac:dyDescent="0.25"/>
    <row r="788" ht="14.3" x14ac:dyDescent="0.25"/>
    <row r="789" ht="14.3" x14ac:dyDescent="0.25"/>
    <row r="790" ht="14.3" x14ac:dyDescent="0.25"/>
    <row r="791" ht="14.3" x14ac:dyDescent="0.25"/>
    <row r="792" ht="14.3" x14ac:dyDescent="0.25"/>
    <row r="793" ht="14.3" x14ac:dyDescent="0.25"/>
    <row r="794" ht="14.3" x14ac:dyDescent="0.25"/>
    <row r="795" ht="14.3" x14ac:dyDescent="0.25"/>
    <row r="796" ht="14.3" x14ac:dyDescent="0.25"/>
    <row r="797" ht="14.3" x14ac:dyDescent="0.25"/>
    <row r="798" ht="14.3" x14ac:dyDescent="0.25"/>
    <row r="799" ht="14.3" x14ac:dyDescent="0.25"/>
    <row r="800" ht="14.3" x14ac:dyDescent="0.25"/>
    <row r="801" ht="14.3" x14ac:dyDescent="0.25"/>
    <row r="802" ht="14.3" x14ac:dyDescent="0.25"/>
    <row r="803" ht="14.3" x14ac:dyDescent="0.25"/>
    <row r="804" ht="14.3" x14ac:dyDescent="0.25"/>
    <row r="805" ht="14.3" x14ac:dyDescent="0.25"/>
    <row r="806" ht="14.3" x14ac:dyDescent="0.25"/>
    <row r="807" ht="14.3" x14ac:dyDescent="0.25"/>
    <row r="808" ht="14.3" x14ac:dyDescent="0.25"/>
    <row r="809" ht="14.3" x14ac:dyDescent="0.25"/>
    <row r="810" ht="14.3" x14ac:dyDescent="0.25"/>
    <row r="811" ht="14.3" x14ac:dyDescent="0.25"/>
    <row r="812" ht="14.3" x14ac:dyDescent="0.25"/>
    <row r="813" ht="14.3" x14ac:dyDescent="0.25"/>
    <row r="814" ht="14.3" x14ac:dyDescent="0.25"/>
    <row r="815" ht="14.3" x14ac:dyDescent="0.25"/>
    <row r="816" ht="14.3" x14ac:dyDescent="0.25"/>
    <row r="817" ht="14.3" x14ac:dyDescent="0.25"/>
    <row r="818" ht="14.3" x14ac:dyDescent="0.25"/>
    <row r="819" ht="14.3" x14ac:dyDescent="0.25"/>
    <row r="820" ht="14.3" x14ac:dyDescent="0.25"/>
    <row r="821" ht="14.3" x14ac:dyDescent="0.25"/>
    <row r="822" ht="14.3" x14ac:dyDescent="0.25"/>
    <row r="823" ht="14.3" x14ac:dyDescent="0.25"/>
    <row r="824" ht="14.3" x14ac:dyDescent="0.25"/>
    <row r="825" ht="14.3" x14ac:dyDescent="0.25"/>
    <row r="826" ht="14.3" x14ac:dyDescent="0.25"/>
    <row r="827" ht="14.3" x14ac:dyDescent="0.25"/>
    <row r="828" ht="14.3" x14ac:dyDescent="0.25"/>
    <row r="829" ht="14.3" x14ac:dyDescent="0.25"/>
    <row r="830" ht="14.3" x14ac:dyDescent="0.25"/>
    <row r="831" ht="14.3" x14ac:dyDescent="0.25"/>
    <row r="832" ht="14.3" x14ac:dyDescent="0.25"/>
    <row r="833" ht="14.3" x14ac:dyDescent="0.25"/>
    <row r="834" ht="14.3" x14ac:dyDescent="0.25"/>
    <row r="835" ht="14.3" x14ac:dyDescent="0.25"/>
    <row r="836" ht="14.3" x14ac:dyDescent="0.25"/>
    <row r="837" ht="14.3" x14ac:dyDescent="0.25"/>
    <row r="838" ht="14.3" x14ac:dyDescent="0.25"/>
    <row r="839" ht="14.3" x14ac:dyDescent="0.25"/>
    <row r="840" ht="14.3" x14ac:dyDescent="0.25"/>
    <row r="841" ht="14.3" x14ac:dyDescent="0.25"/>
    <row r="842" ht="14.3" x14ac:dyDescent="0.25"/>
    <row r="843" ht="14.3" x14ac:dyDescent="0.25"/>
    <row r="844" ht="14.3" x14ac:dyDescent="0.25"/>
    <row r="845" ht="14.3" x14ac:dyDescent="0.25"/>
    <row r="846" ht="14.3" x14ac:dyDescent="0.25"/>
    <row r="847" ht="14.3" x14ac:dyDescent="0.25"/>
    <row r="848" ht="14.3" x14ac:dyDescent="0.25"/>
    <row r="849" ht="14.3" x14ac:dyDescent="0.25"/>
    <row r="850" ht="14.3" x14ac:dyDescent="0.25"/>
    <row r="851" ht="14.3" x14ac:dyDescent="0.25"/>
    <row r="852" ht="14.3" x14ac:dyDescent="0.25"/>
    <row r="853" ht="14.3" x14ac:dyDescent="0.25"/>
    <row r="854" ht="14.3" x14ac:dyDescent="0.25"/>
    <row r="855" ht="14.3" x14ac:dyDescent="0.25"/>
    <row r="856" ht="14.3" x14ac:dyDescent="0.25"/>
    <row r="857" ht="14.3" x14ac:dyDescent="0.25"/>
    <row r="858" ht="14.3" x14ac:dyDescent="0.25"/>
    <row r="859" ht="14.3" x14ac:dyDescent="0.25"/>
    <row r="860" ht="14.3" x14ac:dyDescent="0.25"/>
    <row r="861" ht="14.3" x14ac:dyDescent="0.25"/>
    <row r="862" ht="14.3" x14ac:dyDescent="0.25"/>
    <row r="863" ht="14.3" x14ac:dyDescent="0.25"/>
    <row r="864" ht="14.3" x14ac:dyDescent="0.25"/>
    <row r="865" ht="14.3" x14ac:dyDescent="0.25"/>
    <row r="866" ht="14.3" x14ac:dyDescent="0.25"/>
    <row r="867" ht="14.3" x14ac:dyDescent="0.25"/>
    <row r="868" ht="14.3" x14ac:dyDescent="0.25"/>
    <row r="869" ht="14.3" x14ac:dyDescent="0.25"/>
    <row r="870" ht="14.3" x14ac:dyDescent="0.25"/>
    <row r="871" ht="14.3" x14ac:dyDescent="0.25"/>
    <row r="872" ht="14.3" x14ac:dyDescent="0.25"/>
    <row r="873" ht="14.3" x14ac:dyDescent="0.25"/>
    <row r="874" ht="14.3" x14ac:dyDescent="0.25"/>
    <row r="875" ht="14.3" x14ac:dyDescent="0.25"/>
    <row r="876" ht="14.3" x14ac:dyDescent="0.25"/>
    <row r="877" ht="14.3" x14ac:dyDescent="0.25"/>
    <row r="878" ht="14.3" x14ac:dyDescent="0.25"/>
    <row r="879" ht="14.3" x14ac:dyDescent="0.25"/>
    <row r="880" ht="14.3" x14ac:dyDescent="0.25"/>
    <row r="881" ht="14.3" x14ac:dyDescent="0.25"/>
    <row r="882" ht="14.3" x14ac:dyDescent="0.25"/>
    <row r="883" ht="14.3" x14ac:dyDescent="0.25"/>
    <row r="884" ht="14.3" x14ac:dyDescent="0.25"/>
    <row r="885" ht="14.3" x14ac:dyDescent="0.25"/>
    <row r="886" ht="14.3" x14ac:dyDescent="0.25"/>
    <row r="887" ht="14.3" x14ac:dyDescent="0.25"/>
    <row r="888" ht="14.3" x14ac:dyDescent="0.25"/>
    <row r="889" ht="14.3" x14ac:dyDescent="0.25"/>
    <row r="890" ht="14.3" x14ac:dyDescent="0.25"/>
    <row r="891" ht="14.3" x14ac:dyDescent="0.25"/>
    <row r="892" ht="14.3" x14ac:dyDescent="0.25"/>
    <row r="893" ht="14.3" x14ac:dyDescent="0.25"/>
    <row r="894" ht="14.3" x14ac:dyDescent="0.25"/>
    <row r="895" ht="14.3" x14ac:dyDescent="0.25"/>
    <row r="896" ht="14.3" x14ac:dyDescent="0.25"/>
    <row r="897" ht="14.3" x14ac:dyDescent="0.25"/>
    <row r="898" ht="14.3" x14ac:dyDescent="0.25"/>
    <row r="899" ht="14.3" x14ac:dyDescent="0.25"/>
    <row r="900" ht="14.3" x14ac:dyDescent="0.25"/>
    <row r="901" ht="14.3" x14ac:dyDescent="0.25"/>
    <row r="902" ht="14.3" x14ac:dyDescent="0.25"/>
    <row r="903" ht="14.3" x14ac:dyDescent="0.25"/>
    <row r="904" ht="14.3" x14ac:dyDescent="0.25"/>
    <row r="905" ht="14.3" x14ac:dyDescent="0.25"/>
    <row r="906" ht="14.3" x14ac:dyDescent="0.25"/>
    <row r="907" ht="14.3" x14ac:dyDescent="0.25"/>
    <row r="908" ht="14.3" x14ac:dyDescent="0.25"/>
    <row r="909" ht="14.3" x14ac:dyDescent="0.25"/>
    <row r="910" ht="14.3" x14ac:dyDescent="0.25"/>
    <row r="911" ht="14.3" x14ac:dyDescent="0.25"/>
    <row r="912" ht="14.3" x14ac:dyDescent="0.25"/>
    <row r="913" ht="14.3" x14ac:dyDescent="0.25"/>
    <row r="914" ht="14.3" x14ac:dyDescent="0.25"/>
    <row r="915" ht="14.3" x14ac:dyDescent="0.25"/>
    <row r="916" ht="14.3" x14ac:dyDescent="0.25"/>
    <row r="917" ht="14.3" x14ac:dyDescent="0.25"/>
    <row r="918" ht="14.3" x14ac:dyDescent="0.25"/>
    <row r="919" ht="14.3" x14ac:dyDescent="0.25"/>
    <row r="920" ht="14.3" x14ac:dyDescent="0.25"/>
    <row r="921" ht="14.3" x14ac:dyDescent="0.25"/>
    <row r="922" ht="14.3" x14ac:dyDescent="0.25"/>
    <row r="923" ht="14.3" x14ac:dyDescent="0.25"/>
    <row r="924" ht="14.3" x14ac:dyDescent="0.25"/>
    <row r="925" ht="14.3" x14ac:dyDescent="0.25"/>
    <row r="926" ht="14.3" x14ac:dyDescent="0.25"/>
    <row r="927" ht="14.3" x14ac:dyDescent="0.25"/>
    <row r="928" ht="14.3" x14ac:dyDescent="0.25"/>
    <row r="929" ht="14.3" x14ac:dyDescent="0.25"/>
    <row r="930" ht="14.3" x14ac:dyDescent="0.25"/>
    <row r="931" ht="14.3" x14ac:dyDescent="0.25"/>
    <row r="932" ht="14.3" x14ac:dyDescent="0.25"/>
    <row r="933" ht="14.3" x14ac:dyDescent="0.25"/>
    <row r="934" ht="14.3" x14ac:dyDescent="0.25"/>
    <row r="935" ht="14.3" x14ac:dyDescent="0.25"/>
    <row r="936" ht="14.3" x14ac:dyDescent="0.25"/>
    <row r="937" ht="14.3" x14ac:dyDescent="0.25"/>
    <row r="938" ht="14.3" x14ac:dyDescent="0.25"/>
    <row r="939" ht="14.3" x14ac:dyDescent="0.25"/>
    <row r="940" ht="14.3" x14ac:dyDescent="0.25"/>
    <row r="941" ht="14.3" x14ac:dyDescent="0.25"/>
    <row r="942" ht="14.3" x14ac:dyDescent="0.25"/>
    <row r="943" ht="14.3" x14ac:dyDescent="0.25"/>
    <row r="944" ht="14.3" x14ac:dyDescent="0.25"/>
    <row r="945" ht="14.3" x14ac:dyDescent="0.25"/>
    <row r="946" ht="14.3" x14ac:dyDescent="0.25"/>
    <row r="947" ht="14.3" x14ac:dyDescent="0.25"/>
    <row r="948" ht="14.3" x14ac:dyDescent="0.25"/>
    <row r="949" ht="14.3" x14ac:dyDescent="0.25"/>
    <row r="950" ht="14.3" x14ac:dyDescent="0.25"/>
    <row r="951" ht="14.3" x14ac:dyDescent="0.25"/>
    <row r="952" ht="14.3" x14ac:dyDescent="0.25"/>
    <row r="953" ht="14.3" x14ac:dyDescent="0.25"/>
    <row r="954" ht="14.3" x14ac:dyDescent="0.25"/>
    <row r="955" ht="14.3" x14ac:dyDescent="0.25"/>
    <row r="956" ht="14.3" x14ac:dyDescent="0.25"/>
    <row r="957" ht="14.3" x14ac:dyDescent="0.25"/>
    <row r="958" ht="14.3" x14ac:dyDescent="0.25"/>
    <row r="959" ht="14.3" x14ac:dyDescent="0.25"/>
    <row r="960" ht="14.3" x14ac:dyDescent="0.25"/>
    <row r="961" ht="14.3" x14ac:dyDescent="0.25"/>
    <row r="962" ht="14.3" x14ac:dyDescent="0.25"/>
    <row r="963" ht="14.3" x14ac:dyDescent="0.25"/>
    <row r="964" ht="14.3" x14ac:dyDescent="0.25"/>
    <row r="965" ht="14.3" x14ac:dyDescent="0.25"/>
    <row r="966" ht="14.3" x14ac:dyDescent="0.25"/>
    <row r="967" ht="14.3" x14ac:dyDescent="0.25"/>
    <row r="968" ht="14.3" x14ac:dyDescent="0.25"/>
    <row r="969" ht="14.3" x14ac:dyDescent="0.25"/>
    <row r="970" ht="14.3" x14ac:dyDescent="0.25"/>
    <row r="971" ht="14.3" x14ac:dyDescent="0.25"/>
    <row r="972" ht="14.3" x14ac:dyDescent="0.25"/>
    <row r="973" ht="14.3" x14ac:dyDescent="0.25"/>
    <row r="974" ht="14.3" x14ac:dyDescent="0.25"/>
    <row r="975" ht="14.3" x14ac:dyDescent="0.25"/>
    <row r="976" ht="14.3" x14ac:dyDescent="0.25"/>
    <row r="977" ht="14.3" x14ac:dyDescent="0.25"/>
    <row r="978" ht="14.3" x14ac:dyDescent="0.25"/>
    <row r="979" ht="14.3" x14ac:dyDescent="0.25"/>
    <row r="980" ht="14.3" x14ac:dyDescent="0.25"/>
    <row r="981" ht="14.3" x14ac:dyDescent="0.25"/>
    <row r="982" ht="14.3" x14ac:dyDescent="0.25"/>
    <row r="983" ht="14.3" x14ac:dyDescent="0.25"/>
    <row r="984" ht="14.3" x14ac:dyDescent="0.25"/>
    <row r="985" ht="14.3" x14ac:dyDescent="0.25"/>
    <row r="986" ht="14.3" x14ac:dyDescent="0.25"/>
    <row r="987" ht="14.3" x14ac:dyDescent="0.25"/>
    <row r="988" ht="14.3" x14ac:dyDescent="0.25"/>
    <row r="989" ht="14.3" x14ac:dyDescent="0.25"/>
    <row r="990" ht="14.3" x14ac:dyDescent="0.25"/>
    <row r="991" ht="14.3" x14ac:dyDescent="0.25"/>
    <row r="992" ht="14.3" x14ac:dyDescent="0.25"/>
    <row r="993" ht="14.3" x14ac:dyDescent="0.25"/>
    <row r="994" ht="14.3" x14ac:dyDescent="0.25"/>
    <row r="995" ht="14.3" x14ac:dyDescent="0.25"/>
    <row r="996" ht="14.3" x14ac:dyDescent="0.25"/>
    <row r="997" ht="14.3" x14ac:dyDescent="0.25"/>
    <row r="998" ht="14.3" x14ac:dyDescent="0.25"/>
    <row r="999" ht="14.3" x14ac:dyDescent="0.25"/>
    <row r="1000" ht="14.3" x14ac:dyDescent="0.25"/>
    <row r="1001" ht="14.3" x14ac:dyDescent="0.25"/>
    <row r="1002" ht="14.3" x14ac:dyDescent="0.25"/>
    <row r="1003" ht="14.3" x14ac:dyDescent="0.25"/>
    <row r="1004" ht="14.3" x14ac:dyDescent="0.25"/>
    <row r="1005" ht="14.3" x14ac:dyDescent="0.25"/>
    <row r="1006" ht="14.3" x14ac:dyDescent="0.25"/>
    <row r="1007" ht="14.3" x14ac:dyDescent="0.25"/>
    <row r="1008" ht="14.3" x14ac:dyDescent="0.25"/>
    <row r="1009" ht="14.3" x14ac:dyDescent="0.25"/>
    <row r="1010" ht="14.3" x14ac:dyDescent="0.25"/>
    <row r="1011" ht="14.3" x14ac:dyDescent="0.25"/>
    <row r="1012" ht="14.3" x14ac:dyDescent="0.25"/>
    <row r="1013" ht="14.3" x14ac:dyDescent="0.25"/>
    <row r="1014" ht="14.3" x14ac:dyDescent="0.25"/>
    <row r="1015" ht="14.3" x14ac:dyDescent="0.25"/>
    <row r="1016" ht="14.3" x14ac:dyDescent="0.25"/>
    <row r="1017" ht="14.3" x14ac:dyDescent="0.25"/>
    <row r="1018" ht="14.3" x14ac:dyDescent="0.25"/>
    <row r="1019" ht="14.3" x14ac:dyDescent="0.25"/>
    <row r="1020" ht="14.3" x14ac:dyDescent="0.25"/>
    <row r="1021" ht="14.3" x14ac:dyDescent="0.25"/>
    <row r="1022" ht="14.3" x14ac:dyDescent="0.25"/>
    <row r="1023" ht="14.3" x14ac:dyDescent="0.25"/>
    <row r="1024" ht="14.3" x14ac:dyDescent="0.25"/>
    <row r="1025" ht="14.3" x14ac:dyDescent="0.25"/>
    <row r="1026" ht="14.3" x14ac:dyDescent="0.25"/>
    <row r="1027" ht="14.3" x14ac:dyDescent="0.25"/>
    <row r="1028" ht="14.3" x14ac:dyDescent="0.25"/>
    <row r="1029" ht="14.3" x14ac:dyDescent="0.25"/>
    <row r="1030" ht="14.3" x14ac:dyDescent="0.25"/>
    <row r="1031" ht="14.3" x14ac:dyDescent="0.25"/>
    <row r="1032" ht="14.3" x14ac:dyDescent="0.25"/>
    <row r="1033" ht="14.3" x14ac:dyDescent="0.25"/>
    <row r="1034" ht="14.3" x14ac:dyDescent="0.25"/>
    <row r="1035" ht="14.3" x14ac:dyDescent="0.25"/>
    <row r="1036" ht="14.3" x14ac:dyDescent="0.25"/>
    <row r="1037" ht="14.3" x14ac:dyDescent="0.25"/>
    <row r="1038" ht="14.3" x14ac:dyDescent="0.25"/>
    <row r="1039" ht="14.3" x14ac:dyDescent="0.25"/>
    <row r="1040" ht="14.3" x14ac:dyDescent="0.25"/>
    <row r="1041" ht="14.3" x14ac:dyDescent="0.25"/>
    <row r="1042" ht="14.3" x14ac:dyDescent="0.25"/>
    <row r="1043" ht="14.3" x14ac:dyDescent="0.25"/>
    <row r="1044" ht="14.3" x14ac:dyDescent="0.25"/>
    <row r="1045" ht="14.3" x14ac:dyDescent="0.25"/>
    <row r="1046" ht="14.3" x14ac:dyDescent="0.25"/>
    <row r="1047" ht="14.3" x14ac:dyDescent="0.25"/>
    <row r="1048" ht="14.3" x14ac:dyDescent="0.25"/>
    <row r="1049" ht="14.3" x14ac:dyDescent="0.25"/>
    <row r="1050" ht="14.3" x14ac:dyDescent="0.25"/>
    <row r="1051" ht="14.3" x14ac:dyDescent="0.25"/>
    <row r="1052" ht="14.3" x14ac:dyDescent="0.25"/>
    <row r="1053" ht="14.3" x14ac:dyDescent="0.25"/>
    <row r="1054" ht="14.3" x14ac:dyDescent="0.25"/>
    <row r="1055" ht="14.3" x14ac:dyDescent="0.25"/>
    <row r="1056" ht="14.3" x14ac:dyDescent="0.25"/>
    <row r="1057" ht="14.3" x14ac:dyDescent="0.25"/>
    <row r="1058" ht="14.3" x14ac:dyDescent="0.25"/>
    <row r="1059" ht="14.3" x14ac:dyDescent="0.25"/>
    <row r="1060" ht="14.3" x14ac:dyDescent="0.25"/>
    <row r="1061" ht="14.3" x14ac:dyDescent="0.25"/>
    <row r="1062" ht="14.3" x14ac:dyDescent="0.25"/>
    <row r="1063" ht="14.3" x14ac:dyDescent="0.25"/>
    <row r="1064" ht="14.3" x14ac:dyDescent="0.25"/>
    <row r="1065" ht="14.3" x14ac:dyDescent="0.25"/>
    <row r="1066" ht="14.3" x14ac:dyDescent="0.25"/>
    <row r="1067" ht="14.3" x14ac:dyDescent="0.25"/>
    <row r="1068" ht="14.3" x14ac:dyDescent="0.25"/>
    <row r="1069" ht="14.3" x14ac:dyDescent="0.25"/>
    <row r="1070" ht="14.3" x14ac:dyDescent="0.25"/>
    <row r="1071" ht="14.3" x14ac:dyDescent="0.25"/>
    <row r="1072" ht="14.3" x14ac:dyDescent="0.25"/>
    <row r="1073" ht="14.3" x14ac:dyDescent="0.25"/>
    <row r="1074" ht="14.3" x14ac:dyDescent="0.25"/>
    <row r="1075" ht="14.3" x14ac:dyDescent="0.25"/>
    <row r="1076" ht="14.3" x14ac:dyDescent="0.25"/>
    <row r="1077" ht="14.3" x14ac:dyDescent="0.25"/>
    <row r="1078" ht="14.3" x14ac:dyDescent="0.25"/>
    <row r="1079" ht="14.3" x14ac:dyDescent="0.25"/>
    <row r="1080" ht="14.3" x14ac:dyDescent="0.25"/>
    <row r="1081" ht="14.3" x14ac:dyDescent="0.25"/>
    <row r="1082" ht="14.3" x14ac:dyDescent="0.25"/>
    <row r="1083" ht="14.3" x14ac:dyDescent="0.25"/>
    <row r="1084" ht="14.3" x14ac:dyDescent="0.25"/>
    <row r="1085" ht="14.3" x14ac:dyDescent="0.25"/>
    <row r="1086" ht="14.3" x14ac:dyDescent="0.25"/>
    <row r="1087" ht="14.3" x14ac:dyDescent="0.25"/>
    <row r="1088" ht="14.3" x14ac:dyDescent="0.25"/>
    <row r="1089" ht="14.3" x14ac:dyDescent="0.25"/>
    <row r="1090" ht="14.3" x14ac:dyDescent="0.25"/>
    <row r="1091" ht="14.3" x14ac:dyDescent="0.25"/>
    <row r="1092" ht="14.3" x14ac:dyDescent="0.25"/>
    <row r="1093" ht="14.3" x14ac:dyDescent="0.25"/>
    <row r="1094" ht="14.3" x14ac:dyDescent="0.25"/>
    <row r="1095" ht="14.3" x14ac:dyDescent="0.25"/>
    <row r="1096" ht="14.3" x14ac:dyDescent="0.25"/>
    <row r="1097" ht="14.3" x14ac:dyDescent="0.25"/>
    <row r="1098" ht="14.3" x14ac:dyDescent="0.25"/>
    <row r="1099" ht="14.3" x14ac:dyDescent="0.25"/>
    <row r="1100" ht="14.3" x14ac:dyDescent="0.25"/>
    <row r="1101" ht="14.3" x14ac:dyDescent="0.25"/>
    <row r="1102" ht="14.3" x14ac:dyDescent="0.25"/>
    <row r="1103" ht="14.3" x14ac:dyDescent="0.25"/>
    <row r="1104" ht="14.3" x14ac:dyDescent="0.25"/>
    <row r="1105" ht="14.3" x14ac:dyDescent="0.25"/>
    <row r="1106" ht="14.3" x14ac:dyDescent="0.25"/>
    <row r="1107" ht="14.3" x14ac:dyDescent="0.25"/>
    <row r="1108" ht="14.3" x14ac:dyDescent="0.25"/>
    <row r="1109" ht="14.3" x14ac:dyDescent="0.25"/>
    <row r="1110" ht="14.3" x14ac:dyDescent="0.25"/>
    <row r="1111" ht="14.3" x14ac:dyDescent="0.25"/>
    <row r="1112" ht="14.3" x14ac:dyDescent="0.25"/>
    <row r="1113" ht="14.3" x14ac:dyDescent="0.25"/>
    <row r="1114" ht="14.3" x14ac:dyDescent="0.25"/>
    <row r="1115" ht="14.3" x14ac:dyDescent="0.25"/>
    <row r="1116" ht="14.3" x14ac:dyDescent="0.25"/>
    <row r="1117" ht="14.3" x14ac:dyDescent="0.25"/>
    <row r="1118" ht="14.3" x14ac:dyDescent="0.25"/>
    <row r="1119" ht="14.3" x14ac:dyDescent="0.25"/>
    <row r="1120" ht="14.3" x14ac:dyDescent="0.25"/>
    <row r="1121" ht="14.3" x14ac:dyDescent="0.25"/>
    <row r="1122" ht="14.3" x14ac:dyDescent="0.25"/>
    <row r="1123" ht="14.3" x14ac:dyDescent="0.25"/>
    <row r="1124" ht="14.3" x14ac:dyDescent="0.25"/>
    <row r="1125" ht="14.3" x14ac:dyDescent="0.25"/>
    <row r="1126" ht="14.3" x14ac:dyDescent="0.25"/>
    <row r="1127" ht="14.3" x14ac:dyDescent="0.25"/>
    <row r="1128" ht="14.3" x14ac:dyDescent="0.25"/>
    <row r="1129" ht="14.3" x14ac:dyDescent="0.25"/>
    <row r="1130" ht="14.3" x14ac:dyDescent="0.25"/>
    <row r="1131" ht="14.3" x14ac:dyDescent="0.25"/>
    <row r="1132" ht="14.3" x14ac:dyDescent="0.25"/>
    <row r="1133" ht="14.3" x14ac:dyDescent="0.25"/>
    <row r="1134" ht="14.3" x14ac:dyDescent="0.25"/>
    <row r="1135" ht="14.3" x14ac:dyDescent="0.25"/>
    <row r="1136" ht="14.3" x14ac:dyDescent="0.25"/>
    <row r="1137" ht="14.3" x14ac:dyDescent="0.25"/>
    <row r="1138" ht="14.3" x14ac:dyDescent="0.25"/>
    <row r="1139" ht="14.3" x14ac:dyDescent="0.25"/>
    <row r="1140" ht="14.3" x14ac:dyDescent="0.25"/>
    <row r="1141" ht="14.3" x14ac:dyDescent="0.25"/>
    <row r="1142" ht="14.3" x14ac:dyDescent="0.25"/>
    <row r="1143" ht="14.3" x14ac:dyDescent="0.25"/>
    <row r="1144" ht="14.3" x14ac:dyDescent="0.25"/>
    <row r="1145" ht="14.3" x14ac:dyDescent="0.25"/>
    <row r="1146" ht="14.3" x14ac:dyDescent="0.25"/>
    <row r="1147" ht="14.3" x14ac:dyDescent="0.25"/>
    <row r="1148" ht="14.3" x14ac:dyDescent="0.25"/>
    <row r="1149" ht="14.3" x14ac:dyDescent="0.25"/>
    <row r="1150" ht="14.3" x14ac:dyDescent="0.25"/>
    <row r="1151" ht="14.3" x14ac:dyDescent="0.25"/>
    <row r="1152" ht="14.3" x14ac:dyDescent="0.25"/>
    <row r="1153" ht="14.3" x14ac:dyDescent="0.25"/>
    <row r="1154" ht="14.3" x14ac:dyDescent="0.25"/>
    <row r="1155" ht="14.3" x14ac:dyDescent="0.25"/>
    <row r="1156" ht="14.3" x14ac:dyDescent="0.25"/>
    <row r="1157" ht="14.3" x14ac:dyDescent="0.25"/>
    <row r="1158" ht="14.3" x14ac:dyDescent="0.25"/>
    <row r="1159" ht="14.3" x14ac:dyDescent="0.25"/>
    <row r="1160" ht="14.3" x14ac:dyDescent="0.25"/>
    <row r="1161" ht="14.3" x14ac:dyDescent="0.25"/>
    <row r="1162" ht="14.3" x14ac:dyDescent="0.25"/>
    <row r="1163" ht="14.3" x14ac:dyDescent="0.25"/>
    <row r="1164" ht="14.3" x14ac:dyDescent="0.25"/>
    <row r="1165" ht="14.3" x14ac:dyDescent="0.25"/>
    <row r="1166" ht="14.3" x14ac:dyDescent="0.25"/>
    <row r="1167" ht="14.3" x14ac:dyDescent="0.25"/>
    <row r="1168" ht="14.3" x14ac:dyDescent="0.25"/>
    <row r="1169" ht="14.3" x14ac:dyDescent="0.25"/>
    <row r="1170" ht="14.3" x14ac:dyDescent="0.25"/>
    <row r="1171" ht="14.3" x14ac:dyDescent="0.25"/>
    <row r="1172" ht="14.3" x14ac:dyDescent="0.25"/>
    <row r="1173" ht="14.3" x14ac:dyDescent="0.25"/>
    <row r="1174" ht="14.3" x14ac:dyDescent="0.25"/>
    <row r="1175" ht="14.3" x14ac:dyDescent="0.25"/>
    <row r="1176" ht="14.3" x14ac:dyDescent="0.25"/>
    <row r="1177" ht="14.3" x14ac:dyDescent="0.25"/>
    <row r="1178" ht="14.3" x14ac:dyDescent="0.25"/>
    <row r="1179" ht="14.3" x14ac:dyDescent="0.25"/>
    <row r="1180" ht="14.3" x14ac:dyDescent="0.25"/>
    <row r="1181" ht="14.3" x14ac:dyDescent="0.25"/>
    <row r="1182" ht="14.3" x14ac:dyDescent="0.25"/>
    <row r="1183" ht="14.3" x14ac:dyDescent="0.25"/>
    <row r="1184" ht="14.3" x14ac:dyDescent="0.25"/>
    <row r="1185" ht="14.3" x14ac:dyDescent="0.25"/>
    <row r="1186" ht="14.3" x14ac:dyDescent="0.25"/>
    <row r="1187" ht="14.3" x14ac:dyDescent="0.25"/>
    <row r="1188" ht="14.3" x14ac:dyDescent="0.25"/>
    <row r="1189" ht="14.3" x14ac:dyDescent="0.25"/>
    <row r="1190" ht="14.3" x14ac:dyDescent="0.25"/>
    <row r="1191" ht="14.3" x14ac:dyDescent="0.25"/>
    <row r="1192" ht="14.3" x14ac:dyDescent="0.25"/>
    <row r="1193" ht="14.3" x14ac:dyDescent="0.25"/>
    <row r="1194" ht="14.3" x14ac:dyDescent="0.25"/>
    <row r="1195" ht="14.3" x14ac:dyDescent="0.25"/>
    <row r="1196" ht="14.3" x14ac:dyDescent="0.25"/>
    <row r="1197" ht="14.3" x14ac:dyDescent="0.25"/>
    <row r="1198" ht="14.3" x14ac:dyDescent="0.25"/>
    <row r="1199" ht="14.3" x14ac:dyDescent="0.25"/>
    <row r="1200" ht="14.3" x14ac:dyDescent="0.25"/>
    <row r="1201" ht="14.3" x14ac:dyDescent="0.25"/>
    <row r="1202" ht="14.3" x14ac:dyDescent="0.25"/>
    <row r="1203" ht="14.3" x14ac:dyDescent="0.25"/>
    <row r="1204" ht="14.3" x14ac:dyDescent="0.25"/>
    <row r="1205" ht="14.3" x14ac:dyDescent="0.25"/>
    <row r="1206" ht="14.3" x14ac:dyDescent="0.25"/>
    <row r="1207" ht="14.3" x14ac:dyDescent="0.25"/>
    <row r="1208" ht="14.3" x14ac:dyDescent="0.25"/>
    <row r="1209" ht="14.3" x14ac:dyDescent="0.25"/>
    <row r="1210" ht="14.3" x14ac:dyDescent="0.25"/>
    <row r="1211" ht="14.3" x14ac:dyDescent="0.25"/>
    <row r="1212" ht="14.3" x14ac:dyDescent="0.25"/>
    <row r="1213" ht="14.3" x14ac:dyDescent="0.25"/>
    <row r="1214" ht="14.3" x14ac:dyDescent="0.25"/>
    <row r="1215" ht="14.3" x14ac:dyDescent="0.25"/>
    <row r="1216" ht="14.3" x14ac:dyDescent="0.25"/>
    <row r="1217" ht="14.3" x14ac:dyDescent="0.25"/>
    <row r="1218" ht="14.3" x14ac:dyDescent="0.25"/>
    <row r="1219" ht="14.3" x14ac:dyDescent="0.25"/>
    <row r="1220" ht="14.3" x14ac:dyDescent="0.25"/>
    <row r="1221" ht="14.3" x14ac:dyDescent="0.25"/>
    <row r="1222" ht="14.3" x14ac:dyDescent="0.25"/>
    <row r="1223" ht="14.3" x14ac:dyDescent="0.25"/>
    <row r="1224" ht="14.3" x14ac:dyDescent="0.25"/>
    <row r="1225" ht="14.3" x14ac:dyDescent="0.25"/>
    <row r="1226" ht="14.3" x14ac:dyDescent="0.25"/>
    <row r="1227" ht="14.3" x14ac:dyDescent="0.25"/>
    <row r="1228" ht="14.3" x14ac:dyDescent="0.25"/>
    <row r="1229" ht="14.3" x14ac:dyDescent="0.25"/>
    <row r="1230" ht="14.3" x14ac:dyDescent="0.25"/>
    <row r="1231" ht="14.3" x14ac:dyDescent="0.25"/>
    <row r="1232" ht="14.3" x14ac:dyDescent="0.25"/>
    <row r="1233" ht="14.3" x14ac:dyDescent="0.25"/>
    <row r="1234" ht="14.3" x14ac:dyDescent="0.25"/>
    <row r="1235" ht="14.3" x14ac:dyDescent="0.25"/>
    <row r="1236" ht="14.3" x14ac:dyDescent="0.25"/>
    <row r="1237" ht="14.3" x14ac:dyDescent="0.25"/>
    <row r="1238" ht="14.3" x14ac:dyDescent="0.25"/>
    <row r="1239" ht="14.3" x14ac:dyDescent="0.25"/>
    <row r="1240" ht="14.3" x14ac:dyDescent="0.25"/>
    <row r="1241" ht="14.3" x14ac:dyDescent="0.25"/>
    <row r="1242" ht="14.3" x14ac:dyDescent="0.25"/>
    <row r="1243" ht="14.3" x14ac:dyDescent="0.25"/>
    <row r="1244" ht="14.3" x14ac:dyDescent="0.25"/>
    <row r="1245" ht="14.3" x14ac:dyDescent="0.25"/>
    <row r="1246" ht="14.3" x14ac:dyDescent="0.25"/>
    <row r="1247" ht="14.3" x14ac:dyDescent="0.25"/>
    <row r="1248" ht="14.3" x14ac:dyDescent="0.25"/>
    <row r="1249" ht="14.3" x14ac:dyDescent="0.25"/>
    <row r="1250" ht="14.3" x14ac:dyDescent="0.25"/>
    <row r="1251" ht="14.3" x14ac:dyDescent="0.25"/>
    <row r="1252" ht="14.3" x14ac:dyDescent="0.25"/>
    <row r="1253" ht="14.3" x14ac:dyDescent="0.25"/>
    <row r="1254" ht="14.3" x14ac:dyDescent="0.25"/>
    <row r="1255" ht="14.3" x14ac:dyDescent="0.25"/>
    <row r="1256" ht="14.3" x14ac:dyDescent="0.25"/>
    <row r="1257" ht="14.3" x14ac:dyDescent="0.25"/>
    <row r="1258" ht="14.3" x14ac:dyDescent="0.25"/>
    <row r="1259" ht="14.3" x14ac:dyDescent="0.25"/>
    <row r="1260" ht="14.3" x14ac:dyDescent="0.25"/>
    <row r="1261" ht="14.3" x14ac:dyDescent="0.25"/>
    <row r="1262" ht="14.3" x14ac:dyDescent="0.25"/>
    <row r="1263" ht="14.3" x14ac:dyDescent="0.25"/>
    <row r="1264" ht="14.3" x14ac:dyDescent="0.25"/>
    <row r="1265" ht="14.3" x14ac:dyDescent="0.25"/>
    <row r="1266" ht="14.3" x14ac:dyDescent="0.25"/>
    <row r="1267" ht="14.3" x14ac:dyDescent="0.25"/>
    <row r="1268" ht="14.3" x14ac:dyDescent="0.25"/>
    <row r="1269" ht="14.3" x14ac:dyDescent="0.25"/>
    <row r="1270" ht="14.3" x14ac:dyDescent="0.25"/>
    <row r="1271" ht="14.3" x14ac:dyDescent="0.25"/>
    <row r="1272" ht="14.3" x14ac:dyDescent="0.25"/>
    <row r="1273" ht="14.3" x14ac:dyDescent="0.25"/>
    <row r="1274" ht="14.3" x14ac:dyDescent="0.25"/>
    <row r="1275" ht="14.3" x14ac:dyDescent="0.25"/>
    <row r="1276" ht="14.3" x14ac:dyDescent="0.25"/>
    <row r="1277" ht="14.3" x14ac:dyDescent="0.25"/>
    <row r="1278" ht="14.3" x14ac:dyDescent="0.25"/>
    <row r="1279" ht="14.3" x14ac:dyDescent="0.25"/>
    <row r="1280" ht="14.3" x14ac:dyDescent="0.25"/>
    <row r="1281" ht="14.3" x14ac:dyDescent="0.25"/>
    <row r="1282" ht="14.3" x14ac:dyDescent="0.25"/>
    <row r="1283" ht="14.3" x14ac:dyDescent="0.25"/>
    <row r="1284" ht="14.3" x14ac:dyDescent="0.25"/>
    <row r="1285" ht="14.3" x14ac:dyDescent="0.25"/>
    <row r="1286" ht="14.3" x14ac:dyDescent="0.25"/>
    <row r="1287" ht="14.3" x14ac:dyDescent="0.25"/>
    <row r="1288" ht="14.3" x14ac:dyDescent="0.25"/>
    <row r="1289" ht="14.3" x14ac:dyDescent="0.25"/>
    <row r="1290" ht="14.3" x14ac:dyDescent="0.25"/>
    <row r="1291" ht="14.3" x14ac:dyDescent="0.25"/>
    <row r="1292" ht="14.3" x14ac:dyDescent="0.25"/>
    <row r="1293" ht="14.3" x14ac:dyDescent="0.25"/>
    <row r="1294" ht="14.3" x14ac:dyDescent="0.25"/>
    <row r="1295" ht="14.3" x14ac:dyDescent="0.25"/>
    <row r="1296" ht="14.3" x14ac:dyDescent="0.25"/>
    <row r="1297" ht="14.3" x14ac:dyDescent="0.25"/>
    <row r="1298" ht="14.3" x14ac:dyDescent="0.25"/>
    <row r="1299" ht="14.3" x14ac:dyDescent="0.25"/>
    <row r="1300" ht="14.3" x14ac:dyDescent="0.25"/>
    <row r="1301" ht="14.3" x14ac:dyDescent="0.25"/>
    <row r="1302" ht="14.3" x14ac:dyDescent="0.25"/>
    <row r="1303" ht="14.3" x14ac:dyDescent="0.25"/>
    <row r="1304" ht="14.3" x14ac:dyDescent="0.25"/>
    <row r="1305" ht="14.3" x14ac:dyDescent="0.25"/>
    <row r="1306" ht="14.3" x14ac:dyDescent="0.25"/>
    <row r="1307" ht="14.3" x14ac:dyDescent="0.25"/>
    <row r="1308" ht="14.3" x14ac:dyDescent="0.25"/>
    <row r="1309" ht="14.3" x14ac:dyDescent="0.25"/>
    <row r="1310" ht="14.3" x14ac:dyDescent="0.25"/>
    <row r="1311" ht="14.3" x14ac:dyDescent="0.25"/>
    <row r="1312" ht="14.3" x14ac:dyDescent="0.25"/>
    <row r="1313" ht="14.3" x14ac:dyDescent="0.25"/>
    <row r="1314" ht="14.3" x14ac:dyDescent="0.25"/>
    <row r="1315" ht="14.3" x14ac:dyDescent="0.25"/>
    <row r="1316" ht="14.3" x14ac:dyDescent="0.25"/>
    <row r="1317" ht="14.3" x14ac:dyDescent="0.25"/>
    <row r="1318" ht="14.3" x14ac:dyDescent="0.25"/>
    <row r="1319" ht="14.3" x14ac:dyDescent="0.25"/>
    <row r="1320" ht="14.3" x14ac:dyDescent="0.25"/>
    <row r="1321" ht="14.3" x14ac:dyDescent="0.25"/>
    <row r="1322" ht="14.3" x14ac:dyDescent="0.25"/>
    <row r="1323" ht="14.3" x14ac:dyDescent="0.25"/>
    <row r="1324" ht="14.3" x14ac:dyDescent="0.25"/>
    <row r="1325" ht="14.3" x14ac:dyDescent="0.25"/>
    <row r="1326" ht="14.3" x14ac:dyDescent="0.25"/>
    <row r="1327" ht="14.3" x14ac:dyDescent="0.25"/>
    <row r="1328" ht="14.3" x14ac:dyDescent="0.25"/>
    <row r="1329" ht="14.3" x14ac:dyDescent="0.25"/>
    <row r="1330" ht="14.3" x14ac:dyDescent="0.25"/>
    <row r="1331" ht="14.3" x14ac:dyDescent="0.25"/>
    <row r="1332" ht="14.3" x14ac:dyDescent="0.25"/>
    <row r="1333" ht="14.3" x14ac:dyDescent="0.25"/>
    <row r="1334" ht="14.3" x14ac:dyDescent="0.25"/>
    <row r="1335" ht="14.3" x14ac:dyDescent="0.25"/>
    <row r="1336" ht="14.3" x14ac:dyDescent="0.25"/>
    <row r="1337" ht="14.3" x14ac:dyDescent="0.25"/>
    <row r="1338" ht="14.3" x14ac:dyDescent="0.25"/>
    <row r="1339" ht="14.3" x14ac:dyDescent="0.25"/>
    <row r="1340" ht="14.3" x14ac:dyDescent="0.25"/>
    <row r="1341" ht="14.3" x14ac:dyDescent="0.25"/>
    <row r="1342" ht="14.3" x14ac:dyDescent="0.25"/>
    <row r="1343" ht="14.3" x14ac:dyDescent="0.25"/>
    <row r="1344" ht="14.3" x14ac:dyDescent="0.25"/>
    <row r="1345" ht="14.3" x14ac:dyDescent="0.25"/>
    <row r="1346" ht="14.3" x14ac:dyDescent="0.25"/>
    <row r="1347" ht="14.3" x14ac:dyDescent="0.25"/>
    <row r="1348" ht="14.3" x14ac:dyDescent="0.25"/>
    <row r="1349" ht="14.3" x14ac:dyDescent="0.25"/>
    <row r="1350" ht="14.3" x14ac:dyDescent="0.25"/>
    <row r="1351" ht="14.3" x14ac:dyDescent="0.25"/>
    <row r="1352" ht="14.3" x14ac:dyDescent="0.25"/>
    <row r="1353" ht="14.3" x14ac:dyDescent="0.25"/>
    <row r="1354" ht="14.3" x14ac:dyDescent="0.25"/>
    <row r="1355" ht="14.3" x14ac:dyDescent="0.25"/>
    <row r="1356" ht="14.3" x14ac:dyDescent="0.25"/>
    <row r="1357" ht="14.3" x14ac:dyDescent="0.25"/>
    <row r="1358" ht="14.3" x14ac:dyDescent="0.25"/>
    <row r="1359" ht="14.3" x14ac:dyDescent="0.25"/>
    <row r="1360" ht="14.3" x14ac:dyDescent="0.25"/>
    <row r="1361" ht="14.3" x14ac:dyDescent="0.25"/>
    <row r="1362" ht="14.3" x14ac:dyDescent="0.25"/>
    <row r="1363" ht="14.3" x14ac:dyDescent="0.25"/>
    <row r="1364" ht="14.3" x14ac:dyDescent="0.25"/>
    <row r="1365" ht="14.3" x14ac:dyDescent="0.25"/>
    <row r="1366" ht="14.3" x14ac:dyDescent="0.25"/>
    <row r="1367" ht="14.3" x14ac:dyDescent="0.25"/>
    <row r="1368" ht="14.3" x14ac:dyDescent="0.25"/>
    <row r="1369" ht="14.3" x14ac:dyDescent="0.25"/>
    <row r="1370" ht="14.3" x14ac:dyDescent="0.25"/>
    <row r="1371" ht="14.3" x14ac:dyDescent="0.25"/>
    <row r="1372" ht="14.3" x14ac:dyDescent="0.25"/>
    <row r="1373" ht="14.3" x14ac:dyDescent="0.25"/>
    <row r="1374" ht="14.3" x14ac:dyDescent="0.25"/>
    <row r="1375" ht="14.3" x14ac:dyDescent="0.25"/>
    <row r="1376" ht="14.3" x14ac:dyDescent="0.25"/>
    <row r="1377" ht="14.3" x14ac:dyDescent="0.25"/>
    <row r="1378" ht="14.3" x14ac:dyDescent="0.25"/>
    <row r="1379" ht="14.3" x14ac:dyDescent="0.25"/>
    <row r="1380" ht="14.3" x14ac:dyDescent="0.25"/>
    <row r="1381" ht="14.3" x14ac:dyDescent="0.25"/>
    <row r="1382" ht="14.3" x14ac:dyDescent="0.25"/>
    <row r="1383" ht="14.3" x14ac:dyDescent="0.25"/>
    <row r="1384" ht="14.3" x14ac:dyDescent="0.25"/>
    <row r="1385" ht="14.3" x14ac:dyDescent="0.25"/>
    <row r="1386" ht="14.3" x14ac:dyDescent="0.25"/>
    <row r="1387" ht="14.3" x14ac:dyDescent="0.25"/>
    <row r="1388" ht="14.3" x14ac:dyDescent="0.25"/>
    <row r="1389" ht="14.3" x14ac:dyDescent="0.25"/>
    <row r="1390" ht="14.3" x14ac:dyDescent="0.25"/>
    <row r="1391" ht="14.3" x14ac:dyDescent="0.25"/>
    <row r="1392" ht="14.3" x14ac:dyDescent="0.25"/>
    <row r="1393" ht="14.3" x14ac:dyDescent="0.25"/>
    <row r="1394" ht="14.3" x14ac:dyDescent="0.25"/>
    <row r="1395" ht="14.3" x14ac:dyDescent="0.25"/>
    <row r="1396" ht="14.3" x14ac:dyDescent="0.25"/>
    <row r="1397" ht="14.3" x14ac:dyDescent="0.25"/>
    <row r="1398" ht="14.3" x14ac:dyDescent="0.25"/>
    <row r="1399" ht="14.3" x14ac:dyDescent="0.25"/>
    <row r="1400" ht="14.3" x14ac:dyDescent="0.25"/>
    <row r="1401" ht="14.3" x14ac:dyDescent="0.25"/>
    <row r="1402" ht="14.3" x14ac:dyDescent="0.25"/>
    <row r="1403" ht="14.3" x14ac:dyDescent="0.25"/>
    <row r="1404" ht="14.3" x14ac:dyDescent="0.25"/>
    <row r="1405" ht="14.3" x14ac:dyDescent="0.25"/>
    <row r="1406" ht="14.3" x14ac:dyDescent="0.25"/>
    <row r="1407" ht="14.3" x14ac:dyDescent="0.25"/>
    <row r="1408" ht="14.3" x14ac:dyDescent="0.25"/>
    <row r="1409" ht="14.3" x14ac:dyDescent="0.25"/>
    <row r="1410" ht="14.3" x14ac:dyDescent="0.25"/>
    <row r="1411" ht="14.3" x14ac:dyDescent="0.25"/>
    <row r="1412" ht="14.3" x14ac:dyDescent="0.25"/>
    <row r="1413" ht="14.3" x14ac:dyDescent="0.25"/>
    <row r="1414" ht="14.3" x14ac:dyDescent="0.25"/>
    <row r="1415" ht="14.3" x14ac:dyDescent="0.25"/>
    <row r="1416" ht="14.3" x14ac:dyDescent="0.25"/>
    <row r="1417" ht="14.3" x14ac:dyDescent="0.25"/>
    <row r="1418" ht="14.3" x14ac:dyDescent="0.25"/>
    <row r="1419" ht="14.3" x14ac:dyDescent="0.25"/>
    <row r="1420" ht="14.3" x14ac:dyDescent="0.25"/>
    <row r="1421" ht="14.3" x14ac:dyDescent="0.25"/>
    <row r="1422" ht="14.3" x14ac:dyDescent="0.25"/>
    <row r="1423" ht="14.3" x14ac:dyDescent="0.25"/>
    <row r="1424" ht="14.3" x14ac:dyDescent="0.25"/>
    <row r="1425" ht="14.3" x14ac:dyDescent="0.25"/>
    <row r="1426" ht="14.3" x14ac:dyDescent="0.25"/>
    <row r="1427" ht="14.3" x14ac:dyDescent="0.25"/>
    <row r="1428" ht="14.3" x14ac:dyDescent="0.25"/>
    <row r="1429" ht="14.3" x14ac:dyDescent="0.25"/>
    <row r="1430" ht="14.3" x14ac:dyDescent="0.25"/>
    <row r="1431" ht="14.3" x14ac:dyDescent="0.25"/>
    <row r="1432" ht="14.3" x14ac:dyDescent="0.25"/>
    <row r="1433" ht="14.3" x14ac:dyDescent="0.25"/>
    <row r="1434" ht="14.3" x14ac:dyDescent="0.25"/>
    <row r="1435" ht="14.3" x14ac:dyDescent="0.25"/>
    <row r="1436" ht="14.3" x14ac:dyDescent="0.25"/>
    <row r="1437" ht="14.3" x14ac:dyDescent="0.25"/>
    <row r="1438" ht="14.3" x14ac:dyDescent="0.25"/>
    <row r="1439" ht="14.3" x14ac:dyDescent="0.25"/>
    <row r="1440" ht="14.3" x14ac:dyDescent="0.25"/>
    <row r="1441" ht="14.3" x14ac:dyDescent="0.25"/>
    <row r="1442" ht="14.3" x14ac:dyDescent="0.25"/>
    <row r="1443" ht="14.3" x14ac:dyDescent="0.25"/>
    <row r="1444" ht="14.3" x14ac:dyDescent="0.25"/>
    <row r="1445" ht="14.3" x14ac:dyDescent="0.25"/>
    <row r="1446" ht="14.3" x14ac:dyDescent="0.25"/>
    <row r="1447" ht="14.3" x14ac:dyDescent="0.25"/>
    <row r="1448" ht="14.3" x14ac:dyDescent="0.25"/>
    <row r="1449" ht="14.3" x14ac:dyDescent="0.25"/>
    <row r="1450" ht="14.3" x14ac:dyDescent="0.25"/>
    <row r="1451" ht="14.3" x14ac:dyDescent="0.25"/>
    <row r="1452" ht="14.3" x14ac:dyDescent="0.25"/>
    <row r="1453" ht="14.3" x14ac:dyDescent="0.25"/>
    <row r="1454" ht="14.3" x14ac:dyDescent="0.25"/>
    <row r="1455" ht="14.3" x14ac:dyDescent="0.25"/>
    <row r="1456" ht="14.3" x14ac:dyDescent="0.25"/>
    <row r="1457" ht="14.3" x14ac:dyDescent="0.25"/>
    <row r="1458" ht="14.3" x14ac:dyDescent="0.25"/>
    <row r="1459" ht="14.3" x14ac:dyDescent="0.25"/>
    <row r="1460" ht="14.3" x14ac:dyDescent="0.25"/>
    <row r="1461" ht="14.3" x14ac:dyDescent="0.25"/>
    <row r="1462" ht="14.3" x14ac:dyDescent="0.25"/>
    <row r="1463" ht="14.3" x14ac:dyDescent="0.25"/>
    <row r="1464" ht="14.3" x14ac:dyDescent="0.25"/>
    <row r="1465" ht="14.3" x14ac:dyDescent="0.25"/>
    <row r="1466" ht="14.3" x14ac:dyDescent="0.25"/>
    <row r="1467" ht="14.3" x14ac:dyDescent="0.25"/>
    <row r="1468" ht="14.3" x14ac:dyDescent="0.25"/>
    <row r="1469" ht="14.3" x14ac:dyDescent="0.25"/>
    <row r="1470" ht="14.3" x14ac:dyDescent="0.25"/>
    <row r="1471" ht="14.3" x14ac:dyDescent="0.25"/>
    <row r="1472" ht="14.3" x14ac:dyDescent="0.25"/>
    <row r="1473" ht="14.3" x14ac:dyDescent="0.25"/>
    <row r="1474" ht="14.3" x14ac:dyDescent="0.25"/>
    <row r="1475" ht="14.3" x14ac:dyDescent="0.25"/>
    <row r="1476" ht="14.3" x14ac:dyDescent="0.25"/>
    <row r="1477" ht="14.3" x14ac:dyDescent="0.25"/>
    <row r="1478" ht="14.3" x14ac:dyDescent="0.25"/>
    <row r="1479" ht="14.3" x14ac:dyDescent="0.25"/>
    <row r="1480" ht="14.3" x14ac:dyDescent="0.25"/>
    <row r="1481" ht="14.3" x14ac:dyDescent="0.25"/>
    <row r="1482" ht="14.3" x14ac:dyDescent="0.25"/>
    <row r="1483" ht="14.3" x14ac:dyDescent="0.25"/>
    <row r="1484" ht="14.3" x14ac:dyDescent="0.25"/>
    <row r="1485" ht="14.3" x14ac:dyDescent="0.25"/>
    <row r="1486" ht="14.3" x14ac:dyDescent="0.25"/>
    <row r="1487" ht="14.3" x14ac:dyDescent="0.25"/>
    <row r="1488" ht="14.3" x14ac:dyDescent="0.25"/>
    <row r="1489" ht="14.3" x14ac:dyDescent="0.25"/>
    <row r="1490" ht="14.3" x14ac:dyDescent="0.25"/>
    <row r="1491" ht="14.3" x14ac:dyDescent="0.25"/>
    <row r="1492" ht="14.3" x14ac:dyDescent="0.25"/>
    <row r="1493" ht="14.3" x14ac:dyDescent="0.25"/>
    <row r="1494" ht="14.3" x14ac:dyDescent="0.25"/>
    <row r="1495" ht="14.3" x14ac:dyDescent="0.25"/>
    <row r="1496" ht="14.3" x14ac:dyDescent="0.25"/>
    <row r="1497" ht="14.3" x14ac:dyDescent="0.25"/>
    <row r="1498" ht="14.3" x14ac:dyDescent="0.25"/>
    <row r="1499" ht="14.3" x14ac:dyDescent="0.25"/>
    <row r="1500" ht="14.3" x14ac:dyDescent="0.25"/>
    <row r="1501" ht="14.3" x14ac:dyDescent="0.25"/>
    <row r="1502" ht="14.3" x14ac:dyDescent="0.25"/>
    <row r="1503" ht="14.3" x14ac:dyDescent="0.25"/>
    <row r="1504" ht="14.3" x14ac:dyDescent="0.25"/>
    <row r="1505" ht="14.3" x14ac:dyDescent="0.25"/>
    <row r="1506" ht="14.3" x14ac:dyDescent="0.25"/>
    <row r="1507" ht="14.3" x14ac:dyDescent="0.25"/>
    <row r="1508" ht="14.3" x14ac:dyDescent="0.25"/>
    <row r="1509" ht="14.3" x14ac:dyDescent="0.25"/>
    <row r="1510" ht="14.3" x14ac:dyDescent="0.25"/>
    <row r="1511" ht="14.3" x14ac:dyDescent="0.25"/>
    <row r="1512" ht="14.3" x14ac:dyDescent="0.25"/>
    <row r="1513" ht="14.3" x14ac:dyDescent="0.25"/>
    <row r="1514" ht="14.3" x14ac:dyDescent="0.25"/>
    <row r="1515" ht="14.3" x14ac:dyDescent="0.25"/>
    <row r="1516" ht="14.3" x14ac:dyDescent="0.25"/>
    <row r="1517" ht="14.3" x14ac:dyDescent="0.25"/>
    <row r="1518" ht="14.3" x14ac:dyDescent="0.25"/>
    <row r="1519" ht="14.3" x14ac:dyDescent="0.25"/>
    <row r="1520" ht="14.3" x14ac:dyDescent="0.25"/>
    <row r="1521" ht="14.3" x14ac:dyDescent="0.25"/>
    <row r="1522" ht="14.3" x14ac:dyDescent="0.25"/>
    <row r="1523" ht="14.3" x14ac:dyDescent="0.25"/>
    <row r="1524" ht="14.3" x14ac:dyDescent="0.25"/>
    <row r="1525" ht="14.3" x14ac:dyDescent="0.25"/>
    <row r="1526" ht="14.3" x14ac:dyDescent="0.25"/>
    <row r="1527" ht="14.3" x14ac:dyDescent="0.25"/>
    <row r="1528" ht="14.3" x14ac:dyDescent="0.25"/>
    <row r="1529" ht="14.3" x14ac:dyDescent="0.25"/>
    <row r="1530" ht="14.3" x14ac:dyDescent="0.25"/>
    <row r="1531" ht="14.3" x14ac:dyDescent="0.25"/>
    <row r="1532" ht="14.3" x14ac:dyDescent="0.25"/>
    <row r="1533" ht="14.3" x14ac:dyDescent="0.25"/>
    <row r="1534" ht="14.3" x14ac:dyDescent="0.25"/>
    <row r="1535" ht="14.3" x14ac:dyDescent="0.25"/>
    <row r="1536" ht="14.3" x14ac:dyDescent="0.25"/>
    <row r="1537" ht="14.3" x14ac:dyDescent="0.25"/>
    <row r="1538" ht="14.3" x14ac:dyDescent="0.25"/>
    <row r="1539" ht="14.3" x14ac:dyDescent="0.25"/>
    <row r="1540" ht="14.3" x14ac:dyDescent="0.25"/>
    <row r="1541" ht="14.3" x14ac:dyDescent="0.25"/>
    <row r="1542" ht="14.3" x14ac:dyDescent="0.25"/>
    <row r="1543" ht="14.3" x14ac:dyDescent="0.25"/>
    <row r="1544" ht="14.3" x14ac:dyDescent="0.25"/>
    <row r="1545" ht="14.3" x14ac:dyDescent="0.25"/>
    <row r="1546" ht="14.3" x14ac:dyDescent="0.25"/>
    <row r="1547" ht="14.3" x14ac:dyDescent="0.25"/>
    <row r="1548" ht="14.3" x14ac:dyDescent="0.25"/>
    <row r="1549" ht="14.3" x14ac:dyDescent="0.25"/>
    <row r="1550" ht="14.3" x14ac:dyDescent="0.25"/>
    <row r="1551" ht="14.3" x14ac:dyDescent="0.25"/>
    <row r="1552" ht="14.3" x14ac:dyDescent="0.25"/>
    <row r="1553" ht="14.3" x14ac:dyDescent="0.25"/>
    <row r="1554" ht="14.3" x14ac:dyDescent="0.25"/>
    <row r="1555" ht="14.3" x14ac:dyDescent="0.25"/>
    <row r="1556" ht="14.3" x14ac:dyDescent="0.25"/>
    <row r="1557" ht="14.3" x14ac:dyDescent="0.25"/>
    <row r="1558" ht="14.3" x14ac:dyDescent="0.25"/>
    <row r="1559" ht="14.3" x14ac:dyDescent="0.25"/>
    <row r="1560" ht="14.3" x14ac:dyDescent="0.25"/>
    <row r="1561" ht="14.3" x14ac:dyDescent="0.25"/>
    <row r="1562" ht="14.3" x14ac:dyDescent="0.25"/>
    <row r="1563" ht="14.3" x14ac:dyDescent="0.25"/>
    <row r="1564" ht="14.3" x14ac:dyDescent="0.25"/>
    <row r="1565" ht="14.3" x14ac:dyDescent="0.25"/>
    <row r="1566" ht="14.3" x14ac:dyDescent="0.25"/>
    <row r="1567" ht="14.3" x14ac:dyDescent="0.25"/>
    <row r="1568" ht="14.3" x14ac:dyDescent="0.25"/>
    <row r="1569" ht="14.3" x14ac:dyDescent="0.25"/>
    <row r="1570" ht="14.3" x14ac:dyDescent="0.25"/>
    <row r="1571" ht="14.3" x14ac:dyDescent="0.25"/>
    <row r="1572" ht="14.3" x14ac:dyDescent="0.25"/>
    <row r="1573" ht="14.3" x14ac:dyDescent="0.25"/>
    <row r="1574" ht="14.3" x14ac:dyDescent="0.25"/>
    <row r="1575" ht="14.3" x14ac:dyDescent="0.25"/>
    <row r="1576" ht="14.3" x14ac:dyDescent="0.25"/>
    <row r="1577" ht="14.3" x14ac:dyDescent="0.25"/>
    <row r="1578" ht="14.3" x14ac:dyDescent="0.25"/>
    <row r="1579" ht="14.3" x14ac:dyDescent="0.25"/>
    <row r="1580" ht="14.3" x14ac:dyDescent="0.25"/>
    <row r="1581" ht="14.3" x14ac:dyDescent="0.25"/>
    <row r="1582" ht="14.3" x14ac:dyDescent="0.25"/>
    <row r="1583" ht="14.3" x14ac:dyDescent="0.25"/>
    <row r="1584" ht="14.3" x14ac:dyDescent="0.25"/>
    <row r="1585" ht="14.3" x14ac:dyDescent="0.25"/>
    <row r="1586" ht="14.3" x14ac:dyDescent="0.25"/>
    <row r="1587" ht="14.3" x14ac:dyDescent="0.25"/>
    <row r="1588" ht="14.3" x14ac:dyDescent="0.25"/>
    <row r="1589" ht="14.3" x14ac:dyDescent="0.25"/>
    <row r="1590" ht="14.3" x14ac:dyDescent="0.25"/>
    <row r="1591" ht="14.3" x14ac:dyDescent="0.25"/>
    <row r="1592" ht="14.3" x14ac:dyDescent="0.25"/>
    <row r="1593" ht="14.3" x14ac:dyDescent="0.25"/>
    <row r="1594" ht="14.3" x14ac:dyDescent="0.25"/>
    <row r="1595" ht="14.3" x14ac:dyDescent="0.25"/>
    <row r="1596" ht="14.3" x14ac:dyDescent="0.25"/>
    <row r="1597" ht="14.3" x14ac:dyDescent="0.25"/>
    <row r="1598" ht="14.3" x14ac:dyDescent="0.25"/>
    <row r="1599" ht="14.3" x14ac:dyDescent="0.25"/>
    <row r="1600" ht="14.3" x14ac:dyDescent="0.25"/>
    <row r="1601" ht="14.3" x14ac:dyDescent="0.25"/>
    <row r="1602" ht="14.3" x14ac:dyDescent="0.25"/>
    <row r="1603" ht="14.3" x14ac:dyDescent="0.25"/>
    <row r="1604" ht="14.3" x14ac:dyDescent="0.25"/>
    <row r="1605" ht="14.3" x14ac:dyDescent="0.25"/>
    <row r="1606" ht="14.3" x14ac:dyDescent="0.25"/>
    <row r="1607" ht="14.3" x14ac:dyDescent="0.25"/>
    <row r="1608" ht="14.3" x14ac:dyDescent="0.25"/>
    <row r="1609" ht="14.3" x14ac:dyDescent="0.25"/>
    <row r="1610" ht="14.3" x14ac:dyDescent="0.25"/>
    <row r="1611" ht="14.3" x14ac:dyDescent="0.25"/>
    <row r="1612" ht="14.3" x14ac:dyDescent="0.25"/>
    <row r="1613" ht="14.3" x14ac:dyDescent="0.25"/>
    <row r="1614" ht="14.3" x14ac:dyDescent="0.25"/>
    <row r="1615" ht="14.3" x14ac:dyDescent="0.25"/>
    <row r="1616" ht="14.3" x14ac:dyDescent="0.25"/>
    <row r="1617" ht="14.3" x14ac:dyDescent="0.25"/>
    <row r="1618" ht="14.3" x14ac:dyDescent="0.25"/>
    <row r="1619" ht="14.3" x14ac:dyDescent="0.25"/>
    <row r="1620" ht="14.3" x14ac:dyDescent="0.25"/>
    <row r="1621" ht="14.3" x14ac:dyDescent="0.25"/>
    <row r="1622" ht="14.3" x14ac:dyDescent="0.25"/>
    <row r="1623" ht="14.3" x14ac:dyDescent="0.25"/>
    <row r="1624" ht="14.3" x14ac:dyDescent="0.25"/>
    <row r="1625" ht="14.3" x14ac:dyDescent="0.25"/>
    <row r="1626" ht="14.3" x14ac:dyDescent="0.25"/>
    <row r="1627" ht="14.3" x14ac:dyDescent="0.25"/>
    <row r="1628" ht="14.3" x14ac:dyDescent="0.25"/>
    <row r="1629" ht="14.3" x14ac:dyDescent="0.25"/>
    <row r="1630" ht="14.3" x14ac:dyDescent="0.25"/>
    <row r="1631" ht="14.3" x14ac:dyDescent="0.25"/>
    <row r="1632" ht="14.3" x14ac:dyDescent="0.25"/>
    <row r="1633" ht="14.3" x14ac:dyDescent="0.25"/>
    <row r="1634" ht="14.3" x14ac:dyDescent="0.25"/>
    <row r="1635" ht="14.3" x14ac:dyDescent="0.25"/>
    <row r="1636" ht="14.3" x14ac:dyDescent="0.25"/>
    <row r="1637" ht="14.3" x14ac:dyDescent="0.25"/>
    <row r="1638" ht="14.3" x14ac:dyDescent="0.25"/>
    <row r="1639" ht="14.3" x14ac:dyDescent="0.25"/>
    <row r="1640" ht="14.3" x14ac:dyDescent="0.25"/>
    <row r="1641" ht="14.3" x14ac:dyDescent="0.25"/>
    <row r="1642" ht="14.3" x14ac:dyDescent="0.25"/>
    <row r="1643" ht="14.3" x14ac:dyDescent="0.25"/>
    <row r="1644" ht="14.3" x14ac:dyDescent="0.25"/>
    <row r="1645" ht="14.3" x14ac:dyDescent="0.25"/>
    <row r="1646" ht="14.3" x14ac:dyDescent="0.25"/>
    <row r="1647" ht="14.3" x14ac:dyDescent="0.25"/>
    <row r="1648" ht="14.3" x14ac:dyDescent="0.25"/>
    <row r="1649" ht="14.3" x14ac:dyDescent="0.25"/>
    <row r="1650" ht="14.3" x14ac:dyDescent="0.25"/>
    <row r="1651" ht="14.3" x14ac:dyDescent="0.25"/>
    <row r="1652" ht="14.3" x14ac:dyDescent="0.25"/>
    <row r="1653" ht="14.3" x14ac:dyDescent="0.25"/>
    <row r="1654" ht="14.3" x14ac:dyDescent="0.25"/>
    <row r="1655" ht="14.3" x14ac:dyDescent="0.25"/>
    <row r="1656" ht="14.3" x14ac:dyDescent="0.25"/>
    <row r="1657" ht="14.3" x14ac:dyDescent="0.25"/>
    <row r="1658" ht="14.3" x14ac:dyDescent="0.25"/>
    <row r="1659" ht="14.3" x14ac:dyDescent="0.25"/>
    <row r="1660" ht="14.3" x14ac:dyDescent="0.25"/>
    <row r="1661" ht="14.3" x14ac:dyDescent="0.25"/>
    <row r="1662" ht="14.3" x14ac:dyDescent="0.25"/>
    <row r="1663" ht="14.3" x14ac:dyDescent="0.25"/>
    <row r="1664" ht="14.3" x14ac:dyDescent="0.25"/>
    <row r="1665" ht="14.3" x14ac:dyDescent="0.25"/>
    <row r="1666" ht="14.3" x14ac:dyDescent="0.25"/>
    <row r="1667" ht="14.3" x14ac:dyDescent="0.25"/>
    <row r="1668" ht="14.3" x14ac:dyDescent="0.25"/>
    <row r="1669" ht="14.3" x14ac:dyDescent="0.25"/>
    <row r="1670" ht="14.3" x14ac:dyDescent="0.25"/>
    <row r="1671" ht="14.3" x14ac:dyDescent="0.25"/>
    <row r="1672" ht="14.3" x14ac:dyDescent="0.25"/>
    <row r="1673" ht="14.3" x14ac:dyDescent="0.25"/>
    <row r="1674" ht="14.3" x14ac:dyDescent="0.25"/>
    <row r="1675" ht="14.3" x14ac:dyDescent="0.25"/>
    <row r="1676" ht="14.3" x14ac:dyDescent="0.25"/>
    <row r="1677" ht="14.3" x14ac:dyDescent="0.25"/>
    <row r="1678" ht="14.3" x14ac:dyDescent="0.25"/>
    <row r="1679" ht="14.3" x14ac:dyDescent="0.25"/>
    <row r="1680" ht="14.3" x14ac:dyDescent="0.25"/>
    <row r="1681" ht="14.3" x14ac:dyDescent="0.25"/>
    <row r="1682" ht="14.3" x14ac:dyDescent="0.25"/>
    <row r="1683" ht="14.3" x14ac:dyDescent="0.25"/>
    <row r="1684" ht="14.3" x14ac:dyDescent="0.25"/>
    <row r="1685" ht="14.3" x14ac:dyDescent="0.25"/>
    <row r="1686" ht="14.3" x14ac:dyDescent="0.25"/>
    <row r="1687" ht="14.3" x14ac:dyDescent="0.25"/>
    <row r="1688" ht="14.3" x14ac:dyDescent="0.25"/>
    <row r="1689" ht="14.3" x14ac:dyDescent="0.25"/>
    <row r="1690" ht="14.3" x14ac:dyDescent="0.25"/>
    <row r="1691" ht="14.3" x14ac:dyDescent="0.25"/>
    <row r="1692" ht="14.3" x14ac:dyDescent="0.25"/>
    <row r="1693" ht="14.3" x14ac:dyDescent="0.25"/>
    <row r="1694" ht="14.3" x14ac:dyDescent="0.25"/>
    <row r="1695" ht="14.3" x14ac:dyDescent="0.25"/>
    <row r="1696" ht="14.3" x14ac:dyDescent="0.25"/>
    <row r="1697" ht="14.3" x14ac:dyDescent="0.25"/>
    <row r="1698" ht="14.3" x14ac:dyDescent="0.25"/>
    <row r="1699" ht="14.3" x14ac:dyDescent="0.25"/>
    <row r="1700" ht="14.3" x14ac:dyDescent="0.25"/>
    <row r="1701" ht="14.3" x14ac:dyDescent="0.25"/>
    <row r="1702" ht="14.3" x14ac:dyDescent="0.25"/>
    <row r="1703" ht="14.3" x14ac:dyDescent="0.25"/>
    <row r="1704" ht="14.3" x14ac:dyDescent="0.25"/>
    <row r="1705" ht="14.3" x14ac:dyDescent="0.25"/>
    <row r="1706" ht="14.3" x14ac:dyDescent="0.25"/>
    <row r="1707" ht="14.3" x14ac:dyDescent="0.25"/>
    <row r="1708" ht="14.3" x14ac:dyDescent="0.25"/>
    <row r="1709" ht="14.3" x14ac:dyDescent="0.25"/>
    <row r="1710" ht="14.3" x14ac:dyDescent="0.25"/>
    <row r="1711" ht="14.3" x14ac:dyDescent="0.25"/>
    <row r="1712" ht="14.3" x14ac:dyDescent="0.25"/>
    <row r="1713" ht="14.3" x14ac:dyDescent="0.25"/>
    <row r="1714" ht="14.3" x14ac:dyDescent="0.25"/>
    <row r="1715" ht="14.3" x14ac:dyDescent="0.25"/>
    <row r="1716" ht="14.3" x14ac:dyDescent="0.25"/>
    <row r="1717" ht="14.3" x14ac:dyDescent="0.25"/>
    <row r="1718" ht="14.3" x14ac:dyDescent="0.25"/>
    <row r="1719" ht="14.3" x14ac:dyDescent="0.25"/>
    <row r="1720" ht="14.3" x14ac:dyDescent="0.25"/>
    <row r="1721" ht="14.3" x14ac:dyDescent="0.25"/>
    <row r="1722" ht="14.3" x14ac:dyDescent="0.25"/>
    <row r="1723" ht="14.3" x14ac:dyDescent="0.25"/>
    <row r="1724" ht="14.3" x14ac:dyDescent="0.25"/>
    <row r="1725" ht="14.3" x14ac:dyDescent="0.25"/>
    <row r="1726" ht="14.3" x14ac:dyDescent="0.25"/>
    <row r="1727" ht="14.3" x14ac:dyDescent="0.25"/>
    <row r="1728" ht="14.3" x14ac:dyDescent="0.25"/>
    <row r="1729" ht="14.3" x14ac:dyDescent="0.25"/>
    <row r="1730" ht="14.3" x14ac:dyDescent="0.25"/>
    <row r="1731" ht="14.3" x14ac:dyDescent="0.25"/>
    <row r="1732" ht="14.3" x14ac:dyDescent="0.25"/>
    <row r="1733" ht="14.3" x14ac:dyDescent="0.25"/>
    <row r="1734" ht="14.3" x14ac:dyDescent="0.25"/>
    <row r="1735" ht="14.3" x14ac:dyDescent="0.25"/>
    <row r="1736" ht="14.3" x14ac:dyDescent="0.25"/>
    <row r="1737" ht="14.3" x14ac:dyDescent="0.25"/>
    <row r="1738" ht="14.3" x14ac:dyDescent="0.25"/>
    <row r="1739" ht="14.3" x14ac:dyDescent="0.25"/>
    <row r="1740" ht="14.3" x14ac:dyDescent="0.25"/>
    <row r="1741" ht="14.3" x14ac:dyDescent="0.25"/>
    <row r="1742" ht="14.3" x14ac:dyDescent="0.25"/>
    <row r="1743" ht="14.3" x14ac:dyDescent="0.25"/>
    <row r="1744" ht="14.3" x14ac:dyDescent="0.25"/>
    <row r="1745" ht="14.3" x14ac:dyDescent="0.25"/>
    <row r="1746" ht="14.3" x14ac:dyDescent="0.25"/>
    <row r="1747" ht="14.3" x14ac:dyDescent="0.25"/>
    <row r="1748" ht="14.3" x14ac:dyDescent="0.25"/>
    <row r="1749" ht="14.3" x14ac:dyDescent="0.25"/>
    <row r="1750" ht="14.3" x14ac:dyDescent="0.25"/>
    <row r="1751" ht="14.3" x14ac:dyDescent="0.25"/>
    <row r="1752" ht="14.3" x14ac:dyDescent="0.25"/>
    <row r="1753" ht="14.3" x14ac:dyDescent="0.25"/>
    <row r="1754" ht="14.3" x14ac:dyDescent="0.25"/>
    <row r="1755" ht="14.3" x14ac:dyDescent="0.25"/>
    <row r="1756" ht="14.3" x14ac:dyDescent="0.25"/>
    <row r="1757" ht="14.3" x14ac:dyDescent="0.25"/>
    <row r="1758" ht="14.3" x14ac:dyDescent="0.25"/>
    <row r="1759" ht="14.3" x14ac:dyDescent="0.25"/>
    <row r="1760" ht="14.3" x14ac:dyDescent="0.25"/>
    <row r="1761" ht="14.3" x14ac:dyDescent="0.25"/>
    <row r="1762" ht="14.3" x14ac:dyDescent="0.25"/>
    <row r="1763" ht="14.3" x14ac:dyDescent="0.25"/>
    <row r="1764" ht="14.3" x14ac:dyDescent="0.25"/>
    <row r="1765" ht="14.3" x14ac:dyDescent="0.25"/>
    <row r="1766" ht="14.3" x14ac:dyDescent="0.25"/>
    <row r="1767" ht="14.3" x14ac:dyDescent="0.25"/>
    <row r="1768" ht="14.3" x14ac:dyDescent="0.25"/>
    <row r="1769" ht="14.3" x14ac:dyDescent="0.25"/>
    <row r="1770" ht="14.3" x14ac:dyDescent="0.25"/>
    <row r="1771" ht="14.3" x14ac:dyDescent="0.25"/>
    <row r="1772" ht="14.3" x14ac:dyDescent="0.25"/>
    <row r="1773" ht="14.3" x14ac:dyDescent="0.25"/>
    <row r="1774" ht="14.3" x14ac:dyDescent="0.25"/>
    <row r="1775" ht="14.3" x14ac:dyDescent="0.25"/>
    <row r="1776" ht="14.3" x14ac:dyDescent="0.25"/>
    <row r="1777" ht="14.3" x14ac:dyDescent="0.25"/>
    <row r="1778" ht="14.3" x14ac:dyDescent="0.25"/>
    <row r="1779" ht="14.3" x14ac:dyDescent="0.25"/>
    <row r="1780" ht="14.3" x14ac:dyDescent="0.25"/>
    <row r="1781" ht="14.3" x14ac:dyDescent="0.25"/>
    <row r="1782" ht="14.3" x14ac:dyDescent="0.25"/>
    <row r="1783" ht="14.3" x14ac:dyDescent="0.25"/>
    <row r="1784" ht="14.3" x14ac:dyDescent="0.25"/>
    <row r="1785" ht="14.3" x14ac:dyDescent="0.25"/>
    <row r="1786" ht="14.3" x14ac:dyDescent="0.25"/>
    <row r="1787" ht="14.3" x14ac:dyDescent="0.25"/>
    <row r="1788" ht="14.3" x14ac:dyDescent="0.25"/>
    <row r="1789" ht="14.3" x14ac:dyDescent="0.25"/>
    <row r="1790" ht="14.3" x14ac:dyDescent="0.25"/>
    <row r="1791" ht="14.3" x14ac:dyDescent="0.25"/>
    <row r="1792" ht="14.3" x14ac:dyDescent="0.25"/>
    <row r="1793" ht="14.3" x14ac:dyDescent="0.25"/>
    <row r="1794" ht="14.3" x14ac:dyDescent="0.25"/>
    <row r="1795" ht="14.3" x14ac:dyDescent="0.25"/>
    <row r="1796" ht="14.3" x14ac:dyDescent="0.25"/>
    <row r="1797" ht="14.3" x14ac:dyDescent="0.25"/>
    <row r="1798" ht="14.3" x14ac:dyDescent="0.25"/>
    <row r="1799" ht="14.3" x14ac:dyDescent="0.25"/>
    <row r="1800" ht="14.3" x14ac:dyDescent="0.25"/>
    <row r="1801" ht="14.3" x14ac:dyDescent="0.25"/>
    <row r="1802" ht="14.3" x14ac:dyDescent="0.25"/>
    <row r="1803" ht="14.3" x14ac:dyDescent="0.25"/>
    <row r="1804" ht="14.3" x14ac:dyDescent="0.25"/>
    <row r="1805" ht="14.3" x14ac:dyDescent="0.25"/>
    <row r="1806" ht="14.3" x14ac:dyDescent="0.25"/>
    <row r="1807" ht="14.3" x14ac:dyDescent="0.25"/>
    <row r="1808" ht="14.3" x14ac:dyDescent="0.25"/>
    <row r="1809" ht="14.3" x14ac:dyDescent="0.25"/>
    <row r="1810" ht="14.3" x14ac:dyDescent="0.25"/>
    <row r="1811" ht="14.3" x14ac:dyDescent="0.25"/>
    <row r="1812" ht="14.3" x14ac:dyDescent="0.25"/>
    <row r="1813" ht="14.3" x14ac:dyDescent="0.25"/>
    <row r="1814" ht="14.3" x14ac:dyDescent="0.25"/>
    <row r="1815" ht="14.3" x14ac:dyDescent="0.25"/>
    <row r="1816" ht="14.3" x14ac:dyDescent="0.25"/>
    <row r="1817" ht="14.3" x14ac:dyDescent="0.25"/>
    <row r="1818" ht="14.3" x14ac:dyDescent="0.25"/>
    <row r="1819" ht="14.3" x14ac:dyDescent="0.25"/>
    <row r="1820" ht="14.3" x14ac:dyDescent="0.25"/>
    <row r="1821" ht="14.3" x14ac:dyDescent="0.25"/>
    <row r="1822" ht="14.3" x14ac:dyDescent="0.25"/>
    <row r="1823" ht="14.3" x14ac:dyDescent="0.25"/>
    <row r="1824" ht="14.3" x14ac:dyDescent="0.25"/>
    <row r="1825" ht="14.3" x14ac:dyDescent="0.25"/>
    <row r="1826" ht="14.3" x14ac:dyDescent="0.25"/>
    <row r="1827" ht="14.3" x14ac:dyDescent="0.25"/>
    <row r="1828" ht="14.3" x14ac:dyDescent="0.25"/>
    <row r="1829" ht="14.3" x14ac:dyDescent="0.25"/>
    <row r="1830" ht="14.3" x14ac:dyDescent="0.25"/>
    <row r="1831" ht="14.3" x14ac:dyDescent="0.25"/>
    <row r="1832" ht="14.3" x14ac:dyDescent="0.25"/>
    <row r="1833" ht="14.3" x14ac:dyDescent="0.25"/>
    <row r="1834" ht="14.3" x14ac:dyDescent="0.25"/>
    <row r="1835" ht="14.3" x14ac:dyDescent="0.25"/>
    <row r="1836" ht="14.3" x14ac:dyDescent="0.25"/>
    <row r="1837" ht="14.3" x14ac:dyDescent="0.25"/>
    <row r="1838" ht="14.3" x14ac:dyDescent="0.25"/>
    <row r="1839" ht="14.3" x14ac:dyDescent="0.25"/>
    <row r="1840" ht="14.3" x14ac:dyDescent="0.25"/>
    <row r="1841" ht="14.3" x14ac:dyDescent="0.25"/>
    <row r="1842" ht="14.3" x14ac:dyDescent="0.25"/>
    <row r="1843" ht="14.3" x14ac:dyDescent="0.25"/>
    <row r="1844" ht="14.3" x14ac:dyDescent="0.25"/>
    <row r="1845" ht="14.3" x14ac:dyDescent="0.25"/>
    <row r="1846" ht="14.3" x14ac:dyDescent="0.25"/>
    <row r="1847" ht="14.3" x14ac:dyDescent="0.25"/>
    <row r="1848" ht="14.3" x14ac:dyDescent="0.25"/>
    <row r="1849" ht="14.3" x14ac:dyDescent="0.25"/>
    <row r="1850" ht="14.3" x14ac:dyDescent="0.25"/>
    <row r="1851" ht="14.3" x14ac:dyDescent="0.25"/>
    <row r="1852" ht="14.3" x14ac:dyDescent="0.25"/>
    <row r="1853" ht="14.3" x14ac:dyDescent="0.25"/>
    <row r="1854" ht="14.3" x14ac:dyDescent="0.25"/>
    <row r="1855" ht="14.3" x14ac:dyDescent="0.25"/>
    <row r="1856" ht="14.3" x14ac:dyDescent="0.25"/>
    <row r="1857" ht="14.3" x14ac:dyDescent="0.25"/>
    <row r="1858" ht="14.3" x14ac:dyDescent="0.25"/>
    <row r="1859" ht="14.3" x14ac:dyDescent="0.25"/>
    <row r="1860" ht="14.3" x14ac:dyDescent="0.25"/>
    <row r="1861" ht="14.3" x14ac:dyDescent="0.25"/>
    <row r="1862" ht="14.3" x14ac:dyDescent="0.25"/>
    <row r="1863" ht="14.3" x14ac:dyDescent="0.25"/>
    <row r="1864" ht="14.3" x14ac:dyDescent="0.25"/>
    <row r="1865" ht="14.3" x14ac:dyDescent="0.25"/>
    <row r="1866" ht="14.3" x14ac:dyDescent="0.25"/>
    <row r="1867" ht="14.3" x14ac:dyDescent="0.25"/>
    <row r="1868" ht="14.3" x14ac:dyDescent="0.25"/>
    <row r="1869" ht="14.3" x14ac:dyDescent="0.25"/>
    <row r="1870" ht="14.3" x14ac:dyDescent="0.25"/>
    <row r="1871" ht="14.3" x14ac:dyDescent="0.25"/>
    <row r="1872" ht="14.3" x14ac:dyDescent="0.25"/>
    <row r="1873" ht="14.3" x14ac:dyDescent="0.25"/>
    <row r="1874" ht="14.3" x14ac:dyDescent="0.25"/>
    <row r="1875" ht="14.3" x14ac:dyDescent="0.25"/>
    <row r="1876" ht="14.3" x14ac:dyDescent="0.25"/>
    <row r="1877" ht="14.3" x14ac:dyDescent="0.25"/>
    <row r="1878" ht="14.3" x14ac:dyDescent="0.25"/>
    <row r="1879" ht="14.3" x14ac:dyDescent="0.25"/>
    <row r="1880" ht="14.3" x14ac:dyDescent="0.25"/>
    <row r="1881" ht="14.3" x14ac:dyDescent="0.25"/>
    <row r="1882" ht="14.3" x14ac:dyDescent="0.25"/>
    <row r="1883" ht="14.3" x14ac:dyDescent="0.25"/>
    <row r="1884" ht="14.3" x14ac:dyDescent="0.25"/>
    <row r="1885" ht="14.3" x14ac:dyDescent="0.25"/>
    <row r="1886" ht="14.3" x14ac:dyDescent="0.25"/>
    <row r="1887" ht="14.3" x14ac:dyDescent="0.25"/>
    <row r="1888" ht="14.3" x14ac:dyDescent="0.25"/>
    <row r="1889" ht="14.3" x14ac:dyDescent="0.25"/>
    <row r="1890" ht="14.3" x14ac:dyDescent="0.25"/>
    <row r="1891" ht="14.3" x14ac:dyDescent="0.25"/>
    <row r="1892" ht="14.3" x14ac:dyDescent="0.25"/>
    <row r="1893" ht="14.3" x14ac:dyDescent="0.25"/>
    <row r="1894" ht="14.3" x14ac:dyDescent="0.25"/>
    <row r="1895" ht="14.3" x14ac:dyDescent="0.25"/>
    <row r="1896" ht="14.3" x14ac:dyDescent="0.25"/>
    <row r="1897" ht="14.3" x14ac:dyDescent="0.25"/>
    <row r="1898" ht="14.3" x14ac:dyDescent="0.25"/>
    <row r="1899" ht="14.3" x14ac:dyDescent="0.25"/>
    <row r="1900" ht="14.3" x14ac:dyDescent="0.25"/>
    <row r="1901" ht="14.3" x14ac:dyDescent="0.25"/>
    <row r="1902" ht="14.3" x14ac:dyDescent="0.25"/>
    <row r="1903" ht="14.3" x14ac:dyDescent="0.25"/>
    <row r="1904" ht="14.3" x14ac:dyDescent="0.25"/>
    <row r="1905" ht="14.3" x14ac:dyDescent="0.25"/>
    <row r="1906" ht="14.3" x14ac:dyDescent="0.25"/>
    <row r="1907" ht="14.3" x14ac:dyDescent="0.25"/>
    <row r="1908" ht="14.3" x14ac:dyDescent="0.25"/>
    <row r="1909" ht="14.3" x14ac:dyDescent="0.25"/>
    <row r="1910" ht="14.3" x14ac:dyDescent="0.25"/>
    <row r="1911" ht="14.3" x14ac:dyDescent="0.25"/>
    <row r="1912" ht="14.3" x14ac:dyDescent="0.25"/>
    <row r="1913" ht="14.3" x14ac:dyDescent="0.25"/>
    <row r="1914" ht="14.3" x14ac:dyDescent="0.25"/>
    <row r="1915" ht="14.3" x14ac:dyDescent="0.25"/>
    <row r="1916" ht="14.3" x14ac:dyDescent="0.25"/>
    <row r="1917" ht="14.3" x14ac:dyDescent="0.25"/>
    <row r="1918" ht="14.3" x14ac:dyDescent="0.25"/>
    <row r="1919" ht="14.3" x14ac:dyDescent="0.25"/>
    <row r="1920" ht="14.3" x14ac:dyDescent="0.25"/>
    <row r="1921" ht="14.3" x14ac:dyDescent="0.25"/>
    <row r="1922" ht="14.3" x14ac:dyDescent="0.25"/>
    <row r="1923" ht="14.3" x14ac:dyDescent="0.25"/>
    <row r="1924" ht="14.3" x14ac:dyDescent="0.25"/>
    <row r="1925" ht="14.3" x14ac:dyDescent="0.25"/>
    <row r="1926" ht="14.3" x14ac:dyDescent="0.25"/>
    <row r="1927" ht="14.3" x14ac:dyDescent="0.25"/>
    <row r="1928" ht="14.3" x14ac:dyDescent="0.25"/>
    <row r="1929" ht="14.3" x14ac:dyDescent="0.25"/>
    <row r="1930" ht="14.3" x14ac:dyDescent="0.25"/>
    <row r="1931" ht="14.3" x14ac:dyDescent="0.25"/>
    <row r="1932" ht="14.3" x14ac:dyDescent="0.25"/>
    <row r="1933" ht="14.3" x14ac:dyDescent="0.25"/>
    <row r="1934" ht="14.3" x14ac:dyDescent="0.25"/>
    <row r="1935" ht="14.3" x14ac:dyDescent="0.25"/>
    <row r="1936" ht="14.3" x14ac:dyDescent="0.25"/>
    <row r="1937" ht="14.3" x14ac:dyDescent="0.25"/>
    <row r="1938" ht="14.3" x14ac:dyDescent="0.25"/>
    <row r="1939" ht="14.3" x14ac:dyDescent="0.25"/>
    <row r="1940" ht="14.3" x14ac:dyDescent="0.25"/>
    <row r="1941" ht="14.3" x14ac:dyDescent="0.25"/>
    <row r="1942" ht="14.3" x14ac:dyDescent="0.25"/>
    <row r="1943" ht="14.3" x14ac:dyDescent="0.25"/>
    <row r="1944" ht="14.3" x14ac:dyDescent="0.25"/>
    <row r="1945" ht="14.3" x14ac:dyDescent="0.25"/>
    <row r="1946" ht="14.3" x14ac:dyDescent="0.25"/>
    <row r="1947" ht="14.3" x14ac:dyDescent="0.25"/>
    <row r="1948" ht="14.3" x14ac:dyDescent="0.25"/>
    <row r="1949" ht="14.3" x14ac:dyDescent="0.25"/>
    <row r="1950" ht="14.3" x14ac:dyDescent="0.25"/>
    <row r="1951" ht="14.3" x14ac:dyDescent="0.25"/>
    <row r="1952" ht="14.3" x14ac:dyDescent="0.25"/>
    <row r="1953" ht="14.3" x14ac:dyDescent="0.25"/>
    <row r="1954" ht="14.3" x14ac:dyDescent="0.25"/>
    <row r="1955" ht="14.3" x14ac:dyDescent="0.25"/>
    <row r="1956" ht="14.3" x14ac:dyDescent="0.25"/>
    <row r="1957" ht="14.3" x14ac:dyDescent="0.25"/>
    <row r="1958" ht="14.3" x14ac:dyDescent="0.25"/>
    <row r="1959" ht="14.3" x14ac:dyDescent="0.25"/>
    <row r="1960" ht="14.3" x14ac:dyDescent="0.25"/>
    <row r="1961" ht="14.3" x14ac:dyDescent="0.25"/>
    <row r="1962" ht="14.3" x14ac:dyDescent="0.25"/>
    <row r="1963" ht="14.3" x14ac:dyDescent="0.25"/>
    <row r="1964" ht="14.3" x14ac:dyDescent="0.25"/>
    <row r="1965" ht="14.3" x14ac:dyDescent="0.25"/>
    <row r="1966" ht="14.3" x14ac:dyDescent="0.25"/>
    <row r="1967" ht="14.3" x14ac:dyDescent="0.25"/>
    <row r="1968" ht="14.3" x14ac:dyDescent="0.25"/>
    <row r="1969" ht="14.3" x14ac:dyDescent="0.25"/>
    <row r="1970" ht="14.3" x14ac:dyDescent="0.25"/>
    <row r="1971" ht="14.3" x14ac:dyDescent="0.25"/>
    <row r="1972" ht="14.3" x14ac:dyDescent="0.25"/>
    <row r="1973" ht="14.3" x14ac:dyDescent="0.25"/>
    <row r="1974" ht="14.3" x14ac:dyDescent="0.25"/>
    <row r="1975" ht="14.3" x14ac:dyDescent="0.25"/>
    <row r="1976" ht="14.3" x14ac:dyDescent="0.25"/>
    <row r="1977" ht="14.3" x14ac:dyDescent="0.25"/>
    <row r="1978" ht="14.3" x14ac:dyDescent="0.25"/>
    <row r="1979" ht="14.3" x14ac:dyDescent="0.25"/>
    <row r="1980" ht="14.3" x14ac:dyDescent="0.25"/>
    <row r="1981" ht="14.3" x14ac:dyDescent="0.25"/>
    <row r="1982" ht="14.3" x14ac:dyDescent="0.25"/>
    <row r="1983" ht="14.3" x14ac:dyDescent="0.25"/>
    <row r="1984" ht="14.3" x14ac:dyDescent="0.25"/>
    <row r="1985" ht="14.3" x14ac:dyDescent="0.25"/>
    <row r="1986" ht="14.3" x14ac:dyDescent="0.25"/>
    <row r="1987" ht="14.3" x14ac:dyDescent="0.25"/>
    <row r="1988" ht="14.3" x14ac:dyDescent="0.25"/>
    <row r="1989" ht="14.3" x14ac:dyDescent="0.25"/>
    <row r="1990" ht="14.3" x14ac:dyDescent="0.25"/>
    <row r="1991" ht="14.3" x14ac:dyDescent="0.25"/>
    <row r="1992" ht="14.3" x14ac:dyDescent="0.25"/>
    <row r="1993" ht="14.3" x14ac:dyDescent="0.25"/>
    <row r="1994" ht="14.3" x14ac:dyDescent="0.25"/>
    <row r="1995" ht="14.3" x14ac:dyDescent="0.25"/>
    <row r="1996" ht="14.3" x14ac:dyDescent="0.25"/>
    <row r="1997" ht="14.3" x14ac:dyDescent="0.25"/>
    <row r="1998" ht="14.3" x14ac:dyDescent="0.25"/>
    <row r="1999" ht="14.3" x14ac:dyDescent="0.25"/>
    <row r="2000" ht="14.3" x14ac:dyDescent="0.25"/>
    <row r="2001" ht="14.3" x14ac:dyDescent="0.25"/>
    <row r="2002" ht="14.3" x14ac:dyDescent="0.25"/>
    <row r="2003" ht="14.3" x14ac:dyDescent="0.25"/>
    <row r="2004" ht="14.3" x14ac:dyDescent="0.25"/>
    <row r="2005" ht="14.3" x14ac:dyDescent="0.25"/>
    <row r="2006" ht="14.3" x14ac:dyDescent="0.25"/>
    <row r="2007" ht="14.3" x14ac:dyDescent="0.25"/>
    <row r="2008" ht="14.3" x14ac:dyDescent="0.25"/>
    <row r="2009" ht="14.3" x14ac:dyDescent="0.25"/>
    <row r="2010" ht="14.3" x14ac:dyDescent="0.25"/>
    <row r="2011" ht="14.3" x14ac:dyDescent="0.25"/>
    <row r="2012" ht="14.3" x14ac:dyDescent="0.25"/>
    <row r="2013" ht="14.3" x14ac:dyDescent="0.25"/>
    <row r="2014" ht="14.3" x14ac:dyDescent="0.25"/>
    <row r="2015" ht="14.3" x14ac:dyDescent="0.25"/>
    <row r="2016" ht="14.3" x14ac:dyDescent="0.25"/>
    <row r="2017" ht="14.3" x14ac:dyDescent="0.25"/>
    <row r="2018" ht="14.3" x14ac:dyDescent="0.25"/>
    <row r="2019" ht="14.3" x14ac:dyDescent="0.25"/>
    <row r="2020" ht="14.3" x14ac:dyDescent="0.25"/>
    <row r="2021" ht="14.3" x14ac:dyDescent="0.25"/>
    <row r="2022" ht="14.3" x14ac:dyDescent="0.25"/>
    <row r="2023" ht="14.3" x14ac:dyDescent="0.25"/>
    <row r="2024" ht="14.3" x14ac:dyDescent="0.25"/>
    <row r="2025" ht="14.3" x14ac:dyDescent="0.25"/>
    <row r="2026" ht="14.3" x14ac:dyDescent="0.25"/>
    <row r="2027" ht="14.3" x14ac:dyDescent="0.25"/>
    <row r="2028" ht="14.3" x14ac:dyDescent="0.25"/>
    <row r="2029" ht="14.3" x14ac:dyDescent="0.25"/>
    <row r="2030" ht="14.3" x14ac:dyDescent="0.25"/>
    <row r="2031" ht="14.3" x14ac:dyDescent="0.25"/>
    <row r="2032" ht="14.3" x14ac:dyDescent="0.25"/>
    <row r="2033" ht="14.3" x14ac:dyDescent="0.25"/>
    <row r="2034" ht="14.3" x14ac:dyDescent="0.25"/>
    <row r="2035" ht="14.3" x14ac:dyDescent="0.25"/>
    <row r="2036" ht="14.3" x14ac:dyDescent="0.25"/>
    <row r="2037" ht="14.3" x14ac:dyDescent="0.25"/>
    <row r="2038" ht="14.3" x14ac:dyDescent="0.25"/>
    <row r="2039" ht="14.3" x14ac:dyDescent="0.25"/>
    <row r="2040" ht="14.3" x14ac:dyDescent="0.25"/>
    <row r="2041" ht="14.3" x14ac:dyDescent="0.25"/>
    <row r="2042" ht="14.3" x14ac:dyDescent="0.25"/>
    <row r="2043" ht="14.3" x14ac:dyDescent="0.25"/>
    <row r="2044" ht="14.3" x14ac:dyDescent="0.25"/>
    <row r="2045" ht="14.3" x14ac:dyDescent="0.25"/>
    <row r="2046" ht="14.3" x14ac:dyDescent="0.25"/>
    <row r="2047" ht="14.3" x14ac:dyDescent="0.25"/>
    <row r="2048" ht="14.3" x14ac:dyDescent="0.25"/>
    <row r="2049" ht="14.3" x14ac:dyDescent="0.25"/>
    <row r="2050" ht="14.3" x14ac:dyDescent="0.25"/>
    <row r="2051" ht="14.3" x14ac:dyDescent="0.25"/>
    <row r="2052" ht="14.3" x14ac:dyDescent="0.25"/>
    <row r="2053" ht="14.3" x14ac:dyDescent="0.25"/>
    <row r="2054" ht="14.3" x14ac:dyDescent="0.25"/>
    <row r="2055" ht="14.3" x14ac:dyDescent="0.25"/>
    <row r="2056" ht="14.3" x14ac:dyDescent="0.25"/>
    <row r="2057" ht="14.3" x14ac:dyDescent="0.25"/>
    <row r="2058" ht="14.3" x14ac:dyDescent="0.25"/>
    <row r="2059" ht="14.3" x14ac:dyDescent="0.25"/>
    <row r="2060" ht="14.3" x14ac:dyDescent="0.25"/>
    <row r="2061" ht="14.3" x14ac:dyDescent="0.25"/>
    <row r="2062" ht="14.3" x14ac:dyDescent="0.25"/>
    <row r="2063" ht="14.3" x14ac:dyDescent="0.25"/>
    <row r="2064" ht="14.3" x14ac:dyDescent="0.25"/>
    <row r="2065" ht="14.3" x14ac:dyDescent="0.25"/>
    <row r="2066" ht="14.3" x14ac:dyDescent="0.25"/>
    <row r="2067" ht="14.3" x14ac:dyDescent="0.25"/>
    <row r="2068" ht="14.3" x14ac:dyDescent="0.25"/>
    <row r="2069" ht="14.3" x14ac:dyDescent="0.25"/>
    <row r="2070" ht="14.3" x14ac:dyDescent="0.25"/>
    <row r="2071" ht="14.3" x14ac:dyDescent="0.25"/>
    <row r="2072" ht="14.3" x14ac:dyDescent="0.25"/>
    <row r="2073" ht="14.3" x14ac:dyDescent="0.25"/>
    <row r="2074" ht="14.3" x14ac:dyDescent="0.25"/>
    <row r="2075" ht="14.3" x14ac:dyDescent="0.25"/>
    <row r="2076" ht="14.3" x14ac:dyDescent="0.25"/>
    <row r="2077" ht="14.3" x14ac:dyDescent="0.25"/>
    <row r="2078" ht="14.3" x14ac:dyDescent="0.25"/>
    <row r="2079" ht="14.3" x14ac:dyDescent="0.25"/>
    <row r="2080" ht="14.3" x14ac:dyDescent="0.25"/>
    <row r="2081" ht="14.3" x14ac:dyDescent="0.25"/>
    <row r="2082" ht="14.3" x14ac:dyDescent="0.25"/>
    <row r="2083" ht="14.3" x14ac:dyDescent="0.25"/>
    <row r="2084" ht="14.3" x14ac:dyDescent="0.25"/>
    <row r="2085" ht="14.3" x14ac:dyDescent="0.25"/>
    <row r="2086" ht="14.3" x14ac:dyDescent="0.25"/>
    <row r="2087" ht="14.3" x14ac:dyDescent="0.25"/>
    <row r="2088" ht="14.3" x14ac:dyDescent="0.25"/>
    <row r="2089" ht="14.3" x14ac:dyDescent="0.25"/>
    <row r="2090" ht="14.3" x14ac:dyDescent="0.25"/>
    <row r="2091" ht="14.3" x14ac:dyDescent="0.25"/>
    <row r="2092" ht="14.3" x14ac:dyDescent="0.25"/>
    <row r="2093" ht="14.3" x14ac:dyDescent="0.25"/>
    <row r="2094" ht="14.3" x14ac:dyDescent="0.25"/>
    <row r="2095" ht="14.3" x14ac:dyDescent="0.25"/>
    <row r="2096" ht="14.3" x14ac:dyDescent="0.25"/>
    <row r="2097" ht="14.3" x14ac:dyDescent="0.25"/>
    <row r="2098" ht="14.3" x14ac:dyDescent="0.25"/>
    <row r="2099" ht="14.3" x14ac:dyDescent="0.25"/>
    <row r="2100" ht="14.3" x14ac:dyDescent="0.25"/>
    <row r="2101" ht="14.3" x14ac:dyDescent="0.25"/>
    <row r="2102" ht="14.3" x14ac:dyDescent="0.25"/>
    <row r="2103" ht="14.3" x14ac:dyDescent="0.25"/>
    <row r="2104" ht="14.3" x14ac:dyDescent="0.25"/>
    <row r="2105" ht="14.3" x14ac:dyDescent="0.25"/>
    <row r="2106" ht="14.3" x14ac:dyDescent="0.25"/>
    <row r="2107" ht="14.3" x14ac:dyDescent="0.25"/>
    <row r="2108" ht="14.3" x14ac:dyDescent="0.25"/>
    <row r="2109" ht="14.3" x14ac:dyDescent="0.25"/>
    <row r="2110" ht="14.3" x14ac:dyDescent="0.25"/>
    <row r="2111" ht="14.3" x14ac:dyDescent="0.25"/>
    <row r="2112" ht="14.3" x14ac:dyDescent="0.25"/>
    <row r="2113" ht="14.3" x14ac:dyDescent="0.25"/>
    <row r="2114" ht="14.3" x14ac:dyDescent="0.25"/>
    <row r="2115" ht="14.3" x14ac:dyDescent="0.25"/>
    <row r="2116" ht="14.3" x14ac:dyDescent="0.25"/>
    <row r="2117" ht="14.3" x14ac:dyDescent="0.25"/>
    <row r="2118" ht="14.3" x14ac:dyDescent="0.25"/>
    <row r="2119" ht="14.3" x14ac:dyDescent="0.25"/>
    <row r="2120" ht="14.3" x14ac:dyDescent="0.25"/>
    <row r="2121" ht="14.3" x14ac:dyDescent="0.25"/>
    <row r="2122" ht="14.3" x14ac:dyDescent="0.25"/>
    <row r="2123" ht="14.3" x14ac:dyDescent="0.25"/>
    <row r="2124" ht="14.3" x14ac:dyDescent="0.25"/>
    <row r="2125" ht="14.3" x14ac:dyDescent="0.25"/>
    <row r="2126" ht="14.3" x14ac:dyDescent="0.25"/>
    <row r="2127" ht="14.3" x14ac:dyDescent="0.25"/>
    <row r="2128" ht="14.3" x14ac:dyDescent="0.25"/>
    <row r="2129" ht="14.3" x14ac:dyDescent="0.25"/>
    <row r="2130" ht="14.3" x14ac:dyDescent="0.25"/>
    <row r="2131" ht="14.3" x14ac:dyDescent="0.25"/>
    <row r="2132" ht="14.3" x14ac:dyDescent="0.25"/>
    <row r="2133" ht="14.3" x14ac:dyDescent="0.25"/>
    <row r="2134" ht="14.3" x14ac:dyDescent="0.25"/>
    <row r="2135" ht="14.3" x14ac:dyDescent="0.25"/>
    <row r="2136" ht="14.3" x14ac:dyDescent="0.25"/>
    <row r="2137" ht="14.3" x14ac:dyDescent="0.25"/>
    <row r="2138" ht="14.3" x14ac:dyDescent="0.25"/>
    <row r="2139" ht="14.3" x14ac:dyDescent="0.25"/>
    <row r="2140" ht="14.3" x14ac:dyDescent="0.25"/>
    <row r="2141" ht="14.3" x14ac:dyDescent="0.25"/>
    <row r="2142" ht="14.3" x14ac:dyDescent="0.25"/>
    <row r="2143" ht="14.3" x14ac:dyDescent="0.25"/>
    <row r="2144" ht="14.3" x14ac:dyDescent="0.25"/>
    <row r="2145" ht="14.3" x14ac:dyDescent="0.25"/>
    <row r="2146" ht="14.3" x14ac:dyDescent="0.25"/>
    <row r="2147" ht="14.3" x14ac:dyDescent="0.25"/>
    <row r="2148" ht="14.3" x14ac:dyDescent="0.25"/>
    <row r="2149" ht="14.3" x14ac:dyDescent="0.25"/>
    <row r="2150" ht="14.3" x14ac:dyDescent="0.25"/>
    <row r="2151" ht="14.3" x14ac:dyDescent="0.25"/>
    <row r="2152" ht="14.3" x14ac:dyDescent="0.25"/>
    <row r="2153" ht="14.3" x14ac:dyDescent="0.25"/>
    <row r="2154" ht="14.3" x14ac:dyDescent="0.25"/>
    <row r="2155" ht="14.3" x14ac:dyDescent="0.25"/>
    <row r="2156" ht="14.3" x14ac:dyDescent="0.25"/>
    <row r="2157" ht="14.3" x14ac:dyDescent="0.25"/>
    <row r="2158" ht="14.3" x14ac:dyDescent="0.25"/>
    <row r="2159" ht="14.3" x14ac:dyDescent="0.25"/>
    <row r="2160" ht="14.3" x14ac:dyDescent="0.25"/>
    <row r="2161" ht="14.3" x14ac:dyDescent="0.25"/>
    <row r="2162" ht="14.3" x14ac:dyDescent="0.25"/>
    <row r="2163" ht="14.3" x14ac:dyDescent="0.25"/>
    <row r="2164" ht="14.3" x14ac:dyDescent="0.25"/>
    <row r="2165" ht="14.3" x14ac:dyDescent="0.25"/>
    <row r="2166" ht="14.3" x14ac:dyDescent="0.25"/>
    <row r="2167" ht="14.3" x14ac:dyDescent="0.25"/>
    <row r="2168" ht="14.3" x14ac:dyDescent="0.25"/>
    <row r="2169" ht="14.3" x14ac:dyDescent="0.25"/>
    <row r="2170" ht="14.3" x14ac:dyDescent="0.25"/>
    <row r="2171" ht="14.3" x14ac:dyDescent="0.25"/>
    <row r="2172" ht="14.3" x14ac:dyDescent="0.25"/>
    <row r="2173" ht="14.3" x14ac:dyDescent="0.25"/>
    <row r="2174" ht="14.3" x14ac:dyDescent="0.25"/>
    <row r="2175" ht="14.3" x14ac:dyDescent="0.25"/>
    <row r="2176" ht="14.3" x14ac:dyDescent="0.25"/>
    <row r="2177" ht="14.3" x14ac:dyDescent="0.25"/>
    <row r="2178" ht="14.3" x14ac:dyDescent="0.25"/>
    <row r="2179" ht="14.3" x14ac:dyDescent="0.25"/>
    <row r="2180" ht="14.3" x14ac:dyDescent="0.25"/>
    <row r="2181" ht="14.3" x14ac:dyDescent="0.25"/>
    <row r="2182" ht="14.3" x14ac:dyDescent="0.25"/>
    <row r="2183" ht="14.3" x14ac:dyDescent="0.25"/>
    <row r="2184" ht="14.3" x14ac:dyDescent="0.25"/>
    <row r="2185" ht="14.3" x14ac:dyDescent="0.25"/>
    <row r="2186" ht="14.3" x14ac:dyDescent="0.25"/>
    <row r="2187" ht="14.3" x14ac:dyDescent="0.25"/>
    <row r="2188" ht="14.3" x14ac:dyDescent="0.25"/>
    <row r="2189" ht="14.3" x14ac:dyDescent="0.25"/>
    <row r="2190" ht="14.3" x14ac:dyDescent="0.25"/>
    <row r="2191" ht="14.3" x14ac:dyDescent="0.25"/>
    <row r="2192" ht="14.3" x14ac:dyDescent="0.25"/>
    <row r="2193" ht="14.3" x14ac:dyDescent="0.25"/>
    <row r="2194" ht="14.3" x14ac:dyDescent="0.25"/>
    <row r="2195" ht="14.3" x14ac:dyDescent="0.25"/>
    <row r="2196" ht="14.3" x14ac:dyDescent="0.25"/>
    <row r="2197" ht="14.3" x14ac:dyDescent="0.25"/>
    <row r="2198" ht="14.3" x14ac:dyDescent="0.25"/>
    <row r="2199" ht="14.3" x14ac:dyDescent="0.25"/>
    <row r="2200" ht="14.3" x14ac:dyDescent="0.25"/>
    <row r="2201" ht="14.3" x14ac:dyDescent="0.25"/>
    <row r="2202" ht="14.3" x14ac:dyDescent="0.25"/>
    <row r="2203" ht="14.3" x14ac:dyDescent="0.25"/>
    <row r="2204" ht="14.3" x14ac:dyDescent="0.25"/>
    <row r="2205" ht="14.3" x14ac:dyDescent="0.25"/>
    <row r="2206" ht="14.3" x14ac:dyDescent="0.25"/>
    <row r="2207" ht="14.3" x14ac:dyDescent="0.25"/>
    <row r="2208" ht="14.3" x14ac:dyDescent="0.25"/>
    <row r="2209" ht="14.3" x14ac:dyDescent="0.25"/>
    <row r="2210" ht="14.3" x14ac:dyDescent="0.25"/>
    <row r="2211" ht="14.3" x14ac:dyDescent="0.25"/>
    <row r="2212" ht="14.3" x14ac:dyDescent="0.25"/>
    <row r="2213" ht="14.3" x14ac:dyDescent="0.25"/>
    <row r="2214" ht="14.3" x14ac:dyDescent="0.25"/>
    <row r="2215" ht="14.3" x14ac:dyDescent="0.25"/>
    <row r="2216" ht="14.3" x14ac:dyDescent="0.25"/>
    <row r="2217" ht="14.3" x14ac:dyDescent="0.25"/>
    <row r="2218" ht="14.3" x14ac:dyDescent="0.25"/>
    <row r="2219" ht="14.3" x14ac:dyDescent="0.25"/>
    <row r="2220" ht="14.3" x14ac:dyDescent="0.25"/>
    <row r="2221" ht="14.3" x14ac:dyDescent="0.25"/>
    <row r="2222" ht="14.3" x14ac:dyDescent="0.25"/>
    <row r="2223" ht="14.3" x14ac:dyDescent="0.25"/>
    <row r="2224" ht="14.3" x14ac:dyDescent="0.25"/>
    <row r="2225" ht="14.3" x14ac:dyDescent="0.25"/>
    <row r="2226" ht="14.3" x14ac:dyDescent="0.25"/>
    <row r="2227" ht="14.3" x14ac:dyDescent="0.25"/>
    <row r="2228" ht="14.3" x14ac:dyDescent="0.25"/>
    <row r="2229" ht="14.3" x14ac:dyDescent="0.25"/>
    <row r="2230" ht="14.3" x14ac:dyDescent="0.25"/>
    <row r="2231" ht="14.3" x14ac:dyDescent="0.25"/>
    <row r="2232" ht="14.3" x14ac:dyDescent="0.25"/>
    <row r="2233" ht="14.3" x14ac:dyDescent="0.25"/>
    <row r="2234" ht="14.3" x14ac:dyDescent="0.25"/>
    <row r="2235" ht="14.3" x14ac:dyDescent="0.25"/>
    <row r="2236" ht="14.3" x14ac:dyDescent="0.25"/>
    <row r="2237" ht="14.3" x14ac:dyDescent="0.25"/>
    <row r="2238" ht="14.3" x14ac:dyDescent="0.25"/>
    <row r="2239" ht="14.3" x14ac:dyDescent="0.25"/>
    <row r="2240" ht="14.3" x14ac:dyDescent="0.25"/>
    <row r="2241" ht="14.3" x14ac:dyDescent="0.25"/>
    <row r="2242" ht="14.3" x14ac:dyDescent="0.25"/>
    <row r="2243" ht="14.3" x14ac:dyDescent="0.25"/>
    <row r="2244" ht="14.3" x14ac:dyDescent="0.25"/>
    <row r="2245" ht="14.3" x14ac:dyDescent="0.25"/>
    <row r="2246" ht="14.3" x14ac:dyDescent="0.25"/>
    <row r="2247" ht="14.3" x14ac:dyDescent="0.25"/>
    <row r="2248" ht="14.3" x14ac:dyDescent="0.25"/>
    <row r="2249" ht="14.3" x14ac:dyDescent="0.25"/>
    <row r="2250" ht="14.3" x14ac:dyDescent="0.25"/>
    <row r="2251" ht="14.3" x14ac:dyDescent="0.25"/>
    <row r="2252" ht="14.3" x14ac:dyDescent="0.25"/>
    <row r="2253" ht="14.3" x14ac:dyDescent="0.25"/>
    <row r="2254" ht="14.3" x14ac:dyDescent="0.25"/>
    <row r="2255" ht="14.3" x14ac:dyDescent="0.25"/>
    <row r="2256" ht="14.3" x14ac:dyDescent="0.25"/>
    <row r="2257" ht="14.3" x14ac:dyDescent="0.25"/>
    <row r="2258" ht="14.3" x14ac:dyDescent="0.25"/>
    <row r="2259" ht="14.3" x14ac:dyDescent="0.25"/>
    <row r="2260" ht="14.3" x14ac:dyDescent="0.25"/>
    <row r="2261" ht="14.3" x14ac:dyDescent="0.25"/>
    <row r="2262" ht="14.3" x14ac:dyDescent="0.25"/>
    <row r="2263" ht="14.3" x14ac:dyDescent="0.25"/>
    <row r="2264" ht="14.3" x14ac:dyDescent="0.25"/>
    <row r="2265" ht="14.3" x14ac:dyDescent="0.25"/>
    <row r="2266" ht="14.3" x14ac:dyDescent="0.25"/>
    <row r="2267" ht="14.3" x14ac:dyDescent="0.25"/>
    <row r="2268" ht="14.3" x14ac:dyDescent="0.25"/>
    <row r="2269" ht="14.3" x14ac:dyDescent="0.25"/>
    <row r="2270" ht="14.3" x14ac:dyDescent="0.25"/>
    <row r="2271" ht="14.3" x14ac:dyDescent="0.25"/>
    <row r="2272" ht="14.3" x14ac:dyDescent="0.25"/>
    <row r="2273" ht="14.3" x14ac:dyDescent="0.25"/>
    <row r="2274" ht="14.3" x14ac:dyDescent="0.25"/>
    <row r="2275" ht="14.3" x14ac:dyDescent="0.25"/>
    <row r="2276" ht="14.3" x14ac:dyDescent="0.25"/>
    <row r="2277" ht="14.3" x14ac:dyDescent="0.25"/>
    <row r="2278" ht="14.3" x14ac:dyDescent="0.25"/>
    <row r="2279" ht="14.3" x14ac:dyDescent="0.25"/>
    <row r="2280" ht="14.3" x14ac:dyDescent="0.25"/>
    <row r="2281" ht="14.3" x14ac:dyDescent="0.25"/>
    <row r="2282" ht="14.3" x14ac:dyDescent="0.25"/>
    <row r="2283" ht="14.3" x14ac:dyDescent="0.25"/>
    <row r="2284" ht="14.3" x14ac:dyDescent="0.25"/>
    <row r="2285" ht="14.3" x14ac:dyDescent="0.25"/>
    <row r="2286" ht="14.3" x14ac:dyDescent="0.25"/>
    <row r="2287" ht="14.3" x14ac:dyDescent="0.25"/>
    <row r="2288" ht="14.3" x14ac:dyDescent="0.25"/>
    <row r="2289" ht="14.3" x14ac:dyDescent="0.25"/>
    <row r="2290" ht="14.3" x14ac:dyDescent="0.25"/>
    <row r="2291" ht="14.3" x14ac:dyDescent="0.25"/>
    <row r="2292" ht="14.3" x14ac:dyDescent="0.25"/>
    <row r="2293" ht="14.3" x14ac:dyDescent="0.25"/>
    <row r="2294" ht="14.3" x14ac:dyDescent="0.25"/>
    <row r="2295" ht="14.3" x14ac:dyDescent="0.25"/>
    <row r="2296" ht="14.3" x14ac:dyDescent="0.25"/>
    <row r="2297" ht="14.3" x14ac:dyDescent="0.25"/>
    <row r="2298" ht="14.3" x14ac:dyDescent="0.25"/>
    <row r="2299" ht="14.3" x14ac:dyDescent="0.25"/>
    <row r="2300" ht="14.3" x14ac:dyDescent="0.25"/>
    <row r="2301" ht="14.3" x14ac:dyDescent="0.25"/>
    <row r="2302" ht="14.3" x14ac:dyDescent="0.25"/>
    <row r="2303" ht="14.3" x14ac:dyDescent="0.25"/>
    <row r="2304" ht="14.3" x14ac:dyDescent="0.25"/>
    <row r="2305" ht="14.3" x14ac:dyDescent="0.25"/>
    <row r="2306" ht="14.3" x14ac:dyDescent="0.25"/>
    <row r="2307" ht="14.3" x14ac:dyDescent="0.25"/>
    <row r="2308" ht="14.3" x14ac:dyDescent="0.25"/>
    <row r="2309" ht="14.3" x14ac:dyDescent="0.25"/>
    <row r="2310" ht="14.3" x14ac:dyDescent="0.25"/>
    <row r="2311" ht="14.3" x14ac:dyDescent="0.25"/>
    <row r="2312" ht="14.3" x14ac:dyDescent="0.25"/>
    <row r="2313" ht="14.3" x14ac:dyDescent="0.25"/>
    <row r="2314" ht="14.3" x14ac:dyDescent="0.25"/>
    <row r="2315" ht="14.3" x14ac:dyDescent="0.25"/>
    <row r="2316" ht="14.3" x14ac:dyDescent="0.25"/>
    <row r="2317" ht="14.3" x14ac:dyDescent="0.25"/>
    <row r="2318" ht="14.3" x14ac:dyDescent="0.25"/>
    <row r="2319" ht="14.3" x14ac:dyDescent="0.25"/>
    <row r="2320" ht="14.3" x14ac:dyDescent="0.25"/>
    <row r="2321" ht="14.3" x14ac:dyDescent="0.25"/>
    <row r="2322" ht="14.3" x14ac:dyDescent="0.25"/>
    <row r="2323" ht="14.3" x14ac:dyDescent="0.25"/>
    <row r="2324" ht="14.3" x14ac:dyDescent="0.25"/>
    <row r="2325" ht="14.3" x14ac:dyDescent="0.25"/>
    <row r="2326" ht="14.3" x14ac:dyDescent="0.25"/>
    <row r="2327" ht="14.3" x14ac:dyDescent="0.25"/>
    <row r="2328" ht="14.3" x14ac:dyDescent="0.25"/>
    <row r="2329" ht="14.3" x14ac:dyDescent="0.25"/>
    <row r="2330" ht="14.3" x14ac:dyDescent="0.25"/>
    <row r="2331" ht="14.3" x14ac:dyDescent="0.25"/>
    <row r="2332" ht="14.3" x14ac:dyDescent="0.25"/>
    <row r="2333" ht="14.3" x14ac:dyDescent="0.25"/>
    <row r="2334" ht="14.3" x14ac:dyDescent="0.25"/>
    <row r="2335" ht="14.3" x14ac:dyDescent="0.25"/>
    <row r="2336" ht="14.3" x14ac:dyDescent="0.25"/>
    <row r="2337" ht="14.3" x14ac:dyDescent="0.25"/>
    <row r="2338" ht="14.3" x14ac:dyDescent="0.25"/>
    <row r="2339" ht="14.3" x14ac:dyDescent="0.25"/>
    <row r="2340" ht="14.3" x14ac:dyDescent="0.25"/>
    <row r="2341" ht="14.3" x14ac:dyDescent="0.25"/>
    <row r="2342" ht="14.3" x14ac:dyDescent="0.25"/>
    <row r="2343" ht="14.3" x14ac:dyDescent="0.25"/>
    <row r="2344" ht="14.3" x14ac:dyDescent="0.25"/>
    <row r="2345" ht="14.3" x14ac:dyDescent="0.25"/>
    <row r="2346" ht="14.3" x14ac:dyDescent="0.25"/>
    <row r="2347" ht="14.3" x14ac:dyDescent="0.25"/>
    <row r="2348" ht="14.3" x14ac:dyDescent="0.25"/>
    <row r="2349" ht="14.3" x14ac:dyDescent="0.25"/>
    <row r="2350" ht="14.3" x14ac:dyDescent="0.25"/>
    <row r="2351" ht="14.3" x14ac:dyDescent="0.25"/>
    <row r="2352" ht="14.3" x14ac:dyDescent="0.25"/>
    <row r="2353" ht="14.3" x14ac:dyDescent="0.25"/>
    <row r="2354" ht="14.3" x14ac:dyDescent="0.25"/>
    <row r="2355" ht="14.3" x14ac:dyDescent="0.25"/>
    <row r="2356" ht="14.3" x14ac:dyDescent="0.25"/>
    <row r="2357" ht="14.3" x14ac:dyDescent="0.25"/>
    <row r="2358" ht="14.3" x14ac:dyDescent="0.25"/>
    <row r="2359" ht="14.3" x14ac:dyDescent="0.25"/>
    <row r="2360" ht="14.3" x14ac:dyDescent="0.25"/>
    <row r="2361" ht="14.3" x14ac:dyDescent="0.25"/>
    <row r="2362" ht="14.3" x14ac:dyDescent="0.25"/>
    <row r="2363" ht="14.3" x14ac:dyDescent="0.25"/>
    <row r="2364" ht="14.3" x14ac:dyDescent="0.25"/>
    <row r="2365" ht="14.3" x14ac:dyDescent="0.25"/>
    <row r="2366" ht="14.3" x14ac:dyDescent="0.25"/>
    <row r="2367" ht="14.3" x14ac:dyDescent="0.25"/>
    <row r="2368" ht="14.3" x14ac:dyDescent="0.25"/>
    <row r="2369" ht="14.3" x14ac:dyDescent="0.25"/>
    <row r="2370" ht="14.3" x14ac:dyDescent="0.25"/>
    <row r="2371" ht="14.3" x14ac:dyDescent="0.25"/>
    <row r="2372" ht="14.3" x14ac:dyDescent="0.25"/>
    <row r="2373" ht="14.3" x14ac:dyDescent="0.25"/>
    <row r="2374" ht="14.3" x14ac:dyDescent="0.25"/>
    <row r="2375" ht="14.3" x14ac:dyDescent="0.25"/>
    <row r="2376" ht="14.3" x14ac:dyDescent="0.25"/>
    <row r="2377" ht="14.3" x14ac:dyDescent="0.25"/>
    <row r="2378" ht="14.3" x14ac:dyDescent="0.25"/>
    <row r="2379" ht="14.3" x14ac:dyDescent="0.25"/>
    <row r="2380" ht="14.3" x14ac:dyDescent="0.25"/>
    <row r="2381" ht="14.3" x14ac:dyDescent="0.25"/>
    <row r="2382" ht="14.3" x14ac:dyDescent="0.25"/>
    <row r="2383" ht="14.3" x14ac:dyDescent="0.25"/>
    <row r="2384" ht="14.3" x14ac:dyDescent="0.25"/>
    <row r="2385" ht="14.3" x14ac:dyDescent="0.25"/>
    <row r="2386" ht="14.3" x14ac:dyDescent="0.25"/>
    <row r="2387" ht="14.3" x14ac:dyDescent="0.25"/>
    <row r="2388" ht="14.3" x14ac:dyDescent="0.25"/>
    <row r="2389" ht="14.3" x14ac:dyDescent="0.25"/>
    <row r="2390" ht="14.3" x14ac:dyDescent="0.25"/>
    <row r="2391" ht="14.3" x14ac:dyDescent="0.25"/>
    <row r="2392" ht="14.3" x14ac:dyDescent="0.25"/>
    <row r="2393" ht="14.3" x14ac:dyDescent="0.25"/>
    <row r="2394" ht="14.3" x14ac:dyDescent="0.25"/>
    <row r="2395" ht="14.3" x14ac:dyDescent="0.25"/>
    <row r="2396" ht="14.3" x14ac:dyDescent="0.25"/>
    <row r="2397" ht="14.3" x14ac:dyDescent="0.25"/>
    <row r="2398" ht="14.3" x14ac:dyDescent="0.25"/>
    <row r="2399" ht="14.3" x14ac:dyDescent="0.25"/>
    <row r="2400" ht="14.3" x14ac:dyDescent="0.25"/>
    <row r="2401" ht="14.3" x14ac:dyDescent="0.25"/>
    <row r="2402" ht="14.3" x14ac:dyDescent="0.25"/>
    <row r="2403" ht="14.3" x14ac:dyDescent="0.25"/>
    <row r="2404" ht="14.3" x14ac:dyDescent="0.25"/>
    <row r="2405" ht="14.3" x14ac:dyDescent="0.25"/>
    <row r="2406" ht="14.3" x14ac:dyDescent="0.25"/>
    <row r="2407" ht="14.3" x14ac:dyDescent="0.25"/>
    <row r="2408" ht="14.3" x14ac:dyDescent="0.25"/>
    <row r="2409" ht="14.3" x14ac:dyDescent="0.25"/>
    <row r="2410" ht="14.3" x14ac:dyDescent="0.25"/>
    <row r="2411" ht="14.3" x14ac:dyDescent="0.25"/>
    <row r="2412" ht="14.3" x14ac:dyDescent="0.25"/>
    <row r="2413" ht="14.3" x14ac:dyDescent="0.25"/>
    <row r="2414" ht="14.3" x14ac:dyDescent="0.25"/>
    <row r="2415" ht="14.3" x14ac:dyDescent="0.25"/>
    <row r="2416" ht="14.3" x14ac:dyDescent="0.25"/>
    <row r="2417" ht="14.3" x14ac:dyDescent="0.25"/>
    <row r="2418" ht="14.3" x14ac:dyDescent="0.25"/>
    <row r="2419" ht="14.3" x14ac:dyDescent="0.25"/>
    <row r="2420" ht="14.3" x14ac:dyDescent="0.25"/>
    <row r="2421" ht="14.3" x14ac:dyDescent="0.25"/>
    <row r="2422" ht="14.3" x14ac:dyDescent="0.25"/>
    <row r="2423" ht="14.3" x14ac:dyDescent="0.25"/>
    <row r="2424" ht="14.3" x14ac:dyDescent="0.25"/>
    <row r="2425" ht="14.3" x14ac:dyDescent="0.25"/>
    <row r="2426" ht="14.3" x14ac:dyDescent="0.25"/>
    <row r="2427" ht="14.3" x14ac:dyDescent="0.25"/>
    <row r="2428" ht="14.3" x14ac:dyDescent="0.25"/>
    <row r="2429" ht="14.3" x14ac:dyDescent="0.25"/>
    <row r="2430" ht="14.3" x14ac:dyDescent="0.25"/>
    <row r="2431" ht="14.3" x14ac:dyDescent="0.25"/>
    <row r="2432" ht="14.3" x14ac:dyDescent="0.25"/>
    <row r="2433" ht="14.3" x14ac:dyDescent="0.25"/>
    <row r="2434" ht="14.3" x14ac:dyDescent="0.25"/>
    <row r="2435" ht="14.3" x14ac:dyDescent="0.25"/>
    <row r="2436" ht="14.3" x14ac:dyDescent="0.25"/>
    <row r="2437" ht="14.3" x14ac:dyDescent="0.25"/>
    <row r="2438" ht="14.3" x14ac:dyDescent="0.25"/>
    <row r="2439" ht="14.3" x14ac:dyDescent="0.25"/>
    <row r="2440" ht="14.3" x14ac:dyDescent="0.25"/>
    <row r="2441" ht="14.3" x14ac:dyDescent="0.25"/>
    <row r="2442" ht="14.3" x14ac:dyDescent="0.25"/>
    <row r="2443" ht="14.3" x14ac:dyDescent="0.25"/>
    <row r="2444" ht="14.3" x14ac:dyDescent="0.25"/>
    <row r="2445" ht="14.3" x14ac:dyDescent="0.25"/>
    <row r="2446" ht="14.3" x14ac:dyDescent="0.25"/>
    <row r="2447" ht="14.3" x14ac:dyDescent="0.25"/>
    <row r="2448" ht="14.3" x14ac:dyDescent="0.25"/>
    <row r="2449" ht="14.3" x14ac:dyDescent="0.25"/>
    <row r="2450" ht="14.3" x14ac:dyDescent="0.25"/>
    <row r="2451" ht="14.3" x14ac:dyDescent="0.25"/>
    <row r="2452" ht="14.3" x14ac:dyDescent="0.25"/>
    <row r="2453" ht="14.3" x14ac:dyDescent="0.25"/>
    <row r="2454" ht="14.3" x14ac:dyDescent="0.25"/>
    <row r="2455" ht="14.3" x14ac:dyDescent="0.25"/>
    <row r="2456" ht="14.3" x14ac:dyDescent="0.25"/>
    <row r="2457" ht="14.3" x14ac:dyDescent="0.25"/>
    <row r="2458" ht="14.3" x14ac:dyDescent="0.25"/>
    <row r="2459" ht="14.3" x14ac:dyDescent="0.25"/>
    <row r="2460" ht="14.3" x14ac:dyDescent="0.25"/>
    <row r="2461" ht="14.3" x14ac:dyDescent="0.25"/>
    <row r="2462" ht="14.3" x14ac:dyDescent="0.25"/>
    <row r="2463" ht="14.3" x14ac:dyDescent="0.25"/>
    <row r="2464" ht="14.3" x14ac:dyDescent="0.25"/>
    <row r="2465" ht="14.3" x14ac:dyDescent="0.25"/>
    <row r="2466" ht="14.3" x14ac:dyDescent="0.25"/>
    <row r="2467" ht="14.3" x14ac:dyDescent="0.25"/>
    <row r="2468" ht="14.3" x14ac:dyDescent="0.25"/>
    <row r="2469" ht="14.3" x14ac:dyDescent="0.25"/>
    <row r="2470" ht="14.3" x14ac:dyDescent="0.25"/>
    <row r="2471" ht="14.3" x14ac:dyDescent="0.25"/>
    <row r="2472" ht="14.3" x14ac:dyDescent="0.25"/>
    <row r="2473" ht="14.3" x14ac:dyDescent="0.25"/>
    <row r="2474" ht="14.3" x14ac:dyDescent="0.25"/>
    <row r="2475" ht="14.3" x14ac:dyDescent="0.25"/>
    <row r="2476" ht="14.3" x14ac:dyDescent="0.25"/>
    <row r="2477" ht="14.3" x14ac:dyDescent="0.25"/>
    <row r="2478" ht="14.3" x14ac:dyDescent="0.25"/>
    <row r="2479" ht="14.3" x14ac:dyDescent="0.25"/>
    <row r="2480" ht="14.3" x14ac:dyDescent="0.25"/>
    <row r="2481" ht="14.3" x14ac:dyDescent="0.25"/>
    <row r="2482" ht="14.3" x14ac:dyDescent="0.25"/>
    <row r="2483" ht="14.3" x14ac:dyDescent="0.25"/>
    <row r="2484" ht="14.3" x14ac:dyDescent="0.25"/>
    <row r="2485" ht="14.3" x14ac:dyDescent="0.25"/>
    <row r="2486" ht="14.3" x14ac:dyDescent="0.25"/>
    <row r="2487" ht="14.3" x14ac:dyDescent="0.25"/>
    <row r="2488" ht="14.3" x14ac:dyDescent="0.25"/>
    <row r="2489" ht="14.3" x14ac:dyDescent="0.25"/>
    <row r="2490" ht="14.3" x14ac:dyDescent="0.25"/>
    <row r="2491" ht="14.3" x14ac:dyDescent="0.25"/>
    <row r="2492" ht="14.3" x14ac:dyDescent="0.25"/>
    <row r="2493" ht="14.3" x14ac:dyDescent="0.25"/>
    <row r="2494" ht="14.3" x14ac:dyDescent="0.25"/>
    <row r="2495" ht="14.3" x14ac:dyDescent="0.25"/>
    <row r="2496" ht="14.3" x14ac:dyDescent="0.25"/>
    <row r="2497" ht="14.3" x14ac:dyDescent="0.25"/>
    <row r="2498" ht="14.3" x14ac:dyDescent="0.25"/>
    <row r="2499" ht="14.3" x14ac:dyDescent="0.25"/>
    <row r="2500" ht="14.3" x14ac:dyDescent="0.25"/>
    <row r="2501" ht="14.3" x14ac:dyDescent="0.25"/>
    <row r="2502" ht="14.3" x14ac:dyDescent="0.25"/>
    <row r="2503" ht="14.3" x14ac:dyDescent="0.25"/>
    <row r="2504" ht="14.3" x14ac:dyDescent="0.25"/>
    <row r="2505" ht="14.3" x14ac:dyDescent="0.25"/>
    <row r="2506" ht="14.3" x14ac:dyDescent="0.25"/>
    <row r="2507" ht="14.3" x14ac:dyDescent="0.25"/>
    <row r="2508" ht="14.3" x14ac:dyDescent="0.25"/>
    <row r="2509" ht="14.3" x14ac:dyDescent="0.25"/>
    <row r="2510" ht="14.3" x14ac:dyDescent="0.25"/>
    <row r="2511" ht="14.3" x14ac:dyDescent="0.25"/>
    <row r="2512" ht="14.3" x14ac:dyDescent="0.25"/>
    <row r="2513" ht="14.3" x14ac:dyDescent="0.25"/>
    <row r="2514" ht="14.3" x14ac:dyDescent="0.25"/>
    <row r="2515" ht="14.3" x14ac:dyDescent="0.25"/>
    <row r="2516" ht="14.3" x14ac:dyDescent="0.25"/>
    <row r="2517" ht="14.3" x14ac:dyDescent="0.25"/>
    <row r="2518" ht="14.3" x14ac:dyDescent="0.25"/>
    <row r="2519" ht="14.3" x14ac:dyDescent="0.25"/>
    <row r="2520" ht="14.3" x14ac:dyDescent="0.25"/>
    <row r="2521" ht="14.3" x14ac:dyDescent="0.25"/>
    <row r="2522" ht="14.3" x14ac:dyDescent="0.25"/>
    <row r="2523" ht="14.3" x14ac:dyDescent="0.25"/>
    <row r="2524" ht="14.3" x14ac:dyDescent="0.25"/>
    <row r="2525" ht="14.3" x14ac:dyDescent="0.25"/>
    <row r="2526" ht="14.3" x14ac:dyDescent="0.25"/>
    <row r="2527" ht="14.3" x14ac:dyDescent="0.25"/>
    <row r="2528" ht="14.3" x14ac:dyDescent="0.25"/>
    <row r="2529" ht="14.3" x14ac:dyDescent="0.25"/>
    <row r="2530" ht="14.3" x14ac:dyDescent="0.25"/>
    <row r="2531" ht="14.3" x14ac:dyDescent="0.25"/>
    <row r="2532" ht="14.3" x14ac:dyDescent="0.25"/>
    <row r="2533" ht="14.3" x14ac:dyDescent="0.25"/>
    <row r="2534" ht="14.3" x14ac:dyDescent="0.25"/>
    <row r="2535" ht="14.3" x14ac:dyDescent="0.25"/>
    <row r="2536" ht="14.3" x14ac:dyDescent="0.25"/>
    <row r="2537" ht="14.3" x14ac:dyDescent="0.25"/>
    <row r="2538" ht="14.3" x14ac:dyDescent="0.25"/>
    <row r="2539" ht="14.3" x14ac:dyDescent="0.25"/>
    <row r="2540" ht="14.3" x14ac:dyDescent="0.25"/>
    <row r="2541" ht="14.3" x14ac:dyDescent="0.25"/>
    <row r="2542" ht="14.3" x14ac:dyDescent="0.25"/>
    <row r="2543" ht="14.3" x14ac:dyDescent="0.25"/>
    <row r="2544" ht="14.3" x14ac:dyDescent="0.25"/>
    <row r="2545" ht="14.3" x14ac:dyDescent="0.25"/>
    <row r="2546" ht="14.3" x14ac:dyDescent="0.25"/>
    <row r="2547" ht="14.3" x14ac:dyDescent="0.25"/>
    <row r="2548" ht="14.3" x14ac:dyDescent="0.25"/>
    <row r="2549" ht="14.3" x14ac:dyDescent="0.25"/>
    <row r="2550" ht="14.3" x14ac:dyDescent="0.25"/>
    <row r="2551" ht="14.3" x14ac:dyDescent="0.25"/>
    <row r="2552" ht="14.3" x14ac:dyDescent="0.25"/>
    <row r="2553" ht="14.3" x14ac:dyDescent="0.25"/>
    <row r="2554" ht="14.3" x14ac:dyDescent="0.25"/>
    <row r="2555" ht="14.3" x14ac:dyDescent="0.25"/>
    <row r="2556" ht="14.3" x14ac:dyDescent="0.25"/>
    <row r="2557" ht="14.3" x14ac:dyDescent="0.25"/>
    <row r="2558" ht="14.3" x14ac:dyDescent="0.25"/>
    <row r="2559" ht="14.3" x14ac:dyDescent="0.25"/>
    <row r="2560" ht="14.3" x14ac:dyDescent="0.25"/>
    <row r="2561" ht="14.3" x14ac:dyDescent="0.25"/>
    <row r="2562" ht="14.3" x14ac:dyDescent="0.25"/>
    <row r="2563" ht="14.3" x14ac:dyDescent="0.25"/>
    <row r="2564" ht="14.3" x14ac:dyDescent="0.25"/>
    <row r="2565" ht="14.3" x14ac:dyDescent="0.25"/>
    <row r="2566" ht="14.3" x14ac:dyDescent="0.25"/>
    <row r="2567" ht="14.3" x14ac:dyDescent="0.25"/>
    <row r="2568" ht="14.3" x14ac:dyDescent="0.25"/>
    <row r="2569" ht="14.3" x14ac:dyDescent="0.25"/>
    <row r="2570" ht="14.3" x14ac:dyDescent="0.25"/>
    <row r="2571" ht="14.3" x14ac:dyDescent="0.25"/>
    <row r="2572" ht="14.3" x14ac:dyDescent="0.25"/>
    <row r="2573" ht="14.3" x14ac:dyDescent="0.25"/>
    <row r="2574" ht="14.3" x14ac:dyDescent="0.25"/>
    <row r="2575" ht="14.3" x14ac:dyDescent="0.25"/>
    <row r="2576" ht="14.3" x14ac:dyDescent="0.25"/>
    <row r="2577" ht="14.3" x14ac:dyDescent="0.25"/>
    <row r="2578" ht="14.3" x14ac:dyDescent="0.25"/>
    <row r="2579" ht="14.3" x14ac:dyDescent="0.25"/>
    <row r="2580" ht="14.3" x14ac:dyDescent="0.25"/>
    <row r="2581" ht="14.3" x14ac:dyDescent="0.25"/>
    <row r="2582" ht="14.3" x14ac:dyDescent="0.25"/>
    <row r="2583" ht="14.3" x14ac:dyDescent="0.25"/>
    <row r="2584" ht="14.3" x14ac:dyDescent="0.25"/>
    <row r="2585" ht="14.3" x14ac:dyDescent="0.25"/>
    <row r="2586" ht="14.3" x14ac:dyDescent="0.25"/>
    <row r="2587" ht="14.3" x14ac:dyDescent="0.25"/>
    <row r="2588" ht="14.3" x14ac:dyDescent="0.25"/>
    <row r="2589" ht="14.3" x14ac:dyDescent="0.25"/>
    <row r="2590" ht="14.3" x14ac:dyDescent="0.25"/>
    <row r="2591" ht="14.3" x14ac:dyDescent="0.25"/>
    <row r="2592" ht="14.3" x14ac:dyDescent="0.25"/>
    <row r="2593" ht="14.3" x14ac:dyDescent="0.25"/>
    <row r="2594" ht="14.3" x14ac:dyDescent="0.25"/>
    <row r="2595" ht="14.3" x14ac:dyDescent="0.25"/>
    <row r="2596" ht="14.3" x14ac:dyDescent="0.25"/>
    <row r="2597" ht="14.3" x14ac:dyDescent="0.25"/>
    <row r="2598" ht="14.3" x14ac:dyDescent="0.25"/>
    <row r="2599" ht="14.3" x14ac:dyDescent="0.25"/>
    <row r="2600" ht="14.3" x14ac:dyDescent="0.25"/>
    <row r="2601" ht="14.3" x14ac:dyDescent="0.25"/>
    <row r="2602" ht="14.3" x14ac:dyDescent="0.25"/>
    <row r="2603" ht="14.3" x14ac:dyDescent="0.25"/>
    <row r="2604" ht="14.3" x14ac:dyDescent="0.25"/>
    <row r="2605" ht="14.3" x14ac:dyDescent="0.25"/>
    <row r="2606" ht="14.3" x14ac:dyDescent="0.25"/>
    <row r="2607" ht="14.3" x14ac:dyDescent="0.25"/>
    <row r="2608" ht="14.3" x14ac:dyDescent="0.25"/>
    <row r="2609" ht="14.3" x14ac:dyDescent="0.25"/>
    <row r="2610" ht="14.3" x14ac:dyDescent="0.25"/>
    <row r="2611" ht="14.3" x14ac:dyDescent="0.25"/>
    <row r="2612" ht="14.3" x14ac:dyDescent="0.25"/>
    <row r="2613" ht="14.3" x14ac:dyDescent="0.25"/>
    <row r="2614" ht="14.3" x14ac:dyDescent="0.25"/>
    <row r="2615" ht="14.3" x14ac:dyDescent="0.25"/>
    <row r="2616" ht="14.3" x14ac:dyDescent="0.25"/>
    <row r="2617" ht="14.3" x14ac:dyDescent="0.25"/>
    <row r="2618" ht="14.3" x14ac:dyDescent="0.25"/>
    <row r="2619" ht="14.3" x14ac:dyDescent="0.25"/>
    <row r="2620" ht="14.3" x14ac:dyDescent="0.25"/>
    <row r="2621" ht="14.3" x14ac:dyDescent="0.25"/>
    <row r="2622" ht="14.3" x14ac:dyDescent="0.25"/>
    <row r="2623" ht="14.3" x14ac:dyDescent="0.25"/>
    <row r="2624" ht="14.3" x14ac:dyDescent="0.25"/>
    <row r="2625" ht="14.3" x14ac:dyDescent="0.25"/>
    <row r="2626" ht="14.3" x14ac:dyDescent="0.25"/>
    <row r="2627" ht="14.3" x14ac:dyDescent="0.25"/>
    <row r="2628" ht="14.3" x14ac:dyDescent="0.25"/>
    <row r="2629" ht="14.3" x14ac:dyDescent="0.25"/>
    <row r="2630" ht="14.3" x14ac:dyDescent="0.25"/>
    <row r="2631" ht="14.3" x14ac:dyDescent="0.25"/>
    <row r="2632" ht="14.3" x14ac:dyDescent="0.25"/>
    <row r="2633" ht="14.3" x14ac:dyDescent="0.25"/>
    <row r="2634" ht="14.3" x14ac:dyDescent="0.25"/>
    <row r="2635" ht="14.3" x14ac:dyDescent="0.25"/>
    <row r="2636" ht="14.3" x14ac:dyDescent="0.25"/>
    <row r="2637" ht="14.3" x14ac:dyDescent="0.25"/>
    <row r="2638" ht="14.3" x14ac:dyDescent="0.25"/>
    <row r="2639" ht="14.3" x14ac:dyDescent="0.25"/>
    <row r="2640" ht="14.3" x14ac:dyDescent="0.25"/>
    <row r="2641" ht="14.3" x14ac:dyDescent="0.25"/>
    <row r="2642" ht="14.3" x14ac:dyDescent="0.25"/>
    <row r="2643" ht="14.3" x14ac:dyDescent="0.25"/>
    <row r="2644" ht="14.3" x14ac:dyDescent="0.25"/>
    <row r="2645" ht="14.3" x14ac:dyDescent="0.25"/>
    <row r="2646" ht="14.3" x14ac:dyDescent="0.25"/>
    <row r="2647" ht="14.3" x14ac:dyDescent="0.25"/>
    <row r="2648" ht="14.3" x14ac:dyDescent="0.25"/>
    <row r="2649" ht="14.3" x14ac:dyDescent="0.25"/>
    <row r="2650" ht="14.3" x14ac:dyDescent="0.25"/>
    <row r="2651" ht="14.3" x14ac:dyDescent="0.25"/>
    <row r="2652" ht="14.3" x14ac:dyDescent="0.25"/>
    <row r="2653" ht="14.3" x14ac:dyDescent="0.25"/>
    <row r="2654" ht="14.3" x14ac:dyDescent="0.25"/>
    <row r="2655" ht="14.3" x14ac:dyDescent="0.25"/>
    <row r="2656" ht="14.3" x14ac:dyDescent="0.25"/>
    <row r="2657" ht="14.3" x14ac:dyDescent="0.25"/>
    <row r="2658" ht="14.3" x14ac:dyDescent="0.25"/>
    <row r="2659" ht="14.3" x14ac:dyDescent="0.25"/>
    <row r="2660" ht="14.3" x14ac:dyDescent="0.25"/>
    <row r="2661" ht="14.3" x14ac:dyDescent="0.25"/>
    <row r="2662" ht="14.3" x14ac:dyDescent="0.25"/>
    <row r="2663" ht="14.3" x14ac:dyDescent="0.25"/>
    <row r="2664" ht="14.3" x14ac:dyDescent="0.25"/>
    <row r="2665" ht="14.3" x14ac:dyDescent="0.25"/>
    <row r="2666" ht="14.3" x14ac:dyDescent="0.25"/>
    <row r="2667" ht="14.3" x14ac:dyDescent="0.25"/>
    <row r="2668" ht="14.3" x14ac:dyDescent="0.25"/>
    <row r="2669" ht="14.3" x14ac:dyDescent="0.25"/>
    <row r="2670" ht="14.3" x14ac:dyDescent="0.25"/>
    <row r="2671" ht="14.3" x14ac:dyDescent="0.25"/>
    <row r="2672" ht="14.3" x14ac:dyDescent="0.25"/>
    <row r="2673" ht="14.3" x14ac:dyDescent="0.25"/>
    <row r="2674" ht="14.3" x14ac:dyDescent="0.25"/>
    <row r="2675" ht="14.3" x14ac:dyDescent="0.25"/>
    <row r="2676" ht="14.3" x14ac:dyDescent="0.25"/>
    <row r="2677" ht="14.3" x14ac:dyDescent="0.25"/>
    <row r="2678" ht="14.3" x14ac:dyDescent="0.25"/>
    <row r="2679" ht="14.3" x14ac:dyDescent="0.25"/>
    <row r="2680" ht="14.3" x14ac:dyDescent="0.25"/>
    <row r="2681" ht="14.3" x14ac:dyDescent="0.25"/>
    <row r="2682" ht="14.3" x14ac:dyDescent="0.25"/>
    <row r="2683" ht="14.3" x14ac:dyDescent="0.25"/>
    <row r="2684" ht="14.3" x14ac:dyDescent="0.25"/>
    <row r="2685" ht="14.3" x14ac:dyDescent="0.25"/>
    <row r="2686" ht="14.3" x14ac:dyDescent="0.25"/>
    <row r="2687" ht="14.3" x14ac:dyDescent="0.25"/>
    <row r="2688" ht="14.3" x14ac:dyDescent="0.25"/>
    <row r="2689" ht="14.3" x14ac:dyDescent="0.25"/>
    <row r="2690" ht="14.3" x14ac:dyDescent="0.25"/>
    <row r="2691" ht="14.3" x14ac:dyDescent="0.25"/>
    <row r="2692" ht="14.3" x14ac:dyDescent="0.25"/>
    <row r="2693" ht="14.3" x14ac:dyDescent="0.25"/>
    <row r="2694" ht="14.3" x14ac:dyDescent="0.25"/>
    <row r="2695" ht="14.3" x14ac:dyDescent="0.25"/>
    <row r="2696" ht="14.3" x14ac:dyDescent="0.25"/>
    <row r="2697" ht="14.3" x14ac:dyDescent="0.25"/>
    <row r="2698" ht="14.3" x14ac:dyDescent="0.25"/>
    <row r="2699" ht="14.3" x14ac:dyDescent="0.25"/>
    <row r="2700" ht="14.3" x14ac:dyDescent="0.25"/>
    <row r="2701" ht="14.3" x14ac:dyDescent="0.25"/>
    <row r="2702" ht="14.3" x14ac:dyDescent="0.25"/>
    <row r="2703" ht="14.3" x14ac:dyDescent="0.25"/>
    <row r="2704" ht="14.3" x14ac:dyDescent="0.25"/>
    <row r="2705" ht="14.3" x14ac:dyDescent="0.25"/>
    <row r="2706" ht="14.3" x14ac:dyDescent="0.25"/>
    <row r="2707" ht="14.3" x14ac:dyDescent="0.25"/>
    <row r="2708" ht="14.3" x14ac:dyDescent="0.25"/>
    <row r="2709" ht="14.3" x14ac:dyDescent="0.25"/>
    <row r="2710" ht="14.3" x14ac:dyDescent="0.25"/>
    <row r="2711" ht="14.3" x14ac:dyDescent="0.25"/>
    <row r="2712" ht="14.3" x14ac:dyDescent="0.25"/>
    <row r="2713" ht="14.3" x14ac:dyDescent="0.25"/>
    <row r="2714" ht="14.3" x14ac:dyDescent="0.25"/>
    <row r="2715" ht="14.3" x14ac:dyDescent="0.25"/>
    <row r="2716" ht="14.3" x14ac:dyDescent="0.25"/>
    <row r="2717" ht="14.3" x14ac:dyDescent="0.25"/>
    <row r="2718" ht="14.3" x14ac:dyDescent="0.25"/>
    <row r="2719" ht="14.3" x14ac:dyDescent="0.25"/>
    <row r="2720" ht="14.3" x14ac:dyDescent="0.25"/>
    <row r="2721" ht="14.3" x14ac:dyDescent="0.25"/>
    <row r="2722" ht="14.3" x14ac:dyDescent="0.25"/>
    <row r="2723" ht="14.3" x14ac:dyDescent="0.25"/>
    <row r="2724" ht="14.3" x14ac:dyDescent="0.25"/>
    <row r="2725" ht="14.3" x14ac:dyDescent="0.25"/>
    <row r="2726" ht="14.3" x14ac:dyDescent="0.25"/>
    <row r="2727" ht="14.3" x14ac:dyDescent="0.25"/>
    <row r="2728" ht="14.3" x14ac:dyDescent="0.25"/>
    <row r="2729" ht="14.3" x14ac:dyDescent="0.25"/>
    <row r="2730" ht="14.3" x14ac:dyDescent="0.25"/>
    <row r="2731" ht="14.3" x14ac:dyDescent="0.25"/>
    <row r="2732" ht="14.3" x14ac:dyDescent="0.25"/>
    <row r="2733" ht="14.3" x14ac:dyDescent="0.25"/>
    <row r="2734" ht="14.3" x14ac:dyDescent="0.25"/>
    <row r="2735" ht="14.3" x14ac:dyDescent="0.25"/>
    <row r="2736" ht="14.3" x14ac:dyDescent="0.25"/>
    <row r="2737" ht="14.3" x14ac:dyDescent="0.25"/>
    <row r="2738" ht="14.3" x14ac:dyDescent="0.25"/>
    <row r="2739" ht="14.3" x14ac:dyDescent="0.25"/>
    <row r="2740" ht="14.3" x14ac:dyDescent="0.25"/>
    <row r="2741" ht="14.3" x14ac:dyDescent="0.25"/>
    <row r="2742" ht="14.3" x14ac:dyDescent="0.25"/>
    <row r="2743" ht="14.3" x14ac:dyDescent="0.25"/>
    <row r="2744" ht="14.3" x14ac:dyDescent="0.25"/>
    <row r="2745" ht="14.3" x14ac:dyDescent="0.25"/>
    <row r="2746" ht="14.3" x14ac:dyDescent="0.25"/>
    <row r="2747" ht="14.3" x14ac:dyDescent="0.25"/>
    <row r="2748" ht="14.3" x14ac:dyDescent="0.25"/>
    <row r="2749" ht="14.3" x14ac:dyDescent="0.25"/>
    <row r="2750" ht="14.3" x14ac:dyDescent="0.25"/>
    <row r="2751" ht="14.3" x14ac:dyDescent="0.25"/>
    <row r="2752" ht="14.3" x14ac:dyDescent="0.25"/>
    <row r="2753" ht="14.3" x14ac:dyDescent="0.25"/>
    <row r="2754" ht="14.3" x14ac:dyDescent="0.25"/>
    <row r="2755" ht="14.3" x14ac:dyDescent="0.25"/>
    <row r="2756" ht="14.3" x14ac:dyDescent="0.25"/>
    <row r="2757" ht="14.3" x14ac:dyDescent="0.25"/>
    <row r="2758" ht="14.3" x14ac:dyDescent="0.25"/>
    <row r="2759" ht="14.3" x14ac:dyDescent="0.25"/>
    <row r="2760" ht="14.3" x14ac:dyDescent="0.25"/>
    <row r="2761" ht="14.3" x14ac:dyDescent="0.25"/>
    <row r="2762" ht="14.3" x14ac:dyDescent="0.25"/>
    <row r="2763" ht="14.3" x14ac:dyDescent="0.25"/>
    <row r="2764" ht="14.3" x14ac:dyDescent="0.25"/>
    <row r="2765" ht="14.3" x14ac:dyDescent="0.25"/>
    <row r="2766" ht="14.3" x14ac:dyDescent="0.25"/>
    <row r="2767" ht="14.3" x14ac:dyDescent="0.25"/>
    <row r="2768" ht="14.3" x14ac:dyDescent="0.25"/>
    <row r="2769" ht="14.3" x14ac:dyDescent="0.25"/>
    <row r="2770" ht="14.3" x14ac:dyDescent="0.25"/>
    <row r="2771" ht="14.3" x14ac:dyDescent="0.25"/>
    <row r="2772" ht="14.3" x14ac:dyDescent="0.25"/>
    <row r="2773" ht="14.3" x14ac:dyDescent="0.25"/>
    <row r="2774" ht="14.3" x14ac:dyDescent="0.25"/>
    <row r="2775" ht="14.3" x14ac:dyDescent="0.25"/>
    <row r="2776" ht="14.3" x14ac:dyDescent="0.25"/>
    <row r="2777" ht="14.3" x14ac:dyDescent="0.25"/>
    <row r="2778" ht="14.3" x14ac:dyDescent="0.25"/>
    <row r="2779" ht="14.3" x14ac:dyDescent="0.25"/>
    <row r="2780" ht="14.3" x14ac:dyDescent="0.25"/>
    <row r="2781" ht="14.3" x14ac:dyDescent="0.25"/>
    <row r="2782" ht="14.3" x14ac:dyDescent="0.25"/>
    <row r="2783" ht="14.3" x14ac:dyDescent="0.25"/>
    <row r="2784" ht="14.3" x14ac:dyDescent="0.25"/>
    <row r="2785" ht="14.3" x14ac:dyDescent="0.25"/>
    <row r="2786" ht="14.3" x14ac:dyDescent="0.25"/>
    <row r="2787" ht="14.3" x14ac:dyDescent="0.25"/>
    <row r="2788" ht="14.3" x14ac:dyDescent="0.25"/>
    <row r="2789" ht="14.3" x14ac:dyDescent="0.25"/>
    <row r="2790" ht="14.3" x14ac:dyDescent="0.25"/>
    <row r="2791" ht="14.3" x14ac:dyDescent="0.25"/>
    <row r="2792" ht="14.3" x14ac:dyDescent="0.25"/>
    <row r="2793" ht="14.3" x14ac:dyDescent="0.25"/>
    <row r="2794" ht="14.3" x14ac:dyDescent="0.25"/>
    <row r="2795" ht="14.3" x14ac:dyDescent="0.25"/>
    <row r="2796" ht="14.3" x14ac:dyDescent="0.25"/>
    <row r="2797" ht="14.3" x14ac:dyDescent="0.25"/>
    <row r="2798" ht="14.3" x14ac:dyDescent="0.25"/>
    <row r="2799" ht="14.3" x14ac:dyDescent="0.25"/>
    <row r="2800" ht="14.3" x14ac:dyDescent="0.25"/>
    <row r="2801" ht="14.3" x14ac:dyDescent="0.25"/>
    <row r="2802" ht="14.3" x14ac:dyDescent="0.25"/>
    <row r="2803" ht="14.3" x14ac:dyDescent="0.25"/>
    <row r="2804" ht="14.3" x14ac:dyDescent="0.25"/>
    <row r="2805" ht="14.3" x14ac:dyDescent="0.25"/>
    <row r="2806" ht="14.3" x14ac:dyDescent="0.25"/>
    <row r="2807" ht="14.3" x14ac:dyDescent="0.25"/>
    <row r="2808" ht="14.3" x14ac:dyDescent="0.25"/>
    <row r="2809" ht="14.3" x14ac:dyDescent="0.25"/>
    <row r="2810" ht="14.3" x14ac:dyDescent="0.25"/>
    <row r="2811" ht="14.3" x14ac:dyDescent="0.25"/>
    <row r="2812" ht="14.3" x14ac:dyDescent="0.25"/>
    <row r="2813" ht="14.3" x14ac:dyDescent="0.25"/>
    <row r="2814" ht="14.3" x14ac:dyDescent="0.25"/>
    <row r="2815" ht="14.3" x14ac:dyDescent="0.25"/>
    <row r="2816" ht="14.3" x14ac:dyDescent="0.25"/>
    <row r="2817" ht="14.3" x14ac:dyDescent="0.25"/>
    <row r="2818" ht="14.3" x14ac:dyDescent="0.25"/>
    <row r="2819" ht="14.3" x14ac:dyDescent="0.25"/>
    <row r="2820" ht="14.3" x14ac:dyDescent="0.25"/>
    <row r="2821" ht="14.3" x14ac:dyDescent="0.25"/>
    <row r="2822" ht="14.3" x14ac:dyDescent="0.25"/>
    <row r="2823" ht="14.3" x14ac:dyDescent="0.25"/>
    <row r="2824" ht="14.3" x14ac:dyDescent="0.25"/>
    <row r="2825" ht="14.3" x14ac:dyDescent="0.25"/>
    <row r="2826" ht="14.3" x14ac:dyDescent="0.25"/>
    <row r="2827" ht="14.3" x14ac:dyDescent="0.25"/>
    <row r="2828" ht="14.3" x14ac:dyDescent="0.25"/>
    <row r="2829" ht="14.3" x14ac:dyDescent="0.25"/>
    <row r="2830" ht="14.3" x14ac:dyDescent="0.25"/>
    <row r="2831" ht="14.3" x14ac:dyDescent="0.25"/>
    <row r="2832" ht="14.3" x14ac:dyDescent="0.25"/>
    <row r="2833" ht="14.3" x14ac:dyDescent="0.25"/>
    <row r="2834" ht="14.3" x14ac:dyDescent="0.25"/>
    <row r="2835" ht="14.3" x14ac:dyDescent="0.25"/>
    <row r="2836" ht="14.3" x14ac:dyDescent="0.25"/>
    <row r="2837" ht="14.3" x14ac:dyDescent="0.25"/>
    <row r="2838" ht="14.3" x14ac:dyDescent="0.25"/>
    <row r="2839" ht="14.3" x14ac:dyDescent="0.25"/>
    <row r="2840" ht="14.3" x14ac:dyDescent="0.25"/>
    <row r="2841" ht="14.3" x14ac:dyDescent="0.25"/>
    <row r="2842" ht="14.3" x14ac:dyDescent="0.25"/>
    <row r="2843" ht="14.3" x14ac:dyDescent="0.25"/>
    <row r="2844" ht="14.3" x14ac:dyDescent="0.25"/>
    <row r="2845" ht="14.3" x14ac:dyDescent="0.25"/>
    <row r="2846" ht="14.3" x14ac:dyDescent="0.25"/>
    <row r="2847" ht="14.3" x14ac:dyDescent="0.25"/>
    <row r="2848" ht="14.3" x14ac:dyDescent="0.25"/>
    <row r="2849" ht="14.3" x14ac:dyDescent="0.25"/>
    <row r="2850" ht="14.3" x14ac:dyDescent="0.25"/>
    <row r="2851" ht="14.3" x14ac:dyDescent="0.25"/>
    <row r="2852" ht="14.3" x14ac:dyDescent="0.25"/>
    <row r="2853" ht="14.3" x14ac:dyDescent="0.25"/>
    <row r="2854" ht="14.3" x14ac:dyDescent="0.25"/>
    <row r="2855" ht="14.3" x14ac:dyDescent="0.25"/>
    <row r="2856" ht="14.3" x14ac:dyDescent="0.25"/>
    <row r="2857" ht="14.3" x14ac:dyDescent="0.25"/>
    <row r="2858" ht="14.3" x14ac:dyDescent="0.25"/>
    <row r="2859" ht="14.3" x14ac:dyDescent="0.25"/>
    <row r="2860" ht="14.3" x14ac:dyDescent="0.25"/>
    <row r="2861" ht="14.3" x14ac:dyDescent="0.25"/>
    <row r="2862" ht="14.3" x14ac:dyDescent="0.25"/>
    <row r="2863" ht="14.3" x14ac:dyDescent="0.25"/>
    <row r="2864" ht="14.3" x14ac:dyDescent="0.25"/>
    <row r="2865" ht="14.3" x14ac:dyDescent="0.25"/>
    <row r="2866" ht="14.3" x14ac:dyDescent="0.25"/>
    <row r="2867" ht="14.3" x14ac:dyDescent="0.25"/>
    <row r="2868" ht="14.3" x14ac:dyDescent="0.25"/>
    <row r="2869" ht="14.3" x14ac:dyDescent="0.25"/>
    <row r="2870" ht="14.3" x14ac:dyDescent="0.25"/>
    <row r="2871" ht="14.3" x14ac:dyDescent="0.25"/>
    <row r="2872" ht="14.3" x14ac:dyDescent="0.25"/>
    <row r="2873" ht="14.3" x14ac:dyDescent="0.25"/>
    <row r="2874" ht="14.3" x14ac:dyDescent="0.25"/>
    <row r="2875" ht="14.3" x14ac:dyDescent="0.25"/>
    <row r="2876" ht="14.3" x14ac:dyDescent="0.25"/>
    <row r="2877" ht="14.3" x14ac:dyDescent="0.25"/>
    <row r="2878" ht="14.3" x14ac:dyDescent="0.25"/>
    <row r="2879" ht="14.3" x14ac:dyDescent="0.25"/>
    <row r="2880" ht="14.3" x14ac:dyDescent="0.25"/>
    <row r="2881" ht="14.3" x14ac:dyDescent="0.25"/>
    <row r="2882" ht="14.3" x14ac:dyDescent="0.25"/>
    <row r="2883" ht="14.3" x14ac:dyDescent="0.25"/>
    <row r="2884" ht="14.3" x14ac:dyDescent="0.25"/>
    <row r="2885" ht="14.3" x14ac:dyDescent="0.25"/>
    <row r="2886" ht="14.3" x14ac:dyDescent="0.25"/>
    <row r="2887" ht="14.3" x14ac:dyDescent="0.25"/>
    <row r="2888" ht="14.3" x14ac:dyDescent="0.25"/>
    <row r="2889" ht="14.3" x14ac:dyDescent="0.25"/>
    <row r="2890" ht="14.3" x14ac:dyDescent="0.25"/>
    <row r="2891" ht="14.3" x14ac:dyDescent="0.25"/>
    <row r="2892" ht="14.3" x14ac:dyDescent="0.25"/>
    <row r="2893" ht="14.3" x14ac:dyDescent="0.25"/>
    <row r="2894" ht="14.3" x14ac:dyDescent="0.25"/>
    <row r="2895" ht="14.3" x14ac:dyDescent="0.25"/>
    <row r="2896" ht="14.3" x14ac:dyDescent="0.25"/>
    <row r="2897" ht="14.3" x14ac:dyDescent="0.25"/>
    <row r="2898" ht="14.3" x14ac:dyDescent="0.25"/>
    <row r="2899" ht="14.3" x14ac:dyDescent="0.25"/>
    <row r="2900" ht="14.3" x14ac:dyDescent="0.25"/>
    <row r="2901" ht="14.3" x14ac:dyDescent="0.25"/>
    <row r="2902" ht="14.3" x14ac:dyDescent="0.25"/>
    <row r="2903" ht="14.3" x14ac:dyDescent="0.25"/>
    <row r="2904" ht="14.3" x14ac:dyDescent="0.25"/>
    <row r="2905" ht="14.3" x14ac:dyDescent="0.25"/>
    <row r="2906" ht="14.3" x14ac:dyDescent="0.25"/>
    <row r="2907" ht="14.3" x14ac:dyDescent="0.25"/>
    <row r="2908" ht="14.3" x14ac:dyDescent="0.25"/>
    <row r="2909" ht="14.3" x14ac:dyDescent="0.25"/>
    <row r="2910" ht="14.3" x14ac:dyDescent="0.25"/>
    <row r="2911" ht="14.3" x14ac:dyDescent="0.25"/>
    <row r="2912" ht="14.3" x14ac:dyDescent="0.25"/>
    <row r="2913" ht="14.3" x14ac:dyDescent="0.25"/>
    <row r="2914" ht="14.3" x14ac:dyDescent="0.25"/>
    <row r="2915" ht="14.3" x14ac:dyDescent="0.25"/>
    <row r="2916" ht="14.3" x14ac:dyDescent="0.25"/>
    <row r="2917" ht="14.3" x14ac:dyDescent="0.25"/>
    <row r="2918" ht="14.3" x14ac:dyDescent="0.25"/>
    <row r="2919" ht="14.3" x14ac:dyDescent="0.25"/>
    <row r="2920" ht="14.3" x14ac:dyDescent="0.25"/>
    <row r="2921" ht="14.3" x14ac:dyDescent="0.25"/>
    <row r="2922" ht="14.3" x14ac:dyDescent="0.25"/>
    <row r="2923" ht="14.3" x14ac:dyDescent="0.25"/>
    <row r="2924" ht="14.3" x14ac:dyDescent="0.25"/>
    <row r="2925" ht="14.3" x14ac:dyDescent="0.25"/>
    <row r="2926" ht="14.3" x14ac:dyDescent="0.25"/>
    <row r="2927" ht="14.3" x14ac:dyDescent="0.25"/>
    <row r="2928" ht="14.3" x14ac:dyDescent="0.25"/>
    <row r="2929" ht="14.3" x14ac:dyDescent="0.25"/>
    <row r="2930" ht="14.3" x14ac:dyDescent="0.25"/>
    <row r="2931" ht="14.3" x14ac:dyDescent="0.25"/>
    <row r="2932" ht="14.3" x14ac:dyDescent="0.25"/>
    <row r="2933" ht="14.3" x14ac:dyDescent="0.25"/>
    <row r="2934" ht="14.3" x14ac:dyDescent="0.25"/>
    <row r="2935" ht="14.3" x14ac:dyDescent="0.25"/>
    <row r="2936" ht="14.3" x14ac:dyDescent="0.25"/>
    <row r="2937" ht="14.3" x14ac:dyDescent="0.25"/>
    <row r="2938" ht="14.3" x14ac:dyDescent="0.25"/>
    <row r="2939" ht="14.3" x14ac:dyDescent="0.25"/>
    <row r="2940" ht="14.3" x14ac:dyDescent="0.25"/>
    <row r="2941" ht="14.3" x14ac:dyDescent="0.25"/>
    <row r="2942" ht="14.3" x14ac:dyDescent="0.25"/>
    <row r="2943" ht="14.3" x14ac:dyDescent="0.25"/>
    <row r="2944" ht="14.3" x14ac:dyDescent="0.25"/>
    <row r="2945" ht="14.3" x14ac:dyDescent="0.25"/>
    <row r="2946" ht="14.3" x14ac:dyDescent="0.25"/>
    <row r="2947" ht="14.3" x14ac:dyDescent="0.25"/>
    <row r="2948" ht="14.3" x14ac:dyDescent="0.25"/>
    <row r="2949" ht="14.3" x14ac:dyDescent="0.25"/>
    <row r="2950" ht="14.3" x14ac:dyDescent="0.25"/>
    <row r="2951" ht="14.3" x14ac:dyDescent="0.25"/>
    <row r="2952" ht="14.3" x14ac:dyDescent="0.25"/>
    <row r="2953" ht="14.3" x14ac:dyDescent="0.25"/>
    <row r="2954" ht="14.3" x14ac:dyDescent="0.25"/>
    <row r="2955" ht="14.3" x14ac:dyDescent="0.25"/>
    <row r="2956" ht="14.3" x14ac:dyDescent="0.25"/>
    <row r="2957" ht="14.3" x14ac:dyDescent="0.25"/>
    <row r="2958" ht="14.3" x14ac:dyDescent="0.25"/>
    <row r="2959" ht="14.3" x14ac:dyDescent="0.25"/>
    <row r="2960" ht="14.3" x14ac:dyDescent="0.25"/>
    <row r="2961" ht="14.3" x14ac:dyDescent="0.25"/>
    <row r="2962" ht="14.3" x14ac:dyDescent="0.25"/>
    <row r="2963" ht="14.3" x14ac:dyDescent="0.25"/>
    <row r="2964" ht="14.3" x14ac:dyDescent="0.25"/>
    <row r="2965" ht="14.3" x14ac:dyDescent="0.25"/>
    <row r="2966" ht="14.3" x14ac:dyDescent="0.25"/>
    <row r="2967" ht="14.3" x14ac:dyDescent="0.25"/>
    <row r="2968" ht="14.3" x14ac:dyDescent="0.25"/>
    <row r="2969" ht="14.3" x14ac:dyDescent="0.25"/>
    <row r="2970" ht="14.3" x14ac:dyDescent="0.25"/>
    <row r="2971" ht="14.3" x14ac:dyDescent="0.25"/>
    <row r="2972" ht="14.3" x14ac:dyDescent="0.25"/>
    <row r="2973" ht="14.3" x14ac:dyDescent="0.25"/>
    <row r="2974" ht="14.3" x14ac:dyDescent="0.25"/>
    <row r="2975" ht="14.3" x14ac:dyDescent="0.25"/>
    <row r="2976" ht="14.3" x14ac:dyDescent="0.25"/>
    <row r="2977" ht="14.3" x14ac:dyDescent="0.25"/>
    <row r="2978" ht="14.3" x14ac:dyDescent="0.25"/>
    <row r="2979" ht="14.3" x14ac:dyDescent="0.25"/>
    <row r="2980" ht="14.3" x14ac:dyDescent="0.25"/>
    <row r="2981" ht="14.3" x14ac:dyDescent="0.25"/>
    <row r="2982" ht="14.3" x14ac:dyDescent="0.25"/>
    <row r="2983" ht="14.3" x14ac:dyDescent="0.25"/>
    <row r="2984" ht="14.3" x14ac:dyDescent="0.25"/>
    <row r="2985" ht="14.3" x14ac:dyDescent="0.25"/>
    <row r="2986" ht="14.3" x14ac:dyDescent="0.25"/>
    <row r="2987" ht="14.3" x14ac:dyDescent="0.25"/>
    <row r="2988" ht="14.3" x14ac:dyDescent="0.25"/>
    <row r="2989" ht="14.3" x14ac:dyDescent="0.25"/>
    <row r="2990" ht="14.3" x14ac:dyDescent="0.25"/>
    <row r="2991" ht="14.3" x14ac:dyDescent="0.25"/>
    <row r="2992" ht="14.3" x14ac:dyDescent="0.25"/>
    <row r="2993" ht="14.3" x14ac:dyDescent="0.25"/>
    <row r="2994" ht="14.3" x14ac:dyDescent="0.25"/>
    <row r="2995" ht="14.3" x14ac:dyDescent="0.25"/>
    <row r="2996" ht="14.3" x14ac:dyDescent="0.25"/>
    <row r="2997" ht="14.3" x14ac:dyDescent="0.25"/>
    <row r="2998" ht="14.3" x14ac:dyDescent="0.25"/>
    <row r="2999" ht="14.3" x14ac:dyDescent="0.25"/>
    <row r="3000" ht="14.3" x14ac:dyDescent="0.25"/>
    <row r="3001" ht="14.3" x14ac:dyDescent="0.25"/>
    <row r="3002" ht="14.3" x14ac:dyDescent="0.25"/>
    <row r="3003" ht="14.3" x14ac:dyDescent="0.25"/>
    <row r="3004" ht="14.3" x14ac:dyDescent="0.25"/>
    <row r="3005" ht="14.3" x14ac:dyDescent="0.25"/>
    <row r="3006" ht="14.3" x14ac:dyDescent="0.25"/>
    <row r="3007" ht="14.3" x14ac:dyDescent="0.25"/>
    <row r="3008" ht="14.3" x14ac:dyDescent="0.25"/>
    <row r="3009" ht="14.3" x14ac:dyDescent="0.25"/>
    <row r="3010" ht="14.3" x14ac:dyDescent="0.25"/>
    <row r="3011" ht="14.3" x14ac:dyDescent="0.25"/>
    <row r="3012" ht="14.3" x14ac:dyDescent="0.25"/>
    <row r="3013" ht="14.3" x14ac:dyDescent="0.25"/>
    <row r="3014" ht="14.3" x14ac:dyDescent="0.25"/>
    <row r="3015" ht="14.3" x14ac:dyDescent="0.25"/>
    <row r="3016" ht="14.3" x14ac:dyDescent="0.25"/>
    <row r="3017" ht="14.3" x14ac:dyDescent="0.25"/>
    <row r="3018" ht="14.3" x14ac:dyDescent="0.25"/>
    <row r="3019" ht="14.3" x14ac:dyDescent="0.25"/>
    <row r="3020" ht="14.3" x14ac:dyDescent="0.25"/>
    <row r="3021" ht="14.3" x14ac:dyDescent="0.25"/>
    <row r="3022" ht="14.3" x14ac:dyDescent="0.25"/>
    <row r="3023" ht="14.3" x14ac:dyDescent="0.25"/>
    <row r="3024" ht="14.3" x14ac:dyDescent="0.25"/>
    <row r="3025" ht="14.3" x14ac:dyDescent="0.25"/>
    <row r="3026" ht="14.3" x14ac:dyDescent="0.25"/>
    <row r="3027" ht="14.3" x14ac:dyDescent="0.25"/>
    <row r="3028" ht="14.3" x14ac:dyDescent="0.25"/>
    <row r="3029" ht="14.3" x14ac:dyDescent="0.25"/>
    <row r="3030" ht="14.3" x14ac:dyDescent="0.25"/>
    <row r="3031" ht="14.3" x14ac:dyDescent="0.25"/>
    <row r="3032" ht="14.3" x14ac:dyDescent="0.25"/>
    <row r="3033" ht="14.3" x14ac:dyDescent="0.25"/>
    <row r="3034" ht="14.3" x14ac:dyDescent="0.25"/>
    <row r="3035" ht="14.3" x14ac:dyDescent="0.25"/>
    <row r="3036" ht="14.3" x14ac:dyDescent="0.25"/>
    <row r="3037" ht="14.3" x14ac:dyDescent="0.25"/>
    <row r="3038" ht="14.3" x14ac:dyDescent="0.25"/>
    <row r="3039" ht="14.3" x14ac:dyDescent="0.25"/>
    <row r="3040" ht="14.3" x14ac:dyDescent="0.25"/>
    <row r="3041" ht="14.3" x14ac:dyDescent="0.25"/>
    <row r="3042" ht="14.3" x14ac:dyDescent="0.25"/>
    <row r="3043" ht="14.3" x14ac:dyDescent="0.25"/>
    <row r="3044" ht="14.3" x14ac:dyDescent="0.25"/>
    <row r="3045" ht="14.3" x14ac:dyDescent="0.25"/>
    <row r="3046" ht="14.3" x14ac:dyDescent="0.25"/>
    <row r="3047" ht="14.3" x14ac:dyDescent="0.25"/>
    <row r="3048" ht="14.3" x14ac:dyDescent="0.25"/>
    <row r="3049" ht="14.3" x14ac:dyDescent="0.25"/>
    <row r="3050" ht="14.3" x14ac:dyDescent="0.25"/>
    <row r="3051" ht="14.3" x14ac:dyDescent="0.25"/>
    <row r="3052" ht="14.3" x14ac:dyDescent="0.25"/>
    <row r="3053" ht="14.3" x14ac:dyDescent="0.25"/>
    <row r="3054" ht="14.3" x14ac:dyDescent="0.25"/>
    <row r="3055" ht="14.3" x14ac:dyDescent="0.25"/>
    <row r="3056" ht="14.3" x14ac:dyDescent="0.25"/>
    <row r="3057" ht="14.3" x14ac:dyDescent="0.25"/>
    <row r="3058" ht="14.3" x14ac:dyDescent="0.25"/>
    <row r="3059" ht="14.3" x14ac:dyDescent="0.25"/>
    <row r="3060" ht="14.3" x14ac:dyDescent="0.25"/>
    <row r="3061" ht="14.3" x14ac:dyDescent="0.25"/>
    <row r="3062" ht="14.3" x14ac:dyDescent="0.25"/>
    <row r="3063" ht="14.3" x14ac:dyDescent="0.25"/>
    <row r="3064" ht="14.3" x14ac:dyDescent="0.25"/>
    <row r="3065" ht="14.3" x14ac:dyDescent="0.25"/>
    <row r="3066" ht="14.3" x14ac:dyDescent="0.25"/>
    <row r="3067" ht="14.3" x14ac:dyDescent="0.25"/>
    <row r="3068" ht="14.3" x14ac:dyDescent="0.25"/>
    <row r="3069" ht="14.3" x14ac:dyDescent="0.25"/>
    <row r="3070" ht="14.3" x14ac:dyDescent="0.25"/>
    <row r="3071" ht="14.3" x14ac:dyDescent="0.25"/>
    <row r="3072" ht="14.3" x14ac:dyDescent="0.25"/>
    <row r="3073" ht="14.3" x14ac:dyDescent="0.25"/>
    <row r="3074" ht="14.3" x14ac:dyDescent="0.25"/>
    <row r="3075" ht="14.3" x14ac:dyDescent="0.25"/>
    <row r="3076" ht="14.3" x14ac:dyDescent="0.25"/>
    <row r="3077" ht="14.3" x14ac:dyDescent="0.25"/>
    <row r="3078" ht="14.3" x14ac:dyDescent="0.25"/>
    <row r="3079" ht="14.3" x14ac:dyDescent="0.25"/>
    <row r="3080" ht="14.3" x14ac:dyDescent="0.25"/>
    <row r="3081" ht="14.3" x14ac:dyDescent="0.25"/>
    <row r="3082" ht="14.3" x14ac:dyDescent="0.25"/>
    <row r="3083" ht="14.3" x14ac:dyDescent="0.25"/>
    <row r="3084" ht="14.3" x14ac:dyDescent="0.25"/>
    <row r="3085" ht="14.3" x14ac:dyDescent="0.25"/>
    <row r="3086" ht="14.3" x14ac:dyDescent="0.25"/>
    <row r="3087" ht="14.3" x14ac:dyDescent="0.25"/>
    <row r="3088" ht="14.3" x14ac:dyDescent="0.25"/>
    <row r="3089" ht="14.3" x14ac:dyDescent="0.25"/>
    <row r="3090" ht="14.3" x14ac:dyDescent="0.25"/>
    <row r="3091" ht="14.3" x14ac:dyDescent="0.25"/>
    <row r="3092" ht="14.3" x14ac:dyDescent="0.25"/>
    <row r="3093" ht="14.3" x14ac:dyDescent="0.25"/>
    <row r="3094" ht="14.3" x14ac:dyDescent="0.25"/>
    <row r="3095" ht="14.3" x14ac:dyDescent="0.25"/>
    <row r="3096" ht="14.3" x14ac:dyDescent="0.25"/>
    <row r="3097" ht="14.3" x14ac:dyDescent="0.25"/>
    <row r="3098" ht="14.3" x14ac:dyDescent="0.25"/>
    <row r="3099" ht="14.3" x14ac:dyDescent="0.25"/>
    <row r="3100" ht="14.3" x14ac:dyDescent="0.25"/>
    <row r="3101" ht="14.3" x14ac:dyDescent="0.25"/>
    <row r="3102" ht="14.3" x14ac:dyDescent="0.25"/>
    <row r="3103" ht="14.3" x14ac:dyDescent="0.25"/>
    <row r="3104" ht="14.3" x14ac:dyDescent="0.25"/>
    <row r="3105" ht="14.3" x14ac:dyDescent="0.25"/>
    <row r="3106" ht="14.3" x14ac:dyDescent="0.25"/>
    <row r="3107" ht="14.3" x14ac:dyDescent="0.25"/>
    <row r="3108" ht="14.3" x14ac:dyDescent="0.25"/>
    <row r="3109" ht="14.3" x14ac:dyDescent="0.25"/>
    <row r="3110" ht="14.3" x14ac:dyDescent="0.25"/>
    <row r="3111" ht="14.3" x14ac:dyDescent="0.25"/>
    <row r="3112" ht="14.3" x14ac:dyDescent="0.25"/>
    <row r="3113" ht="14.3" x14ac:dyDescent="0.25"/>
    <row r="3114" ht="14.3" x14ac:dyDescent="0.25"/>
    <row r="3115" ht="14.3" x14ac:dyDescent="0.25"/>
    <row r="3116" ht="14.3" x14ac:dyDescent="0.25"/>
    <row r="3117" ht="14.3" x14ac:dyDescent="0.25"/>
    <row r="3118" ht="14.3" x14ac:dyDescent="0.25"/>
    <row r="3119" ht="14.3" x14ac:dyDescent="0.25"/>
    <row r="3120" ht="14.3" x14ac:dyDescent="0.25"/>
    <row r="3121" ht="14.3" x14ac:dyDescent="0.25"/>
    <row r="3122" ht="14.3" x14ac:dyDescent="0.25"/>
    <row r="3123" ht="14.3" x14ac:dyDescent="0.25"/>
    <row r="3124" ht="14.3" x14ac:dyDescent="0.25"/>
    <row r="3125" ht="14.3" x14ac:dyDescent="0.25"/>
    <row r="3126" ht="14.3" x14ac:dyDescent="0.25"/>
    <row r="3127" ht="14.3" x14ac:dyDescent="0.25"/>
    <row r="3128" ht="14.3" x14ac:dyDescent="0.25"/>
    <row r="3129" ht="14.3" x14ac:dyDescent="0.25"/>
    <row r="3130" ht="14.3" x14ac:dyDescent="0.25"/>
    <row r="3131" ht="14.3" x14ac:dyDescent="0.25"/>
    <row r="3132" ht="14.3" x14ac:dyDescent="0.25"/>
    <row r="3133" ht="14.3" x14ac:dyDescent="0.25"/>
    <row r="3134" ht="14.3" x14ac:dyDescent="0.25"/>
    <row r="3135" ht="14.3" x14ac:dyDescent="0.25"/>
    <row r="3136" ht="14.3" x14ac:dyDescent="0.25"/>
    <row r="3137" ht="14.3" x14ac:dyDescent="0.25"/>
    <row r="3138" ht="14.3" x14ac:dyDescent="0.25"/>
    <row r="3139" ht="14.3" x14ac:dyDescent="0.25"/>
    <row r="3140" ht="14.3" x14ac:dyDescent="0.25"/>
    <row r="3141" ht="14.3" x14ac:dyDescent="0.25"/>
    <row r="3142" ht="14.3" x14ac:dyDescent="0.25"/>
    <row r="3143" ht="14.3" x14ac:dyDescent="0.25"/>
    <row r="3144" ht="14.3" x14ac:dyDescent="0.25"/>
    <row r="3145" ht="14.3" x14ac:dyDescent="0.25"/>
    <row r="3146" ht="14.3" x14ac:dyDescent="0.25"/>
    <row r="3147" ht="14.3" x14ac:dyDescent="0.25"/>
    <row r="3148" ht="14.3" x14ac:dyDescent="0.25"/>
    <row r="3149" ht="14.3" x14ac:dyDescent="0.25"/>
    <row r="3150" ht="14.3" x14ac:dyDescent="0.25"/>
    <row r="3151" ht="14.3" x14ac:dyDescent="0.25"/>
    <row r="3152" ht="14.3" x14ac:dyDescent="0.25"/>
    <row r="3153" ht="14.3" x14ac:dyDescent="0.25"/>
    <row r="3154" ht="14.3" x14ac:dyDescent="0.25"/>
    <row r="3155" ht="14.3" x14ac:dyDescent="0.25"/>
    <row r="3156" ht="14.3" x14ac:dyDescent="0.25"/>
    <row r="3157" ht="14.3" x14ac:dyDescent="0.25"/>
    <row r="3158" ht="14.3" x14ac:dyDescent="0.25"/>
    <row r="3159" ht="14.3" x14ac:dyDescent="0.25"/>
    <row r="3160" ht="14.3" x14ac:dyDescent="0.25"/>
    <row r="3161" ht="14.3" x14ac:dyDescent="0.25"/>
    <row r="3162" ht="14.3" x14ac:dyDescent="0.25"/>
    <row r="3163" ht="14.3" x14ac:dyDescent="0.25"/>
    <row r="3164" ht="14.3" x14ac:dyDescent="0.25"/>
    <row r="3165" ht="14.3" x14ac:dyDescent="0.25"/>
    <row r="3166" ht="14.3" x14ac:dyDescent="0.25"/>
    <row r="3167" ht="14.3" x14ac:dyDescent="0.25"/>
    <row r="3168" ht="14.3" x14ac:dyDescent="0.25"/>
    <row r="3169" ht="14.3" x14ac:dyDescent="0.25"/>
    <row r="3170" ht="14.3" x14ac:dyDescent="0.25"/>
    <row r="3171" ht="14.3" x14ac:dyDescent="0.25"/>
    <row r="3172" ht="14.3" x14ac:dyDescent="0.25"/>
    <row r="3173" ht="14.3" x14ac:dyDescent="0.25"/>
    <row r="3174" ht="14.3" x14ac:dyDescent="0.25"/>
    <row r="3175" ht="14.3" x14ac:dyDescent="0.25"/>
    <row r="3176" ht="14.3" x14ac:dyDescent="0.25"/>
    <row r="3177" ht="14.3" x14ac:dyDescent="0.25"/>
    <row r="3178" ht="14.3" x14ac:dyDescent="0.25"/>
    <row r="3179" ht="14.3" x14ac:dyDescent="0.25"/>
    <row r="3180" ht="14.3" x14ac:dyDescent="0.25"/>
    <row r="3181" ht="14.3" x14ac:dyDescent="0.25"/>
    <row r="3182" ht="14.3" x14ac:dyDescent="0.25"/>
    <row r="3183" ht="14.3" x14ac:dyDescent="0.25"/>
    <row r="3184" ht="14.3" x14ac:dyDescent="0.25"/>
    <row r="3185" ht="14.3" x14ac:dyDescent="0.25"/>
    <row r="3186" ht="14.3" x14ac:dyDescent="0.25"/>
    <row r="3187" ht="14.3" x14ac:dyDescent="0.25"/>
    <row r="3188" ht="14.3" x14ac:dyDescent="0.25"/>
    <row r="3189" ht="14.3" x14ac:dyDescent="0.25"/>
    <row r="3190" ht="14.3" x14ac:dyDescent="0.25"/>
    <row r="3191" ht="14.3" x14ac:dyDescent="0.25"/>
    <row r="3192" ht="14.3" x14ac:dyDescent="0.25"/>
    <row r="3193" ht="14.3" x14ac:dyDescent="0.25"/>
    <row r="3194" ht="14.3" x14ac:dyDescent="0.25"/>
    <row r="3195" ht="14.3" x14ac:dyDescent="0.25"/>
    <row r="3196" ht="14.3" x14ac:dyDescent="0.25"/>
    <row r="3197" ht="14.3" x14ac:dyDescent="0.25"/>
    <row r="3198" ht="14.3" x14ac:dyDescent="0.25"/>
    <row r="3199" ht="14.3" x14ac:dyDescent="0.25"/>
    <row r="3200" ht="14.3" x14ac:dyDescent="0.25"/>
    <row r="3201" ht="14.3" x14ac:dyDescent="0.25"/>
    <row r="3202" ht="14.3" x14ac:dyDescent="0.25"/>
    <row r="3203" ht="14.3" x14ac:dyDescent="0.25"/>
    <row r="3204" ht="14.3" x14ac:dyDescent="0.25"/>
    <row r="3205" ht="14.3" x14ac:dyDescent="0.25"/>
    <row r="3206" ht="14.3" x14ac:dyDescent="0.25"/>
    <row r="3207" ht="14.3" x14ac:dyDescent="0.25"/>
    <row r="3208" ht="14.3" x14ac:dyDescent="0.25"/>
    <row r="3209" ht="14.3" x14ac:dyDescent="0.25"/>
    <row r="3210" ht="14.3" x14ac:dyDescent="0.25"/>
    <row r="3211" ht="14.3" x14ac:dyDescent="0.25"/>
    <row r="3212" ht="14.3" x14ac:dyDescent="0.25"/>
    <row r="3213" ht="14.3" x14ac:dyDescent="0.25"/>
    <row r="3214" ht="14.3" x14ac:dyDescent="0.25"/>
    <row r="3215" ht="14.3" x14ac:dyDescent="0.25"/>
    <row r="3216" ht="14.3" x14ac:dyDescent="0.25"/>
    <row r="3217" ht="14.3" x14ac:dyDescent="0.25"/>
    <row r="3218" ht="14.3" x14ac:dyDescent="0.25"/>
    <row r="3219" ht="14.3" x14ac:dyDescent="0.25"/>
    <row r="3220" ht="14.3" x14ac:dyDescent="0.25"/>
    <row r="3221" ht="14.3" x14ac:dyDescent="0.25"/>
    <row r="3222" ht="14.3" x14ac:dyDescent="0.25"/>
    <row r="3223" ht="14.3" x14ac:dyDescent="0.25"/>
    <row r="3224" ht="14.3" x14ac:dyDescent="0.25"/>
    <row r="3225" ht="14.3" x14ac:dyDescent="0.25"/>
    <row r="3226" ht="14.3" x14ac:dyDescent="0.25"/>
    <row r="3227" ht="14.3" x14ac:dyDescent="0.25"/>
    <row r="3228" ht="14.3" x14ac:dyDescent="0.25"/>
    <row r="3229" ht="14.3" x14ac:dyDescent="0.25"/>
    <row r="3230" ht="14.3" x14ac:dyDescent="0.25"/>
    <row r="3231" ht="14.3" x14ac:dyDescent="0.25"/>
    <row r="3232" ht="14.3" x14ac:dyDescent="0.25"/>
    <row r="3233" ht="14.3" x14ac:dyDescent="0.25"/>
    <row r="3234" ht="14.3" x14ac:dyDescent="0.25"/>
    <row r="3235" ht="14.3" x14ac:dyDescent="0.25"/>
    <row r="3236" ht="14.3" x14ac:dyDescent="0.25"/>
    <row r="3237" ht="14.3" x14ac:dyDescent="0.25"/>
    <row r="3238" ht="14.3" x14ac:dyDescent="0.25"/>
    <row r="3239" ht="14.3" x14ac:dyDescent="0.25"/>
    <row r="3240" ht="14.3" x14ac:dyDescent="0.25"/>
    <row r="3241" ht="14.3" x14ac:dyDescent="0.25"/>
    <row r="3242" ht="14.3" x14ac:dyDescent="0.25"/>
    <row r="3243" ht="14.3" x14ac:dyDescent="0.25"/>
    <row r="3244" ht="14.3" x14ac:dyDescent="0.25"/>
    <row r="3245" ht="14.3" x14ac:dyDescent="0.25"/>
    <row r="3246" ht="14.3" x14ac:dyDescent="0.25"/>
    <row r="3247" ht="14.3" x14ac:dyDescent="0.25"/>
    <row r="3248" ht="14.3" x14ac:dyDescent="0.25"/>
    <row r="3249" ht="14.3" x14ac:dyDescent="0.25"/>
    <row r="3250" ht="14.3" x14ac:dyDescent="0.25"/>
    <row r="3251" ht="14.3" x14ac:dyDescent="0.25"/>
    <row r="3252" ht="14.3" x14ac:dyDescent="0.25"/>
    <row r="3253" ht="14.3" x14ac:dyDescent="0.25"/>
    <row r="3254" ht="14.3" x14ac:dyDescent="0.25"/>
    <row r="3255" ht="14.3" x14ac:dyDescent="0.25"/>
    <row r="3256" ht="14.3" x14ac:dyDescent="0.25"/>
    <row r="3257" ht="14.3" x14ac:dyDescent="0.25"/>
    <row r="3258" ht="14.3" x14ac:dyDescent="0.25"/>
    <row r="3259" ht="14.3" x14ac:dyDescent="0.25"/>
    <row r="3260" ht="14.3" x14ac:dyDescent="0.25"/>
    <row r="3261" ht="14.3" x14ac:dyDescent="0.25"/>
    <row r="3262" ht="14.3" x14ac:dyDescent="0.25"/>
    <row r="3263" ht="14.3" x14ac:dyDescent="0.25"/>
    <row r="3264" ht="14.3" x14ac:dyDescent="0.25"/>
    <row r="3265" ht="14.3" x14ac:dyDescent="0.25"/>
    <row r="3266" ht="14.3" x14ac:dyDescent="0.25"/>
    <row r="3267" ht="14.3" x14ac:dyDescent="0.25"/>
    <row r="3268" ht="14.3" x14ac:dyDescent="0.25"/>
    <row r="3269" ht="14.3" x14ac:dyDescent="0.25"/>
    <row r="3270" ht="14.3" x14ac:dyDescent="0.25"/>
    <row r="3271" ht="14.3" x14ac:dyDescent="0.25"/>
    <row r="3272" ht="14.3" x14ac:dyDescent="0.25"/>
    <row r="3273" ht="14.3" x14ac:dyDescent="0.25"/>
    <row r="3274" ht="14.3" x14ac:dyDescent="0.25"/>
    <row r="3275" ht="14.3" x14ac:dyDescent="0.25"/>
    <row r="3276" ht="14.3" x14ac:dyDescent="0.25"/>
    <row r="3277" ht="14.3" x14ac:dyDescent="0.25"/>
    <row r="3278" ht="14.3" x14ac:dyDescent="0.25"/>
    <row r="3279" ht="14.3" x14ac:dyDescent="0.25"/>
    <row r="3280" ht="14.3" x14ac:dyDescent="0.25"/>
    <row r="3281" ht="14.3" x14ac:dyDescent="0.25"/>
    <row r="3282" ht="14.3" x14ac:dyDescent="0.25"/>
    <row r="3283" ht="14.3" x14ac:dyDescent="0.25"/>
    <row r="3284" ht="14.3" x14ac:dyDescent="0.25"/>
    <row r="3285" ht="14.3" x14ac:dyDescent="0.25"/>
    <row r="3286" ht="14.3" x14ac:dyDescent="0.25"/>
    <row r="3287" ht="14.3" x14ac:dyDescent="0.25"/>
    <row r="3288" ht="14.3" x14ac:dyDescent="0.25"/>
    <row r="3289" ht="14.3" x14ac:dyDescent="0.25"/>
    <row r="3290" ht="14.3" x14ac:dyDescent="0.25"/>
    <row r="3291" ht="14.3" x14ac:dyDescent="0.25"/>
    <row r="3292" ht="14.3" x14ac:dyDescent="0.25"/>
    <row r="3293" ht="14.3" x14ac:dyDescent="0.25"/>
    <row r="3294" ht="14.3" x14ac:dyDescent="0.25"/>
    <row r="3295" ht="14.3" x14ac:dyDescent="0.25"/>
    <row r="3296" ht="14.3" x14ac:dyDescent="0.25"/>
    <row r="3297" ht="14.3" x14ac:dyDescent="0.25"/>
    <row r="3298" ht="14.3" x14ac:dyDescent="0.25"/>
    <row r="3299" ht="14.3" x14ac:dyDescent="0.25"/>
    <row r="3300" ht="14.3" x14ac:dyDescent="0.25"/>
    <row r="3301" ht="14.3" x14ac:dyDescent="0.25"/>
    <row r="3302" ht="14.3" x14ac:dyDescent="0.25"/>
    <row r="3303" ht="14.3" x14ac:dyDescent="0.25"/>
    <row r="3304" ht="14.3" x14ac:dyDescent="0.25"/>
    <row r="3305" ht="14.3" x14ac:dyDescent="0.25"/>
    <row r="3306" ht="14.3" x14ac:dyDescent="0.25"/>
    <row r="3307" ht="14.3" x14ac:dyDescent="0.25"/>
    <row r="3308" ht="14.3" x14ac:dyDescent="0.25"/>
    <row r="3309" ht="14.3" x14ac:dyDescent="0.25"/>
    <row r="3310" ht="14.3" x14ac:dyDescent="0.25"/>
    <row r="3311" ht="14.3" x14ac:dyDescent="0.25"/>
    <row r="3312" ht="14.3" x14ac:dyDescent="0.25"/>
    <row r="3313" ht="14.3" x14ac:dyDescent="0.25"/>
    <row r="3314" ht="14.3" x14ac:dyDescent="0.25"/>
    <row r="3315" ht="14.3" x14ac:dyDescent="0.25"/>
    <row r="3316" ht="14.3" x14ac:dyDescent="0.25"/>
    <row r="3317" ht="14.3" x14ac:dyDescent="0.25"/>
    <row r="3318" ht="14.3" x14ac:dyDescent="0.25"/>
    <row r="3319" ht="14.3" x14ac:dyDescent="0.25"/>
    <row r="3320" ht="14.3" x14ac:dyDescent="0.25"/>
    <row r="3321" ht="14.3" x14ac:dyDescent="0.25"/>
    <row r="3322" ht="14.3" x14ac:dyDescent="0.25"/>
    <row r="3323" ht="14.3" x14ac:dyDescent="0.25"/>
    <row r="3324" ht="14.3" x14ac:dyDescent="0.25"/>
    <row r="3325" ht="14.3" x14ac:dyDescent="0.25"/>
    <row r="3326" ht="14.3" x14ac:dyDescent="0.25"/>
    <row r="3327" ht="14.3" x14ac:dyDescent="0.25"/>
    <row r="3328" ht="14.3" x14ac:dyDescent="0.25"/>
    <row r="3329" ht="14.3" x14ac:dyDescent="0.25"/>
    <row r="3330" ht="14.3" x14ac:dyDescent="0.25"/>
    <row r="3331" ht="14.3" x14ac:dyDescent="0.25"/>
    <row r="3332" ht="14.3" x14ac:dyDescent="0.25"/>
    <row r="3333" ht="14.3" x14ac:dyDescent="0.25"/>
    <row r="3334" ht="14.3" x14ac:dyDescent="0.25"/>
    <row r="3335" ht="14.3" x14ac:dyDescent="0.25"/>
    <row r="3336" ht="14.3" x14ac:dyDescent="0.25"/>
    <row r="3337" ht="14.3" x14ac:dyDescent="0.25"/>
    <row r="3338" ht="14.3" x14ac:dyDescent="0.25"/>
    <row r="3339" ht="14.3" x14ac:dyDescent="0.25"/>
    <row r="3340" ht="14.3" x14ac:dyDescent="0.25"/>
    <row r="3341" ht="14.3" x14ac:dyDescent="0.25"/>
    <row r="3342" ht="14.3" x14ac:dyDescent="0.25"/>
    <row r="3343" ht="14.3" x14ac:dyDescent="0.25"/>
    <row r="3344" ht="14.3" x14ac:dyDescent="0.25"/>
    <row r="3345" ht="14.3" x14ac:dyDescent="0.25"/>
    <row r="3346" ht="14.3" x14ac:dyDescent="0.25"/>
    <row r="3347" ht="14.3" x14ac:dyDescent="0.25"/>
    <row r="3348" ht="14.3" x14ac:dyDescent="0.25"/>
    <row r="3349" ht="14.3" x14ac:dyDescent="0.25"/>
    <row r="3350" ht="14.3" x14ac:dyDescent="0.25"/>
    <row r="3351" ht="14.3" x14ac:dyDescent="0.25"/>
    <row r="3352" ht="14.3" x14ac:dyDescent="0.25"/>
    <row r="3353" ht="14.3" x14ac:dyDescent="0.25"/>
    <row r="3354" ht="14.3" x14ac:dyDescent="0.25"/>
    <row r="3355" ht="14.3" x14ac:dyDescent="0.25"/>
    <row r="3356" ht="14.3" x14ac:dyDescent="0.25"/>
    <row r="3357" ht="14.3" x14ac:dyDescent="0.25"/>
    <row r="3358" ht="14.3" x14ac:dyDescent="0.25"/>
    <row r="3359" ht="14.3" x14ac:dyDescent="0.25"/>
    <row r="3360" ht="14.3" x14ac:dyDescent="0.25"/>
    <row r="3361" ht="14.3" x14ac:dyDescent="0.25"/>
    <row r="3362" ht="14.3" x14ac:dyDescent="0.25"/>
    <row r="3363" ht="14.3" x14ac:dyDescent="0.25"/>
    <row r="3364" ht="14.3" x14ac:dyDescent="0.25"/>
    <row r="3365" ht="14.3" x14ac:dyDescent="0.25"/>
    <row r="3366" ht="14.3" x14ac:dyDescent="0.25"/>
    <row r="3367" ht="14.3" x14ac:dyDescent="0.25"/>
    <row r="3368" ht="14.3" x14ac:dyDescent="0.25"/>
    <row r="3369" ht="14.3" x14ac:dyDescent="0.25"/>
    <row r="3370" ht="14.3" x14ac:dyDescent="0.25"/>
    <row r="3371" ht="14.3" x14ac:dyDescent="0.25"/>
    <row r="3372" ht="14.3" x14ac:dyDescent="0.25"/>
    <row r="3373" ht="14.3" x14ac:dyDescent="0.25"/>
    <row r="3374" ht="14.3" x14ac:dyDescent="0.25"/>
    <row r="3375" ht="14.3" x14ac:dyDescent="0.25"/>
    <row r="3376" ht="14.3" x14ac:dyDescent="0.25"/>
    <row r="3377" ht="14.3" x14ac:dyDescent="0.25"/>
    <row r="3378" ht="14.3" x14ac:dyDescent="0.25"/>
    <row r="3379" ht="14.3" x14ac:dyDescent="0.25"/>
    <row r="3380" ht="14.3" x14ac:dyDescent="0.25"/>
    <row r="3381" ht="14.3" x14ac:dyDescent="0.25"/>
    <row r="3382" ht="14.3" x14ac:dyDescent="0.25"/>
    <row r="3383" ht="14.3" x14ac:dyDescent="0.25"/>
    <row r="3384" ht="14.3" x14ac:dyDescent="0.25"/>
    <row r="3385" ht="14.3" x14ac:dyDescent="0.25"/>
    <row r="3386" ht="14.3" x14ac:dyDescent="0.25"/>
    <row r="3387" ht="14.3" x14ac:dyDescent="0.25"/>
    <row r="3388" ht="14.3" x14ac:dyDescent="0.25"/>
    <row r="3389" ht="14.3" x14ac:dyDescent="0.25"/>
    <row r="3390" ht="14.3" x14ac:dyDescent="0.25"/>
    <row r="3391" ht="14.3" x14ac:dyDescent="0.25"/>
    <row r="3392" ht="14.3" x14ac:dyDescent="0.25"/>
    <row r="3393" ht="14.3" x14ac:dyDescent="0.25"/>
    <row r="3394" ht="14.3" x14ac:dyDescent="0.25"/>
    <row r="3395" ht="14.3" x14ac:dyDescent="0.25"/>
    <row r="3396" ht="14.3" x14ac:dyDescent="0.25"/>
    <row r="3397" ht="14.3" x14ac:dyDescent="0.25"/>
    <row r="3398" ht="14.3" x14ac:dyDescent="0.25"/>
    <row r="3399" ht="14.3" x14ac:dyDescent="0.25"/>
    <row r="3400" ht="14.3" x14ac:dyDescent="0.25"/>
    <row r="3401" ht="14.3" x14ac:dyDescent="0.25"/>
    <row r="3402" ht="14.3" x14ac:dyDescent="0.25"/>
    <row r="3403" ht="14.3" x14ac:dyDescent="0.25"/>
    <row r="3404" ht="14.3" x14ac:dyDescent="0.25"/>
    <row r="3405" ht="14.3" x14ac:dyDescent="0.25"/>
    <row r="3406" ht="14.3" x14ac:dyDescent="0.25"/>
    <row r="3407" ht="14.3" x14ac:dyDescent="0.25"/>
    <row r="3408" ht="14.3" x14ac:dyDescent="0.25"/>
    <row r="3409" ht="14.3" x14ac:dyDescent="0.25"/>
    <row r="3410" ht="14.3" x14ac:dyDescent="0.25"/>
    <row r="3411" ht="14.3" x14ac:dyDescent="0.25"/>
    <row r="3412" ht="14.3" x14ac:dyDescent="0.25"/>
    <row r="3413" ht="14.3" x14ac:dyDescent="0.25"/>
    <row r="3414" ht="14.3" x14ac:dyDescent="0.25"/>
    <row r="3415" ht="14.3" x14ac:dyDescent="0.25"/>
    <row r="3416" ht="14.3" x14ac:dyDescent="0.25"/>
    <row r="3417" ht="14.3" x14ac:dyDescent="0.25"/>
    <row r="3418" ht="14.3" x14ac:dyDescent="0.25"/>
    <row r="3419" ht="14.3" x14ac:dyDescent="0.25"/>
    <row r="3420" ht="14.3" x14ac:dyDescent="0.25"/>
    <row r="3421" ht="14.3" x14ac:dyDescent="0.25"/>
    <row r="3422" ht="14.3" x14ac:dyDescent="0.25"/>
    <row r="3423" ht="14.3" x14ac:dyDescent="0.25"/>
    <row r="3424" ht="14.3" x14ac:dyDescent="0.25"/>
    <row r="3425" ht="14.3" x14ac:dyDescent="0.25"/>
    <row r="3426" ht="14.3" x14ac:dyDescent="0.25"/>
    <row r="3427" ht="14.3" x14ac:dyDescent="0.25"/>
    <row r="3428" ht="14.3" x14ac:dyDescent="0.25"/>
    <row r="3429" ht="14.3" x14ac:dyDescent="0.25"/>
    <row r="3430" ht="14.3" x14ac:dyDescent="0.25"/>
    <row r="3431" ht="14.3" x14ac:dyDescent="0.25"/>
    <row r="3432" ht="14.3" x14ac:dyDescent="0.25"/>
    <row r="3433" ht="14.3" x14ac:dyDescent="0.25"/>
    <row r="3434" ht="14.3" x14ac:dyDescent="0.25"/>
    <row r="3435" ht="14.3" x14ac:dyDescent="0.25"/>
    <row r="3436" ht="14.3" x14ac:dyDescent="0.25"/>
    <row r="3437" ht="14.3" x14ac:dyDescent="0.25"/>
    <row r="3438" ht="14.3" x14ac:dyDescent="0.25"/>
    <row r="3439" ht="14.3" x14ac:dyDescent="0.25"/>
    <row r="3440" ht="14.3" x14ac:dyDescent="0.25"/>
    <row r="3441" ht="14.3" x14ac:dyDescent="0.25"/>
    <row r="3442" ht="14.3" x14ac:dyDescent="0.25"/>
    <row r="3443" ht="14.3" x14ac:dyDescent="0.25"/>
    <row r="3444" ht="14.3" x14ac:dyDescent="0.25"/>
    <row r="3445" ht="14.3" x14ac:dyDescent="0.25"/>
    <row r="3446" ht="14.3" x14ac:dyDescent="0.25"/>
    <row r="3447" ht="14.3" x14ac:dyDescent="0.25"/>
    <row r="3448" ht="14.3" x14ac:dyDescent="0.25"/>
    <row r="3449" ht="14.3" x14ac:dyDescent="0.25"/>
    <row r="3450" ht="14.3" x14ac:dyDescent="0.25"/>
    <row r="3451" ht="14.3" x14ac:dyDescent="0.25"/>
    <row r="3452" ht="14.3" x14ac:dyDescent="0.25"/>
    <row r="3453" ht="14.3" x14ac:dyDescent="0.25"/>
    <row r="3454" ht="14.3" x14ac:dyDescent="0.25"/>
    <row r="3455" ht="14.3" x14ac:dyDescent="0.25"/>
    <row r="3456" ht="14.3" x14ac:dyDescent="0.25"/>
    <row r="3457" ht="14.3" x14ac:dyDescent="0.25"/>
    <row r="3458" ht="14.3" x14ac:dyDescent="0.25"/>
    <row r="3459" ht="14.3" x14ac:dyDescent="0.25"/>
    <row r="3460" ht="14.3" x14ac:dyDescent="0.25"/>
    <row r="3461" ht="14.3" x14ac:dyDescent="0.25"/>
    <row r="3462" ht="14.3" x14ac:dyDescent="0.25"/>
    <row r="3463" ht="14.3" x14ac:dyDescent="0.25"/>
    <row r="3464" ht="14.3" x14ac:dyDescent="0.25"/>
    <row r="3465" ht="14.3" x14ac:dyDescent="0.25"/>
    <row r="3466" ht="14.3" x14ac:dyDescent="0.25"/>
    <row r="3467" ht="14.3" x14ac:dyDescent="0.25"/>
    <row r="3468" ht="14.3" x14ac:dyDescent="0.25"/>
    <row r="3469" ht="14.3" x14ac:dyDescent="0.25"/>
    <row r="3470" ht="14.3" x14ac:dyDescent="0.25"/>
    <row r="3471" ht="14.3" x14ac:dyDescent="0.25"/>
    <row r="3472" ht="14.3" x14ac:dyDescent="0.25"/>
    <row r="3473" ht="14.3" x14ac:dyDescent="0.25"/>
    <row r="3474" ht="14.3" x14ac:dyDescent="0.25"/>
    <row r="3475" ht="14.3" x14ac:dyDescent="0.25"/>
    <row r="3476" ht="14.3" x14ac:dyDescent="0.25"/>
    <row r="3477" ht="14.3" x14ac:dyDescent="0.25"/>
    <row r="3478" ht="14.3" x14ac:dyDescent="0.25"/>
    <row r="3479" ht="14.3" x14ac:dyDescent="0.25"/>
    <row r="3480" ht="14.3" x14ac:dyDescent="0.25"/>
    <row r="3481" ht="14.3" x14ac:dyDescent="0.25"/>
    <row r="3482" ht="14.3" x14ac:dyDescent="0.25"/>
    <row r="3483" ht="14.3" x14ac:dyDescent="0.25"/>
    <row r="3484" ht="14.3" x14ac:dyDescent="0.25"/>
    <row r="3485" ht="14.3" x14ac:dyDescent="0.25"/>
    <row r="3486" ht="14.3" x14ac:dyDescent="0.25"/>
    <row r="3487" ht="14.3" x14ac:dyDescent="0.25"/>
    <row r="3488" ht="14.3" x14ac:dyDescent="0.25"/>
    <row r="3489" ht="14.3" x14ac:dyDescent="0.25"/>
    <row r="3490" ht="14.3" x14ac:dyDescent="0.25"/>
    <row r="3491" ht="14.3" x14ac:dyDescent="0.25"/>
    <row r="3492" ht="14.3" x14ac:dyDescent="0.25"/>
    <row r="3493" ht="14.3" x14ac:dyDescent="0.25"/>
    <row r="3494" ht="14.3" x14ac:dyDescent="0.25"/>
    <row r="3495" ht="14.3" x14ac:dyDescent="0.25"/>
    <row r="3496" ht="14.3" x14ac:dyDescent="0.25"/>
    <row r="3497" ht="14.3" x14ac:dyDescent="0.25"/>
    <row r="3498" ht="14.3" x14ac:dyDescent="0.25"/>
    <row r="3499" ht="14.3" x14ac:dyDescent="0.25"/>
    <row r="3500" ht="14.3" x14ac:dyDescent="0.25"/>
    <row r="3501" ht="14.3" x14ac:dyDescent="0.25"/>
    <row r="3502" ht="14.3" x14ac:dyDescent="0.25"/>
    <row r="3503" ht="14.3" x14ac:dyDescent="0.25"/>
    <row r="3504" ht="14.3" x14ac:dyDescent="0.25"/>
    <row r="3505" ht="14.3" x14ac:dyDescent="0.25"/>
    <row r="3506" ht="14.3" x14ac:dyDescent="0.25"/>
    <row r="3507" ht="14.3" x14ac:dyDescent="0.25"/>
    <row r="3508" ht="14.3" x14ac:dyDescent="0.25"/>
    <row r="3509" ht="14.3" x14ac:dyDescent="0.25"/>
    <row r="3510" ht="14.3" x14ac:dyDescent="0.25"/>
    <row r="3511" ht="14.3" x14ac:dyDescent="0.25"/>
    <row r="3512" ht="14.3" x14ac:dyDescent="0.25"/>
    <row r="3513" ht="14.3" x14ac:dyDescent="0.25"/>
    <row r="3514" ht="14.3" x14ac:dyDescent="0.25"/>
    <row r="3515" ht="14.3" x14ac:dyDescent="0.25"/>
    <row r="3516" ht="14.3" x14ac:dyDescent="0.25"/>
    <row r="3517" ht="14.3" x14ac:dyDescent="0.25"/>
    <row r="3518" ht="14.3" x14ac:dyDescent="0.25"/>
    <row r="3519" ht="14.3" x14ac:dyDescent="0.25"/>
    <row r="3520" ht="14.3" x14ac:dyDescent="0.25"/>
    <row r="3521" ht="14.3" x14ac:dyDescent="0.25"/>
    <row r="3522" ht="14.3" x14ac:dyDescent="0.25"/>
    <row r="3523" ht="14.3" x14ac:dyDescent="0.25"/>
    <row r="3524" ht="14.3" x14ac:dyDescent="0.25"/>
    <row r="3525" ht="14.3" x14ac:dyDescent="0.25"/>
    <row r="3526" ht="14.3" x14ac:dyDescent="0.25"/>
    <row r="3527" ht="14.3" x14ac:dyDescent="0.25"/>
    <row r="3528" ht="14.3" x14ac:dyDescent="0.25"/>
    <row r="3529" ht="14.3" x14ac:dyDescent="0.25"/>
    <row r="3530" ht="14.3" x14ac:dyDescent="0.25"/>
    <row r="3531" ht="14.3" x14ac:dyDescent="0.25"/>
    <row r="3532" ht="14.3" x14ac:dyDescent="0.25"/>
    <row r="3533" ht="14.3" x14ac:dyDescent="0.25"/>
    <row r="3534" ht="14.3" x14ac:dyDescent="0.25"/>
    <row r="3535" ht="14.3" x14ac:dyDescent="0.25"/>
    <row r="3536" ht="14.3" x14ac:dyDescent="0.25"/>
    <row r="3537" ht="14.3" x14ac:dyDescent="0.25"/>
    <row r="3538" ht="14.3" x14ac:dyDescent="0.25"/>
    <row r="3539" ht="14.3" x14ac:dyDescent="0.25"/>
    <row r="3540" ht="14.3" x14ac:dyDescent="0.25"/>
    <row r="3541" ht="14.3" x14ac:dyDescent="0.25"/>
    <row r="3542" ht="14.3" x14ac:dyDescent="0.25"/>
    <row r="3543" ht="14.3" x14ac:dyDescent="0.25"/>
    <row r="3544" ht="14.3" x14ac:dyDescent="0.25"/>
    <row r="3545" ht="14.3" x14ac:dyDescent="0.25"/>
    <row r="3546" ht="14.3" x14ac:dyDescent="0.25"/>
    <row r="3547" ht="14.3" x14ac:dyDescent="0.25"/>
    <row r="3548" ht="14.3" x14ac:dyDescent="0.25"/>
    <row r="3549" ht="14.3" x14ac:dyDescent="0.25"/>
    <row r="3550" ht="14.3" x14ac:dyDescent="0.25"/>
    <row r="3551" ht="14.3" x14ac:dyDescent="0.25"/>
    <row r="3552" ht="14.3" x14ac:dyDescent="0.25"/>
    <row r="3553" ht="14.3" x14ac:dyDescent="0.25"/>
    <row r="3554" ht="14.3" x14ac:dyDescent="0.25"/>
    <row r="3555" ht="14.3" x14ac:dyDescent="0.25"/>
    <row r="3556" ht="14.3" x14ac:dyDescent="0.25"/>
    <row r="3557" ht="14.3" x14ac:dyDescent="0.25"/>
    <row r="3558" ht="14.3" x14ac:dyDescent="0.25"/>
    <row r="3559" ht="14.3" x14ac:dyDescent="0.25"/>
    <row r="3560" ht="14.3" x14ac:dyDescent="0.25"/>
    <row r="3561" ht="14.3" x14ac:dyDescent="0.25"/>
    <row r="3562" ht="14.3" x14ac:dyDescent="0.25"/>
    <row r="3563" ht="14.3" x14ac:dyDescent="0.25"/>
    <row r="3564" ht="14.3" x14ac:dyDescent="0.25"/>
    <row r="3565" ht="14.3" x14ac:dyDescent="0.25"/>
    <row r="3566" ht="14.3" x14ac:dyDescent="0.25"/>
    <row r="3567" ht="14.3" x14ac:dyDescent="0.25"/>
    <row r="3568" ht="14.3" x14ac:dyDescent="0.25"/>
    <row r="3569" ht="14.3" x14ac:dyDescent="0.25"/>
    <row r="3570" ht="14.3" x14ac:dyDescent="0.25"/>
    <row r="3571" ht="14.3" x14ac:dyDescent="0.25"/>
    <row r="3572" ht="14.3" x14ac:dyDescent="0.25"/>
    <row r="3573" ht="14.3" x14ac:dyDescent="0.25"/>
    <row r="3574" ht="14.3" x14ac:dyDescent="0.25"/>
    <row r="3575" ht="14.3" x14ac:dyDescent="0.25"/>
    <row r="3576" ht="14.3" x14ac:dyDescent="0.25"/>
    <row r="3577" ht="14.3" x14ac:dyDescent="0.25"/>
    <row r="3578" ht="14.3" x14ac:dyDescent="0.25"/>
    <row r="3579" ht="14.3" x14ac:dyDescent="0.25"/>
    <row r="3580" ht="14.3" x14ac:dyDescent="0.25"/>
    <row r="3581" ht="14.3" x14ac:dyDescent="0.25"/>
    <row r="3582" ht="14.3" x14ac:dyDescent="0.25"/>
    <row r="3583" ht="14.3" x14ac:dyDescent="0.25"/>
    <row r="3584" ht="14.3" x14ac:dyDescent="0.25"/>
    <row r="3585" ht="14.3" x14ac:dyDescent="0.25"/>
    <row r="3586" ht="14.3" x14ac:dyDescent="0.25"/>
    <row r="3587" ht="14.3" x14ac:dyDescent="0.25"/>
    <row r="3588" ht="14.3" x14ac:dyDescent="0.25"/>
    <row r="3589" ht="14.3" x14ac:dyDescent="0.25"/>
    <row r="3590" ht="14.3" x14ac:dyDescent="0.25"/>
    <row r="3591" ht="14.3" x14ac:dyDescent="0.25"/>
    <row r="3592" ht="14.3" x14ac:dyDescent="0.25"/>
    <row r="3593" ht="14.3" x14ac:dyDescent="0.25"/>
    <row r="3594" ht="14.3" x14ac:dyDescent="0.25"/>
    <row r="3595" ht="14.3" x14ac:dyDescent="0.25"/>
    <row r="3596" ht="14.3" x14ac:dyDescent="0.25"/>
    <row r="3597" ht="14.3" x14ac:dyDescent="0.25"/>
    <row r="3598" ht="14.3" x14ac:dyDescent="0.25"/>
    <row r="3599" ht="14.3" x14ac:dyDescent="0.25"/>
    <row r="3600" ht="14.3" x14ac:dyDescent="0.25"/>
    <row r="3601" ht="14.3" x14ac:dyDescent="0.25"/>
    <row r="3602" ht="14.3" x14ac:dyDescent="0.25"/>
    <row r="3603" ht="14.3" x14ac:dyDescent="0.25"/>
    <row r="3604" ht="14.3" x14ac:dyDescent="0.25"/>
    <row r="3605" ht="14.3" x14ac:dyDescent="0.25"/>
    <row r="3606" ht="14.3" x14ac:dyDescent="0.25"/>
    <row r="3607" ht="14.3" x14ac:dyDescent="0.25"/>
    <row r="3608" ht="14.3" x14ac:dyDescent="0.25"/>
    <row r="3609" ht="14.3" x14ac:dyDescent="0.25"/>
    <row r="3610" ht="14.3" x14ac:dyDescent="0.25"/>
    <row r="3611" ht="14.3" x14ac:dyDescent="0.25"/>
    <row r="3612" ht="14.3" x14ac:dyDescent="0.25"/>
    <row r="3613" ht="14.3" x14ac:dyDescent="0.25"/>
    <row r="3614" ht="14.3" x14ac:dyDescent="0.25"/>
    <row r="3615" ht="14.3" x14ac:dyDescent="0.25"/>
    <row r="3616" ht="14.3" x14ac:dyDescent="0.25"/>
    <row r="3617" ht="14.3" x14ac:dyDescent="0.25"/>
    <row r="3618" ht="14.3" x14ac:dyDescent="0.25"/>
    <row r="3619" ht="14.3" x14ac:dyDescent="0.25"/>
    <row r="3620" ht="14.3" x14ac:dyDescent="0.25"/>
    <row r="3621" ht="14.3" x14ac:dyDescent="0.25"/>
    <row r="3622" ht="14.3" x14ac:dyDescent="0.25"/>
    <row r="3623" ht="14.3" x14ac:dyDescent="0.25"/>
    <row r="3624" ht="14.3" x14ac:dyDescent="0.25"/>
    <row r="3625" ht="14.3" x14ac:dyDescent="0.25"/>
    <row r="3626" ht="14.3" x14ac:dyDescent="0.25"/>
    <row r="3627" ht="14.3" x14ac:dyDescent="0.25"/>
    <row r="3628" ht="14.3" x14ac:dyDescent="0.25"/>
    <row r="3629" ht="14.3" x14ac:dyDescent="0.25"/>
    <row r="3630" ht="14.3" x14ac:dyDescent="0.25"/>
    <row r="3631" ht="14.3" x14ac:dyDescent="0.25"/>
    <row r="3632" ht="14.3" x14ac:dyDescent="0.25"/>
    <row r="3633" ht="14.3" x14ac:dyDescent="0.25"/>
    <row r="3634" ht="14.3" x14ac:dyDescent="0.25"/>
    <row r="3635" ht="14.3" x14ac:dyDescent="0.25"/>
    <row r="3636" ht="14.3" x14ac:dyDescent="0.25"/>
    <row r="3637" ht="14.3" x14ac:dyDescent="0.25"/>
    <row r="3638" ht="14.3" x14ac:dyDescent="0.25"/>
    <row r="3639" ht="14.3" x14ac:dyDescent="0.25"/>
    <row r="3640" ht="14.3" x14ac:dyDescent="0.25"/>
    <row r="3641" ht="14.3" x14ac:dyDescent="0.25"/>
    <row r="3642" ht="14.3" x14ac:dyDescent="0.25"/>
    <row r="3643" ht="14.3" x14ac:dyDescent="0.25"/>
    <row r="3644" ht="14.3" x14ac:dyDescent="0.25"/>
    <row r="3645" ht="14.3" x14ac:dyDescent="0.25"/>
    <row r="3646" ht="14.3" x14ac:dyDescent="0.25"/>
    <row r="3647" ht="14.3" x14ac:dyDescent="0.25"/>
    <row r="3648" ht="14.3" x14ac:dyDescent="0.25"/>
    <row r="3649" ht="14.3" x14ac:dyDescent="0.25"/>
    <row r="3650" ht="14.3" x14ac:dyDescent="0.25"/>
    <row r="3651" ht="14.3" x14ac:dyDescent="0.25"/>
    <row r="3652" ht="14.3" x14ac:dyDescent="0.25"/>
    <row r="3653" ht="14.3" x14ac:dyDescent="0.25"/>
    <row r="3654" ht="14.3" x14ac:dyDescent="0.25"/>
    <row r="3655" ht="14.3" x14ac:dyDescent="0.25"/>
    <row r="3656" ht="14.3" x14ac:dyDescent="0.25"/>
    <row r="3657" ht="14.3" x14ac:dyDescent="0.25"/>
    <row r="3658" ht="14.3" x14ac:dyDescent="0.25"/>
    <row r="3659" ht="14.3" x14ac:dyDescent="0.25"/>
    <row r="3660" ht="14.3" x14ac:dyDescent="0.25"/>
    <row r="3661" ht="14.3" x14ac:dyDescent="0.25"/>
    <row r="3662" ht="14.3" x14ac:dyDescent="0.25"/>
    <row r="3663" ht="14.3" x14ac:dyDescent="0.25"/>
    <row r="3664" ht="14.3" x14ac:dyDescent="0.25"/>
    <row r="3665" ht="14.3" x14ac:dyDescent="0.25"/>
    <row r="3666" ht="14.3" x14ac:dyDescent="0.25"/>
    <row r="3667" ht="14.3" x14ac:dyDescent="0.25"/>
    <row r="3668" ht="14.3" x14ac:dyDescent="0.25"/>
    <row r="3669" ht="14.3" x14ac:dyDescent="0.25"/>
    <row r="3670" ht="14.3" x14ac:dyDescent="0.25"/>
    <row r="3671" ht="14.3" x14ac:dyDescent="0.25"/>
    <row r="3672" ht="14.3" x14ac:dyDescent="0.25"/>
    <row r="3673" ht="14.3" x14ac:dyDescent="0.25"/>
    <row r="3674" ht="14.3" x14ac:dyDescent="0.25"/>
    <row r="3675" ht="14.3" x14ac:dyDescent="0.25"/>
    <row r="3676" ht="14.3" x14ac:dyDescent="0.25"/>
    <row r="3677" ht="14.3" x14ac:dyDescent="0.25"/>
    <row r="3678" ht="14.3" x14ac:dyDescent="0.25"/>
    <row r="3679" ht="14.3" x14ac:dyDescent="0.25"/>
    <row r="3680" ht="14.3" x14ac:dyDescent="0.25"/>
    <row r="3681" ht="14.3" x14ac:dyDescent="0.25"/>
    <row r="3682" ht="14.3" x14ac:dyDescent="0.25"/>
    <row r="3683" ht="14.3" x14ac:dyDescent="0.25"/>
    <row r="3684" ht="14.3" x14ac:dyDescent="0.25"/>
    <row r="3685" ht="14.3" x14ac:dyDescent="0.25"/>
    <row r="3686" ht="14.3" x14ac:dyDescent="0.25"/>
    <row r="3687" ht="14.3" x14ac:dyDescent="0.25"/>
    <row r="3688" ht="14.3" x14ac:dyDescent="0.25"/>
    <row r="3689" ht="14.3" x14ac:dyDescent="0.25"/>
    <row r="3690" ht="14.3" x14ac:dyDescent="0.25"/>
    <row r="3691" ht="14.3" x14ac:dyDescent="0.25"/>
    <row r="3692" ht="14.3" x14ac:dyDescent="0.25"/>
    <row r="3693" ht="14.3" x14ac:dyDescent="0.25"/>
    <row r="3694" ht="14.3" x14ac:dyDescent="0.25"/>
    <row r="3695" ht="14.3" x14ac:dyDescent="0.25"/>
    <row r="3696" ht="14.3" x14ac:dyDescent="0.25"/>
    <row r="3697" ht="14.3" x14ac:dyDescent="0.25"/>
    <row r="3698" ht="14.3" x14ac:dyDescent="0.25"/>
    <row r="3699" ht="14.3" x14ac:dyDescent="0.25"/>
    <row r="3700" ht="14.3" x14ac:dyDescent="0.25"/>
    <row r="3701" ht="14.3" x14ac:dyDescent="0.25"/>
    <row r="3702" ht="14.3" x14ac:dyDescent="0.25"/>
    <row r="3703" ht="14.3" x14ac:dyDescent="0.25"/>
    <row r="3704" ht="14.3" x14ac:dyDescent="0.25"/>
    <row r="3705" ht="14.3" x14ac:dyDescent="0.25"/>
    <row r="3706" ht="14.3" x14ac:dyDescent="0.25"/>
    <row r="3707" ht="14.3" x14ac:dyDescent="0.25"/>
    <row r="3708" ht="14.3" x14ac:dyDescent="0.25"/>
    <row r="3709" ht="14.3" x14ac:dyDescent="0.25"/>
    <row r="3710" ht="14.3" x14ac:dyDescent="0.25"/>
    <row r="3711" ht="14.3" x14ac:dyDescent="0.25"/>
    <row r="3712" ht="14.3" x14ac:dyDescent="0.25"/>
    <row r="3713" ht="14.3" x14ac:dyDescent="0.25"/>
    <row r="3714" ht="14.3" x14ac:dyDescent="0.25"/>
    <row r="3715" ht="14.3" x14ac:dyDescent="0.25"/>
    <row r="3716" ht="14.3" x14ac:dyDescent="0.25"/>
    <row r="3717" ht="14.3" x14ac:dyDescent="0.25"/>
    <row r="3718" ht="14.3" x14ac:dyDescent="0.25"/>
    <row r="3719" ht="14.3" x14ac:dyDescent="0.25"/>
    <row r="3720" ht="14.3" x14ac:dyDescent="0.25"/>
    <row r="3721" ht="14.3" x14ac:dyDescent="0.25"/>
    <row r="3722" ht="14.3" x14ac:dyDescent="0.25"/>
    <row r="3723" ht="14.3" x14ac:dyDescent="0.25"/>
    <row r="3724" ht="14.3" x14ac:dyDescent="0.25"/>
    <row r="3725" ht="14.3" x14ac:dyDescent="0.25"/>
    <row r="3726" ht="14.3" x14ac:dyDescent="0.25"/>
    <row r="3727" ht="14.3" x14ac:dyDescent="0.25"/>
    <row r="3728" ht="14.3" x14ac:dyDescent="0.25"/>
    <row r="3729" ht="14.3" x14ac:dyDescent="0.25"/>
    <row r="3730" ht="14.3" x14ac:dyDescent="0.25"/>
    <row r="3731" ht="14.3" x14ac:dyDescent="0.25"/>
    <row r="3732" ht="14.3" x14ac:dyDescent="0.25"/>
    <row r="3733" ht="14.3" x14ac:dyDescent="0.25"/>
    <row r="3734" ht="14.3" x14ac:dyDescent="0.25"/>
    <row r="3735" ht="14.3" x14ac:dyDescent="0.25"/>
    <row r="3736" ht="14.3" x14ac:dyDescent="0.25"/>
    <row r="3737" ht="14.3" x14ac:dyDescent="0.25"/>
    <row r="3738" ht="14.3" x14ac:dyDescent="0.25"/>
    <row r="3739" ht="14.3" x14ac:dyDescent="0.25"/>
    <row r="3740" ht="14.3" x14ac:dyDescent="0.25"/>
    <row r="3741" ht="14.3" x14ac:dyDescent="0.25"/>
    <row r="3742" ht="14.3" x14ac:dyDescent="0.25"/>
    <row r="3743" ht="14.3" x14ac:dyDescent="0.25"/>
    <row r="3744" ht="14.3" x14ac:dyDescent="0.25"/>
    <row r="3745" ht="14.3" x14ac:dyDescent="0.25"/>
    <row r="3746" ht="14.3" x14ac:dyDescent="0.25"/>
    <row r="3747" ht="14.3" x14ac:dyDescent="0.25"/>
    <row r="3748" ht="14.3" x14ac:dyDescent="0.25"/>
    <row r="3749" ht="14.3" x14ac:dyDescent="0.25"/>
    <row r="3750" ht="14.3" x14ac:dyDescent="0.25"/>
    <row r="3751" ht="14.3" x14ac:dyDescent="0.25"/>
    <row r="3752" ht="14.3" x14ac:dyDescent="0.25"/>
    <row r="3753" ht="14.3" x14ac:dyDescent="0.25"/>
    <row r="3754" ht="14.3" x14ac:dyDescent="0.25"/>
    <row r="3755" ht="14.3" x14ac:dyDescent="0.25"/>
    <row r="3756" ht="14.3" x14ac:dyDescent="0.25"/>
    <row r="3757" ht="14.3" x14ac:dyDescent="0.25"/>
    <row r="3758" ht="14.3" x14ac:dyDescent="0.25"/>
    <row r="3759" ht="14.3" x14ac:dyDescent="0.25"/>
    <row r="3760" ht="14.3" x14ac:dyDescent="0.25"/>
    <row r="3761" ht="14.3" x14ac:dyDescent="0.25"/>
    <row r="3762" ht="14.3" x14ac:dyDescent="0.25"/>
    <row r="3763" ht="14.3" x14ac:dyDescent="0.25"/>
    <row r="3764" ht="14.3" x14ac:dyDescent="0.25"/>
    <row r="3765" ht="14.3" x14ac:dyDescent="0.25"/>
    <row r="3766" ht="14.3" x14ac:dyDescent="0.25"/>
    <row r="3767" ht="14.3" x14ac:dyDescent="0.25"/>
    <row r="3768" ht="14.3" x14ac:dyDescent="0.25"/>
    <row r="3769" ht="14.3" x14ac:dyDescent="0.25"/>
    <row r="3770" ht="14.3" x14ac:dyDescent="0.25"/>
    <row r="3771" ht="14.3" x14ac:dyDescent="0.25"/>
    <row r="3772" ht="14.3" x14ac:dyDescent="0.25"/>
    <row r="3773" ht="14.3" x14ac:dyDescent="0.25"/>
    <row r="3774" ht="14.3" x14ac:dyDescent="0.25"/>
    <row r="3775" ht="14.3" x14ac:dyDescent="0.25"/>
    <row r="3776" ht="14.3" x14ac:dyDescent="0.25"/>
    <row r="3777" ht="14.3" x14ac:dyDescent="0.25"/>
    <row r="3778" ht="14.3" x14ac:dyDescent="0.25"/>
    <row r="3779" ht="14.3" x14ac:dyDescent="0.25"/>
    <row r="3780" ht="14.3" x14ac:dyDescent="0.25"/>
    <row r="3781" ht="14.3" x14ac:dyDescent="0.25"/>
    <row r="3782" ht="14.3" x14ac:dyDescent="0.25"/>
    <row r="3783" ht="14.3" x14ac:dyDescent="0.25"/>
    <row r="3784" ht="14.3" x14ac:dyDescent="0.25"/>
    <row r="3785" ht="14.3" x14ac:dyDescent="0.25"/>
    <row r="3786" ht="14.3" x14ac:dyDescent="0.25"/>
    <row r="3787" ht="14.3" x14ac:dyDescent="0.25"/>
    <row r="3788" ht="14.3" x14ac:dyDescent="0.25"/>
    <row r="3789" ht="14.3" x14ac:dyDescent="0.25"/>
    <row r="3790" ht="14.3" x14ac:dyDescent="0.25"/>
    <row r="3791" ht="14.3" x14ac:dyDescent="0.25"/>
    <row r="3792" ht="14.3" x14ac:dyDescent="0.25"/>
    <row r="3793" ht="14.3" x14ac:dyDescent="0.25"/>
    <row r="3794" ht="14.3" x14ac:dyDescent="0.25"/>
    <row r="3795" ht="14.3" x14ac:dyDescent="0.25"/>
    <row r="3796" ht="14.3" x14ac:dyDescent="0.25"/>
    <row r="3797" ht="14.3" x14ac:dyDescent="0.25"/>
    <row r="3798" ht="14.3" x14ac:dyDescent="0.25"/>
    <row r="3799" ht="14.3" x14ac:dyDescent="0.25"/>
    <row r="3800" ht="14.3" x14ac:dyDescent="0.25"/>
    <row r="3801" ht="14.3" x14ac:dyDescent="0.25"/>
    <row r="3802" ht="14.3" x14ac:dyDescent="0.25"/>
    <row r="3803" ht="14.3" x14ac:dyDescent="0.25"/>
    <row r="3804" ht="14.3" x14ac:dyDescent="0.25"/>
    <row r="3805" ht="14.3" x14ac:dyDescent="0.25"/>
    <row r="3806" ht="14.3" x14ac:dyDescent="0.25"/>
    <row r="3807" ht="14.3" x14ac:dyDescent="0.25"/>
    <row r="3808" ht="14.3" x14ac:dyDescent="0.25"/>
    <row r="3809" ht="14.3" x14ac:dyDescent="0.25"/>
    <row r="3810" ht="14.3" x14ac:dyDescent="0.25"/>
    <row r="3811" ht="14.3" x14ac:dyDescent="0.25"/>
    <row r="3812" ht="14.3" x14ac:dyDescent="0.25"/>
    <row r="3813" ht="14.3" x14ac:dyDescent="0.25"/>
    <row r="3814" ht="14.3" x14ac:dyDescent="0.25"/>
    <row r="3815" ht="14.3" x14ac:dyDescent="0.25"/>
    <row r="3816" ht="14.3" x14ac:dyDescent="0.25"/>
    <row r="3817" ht="14.3" x14ac:dyDescent="0.25"/>
    <row r="3818" ht="14.3" x14ac:dyDescent="0.25"/>
    <row r="3819" ht="14.3" x14ac:dyDescent="0.25"/>
    <row r="3820" ht="14.3" x14ac:dyDescent="0.25"/>
    <row r="3821" ht="14.3" x14ac:dyDescent="0.25"/>
    <row r="3822" ht="14.3" x14ac:dyDescent="0.25"/>
    <row r="3823" ht="14.3" x14ac:dyDescent="0.25"/>
    <row r="3824" ht="14.3" x14ac:dyDescent="0.25"/>
    <row r="3825" ht="14.3" x14ac:dyDescent="0.25"/>
    <row r="3826" ht="14.3" x14ac:dyDescent="0.25"/>
    <row r="3827" ht="14.3" x14ac:dyDescent="0.25"/>
    <row r="3828" ht="14.3" x14ac:dyDescent="0.25"/>
    <row r="3829" ht="14.3" x14ac:dyDescent="0.25"/>
    <row r="3830" ht="14.3" x14ac:dyDescent="0.25"/>
    <row r="3831" ht="14.3" x14ac:dyDescent="0.25"/>
    <row r="3832" ht="14.3" x14ac:dyDescent="0.25"/>
    <row r="3833" ht="14.3" x14ac:dyDescent="0.25"/>
    <row r="3834" ht="14.3" x14ac:dyDescent="0.25"/>
    <row r="3835" ht="14.3" x14ac:dyDescent="0.25"/>
    <row r="3836" ht="14.3" x14ac:dyDescent="0.25"/>
    <row r="3837" ht="14.3" x14ac:dyDescent="0.25"/>
    <row r="3838" ht="14.3" x14ac:dyDescent="0.25"/>
    <row r="3839" ht="14.3" x14ac:dyDescent="0.25"/>
    <row r="3840" ht="14.3" x14ac:dyDescent="0.25"/>
    <row r="3841" ht="14.3" x14ac:dyDescent="0.25"/>
    <row r="3842" ht="14.3" x14ac:dyDescent="0.25"/>
    <row r="3843" ht="14.3" x14ac:dyDescent="0.25"/>
    <row r="3844" ht="14.3" x14ac:dyDescent="0.25"/>
    <row r="3845" ht="14.3" x14ac:dyDescent="0.25"/>
    <row r="3846" ht="14.3" x14ac:dyDescent="0.25"/>
    <row r="3847" ht="14.3" x14ac:dyDescent="0.25"/>
    <row r="3848" ht="14.3" x14ac:dyDescent="0.25"/>
    <row r="3849" ht="14.3" x14ac:dyDescent="0.25"/>
    <row r="3850" ht="14.3" x14ac:dyDescent="0.25"/>
    <row r="3851" ht="14.3" x14ac:dyDescent="0.25"/>
    <row r="3852" ht="14.3" x14ac:dyDescent="0.25"/>
    <row r="3853" ht="14.3" x14ac:dyDescent="0.25"/>
    <row r="3854" ht="14.3" x14ac:dyDescent="0.25"/>
    <row r="3855" ht="14.3" x14ac:dyDescent="0.25"/>
    <row r="3856" ht="14.3" x14ac:dyDescent="0.25"/>
    <row r="3857" ht="14.3" x14ac:dyDescent="0.25"/>
    <row r="3858" ht="14.3" x14ac:dyDescent="0.25"/>
    <row r="3859" ht="14.3" x14ac:dyDescent="0.25"/>
    <row r="3860" ht="14.3" x14ac:dyDescent="0.25"/>
    <row r="3861" ht="14.3" x14ac:dyDescent="0.25"/>
    <row r="3862" ht="14.3" x14ac:dyDescent="0.25"/>
    <row r="3863" ht="14.3" x14ac:dyDescent="0.25"/>
    <row r="3864" ht="14.3" x14ac:dyDescent="0.25"/>
    <row r="3865" ht="14.3" x14ac:dyDescent="0.25"/>
    <row r="3866" ht="14.3" x14ac:dyDescent="0.25"/>
    <row r="3867" ht="14.3" x14ac:dyDescent="0.25"/>
    <row r="3868" ht="14.3" x14ac:dyDescent="0.25"/>
    <row r="3869" ht="14.3" x14ac:dyDescent="0.25"/>
    <row r="3870" ht="14.3" x14ac:dyDescent="0.25"/>
    <row r="3871" ht="14.3" x14ac:dyDescent="0.25"/>
    <row r="3872" ht="14.3" x14ac:dyDescent="0.25"/>
    <row r="3873" ht="14.3" x14ac:dyDescent="0.25"/>
    <row r="3874" ht="14.3" x14ac:dyDescent="0.25"/>
    <row r="3875" ht="14.3" x14ac:dyDescent="0.25"/>
    <row r="3876" ht="14.3" x14ac:dyDescent="0.25"/>
    <row r="3877" ht="14.3" x14ac:dyDescent="0.25"/>
    <row r="3878" ht="14.3" x14ac:dyDescent="0.25"/>
    <row r="3879" ht="14.3" x14ac:dyDescent="0.25"/>
    <row r="3880" ht="14.3" x14ac:dyDescent="0.25"/>
    <row r="3881" ht="14.3" x14ac:dyDescent="0.25"/>
    <row r="3882" ht="14.3" x14ac:dyDescent="0.25"/>
    <row r="3883" ht="14.3" x14ac:dyDescent="0.25"/>
    <row r="3884" ht="14.3" x14ac:dyDescent="0.25"/>
    <row r="3885" ht="14.3" x14ac:dyDescent="0.25"/>
    <row r="3886" ht="14.3" x14ac:dyDescent="0.25"/>
    <row r="3887" ht="14.3" x14ac:dyDescent="0.25"/>
    <row r="3888" ht="14.3" x14ac:dyDescent="0.25"/>
    <row r="3889" ht="14.3" x14ac:dyDescent="0.25"/>
    <row r="3890" ht="14.3" x14ac:dyDescent="0.25"/>
    <row r="3891" ht="14.3" x14ac:dyDescent="0.25"/>
    <row r="3892" ht="14.3" x14ac:dyDescent="0.25"/>
    <row r="3893" ht="14.3" x14ac:dyDescent="0.25"/>
    <row r="3894" ht="14.3" x14ac:dyDescent="0.25"/>
    <row r="3895" ht="14.3" x14ac:dyDescent="0.25"/>
    <row r="3896" ht="14.3" x14ac:dyDescent="0.25"/>
    <row r="3897" ht="14.3" x14ac:dyDescent="0.25"/>
    <row r="3898" ht="14.3" x14ac:dyDescent="0.25"/>
    <row r="3899" ht="14.3" x14ac:dyDescent="0.25"/>
    <row r="3900" ht="14.3" x14ac:dyDescent="0.25"/>
    <row r="3901" ht="14.3" x14ac:dyDescent="0.25"/>
    <row r="3902" ht="14.3" x14ac:dyDescent="0.25"/>
    <row r="3903" ht="14.3" x14ac:dyDescent="0.25"/>
    <row r="3904" ht="14.3" x14ac:dyDescent="0.25"/>
    <row r="3905" ht="14.3" x14ac:dyDescent="0.25"/>
    <row r="3906" ht="14.3" x14ac:dyDescent="0.25"/>
    <row r="3907" ht="14.3" x14ac:dyDescent="0.25"/>
    <row r="3908" ht="14.3" x14ac:dyDescent="0.25"/>
    <row r="3909" ht="14.3" x14ac:dyDescent="0.25"/>
    <row r="3910" ht="14.3" x14ac:dyDescent="0.25"/>
    <row r="3911" ht="14.3" x14ac:dyDescent="0.25"/>
    <row r="3912" ht="14.3" x14ac:dyDescent="0.25"/>
    <row r="3913" ht="14.3" x14ac:dyDescent="0.25"/>
    <row r="3914" ht="14.3" x14ac:dyDescent="0.25"/>
    <row r="3915" ht="14.3" x14ac:dyDescent="0.25"/>
    <row r="3916" ht="14.3" x14ac:dyDescent="0.25"/>
    <row r="3917" ht="14.3" x14ac:dyDescent="0.25"/>
    <row r="3918" ht="14.3" x14ac:dyDescent="0.25"/>
    <row r="3919" ht="14.3" x14ac:dyDescent="0.25"/>
    <row r="3920" ht="14.3" x14ac:dyDescent="0.25"/>
    <row r="3921" ht="14.3" x14ac:dyDescent="0.25"/>
    <row r="3922" ht="14.3" x14ac:dyDescent="0.25"/>
    <row r="3923" ht="14.3" x14ac:dyDescent="0.25"/>
    <row r="3924" ht="14.3" x14ac:dyDescent="0.25"/>
    <row r="3925" ht="14.3" x14ac:dyDescent="0.25"/>
    <row r="3926" ht="14.3" x14ac:dyDescent="0.25"/>
    <row r="3927" ht="14.3" x14ac:dyDescent="0.25"/>
    <row r="3928" ht="14.3" x14ac:dyDescent="0.25"/>
    <row r="3929" ht="14.3" x14ac:dyDescent="0.25"/>
    <row r="3930" ht="14.3" x14ac:dyDescent="0.25"/>
    <row r="3931" ht="14.3" x14ac:dyDescent="0.25"/>
    <row r="3932" ht="14.3" x14ac:dyDescent="0.25"/>
    <row r="3933" ht="14.3" x14ac:dyDescent="0.25"/>
    <row r="3934" ht="14.3" x14ac:dyDescent="0.25"/>
    <row r="3935" ht="14.3" x14ac:dyDescent="0.25"/>
    <row r="3936" ht="14.3" x14ac:dyDescent="0.25"/>
    <row r="3937" ht="14.3" x14ac:dyDescent="0.25"/>
    <row r="3938" ht="14.3" x14ac:dyDescent="0.25"/>
    <row r="3939" ht="14.3" x14ac:dyDescent="0.25"/>
    <row r="3940" ht="14.3" x14ac:dyDescent="0.25"/>
    <row r="3941" ht="14.3" x14ac:dyDescent="0.25"/>
    <row r="3942" ht="14.3" x14ac:dyDescent="0.25"/>
    <row r="3943" ht="14.3" x14ac:dyDescent="0.25"/>
    <row r="3944" ht="14.3" x14ac:dyDescent="0.25"/>
    <row r="3945" ht="14.3" x14ac:dyDescent="0.25"/>
    <row r="3946" ht="14.3" x14ac:dyDescent="0.25"/>
    <row r="3947" ht="14.3" x14ac:dyDescent="0.25"/>
    <row r="3948" ht="14.3" x14ac:dyDescent="0.25"/>
    <row r="3949" ht="14.3" x14ac:dyDescent="0.25"/>
    <row r="3950" ht="14.3" x14ac:dyDescent="0.25"/>
    <row r="3951" ht="14.3" x14ac:dyDescent="0.25"/>
    <row r="3952" ht="14.3" x14ac:dyDescent="0.25"/>
    <row r="3953" ht="14.3" x14ac:dyDescent="0.25"/>
    <row r="3954" ht="14.3" x14ac:dyDescent="0.25"/>
    <row r="3955" ht="14.3" x14ac:dyDescent="0.25"/>
    <row r="3956" ht="14.3" x14ac:dyDescent="0.25"/>
    <row r="3957" ht="14.3" x14ac:dyDescent="0.25"/>
    <row r="3958" ht="14.3" x14ac:dyDescent="0.25"/>
    <row r="3959" ht="14.3" x14ac:dyDescent="0.25"/>
    <row r="3960" ht="14.3" x14ac:dyDescent="0.25"/>
    <row r="3961" ht="14.3" x14ac:dyDescent="0.25"/>
    <row r="3962" ht="14.3" x14ac:dyDescent="0.25"/>
    <row r="3963" ht="14.3" x14ac:dyDescent="0.25"/>
    <row r="3964" ht="14.3" x14ac:dyDescent="0.25"/>
    <row r="3965" ht="14.3" x14ac:dyDescent="0.25"/>
    <row r="3966" ht="14.3" x14ac:dyDescent="0.25"/>
    <row r="3967" ht="14.3" x14ac:dyDescent="0.25"/>
    <row r="3968" ht="14.3" x14ac:dyDescent="0.25"/>
    <row r="3969" ht="14.3" x14ac:dyDescent="0.25"/>
    <row r="3970" ht="14.3" x14ac:dyDescent="0.25"/>
    <row r="3971" ht="14.3" x14ac:dyDescent="0.25"/>
    <row r="3972" ht="14.3" x14ac:dyDescent="0.25"/>
    <row r="3973" ht="14.3" x14ac:dyDescent="0.25"/>
    <row r="3974" ht="14.3" x14ac:dyDescent="0.25"/>
    <row r="3975" ht="14.3" x14ac:dyDescent="0.25"/>
    <row r="3976" ht="14.3" x14ac:dyDescent="0.25"/>
    <row r="3977" ht="14.3" x14ac:dyDescent="0.25"/>
    <row r="3978" ht="14.3" x14ac:dyDescent="0.25"/>
    <row r="3979" ht="14.3" x14ac:dyDescent="0.25"/>
    <row r="3980" ht="14.3" x14ac:dyDescent="0.25"/>
    <row r="3981" ht="14.3" x14ac:dyDescent="0.25"/>
    <row r="3982" ht="14.3" x14ac:dyDescent="0.25"/>
    <row r="3983" ht="14.3" x14ac:dyDescent="0.25"/>
    <row r="3984" ht="14.3" x14ac:dyDescent="0.25"/>
    <row r="3985" ht="14.3" x14ac:dyDescent="0.25"/>
    <row r="3986" ht="14.3" x14ac:dyDescent="0.25"/>
    <row r="3987" ht="14.3" x14ac:dyDescent="0.25"/>
    <row r="3988" ht="14.3" x14ac:dyDescent="0.25"/>
    <row r="3989" ht="14.3" x14ac:dyDescent="0.25"/>
    <row r="3990" ht="14.3" x14ac:dyDescent="0.25"/>
    <row r="3991" ht="14.3" x14ac:dyDescent="0.25"/>
    <row r="3992" ht="14.3" x14ac:dyDescent="0.25"/>
    <row r="3993" ht="14.3" x14ac:dyDescent="0.25"/>
    <row r="3994" ht="14.3" x14ac:dyDescent="0.25"/>
    <row r="3995" ht="14.3" x14ac:dyDescent="0.25"/>
    <row r="3996" ht="14.3" x14ac:dyDescent="0.25"/>
    <row r="3997" ht="14.3" x14ac:dyDescent="0.25"/>
    <row r="3998" ht="14.3" x14ac:dyDescent="0.25"/>
    <row r="3999" ht="14.3" x14ac:dyDescent="0.25"/>
    <row r="4000" ht="14.3" x14ac:dyDescent="0.25"/>
    <row r="4001" ht="14.3" x14ac:dyDescent="0.25"/>
    <row r="4002" ht="14.3" x14ac:dyDescent="0.25"/>
    <row r="4003" ht="14.3" x14ac:dyDescent="0.25"/>
    <row r="4004" ht="14.3" x14ac:dyDescent="0.25"/>
    <row r="4005" ht="14.3" x14ac:dyDescent="0.25"/>
    <row r="4006" ht="14.3" x14ac:dyDescent="0.25"/>
    <row r="4007" ht="14.3" x14ac:dyDescent="0.25"/>
    <row r="4008" ht="14.3" x14ac:dyDescent="0.25"/>
    <row r="4009" ht="14.3" x14ac:dyDescent="0.25"/>
    <row r="4010" ht="14.3" x14ac:dyDescent="0.25"/>
    <row r="4011" ht="14.3" x14ac:dyDescent="0.25"/>
    <row r="4012" ht="14.3" x14ac:dyDescent="0.25"/>
    <row r="4013" ht="14.3" x14ac:dyDescent="0.25"/>
    <row r="4014" ht="14.3" x14ac:dyDescent="0.25"/>
    <row r="4015" ht="14.3" x14ac:dyDescent="0.25"/>
    <row r="4016" ht="14.3" x14ac:dyDescent="0.25"/>
    <row r="4017" ht="14.3" x14ac:dyDescent="0.25"/>
    <row r="4018" ht="14.3" x14ac:dyDescent="0.25"/>
    <row r="4019" ht="14.3" x14ac:dyDescent="0.25"/>
    <row r="4020" ht="14.3" x14ac:dyDescent="0.25"/>
    <row r="4021" ht="14.3" x14ac:dyDescent="0.25"/>
    <row r="4022" ht="14.3" x14ac:dyDescent="0.25"/>
    <row r="4023" ht="14.3" x14ac:dyDescent="0.25"/>
    <row r="4024" ht="14.3" x14ac:dyDescent="0.25"/>
    <row r="4025" ht="14.3" x14ac:dyDescent="0.25"/>
    <row r="4026" ht="14.3" x14ac:dyDescent="0.25"/>
    <row r="4027" ht="14.3" x14ac:dyDescent="0.25"/>
    <row r="4028" ht="14.3" x14ac:dyDescent="0.25"/>
    <row r="4029" ht="14.3" x14ac:dyDescent="0.25"/>
    <row r="4030" ht="14.3" x14ac:dyDescent="0.25"/>
    <row r="4031" ht="14.3" x14ac:dyDescent="0.25"/>
    <row r="4032" ht="14.3" x14ac:dyDescent="0.25"/>
    <row r="4033" ht="14.3" x14ac:dyDescent="0.25"/>
    <row r="4034" ht="14.3" x14ac:dyDescent="0.25"/>
    <row r="4035" ht="14.3" x14ac:dyDescent="0.25"/>
    <row r="4036" ht="14.3" x14ac:dyDescent="0.25"/>
    <row r="4037" ht="14.3" x14ac:dyDescent="0.25"/>
    <row r="4038" ht="14.3" x14ac:dyDescent="0.25"/>
    <row r="4039" ht="14.3" x14ac:dyDescent="0.25"/>
    <row r="4040" ht="14.3" x14ac:dyDescent="0.25"/>
    <row r="4041" ht="14.3" x14ac:dyDescent="0.25"/>
    <row r="4042" ht="14.3" x14ac:dyDescent="0.25"/>
    <row r="4043" ht="14.3" x14ac:dyDescent="0.25"/>
    <row r="4044" ht="14.3" x14ac:dyDescent="0.25"/>
    <row r="4045" ht="14.3" x14ac:dyDescent="0.25"/>
    <row r="4046" ht="14.3" x14ac:dyDescent="0.25"/>
    <row r="4047" ht="14.3" x14ac:dyDescent="0.25"/>
    <row r="4048" ht="14.3" x14ac:dyDescent="0.25"/>
    <row r="4049" ht="14.3" x14ac:dyDescent="0.25"/>
    <row r="4050" ht="14.3" x14ac:dyDescent="0.25"/>
    <row r="4051" ht="14.3" x14ac:dyDescent="0.25"/>
    <row r="4052" ht="14.3" x14ac:dyDescent="0.25"/>
    <row r="4053" ht="14.3" x14ac:dyDescent="0.25"/>
    <row r="4054" ht="14.3" x14ac:dyDescent="0.25"/>
    <row r="4055" ht="14.3" x14ac:dyDescent="0.25"/>
    <row r="4056" ht="14.3" x14ac:dyDescent="0.25"/>
    <row r="4057" ht="14.3" x14ac:dyDescent="0.25"/>
    <row r="4058" ht="14.3" x14ac:dyDescent="0.25"/>
    <row r="4059" ht="14.3" x14ac:dyDescent="0.25"/>
    <row r="4060" ht="14.3" x14ac:dyDescent="0.25"/>
    <row r="4061" ht="14.3" x14ac:dyDescent="0.25"/>
    <row r="4062" ht="14.3" x14ac:dyDescent="0.25"/>
    <row r="4063" ht="14.3" x14ac:dyDescent="0.25"/>
    <row r="4064" ht="14.3" x14ac:dyDescent="0.25"/>
    <row r="4065" ht="14.3" x14ac:dyDescent="0.25"/>
    <row r="4066" ht="14.3" x14ac:dyDescent="0.25"/>
    <row r="4067" ht="14.3" x14ac:dyDescent="0.25"/>
    <row r="4068" ht="14.3" x14ac:dyDescent="0.25"/>
    <row r="4069" ht="14.3" x14ac:dyDescent="0.25"/>
    <row r="4070" ht="14.3" x14ac:dyDescent="0.25"/>
    <row r="4071" ht="14.3" x14ac:dyDescent="0.25"/>
    <row r="4072" ht="14.3" x14ac:dyDescent="0.25"/>
    <row r="4073" ht="14.3" x14ac:dyDescent="0.25"/>
    <row r="4074" ht="14.3" x14ac:dyDescent="0.25"/>
    <row r="4075" ht="14.3" x14ac:dyDescent="0.25"/>
    <row r="4076" ht="14.3" x14ac:dyDescent="0.25"/>
    <row r="4077" ht="14.3" x14ac:dyDescent="0.25"/>
    <row r="4078" ht="14.3" x14ac:dyDescent="0.25"/>
    <row r="4079" ht="14.3" x14ac:dyDescent="0.25"/>
    <row r="4080" ht="14.3" x14ac:dyDescent="0.25"/>
    <row r="4081" ht="14.3" x14ac:dyDescent="0.25"/>
    <row r="4082" ht="14.3" x14ac:dyDescent="0.25"/>
    <row r="4083" ht="14.3" x14ac:dyDescent="0.25"/>
    <row r="4084" ht="14.3" x14ac:dyDescent="0.25"/>
    <row r="4085" ht="14.3" x14ac:dyDescent="0.25"/>
    <row r="4086" ht="14.3" x14ac:dyDescent="0.25"/>
    <row r="4087" ht="14.3" x14ac:dyDescent="0.25"/>
    <row r="4088" ht="14.3" x14ac:dyDescent="0.25"/>
    <row r="4089" ht="14.3" x14ac:dyDescent="0.25"/>
    <row r="4090" ht="14.3" x14ac:dyDescent="0.25"/>
    <row r="4091" ht="14.3" x14ac:dyDescent="0.25"/>
    <row r="4092" ht="14.3" x14ac:dyDescent="0.25"/>
    <row r="4093" ht="14.3" x14ac:dyDescent="0.25"/>
    <row r="4094" ht="14.3" x14ac:dyDescent="0.25"/>
    <row r="4095" ht="14.3" x14ac:dyDescent="0.25"/>
    <row r="4096" ht="14.3" x14ac:dyDescent="0.25"/>
    <row r="4097" ht="14.3" x14ac:dyDescent="0.25"/>
    <row r="4098" ht="14.3" x14ac:dyDescent="0.25"/>
    <row r="4099" ht="14.3" x14ac:dyDescent="0.25"/>
    <row r="4100" ht="14.3" x14ac:dyDescent="0.25"/>
    <row r="4101" ht="14.3" x14ac:dyDescent="0.25"/>
    <row r="4102" ht="14.3" x14ac:dyDescent="0.25"/>
    <row r="4103" ht="14.3" x14ac:dyDescent="0.25"/>
    <row r="4104" ht="14.3" x14ac:dyDescent="0.25"/>
    <row r="4105" ht="14.3" x14ac:dyDescent="0.25"/>
    <row r="4106" ht="14.3" x14ac:dyDescent="0.25"/>
    <row r="4107" ht="14.3" x14ac:dyDescent="0.25"/>
    <row r="4108" ht="14.3" x14ac:dyDescent="0.25"/>
    <row r="4109" ht="14.3" x14ac:dyDescent="0.25"/>
    <row r="4110" ht="14.3" x14ac:dyDescent="0.25"/>
    <row r="4111" ht="14.3" x14ac:dyDescent="0.25"/>
    <row r="4112" ht="14.3" x14ac:dyDescent="0.25"/>
    <row r="4113" ht="14.3" x14ac:dyDescent="0.25"/>
    <row r="4114" ht="14.3" x14ac:dyDescent="0.25"/>
    <row r="4115" ht="14.3" x14ac:dyDescent="0.25"/>
    <row r="4116" ht="14.3" x14ac:dyDescent="0.25"/>
    <row r="4117" ht="14.3" x14ac:dyDescent="0.25"/>
    <row r="4118" ht="14.3" x14ac:dyDescent="0.25"/>
    <row r="4119" ht="14.3" x14ac:dyDescent="0.25"/>
    <row r="4120" ht="14.3" x14ac:dyDescent="0.25"/>
    <row r="4121" ht="14.3" x14ac:dyDescent="0.25"/>
    <row r="4122" ht="14.3" x14ac:dyDescent="0.25"/>
    <row r="4123" ht="14.3" x14ac:dyDescent="0.25"/>
    <row r="4124" ht="14.3" x14ac:dyDescent="0.25"/>
    <row r="4125" ht="14.3" x14ac:dyDescent="0.25"/>
    <row r="4126" ht="14.3" x14ac:dyDescent="0.25"/>
    <row r="4127" ht="14.3" x14ac:dyDescent="0.25"/>
    <row r="4128" ht="14.3" x14ac:dyDescent="0.25"/>
    <row r="4129" ht="14.3" x14ac:dyDescent="0.25"/>
    <row r="4130" ht="14.3" x14ac:dyDescent="0.25"/>
    <row r="4131" ht="14.3" x14ac:dyDescent="0.25"/>
    <row r="4132" ht="14.3" x14ac:dyDescent="0.25"/>
    <row r="4133" ht="14.3" x14ac:dyDescent="0.25"/>
    <row r="4134" ht="14.3" x14ac:dyDescent="0.25"/>
    <row r="4135" ht="14.3" x14ac:dyDescent="0.25"/>
    <row r="4136" ht="14.3" x14ac:dyDescent="0.25"/>
    <row r="4137" ht="14.3" x14ac:dyDescent="0.25"/>
    <row r="4138" ht="14.3" x14ac:dyDescent="0.25"/>
    <row r="4139" ht="14.3" x14ac:dyDescent="0.25"/>
    <row r="4140" ht="14.3" x14ac:dyDescent="0.25"/>
    <row r="4141" ht="14.3" x14ac:dyDescent="0.25"/>
    <row r="4142" ht="14.3" x14ac:dyDescent="0.25"/>
    <row r="4143" ht="14.3" x14ac:dyDescent="0.25"/>
    <row r="4144" ht="14.3" x14ac:dyDescent="0.25"/>
    <row r="4145" ht="14.3" x14ac:dyDescent="0.25"/>
    <row r="4146" ht="14.3" x14ac:dyDescent="0.25"/>
    <row r="4147" ht="14.3" x14ac:dyDescent="0.25"/>
    <row r="4148" ht="14.3" x14ac:dyDescent="0.25"/>
    <row r="4149" ht="14.3" x14ac:dyDescent="0.25"/>
    <row r="4150" ht="14.3" x14ac:dyDescent="0.25"/>
    <row r="4151" ht="14.3" x14ac:dyDescent="0.25"/>
    <row r="4152" ht="14.3" x14ac:dyDescent="0.25"/>
    <row r="4153" ht="14.3" x14ac:dyDescent="0.25"/>
    <row r="4154" ht="14.3" x14ac:dyDescent="0.25"/>
    <row r="4155" ht="14.3" x14ac:dyDescent="0.25"/>
    <row r="4156" ht="14.3" x14ac:dyDescent="0.25"/>
    <row r="4157" ht="14.3" x14ac:dyDescent="0.25"/>
    <row r="4158" ht="14.3" x14ac:dyDescent="0.25"/>
    <row r="4159" ht="14.3" x14ac:dyDescent="0.25"/>
    <row r="4160" ht="14.3" x14ac:dyDescent="0.25"/>
    <row r="4161" ht="14.3" x14ac:dyDescent="0.25"/>
    <row r="4162" ht="14.3" x14ac:dyDescent="0.25"/>
    <row r="4163" ht="14.3" x14ac:dyDescent="0.25"/>
    <row r="4164" ht="14.3" x14ac:dyDescent="0.25"/>
    <row r="4165" ht="14.3" x14ac:dyDescent="0.25"/>
    <row r="4166" ht="14.3" x14ac:dyDescent="0.25"/>
    <row r="4167" ht="14.3" x14ac:dyDescent="0.25"/>
    <row r="4168" ht="14.3" x14ac:dyDescent="0.25"/>
    <row r="4169" ht="14.3" x14ac:dyDescent="0.25"/>
    <row r="4170" ht="14.3" x14ac:dyDescent="0.25"/>
    <row r="4171" ht="14.3" x14ac:dyDescent="0.25"/>
    <row r="4172" ht="14.3" x14ac:dyDescent="0.25"/>
    <row r="4173" ht="14.3" x14ac:dyDescent="0.25"/>
    <row r="4174" ht="14.3" x14ac:dyDescent="0.25"/>
    <row r="4175" ht="14.3" x14ac:dyDescent="0.25"/>
    <row r="4176" ht="14.3" x14ac:dyDescent="0.25"/>
    <row r="4177" ht="14.3" x14ac:dyDescent="0.25"/>
    <row r="4178" ht="14.3" x14ac:dyDescent="0.25"/>
    <row r="4179" ht="14.3" x14ac:dyDescent="0.25"/>
    <row r="4180" ht="14.3" x14ac:dyDescent="0.25"/>
    <row r="4181" ht="14.3" x14ac:dyDescent="0.25"/>
    <row r="4182" ht="14.3" x14ac:dyDescent="0.25"/>
    <row r="4183" ht="14.3" x14ac:dyDescent="0.25"/>
    <row r="4184" ht="14.3" x14ac:dyDescent="0.25"/>
    <row r="4185" ht="14.3" x14ac:dyDescent="0.25"/>
    <row r="4186" ht="14.3" x14ac:dyDescent="0.25"/>
    <row r="4187" ht="14.3" x14ac:dyDescent="0.25"/>
    <row r="4188" ht="14.3" x14ac:dyDescent="0.25"/>
    <row r="4189" ht="14.3" x14ac:dyDescent="0.25"/>
    <row r="4190" ht="14.3" x14ac:dyDescent="0.25"/>
    <row r="4191" ht="14.3" x14ac:dyDescent="0.25"/>
    <row r="4192" ht="14.3" x14ac:dyDescent="0.25"/>
    <row r="4193" ht="14.3" x14ac:dyDescent="0.25"/>
    <row r="4194" ht="14.3" x14ac:dyDescent="0.25"/>
    <row r="4195" ht="14.3" x14ac:dyDescent="0.25"/>
    <row r="4196" ht="14.3" x14ac:dyDescent="0.25"/>
    <row r="4197" ht="14.3" x14ac:dyDescent="0.25"/>
    <row r="4198" ht="14.3" x14ac:dyDescent="0.25"/>
    <row r="4199" ht="14.3" x14ac:dyDescent="0.25"/>
    <row r="4200" ht="14.3" x14ac:dyDescent="0.25"/>
    <row r="4201" ht="14.3" x14ac:dyDescent="0.25"/>
    <row r="4202" ht="14.3" x14ac:dyDescent="0.25"/>
    <row r="4203" ht="14.3" x14ac:dyDescent="0.25"/>
    <row r="4204" ht="14.3" x14ac:dyDescent="0.25"/>
    <row r="4205" ht="14.3" x14ac:dyDescent="0.25"/>
    <row r="4206" ht="14.3" x14ac:dyDescent="0.25"/>
    <row r="4207" ht="14.3" x14ac:dyDescent="0.25"/>
    <row r="4208" ht="14.3" x14ac:dyDescent="0.25"/>
    <row r="4209" ht="14.3" x14ac:dyDescent="0.25"/>
    <row r="4210" ht="14.3" x14ac:dyDescent="0.25"/>
    <row r="4211" ht="14.3" x14ac:dyDescent="0.25"/>
    <row r="4212" ht="14.3" x14ac:dyDescent="0.25"/>
    <row r="4213" ht="14.3" x14ac:dyDescent="0.25"/>
    <row r="4214" ht="14.3" x14ac:dyDescent="0.25"/>
    <row r="4215" ht="14.3" x14ac:dyDescent="0.25"/>
    <row r="4216" ht="14.3" x14ac:dyDescent="0.25"/>
    <row r="4217" ht="14.3" x14ac:dyDescent="0.25"/>
    <row r="4218" ht="14.3" x14ac:dyDescent="0.25"/>
    <row r="4219" ht="14.3" x14ac:dyDescent="0.25"/>
    <row r="4220" ht="14.3" x14ac:dyDescent="0.25"/>
    <row r="4221" ht="14.3" x14ac:dyDescent="0.25"/>
    <row r="4222" ht="14.3" x14ac:dyDescent="0.25"/>
    <row r="4223" ht="14.3" x14ac:dyDescent="0.25"/>
    <row r="4224" ht="14.3" x14ac:dyDescent="0.25"/>
    <row r="4225" ht="14.3" x14ac:dyDescent="0.25"/>
    <row r="4226" ht="14.3" x14ac:dyDescent="0.25"/>
    <row r="4227" ht="14.3" x14ac:dyDescent="0.25"/>
    <row r="4228" ht="14.3" x14ac:dyDescent="0.25"/>
    <row r="4229" ht="14.3" x14ac:dyDescent="0.25"/>
    <row r="4230" ht="14.3" x14ac:dyDescent="0.25"/>
    <row r="4231" ht="14.3" x14ac:dyDescent="0.25"/>
    <row r="4232" ht="14.3" x14ac:dyDescent="0.25"/>
    <row r="4233" ht="14.3" x14ac:dyDescent="0.25"/>
    <row r="4234" ht="14.3" x14ac:dyDescent="0.25"/>
    <row r="4235" ht="14.3" x14ac:dyDescent="0.25"/>
    <row r="4236" ht="14.3" x14ac:dyDescent="0.25"/>
    <row r="4237" ht="14.3" x14ac:dyDescent="0.25"/>
    <row r="4238" ht="14.3" x14ac:dyDescent="0.25"/>
    <row r="4239" ht="14.3" x14ac:dyDescent="0.25"/>
    <row r="4240" ht="14.3" x14ac:dyDescent="0.25"/>
    <row r="4241" ht="14.3" x14ac:dyDescent="0.25"/>
    <row r="4242" ht="14.3" x14ac:dyDescent="0.25"/>
    <row r="4243" ht="14.3" x14ac:dyDescent="0.25"/>
    <row r="4244" ht="14.3" x14ac:dyDescent="0.25"/>
    <row r="4245" ht="14.3" x14ac:dyDescent="0.25"/>
    <row r="4246" ht="14.3" x14ac:dyDescent="0.25"/>
    <row r="4247" ht="14.3" x14ac:dyDescent="0.25"/>
    <row r="4248" ht="14.3" x14ac:dyDescent="0.25"/>
    <row r="4249" ht="14.3" x14ac:dyDescent="0.25"/>
    <row r="4250" ht="14.3" x14ac:dyDescent="0.25"/>
    <row r="4251" ht="14.3" x14ac:dyDescent="0.25"/>
    <row r="4252" ht="14.3" x14ac:dyDescent="0.25"/>
    <row r="4253" ht="14.3" x14ac:dyDescent="0.25"/>
    <row r="4254" ht="14.3" x14ac:dyDescent="0.25"/>
    <row r="4255" ht="14.3" x14ac:dyDescent="0.25"/>
    <row r="4256" ht="14.3" x14ac:dyDescent="0.25"/>
    <row r="4257" ht="14.3" x14ac:dyDescent="0.25"/>
    <row r="4258" ht="14.3" x14ac:dyDescent="0.25"/>
    <row r="4259" ht="14.3" x14ac:dyDescent="0.25"/>
    <row r="4260" ht="14.3" x14ac:dyDescent="0.25"/>
    <row r="4261" ht="14.3" x14ac:dyDescent="0.25"/>
    <row r="4262" ht="14.3" x14ac:dyDescent="0.25"/>
    <row r="4263" ht="14.3" x14ac:dyDescent="0.25"/>
    <row r="4264" ht="14.3" x14ac:dyDescent="0.25"/>
    <row r="4265" ht="14.3" x14ac:dyDescent="0.25"/>
    <row r="4266" ht="14.3" x14ac:dyDescent="0.25"/>
    <row r="4267" ht="14.3" x14ac:dyDescent="0.25"/>
    <row r="4268" ht="14.3" x14ac:dyDescent="0.25"/>
    <row r="4269" ht="14.3" x14ac:dyDescent="0.25"/>
    <row r="4270" ht="14.3" x14ac:dyDescent="0.25"/>
    <row r="4271" ht="14.3" x14ac:dyDescent="0.25"/>
    <row r="4272" ht="14.3" x14ac:dyDescent="0.25"/>
    <row r="4273" ht="14.3" x14ac:dyDescent="0.25"/>
    <row r="4274" ht="14.3" x14ac:dyDescent="0.25"/>
    <row r="4275" ht="14.3" x14ac:dyDescent="0.25"/>
    <row r="4276" ht="14.3" x14ac:dyDescent="0.25"/>
    <row r="4277" ht="14.3" x14ac:dyDescent="0.25"/>
    <row r="4278" ht="14.3" x14ac:dyDescent="0.25"/>
    <row r="4279" ht="14.3" x14ac:dyDescent="0.25"/>
    <row r="4280" ht="14.3" x14ac:dyDescent="0.25"/>
    <row r="4281" ht="14.3" x14ac:dyDescent="0.25"/>
    <row r="4282" ht="14.3" x14ac:dyDescent="0.25"/>
    <row r="4283" ht="14.3" x14ac:dyDescent="0.25"/>
    <row r="4284" ht="14.3" x14ac:dyDescent="0.25"/>
    <row r="4285" ht="14.3" x14ac:dyDescent="0.25"/>
    <row r="4286" ht="14.3" x14ac:dyDescent="0.25"/>
    <row r="4287" ht="14.3" x14ac:dyDescent="0.25"/>
    <row r="4288" ht="14.3" x14ac:dyDescent="0.25"/>
    <row r="4289" ht="14.3" x14ac:dyDescent="0.25"/>
    <row r="4290" ht="14.3" x14ac:dyDescent="0.25"/>
    <row r="4291" ht="14.3" x14ac:dyDescent="0.25"/>
    <row r="4292" ht="14.3" x14ac:dyDescent="0.25"/>
    <row r="4293" ht="14.3" x14ac:dyDescent="0.25"/>
    <row r="4294" ht="14.3" x14ac:dyDescent="0.25"/>
    <row r="4295" ht="14.3" x14ac:dyDescent="0.25"/>
    <row r="4296" ht="14.3" x14ac:dyDescent="0.25"/>
    <row r="4297" ht="14.3" x14ac:dyDescent="0.25"/>
    <row r="4298" ht="14.3" x14ac:dyDescent="0.25"/>
    <row r="4299" ht="14.3" x14ac:dyDescent="0.25"/>
    <row r="4300" ht="14.3" x14ac:dyDescent="0.25"/>
    <row r="4301" ht="14.3" x14ac:dyDescent="0.25"/>
    <row r="4302" ht="14.3" x14ac:dyDescent="0.25"/>
    <row r="4303" ht="14.3" x14ac:dyDescent="0.25"/>
    <row r="4304" ht="14.3" x14ac:dyDescent="0.25"/>
    <row r="4305" ht="14.3" x14ac:dyDescent="0.25"/>
    <row r="4306" ht="14.3" x14ac:dyDescent="0.25"/>
    <row r="4307" ht="14.3" x14ac:dyDescent="0.25"/>
    <row r="4308" ht="14.3" x14ac:dyDescent="0.25"/>
    <row r="4309" ht="14.3" x14ac:dyDescent="0.25"/>
    <row r="4310" ht="14.3" x14ac:dyDescent="0.25"/>
    <row r="4311" ht="14.3" x14ac:dyDescent="0.25"/>
    <row r="4312" ht="14.3" x14ac:dyDescent="0.25"/>
    <row r="4313" ht="14.3" x14ac:dyDescent="0.25"/>
    <row r="4314" ht="14.3" x14ac:dyDescent="0.25"/>
    <row r="4315" ht="14.3" x14ac:dyDescent="0.25"/>
    <row r="4316" ht="14.3" x14ac:dyDescent="0.25"/>
    <row r="4317" ht="14.3" x14ac:dyDescent="0.25"/>
    <row r="4318" ht="14.3" x14ac:dyDescent="0.25"/>
    <row r="4319" ht="14.3" x14ac:dyDescent="0.25"/>
    <row r="4320" ht="14.3" x14ac:dyDescent="0.25"/>
    <row r="4321" ht="14.3" x14ac:dyDescent="0.25"/>
    <row r="4322" ht="14.3" x14ac:dyDescent="0.25"/>
    <row r="4323" ht="14.3" x14ac:dyDescent="0.25"/>
    <row r="4324" ht="14.3" x14ac:dyDescent="0.25"/>
    <row r="4325" ht="14.3" x14ac:dyDescent="0.25"/>
    <row r="4326" ht="14.3" x14ac:dyDescent="0.25"/>
    <row r="4327" ht="14.3" x14ac:dyDescent="0.25"/>
    <row r="4328" ht="14.3" x14ac:dyDescent="0.25"/>
    <row r="4329" ht="14.3" x14ac:dyDescent="0.25"/>
    <row r="4330" ht="14.3" x14ac:dyDescent="0.25"/>
    <row r="4331" ht="14.3" x14ac:dyDescent="0.25"/>
    <row r="4332" ht="14.3" x14ac:dyDescent="0.25"/>
    <row r="4333" ht="14.3" x14ac:dyDescent="0.25"/>
    <row r="4334" ht="14.3" x14ac:dyDescent="0.25"/>
    <row r="4335" ht="14.3" x14ac:dyDescent="0.25"/>
    <row r="4336" ht="14.3" x14ac:dyDescent="0.25"/>
    <row r="4337" ht="14.3" x14ac:dyDescent="0.25"/>
    <row r="4338" ht="14.3" x14ac:dyDescent="0.25"/>
    <row r="4339" ht="14.3" x14ac:dyDescent="0.25"/>
    <row r="4340" ht="14.3" x14ac:dyDescent="0.25"/>
    <row r="4341" ht="14.3" x14ac:dyDescent="0.25"/>
    <row r="4342" ht="14.3" x14ac:dyDescent="0.25"/>
    <row r="4343" ht="14.3" x14ac:dyDescent="0.25"/>
    <row r="4344" ht="14.3" x14ac:dyDescent="0.25"/>
    <row r="4345" ht="14.3" x14ac:dyDescent="0.25"/>
    <row r="4346" ht="14.3" x14ac:dyDescent="0.25"/>
    <row r="4347" ht="14.3" x14ac:dyDescent="0.25"/>
    <row r="4348" ht="14.3" x14ac:dyDescent="0.25"/>
    <row r="4349" ht="14.3" x14ac:dyDescent="0.25"/>
    <row r="4350" ht="14.3" x14ac:dyDescent="0.25"/>
    <row r="4351" ht="14.3" x14ac:dyDescent="0.25"/>
    <row r="4352" ht="14.3" x14ac:dyDescent="0.25"/>
    <row r="4353" ht="14.3" x14ac:dyDescent="0.25"/>
    <row r="4354" ht="14.3" x14ac:dyDescent="0.25"/>
    <row r="4355" ht="14.3" x14ac:dyDescent="0.25"/>
    <row r="4356" ht="14.3" x14ac:dyDescent="0.25"/>
    <row r="4357" ht="14.3" x14ac:dyDescent="0.25"/>
    <row r="4358" ht="14.3" x14ac:dyDescent="0.25"/>
    <row r="4359" ht="14.3" x14ac:dyDescent="0.25"/>
    <row r="4360" ht="14.3" x14ac:dyDescent="0.25"/>
    <row r="4361" ht="14.3" x14ac:dyDescent="0.25"/>
    <row r="4362" ht="14.3" x14ac:dyDescent="0.25"/>
    <row r="4363" ht="14.3" x14ac:dyDescent="0.25"/>
    <row r="4364" ht="14.3" x14ac:dyDescent="0.25"/>
    <row r="4365" ht="14.3" x14ac:dyDescent="0.25"/>
    <row r="4366" ht="14.3" x14ac:dyDescent="0.25"/>
    <row r="4367" ht="14.3" x14ac:dyDescent="0.25"/>
    <row r="4368" ht="14.3" x14ac:dyDescent="0.25"/>
    <row r="4369" ht="14.3" x14ac:dyDescent="0.25"/>
    <row r="4370" ht="14.3" x14ac:dyDescent="0.25"/>
    <row r="4371" ht="14.3" x14ac:dyDescent="0.25"/>
    <row r="4372" ht="14.3" x14ac:dyDescent="0.25"/>
    <row r="4373" ht="14.3" x14ac:dyDescent="0.25"/>
    <row r="4374" ht="14.3" x14ac:dyDescent="0.25"/>
    <row r="4375" ht="14.3" x14ac:dyDescent="0.25"/>
    <row r="4376" ht="14.3" x14ac:dyDescent="0.25"/>
    <row r="4377" ht="14.3" x14ac:dyDescent="0.25"/>
    <row r="4378" ht="14.3" x14ac:dyDescent="0.25"/>
    <row r="4379" ht="14.3" x14ac:dyDescent="0.25"/>
    <row r="4380" ht="14.3" x14ac:dyDescent="0.25"/>
    <row r="4381" ht="14.3" x14ac:dyDescent="0.25"/>
    <row r="4382" ht="14.3" x14ac:dyDescent="0.25"/>
    <row r="4383" ht="14.3" x14ac:dyDescent="0.25"/>
    <row r="4384" ht="14.3" x14ac:dyDescent="0.25"/>
    <row r="4385" ht="14.3" x14ac:dyDescent="0.25"/>
    <row r="4386" ht="14.3" x14ac:dyDescent="0.25"/>
    <row r="4387" ht="14.3" x14ac:dyDescent="0.25"/>
    <row r="4388" ht="14.3" x14ac:dyDescent="0.25"/>
    <row r="4389" ht="14.3" x14ac:dyDescent="0.25"/>
    <row r="4390" ht="14.3" x14ac:dyDescent="0.25"/>
    <row r="4391" ht="14.3" x14ac:dyDescent="0.25"/>
    <row r="4392" ht="14.3" x14ac:dyDescent="0.25"/>
    <row r="4393" ht="14.3" x14ac:dyDescent="0.25"/>
    <row r="4394" ht="14.3" x14ac:dyDescent="0.25"/>
    <row r="4395" ht="14.3" x14ac:dyDescent="0.25"/>
    <row r="4396" ht="14.3" x14ac:dyDescent="0.25"/>
    <row r="4397" ht="14.3" x14ac:dyDescent="0.25"/>
    <row r="4398" ht="14.3" x14ac:dyDescent="0.25"/>
    <row r="4399" ht="14.3" x14ac:dyDescent="0.25"/>
    <row r="4400" ht="14.3" x14ac:dyDescent="0.25"/>
    <row r="4401" ht="14.3" x14ac:dyDescent="0.25"/>
    <row r="4402" ht="14.3" x14ac:dyDescent="0.25"/>
    <row r="4403" ht="14.3" x14ac:dyDescent="0.25"/>
    <row r="4404" ht="14.3" x14ac:dyDescent="0.25"/>
    <row r="4405" ht="14.3" x14ac:dyDescent="0.25"/>
    <row r="4406" ht="14.3" x14ac:dyDescent="0.25"/>
    <row r="4407" ht="14.3" x14ac:dyDescent="0.25"/>
    <row r="4408" ht="14.3" x14ac:dyDescent="0.25"/>
    <row r="4409" ht="14.3" x14ac:dyDescent="0.25"/>
    <row r="4410" ht="14.3" x14ac:dyDescent="0.25"/>
    <row r="4411" ht="14.3" x14ac:dyDescent="0.25"/>
    <row r="4412" ht="14.3" x14ac:dyDescent="0.25"/>
    <row r="4413" ht="14.3" x14ac:dyDescent="0.25"/>
    <row r="4414" ht="14.3" x14ac:dyDescent="0.25"/>
    <row r="4415" ht="14.3" x14ac:dyDescent="0.25"/>
    <row r="4416" ht="14.3" x14ac:dyDescent="0.25"/>
    <row r="4417" ht="14.3" x14ac:dyDescent="0.25"/>
    <row r="4418" ht="14.3" x14ac:dyDescent="0.25"/>
    <row r="4419" ht="14.3" x14ac:dyDescent="0.25"/>
    <row r="4420" ht="14.3" x14ac:dyDescent="0.25"/>
    <row r="4421" ht="14.3" x14ac:dyDescent="0.25"/>
    <row r="4422" ht="14.3" x14ac:dyDescent="0.25"/>
    <row r="4423" ht="14.3" x14ac:dyDescent="0.25"/>
    <row r="4424" ht="14.3" x14ac:dyDescent="0.25"/>
    <row r="4425" ht="14.3" x14ac:dyDescent="0.25"/>
    <row r="4426" ht="14.3" x14ac:dyDescent="0.25"/>
    <row r="4427" ht="14.3" x14ac:dyDescent="0.25"/>
    <row r="4428" ht="14.3" x14ac:dyDescent="0.25"/>
    <row r="4429" ht="14.3" x14ac:dyDescent="0.25"/>
    <row r="4430" ht="14.3" x14ac:dyDescent="0.25"/>
    <row r="4431" ht="14.3" x14ac:dyDescent="0.25"/>
    <row r="4432" ht="14.3" x14ac:dyDescent="0.25"/>
    <row r="4433" ht="14.3" x14ac:dyDescent="0.25"/>
    <row r="4434" ht="14.3" x14ac:dyDescent="0.25"/>
    <row r="4435" ht="14.3" x14ac:dyDescent="0.25"/>
    <row r="4436" ht="14.3" x14ac:dyDescent="0.25"/>
    <row r="4437" ht="14.3" x14ac:dyDescent="0.25"/>
    <row r="4438" ht="14.3" x14ac:dyDescent="0.25"/>
    <row r="4439" ht="14.3" x14ac:dyDescent="0.25"/>
    <row r="4440" ht="14.3" x14ac:dyDescent="0.25"/>
    <row r="4441" ht="14.3" x14ac:dyDescent="0.25"/>
    <row r="4442" ht="14.3" x14ac:dyDescent="0.25"/>
    <row r="4443" ht="14.3" x14ac:dyDescent="0.25"/>
    <row r="4444" ht="14.3" x14ac:dyDescent="0.25"/>
    <row r="4445" ht="14.3" x14ac:dyDescent="0.25"/>
    <row r="4446" ht="14.3" x14ac:dyDescent="0.25"/>
    <row r="4447" ht="14.3" x14ac:dyDescent="0.25"/>
    <row r="4448" ht="14.3" x14ac:dyDescent="0.25"/>
    <row r="4449" ht="14.3" x14ac:dyDescent="0.25"/>
    <row r="4450" ht="14.3" x14ac:dyDescent="0.25"/>
    <row r="4451" ht="14.3" x14ac:dyDescent="0.25"/>
    <row r="4452" ht="14.3" x14ac:dyDescent="0.25"/>
    <row r="4453" ht="14.3" x14ac:dyDescent="0.25"/>
    <row r="4454" ht="14.3" x14ac:dyDescent="0.25"/>
    <row r="4455" ht="14.3" x14ac:dyDescent="0.25"/>
    <row r="4456" ht="14.3" x14ac:dyDescent="0.25"/>
    <row r="4457" ht="14.3" x14ac:dyDescent="0.25"/>
    <row r="4458" ht="14.3" x14ac:dyDescent="0.25"/>
    <row r="4459" ht="14.3" x14ac:dyDescent="0.25"/>
    <row r="4460" ht="14.3" x14ac:dyDescent="0.25"/>
    <row r="4461" ht="14.3" x14ac:dyDescent="0.25"/>
    <row r="4462" ht="14.3" x14ac:dyDescent="0.25"/>
    <row r="4463" ht="14.3" x14ac:dyDescent="0.25"/>
    <row r="4464" ht="14.3" x14ac:dyDescent="0.25"/>
    <row r="4465" ht="14.3" x14ac:dyDescent="0.25"/>
    <row r="4466" ht="14.3" x14ac:dyDescent="0.25"/>
    <row r="4467" ht="14.3" x14ac:dyDescent="0.25"/>
    <row r="4468" ht="14.3" x14ac:dyDescent="0.25"/>
    <row r="4469" ht="14.3" x14ac:dyDescent="0.25"/>
    <row r="4470" ht="14.3" x14ac:dyDescent="0.25"/>
    <row r="4471" ht="14.3" x14ac:dyDescent="0.25"/>
    <row r="4472" ht="14.3" x14ac:dyDescent="0.25"/>
    <row r="4473" ht="14.3" x14ac:dyDescent="0.25"/>
    <row r="4474" ht="14.3" x14ac:dyDescent="0.25"/>
    <row r="4475" ht="14.3" x14ac:dyDescent="0.25"/>
    <row r="4476" ht="14.3" x14ac:dyDescent="0.25"/>
    <row r="4477" ht="14.3" x14ac:dyDescent="0.25"/>
    <row r="4478" ht="14.3" x14ac:dyDescent="0.25"/>
    <row r="4479" ht="14.3" x14ac:dyDescent="0.25"/>
    <row r="4480" ht="14.3" x14ac:dyDescent="0.25"/>
    <row r="4481" ht="14.3" x14ac:dyDescent="0.25"/>
    <row r="4482" ht="14.3" x14ac:dyDescent="0.25"/>
    <row r="4483" ht="14.3" x14ac:dyDescent="0.25"/>
    <row r="4484" ht="14.3" x14ac:dyDescent="0.25"/>
    <row r="4485" ht="14.3" x14ac:dyDescent="0.25"/>
    <row r="4486" ht="14.3" x14ac:dyDescent="0.25"/>
    <row r="4487" ht="14.3" x14ac:dyDescent="0.25"/>
    <row r="4488" ht="14.3" x14ac:dyDescent="0.25"/>
    <row r="4489" ht="14.3" x14ac:dyDescent="0.25"/>
    <row r="4490" ht="14.3" x14ac:dyDescent="0.25"/>
    <row r="4491" ht="14.3" x14ac:dyDescent="0.25"/>
    <row r="4492" ht="14.3" x14ac:dyDescent="0.25"/>
    <row r="4493" ht="14.3" x14ac:dyDescent="0.25"/>
    <row r="4494" ht="14.3" x14ac:dyDescent="0.25"/>
    <row r="4495" ht="14.3" x14ac:dyDescent="0.25"/>
    <row r="4496" ht="14.3" x14ac:dyDescent="0.25"/>
    <row r="4497" ht="14.3" x14ac:dyDescent="0.25"/>
    <row r="4498" ht="14.3" x14ac:dyDescent="0.25"/>
    <row r="4499" ht="14.3" x14ac:dyDescent="0.25"/>
    <row r="4500" ht="14.3" x14ac:dyDescent="0.25"/>
    <row r="4501" ht="14.3" x14ac:dyDescent="0.25"/>
    <row r="4502" ht="14.3" x14ac:dyDescent="0.25"/>
    <row r="4503" ht="14.3" x14ac:dyDescent="0.25"/>
    <row r="4504" ht="14.3" x14ac:dyDescent="0.25"/>
    <row r="4505" ht="14.3" x14ac:dyDescent="0.25"/>
    <row r="4506" ht="14.3" x14ac:dyDescent="0.25"/>
    <row r="4507" ht="14.3" x14ac:dyDescent="0.25"/>
    <row r="4508" ht="14.3" x14ac:dyDescent="0.25"/>
    <row r="4509" ht="14.3" x14ac:dyDescent="0.25"/>
    <row r="4510" ht="14.3" x14ac:dyDescent="0.25"/>
    <row r="4511" ht="14.3" x14ac:dyDescent="0.25"/>
    <row r="4512" ht="14.3" x14ac:dyDescent="0.25"/>
    <row r="4513" ht="14.3" x14ac:dyDescent="0.25"/>
    <row r="4514" ht="14.3" x14ac:dyDescent="0.25"/>
    <row r="4515" ht="14.3" x14ac:dyDescent="0.25"/>
    <row r="4516" ht="14.3" x14ac:dyDescent="0.25"/>
    <row r="4517" ht="14.3" x14ac:dyDescent="0.25"/>
    <row r="4518" ht="14.3" x14ac:dyDescent="0.25"/>
    <row r="4519" ht="14.3" x14ac:dyDescent="0.25"/>
    <row r="4520" ht="14.3" x14ac:dyDescent="0.25"/>
    <row r="4521" ht="14.3" x14ac:dyDescent="0.25"/>
    <row r="4522" ht="14.3" x14ac:dyDescent="0.25"/>
    <row r="4523" ht="14.3" x14ac:dyDescent="0.25"/>
    <row r="4524" ht="14.3" x14ac:dyDescent="0.25"/>
    <row r="4525" ht="14.3" x14ac:dyDescent="0.25"/>
    <row r="4526" ht="14.3" x14ac:dyDescent="0.25"/>
    <row r="4527" ht="14.3" x14ac:dyDescent="0.25"/>
    <row r="4528" ht="14.3" x14ac:dyDescent="0.25"/>
    <row r="4529" ht="14.3" x14ac:dyDescent="0.25"/>
    <row r="4530" ht="14.3" x14ac:dyDescent="0.25"/>
    <row r="4531" ht="14.3" x14ac:dyDescent="0.25"/>
    <row r="4532" ht="14.3" x14ac:dyDescent="0.25"/>
    <row r="4533" ht="14.3" x14ac:dyDescent="0.25"/>
    <row r="4534" ht="14.3" x14ac:dyDescent="0.25"/>
    <row r="4535" ht="14.3" x14ac:dyDescent="0.25"/>
    <row r="4536" ht="14.3" x14ac:dyDescent="0.25"/>
    <row r="4537" ht="14.3" x14ac:dyDescent="0.25"/>
    <row r="4538" ht="14.3" x14ac:dyDescent="0.25"/>
    <row r="4539" ht="14.3" x14ac:dyDescent="0.25"/>
    <row r="4540" ht="14.3" x14ac:dyDescent="0.25"/>
    <row r="4541" ht="14.3" x14ac:dyDescent="0.25"/>
    <row r="4542" ht="14.3" x14ac:dyDescent="0.25"/>
    <row r="4543" ht="14.3" x14ac:dyDescent="0.25"/>
    <row r="4544" ht="14.3" x14ac:dyDescent="0.25"/>
    <row r="4545" ht="14.3" x14ac:dyDescent="0.25"/>
    <row r="4546" ht="14.3" x14ac:dyDescent="0.25"/>
    <row r="4547" ht="14.3" x14ac:dyDescent="0.25"/>
    <row r="4548" ht="14.3" x14ac:dyDescent="0.25"/>
    <row r="4549" ht="14.3" x14ac:dyDescent="0.25"/>
    <row r="4550" ht="14.3" x14ac:dyDescent="0.25"/>
    <row r="4551" ht="14.3" x14ac:dyDescent="0.25"/>
    <row r="4552" ht="14.3" x14ac:dyDescent="0.25"/>
    <row r="4553" ht="14.3" x14ac:dyDescent="0.25"/>
    <row r="4554" ht="14.3" x14ac:dyDescent="0.25"/>
    <row r="4555" ht="14.3" x14ac:dyDescent="0.25"/>
    <row r="4556" ht="14.3" x14ac:dyDescent="0.25"/>
    <row r="4557" ht="14.3" x14ac:dyDescent="0.25"/>
    <row r="4558" ht="14.3" x14ac:dyDescent="0.25"/>
    <row r="4559" ht="14.3" x14ac:dyDescent="0.25"/>
    <row r="4560" ht="14.3" x14ac:dyDescent="0.25"/>
    <row r="4561" ht="14.3" x14ac:dyDescent="0.25"/>
    <row r="4562" ht="14.3" x14ac:dyDescent="0.25"/>
    <row r="4563" ht="14.3" x14ac:dyDescent="0.25"/>
    <row r="4564" ht="14.3" x14ac:dyDescent="0.25"/>
    <row r="4565" ht="14.3" x14ac:dyDescent="0.25"/>
    <row r="4566" ht="14.3" x14ac:dyDescent="0.25"/>
    <row r="4567" ht="14.3" x14ac:dyDescent="0.25"/>
    <row r="4568" ht="14.3" x14ac:dyDescent="0.25"/>
    <row r="4569" ht="14.3" x14ac:dyDescent="0.25"/>
    <row r="4570" ht="14.3" x14ac:dyDescent="0.25"/>
    <row r="4571" ht="14.3" x14ac:dyDescent="0.25"/>
    <row r="4572" ht="14.3" x14ac:dyDescent="0.25"/>
    <row r="4573" ht="14.3" x14ac:dyDescent="0.25"/>
    <row r="4574" ht="14.3" x14ac:dyDescent="0.25"/>
    <row r="4575" ht="14.3" x14ac:dyDescent="0.25"/>
    <row r="4576" ht="14.3" x14ac:dyDescent="0.25"/>
    <row r="4577" ht="14.3" x14ac:dyDescent="0.25"/>
    <row r="4578" ht="14.3" x14ac:dyDescent="0.25"/>
    <row r="4579" ht="14.3" x14ac:dyDescent="0.25"/>
    <row r="4580" ht="14.3" x14ac:dyDescent="0.25"/>
    <row r="4581" ht="14.3" x14ac:dyDescent="0.25"/>
    <row r="4582" ht="14.3" x14ac:dyDescent="0.25"/>
    <row r="4583" ht="14.3" x14ac:dyDescent="0.25"/>
    <row r="4584" ht="14.3" x14ac:dyDescent="0.25"/>
    <row r="4585" ht="14.3" x14ac:dyDescent="0.25"/>
    <row r="4586" ht="14.3" x14ac:dyDescent="0.25"/>
    <row r="4587" ht="14.3" x14ac:dyDescent="0.25"/>
    <row r="4588" ht="14.3" x14ac:dyDescent="0.25"/>
    <row r="4589" ht="14.3" x14ac:dyDescent="0.25"/>
    <row r="4590" ht="14.3" x14ac:dyDescent="0.25"/>
    <row r="4591" ht="14.3" x14ac:dyDescent="0.25"/>
    <row r="4592" ht="14.3" x14ac:dyDescent="0.25"/>
    <row r="4593" ht="14.3" x14ac:dyDescent="0.25"/>
    <row r="4594" ht="14.3" x14ac:dyDescent="0.25"/>
    <row r="4595" ht="14.3" x14ac:dyDescent="0.25"/>
    <row r="4596" ht="14.3" x14ac:dyDescent="0.25"/>
    <row r="4597" ht="14.3" x14ac:dyDescent="0.25"/>
    <row r="4598" ht="14.3" x14ac:dyDescent="0.25"/>
    <row r="4599" ht="14.3" x14ac:dyDescent="0.25"/>
    <row r="4600" ht="14.3" x14ac:dyDescent="0.25"/>
    <row r="4601" ht="14.3" x14ac:dyDescent="0.25"/>
    <row r="4602" ht="14.3" x14ac:dyDescent="0.25"/>
    <row r="4603" ht="14.3" x14ac:dyDescent="0.25"/>
    <row r="4604" ht="14.3" x14ac:dyDescent="0.25"/>
    <row r="4605" ht="14.3" x14ac:dyDescent="0.25"/>
    <row r="4606" ht="14.3" x14ac:dyDescent="0.25"/>
    <row r="4607" ht="14.3" x14ac:dyDescent="0.25"/>
    <row r="4608" ht="14.3" x14ac:dyDescent="0.25"/>
    <row r="4609" ht="14.3" x14ac:dyDescent="0.25"/>
    <row r="4610" ht="14.3" x14ac:dyDescent="0.25"/>
    <row r="4611" ht="14.3" x14ac:dyDescent="0.25"/>
    <row r="4612" ht="14.3" x14ac:dyDescent="0.25"/>
    <row r="4613" ht="14.3" x14ac:dyDescent="0.25"/>
    <row r="4614" ht="14.3" x14ac:dyDescent="0.25"/>
    <row r="4615" ht="14.3" x14ac:dyDescent="0.25"/>
    <row r="4616" ht="14.3" x14ac:dyDescent="0.25"/>
    <row r="4617" ht="14.3" x14ac:dyDescent="0.25"/>
    <row r="4618" ht="14.3" x14ac:dyDescent="0.25"/>
    <row r="4619" ht="14.3" x14ac:dyDescent="0.25"/>
    <row r="4620" ht="14.3" x14ac:dyDescent="0.25"/>
    <row r="4621" ht="14.3" x14ac:dyDescent="0.25"/>
    <row r="4622" ht="14.3" x14ac:dyDescent="0.25"/>
    <row r="4623" ht="14.3" x14ac:dyDescent="0.25"/>
    <row r="4624" ht="14.3" x14ac:dyDescent="0.25"/>
    <row r="4625" ht="14.3" x14ac:dyDescent="0.25"/>
    <row r="4626" ht="14.3" x14ac:dyDescent="0.25"/>
    <row r="4627" ht="14.3" x14ac:dyDescent="0.25"/>
    <row r="4628" ht="14.3" x14ac:dyDescent="0.25"/>
    <row r="4629" ht="14.3" x14ac:dyDescent="0.25"/>
    <row r="4630" ht="14.3" x14ac:dyDescent="0.25"/>
    <row r="4631" ht="14.3" x14ac:dyDescent="0.25"/>
    <row r="4632" ht="14.3" x14ac:dyDescent="0.25"/>
    <row r="4633" ht="14.3" x14ac:dyDescent="0.25"/>
    <row r="4634" ht="14.3" x14ac:dyDescent="0.25"/>
    <row r="4635" ht="14.3" x14ac:dyDescent="0.25"/>
    <row r="4636" ht="14.3" x14ac:dyDescent="0.25"/>
    <row r="4637" ht="14.3" x14ac:dyDescent="0.25"/>
    <row r="4638" ht="14.3" x14ac:dyDescent="0.25"/>
    <row r="4639" ht="14.3" x14ac:dyDescent="0.25"/>
    <row r="4640" ht="14.3" x14ac:dyDescent="0.25"/>
    <row r="4641" ht="14.3" x14ac:dyDescent="0.25"/>
    <row r="4642" ht="14.3" x14ac:dyDescent="0.25"/>
    <row r="4643" ht="14.3" x14ac:dyDescent="0.25"/>
    <row r="4644" ht="14.3" x14ac:dyDescent="0.25"/>
    <row r="4645" ht="14.3" x14ac:dyDescent="0.25"/>
    <row r="4646" ht="14.3" x14ac:dyDescent="0.25"/>
    <row r="4647" ht="14.3" x14ac:dyDescent="0.25"/>
    <row r="4648" ht="14.3" x14ac:dyDescent="0.25"/>
    <row r="4649" ht="14.3" x14ac:dyDescent="0.25"/>
    <row r="4650" ht="14.3" x14ac:dyDescent="0.25"/>
    <row r="4651" ht="14.3" x14ac:dyDescent="0.25"/>
    <row r="4652" ht="14.3" x14ac:dyDescent="0.25"/>
    <row r="4653" ht="14.3" x14ac:dyDescent="0.25"/>
    <row r="4654" ht="14.3" x14ac:dyDescent="0.25"/>
    <row r="4655" ht="14.3" x14ac:dyDescent="0.25"/>
    <row r="4656" ht="14.3" x14ac:dyDescent="0.25"/>
    <row r="4657" ht="14.3" x14ac:dyDescent="0.25"/>
    <row r="4658" ht="14.3" x14ac:dyDescent="0.25"/>
    <row r="4659" ht="14.3" x14ac:dyDescent="0.25"/>
    <row r="4660" ht="14.3" x14ac:dyDescent="0.25"/>
    <row r="4661" ht="14.3" x14ac:dyDescent="0.25"/>
    <row r="4662" ht="14.3" x14ac:dyDescent="0.25"/>
    <row r="4663" ht="14.3" x14ac:dyDescent="0.25"/>
    <row r="4664" ht="14.3" x14ac:dyDescent="0.25"/>
    <row r="4665" ht="14.3" x14ac:dyDescent="0.25"/>
    <row r="4666" ht="14.3" x14ac:dyDescent="0.25"/>
    <row r="4667" ht="14.3" x14ac:dyDescent="0.25"/>
    <row r="4668" ht="14.3" x14ac:dyDescent="0.25"/>
    <row r="4669" ht="14.3" x14ac:dyDescent="0.25"/>
    <row r="4670" ht="14.3" x14ac:dyDescent="0.25"/>
    <row r="4671" ht="14.3" x14ac:dyDescent="0.25"/>
    <row r="4672" ht="14.3" x14ac:dyDescent="0.25"/>
    <row r="4673" ht="14.3" x14ac:dyDescent="0.25"/>
    <row r="4674" ht="14.3" x14ac:dyDescent="0.25"/>
    <row r="4675" ht="14.3" x14ac:dyDescent="0.25"/>
    <row r="4676" ht="14.3" x14ac:dyDescent="0.25"/>
    <row r="4677" ht="14.3" x14ac:dyDescent="0.25"/>
    <row r="4678" ht="14.3" x14ac:dyDescent="0.25"/>
    <row r="4679" ht="14.3" x14ac:dyDescent="0.25"/>
    <row r="4680" ht="14.3" x14ac:dyDescent="0.25"/>
    <row r="4681" ht="14.3" x14ac:dyDescent="0.25"/>
    <row r="4682" ht="14.3" x14ac:dyDescent="0.25"/>
    <row r="4683" ht="14.3" x14ac:dyDescent="0.25"/>
    <row r="4684" ht="14.3" x14ac:dyDescent="0.25"/>
    <row r="4685" ht="14.3" x14ac:dyDescent="0.25"/>
    <row r="4686" ht="14.3" x14ac:dyDescent="0.25"/>
    <row r="4687" ht="14.3" x14ac:dyDescent="0.25"/>
    <row r="4688" ht="14.3" x14ac:dyDescent="0.25"/>
    <row r="4689" ht="14.3" x14ac:dyDescent="0.25"/>
    <row r="4690" ht="14.3" x14ac:dyDescent="0.25"/>
    <row r="4691" ht="14.3" x14ac:dyDescent="0.25"/>
    <row r="4692" ht="14.3" x14ac:dyDescent="0.25"/>
    <row r="4693" ht="14.3" x14ac:dyDescent="0.25"/>
    <row r="4694" ht="14.3" x14ac:dyDescent="0.25"/>
    <row r="4695" ht="14.3" x14ac:dyDescent="0.25"/>
    <row r="4696" ht="14.3" x14ac:dyDescent="0.25"/>
    <row r="4697" ht="14.3" x14ac:dyDescent="0.25"/>
    <row r="4698" ht="14.3" x14ac:dyDescent="0.25"/>
    <row r="4699" ht="14.3" x14ac:dyDescent="0.25"/>
    <row r="4700" ht="14.3" x14ac:dyDescent="0.25"/>
    <row r="4701" ht="14.3" x14ac:dyDescent="0.25"/>
    <row r="4702" ht="14.3" x14ac:dyDescent="0.25"/>
    <row r="4703" ht="14.3" x14ac:dyDescent="0.25"/>
    <row r="4704" ht="14.3" x14ac:dyDescent="0.25"/>
    <row r="4705" ht="14.3" x14ac:dyDescent="0.25"/>
    <row r="4706" ht="14.3" x14ac:dyDescent="0.25"/>
    <row r="4707" ht="14.3" x14ac:dyDescent="0.25"/>
    <row r="4708" ht="14.3" x14ac:dyDescent="0.25"/>
    <row r="4709" ht="14.3" x14ac:dyDescent="0.25"/>
    <row r="4710" ht="14.3" x14ac:dyDescent="0.25"/>
    <row r="4711" ht="14.3" x14ac:dyDescent="0.25"/>
    <row r="4712" ht="14.3" x14ac:dyDescent="0.25"/>
    <row r="4713" ht="14.3" x14ac:dyDescent="0.25"/>
    <row r="4714" ht="14.3" x14ac:dyDescent="0.25"/>
    <row r="4715" ht="14.3" x14ac:dyDescent="0.25"/>
    <row r="4716" ht="14.3" x14ac:dyDescent="0.25"/>
    <row r="4717" ht="14.3" x14ac:dyDescent="0.25"/>
    <row r="4718" ht="14.3" x14ac:dyDescent="0.25"/>
    <row r="4719" ht="14.3" x14ac:dyDescent="0.25"/>
    <row r="4720" ht="14.3" x14ac:dyDescent="0.25"/>
    <row r="4721" ht="14.3" x14ac:dyDescent="0.25"/>
    <row r="4722" ht="14.3" x14ac:dyDescent="0.25"/>
    <row r="4723" ht="14.3" x14ac:dyDescent="0.25"/>
    <row r="4724" ht="14.3" x14ac:dyDescent="0.25"/>
    <row r="4725" ht="14.3" x14ac:dyDescent="0.25"/>
    <row r="4726" ht="14.3" x14ac:dyDescent="0.25"/>
    <row r="4727" ht="14.3" x14ac:dyDescent="0.25"/>
    <row r="4728" ht="14.3" x14ac:dyDescent="0.25"/>
    <row r="4729" ht="14.3" x14ac:dyDescent="0.25"/>
    <row r="4730" ht="14.3" x14ac:dyDescent="0.25"/>
    <row r="4731" ht="14.3" x14ac:dyDescent="0.25"/>
    <row r="4732" ht="14.3" x14ac:dyDescent="0.25"/>
    <row r="4733" ht="14.3" x14ac:dyDescent="0.25"/>
    <row r="4734" ht="14.3" x14ac:dyDescent="0.25"/>
    <row r="4735" ht="14.3" x14ac:dyDescent="0.25"/>
    <row r="4736" ht="14.3" x14ac:dyDescent="0.25"/>
    <row r="4737" ht="14.3" x14ac:dyDescent="0.25"/>
    <row r="4738" ht="14.3" x14ac:dyDescent="0.25"/>
    <row r="4739" ht="14.3" x14ac:dyDescent="0.25"/>
    <row r="4740" ht="14.3" x14ac:dyDescent="0.25"/>
    <row r="4741" ht="14.3" x14ac:dyDescent="0.25"/>
    <row r="4742" ht="14.3" x14ac:dyDescent="0.25"/>
    <row r="4743" ht="14.3" x14ac:dyDescent="0.25"/>
    <row r="4744" ht="14.3" x14ac:dyDescent="0.25"/>
    <row r="4745" ht="14.3" x14ac:dyDescent="0.25"/>
    <row r="4746" ht="14.3" x14ac:dyDescent="0.25"/>
    <row r="4747" ht="14.3" x14ac:dyDescent="0.25"/>
    <row r="4748" ht="14.3" x14ac:dyDescent="0.25"/>
    <row r="4749" ht="14.3" x14ac:dyDescent="0.25"/>
    <row r="4750" ht="14.3" x14ac:dyDescent="0.25"/>
    <row r="4751" ht="14.3" x14ac:dyDescent="0.25"/>
    <row r="4752" ht="14.3" x14ac:dyDescent="0.25"/>
    <row r="4753" ht="14.3" x14ac:dyDescent="0.25"/>
    <row r="4754" ht="14.3" x14ac:dyDescent="0.25"/>
    <row r="4755" ht="14.3" x14ac:dyDescent="0.25"/>
    <row r="4756" ht="14.3" x14ac:dyDescent="0.25"/>
    <row r="4757" ht="14.3" x14ac:dyDescent="0.25"/>
    <row r="4758" ht="14.3" x14ac:dyDescent="0.25"/>
    <row r="4759" ht="14.3" x14ac:dyDescent="0.25"/>
    <row r="4760" ht="14.3" x14ac:dyDescent="0.25"/>
    <row r="4761" ht="14.3" x14ac:dyDescent="0.25"/>
    <row r="4762" ht="14.3" x14ac:dyDescent="0.25"/>
    <row r="4763" ht="14.3" x14ac:dyDescent="0.25"/>
    <row r="4764" ht="14.3" x14ac:dyDescent="0.25"/>
    <row r="4765" ht="14.3" x14ac:dyDescent="0.25"/>
    <row r="4766" ht="14.3" x14ac:dyDescent="0.25"/>
    <row r="4767" ht="14.3" x14ac:dyDescent="0.25"/>
    <row r="4768" ht="14.3" x14ac:dyDescent="0.25"/>
    <row r="4769" ht="14.3" x14ac:dyDescent="0.25"/>
    <row r="4770" ht="14.3" x14ac:dyDescent="0.25"/>
    <row r="4771" ht="14.3" x14ac:dyDescent="0.25"/>
    <row r="4772" ht="14.3" x14ac:dyDescent="0.25"/>
    <row r="4773" ht="14.3" x14ac:dyDescent="0.25"/>
    <row r="4774" ht="14.3" x14ac:dyDescent="0.25"/>
    <row r="4775" ht="14.3" x14ac:dyDescent="0.25"/>
    <row r="4776" ht="14.3" x14ac:dyDescent="0.25"/>
    <row r="4777" ht="14.3" x14ac:dyDescent="0.25"/>
    <row r="4778" ht="14.3" x14ac:dyDescent="0.25"/>
    <row r="4779" ht="14.3" x14ac:dyDescent="0.25"/>
    <row r="4780" ht="14.3" x14ac:dyDescent="0.25"/>
    <row r="4781" ht="14.3" x14ac:dyDescent="0.25"/>
    <row r="4782" ht="14.3" x14ac:dyDescent="0.25"/>
    <row r="4783" ht="14.3" x14ac:dyDescent="0.25"/>
    <row r="4784" ht="14.3" x14ac:dyDescent="0.25"/>
    <row r="4785" ht="14.3" x14ac:dyDescent="0.25"/>
    <row r="4786" ht="14.3" x14ac:dyDescent="0.25"/>
    <row r="4787" ht="14.3" x14ac:dyDescent="0.25"/>
    <row r="4788" ht="14.3" x14ac:dyDescent="0.25"/>
    <row r="4789" ht="14.3" x14ac:dyDescent="0.25"/>
    <row r="4790" ht="14.3" x14ac:dyDescent="0.25"/>
    <row r="4791" ht="14.3" x14ac:dyDescent="0.25"/>
    <row r="4792" ht="14.3" x14ac:dyDescent="0.25"/>
    <row r="4793" ht="14.3" x14ac:dyDescent="0.25"/>
    <row r="4794" ht="14.3" x14ac:dyDescent="0.25"/>
    <row r="4795" ht="14.3" x14ac:dyDescent="0.25"/>
    <row r="4796" ht="14.3" x14ac:dyDescent="0.25"/>
    <row r="4797" ht="14.3" x14ac:dyDescent="0.25"/>
    <row r="4798" ht="14.3" x14ac:dyDescent="0.25"/>
    <row r="4799" ht="14.3" x14ac:dyDescent="0.25"/>
    <row r="4800" ht="14.3" x14ac:dyDescent="0.25"/>
    <row r="4801" ht="14.3" x14ac:dyDescent="0.25"/>
    <row r="4802" ht="14.3" x14ac:dyDescent="0.25"/>
    <row r="4803" ht="14.3" x14ac:dyDescent="0.25"/>
    <row r="4804" ht="14.3" x14ac:dyDescent="0.25"/>
    <row r="4805" ht="14.3" x14ac:dyDescent="0.25"/>
    <row r="4806" ht="14.3" x14ac:dyDescent="0.25"/>
    <row r="4807" ht="14.3" x14ac:dyDescent="0.25"/>
    <row r="4808" ht="14.3" x14ac:dyDescent="0.25"/>
    <row r="4809" ht="14.3" x14ac:dyDescent="0.25"/>
    <row r="4810" ht="14.3" x14ac:dyDescent="0.25"/>
    <row r="4811" ht="14.3" x14ac:dyDescent="0.25"/>
    <row r="4812" ht="14.3" x14ac:dyDescent="0.25"/>
    <row r="4813" ht="14.3" x14ac:dyDescent="0.25"/>
    <row r="4814" ht="14.3" x14ac:dyDescent="0.25"/>
    <row r="4815" ht="14.3" x14ac:dyDescent="0.25"/>
    <row r="4816" ht="14.3" x14ac:dyDescent="0.25"/>
    <row r="4817" ht="14.3" x14ac:dyDescent="0.25"/>
    <row r="4818" ht="14.3" x14ac:dyDescent="0.25"/>
    <row r="4819" ht="14.3" x14ac:dyDescent="0.25"/>
    <row r="4820" ht="14.3" x14ac:dyDescent="0.25"/>
    <row r="4821" ht="14.3" x14ac:dyDescent="0.25"/>
    <row r="4822" ht="14.3" x14ac:dyDescent="0.25"/>
    <row r="4823" ht="14.3" x14ac:dyDescent="0.25"/>
    <row r="4824" ht="14.3" x14ac:dyDescent="0.25"/>
    <row r="4825" ht="14.3" x14ac:dyDescent="0.25"/>
    <row r="4826" ht="14.3" x14ac:dyDescent="0.25"/>
    <row r="4827" ht="14.3" x14ac:dyDescent="0.25"/>
    <row r="4828" ht="14.3" x14ac:dyDescent="0.25"/>
    <row r="4829" ht="14.3" x14ac:dyDescent="0.25"/>
    <row r="4830" ht="14.3" x14ac:dyDescent="0.25"/>
    <row r="4831" ht="14.3" x14ac:dyDescent="0.25"/>
    <row r="4832" ht="14.3" x14ac:dyDescent="0.25"/>
    <row r="4833" ht="14.3" x14ac:dyDescent="0.25"/>
    <row r="4834" ht="14.3" x14ac:dyDescent="0.25"/>
    <row r="4835" ht="14.3" x14ac:dyDescent="0.25"/>
    <row r="4836" ht="14.3" x14ac:dyDescent="0.25"/>
    <row r="4837" ht="14.3" x14ac:dyDescent="0.25"/>
    <row r="4838" ht="14.3" x14ac:dyDescent="0.25"/>
    <row r="4839" ht="14.3" x14ac:dyDescent="0.25"/>
    <row r="4840" ht="14.3" x14ac:dyDescent="0.25"/>
    <row r="4841" ht="14.3" x14ac:dyDescent="0.25"/>
    <row r="4842" ht="14.3" x14ac:dyDescent="0.25"/>
    <row r="4843" ht="14.3" x14ac:dyDescent="0.25"/>
    <row r="4844" ht="14.3" x14ac:dyDescent="0.25"/>
    <row r="4845" ht="14.3" x14ac:dyDescent="0.25"/>
    <row r="4846" ht="14.3" x14ac:dyDescent="0.25"/>
    <row r="4847" ht="14.3" x14ac:dyDescent="0.25"/>
    <row r="4848" ht="14.3" x14ac:dyDescent="0.25"/>
    <row r="4849" ht="14.3" x14ac:dyDescent="0.25"/>
    <row r="4850" ht="14.3" x14ac:dyDescent="0.25"/>
    <row r="4851" ht="14.3" x14ac:dyDescent="0.25"/>
    <row r="4852" ht="14.3" x14ac:dyDescent="0.25"/>
    <row r="4853" ht="14.3" x14ac:dyDescent="0.25"/>
    <row r="4854" ht="14.3" x14ac:dyDescent="0.25"/>
    <row r="4855" ht="14.3" x14ac:dyDescent="0.25"/>
    <row r="4856" ht="14.3" x14ac:dyDescent="0.25"/>
    <row r="4857" ht="14.3" x14ac:dyDescent="0.25"/>
    <row r="4858" ht="14.3" x14ac:dyDescent="0.25"/>
    <row r="4859" ht="14.3" x14ac:dyDescent="0.25"/>
    <row r="4860" ht="14.3" x14ac:dyDescent="0.25"/>
    <row r="4861" ht="14.3" x14ac:dyDescent="0.25"/>
    <row r="4862" ht="14.3" x14ac:dyDescent="0.25"/>
    <row r="4863" ht="14.3" x14ac:dyDescent="0.25"/>
    <row r="4864" ht="14.3" x14ac:dyDescent="0.25"/>
    <row r="4865" ht="14.3" x14ac:dyDescent="0.25"/>
    <row r="4866" ht="14.3" x14ac:dyDescent="0.25"/>
    <row r="4867" ht="14.3" x14ac:dyDescent="0.25"/>
    <row r="4868" ht="14.3" x14ac:dyDescent="0.25"/>
    <row r="4869" ht="14.3" x14ac:dyDescent="0.25"/>
    <row r="4870" ht="14.3" x14ac:dyDescent="0.25"/>
    <row r="4871" ht="14.3" x14ac:dyDescent="0.25"/>
    <row r="4872" ht="14.3" x14ac:dyDescent="0.25"/>
    <row r="4873" ht="14.3" x14ac:dyDescent="0.25"/>
    <row r="4874" ht="14.3" x14ac:dyDescent="0.25"/>
    <row r="4875" ht="14.3" x14ac:dyDescent="0.25"/>
    <row r="4876" ht="14.3" x14ac:dyDescent="0.25"/>
    <row r="4877" ht="14.3" x14ac:dyDescent="0.25"/>
    <row r="4878" ht="14.3" x14ac:dyDescent="0.25"/>
    <row r="4879" ht="14.3" x14ac:dyDescent="0.25"/>
    <row r="4880" ht="14.3" x14ac:dyDescent="0.25"/>
    <row r="4881" ht="14.3" x14ac:dyDescent="0.25"/>
    <row r="4882" ht="14.3" x14ac:dyDescent="0.25"/>
    <row r="4883" ht="14.3" x14ac:dyDescent="0.25"/>
    <row r="4884" ht="14.3" x14ac:dyDescent="0.25"/>
    <row r="4885" ht="14.3" x14ac:dyDescent="0.25"/>
    <row r="4886" ht="14.3" x14ac:dyDescent="0.25"/>
    <row r="4887" ht="14.3" x14ac:dyDescent="0.25"/>
    <row r="4888" ht="14.3" x14ac:dyDescent="0.25"/>
    <row r="4889" ht="14.3" x14ac:dyDescent="0.25"/>
    <row r="4890" ht="14.3" x14ac:dyDescent="0.25"/>
    <row r="4891" ht="14.3" x14ac:dyDescent="0.25"/>
    <row r="4892" ht="14.3" x14ac:dyDescent="0.25"/>
    <row r="4893" ht="14.3" x14ac:dyDescent="0.25"/>
    <row r="4894" ht="14.3" x14ac:dyDescent="0.25"/>
    <row r="4895" ht="14.3" x14ac:dyDescent="0.25"/>
    <row r="4896" ht="14.3" x14ac:dyDescent="0.25"/>
    <row r="4897" ht="14.3" x14ac:dyDescent="0.25"/>
    <row r="4898" ht="14.3" x14ac:dyDescent="0.25"/>
    <row r="4899" ht="14.3" x14ac:dyDescent="0.25"/>
    <row r="4900" ht="14.3" x14ac:dyDescent="0.25"/>
    <row r="4901" ht="14.3" x14ac:dyDescent="0.25"/>
    <row r="4902" ht="14.3" x14ac:dyDescent="0.25"/>
    <row r="4903" ht="14.3" x14ac:dyDescent="0.25"/>
    <row r="4904" ht="14.3" x14ac:dyDescent="0.25"/>
    <row r="4905" ht="14.3" x14ac:dyDescent="0.25"/>
    <row r="4906" ht="14.3" x14ac:dyDescent="0.25"/>
    <row r="4907" ht="14.3" x14ac:dyDescent="0.25"/>
    <row r="4908" ht="14.3" x14ac:dyDescent="0.25"/>
    <row r="4909" ht="14.3" x14ac:dyDescent="0.25"/>
    <row r="4910" ht="14.3" x14ac:dyDescent="0.25"/>
    <row r="4911" ht="14.3" x14ac:dyDescent="0.25"/>
    <row r="4912" ht="14.3" x14ac:dyDescent="0.25"/>
    <row r="4913" ht="14.3" x14ac:dyDescent="0.25"/>
    <row r="4914" ht="14.3" x14ac:dyDescent="0.25"/>
    <row r="4915" ht="14.3" x14ac:dyDescent="0.25"/>
    <row r="4916" ht="14.3" x14ac:dyDescent="0.25"/>
    <row r="4917" ht="14.3" x14ac:dyDescent="0.25"/>
    <row r="4918" ht="14.3" x14ac:dyDescent="0.25"/>
    <row r="4919" ht="14.3" x14ac:dyDescent="0.25"/>
    <row r="4920" ht="14.3" x14ac:dyDescent="0.25"/>
    <row r="4921" ht="14.3" x14ac:dyDescent="0.25"/>
    <row r="4922" ht="14.3" x14ac:dyDescent="0.25"/>
    <row r="4923" ht="14.3" x14ac:dyDescent="0.25"/>
    <row r="4924" ht="14.3" x14ac:dyDescent="0.25"/>
    <row r="4925" ht="14.3" x14ac:dyDescent="0.25"/>
    <row r="4926" ht="14.3" x14ac:dyDescent="0.25"/>
    <row r="4927" ht="14.3" x14ac:dyDescent="0.25"/>
    <row r="4928" ht="14.3" x14ac:dyDescent="0.25"/>
    <row r="4929" ht="14.3" x14ac:dyDescent="0.25"/>
    <row r="4930" ht="14.3" x14ac:dyDescent="0.25"/>
    <row r="4931" ht="14.3" x14ac:dyDescent="0.25"/>
    <row r="4932" ht="14.3" x14ac:dyDescent="0.25"/>
    <row r="4933" ht="14.3" x14ac:dyDescent="0.25"/>
    <row r="4934" ht="14.3" x14ac:dyDescent="0.25"/>
    <row r="4935" ht="14.3" x14ac:dyDescent="0.25"/>
    <row r="4936" ht="14.3" x14ac:dyDescent="0.25"/>
    <row r="4937" ht="14.3" x14ac:dyDescent="0.25"/>
    <row r="4938" ht="14.3" x14ac:dyDescent="0.25"/>
    <row r="4939" ht="14.3" x14ac:dyDescent="0.25"/>
    <row r="4940" ht="14.3" x14ac:dyDescent="0.25"/>
    <row r="4941" ht="14.3" x14ac:dyDescent="0.25"/>
    <row r="4942" ht="14.3" x14ac:dyDescent="0.25"/>
    <row r="4943" ht="14.3" x14ac:dyDescent="0.25"/>
    <row r="4944" ht="14.3" x14ac:dyDescent="0.25"/>
    <row r="4945" ht="14.3" x14ac:dyDescent="0.25"/>
    <row r="4946" ht="14.3" x14ac:dyDescent="0.25"/>
    <row r="4947" ht="14.3" x14ac:dyDescent="0.25"/>
    <row r="4948" ht="14.3" x14ac:dyDescent="0.25"/>
    <row r="4949" ht="14.3" x14ac:dyDescent="0.25"/>
    <row r="4950" ht="14.3" x14ac:dyDescent="0.25"/>
    <row r="4951" ht="14.3" x14ac:dyDescent="0.25"/>
    <row r="4952" ht="14.3" x14ac:dyDescent="0.25"/>
    <row r="4953" ht="14.3" x14ac:dyDescent="0.25"/>
    <row r="4954" ht="14.3" x14ac:dyDescent="0.25"/>
    <row r="4955" ht="14.3" x14ac:dyDescent="0.25"/>
    <row r="4956" ht="14.3" x14ac:dyDescent="0.25"/>
    <row r="4957" ht="14.3" x14ac:dyDescent="0.25"/>
    <row r="4958" ht="14.3" x14ac:dyDescent="0.25"/>
    <row r="4959" ht="14.3" x14ac:dyDescent="0.25"/>
    <row r="4960" ht="14.3" x14ac:dyDescent="0.25"/>
    <row r="4961" ht="14.3" x14ac:dyDescent="0.25"/>
    <row r="4962" ht="14.3" x14ac:dyDescent="0.25"/>
    <row r="4963" ht="14.3" x14ac:dyDescent="0.25"/>
    <row r="4964" ht="14.3" x14ac:dyDescent="0.25"/>
    <row r="4965" ht="14.3" x14ac:dyDescent="0.25"/>
    <row r="4966" ht="14.3" x14ac:dyDescent="0.25"/>
    <row r="4967" ht="14.3" x14ac:dyDescent="0.25"/>
    <row r="4968" ht="14.3" x14ac:dyDescent="0.25"/>
    <row r="4969" ht="14.3" x14ac:dyDescent="0.25"/>
    <row r="4970" ht="14.3" x14ac:dyDescent="0.25"/>
    <row r="4971" ht="14.3" x14ac:dyDescent="0.25"/>
    <row r="4972" ht="14.3" x14ac:dyDescent="0.25"/>
    <row r="4973" ht="14.3" x14ac:dyDescent="0.25"/>
    <row r="4974" ht="14.3" x14ac:dyDescent="0.25"/>
    <row r="4975" ht="14.3" x14ac:dyDescent="0.25"/>
    <row r="4976" ht="14.3" x14ac:dyDescent="0.25"/>
    <row r="4977" ht="14.3" x14ac:dyDescent="0.25"/>
    <row r="4978" ht="14.3" x14ac:dyDescent="0.25"/>
    <row r="4979" ht="14.3" x14ac:dyDescent="0.25"/>
    <row r="4980" ht="14.3" x14ac:dyDescent="0.25"/>
    <row r="4981" ht="14.3" x14ac:dyDescent="0.25"/>
    <row r="4982" ht="14.3" x14ac:dyDescent="0.25"/>
    <row r="4983" ht="14.3" x14ac:dyDescent="0.25"/>
    <row r="4984" ht="14.3" x14ac:dyDescent="0.25"/>
    <row r="4985" ht="14.3" x14ac:dyDescent="0.25"/>
    <row r="4986" ht="14.3" x14ac:dyDescent="0.25"/>
    <row r="4987" ht="14.3" x14ac:dyDescent="0.25"/>
    <row r="4988" ht="14.3" x14ac:dyDescent="0.25"/>
    <row r="4989" ht="14.3" x14ac:dyDescent="0.25"/>
    <row r="4990" ht="14.3" x14ac:dyDescent="0.25"/>
    <row r="4991" ht="14.3" x14ac:dyDescent="0.25"/>
    <row r="4992" ht="14.3" x14ac:dyDescent="0.25"/>
    <row r="4993" ht="14.3" x14ac:dyDescent="0.25"/>
    <row r="4994" ht="14.3" x14ac:dyDescent="0.25"/>
    <row r="4995" ht="14.3" x14ac:dyDescent="0.25"/>
    <row r="4996" ht="14.3" x14ac:dyDescent="0.25"/>
    <row r="4997" ht="14.3" x14ac:dyDescent="0.25"/>
    <row r="4998" ht="14.3" x14ac:dyDescent="0.25"/>
    <row r="4999" ht="14.3" x14ac:dyDescent="0.25"/>
    <row r="5000" ht="14.3" x14ac:dyDescent="0.25"/>
    <row r="5001" ht="14.3" x14ac:dyDescent="0.25"/>
    <row r="5002" ht="14.3" x14ac:dyDescent="0.25"/>
    <row r="5003" ht="14.3" x14ac:dyDescent="0.25"/>
    <row r="5004" ht="14.3" x14ac:dyDescent="0.25"/>
    <row r="5005" ht="14.3" x14ac:dyDescent="0.25"/>
    <row r="5006" ht="14.3" x14ac:dyDescent="0.25"/>
    <row r="5007" ht="14.3" x14ac:dyDescent="0.25"/>
    <row r="5008" ht="14.3" x14ac:dyDescent="0.25"/>
    <row r="5009" ht="14.3" x14ac:dyDescent="0.25"/>
    <row r="5010" ht="14.3" x14ac:dyDescent="0.25"/>
    <row r="5011" ht="14.3" x14ac:dyDescent="0.25"/>
    <row r="5012" ht="14.3" x14ac:dyDescent="0.25"/>
    <row r="5013" ht="14.3" x14ac:dyDescent="0.25"/>
    <row r="5014" ht="14.3" x14ac:dyDescent="0.25"/>
    <row r="5015" ht="14.3" x14ac:dyDescent="0.25"/>
    <row r="5016" ht="14.3" x14ac:dyDescent="0.25"/>
    <row r="5017" ht="14.3" x14ac:dyDescent="0.25"/>
    <row r="5018" ht="14.3" x14ac:dyDescent="0.25"/>
    <row r="5019" ht="14.3" x14ac:dyDescent="0.25"/>
    <row r="5020" ht="14.3" x14ac:dyDescent="0.25"/>
    <row r="5021" ht="14.3" x14ac:dyDescent="0.25"/>
    <row r="5022" ht="14.3" x14ac:dyDescent="0.25"/>
    <row r="5023" ht="14.3" x14ac:dyDescent="0.25"/>
    <row r="5024" ht="14.3" x14ac:dyDescent="0.25"/>
    <row r="5025" ht="14.3" x14ac:dyDescent="0.25"/>
    <row r="5026" ht="14.3" x14ac:dyDescent="0.25"/>
    <row r="5027" ht="14.3" x14ac:dyDescent="0.25"/>
    <row r="5028" ht="14.3" x14ac:dyDescent="0.25"/>
    <row r="5029" ht="14.3" x14ac:dyDescent="0.25"/>
    <row r="5030" ht="14.3" x14ac:dyDescent="0.25"/>
    <row r="5031" ht="14.3" x14ac:dyDescent="0.25"/>
    <row r="5032" ht="14.3" x14ac:dyDescent="0.25"/>
    <row r="5033" ht="14.3" x14ac:dyDescent="0.25"/>
    <row r="5034" ht="14.3" x14ac:dyDescent="0.25"/>
    <row r="5035" ht="14.3" x14ac:dyDescent="0.25"/>
    <row r="5036" ht="14.3" x14ac:dyDescent="0.25"/>
    <row r="5037" ht="14.3" x14ac:dyDescent="0.25"/>
    <row r="5038" ht="14.3" x14ac:dyDescent="0.25"/>
    <row r="5039" ht="14.3" x14ac:dyDescent="0.25"/>
    <row r="5040" ht="14.3" x14ac:dyDescent="0.25"/>
    <row r="5041" ht="14.3" x14ac:dyDescent="0.25"/>
    <row r="5042" ht="14.3" x14ac:dyDescent="0.25"/>
    <row r="5043" ht="14.3" x14ac:dyDescent="0.25"/>
    <row r="5044" ht="14.3" x14ac:dyDescent="0.25"/>
    <row r="5045" ht="14.3" x14ac:dyDescent="0.25"/>
    <row r="5046" ht="14.3" x14ac:dyDescent="0.25"/>
    <row r="5047" ht="14.3" x14ac:dyDescent="0.25"/>
    <row r="5048" ht="14.3" x14ac:dyDescent="0.25"/>
    <row r="5049" ht="14.3" x14ac:dyDescent="0.25"/>
    <row r="5050" ht="14.3" x14ac:dyDescent="0.25"/>
    <row r="5051" ht="14.3" x14ac:dyDescent="0.25"/>
    <row r="5052" ht="14.3" x14ac:dyDescent="0.25"/>
    <row r="5053" ht="14.3" x14ac:dyDescent="0.25"/>
    <row r="5054" ht="14.3" x14ac:dyDescent="0.25"/>
    <row r="5055" ht="14.3" x14ac:dyDescent="0.25"/>
    <row r="5056" ht="14.3" x14ac:dyDescent="0.25"/>
    <row r="5057" ht="14.3" x14ac:dyDescent="0.25"/>
    <row r="5058" ht="14.3" x14ac:dyDescent="0.25"/>
    <row r="5059" ht="14.3" x14ac:dyDescent="0.25"/>
    <row r="5060" ht="14.3" x14ac:dyDescent="0.25"/>
    <row r="5061" ht="14.3" x14ac:dyDescent="0.25"/>
    <row r="5062" ht="14.3" x14ac:dyDescent="0.25"/>
    <row r="5063" ht="14.3" x14ac:dyDescent="0.25"/>
    <row r="5064" ht="14.3" x14ac:dyDescent="0.25"/>
    <row r="5065" ht="14.3" x14ac:dyDescent="0.25"/>
    <row r="5066" ht="14.3" x14ac:dyDescent="0.25"/>
    <row r="5067" ht="14.3" x14ac:dyDescent="0.25"/>
    <row r="5068" ht="14.3" x14ac:dyDescent="0.25"/>
    <row r="5069" ht="14.3" x14ac:dyDescent="0.25"/>
    <row r="5070" ht="14.3" x14ac:dyDescent="0.25"/>
    <row r="5071" ht="14.3" x14ac:dyDescent="0.25"/>
    <row r="5072" ht="14.3" x14ac:dyDescent="0.25"/>
    <row r="5073" ht="14.3" x14ac:dyDescent="0.25"/>
    <row r="5074" ht="14.3" x14ac:dyDescent="0.25"/>
    <row r="5075" ht="14.3" x14ac:dyDescent="0.25"/>
    <row r="5076" ht="14.3" x14ac:dyDescent="0.25"/>
    <row r="5077" ht="14.3" x14ac:dyDescent="0.25"/>
    <row r="5078" ht="14.3" x14ac:dyDescent="0.25"/>
    <row r="5079" ht="14.3" x14ac:dyDescent="0.25"/>
    <row r="5080" ht="14.3" x14ac:dyDescent="0.25"/>
    <row r="5081" ht="14.3" x14ac:dyDescent="0.25"/>
    <row r="5082" ht="14.3" x14ac:dyDescent="0.25"/>
    <row r="5083" ht="14.3" x14ac:dyDescent="0.25"/>
    <row r="5084" ht="14.3" x14ac:dyDescent="0.25"/>
    <row r="5085" ht="14.3" x14ac:dyDescent="0.25"/>
    <row r="5086" ht="14.3" x14ac:dyDescent="0.25"/>
    <row r="5087" ht="14.3" x14ac:dyDescent="0.25"/>
    <row r="5088" ht="14.3" x14ac:dyDescent="0.25"/>
    <row r="5089" ht="14.3" x14ac:dyDescent="0.25"/>
    <row r="5090" ht="14.3" x14ac:dyDescent="0.25"/>
    <row r="5091" ht="14.3" x14ac:dyDescent="0.25"/>
    <row r="5092" ht="14.3" x14ac:dyDescent="0.25"/>
    <row r="5093" ht="14.3" x14ac:dyDescent="0.25"/>
    <row r="5094" ht="14.3" x14ac:dyDescent="0.25"/>
    <row r="5095" ht="14.3" x14ac:dyDescent="0.25"/>
    <row r="5096" ht="14.3" x14ac:dyDescent="0.25"/>
    <row r="5097" ht="14.3" x14ac:dyDescent="0.25"/>
    <row r="5098" ht="14.3" x14ac:dyDescent="0.25"/>
    <row r="5099" ht="14.3" x14ac:dyDescent="0.25"/>
    <row r="5100" ht="14.3" x14ac:dyDescent="0.25"/>
    <row r="5101" ht="14.3" x14ac:dyDescent="0.25"/>
    <row r="5102" ht="14.3" x14ac:dyDescent="0.25"/>
    <row r="5103" ht="14.3" x14ac:dyDescent="0.25"/>
    <row r="5104" ht="14.3" x14ac:dyDescent="0.25"/>
    <row r="5105" ht="14.3" x14ac:dyDescent="0.25"/>
    <row r="5106" ht="14.3" x14ac:dyDescent="0.25"/>
    <row r="5107" ht="14.3" x14ac:dyDescent="0.25"/>
    <row r="5108" ht="14.3" x14ac:dyDescent="0.25"/>
    <row r="5109" ht="14.3" x14ac:dyDescent="0.25"/>
    <row r="5110" ht="14.3" x14ac:dyDescent="0.25"/>
    <row r="5111" ht="14.3" x14ac:dyDescent="0.25"/>
    <row r="5112" ht="14.3" x14ac:dyDescent="0.25"/>
    <row r="5113" ht="14.3" x14ac:dyDescent="0.25"/>
    <row r="5114" ht="14.3" x14ac:dyDescent="0.25"/>
    <row r="5115" ht="14.3" x14ac:dyDescent="0.25"/>
    <row r="5116" ht="14.3" x14ac:dyDescent="0.25"/>
    <row r="5117" ht="14.3" x14ac:dyDescent="0.25"/>
    <row r="5118" ht="14.3" x14ac:dyDescent="0.25"/>
    <row r="5119" ht="14.3" x14ac:dyDescent="0.25"/>
    <row r="5120" ht="14.3" x14ac:dyDescent="0.25"/>
    <row r="5121" ht="14.3" x14ac:dyDescent="0.25"/>
    <row r="5122" ht="14.3" x14ac:dyDescent="0.25"/>
    <row r="5123" ht="14.3" x14ac:dyDescent="0.25"/>
    <row r="5124" ht="14.3" x14ac:dyDescent="0.25"/>
    <row r="5125" ht="14.3" x14ac:dyDescent="0.25"/>
    <row r="5126" ht="14.3" x14ac:dyDescent="0.25"/>
    <row r="5127" ht="14.3" x14ac:dyDescent="0.25"/>
    <row r="5128" ht="14.3" x14ac:dyDescent="0.25"/>
    <row r="5129" ht="14.3" x14ac:dyDescent="0.25"/>
    <row r="5130" ht="14.3" x14ac:dyDescent="0.25"/>
    <row r="5131" ht="14.3" x14ac:dyDescent="0.25"/>
    <row r="5132" ht="14.3" x14ac:dyDescent="0.25"/>
    <row r="5133" ht="14.3" x14ac:dyDescent="0.25"/>
    <row r="5134" ht="14.3" x14ac:dyDescent="0.25"/>
    <row r="5135" ht="14.3" x14ac:dyDescent="0.25"/>
    <row r="5136" ht="14.3" x14ac:dyDescent="0.25"/>
    <row r="5137" ht="14.3" x14ac:dyDescent="0.25"/>
    <row r="5138" ht="14.3" x14ac:dyDescent="0.25"/>
    <row r="5139" ht="14.3" x14ac:dyDescent="0.25"/>
    <row r="5140" ht="14.3" x14ac:dyDescent="0.25"/>
    <row r="5141" ht="14.3" x14ac:dyDescent="0.25"/>
    <row r="5142" ht="14.3" x14ac:dyDescent="0.25"/>
    <row r="5143" ht="14.3" x14ac:dyDescent="0.25"/>
    <row r="5144" ht="14.3" x14ac:dyDescent="0.25"/>
    <row r="5145" ht="14.3" x14ac:dyDescent="0.25"/>
    <row r="5146" ht="14.3" x14ac:dyDescent="0.25"/>
    <row r="5147" ht="14.3" x14ac:dyDescent="0.25"/>
    <row r="5148" ht="14.3" x14ac:dyDescent="0.25"/>
    <row r="5149" ht="14.3" x14ac:dyDescent="0.25"/>
    <row r="5150" ht="14.3" x14ac:dyDescent="0.25"/>
    <row r="5151" ht="14.3" x14ac:dyDescent="0.25"/>
    <row r="5152" ht="14.3" x14ac:dyDescent="0.25"/>
    <row r="5153" ht="14.3" x14ac:dyDescent="0.25"/>
    <row r="5154" ht="14.3" x14ac:dyDescent="0.25"/>
    <row r="5155" ht="14.3" x14ac:dyDescent="0.25"/>
    <row r="5156" ht="14.3" x14ac:dyDescent="0.25"/>
    <row r="5157" ht="14.3" x14ac:dyDescent="0.25"/>
    <row r="5158" ht="14.3" x14ac:dyDescent="0.25"/>
    <row r="5159" ht="14.3" x14ac:dyDescent="0.25"/>
    <row r="5160" ht="14.3" x14ac:dyDescent="0.25"/>
    <row r="5161" ht="14.3" x14ac:dyDescent="0.25"/>
    <row r="5162" ht="14.3" x14ac:dyDescent="0.25"/>
    <row r="5163" ht="14.3" x14ac:dyDescent="0.25"/>
    <row r="5164" ht="14.3" x14ac:dyDescent="0.25"/>
    <row r="5165" ht="14.3" x14ac:dyDescent="0.25"/>
    <row r="5166" ht="14.3" x14ac:dyDescent="0.25"/>
    <row r="5167" ht="14.3" x14ac:dyDescent="0.25"/>
    <row r="5168" ht="14.3" x14ac:dyDescent="0.25"/>
    <row r="5169" ht="14.3" x14ac:dyDescent="0.25"/>
    <row r="5170" ht="14.3" x14ac:dyDescent="0.25"/>
    <row r="5171" ht="14.3" x14ac:dyDescent="0.25"/>
    <row r="5172" ht="14.3" x14ac:dyDescent="0.25"/>
    <row r="5173" ht="14.3" x14ac:dyDescent="0.25"/>
    <row r="5174" ht="14.3" x14ac:dyDescent="0.25"/>
    <row r="5175" ht="14.3" x14ac:dyDescent="0.25"/>
    <row r="5176" ht="14.3" x14ac:dyDescent="0.25"/>
    <row r="5177" ht="14.3" x14ac:dyDescent="0.25"/>
    <row r="5178" ht="14.3" x14ac:dyDescent="0.25"/>
    <row r="5179" ht="14.3" x14ac:dyDescent="0.25"/>
    <row r="5180" ht="14.3" x14ac:dyDescent="0.25"/>
    <row r="5181" ht="14.3" x14ac:dyDescent="0.25"/>
    <row r="5182" ht="14.3" x14ac:dyDescent="0.25"/>
    <row r="5183" ht="14.3" x14ac:dyDescent="0.25"/>
    <row r="5184" ht="14.3" x14ac:dyDescent="0.25"/>
    <row r="5185" ht="14.3" x14ac:dyDescent="0.25"/>
    <row r="5186" ht="14.3" x14ac:dyDescent="0.25"/>
    <row r="5187" ht="14.3" x14ac:dyDescent="0.25"/>
    <row r="5188" ht="14.3" x14ac:dyDescent="0.25"/>
    <row r="5189" ht="14.3" x14ac:dyDescent="0.25"/>
    <row r="5190" ht="14.3" x14ac:dyDescent="0.25"/>
    <row r="5191" ht="14.3" x14ac:dyDescent="0.25"/>
    <row r="5192" ht="14.3" x14ac:dyDescent="0.25"/>
    <row r="5193" ht="14.3" x14ac:dyDescent="0.25"/>
    <row r="5194" ht="14.3" x14ac:dyDescent="0.25"/>
    <row r="5195" ht="14.3" x14ac:dyDescent="0.25"/>
    <row r="5196" ht="14.3" x14ac:dyDescent="0.25"/>
    <row r="5197" ht="14.3" x14ac:dyDescent="0.25"/>
    <row r="5198" ht="14.3" x14ac:dyDescent="0.25"/>
    <row r="5199" ht="14.3" x14ac:dyDescent="0.25"/>
    <row r="5200" ht="14.3" x14ac:dyDescent="0.25"/>
    <row r="5201" ht="14.3" x14ac:dyDescent="0.25"/>
    <row r="5202" ht="14.3" x14ac:dyDescent="0.25"/>
    <row r="5203" ht="14.3" x14ac:dyDescent="0.25"/>
    <row r="5204" ht="14.3" x14ac:dyDescent="0.25"/>
    <row r="5205" ht="14.3" x14ac:dyDescent="0.25"/>
    <row r="5206" ht="14.3" x14ac:dyDescent="0.25"/>
    <row r="5207" ht="14.3" x14ac:dyDescent="0.25"/>
    <row r="5208" ht="14.3" x14ac:dyDescent="0.25"/>
    <row r="5209" ht="14.3" x14ac:dyDescent="0.25"/>
    <row r="5210" ht="14.3" x14ac:dyDescent="0.25"/>
    <row r="5211" ht="14.3" x14ac:dyDescent="0.25"/>
    <row r="5212" ht="14.3" x14ac:dyDescent="0.25"/>
    <row r="5213" ht="14.3" x14ac:dyDescent="0.25"/>
    <row r="5214" ht="14.3" x14ac:dyDescent="0.25"/>
    <row r="5215" ht="14.3" x14ac:dyDescent="0.25"/>
    <row r="5216" ht="14.3" x14ac:dyDescent="0.25"/>
    <row r="5217" ht="14.3" x14ac:dyDescent="0.25"/>
    <row r="5218" ht="14.3" x14ac:dyDescent="0.25"/>
    <row r="5219" ht="14.3" x14ac:dyDescent="0.25"/>
    <row r="5220" ht="14.3" x14ac:dyDescent="0.25"/>
    <row r="5221" ht="14.3" x14ac:dyDescent="0.25"/>
    <row r="5222" ht="14.3" x14ac:dyDescent="0.25"/>
    <row r="5223" ht="14.3" x14ac:dyDescent="0.25"/>
    <row r="5224" ht="14.3" x14ac:dyDescent="0.25"/>
    <row r="5225" ht="14.3" x14ac:dyDescent="0.25"/>
    <row r="5226" ht="14.3" x14ac:dyDescent="0.25"/>
    <row r="5227" ht="14.3" x14ac:dyDescent="0.25"/>
    <row r="5228" ht="14.3" x14ac:dyDescent="0.25"/>
    <row r="5229" ht="14.3" x14ac:dyDescent="0.25"/>
    <row r="5230" ht="14.3" x14ac:dyDescent="0.25"/>
    <row r="5231" ht="14.3" x14ac:dyDescent="0.25"/>
    <row r="5232" ht="14.3" x14ac:dyDescent="0.25"/>
    <row r="5233" ht="14.3" x14ac:dyDescent="0.25"/>
    <row r="5234" ht="14.3" x14ac:dyDescent="0.25"/>
    <row r="5235" ht="14.3" x14ac:dyDescent="0.25"/>
    <row r="5236" ht="14.3" x14ac:dyDescent="0.25"/>
    <row r="5237" ht="14.3" x14ac:dyDescent="0.25"/>
    <row r="5238" ht="14.3" x14ac:dyDescent="0.25"/>
    <row r="5239" ht="14.3" x14ac:dyDescent="0.25"/>
    <row r="5240" ht="14.3" x14ac:dyDescent="0.25"/>
    <row r="5241" ht="14.3" x14ac:dyDescent="0.25"/>
    <row r="5242" ht="14.3" x14ac:dyDescent="0.25"/>
    <row r="5243" ht="14.3" x14ac:dyDescent="0.25"/>
    <row r="5244" ht="14.3" x14ac:dyDescent="0.25"/>
    <row r="5245" ht="14.3" x14ac:dyDescent="0.25"/>
    <row r="5246" ht="14.3" x14ac:dyDescent="0.25"/>
    <row r="5247" ht="14.3" x14ac:dyDescent="0.25"/>
    <row r="5248" ht="14.3" x14ac:dyDescent="0.25"/>
    <row r="5249" ht="14.3" x14ac:dyDescent="0.25"/>
    <row r="5250" ht="14.3" x14ac:dyDescent="0.25"/>
    <row r="5251" ht="14.3" x14ac:dyDescent="0.25"/>
    <row r="5252" ht="14.3" x14ac:dyDescent="0.25"/>
    <row r="5253" ht="14.3" x14ac:dyDescent="0.25"/>
    <row r="5254" ht="14.3" x14ac:dyDescent="0.25"/>
    <row r="5255" ht="14.3" x14ac:dyDescent="0.25"/>
    <row r="5256" ht="14.3" x14ac:dyDescent="0.25"/>
    <row r="5257" ht="14.3" x14ac:dyDescent="0.25"/>
    <row r="5258" ht="14.3" x14ac:dyDescent="0.25"/>
    <row r="5259" ht="14.3" x14ac:dyDescent="0.25"/>
    <row r="5260" ht="14.3" x14ac:dyDescent="0.25"/>
    <row r="5261" ht="14.3" x14ac:dyDescent="0.25"/>
    <row r="5262" ht="14.3" x14ac:dyDescent="0.25"/>
    <row r="5263" ht="14.3" x14ac:dyDescent="0.25"/>
    <row r="5264" ht="14.3" x14ac:dyDescent="0.25"/>
    <row r="5265" ht="14.3" x14ac:dyDescent="0.25"/>
    <row r="5266" ht="14.3" x14ac:dyDescent="0.25"/>
    <row r="5267" ht="14.3" x14ac:dyDescent="0.25"/>
    <row r="5268" ht="14.3" x14ac:dyDescent="0.25"/>
    <row r="5269" ht="14.3" x14ac:dyDescent="0.25"/>
    <row r="5270" ht="14.3" x14ac:dyDescent="0.25"/>
    <row r="5271" ht="14.3" x14ac:dyDescent="0.25"/>
    <row r="5272" ht="14.3" x14ac:dyDescent="0.25"/>
    <row r="5273" ht="14.3" x14ac:dyDescent="0.25"/>
    <row r="5274" ht="14.3" x14ac:dyDescent="0.25"/>
    <row r="5275" ht="14.3" x14ac:dyDescent="0.25"/>
    <row r="5276" ht="14.3" x14ac:dyDescent="0.25"/>
    <row r="5277" ht="14.3" x14ac:dyDescent="0.25"/>
    <row r="5278" ht="14.3" x14ac:dyDescent="0.25"/>
    <row r="5279" ht="14.3" x14ac:dyDescent="0.25"/>
    <row r="5280" ht="14.3" x14ac:dyDescent="0.25"/>
    <row r="5281" ht="14.3" x14ac:dyDescent="0.25"/>
    <row r="5282" ht="14.3" x14ac:dyDescent="0.25"/>
    <row r="5283" ht="14.3" x14ac:dyDescent="0.25"/>
    <row r="5284" ht="14.3" x14ac:dyDescent="0.25"/>
    <row r="5285" ht="14.3" x14ac:dyDescent="0.25"/>
    <row r="5286" ht="14.3" x14ac:dyDescent="0.25"/>
    <row r="5287" ht="14.3" x14ac:dyDescent="0.25"/>
    <row r="5288" ht="14.3" x14ac:dyDescent="0.25"/>
    <row r="5289" ht="14.3" x14ac:dyDescent="0.25"/>
    <row r="5290" ht="14.3" x14ac:dyDescent="0.25"/>
    <row r="5291" ht="14.3" x14ac:dyDescent="0.25"/>
    <row r="5292" ht="14.3" x14ac:dyDescent="0.25"/>
    <row r="5293" ht="14.3" x14ac:dyDescent="0.25"/>
    <row r="5294" ht="14.3" x14ac:dyDescent="0.25"/>
    <row r="5295" ht="14.3" x14ac:dyDescent="0.25"/>
    <row r="5296" ht="14.3" x14ac:dyDescent="0.25"/>
    <row r="5297" ht="14.3" x14ac:dyDescent="0.25"/>
    <row r="5298" ht="14.3" x14ac:dyDescent="0.25"/>
    <row r="5299" ht="14.3" x14ac:dyDescent="0.25"/>
    <row r="5300" ht="14.3" x14ac:dyDescent="0.25"/>
    <row r="5301" ht="14.3" x14ac:dyDescent="0.25"/>
    <row r="5302" ht="14.3" x14ac:dyDescent="0.25"/>
    <row r="5303" ht="14.3" x14ac:dyDescent="0.25"/>
    <row r="5304" ht="14.3" x14ac:dyDescent="0.25"/>
    <row r="5305" ht="14.3" x14ac:dyDescent="0.25"/>
    <row r="5306" ht="14.3" x14ac:dyDescent="0.25"/>
    <row r="5307" ht="14.3" x14ac:dyDescent="0.25"/>
    <row r="5308" ht="14.3" x14ac:dyDescent="0.25"/>
    <row r="5309" ht="14.3" x14ac:dyDescent="0.25"/>
    <row r="5310" ht="14.3" x14ac:dyDescent="0.25"/>
    <row r="5311" ht="14.3" x14ac:dyDescent="0.25"/>
    <row r="5312" ht="14.3" x14ac:dyDescent="0.25"/>
    <row r="5313" ht="14.3" x14ac:dyDescent="0.25"/>
    <row r="5314" ht="14.3" x14ac:dyDescent="0.25"/>
    <row r="5315" ht="14.3" x14ac:dyDescent="0.25"/>
    <row r="5316" ht="14.3" x14ac:dyDescent="0.25"/>
    <row r="5317" ht="14.3" x14ac:dyDescent="0.25"/>
    <row r="5318" ht="14.3" x14ac:dyDescent="0.25"/>
    <row r="5319" ht="14.3" x14ac:dyDescent="0.25"/>
    <row r="5320" ht="14.3" x14ac:dyDescent="0.25"/>
    <row r="5321" ht="14.3" x14ac:dyDescent="0.25"/>
    <row r="5322" ht="14.3" x14ac:dyDescent="0.25"/>
    <row r="5323" ht="14.3" x14ac:dyDescent="0.25"/>
    <row r="5324" ht="14.3" x14ac:dyDescent="0.25"/>
    <row r="5325" ht="14.3" x14ac:dyDescent="0.25"/>
    <row r="5326" ht="14.3" x14ac:dyDescent="0.25"/>
    <row r="5327" ht="14.3" x14ac:dyDescent="0.25"/>
    <row r="5328" ht="14.3" x14ac:dyDescent="0.25"/>
    <row r="5329" ht="14.3" x14ac:dyDescent="0.25"/>
    <row r="5330" ht="14.3" x14ac:dyDescent="0.25"/>
    <row r="5331" ht="14.3" x14ac:dyDescent="0.25"/>
    <row r="5332" ht="14.3" x14ac:dyDescent="0.25"/>
    <row r="5333" ht="14.3" x14ac:dyDescent="0.25"/>
    <row r="5334" ht="14.3" x14ac:dyDescent="0.25"/>
    <row r="5335" ht="14.3" x14ac:dyDescent="0.25"/>
    <row r="5336" ht="14.3" x14ac:dyDescent="0.25"/>
    <row r="5337" ht="14.3" x14ac:dyDescent="0.25"/>
    <row r="5338" ht="14.3" x14ac:dyDescent="0.25"/>
    <row r="5339" ht="14.3" x14ac:dyDescent="0.25"/>
    <row r="5340" ht="14.3" x14ac:dyDescent="0.25"/>
    <row r="5341" ht="14.3" x14ac:dyDescent="0.25"/>
    <row r="5342" ht="14.3" x14ac:dyDescent="0.25"/>
    <row r="5343" ht="14.3" x14ac:dyDescent="0.25"/>
    <row r="5344" ht="14.3" x14ac:dyDescent="0.25"/>
    <row r="5345" ht="14.3" x14ac:dyDescent="0.25"/>
    <row r="5346" ht="14.3" x14ac:dyDescent="0.25"/>
    <row r="5347" ht="14.3" x14ac:dyDescent="0.25"/>
    <row r="5348" ht="14.3" x14ac:dyDescent="0.25"/>
    <row r="5349" ht="14.3" x14ac:dyDescent="0.25"/>
    <row r="5350" ht="14.3" x14ac:dyDescent="0.25"/>
    <row r="5351" ht="14.3" x14ac:dyDescent="0.25"/>
    <row r="5352" ht="14.3" x14ac:dyDescent="0.25"/>
    <row r="5353" ht="14.3" x14ac:dyDescent="0.25"/>
    <row r="5354" ht="14.3" x14ac:dyDescent="0.25"/>
    <row r="5355" ht="14.3" x14ac:dyDescent="0.25"/>
    <row r="5356" ht="14.3" x14ac:dyDescent="0.25"/>
    <row r="5357" ht="14.3" x14ac:dyDescent="0.25"/>
    <row r="5358" ht="14.3" x14ac:dyDescent="0.25"/>
    <row r="5359" ht="14.3" x14ac:dyDescent="0.25"/>
    <row r="5360" ht="14.3" x14ac:dyDescent="0.25"/>
    <row r="5361" ht="14.3" x14ac:dyDescent="0.25"/>
    <row r="5362" ht="14.3" x14ac:dyDescent="0.25"/>
    <row r="5363" ht="14.3" x14ac:dyDescent="0.25"/>
    <row r="5364" ht="14.3" x14ac:dyDescent="0.25"/>
    <row r="5365" ht="14.3" x14ac:dyDescent="0.25"/>
    <row r="5366" ht="14.3" x14ac:dyDescent="0.25"/>
    <row r="5367" ht="14.3" x14ac:dyDescent="0.25"/>
    <row r="5368" ht="14.3" x14ac:dyDescent="0.25"/>
    <row r="5369" ht="14.3" x14ac:dyDescent="0.25"/>
    <row r="5370" ht="14.3" x14ac:dyDescent="0.25"/>
    <row r="5371" ht="14.3" x14ac:dyDescent="0.25"/>
    <row r="5372" ht="14.3" x14ac:dyDescent="0.25"/>
    <row r="5373" ht="14.3" x14ac:dyDescent="0.25"/>
    <row r="5374" ht="14.3" x14ac:dyDescent="0.25"/>
    <row r="5375" ht="14.3" x14ac:dyDescent="0.25"/>
    <row r="5376" ht="14.3" x14ac:dyDescent="0.25"/>
    <row r="5377" ht="14.3" x14ac:dyDescent="0.25"/>
    <row r="5378" ht="14.3" x14ac:dyDescent="0.25"/>
    <row r="5379" ht="14.3" x14ac:dyDescent="0.25"/>
    <row r="5380" ht="14.3" x14ac:dyDescent="0.25"/>
    <row r="5381" ht="14.3" x14ac:dyDescent="0.25"/>
    <row r="5382" ht="14.3" x14ac:dyDescent="0.25"/>
    <row r="5383" ht="14.3" x14ac:dyDescent="0.25"/>
    <row r="5384" ht="14.3" x14ac:dyDescent="0.25"/>
    <row r="5385" ht="14.3" x14ac:dyDescent="0.25"/>
    <row r="5386" ht="14.3" x14ac:dyDescent="0.25"/>
    <row r="5387" ht="14.3" x14ac:dyDescent="0.25"/>
    <row r="5388" ht="14.3" x14ac:dyDescent="0.25"/>
    <row r="5389" ht="14.3" x14ac:dyDescent="0.25"/>
    <row r="5390" ht="14.3" x14ac:dyDescent="0.25"/>
    <row r="5391" ht="14.3" x14ac:dyDescent="0.25"/>
    <row r="5392" ht="14.3" x14ac:dyDescent="0.25"/>
    <row r="5393" ht="14.3" x14ac:dyDescent="0.25"/>
    <row r="5394" ht="14.3" x14ac:dyDescent="0.25"/>
    <row r="5395" ht="14.3" x14ac:dyDescent="0.25"/>
    <row r="5396" ht="14.3" x14ac:dyDescent="0.25"/>
    <row r="5397" ht="14.3" x14ac:dyDescent="0.25"/>
    <row r="5398" ht="14.3" x14ac:dyDescent="0.25"/>
    <row r="5399" ht="14.3" x14ac:dyDescent="0.25"/>
    <row r="5400" ht="14.3" x14ac:dyDescent="0.25"/>
    <row r="5401" ht="14.3" x14ac:dyDescent="0.25"/>
    <row r="5402" ht="14.3" x14ac:dyDescent="0.25"/>
    <row r="5403" ht="14.3" x14ac:dyDescent="0.25"/>
    <row r="5404" ht="14.3" x14ac:dyDescent="0.25"/>
    <row r="5405" ht="14.3" x14ac:dyDescent="0.25"/>
    <row r="5406" ht="14.3" x14ac:dyDescent="0.25"/>
    <row r="5407" ht="14.3" x14ac:dyDescent="0.25"/>
    <row r="5408" ht="14.3" x14ac:dyDescent="0.25"/>
    <row r="5409" ht="14.3" x14ac:dyDescent="0.25"/>
    <row r="5410" ht="14.3" x14ac:dyDescent="0.25"/>
    <row r="5411" ht="14.3" x14ac:dyDescent="0.25"/>
    <row r="5412" ht="14.3" x14ac:dyDescent="0.25"/>
    <row r="5413" ht="14.3" x14ac:dyDescent="0.25"/>
    <row r="5414" ht="14.3" x14ac:dyDescent="0.25"/>
    <row r="5415" ht="14.3" x14ac:dyDescent="0.25"/>
    <row r="5416" ht="14.3" x14ac:dyDescent="0.25"/>
    <row r="5417" ht="14.3" x14ac:dyDescent="0.25"/>
    <row r="5418" ht="14.3" x14ac:dyDescent="0.25"/>
    <row r="5419" ht="14.3" x14ac:dyDescent="0.25"/>
    <row r="5420" ht="14.3" x14ac:dyDescent="0.25"/>
    <row r="5421" ht="14.3" x14ac:dyDescent="0.25"/>
    <row r="5422" ht="14.3" x14ac:dyDescent="0.25"/>
    <row r="5423" ht="14.3" x14ac:dyDescent="0.25"/>
    <row r="5424" ht="14.3" x14ac:dyDescent="0.25"/>
    <row r="5425" ht="14.3" x14ac:dyDescent="0.25"/>
    <row r="5426" ht="14.3" x14ac:dyDescent="0.25"/>
    <row r="5427" ht="14.3" x14ac:dyDescent="0.25"/>
    <row r="5428" ht="14.3" x14ac:dyDescent="0.25"/>
    <row r="5429" ht="14.3" x14ac:dyDescent="0.25"/>
    <row r="5430" ht="14.3" x14ac:dyDescent="0.25"/>
    <row r="5431" ht="14.3" x14ac:dyDescent="0.25"/>
    <row r="5432" ht="14.3" x14ac:dyDescent="0.25"/>
    <row r="5433" ht="14.3" x14ac:dyDescent="0.25"/>
    <row r="5434" ht="14.3" x14ac:dyDescent="0.25"/>
    <row r="5435" ht="14.3" x14ac:dyDescent="0.25"/>
    <row r="5436" ht="14.3" x14ac:dyDescent="0.25"/>
    <row r="5437" ht="14.3" x14ac:dyDescent="0.25"/>
    <row r="5438" ht="14.3" x14ac:dyDescent="0.25"/>
    <row r="5439" ht="14.3" x14ac:dyDescent="0.25"/>
    <row r="5440" ht="14.3" x14ac:dyDescent="0.25"/>
    <row r="5441" ht="14.3" x14ac:dyDescent="0.25"/>
    <row r="5442" ht="14.3" x14ac:dyDescent="0.25"/>
    <row r="5443" ht="14.3" x14ac:dyDescent="0.25"/>
    <row r="5444" ht="14.3" x14ac:dyDescent="0.25"/>
    <row r="5445" ht="14.3" x14ac:dyDescent="0.25"/>
    <row r="5446" ht="14.3" x14ac:dyDescent="0.25"/>
    <row r="5447" ht="14.3" x14ac:dyDescent="0.25"/>
    <row r="5448" ht="14.3" x14ac:dyDescent="0.25"/>
    <row r="5449" ht="14.3" x14ac:dyDescent="0.25"/>
    <row r="5450" ht="14.3" x14ac:dyDescent="0.25"/>
    <row r="5451" ht="14.3" x14ac:dyDescent="0.25"/>
    <row r="5452" ht="14.3" x14ac:dyDescent="0.25"/>
    <row r="5453" ht="14.3" x14ac:dyDescent="0.25"/>
    <row r="5454" ht="14.3" x14ac:dyDescent="0.25"/>
    <row r="5455" ht="14.3" x14ac:dyDescent="0.25"/>
    <row r="5456" ht="14.3" x14ac:dyDescent="0.25"/>
    <row r="5457" ht="14.3" x14ac:dyDescent="0.25"/>
    <row r="5458" ht="14.3" x14ac:dyDescent="0.25"/>
    <row r="5459" ht="14.3" x14ac:dyDescent="0.25"/>
    <row r="5460" ht="14.3" x14ac:dyDescent="0.25"/>
    <row r="5461" ht="14.3" x14ac:dyDescent="0.25"/>
    <row r="5462" ht="14.3" x14ac:dyDescent="0.25"/>
    <row r="5463" ht="14.3" x14ac:dyDescent="0.25"/>
    <row r="5464" ht="14.3" x14ac:dyDescent="0.25"/>
    <row r="5465" ht="14.3" x14ac:dyDescent="0.25"/>
    <row r="5466" ht="14.3" x14ac:dyDescent="0.25"/>
    <row r="5467" ht="14.3" x14ac:dyDescent="0.25"/>
    <row r="5468" ht="14.3" x14ac:dyDescent="0.25"/>
    <row r="5469" ht="14.3" x14ac:dyDescent="0.25"/>
    <row r="5470" ht="14.3" x14ac:dyDescent="0.25"/>
    <row r="5471" ht="14.3" x14ac:dyDescent="0.25"/>
    <row r="5472" ht="14.3" x14ac:dyDescent="0.25"/>
    <row r="5473" ht="14.3" x14ac:dyDescent="0.25"/>
    <row r="5474" ht="14.3" x14ac:dyDescent="0.25"/>
    <row r="5475" ht="14.3" x14ac:dyDescent="0.25"/>
    <row r="5476" ht="14.3" x14ac:dyDescent="0.25"/>
    <row r="5477" ht="14.3" x14ac:dyDescent="0.25"/>
    <row r="5478" ht="14.3" x14ac:dyDescent="0.25"/>
    <row r="5479" ht="14.3" x14ac:dyDescent="0.25"/>
    <row r="5480" ht="14.3" x14ac:dyDescent="0.25"/>
    <row r="5481" ht="14.3" x14ac:dyDescent="0.25"/>
    <row r="5482" ht="14.3" x14ac:dyDescent="0.25"/>
    <row r="5483" ht="14.3" x14ac:dyDescent="0.25"/>
    <row r="5484" ht="14.3" x14ac:dyDescent="0.25"/>
    <row r="5485" ht="14.3" x14ac:dyDescent="0.25"/>
    <row r="5486" ht="14.3" x14ac:dyDescent="0.25"/>
    <row r="5487" ht="14.3" x14ac:dyDescent="0.25"/>
    <row r="5488" ht="14.3" x14ac:dyDescent="0.25"/>
    <row r="5489" ht="14.3" x14ac:dyDescent="0.25"/>
    <row r="5490" ht="14.3" x14ac:dyDescent="0.25"/>
    <row r="5491" ht="14.3" x14ac:dyDescent="0.25"/>
    <row r="5492" ht="14.3" x14ac:dyDescent="0.25"/>
    <row r="5493" ht="14.3" x14ac:dyDescent="0.25"/>
    <row r="5494" ht="14.3" x14ac:dyDescent="0.25"/>
    <row r="5495" ht="14.3" x14ac:dyDescent="0.25"/>
    <row r="5496" ht="14.3" x14ac:dyDescent="0.25"/>
    <row r="5497" ht="14.3" x14ac:dyDescent="0.25"/>
    <row r="5498" ht="14.3" x14ac:dyDescent="0.25"/>
    <row r="5499" ht="14.3" x14ac:dyDescent="0.25"/>
    <row r="5500" ht="14.3" x14ac:dyDescent="0.25"/>
    <row r="5501" ht="14.3" x14ac:dyDescent="0.25"/>
    <row r="5502" ht="14.3" x14ac:dyDescent="0.25"/>
    <row r="5503" ht="14.3" x14ac:dyDescent="0.25"/>
    <row r="5504" ht="14.3" x14ac:dyDescent="0.25"/>
    <row r="5505" ht="14.3" x14ac:dyDescent="0.25"/>
    <row r="5506" ht="14.3" x14ac:dyDescent="0.25"/>
    <row r="5507" ht="14.3" x14ac:dyDescent="0.25"/>
    <row r="5508" ht="14.3" x14ac:dyDescent="0.25"/>
    <row r="5509" ht="14.3" x14ac:dyDescent="0.25"/>
    <row r="5510" ht="14.3" x14ac:dyDescent="0.25"/>
    <row r="5511" ht="14.3" x14ac:dyDescent="0.25"/>
    <row r="5512" ht="14.3" x14ac:dyDescent="0.25"/>
    <row r="5513" ht="14.3" x14ac:dyDescent="0.25"/>
    <row r="5514" ht="14.3" x14ac:dyDescent="0.25"/>
    <row r="5515" ht="14.3" x14ac:dyDescent="0.25"/>
    <row r="5516" ht="14.3" x14ac:dyDescent="0.25"/>
    <row r="5517" ht="14.3" x14ac:dyDescent="0.25"/>
    <row r="5518" ht="14.3" x14ac:dyDescent="0.25"/>
    <row r="5519" ht="14.3" x14ac:dyDescent="0.25"/>
    <row r="5520" ht="14.3" x14ac:dyDescent="0.25"/>
    <row r="5521" ht="14.3" x14ac:dyDescent="0.25"/>
    <row r="5522" ht="14.3" x14ac:dyDescent="0.25"/>
    <row r="5523" ht="14.3" x14ac:dyDescent="0.25"/>
    <row r="5524" ht="14.3" x14ac:dyDescent="0.25"/>
    <row r="5525" ht="14.3" x14ac:dyDescent="0.25"/>
    <row r="5526" ht="14.3" x14ac:dyDescent="0.25"/>
    <row r="5527" ht="14.3" x14ac:dyDescent="0.25"/>
    <row r="5528" ht="14.3" x14ac:dyDescent="0.25"/>
    <row r="5529" ht="14.3" x14ac:dyDescent="0.25"/>
    <row r="5530" ht="14.3" x14ac:dyDescent="0.25"/>
    <row r="5531" ht="14.3" x14ac:dyDescent="0.25"/>
    <row r="5532" ht="14.3" x14ac:dyDescent="0.25"/>
    <row r="5533" ht="14.3" x14ac:dyDescent="0.25"/>
    <row r="5534" ht="14.3" x14ac:dyDescent="0.25"/>
    <row r="5535" ht="14.3" x14ac:dyDescent="0.25"/>
    <row r="5536" ht="14.3" x14ac:dyDescent="0.25"/>
    <row r="5537" ht="14.3" x14ac:dyDescent="0.25"/>
    <row r="5538" ht="14.3" x14ac:dyDescent="0.25"/>
    <row r="5539" ht="14.3" x14ac:dyDescent="0.25"/>
    <row r="5540" ht="14.3" x14ac:dyDescent="0.25"/>
    <row r="5541" ht="14.3" x14ac:dyDescent="0.25"/>
    <row r="5542" ht="14.3" x14ac:dyDescent="0.25"/>
    <row r="5543" ht="14.3" x14ac:dyDescent="0.25"/>
    <row r="5544" ht="14.3" x14ac:dyDescent="0.25"/>
    <row r="5545" ht="14.3" x14ac:dyDescent="0.25"/>
    <row r="5546" ht="14.3" x14ac:dyDescent="0.25"/>
    <row r="5547" ht="14.3" x14ac:dyDescent="0.25"/>
    <row r="5548" ht="14.3" x14ac:dyDescent="0.25"/>
    <row r="5549" ht="14.3" x14ac:dyDescent="0.25"/>
    <row r="5550" ht="14.3" x14ac:dyDescent="0.25"/>
    <row r="5551" ht="14.3" x14ac:dyDescent="0.25"/>
    <row r="5552" ht="14.3" x14ac:dyDescent="0.25"/>
    <row r="5553" ht="14.3" x14ac:dyDescent="0.25"/>
    <row r="5554" ht="14.3" x14ac:dyDescent="0.25"/>
    <row r="5555" ht="14.3" x14ac:dyDescent="0.25"/>
    <row r="5556" ht="14.3" x14ac:dyDescent="0.25"/>
    <row r="5557" ht="14.3" x14ac:dyDescent="0.25"/>
    <row r="5558" ht="14.3" x14ac:dyDescent="0.25"/>
    <row r="5559" ht="14.3" x14ac:dyDescent="0.25"/>
    <row r="5560" ht="14.3" x14ac:dyDescent="0.25"/>
    <row r="5561" ht="14.3" x14ac:dyDescent="0.25"/>
    <row r="5562" ht="14.3" x14ac:dyDescent="0.25"/>
    <row r="5563" ht="14.3" x14ac:dyDescent="0.25"/>
    <row r="5564" ht="14.3" x14ac:dyDescent="0.25"/>
    <row r="5565" ht="14.3" x14ac:dyDescent="0.25"/>
    <row r="5566" ht="14.3" x14ac:dyDescent="0.25"/>
    <row r="5567" ht="14.3" x14ac:dyDescent="0.25"/>
    <row r="5568" ht="14.3" x14ac:dyDescent="0.25"/>
    <row r="5569" ht="14.3" x14ac:dyDescent="0.25"/>
    <row r="5570" ht="14.3" x14ac:dyDescent="0.25"/>
    <row r="5571" ht="14.3" x14ac:dyDescent="0.25"/>
    <row r="5572" ht="14.3" x14ac:dyDescent="0.25"/>
    <row r="5573" ht="14.3" x14ac:dyDescent="0.25"/>
    <row r="5574" ht="14.3" x14ac:dyDescent="0.25"/>
    <row r="5575" ht="14.3" x14ac:dyDescent="0.25"/>
    <row r="5576" ht="14.3" x14ac:dyDescent="0.25"/>
    <row r="5577" ht="14.3" x14ac:dyDescent="0.25"/>
    <row r="5578" ht="14.3" x14ac:dyDescent="0.25"/>
    <row r="5579" ht="14.3" x14ac:dyDescent="0.25"/>
    <row r="5580" ht="14.3" x14ac:dyDescent="0.25"/>
    <row r="5581" ht="14.3" x14ac:dyDescent="0.25"/>
    <row r="5582" ht="14.3" x14ac:dyDescent="0.25"/>
    <row r="5583" ht="14.3" x14ac:dyDescent="0.25"/>
    <row r="5584" ht="14.3" x14ac:dyDescent="0.25"/>
    <row r="5585" ht="14.3" x14ac:dyDescent="0.25"/>
    <row r="5586" ht="14.3" x14ac:dyDescent="0.25"/>
    <row r="5587" ht="14.3" x14ac:dyDescent="0.25"/>
    <row r="5588" ht="14.3" x14ac:dyDescent="0.25"/>
    <row r="5589" ht="14.3" x14ac:dyDescent="0.25"/>
    <row r="5590" ht="14.3" x14ac:dyDescent="0.25"/>
    <row r="5591" ht="14.3" x14ac:dyDescent="0.25"/>
    <row r="5592" ht="14.3" x14ac:dyDescent="0.25"/>
    <row r="5593" ht="14.3" x14ac:dyDescent="0.25"/>
    <row r="5594" ht="14.3" x14ac:dyDescent="0.25"/>
    <row r="5595" ht="14.3" x14ac:dyDescent="0.25"/>
    <row r="5596" ht="14.3" x14ac:dyDescent="0.25"/>
    <row r="5597" ht="14.3" x14ac:dyDescent="0.25"/>
    <row r="5598" ht="14.3" x14ac:dyDescent="0.25"/>
    <row r="5599" ht="14.3" x14ac:dyDescent="0.25"/>
    <row r="5600" ht="14.3" x14ac:dyDescent="0.25"/>
    <row r="5601" ht="14.3" x14ac:dyDescent="0.25"/>
    <row r="5602" ht="14.3" x14ac:dyDescent="0.25"/>
    <row r="5603" ht="14.3" x14ac:dyDescent="0.25"/>
    <row r="5604" ht="14.3" x14ac:dyDescent="0.25"/>
    <row r="5605" ht="14.3" x14ac:dyDescent="0.25"/>
    <row r="5606" ht="14.3" x14ac:dyDescent="0.25"/>
    <row r="5607" ht="14.3" x14ac:dyDescent="0.25"/>
    <row r="5608" ht="14.3" x14ac:dyDescent="0.25"/>
    <row r="5609" ht="14.3" x14ac:dyDescent="0.25"/>
    <row r="5610" ht="14.3" x14ac:dyDescent="0.25"/>
    <row r="5611" ht="14.3" x14ac:dyDescent="0.25"/>
    <row r="5612" ht="14.3" x14ac:dyDescent="0.25"/>
    <row r="5613" ht="14.3" x14ac:dyDescent="0.25"/>
    <row r="5614" ht="14.3" x14ac:dyDescent="0.25"/>
    <row r="5615" ht="14.3" x14ac:dyDescent="0.25"/>
    <row r="5616" ht="14.3" x14ac:dyDescent="0.25"/>
    <row r="5617" ht="14.3" x14ac:dyDescent="0.25"/>
    <row r="5618" ht="14.3" x14ac:dyDescent="0.25"/>
    <row r="5619" ht="14.3" x14ac:dyDescent="0.25"/>
    <row r="5620" ht="14.3" x14ac:dyDescent="0.25"/>
    <row r="5621" ht="14.3" x14ac:dyDescent="0.25"/>
    <row r="5622" ht="14.3" x14ac:dyDescent="0.25"/>
    <row r="5623" ht="14.3" x14ac:dyDescent="0.25"/>
    <row r="5624" ht="14.3" x14ac:dyDescent="0.25"/>
    <row r="5625" ht="14.3" x14ac:dyDescent="0.25"/>
    <row r="5626" ht="14.3" x14ac:dyDescent="0.25"/>
    <row r="5627" ht="14.3" x14ac:dyDescent="0.25"/>
    <row r="5628" ht="14.3" x14ac:dyDescent="0.25"/>
    <row r="5629" ht="14.3" x14ac:dyDescent="0.25"/>
    <row r="5630" ht="14.3" x14ac:dyDescent="0.25"/>
    <row r="5631" ht="14.3" x14ac:dyDescent="0.25"/>
    <row r="5632" ht="14.3" x14ac:dyDescent="0.25"/>
    <row r="5633" ht="14.3" x14ac:dyDescent="0.25"/>
    <row r="5634" ht="14.3" x14ac:dyDescent="0.25"/>
    <row r="5635" ht="14.3" x14ac:dyDescent="0.25"/>
    <row r="5636" ht="14.3" x14ac:dyDescent="0.25"/>
    <row r="5637" ht="14.3" x14ac:dyDescent="0.25"/>
    <row r="5638" ht="14.3" x14ac:dyDescent="0.25"/>
    <row r="5639" ht="14.3" x14ac:dyDescent="0.25"/>
    <row r="5640" ht="14.3" x14ac:dyDescent="0.25"/>
    <row r="5641" ht="14.3" x14ac:dyDescent="0.25"/>
    <row r="5642" ht="14.3" x14ac:dyDescent="0.25"/>
    <row r="5643" ht="14.3" x14ac:dyDescent="0.25"/>
    <row r="5644" ht="14.3" x14ac:dyDescent="0.25"/>
    <row r="5645" ht="14.3" x14ac:dyDescent="0.25"/>
    <row r="5646" ht="14.3" x14ac:dyDescent="0.25"/>
    <row r="5647" ht="14.3" x14ac:dyDescent="0.25"/>
    <row r="5648" ht="14.3" x14ac:dyDescent="0.25"/>
    <row r="5649" ht="14.3" x14ac:dyDescent="0.25"/>
    <row r="5650" ht="14.3" x14ac:dyDescent="0.25"/>
    <row r="5651" ht="14.3" x14ac:dyDescent="0.25"/>
    <row r="5652" ht="14.3" x14ac:dyDescent="0.25"/>
    <row r="5653" ht="14.3" x14ac:dyDescent="0.25"/>
    <row r="5654" ht="14.3" x14ac:dyDescent="0.25"/>
    <row r="5655" ht="14.3" x14ac:dyDescent="0.25"/>
    <row r="5656" ht="14.3" x14ac:dyDescent="0.25"/>
    <row r="5657" ht="14.3" x14ac:dyDescent="0.25"/>
    <row r="5658" ht="14.3" x14ac:dyDescent="0.25"/>
    <row r="5659" ht="14.3" x14ac:dyDescent="0.25"/>
    <row r="5660" ht="14.3" x14ac:dyDescent="0.25"/>
    <row r="5661" ht="14.3" x14ac:dyDescent="0.25"/>
    <row r="5662" ht="14.3" x14ac:dyDescent="0.25"/>
    <row r="5663" ht="14.3" x14ac:dyDescent="0.25"/>
    <row r="5664" ht="14.3" x14ac:dyDescent="0.25"/>
    <row r="5665" ht="14.3" x14ac:dyDescent="0.25"/>
    <row r="5666" ht="14.3" x14ac:dyDescent="0.25"/>
    <row r="5667" ht="14.3" x14ac:dyDescent="0.25"/>
    <row r="5668" ht="14.3" x14ac:dyDescent="0.25"/>
    <row r="5669" ht="14.3" x14ac:dyDescent="0.25"/>
    <row r="5670" ht="14.3" x14ac:dyDescent="0.25"/>
    <row r="5671" ht="14.3" x14ac:dyDescent="0.25"/>
    <row r="5672" ht="14.3" x14ac:dyDescent="0.25"/>
    <row r="5673" ht="14.3" x14ac:dyDescent="0.25"/>
    <row r="5674" ht="14.3" x14ac:dyDescent="0.25"/>
    <row r="5675" ht="14.3" x14ac:dyDescent="0.25"/>
    <row r="5676" ht="14.3" x14ac:dyDescent="0.25"/>
    <row r="5677" ht="14.3" x14ac:dyDescent="0.25"/>
    <row r="5678" ht="14.3" x14ac:dyDescent="0.25"/>
    <row r="5679" ht="14.3" x14ac:dyDescent="0.25"/>
    <row r="5680" ht="14.3" x14ac:dyDescent="0.25"/>
    <row r="5681" ht="14.3" x14ac:dyDescent="0.25"/>
    <row r="5682" ht="14.3" x14ac:dyDescent="0.25"/>
    <row r="5683" ht="14.3" x14ac:dyDescent="0.25"/>
    <row r="5684" ht="14.3" x14ac:dyDescent="0.25"/>
    <row r="5685" ht="14.3" x14ac:dyDescent="0.25"/>
    <row r="5686" ht="14.3" x14ac:dyDescent="0.25"/>
    <row r="5687" ht="14.3" x14ac:dyDescent="0.25"/>
    <row r="5688" ht="14.3" x14ac:dyDescent="0.25"/>
    <row r="5689" ht="14.3" x14ac:dyDescent="0.25"/>
    <row r="5690" ht="14.3" x14ac:dyDescent="0.25"/>
    <row r="5691" ht="14.3" x14ac:dyDescent="0.25"/>
    <row r="5692" ht="14.3" x14ac:dyDescent="0.25"/>
    <row r="5693" ht="14.3" x14ac:dyDescent="0.25"/>
    <row r="5694" ht="14.3" x14ac:dyDescent="0.25"/>
    <row r="5695" ht="14.3" x14ac:dyDescent="0.25"/>
    <row r="5696" ht="14.3" x14ac:dyDescent="0.25"/>
    <row r="5697" ht="14.3" x14ac:dyDescent="0.25"/>
    <row r="5698" ht="14.3" x14ac:dyDescent="0.25"/>
    <row r="5699" ht="14.3" x14ac:dyDescent="0.25"/>
    <row r="5700" ht="14.3" x14ac:dyDescent="0.25"/>
    <row r="5701" ht="14.3" x14ac:dyDescent="0.25"/>
    <row r="5702" ht="14.3" x14ac:dyDescent="0.25"/>
    <row r="5703" ht="14.3" x14ac:dyDescent="0.25"/>
    <row r="5704" ht="14.3" x14ac:dyDescent="0.25"/>
    <row r="5705" ht="14.3" x14ac:dyDescent="0.25"/>
    <row r="5706" ht="14.3" x14ac:dyDescent="0.25"/>
    <row r="5707" ht="14.3" x14ac:dyDescent="0.25"/>
    <row r="5708" ht="14.3" x14ac:dyDescent="0.25"/>
    <row r="5709" ht="14.3" x14ac:dyDescent="0.25"/>
    <row r="5710" ht="14.3" x14ac:dyDescent="0.25"/>
    <row r="5711" ht="14.3" x14ac:dyDescent="0.25"/>
    <row r="5712" ht="14.3" x14ac:dyDescent="0.25"/>
    <row r="5713" ht="14.3" x14ac:dyDescent="0.25"/>
    <row r="5714" ht="14.3" x14ac:dyDescent="0.25"/>
    <row r="5715" ht="14.3" x14ac:dyDescent="0.25"/>
    <row r="5716" ht="14.3" x14ac:dyDescent="0.25"/>
    <row r="5717" ht="14.3" x14ac:dyDescent="0.25"/>
    <row r="5718" ht="14.3" x14ac:dyDescent="0.25"/>
    <row r="5719" ht="14.3" x14ac:dyDescent="0.25"/>
    <row r="5720" ht="14.3" x14ac:dyDescent="0.25"/>
    <row r="5721" ht="14.3" x14ac:dyDescent="0.25"/>
    <row r="5722" ht="14.3" x14ac:dyDescent="0.25"/>
    <row r="5723" ht="14.3" x14ac:dyDescent="0.25"/>
    <row r="5724" ht="14.3" x14ac:dyDescent="0.25"/>
    <row r="5725" ht="14.3" x14ac:dyDescent="0.25"/>
    <row r="5726" ht="14.3" x14ac:dyDescent="0.25"/>
    <row r="5727" ht="14.3" x14ac:dyDescent="0.25"/>
    <row r="5728" ht="14.3" x14ac:dyDescent="0.25"/>
    <row r="5729" ht="14.3" x14ac:dyDescent="0.25"/>
    <row r="5730" ht="14.3" x14ac:dyDescent="0.25"/>
    <row r="5731" ht="14.3" x14ac:dyDescent="0.25"/>
    <row r="5732" ht="14.3" x14ac:dyDescent="0.25"/>
    <row r="5733" ht="14.3" x14ac:dyDescent="0.25"/>
    <row r="5734" ht="14.3" x14ac:dyDescent="0.25"/>
    <row r="5735" ht="14.3" x14ac:dyDescent="0.25"/>
    <row r="5736" ht="14.3" x14ac:dyDescent="0.25"/>
    <row r="5737" ht="14.3" x14ac:dyDescent="0.25"/>
    <row r="5738" ht="14.3" x14ac:dyDescent="0.25"/>
    <row r="5739" ht="14.3" x14ac:dyDescent="0.25"/>
    <row r="5740" ht="14.3" x14ac:dyDescent="0.25"/>
    <row r="5741" ht="14.3" x14ac:dyDescent="0.25"/>
    <row r="5742" ht="14.3" x14ac:dyDescent="0.25"/>
    <row r="5743" ht="14.3" x14ac:dyDescent="0.25"/>
    <row r="5744" ht="14.3" x14ac:dyDescent="0.25"/>
    <row r="5745" ht="14.3" x14ac:dyDescent="0.25"/>
    <row r="5746" ht="14.3" x14ac:dyDescent="0.25"/>
    <row r="5747" ht="14.3" x14ac:dyDescent="0.25"/>
    <row r="5748" ht="14.3" x14ac:dyDescent="0.25"/>
    <row r="5749" ht="14.3" x14ac:dyDescent="0.25"/>
    <row r="5750" ht="14.3" x14ac:dyDescent="0.25"/>
    <row r="5751" ht="14.3" x14ac:dyDescent="0.25"/>
    <row r="5752" ht="14.3" x14ac:dyDescent="0.25"/>
    <row r="5753" ht="14.3" x14ac:dyDescent="0.25"/>
    <row r="5754" ht="14.3" x14ac:dyDescent="0.25"/>
    <row r="5755" ht="14.3" x14ac:dyDescent="0.25"/>
    <row r="5756" ht="14.3" x14ac:dyDescent="0.25"/>
    <row r="5757" ht="14.3" x14ac:dyDescent="0.25"/>
    <row r="5758" ht="14.3" x14ac:dyDescent="0.25"/>
    <row r="5759" ht="14.3" x14ac:dyDescent="0.25"/>
    <row r="5760" ht="14.3" x14ac:dyDescent="0.25"/>
    <row r="5761" ht="14.3" x14ac:dyDescent="0.25"/>
    <row r="5762" ht="14.3" x14ac:dyDescent="0.25"/>
    <row r="5763" ht="14.3" x14ac:dyDescent="0.25"/>
    <row r="5764" ht="14.3" x14ac:dyDescent="0.25"/>
    <row r="5765" ht="14.3" x14ac:dyDescent="0.25"/>
    <row r="5766" ht="14.3" x14ac:dyDescent="0.25"/>
    <row r="5767" ht="14.3" x14ac:dyDescent="0.25"/>
    <row r="5768" ht="14.3" x14ac:dyDescent="0.25"/>
    <row r="5769" ht="14.3" x14ac:dyDescent="0.25"/>
    <row r="5770" ht="14.3" x14ac:dyDescent="0.25"/>
    <row r="5771" ht="14.3" x14ac:dyDescent="0.25"/>
    <row r="5772" ht="14.3" x14ac:dyDescent="0.25"/>
    <row r="5773" ht="14.3" x14ac:dyDescent="0.25"/>
    <row r="5774" ht="14.3" x14ac:dyDescent="0.25"/>
    <row r="5775" ht="14.3" x14ac:dyDescent="0.25"/>
    <row r="5776" ht="14.3" x14ac:dyDescent="0.25"/>
    <row r="5777" ht="14.3" x14ac:dyDescent="0.25"/>
    <row r="5778" ht="14.3" x14ac:dyDescent="0.25"/>
    <row r="5779" ht="14.3" x14ac:dyDescent="0.25"/>
    <row r="5780" ht="14.3" x14ac:dyDescent="0.25"/>
    <row r="5781" ht="14.3" x14ac:dyDescent="0.25"/>
    <row r="5782" ht="14.3" x14ac:dyDescent="0.25"/>
    <row r="5783" ht="14.3" x14ac:dyDescent="0.25"/>
    <row r="5784" ht="14.3" x14ac:dyDescent="0.25"/>
    <row r="5785" ht="14.3" x14ac:dyDescent="0.25"/>
    <row r="5786" ht="14.3" x14ac:dyDescent="0.25"/>
    <row r="5787" ht="14.3" x14ac:dyDescent="0.25"/>
    <row r="5788" ht="14.3" x14ac:dyDescent="0.25"/>
    <row r="5789" ht="14.3" x14ac:dyDescent="0.25"/>
    <row r="5790" ht="14.3" x14ac:dyDescent="0.25"/>
    <row r="5791" ht="14.3" x14ac:dyDescent="0.25"/>
    <row r="5792" ht="14.3" x14ac:dyDescent="0.25"/>
    <row r="5793" ht="14.3" x14ac:dyDescent="0.25"/>
    <row r="5794" ht="14.3" x14ac:dyDescent="0.25"/>
    <row r="5795" ht="14.3" x14ac:dyDescent="0.25"/>
    <row r="5796" ht="14.3" x14ac:dyDescent="0.25"/>
    <row r="5797" ht="14.3" x14ac:dyDescent="0.25"/>
    <row r="5798" ht="14.3" x14ac:dyDescent="0.25"/>
    <row r="5799" ht="14.3" x14ac:dyDescent="0.25"/>
    <row r="5800" ht="14.3" x14ac:dyDescent="0.25"/>
    <row r="5801" ht="14.3" x14ac:dyDescent="0.25"/>
    <row r="5802" ht="14.3" x14ac:dyDescent="0.25"/>
    <row r="5803" ht="14.3" x14ac:dyDescent="0.25"/>
    <row r="5804" ht="14.3" x14ac:dyDescent="0.25"/>
    <row r="5805" ht="14.3" x14ac:dyDescent="0.25"/>
    <row r="5806" ht="14.3" x14ac:dyDescent="0.25"/>
    <row r="5807" ht="14.3" x14ac:dyDescent="0.25"/>
    <row r="5808" ht="14.3" x14ac:dyDescent="0.25"/>
    <row r="5809" ht="14.3" x14ac:dyDescent="0.25"/>
    <row r="5810" ht="14.3" x14ac:dyDescent="0.25"/>
    <row r="5811" ht="14.3" x14ac:dyDescent="0.25"/>
    <row r="5812" ht="14.3" x14ac:dyDescent="0.25"/>
    <row r="5813" ht="14.3" x14ac:dyDescent="0.25"/>
    <row r="5814" ht="14.3" x14ac:dyDescent="0.25"/>
    <row r="5815" ht="14.3" x14ac:dyDescent="0.25"/>
    <row r="5816" ht="14.3" x14ac:dyDescent="0.25"/>
    <row r="5817" ht="14.3" x14ac:dyDescent="0.25"/>
    <row r="5818" ht="14.3" x14ac:dyDescent="0.25"/>
    <row r="5819" ht="14.3" x14ac:dyDescent="0.25"/>
    <row r="5820" ht="14.3" x14ac:dyDescent="0.25"/>
    <row r="5821" ht="14.3" x14ac:dyDescent="0.25"/>
    <row r="5822" ht="14.3" x14ac:dyDescent="0.25"/>
    <row r="5823" ht="14.3" x14ac:dyDescent="0.25"/>
    <row r="5824" ht="14.3" x14ac:dyDescent="0.25"/>
    <row r="5825" ht="14.3" x14ac:dyDescent="0.25"/>
    <row r="5826" ht="14.3" x14ac:dyDescent="0.25"/>
    <row r="5827" ht="14.3" x14ac:dyDescent="0.25"/>
    <row r="5828" ht="14.3" x14ac:dyDescent="0.25"/>
    <row r="5829" ht="14.3" x14ac:dyDescent="0.25"/>
    <row r="5830" ht="14.3" x14ac:dyDescent="0.25"/>
    <row r="5831" ht="14.3" x14ac:dyDescent="0.25"/>
    <row r="5832" ht="14.3" x14ac:dyDescent="0.25"/>
    <row r="5833" ht="14.3" x14ac:dyDescent="0.25"/>
    <row r="5834" ht="14.3" x14ac:dyDescent="0.25"/>
    <row r="5835" ht="14.3" x14ac:dyDescent="0.25"/>
    <row r="5836" ht="14.3" x14ac:dyDescent="0.25"/>
    <row r="5837" ht="14.3" x14ac:dyDescent="0.25"/>
    <row r="5838" ht="14.3" x14ac:dyDescent="0.25"/>
    <row r="5839" ht="14.3" x14ac:dyDescent="0.25"/>
    <row r="5840" ht="14.3" x14ac:dyDescent="0.25"/>
    <row r="5841" ht="14.3" x14ac:dyDescent="0.25"/>
    <row r="5842" ht="14.3" x14ac:dyDescent="0.25"/>
    <row r="5843" ht="14.3" x14ac:dyDescent="0.25"/>
    <row r="5844" ht="14.3" x14ac:dyDescent="0.25"/>
    <row r="5845" ht="14.3" x14ac:dyDescent="0.25"/>
    <row r="5846" ht="14.3" x14ac:dyDescent="0.25"/>
    <row r="5847" ht="14.3" x14ac:dyDescent="0.25"/>
    <row r="5848" ht="14.3" x14ac:dyDescent="0.25"/>
    <row r="5849" ht="14.3" x14ac:dyDescent="0.25"/>
    <row r="5850" ht="14.3" x14ac:dyDescent="0.25"/>
    <row r="5851" ht="14.3" x14ac:dyDescent="0.25"/>
    <row r="5852" ht="14.3" x14ac:dyDescent="0.25"/>
    <row r="5853" ht="14.3" x14ac:dyDescent="0.25"/>
    <row r="5854" ht="14.3" x14ac:dyDescent="0.25"/>
    <row r="5855" ht="14.3" x14ac:dyDescent="0.25"/>
    <row r="5856" ht="14.3" x14ac:dyDescent="0.25"/>
    <row r="5857" ht="14.3" x14ac:dyDescent="0.25"/>
    <row r="5858" ht="14.3" x14ac:dyDescent="0.25"/>
    <row r="5859" ht="14.3" x14ac:dyDescent="0.25"/>
    <row r="5860" ht="14.3" x14ac:dyDescent="0.25"/>
    <row r="5861" ht="14.3" x14ac:dyDescent="0.25"/>
    <row r="5862" ht="14.3" x14ac:dyDescent="0.25"/>
    <row r="5863" ht="14.3" x14ac:dyDescent="0.25"/>
    <row r="5864" ht="14.3" x14ac:dyDescent="0.25"/>
    <row r="5865" ht="14.3" x14ac:dyDescent="0.25"/>
    <row r="5866" ht="14.3" x14ac:dyDescent="0.25"/>
    <row r="5867" ht="14.3" x14ac:dyDescent="0.25"/>
    <row r="5868" ht="14.3" x14ac:dyDescent="0.25"/>
    <row r="5869" ht="14.3" x14ac:dyDescent="0.25"/>
    <row r="5870" ht="14.3" x14ac:dyDescent="0.25"/>
    <row r="5871" ht="14.3" x14ac:dyDescent="0.25"/>
    <row r="5872" ht="14.3" x14ac:dyDescent="0.25"/>
    <row r="5873" ht="14.3" x14ac:dyDescent="0.25"/>
    <row r="5874" ht="14.3" x14ac:dyDescent="0.25"/>
    <row r="5875" ht="14.3" x14ac:dyDescent="0.25"/>
    <row r="5876" ht="14.3" x14ac:dyDescent="0.25"/>
    <row r="5877" ht="14.3" x14ac:dyDescent="0.25"/>
    <row r="5878" ht="14.3" x14ac:dyDescent="0.25"/>
    <row r="5879" ht="14.3" x14ac:dyDescent="0.25"/>
    <row r="5880" ht="14.3" x14ac:dyDescent="0.25"/>
    <row r="5881" ht="14.3" x14ac:dyDescent="0.25"/>
    <row r="5882" ht="14.3" x14ac:dyDescent="0.25"/>
    <row r="5883" ht="14.3" x14ac:dyDescent="0.25"/>
    <row r="5884" ht="14.3" x14ac:dyDescent="0.25"/>
    <row r="5885" ht="14.3" x14ac:dyDescent="0.25"/>
    <row r="5886" ht="14.3" x14ac:dyDescent="0.25"/>
    <row r="5887" ht="14.3" x14ac:dyDescent="0.25"/>
    <row r="5888" ht="14.3" x14ac:dyDescent="0.25"/>
    <row r="5889" ht="14.3" x14ac:dyDescent="0.25"/>
    <row r="5890" ht="14.3" x14ac:dyDescent="0.25"/>
    <row r="5891" ht="14.3" x14ac:dyDescent="0.25"/>
    <row r="5892" ht="14.3" x14ac:dyDescent="0.25"/>
    <row r="5893" ht="14.3" x14ac:dyDescent="0.25"/>
    <row r="5894" ht="14.3" x14ac:dyDescent="0.25"/>
    <row r="5895" ht="14.3" x14ac:dyDescent="0.25"/>
    <row r="5896" ht="14.3" x14ac:dyDescent="0.25"/>
    <row r="5897" ht="14.3" x14ac:dyDescent="0.25"/>
    <row r="5898" ht="14.3" x14ac:dyDescent="0.25"/>
    <row r="5899" ht="14.3" x14ac:dyDescent="0.25"/>
    <row r="5900" ht="14.3" x14ac:dyDescent="0.25"/>
    <row r="5901" ht="14.3" x14ac:dyDescent="0.25"/>
    <row r="5902" ht="14.3" x14ac:dyDescent="0.25"/>
    <row r="5903" ht="14.3" x14ac:dyDescent="0.25"/>
    <row r="5904" ht="14.3" x14ac:dyDescent="0.25"/>
    <row r="5905" ht="14.3" x14ac:dyDescent="0.25"/>
    <row r="5906" ht="14.3" x14ac:dyDescent="0.25"/>
    <row r="5907" ht="14.3" x14ac:dyDescent="0.25"/>
    <row r="5908" ht="14.3" x14ac:dyDescent="0.25"/>
    <row r="5909" ht="14.3" x14ac:dyDescent="0.25"/>
    <row r="5910" ht="14.3" x14ac:dyDescent="0.25"/>
    <row r="5911" ht="14.3" x14ac:dyDescent="0.25"/>
    <row r="5912" ht="14.3" x14ac:dyDescent="0.25"/>
    <row r="5913" ht="14.3" x14ac:dyDescent="0.25"/>
    <row r="5914" ht="14.3" x14ac:dyDescent="0.25"/>
    <row r="5915" ht="14.3" x14ac:dyDescent="0.25"/>
    <row r="5916" ht="14.3" x14ac:dyDescent="0.25"/>
    <row r="5917" ht="14.3" x14ac:dyDescent="0.25"/>
    <row r="5918" ht="14.3" x14ac:dyDescent="0.25"/>
    <row r="5919" ht="14.3" x14ac:dyDescent="0.25"/>
    <row r="5920" ht="14.3" x14ac:dyDescent="0.25"/>
    <row r="5921" ht="14.3" x14ac:dyDescent="0.25"/>
    <row r="5922" ht="14.3" x14ac:dyDescent="0.25"/>
    <row r="5923" ht="14.3" x14ac:dyDescent="0.25"/>
    <row r="5924" ht="14.3" x14ac:dyDescent="0.25"/>
    <row r="5925" ht="14.3" x14ac:dyDescent="0.25"/>
    <row r="5926" ht="14.3" x14ac:dyDescent="0.25"/>
    <row r="5927" ht="14.3" x14ac:dyDescent="0.25"/>
    <row r="5928" ht="14.3" x14ac:dyDescent="0.25"/>
    <row r="5929" ht="14.3" x14ac:dyDescent="0.25"/>
    <row r="5930" ht="14.3" x14ac:dyDescent="0.25"/>
    <row r="5931" ht="14.3" x14ac:dyDescent="0.25"/>
    <row r="5932" ht="14.3" x14ac:dyDescent="0.25"/>
    <row r="5933" ht="14.3" x14ac:dyDescent="0.25"/>
    <row r="5934" ht="14.3" x14ac:dyDescent="0.25"/>
    <row r="5935" ht="14.3" x14ac:dyDescent="0.25"/>
    <row r="5936" ht="14.3" x14ac:dyDescent="0.25"/>
    <row r="5937" ht="14.3" x14ac:dyDescent="0.25"/>
    <row r="5938" ht="14.3" x14ac:dyDescent="0.25"/>
    <row r="5939" ht="14.3" x14ac:dyDescent="0.25"/>
    <row r="5940" ht="14.3" x14ac:dyDescent="0.25"/>
    <row r="5941" ht="14.3" x14ac:dyDescent="0.25"/>
    <row r="5942" ht="14.3" x14ac:dyDescent="0.25"/>
    <row r="5943" ht="14.3" x14ac:dyDescent="0.25"/>
    <row r="5944" ht="14.3" x14ac:dyDescent="0.25"/>
    <row r="5945" ht="14.3" x14ac:dyDescent="0.25"/>
    <row r="5946" ht="14.3" x14ac:dyDescent="0.25"/>
    <row r="5947" ht="14.3" x14ac:dyDescent="0.25"/>
    <row r="5948" ht="14.3" x14ac:dyDescent="0.25"/>
    <row r="5949" ht="14.3" x14ac:dyDescent="0.25"/>
    <row r="5950" ht="14.3" x14ac:dyDescent="0.25"/>
    <row r="5951" ht="14.3" x14ac:dyDescent="0.25"/>
    <row r="5952" ht="14.3" x14ac:dyDescent="0.25"/>
    <row r="5953" ht="14.3" x14ac:dyDescent="0.25"/>
    <row r="5954" ht="14.3" x14ac:dyDescent="0.25"/>
    <row r="5955" ht="14.3" x14ac:dyDescent="0.25"/>
    <row r="5956" ht="14.3" x14ac:dyDescent="0.25"/>
    <row r="5957" ht="14.3" x14ac:dyDescent="0.25"/>
    <row r="5958" ht="14.3" x14ac:dyDescent="0.25"/>
    <row r="5959" ht="14.3" x14ac:dyDescent="0.25"/>
    <row r="5960" ht="14.3" x14ac:dyDescent="0.25"/>
    <row r="5961" ht="14.3" x14ac:dyDescent="0.25"/>
    <row r="5962" ht="14.3" x14ac:dyDescent="0.25"/>
    <row r="5963" ht="14.3" x14ac:dyDescent="0.25"/>
    <row r="5964" ht="14.3" x14ac:dyDescent="0.25"/>
    <row r="5965" ht="14.3" x14ac:dyDescent="0.25"/>
    <row r="5966" ht="14.3" x14ac:dyDescent="0.25"/>
    <row r="5967" ht="14.3" x14ac:dyDescent="0.25"/>
    <row r="5968" ht="14.3" x14ac:dyDescent="0.25"/>
    <row r="5969" ht="14.3" x14ac:dyDescent="0.25"/>
    <row r="5970" ht="14.3" x14ac:dyDescent="0.25"/>
    <row r="5971" ht="14.3" x14ac:dyDescent="0.25"/>
    <row r="5972" ht="14.3" x14ac:dyDescent="0.25"/>
    <row r="5973" ht="14.3" x14ac:dyDescent="0.25"/>
    <row r="5974" ht="14.3" x14ac:dyDescent="0.25"/>
    <row r="5975" ht="14.3" x14ac:dyDescent="0.25"/>
    <row r="5976" ht="14.3" x14ac:dyDescent="0.25"/>
    <row r="5977" ht="14.3" x14ac:dyDescent="0.25"/>
    <row r="5978" ht="14.3" x14ac:dyDescent="0.25"/>
    <row r="5979" ht="14.3" x14ac:dyDescent="0.25"/>
    <row r="5980" ht="14.3" x14ac:dyDescent="0.25"/>
    <row r="5981" ht="14.3" x14ac:dyDescent="0.25"/>
    <row r="5982" ht="14.3" x14ac:dyDescent="0.25"/>
    <row r="5983" ht="14.3" x14ac:dyDescent="0.25"/>
    <row r="5984" ht="14.3" x14ac:dyDescent="0.25"/>
    <row r="5985" ht="14.3" x14ac:dyDescent="0.25"/>
    <row r="5986" ht="14.3" x14ac:dyDescent="0.25"/>
    <row r="5987" ht="14.3" x14ac:dyDescent="0.25"/>
    <row r="5988" ht="14.3" x14ac:dyDescent="0.25"/>
    <row r="5989" ht="14.3" x14ac:dyDescent="0.25"/>
    <row r="5990" ht="14.3" x14ac:dyDescent="0.25"/>
    <row r="5991" ht="14.3" x14ac:dyDescent="0.25"/>
    <row r="5992" ht="14.3" x14ac:dyDescent="0.25"/>
    <row r="5993" ht="14.3" x14ac:dyDescent="0.25"/>
    <row r="5994" ht="14.3" x14ac:dyDescent="0.25"/>
    <row r="5995" ht="14.3" x14ac:dyDescent="0.25"/>
    <row r="5996" ht="14.3" x14ac:dyDescent="0.25"/>
    <row r="5997" ht="14.3" x14ac:dyDescent="0.25"/>
    <row r="5998" ht="14.3" x14ac:dyDescent="0.25"/>
    <row r="5999" ht="14.3" x14ac:dyDescent="0.25"/>
    <row r="6000" ht="14.3" x14ac:dyDescent="0.25"/>
    <row r="6001" ht="14.3" x14ac:dyDescent="0.25"/>
    <row r="6002" ht="14.3" x14ac:dyDescent="0.25"/>
    <row r="6003" ht="14.3" x14ac:dyDescent="0.25"/>
    <row r="6004" ht="14.3" x14ac:dyDescent="0.25"/>
    <row r="6005" ht="14.3" x14ac:dyDescent="0.25"/>
    <row r="6006" ht="14.3" x14ac:dyDescent="0.25"/>
    <row r="6007" ht="14.3" x14ac:dyDescent="0.25"/>
    <row r="6008" ht="14.3" x14ac:dyDescent="0.25"/>
    <row r="6009" ht="14.3" x14ac:dyDescent="0.25"/>
    <row r="6010" ht="14.3" x14ac:dyDescent="0.25"/>
    <row r="6011" ht="14.3" x14ac:dyDescent="0.25"/>
    <row r="6012" ht="14.3" x14ac:dyDescent="0.25"/>
    <row r="6013" ht="14.3" x14ac:dyDescent="0.25"/>
    <row r="6014" ht="14.3" x14ac:dyDescent="0.25"/>
    <row r="6015" ht="14.3" x14ac:dyDescent="0.25"/>
    <row r="6016" ht="14.3" x14ac:dyDescent="0.25"/>
    <row r="6017" ht="14.3" x14ac:dyDescent="0.25"/>
    <row r="6018" ht="14.3" x14ac:dyDescent="0.25"/>
    <row r="6019" ht="14.3" x14ac:dyDescent="0.25"/>
    <row r="6020" ht="14.3" x14ac:dyDescent="0.25"/>
    <row r="6021" ht="14.3" x14ac:dyDescent="0.25"/>
    <row r="6022" ht="14.3" x14ac:dyDescent="0.25"/>
    <row r="6023" ht="14.3" x14ac:dyDescent="0.25"/>
    <row r="6024" ht="14.3" x14ac:dyDescent="0.25"/>
    <row r="6025" ht="14.3" x14ac:dyDescent="0.25"/>
    <row r="6026" ht="14.3" x14ac:dyDescent="0.25"/>
    <row r="6027" ht="14.3" x14ac:dyDescent="0.25"/>
    <row r="6028" ht="14.3" x14ac:dyDescent="0.25"/>
    <row r="6029" ht="14.3" x14ac:dyDescent="0.25"/>
    <row r="6030" ht="14.3" x14ac:dyDescent="0.25"/>
    <row r="6031" ht="14.3" x14ac:dyDescent="0.25"/>
    <row r="6032" ht="14.3" x14ac:dyDescent="0.25"/>
    <row r="6033" ht="14.3" x14ac:dyDescent="0.25"/>
    <row r="6034" ht="14.3" x14ac:dyDescent="0.25"/>
    <row r="6035" ht="14.3" x14ac:dyDescent="0.25"/>
    <row r="6036" ht="14.3" x14ac:dyDescent="0.25"/>
    <row r="6037" ht="14.3" x14ac:dyDescent="0.25"/>
    <row r="6038" ht="14.3" x14ac:dyDescent="0.25"/>
    <row r="6039" ht="14.3" x14ac:dyDescent="0.25"/>
    <row r="6040" ht="14.3" x14ac:dyDescent="0.25"/>
    <row r="6041" ht="14.3" x14ac:dyDescent="0.25"/>
    <row r="6042" ht="14.3" x14ac:dyDescent="0.25"/>
    <row r="6043" ht="14.3" x14ac:dyDescent="0.25"/>
    <row r="6044" ht="14.3" x14ac:dyDescent="0.25"/>
    <row r="6045" ht="14.3" x14ac:dyDescent="0.25"/>
    <row r="6046" ht="14.3" x14ac:dyDescent="0.25"/>
    <row r="6047" ht="14.3" x14ac:dyDescent="0.25"/>
    <row r="6048" ht="14.3" x14ac:dyDescent="0.25"/>
    <row r="6049" ht="14.3" x14ac:dyDescent="0.25"/>
    <row r="6050" ht="14.3" x14ac:dyDescent="0.25"/>
    <row r="6051" ht="14.3" x14ac:dyDescent="0.25"/>
    <row r="6052" ht="14.3" x14ac:dyDescent="0.25"/>
    <row r="6053" ht="14.3" x14ac:dyDescent="0.25"/>
    <row r="6054" ht="14.3" x14ac:dyDescent="0.25"/>
    <row r="6055" ht="14.3" x14ac:dyDescent="0.25"/>
    <row r="6056" ht="14.3" x14ac:dyDescent="0.25"/>
    <row r="6057" ht="14.3" x14ac:dyDescent="0.25"/>
    <row r="6058" ht="14.3" x14ac:dyDescent="0.25"/>
    <row r="6059" ht="14.3" x14ac:dyDescent="0.25"/>
    <row r="6060" ht="14.3" x14ac:dyDescent="0.25"/>
    <row r="6061" ht="14.3" x14ac:dyDescent="0.25"/>
    <row r="6062" ht="14.3" x14ac:dyDescent="0.25"/>
    <row r="6063" ht="14.3" x14ac:dyDescent="0.25"/>
    <row r="6064" ht="14.3" x14ac:dyDescent="0.25"/>
    <row r="6065" ht="14.3" x14ac:dyDescent="0.25"/>
    <row r="6066" ht="14.3" x14ac:dyDescent="0.25"/>
    <row r="6067" ht="14.3" x14ac:dyDescent="0.25"/>
    <row r="6068" ht="14.3" x14ac:dyDescent="0.25"/>
    <row r="6069" ht="14.3" x14ac:dyDescent="0.25"/>
    <row r="6070" ht="14.3" x14ac:dyDescent="0.25"/>
    <row r="6071" ht="14.3" x14ac:dyDescent="0.25"/>
    <row r="6072" ht="14.3" x14ac:dyDescent="0.25"/>
    <row r="6073" ht="14.3" x14ac:dyDescent="0.25"/>
    <row r="6074" ht="14.3" x14ac:dyDescent="0.25"/>
    <row r="6075" ht="14.3" x14ac:dyDescent="0.25"/>
    <row r="6076" ht="14.3" x14ac:dyDescent="0.25"/>
    <row r="6077" ht="14.3" x14ac:dyDescent="0.25"/>
    <row r="6078" ht="14.3" x14ac:dyDescent="0.25"/>
    <row r="6079" ht="14.3" x14ac:dyDescent="0.25"/>
    <row r="6080" ht="14.3" x14ac:dyDescent="0.25"/>
    <row r="6081" ht="14.3" x14ac:dyDescent="0.25"/>
    <row r="6082" ht="14.3" x14ac:dyDescent="0.25"/>
    <row r="6083" ht="14.3" x14ac:dyDescent="0.25"/>
    <row r="6084" ht="14.3" x14ac:dyDescent="0.25"/>
    <row r="6085" ht="14.3" x14ac:dyDescent="0.25"/>
    <row r="6086" ht="14.3" x14ac:dyDescent="0.25"/>
    <row r="6087" ht="14.3" x14ac:dyDescent="0.25"/>
    <row r="6088" ht="14.3" x14ac:dyDescent="0.25"/>
    <row r="6089" ht="14.3" x14ac:dyDescent="0.25"/>
    <row r="6090" ht="14.3" x14ac:dyDescent="0.25"/>
    <row r="6091" ht="14.3" x14ac:dyDescent="0.25"/>
    <row r="6092" ht="14.3" x14ac:dyDescent="0.25"/>
    <row r="6093" ht="14.3" x14ac:dyDescent="0.25"/>
    <row r="6094" ht="14.3" x14ac:dyDescent="0.25"/>
    <row r="6095" ht="14.3" x14ac:dyDescent="0.25"/>
    <row r="6096" ht="14.3" x14ac:dyDescent="0.25"/>
    <row r="6097" ht="14.3" x14ac:dyDescent="0.25"/>
    <row r="6098" ht="14.3" x14ac:dyDescent="0.25"/>
    <row r="6099" ht="14.3" x14ac:dyDescent="0.25"/>
    <row r="6100" ht="14.3" x14ac:dyDescent="0.25"/>
    <row r="6101" ht="14.3" x14ac:dyDescent="0.25"/>
    <row r="6102" ht="14.3" x14ac:dyDescent="0.25"/>
    <row r="6103" ht="14.3" x14ac:dyDescent="0.25"/>
    <row r="6104" ht="14.3" x14ac:dyDescent="0.25"/>
    <row r="6105" ht="14.3" x14ac:dyDescent="0.25"/>
    <row r="6106" ht="14.3" x14ac:dyDescent="0.25"/>
    <row r="6107" ht="14.3" x14ac:dyDescent="0.25"/>
    <row r="6108" ht="14.3" x14ac:dyDescent="0.25"/>
    <row r="6109" ht="14.3" x14ac:dyDescent="0.25"/>
    <row r="6110" ht="14.3" x14ac:dyDescent="0.25"/>
    <row r="6111" ht="14.3" x14ac:dyDescent="0.25"/>
    <row r="6112" ht="14.3" x14ac:dyDescent="0.25"/>
    <row r="6113" ht="14.3" x14ac:dyDescent="0.25"/>
    <row r="6114" ht="14.3" x14ac:dyDescent="0.25"/>
    <row r="6115" ht="14.3" x14ac:dyDescent="0.25"/>
    <row r="6116" ht="14.3" x14ac:dyDescent="0.25"/>
    <row r="6117" ht="14.3" x14ac:dyDescent="0.25"/>
    <row r="6118" ht="14.3" x14ac:dyDescent="0.25"/>
    <row r="6119" ht="14.3" x14ac:dyDescent="0.25"/>
    <row r="6120" ht="14.3" x14ac:dyDescent="0.25"/>
    <row r="6121" ht="14.3" x14ac:dyDescent="0.25"/>
    <row r="6122" ht="14.3" x14ac:dyDescent="0.25"/>
    <row r="6123" ht="14.3" x14ac:dyDescent="0.25"/>
    <row r="6124" ht="14.3" x14ac:dyDescent="0.25"/>
    <row r="6125" ht="14.3" x14ac:dyDescent="0.25"/>
    <row r="6126" ht="14.3" x14ac:dyDescent="0.25"/>
    <row r="6127" ht="14.3" x14ac:dyDescent="0.25"/>
    <row r="6128" ht="14.3" x14ac:dyDescent="0.25"/>
    <row r="6129" ht="14.3" x14ac:dyDescent="0.25"/>
    <row r="6130" ht="14.3" x14ac:dyDescent="0.25"/>
    <row r="6131" ht="14.3" x14ac:dyDescent="0.25"/>
    <row r="6132" ht="14.3" x14ac:dyDescent="0.25"/>
    <row r="6133" ht="14.3" x14ac:dyDescent="0.25"/>
    <row r="6134" ht="14.3" x14ac:dyDescent="0.25"/>
    <row r="6135" ht="14.3" x14ac:dyDescent="0.25"/>
    <row r="6136" ht="14.3" x14ac:dyDescent="0.25"/>
    <row r="6137" ht="14.3" x14ac:dyDescent="0.25"/>
    <row r="6138" ht="14.3" x14ac:dyDescent="0.25"/>
    <row r="6139" ht="14.3" x14ac:dyDescent="0.25"/>
    <row r="6140" ht="14.3" x14ac:dyDescent="0.25"/>
    <row r="6141" ht="14.3" x14ac:dyDescent="0.25"/>
    <row r="6142" ht="14.3" x14ac:dyDescent="0.25"/>
    <row r="6143" ht="14.3" x14ac:dyDescent="0.25"/>
    <row r="6144" ht="14.3" x14ac:dyDescent="0.25"/>
    <row r="6145" ht="14.3" x14ac:dyDescent="0.25"/>
    <row r="6146" ht="14.3" x14ac:dyDescent="0.25"/>
    <row r="6147" ht="14.3" x14ac:dyDescent="0.25"/>
    <row r="6148" ht="14.3" x14ac:dyDescent="0.25"/>
    <row r="6149" ht="14.3" x14ac:dyDescent="0.25"/>
    <row r="6150" ht="14.3" x14ac:dyDescent="0.25"/>
    <row r="6151" ht="14.3" x14ac:dyDescent="0.25"/>
    <row r="6152" ht="14.3" x14ac:dyDescent="0.25"/>
    <row r="6153" ht="14.3" x14ac:dyDescent="0.25"/>
    <row r="6154" ht="14.3" x14ac:dyDescent="0.25"/>
    <row r="6155" ht="14.3" x14ac:dyDescent="0.25"/>
    <row r="6156" ht="14.3" x14ac:dyDescent="0.25"/>
    <row r="6157" ht="14.3" x14ac:dyDescent="0.25"/>
    <row r="6158" ht="14.3" x14ac:dyDescent="0.25"/>
    <row r="6159" ht="14.3" x14ac:dyDescent="0.25"/>
    <row r="6160" ht="14.3" x14ac:dyDescent="0.25"/>
    <row r="6161" ht="14.3" x14ac:dyDescent="0.25"/>
    <row r="6162" ht="14.3" x14ac:dyDescent="0.25"/>
    <row r="6163" ht="14.3" x14ac:dyDescent="0.25"/>
    <row r="6164" ht="14.3" x14ac:dyDescent="0.25"/>
    <row r="6165" ht="14.3" x14ac:dyDescent="0.25"/>
    <row r="6166" ht="14.3" x14ac:dyDescent="0.25"/>
    <row r="6167" ht="14.3" x14ac:dyDescent="0.25"/>
    <row r="6168" ht="14.3" x14ac:dyDescent="0.25"/>
    <row r="6169" ht="14.3" x14ac:dyDescent="0.25"/>
    <row r="6170" ht="14.3" x14ac:dyDescent="0.25"/>
    <row r="6171" ht="14.3" x14ac:dyDescent="0.25"/>
    <row r="6172" ht="14.3" x14ac:dyDescent="0.25"/>
    <row r="6173" ht="14.3" x14ac:dyDescent="0.25"/>
    <row r="6174" ht="14.3" x14ac:dyDescent="0.25"/>
    <row r="6175" ht="14.3" x14ac:dyDescent="0.25"/>
    <row r="6176" ht="14.3" x14ac:dyDescent="0.25"/>
    <row r="6177" ht="14.3" x14ac:dyDescent="0.25"/>
    <row r="6178" ht="14.3" x14ac:dyDescent="0.25"/>
    <row r="6179" ht="14.3" x14ac:dyDescent="0.25"/>
    <row r="6180" ht="14.3" x14ac:dyDescent="0.25"/>
    <row r="6181" ht="14.3" x14ac:dyDescent="0.25"/>
    <row r="6182" ht="14.3" x14ac:dyDescent="0.25"/>
    <row r="6183" ht="14.3" x14ac:dyDescent="0.25"/>
    <row r="6184" ht="14.3" x14ac:dyDescent="0.25"/>
    <row r="6185" ht="14.3" x14ac:dyDescent="0.25"/>
    <row r="6186" ht="14.3" x14ac:dyDescent="0.25"/>
    <row r="6187" ht="14.3" x14ac:dyDescent="0.25"/>
    <row r="6188" ht="14.3" x14ac:dyDescent="0.25"/>
    <row r="6189" ht="14.3" x14ac:dyDescent="0.25"/>
    <row r="6190" ht="14.3" x14ac:dyDescent="0.25"/>
    <row r="6191" ht="14.3" x14ac:dyDescent="0.25"/>
    <row r="6192" ht="14.3" x14ac:dyDescent="0.25"/>
    <row r="6193" ht="14.3" x14ac:dyDescent="0.25"/>
    <row r="6194" ht="14.3" x14ac:dyDescent="0.25"/>
    <row r="6195" ht="14.3" x14ac:dyDescent="0.25"/>
    <row r="6196" ht="14.3" x14ac:dyDescent="0.25"/>
    <row r="6197" ht="14.3" x14ac:dyDescent="0.25"/>
    <row r="6198" ht="14.3" x14ac:dyDescent="0.25"/>
    <row r="6199" ht="14.3" x14ac:dyDescent="0.25"/>
    <row r="6200" ht="14.3" x14ac:dyDescent="0.25"/>
    <row r="6201" ht="14.3" x14ac:dyDescent="0.25"/>
    <row r="6202" ht="14.3" x14ac:dyDescent="0.25"/>
    <row r="6203" ht="14.3" x14ac:dyDescent="0.25"/>
    <row r="6204" ht="14.3" x14ac:dyDescent="0.25"/>
    <row r="6205" ht="14.3" x14ac:dyDescent="0.25"/>
    <row r="6206" ht="14.3" x14ac:dyDescent="0.25"/>
    <row r="6207" ht="14.3" x14ac:dyDescent="0.25"/>
    <row r="6208" ht="14.3" x14ac:dyDescent="0.25"/>
    <row r="6209" ht="14.3" x14ac:dyDescent="0.25"/>
    <row r="6210" ht="14.3" x14ac:dyDescent="0.25"/>
    <row r="6211" ht="14.3" x14ac:dyDescent="0.25"/>
    <row r="6212" ht="14.3" x14ac:dyDescent="0.25"/>
    <row r="6213" ht="14.3" x14ac:dyDescent="0.25"/>
    <row r="6214" ht="14.3" x14ac:dyDescent="0.25"/>
    <row r="6215" ht="14.3" x14ac:dyDescent="0.25"/>
    <row r="6216" ht="14.3" x14ac:dyDescent="0.25"/>
    <row r="6217" ht="14.3" x14ac:dyDescent="0.25"/>
    <row r="6218" ht="14.3" x14ac:dyDescent="0.25"/>
    <row r="6219" ht="14.3" x14ac:dyDescent="0.25"/>
    <row r="6220" ht="14.3" x14ac:dyDescent="0.25"/>
    <row r="6221" ht="14.3" x14ac:dyDescent="0.25"/>
    <row r="6222" ht="14.3" x14ac:dyDescent="0.25"/>
    <row r="6223" ht="14.3" x14ac:dyDescent="0.25"/>
    <row r="6224" ht="14.3" x14ac:dyDescent="0.25"/>
    <row r="6225" ht="14.3" x14ac:dyDescent="0.25"/>
    <row r="6226" ht="14.3" x14ac:dyDescent="0.25"/>
    <row r="6227" ht="14.3" x14ac:dyDescent="0.25"/>
    <row r="6228" ht="14.3" x14ac:dyDescent="0.25"/>
    <row r="6229" ht="14.3" x14ac:dyDescent="0.25"/>
    <row r="6230" ht="14.3" x14ac:dyDescent="0.25"/>
    <row r="6231" ht="14.3" x14ac:dyDescent="0.25"/>
    <row r="6232" ht="14.3" x14ac:dyDescent="0.25"/>
    <row r="6233" ht="14.3" x14ac:dyDescent="0.25"/>
    <row r="6234" ht="14.3" x14ac:dyDescent="0.25"/>
    <row r="6235" ht="14.3" x14ac:dyDescent="0.25"/>
    <row r="6236" ht="14.3" x14ac:dyDescent="0.25"/>
    <row r="6237" ht="14.3" x14ac:dyDescent="0.25"/>
    <row r="6238" ht="14.3" x14ac:dyDescent="0.25"/>
    <row r="6239" ht="14.3" x14ac:dyDescent="0.25"/>
    <row r="6240" ht="14.3" x14ac:dyDescent="0.25"/>
    <row r="6241" ht="14.3" x14ac:dyDescent="0.25"/>
    <row r="6242" ht="14.3" x14ac:dyDescent="0.25"/>
    <row r="6243" ht="14.3" x14ac:dyDescent="0.25"/>
    <row r="6244" ht="14.3" x14ac:dyDescent="0.25"/>
    <row r="6245" ht="14.3" x14ac:dyDescent="0.25"/>
    <row r="6246" ht="14.3" x14ac:dyDescent="0.25"/>
    <row r="6247" ht="14.3" x14ac:dyDescent="0.25"/>
    <row r="6248" ht="14.3" x14ac:dyDescent="0.25"/>
    <row r="6249" ht="14.3" x14ac:dyDescent="0.25"/>
    <row r="6250" ht="14.3" x14ac:dyDescent="0.25"/>
    <row r="6251" ht="14.3" x14ac:dyDescent="0.25"/>
    <row r="6252" ht="14.3" x14ac:dyDescent="0.25"/>
    <row r="6253" ht="14.3" x14ac:dyDescent="0.25"/>
    <row r="6254" ht="14.3" x14ac:dyDescent="0.25"/>
    <row r="6255" ht="14.3" x14ac:dyDescent="0.25"/>
    <row r="6256" ht="14.3" x14ac:dyDescent="0.25"/>
    <row r="6257" ht="14.3" x14ac:dyDescent="0.25"/>
    <row r="6258" ht="14.3" x14ac:dyDescent="0.25"/>
    <row r="6259" ht="14.3" x14ac:dyDescent="0.25"/>
    <row r="6260" ht="14.3" x14ac:dyDescent="0.25"/>
    <row r="6261" ht="14.3" x14ac:dyDescent="0.25"/>
    <row r="6262" ht="14.3" x14ac:dyDescent="0.25"/>
    <row r="6263" ht="14.3" x14ac:dyDescent="0.25"/>
    <row r="6264" ht="14.3" x14ac:dyDescent="0.25"/>
    <row r="6265" ht="14.3" x14ac:dyDescent="0.25"/>
    <row r="6266" ht="14.3" x14ac:dyDescent="0.25"/>
    <row r="6267" ht="14.3" x14ac:dyDescent="0.25"/>
    <row r="6268" ht="14.3" x14ac:dyDescent="0.25"/>
    <row r="6269" ht="14.3" x14ac:dyDescent="0.25"/>
    <row r="6270" ht="14.3" x14ac:dyDescent="0.25"/>
    <row r="6271" ht="14.3" x14ac:dyDescent="0.25"/>
    <row r="6272" ht="14.3" x14ac:dyDescent="0.25"/>
    <row r="6273" ht="14.3" x14ac:dyDescent="0.25"/>
    <row r="6274" ht="14.3" x14ac:dyDescent="0.25"/>
    <row r="6275" ht="14.3" x14ac:dyDescent="0.25"/>
    <row r="6276" ht="14.3" x14ac:dyDescent="0.25"/>
    <row r="6277" ht="14.3" x14ac:dyDescent="0.25"/>
    <row r="6278" ht="14.3" x14ac:dyDescent="0.25"/>
    <row r="6279" ht="14.3" x14ac:dyDescent="0.25"/>
    <row r="6280" ht="14.3" x14ac:dyDescent="0.25"/>
    <row r="6281" ht="14.3" x14ac:dyDescent="0.25"/>
    <row r="6282" ht="14.3" x14ac:dyDescent="0.25"/>
    <row r="6283" ht="14.3" x14ac:dyDescent="0.25"/>
    <row r="6284" ht="14.3" x14ac:dyDescent="0.25"/>
    <row r="6285" ht="14.3" x14ac:dyDescent="0.25"/>
    <row r="6286" ht="14.3" x14ac:dyDescent="0.25"/>
    <row r="6287" ht="14.3" x14ac:dyDescent="0.25"/>
    <row r="6288" ht="14.3" x14ac:dyDescent="0.25"/>
    <row r="6289" ht="14.3" x14ac:dyDescent="0.25"/>
    <row r="6290" ht="14.3" x14ac:dyDescent="0.25"/>
    <row r="6291" ht="14.3" x14ac:dyDescent="0.25"/>
    <row r="6292" ht="14.3" x14ac:dyDescent="0.25"/>
    <row r="6293" ht="14.3" x14ac:dyDescent="0.25"/>
    <row r="6294" ht="14.3" x14ac:dyDescent="0.25"/>
    <row r="6295" ht="14.3" x14ac:dyDescent="0.25"/>
    <row r="6296" ht="14.3" x14ac:dyDescent="0.25"/>
    <row r="6297" ht="14.3" x14ac:dyDescent="0.25"/>
    <row r="6298" ht="14.3" x14ac:dyDescent="0.25"/>
    <row r="6299" ht="14.3" x14ac:dyDescent="0.25"/>
    <row r="6300" ht="14.3" x14ac:dyDescent="0.25"/>
    <row r="6301" ht="14.3" x14ac:dyDescent="0.25"/>
    <row r="6302" ht="14.3" x14ac:dyDescent="0.25"/>
    <row r="6303" ht="14.3" x14ac:dyDescent="0.25"/>
    <row r="6304" ht="14.3" x14ac:dyDescent="0.25"/>
    <row r="6305" ht="14.3" x14ac:dyDescent="0.25"/>
    <row r="6306" ht="14.3" x14ac:dyDescent="0.25"/>
    <row r="6307" ht="14.3" x14ac:dyDescent="0.25"/>
    <row r="6308" ht="14.3" x14ac:dyDescent="0.25"/>
    <row r="6309" ht="14.3" x14ac:dyDescent="0.25"/>
    <row r="6310" ht="14.3" x14ac:dyDescent="0.25"/>
    <row r="6311" ht="14.3" x14ac:dyDescent="0.25"/>
    <row r="6312" ht="14.3" x14ac:dyDescent="0.25"/>
    <row r="6313" ht="14.3" x14ac:dyDescent="0.25"/>
    <row r="6314" ht="14.3" x14ac:dyDescent="0.25"/>
    <row r="6315" ht="14.3" x14ac:dyDescent="0.25"/>
    <row r="6316" ht="14.3" x14ac:dyDescent="0.25"/>
    <row r="6317" ht="14.3" x14ac:dyDescent="0.25"/>
    <row r="6318" ht="14.3" x14ac:dyDescent="0.25"/>
    <row r="6319" ht="14.3" x14ac:dyDescent="0.25"/>
    <row r="6320" ht="14.3" x14ac:dyDescent="0.25"/>
    <row r="6321" ht="14.3" x14ac:dyDescent="0.25"/>
    <row r="6322" ht="14.3" x14ac:dyDescent="0.25"/>
    <row r="6323" ht="14.3" x14ac:dyDescent="0.25"/>
    <row r="6324" ht="14.3" x14ac:dyDescent="0.25"/>
    <row r="6325" ht="14.3" x14ac:dyDescent="0.25"/>
    <row r="6326" ht="14.3" x14ac:dyDescent="0.25"/>
    <row r="6327" ht="14.3" x14ac:dyDescent="0.25"/>
    <row r="6328" ht="14.3" x14ac:dyDescent="0.25"/>
    <row r="6329" ht="14.3" x14ac:dyDescent="0.25"/>
    <row r="6330" ht="14.3" x14ac:dyDescent="0.25"/>
    <row r="6331" ht="14.3" x14ac:dyDescent="0.25"/>
    <row r="6332" ht="14.3" x14ac:dyDescent="0.25"/>
    <row r="6333" ht="14.3" x14ac:dyDescent="0.25"/>
    <row r="6334" ht="14.3" x14ac:dyDescent="0.25"/>
    <row r="6335" ht="14.3" x14ac:dyDescent="0.25"/>
    <row r="6336" ht="14.3" x14ac:dyDescent="0.25"/>
    <row r="6337" ht="14.3" x14ac:dyDescent="0.25"/>
    <row r="6338" ht="14.3" x14ac:dyDescent="0.25"/>
    <row r="6339" ht="14.3" x14ac:dyDescent="0.25"/>
    <row r="6340" ht="14.3" x14ac:dyDescent="0.25"/>
    <row r="6341" ht="14.3" x14ac:dyDescent="0.25"/>
    <row r="6342" ht="14.3" x14ac:dyDescent="0.25"/>
    <row r="6343" ht="14.3" x14ac:dyDescent="0.25"/>
    <row r="6344" ht="14.3" x14ac:dyDescent="0.25"/>
    <row r="6345" ht="14.3" x14ac:dyDescent="0.25"/>
    <row r="6346" ht="14.3" x14ac:dyDescent="0.25"/>
    <row r="6347" ht="14.3" x14ac:dyDescent="0.25"/>
    <row r="6348" ht="14.3" x14ac:dyDescent="0.25"/>
    <row r="6349" ht="14.3" x14ac:dyDescent="0.25"/>
    <row r="6350" ht="14.3" x14ac:dyDescent="0.25"/>
    <row r="6351" ht="14.3" x14ac:dyDescent="0.25"/>
    <row r="6352" ht="14.3" x14ac:dyDescent="0.25"/>
    <row r="6353" ht="14.3" x14ac:dyDescent="0.25"/>
    <row r="6354" ht="14.3" x14ac:dyDescent="0.25"/>
    <row r="6355" ht="14.3" x14ac:dyDescent="0.25"/>
    <row r="6356" ht="14.3" x14ac:dyDescent="0.25"/>
    <row r="6357" ht="14.3" x14ac:dyDescent="0.25"/>
    <row r="6358" ht="14.3" x14ac:dyDescent="0.25"/>
    <row r="6359" ht="14.3" x14ac:dyDescent="0.25"/>
    <row r="6360" ht="14.3" x14ac:dyDescent="0.25"/>
    <row r="6361" ht="14.3" x14ac:dyDescent="0.25"/>
    <row r="6362" ht="14.3" x14ac:dyDescent="0.25"/>
    <row r="6363" ht="14.3" x14ac:dyDescent="0.25"/>
    <row r="6364" ht="14.3" x14ac:dyDescent="0.25"/>
    <row r="6365" ht="14.3" x14ac:dyDescent="0.25"/>
    <row r="6366" ht="14.3" x14ac:dyDescent="0.25"/>
    <row r="6367" ht="14.3" x14ac:dyDescent="0.25"/>
    <row r="6368" ht="14.3" x14ac:dyDescent="0.25"/>
    <row r="6369" ht="14.3" x14ac:dyDescent="0.25"/>
    <row r="6370" ht="14.3" x14ac:dyDescent="0.25"/>
    <row r="6371" ht="14.3" x14ac:dyDescent="0.25"/>
    <row r="6372" ht="14.3" x14ac:dyDescent="0.25"/>
    <row r="6373" ht="14.3" x14ac:dyDescent="0.25"/>
    <row r="6374" ht="14.3" x14ac:dyDescent="0.25"/>
    <row r="6375" ht="14.3" x14ac:dyDescent="0.25"/>
    <row r="6376" ht="14.3" x14ac:dyDescent="0.25"/>
    <row r="6377" ht="14.3" x14ac:dyDescent="0.25"/>
    <row r="6378" ht="14.3" x14ac:dyDescent="0.25"/>
    <row r="6379" ht="14.3" x14ac:dyDescent="0.25"/>
    <row r="6380" ht="14.3" x14ac:dyDescent="0.25"/>
    <row r="6381" ht="14.3" x14ac:dyDescent="0.25"/>
    <row r="6382" ht="14.3" x14ac:dyDescent="0.25"/>
    <row r="6383" ht="14.3" x14ac:dyDescent="0.25"/>
    <row r="6384" ht="14.3" x14ac:dyDescent="0.25"/>
    <row r="6385" ht="14.3" x14ac:dyDescent="0.25"/>
    <row r="6386" ht="14.3" x14ac:dyDescent="0.25"/>
    <row r="6387" ht="14.3" x14ac:dyDescent="0.25"/>
    <row r="6388" ht="14.3" x14ac:dyDescent="0.25"/>
    <row r="6389" ht="14.3" x14ac:dyDescent="0.25"/>
    <row r="6390" ht="14.3" x14ac:dyDescent="0.25"/>
    <row r="6391" ht="14.3" x14ac:dyDescent="0.25"/>
    <row r="6392" ht="14.3" x14ac:dyDescent="0.25"/>
    <row r="6393" ht="14.3" x14ac:dyDescent="0.25"/>
    <row r="6394" ht="14.3" x14ac:dyDescent="0.25"/>
    <row r="6395" ht="14.3" x14ac:dyDescent="0.25"/>
    <row r="6396" ht="14.3" x14ac:dyDescent="0.25"/>
    <row r="6397" ht="14.3" x14ac:dyDescent="0.25"/>
    <row r="6398" ht="14.3" x14ac:dyDescent="0.25"/>
    <row r="6399" ht="14.3" x14ac:dyDescent="0.25"/>
    <row r="6400" ht="14.3" x14ac:dyDescent="0.25"/>
    <row r="6401" ht="14.3" x14ac:dyDescent="0.25"/>
    <row r="6402" ht="14.3" x14ac:dyDescent="0.25"/>
    <row r="6403" ht="14.3" x14ac:dyDescent="0.25"/>
    <row r="6404" ht="14.3" x14ac:dyDescent="0.25"/>
    <row r="6405" ht="14.3" x14ac:dyDescent="0.25"/>
    <row r="6406" ht="14.3" x14ac:dyDescent="0.25"/>
    <row r="6407" ht="14.3" x14ac:dyDescent="0.25"/>
    <row r="6408" ht="14.3" x14ac:dyDescent="0.25"/>
    <row r="6409" ht="14.3" x14ac:dyDescent="0.25"/>
    <row r="6410" ht="14.3" x14ac:dyDescent="0.25"/>
    <row r="6411" ht="14.3" x14ac:dyDescent="0.25"/>
    <row r="6412" ht="14.3" x14ac:dyDescent="0.25"/>
    <row r="6413" ht="14.3" x14ac:dyDescent="0.25"/>
    <row r="6414" ht="14.3" x14ac:dyDescent="0.25"/>
    <row r="6415" ht="14.3" x14ac:dyDescent="0.25"/>
    <row r="6416" ht="14.3" x14ac:dyDescent="0.25"/>
    <row r="6417" ht="14.3" x14ac:dyDescent="0.25"/>
    <row r="6418" ht="14.3" x14ac:dyDescent="0.25"/>
    <row r="6419" ht="14.3" x14ac:dyDescent="0.25"/>
    <row r="6420" ht="14.3" x14ac:dyDescent="0.25"/>
    <row r="6421" ht="14.3" x14ac:dyDescent="0.25"/>
    <row r="6422" ht="14.3" x14ac:dyDescent="0.25"/>
    <row r="6423" ht="14.3" x14ac:dyDescent="0.25"/>
    <row r="6424" ht="14.3" x14ac:dyDescent="0.25"/>
    <row r="6425" ht="14.3" x14ac:dyDescent="0.25"/>
    <row r="6426" ht="14.3" x14ac:dyDescent="0.25"/>
    <row r="6427" ht="14.3" x14ac:dyDescent="0.25"/>
    <row r="6428" ht="14.3" x14ac:dyDescent="0.25"/>
    <row r="6429" ht="14.3" x14ac:dyDescent="0.25"/>
    <row r="6430" ht="14.3" x14ac:dyDescent="0.25"/>
    <row r="6431" ht="14.3" x14ac:dyDescent="0.25"/>
    <row r="6432" ht="14.3" x14ac:dyDescent="0.25"/>
    <row r="6433" ht="14.3" x14ac:dyDescent="0.25"/>
    <row r="6434" ht="14.3" x14ac:dyDescent="0.25"/>
    <row r="6435" ht="14.3" x14ac:dyDescent="0.25"/>
    <row r="6436" ht="14.3" x14ac:dyDescent="0.25"/>
    <row r="6437" ht="14.3" x14ac:dyDescent="0.25"/>
    <row r="6438" ht="14.3" x14ac:dyDescent="0.25"/>
    <row r="6439" ht="14.3" x14ac:dyDescent="0.25"/>
    <row r="6440" ht="14.3" x14ac:dyDescent="0.25"/>
    <row r="6441" ht="14.3" x14ac:dyDescent="0.25"/>
    <row r="6442" ht="14.3" x14ac:dyDescent="0.25"/>
    <row r="6443" ht="14.3" x14ac:dyDescent="0.25"/>
    <row r="6444" ht="14.3" x14ac:dyDescent="0.25"/>
    <row r="6445" ht="14.3" x14ac:dyDescent="0.25"/>
    <row r="6446" ht="14.3" x14ac:dyDescent="0.25"/>
    <row r="6447" ht="14.3" x14ac:dyDescent="0.25"/>
    <row r="6448" ht="14.3" x14ac:dyDescent="0.25"/>
    <row r="6449" ht="14.3" x14ac:dyDescent="0.25"/>
    <row r="6450" ht="14.3" x14ac:dyDescent="0.25"/>
    <row r="6451" ht="14.3" x14ac:dyDescent="0.25"/>
    <row r="6452" ht="14.3" x14ac:dyDescent="0.25"/>
    <row r="6453" ht="14.3" x14ac:dyDescent="0.25"/>
    <row r="6454" ht="14.3" x14ac:dyDescent="0.25"/>
    <row r="6455" ht="14.3" x14ac:dyDescent="0.25"/>
    <row r="6456" ht="14.3" x14ac:dyDescent="0.25"/>
    <row r="6457" ht="14.3" x14ac:dyDescent="0.25"/>
    <row r="6458" ht="14.3" x14ac:dyDescent="0.25"/>
    <row r="6459" ht="14.3" x14ac:dyDescent="0.25"/>
    <row r="6460" ht="14.3" x14ac:dyDescent="0.25"/>
    <row r="6461" ht="14.3" x14ac:dyDescent="0.25"/>
    <row r="6462" ht="14.3" x14ac:dyDescent="0.25"/>
    <row r="6463" ht="14.3" x14ac:dyDescent="0.25"/>
    <row r="6464" ht="14.3" x14ac:dyDescent="0.25"/>
    <row r="6465" ht="14.3" x14ac:dyDescent="0.25"/>
    <row r="6466" ht="14.3" x14ac:dyDescent="0.25"/>
    <row r="6467" ht="14.3" x14ac:dyDescent="0.25"/>
    <row r="6468" ht="14.3" x14ac:dyDescent="0.25"/>
    <row r="6469" ht="14.3" x14ac:dyDescent="0.25"/>
    <row r="6470" ht="14.3" x14ac:dyDescent="0.25"/>
    <row r="6471" ht="14.3" x14ac:dyDescent="0.25"/>
    <row r="6472" ht="14.3" x14ac:dyDescent="0.25"/>
    <row r="6473" ht="14.3" x14ac:dyDescent="0.25"/>
    <row r="6474" ht="14.3" x14ac:dyDescent="0.25"/>
    <row r="6475" ht="14.3" x14ac:dyDescent="0.25"/>
    <row r="6476" ht="14.3" x14ac:dyDescent="0.25"/>
    <row r="6477" ht="14.3" x14ac:dyDescent="0.25"/>
    <row r="6478" ht="14.3" x14ac:dyDescent="0.25"/>
    <row r="6479" ht="14.3" x14ac:dyDescent="0.25"/>
    <row r="6480" ht="14.3" x14ac:dyDescent="0.25"/>
    <row r="6481" ht="14.3" x14ac:dyDescent="0.25"/>
    <row r="6482" ht="14.3" x14ac:dyDescent="0.25"/>
    <row r="6483" ht="14.3" x14ac:dyDescent="0.25"/>
    <row r="6484" ht="14.3" x14ac:dyDescent="0.25"/>
    <row r="6485" ht="14.3" x14ac:dyDescent="0.25"/>
    <row r="6486" ht="14.3" x14ac:dyDescent="0.25"/>
    <row r="6487" ht="14.3" x14ac:dyDescent="0.25"/>
    <row r="6488" ht="14.3" x14ac:dyDescent="0.25"/>
    <row r="6489" ht="14.3" x14ac:dyDescent="0.25"/>
    <row r="6490" ht="14.3" x14ac:dyDescent="0.25"/>
    <row r="6491" ht="14.3" x14ac:dyDescent="0.25"/>
    <row r="6492" ht="14.3" x14ac:dyDescent="0.25"/>
    <row r="6493" ht="14.3" x14ac:dyDescent="0.25"/>
    <row r="6494" ht="14.3" x14ac:dyDescent="0.25"/>
    <row r="6495" ht="14.3" x14ac:dyDescent="0.25"/>
    <row r="6496" ht="14.3" x14ac:dyDescent="0.25"/>
    <row r="6497" ht="14.3" x14ac:dyDescent="0.25"/>
    <row r="6498" ht="14.3" x14ac:dyDescent="0.25"/>
    <row r="6499" ht="14.3" x14ac:dyDescent="0.25"/>
    <row r="6500" ht="14.3" x14ac:dyDescent="0.25"/>
    <row r="6501" ht="14.3" x14ac:dyDescent="0.25"/>
    <row r="6502" ht="14.3" x14ac:dyDescent="0.25"/>
    <row r="6503" ht="14.3" x14ac:dyDescent="0.25"/>
    <row r="6504" ht="14.3" x14ac:dyDescent="0.25"/>
    <row r="6505" ht="14.3" x14ac:dyDescent="0.25"/>
    <row r="6506" ht="14.3" x14ac:dyDescent="0.25"/>
    <row r="6507" ht="14.3" x14ac:dyDescent="0.25"/>
    <row r="6508" ht="14.3" x14ac:dyDescent="0.25"/>
    <row r="6509" ht="14.3" x14ac:dyDescent="0.25"/>
    <row r="6510" ht="14.3" x14ac:dyDescent="0.25"/>
    <row r="6511" ht="14.3" x14ac:dyDescent="0.25"/>
    <row r="6512" ht="14.3" x14ac:dyDescent="0.25"/>
    <row r="6513" ht="14.3" x14ac:dyDescent="0.25"/>
    <row r="6514" ht="14.3" x14ac:dyDescent="0.25"/>
    <row r="6515" ht="14.3" x14ac:dyDescent="0.25"/>
    <row r="6516" ht="14.3" x14ac:dyDescent="0.25"/>
    <row r="6517" ht="14.3" x14ac:dyDescent="0.25"/>
    <row r="6518" ht="14.3" x14ac:dyDescent="0.25"/>
    <row r="6519" ht="14.3" x14ac:dyDescent="0.25"/>
    <row r="6520" ht="14.3" x14ac:dyDescent="0.25"/>
    <row r="6521" ht="14.3" x14ac:dyDescent="0.25"/>
    <row r="6522" ht="14.3" x14ac:dyDescent="0.25"/>
    <row r="6523" ht="14.3" x14ac:dyDescent="0.25"/>
    <row r="6524" ht="14.3" x14ac:dyDescent="0.25"/>
    <row r="6525" ht="14.3" x14ac:dyDescent="0.25"/>
    <row r="6526" ht="14.3" x14ac:dyDescent="0.25"/>
    <row r="6527" ht="14.3" x14ac:dyDescent="0.25"/>
    <row r="6528" ht="14.3" x14ac:dyDescent="0.25"/>
    <row r="6529" ht="14.3" x14ac:dyDescent="0.25"/>
    <row r="6530" ht="14.3" x14ac:dyDescent="0.25"/>
    <row r="6531" ht="14.3" x14ac:dyDescent="0.25"/>
    <row r="6532" ht="14.3" x14ac:dyDescent="0.25"/>
    <row r="6533" ht="14.3" x14ac:dyDescent="0.25"/>
    <row r="6534" ht="14.3" x14ac:dyDescent="0.25"/>
    <row r="6535" ht="14.3" x14ac:dyDescent="0.25"/>
    <row r="6536" ht="14.3" x14ac:dyDescent="0.25"/>
    <row r="6537" ht="14.3" x14ac:dyDescent="0.25"/>
    <row r="6538" ht="14.3" x14ac:dyDescent="0.25"/>
    <row r="6539" ht="14.3" x14ac:dyDescent="0.25"/>
    <row r="6540" ht="14.3" x14ac:dyDescent="0.25"/>
    <row r="6541" ht="14.3" x14ac:dyDescent="0.25"/>
    <row r="6542" ht="14.3" x14ac:dyDescent="0.25"/>
    <row r="6543" ht="14.3" x14ac:dyDescent="0.25"/>
    <row r="6544" ht="14.3" x14ac:dyDescent="0.25"/>
    <row r="6545" ht="14.3" x14ac:dyDescent="0.25"/>
    <row r="6546" ht="14.3" x14ac:dyDescent="0.25"/>
    <row r="6547" ht="14.3" x14ac:dyDescent="0.25"/>
    <row r="6548" ht="14.3" x14ac:dyDescent="0.25"/>
    <row r="6549" ht="14.3" x14ac:dyDescent="0.25"/>
    <row r="6550" ht="14.3" x14ac:dyDescent="0.25"/>
    <row r="6551" ht="14.3" x14ac:dyDescent="0.25"/>
    <row r="6552" ht="14.3" x14ac:dyDescent="0.25"/>
    <row r="6553" ht="14.3" x14ac:dyDescent="0.25"/>
    <row r="6554" ht="14.3" x14ac:dyDescent="0.25"/>
    <row r="6555" ht="14.3" x14ac:dyDescent="0.25"/>
    <row r="6556" ht="14.3" x14ac:dyDescent="0.25"/>
    <row r="6557" ht="14.3" x14ac:dyDescent="0.25"/>
    <row r="6558" ht="14.3" x14ac:dyDescent="0.25"/>
    <row r="6559" ht="14.3" x14ac:dyDescent="0.25"/>
    <row r="6560" ht="14.3" x14ac:dyDescent="0.25"/>
    <row r="6561" ht="14.3" x14ac:dyDescent="0.25"/>
    <row r="6562" ht="14.3" x14ac:dyDescent="0.25"/>
    <row r="6563" ht="14.3" x14ac:dyDescent="0.25"/>
    <row r="6564" ht="14.3" x14ac:dyDescent="0.25"/>
    <row r="6565" ht="14.3" x14ac:dyDescent="0.25"/>
    <row r="6566" ht="14.3" x14ac:dyDescent="0.25"/>
    <row r="6567" ht="14.3" x14ac:dyDescent="0.25"/>
    <row r="6568" ht="14.3" x14ac:dyDescent="0.25"/>
    <row r="6569" ht="14.3" x14ac:dyDescent="0.25"/>
    <row r="6570" ht="14.3" x14ac:dyDescent="0.25"/>
    <row r="6571" ht="14.3" x14ac:dyDescent="0.25"/>
    <row r="6572" ht="14.3" x14ac:dyDescent="0.25"/>
    <row r="6573" ht="14.3" x14ac:dyDescent="0.25"/>
    <row r="6574" ht="14.3" x14ac:dyDescent="0.25"/>
    <row r="6575" ht="14.3" x14ac:dyDescent="0.25"/>
    <row r="6576" ht="14.3" x14ac:dyDescent="0.25"/>
    <row r="6577" ht="14.3" x14ac:dyDescent="0.25"/>
    <row r="6578" ht="14.3" x14ac:dyDescent="0.25"/>
    <row r="6579" ht="14.3" x14ac:dyDescent="0.25"/>
    <row r="6580" ht="14.3" x14ac:dyDescent="0.25"/>
    <row r="6581" ht="14.3" x14ac:dyDescent="0.25"/>
    <row r="6582" ht="14.3" x14ac:dyDescent="0.25"/>
    <row r="6583" ht="14.3" x14ac:dyDescent="0.25"/>
    <row r="6584" ht="14.3" x14ac:dyDescent="0.25"/>
    <row r="6585" ht="14.3" x14ac:dyDescent="0.25"/>
    <row r="6586" ht="14.3" x14ac:dyDescent="0.25"/>
    <row r="6587" ht="14.3" x14ac:dyDescent="0.25"/>
    <row r="6588" ht="14.3" x14ac:dyDescent="0.25"/>
    <row r="6589" ht="14.3" x14ac:dyDescent="0.25"/>
    <row r="6590" ht="14.3" x14ac:dyDescent="0.25"/>
    <row r="6591" ht="14.3" x14ac:dyDescent="0.25"/>
    <row r="6592" ht="14.3" x14ac:dyDescent="0.25"/>
    <row r="6593" ht="14.3" x14ac:dyDescent="0.25"/>
    <row r="6594" ht="14.3" x14ac:dyDescent="0.25"/>
    <row r="6595" ht="14.3" x14ac:dyDescent="0.25"/>
    <row r="6596" ht="14.3" x14ac:dyDescent="0.25"/>
    <row r="6597" ht="14.3" x14ac:dyDescent="0.25"/>
    <row r="6598" ht="14.3" x14ac:dyDescent="0.25"/>
    <row r="6599" ht="14.3" x14ac:dyDescent="0.25"/>
    <row r="6600" ht="14.3" x14ac:dyDescent="0.25"/>
    <row r="6601" ht="14.3" x14ac:dyDescent="0.25"/>
    <row r="6602" ht="14.3" x14ac:dyDescent="0.25"/>
    <row r="6603" ht="14.3" x14ac:dyDescent="0.25"/>
    <row r="6604" ht="14.3" x14ac:dyDescent="0.25"/>
    <row r="6605" ht="14.3" x14ac:dyDescent="0.25"/>
    <row r="6606" ht="14.3" x14ac:dyDescent="0.25"/>
    <row r="6607" ht="14.3" x14ac:dyDescent="0.25"/>
    <row r="6608" ht="14.3" x14ac:dyDescent="0.25"/>
    <row r="6609" ht="14.3" x14ac:dyDescent="0.25"/>
    <row r="6610" ht="14.3" x14ac:dyDescent="0.25"/>
    <row r="6611" ht="14.3" x14ac:dyDescent="0.25"/>
    <row r="6612" ht="14.3" x14ac:dyDescent="0.25"/>
    <row r="6613" ht="14.3" x14ac:dyDescent="0.25"/>
    <row r="6614" ht="14.3" x14ac:dyDescent="0.25"/>
    <row r="6615" ht="14.3" x14ac:dyDescent="0.25"/>
    <row r="6616" ht="14.3" x14ac:dyDescent="0.25"/>
    <row r="6617" ht="14.3" x14ac:dyDescent="0.25"/>
    <row r="6618" ht="14.3" x14ac:dyDescent="0.25"/>
    <row r="6619" ht="14.3" x14ac:dyDescent="0.25"/>
    <row r="6620" ht="14.3" x14ac:dyDescent="0.25"/>
    <row r="6621" ht="14.3" x14ac:dyDescent="0.25"/>
    <row r="6622" ht="14.3" x14ac:dyDescent="0.25"/>
    <row r="6623" ht="14.3" x14ac:dyDescent="0.25"/>
    <row r="6624" ht="14.3" x14ac:dyDescent="0.25"/>
    <row r="6625" ht="14.3" x14ac:dyDescent="0.25"/>
    <row r="6626" ht="14.3" x14ac:dyDescent="0.25"/>
    <row r="6627" ht="14.3" x14ac:dyDescent="0.25"/>
    <row r="6628" ht="14.3" x14ac:dyDescent="0.25"/>
    <row r="6629" ht="14.3" x14ac:dyDescent="0.25"/>
    <row r="6630" ht="14.3" x14ac:dyDescent="0.25"/>
    <row r="6631" ht="14.3" x14ac:dyDescent="0.25"/>
    <row r="6632" ht="14.3" x14ac:dyDescent="0.25"/>
    <row r="6633" ht="14.3" x14ac:dyDescent="0.25"/>
    <row r="6634" ht="14.3" x14ac:dyDescent="0.25"/>
    <row r="6635" ht="14.3" x14ac:dyDescent="0.25"/>
    <row r="6636" ht="14.3" x14ac:dyDescent="0.25"/>
    <row r="6637" ht="14.3" x14ac:dyDescent="0.25"/>
    <row r="6638" ht="14.3" x14ac:dyDescent="0.25"/>
    <row r="6639" ht="14.3" x14ac:dyDescent="0.25"/>
    <row r="6640" ht="14.3" x14ac:dyDescent="0.25"/>
    <row r="6641" ht="14.3" x14ac:dyDescent="0.25"/>
    <row r="6642" ht="14.3" x14ac:dyDescent="0.25"/>
    <row r="6643" ht="14.3" x14ac:dyDescent="0.25"/>
    <row r="6644" ht="14.3" x14ac:dyDescent="0.25"/>
    <row r="6645" ht="14.3" x14ac:dyDescent="0.25"/>
    <row r="6646" ht="14.3" x14ac:dyDescent="0.25"/>
    <row r="6647" ht="14.3" x14ac:dyDescent="0.25"/>
    <row r="6648" ht="14.3" x14ac:dyDescent="0.25"/>
    <row r="6649" ht="14.3" x14ac:dyDescent="0.25"/>
    <row r="6650" ht="14.3" x14ac:dyDescent="0.25"/>
    <row r="6651" ht="14.3" x14ac:dyDescent="0.25"/>
    <row r="6652" ht="14.3" x14ac:dyDescent="0.25"/>
    <row r="6653" ht="14.3" x14ac:dyDescent="0.25"/>
    <row r="6654" ht="14.3" x14ac:dyDescent="0.25"/>
    <row r="6655" ht="14.3" x14ac:dyDescent="0.25"/>
    <row r="6656" ht="14.3" x14ac:dyDescent="0.25"/>
    <row r="6657" ht="14.3" x14ac:dyDescent="0.25"/>
    <row r="6658" ht="14.3" x14ac:dyDescent="0.25"/>
    <row r="6659" ht="14.3" x14ac:dyDescent="0.25"/>
    <row r="6660" ht="14.3" x14ac:dyDescent="0.25"/>
    <row r="6661" ht="14.3" x14ac:dyDescent="0.25"/>
    <row r="6662" ht="14.3" x14ac:dyDescent="0.25"/>
    <row r="6663" ht="14.3" x14ac:dyDescent="0.25"/>
    <row r="6664" ht="14.3" x14ac:dyDescent="0.25"/>
    <row r="6665" ht="14.3" x14ac:dyDescent="0.25"/>
    <row r="6666" ht="14.3" x14ac:dyDescent="0.25"/>
    <row r="6667" ht="14.3" x14ac:dyDescent="0.25"/>
    <row r="6668" ht="14.3" x14ac:dyDescent="0.25"/>
    <row r="6669" ht="14.3" x14ac:dyDescent="0.25"/>
    <row r="6670" ht="14.3" x14ac:dyDescent="0.25"/>
    <row r="6671" ht="14.3" x14ac:dyDescent="0.25"/>
    <row r="6672" ht="14.3" x14ac:dyDescent="0.25"/>
    <row r="6673" ht="14.3" x14ac:dyDescent="0.25"/>
    <row r="6674" ht="14.3" x14ac:dyDescent="0.25"/>
    <row r="6675" ht="14.3" x14ac:dyDescent="0.25"/>
    <row r="6676" ht="14.3" x14ac:dyDescent="0.25"/>
    <row r="6677" ht="14.3" x14ac:dyDescent="0.25"/>
    <row r="6678" ht="14.3" x14ac:dyDescent="0.25"/>
    <row r="6679" ht="14.3" x14ac:dyDescent="0.25"/>
    <row r="6680" ht="14.3" x14ac:dyDescent="0.25"/>
    <row r="6681" ht="14.3" x14ac:dyDescent="0.25"/>
    <row r="6682" ht="14.3" x14ac:dyDescent="0.25"/>
    <row r="6683" ht="14.3" x14ac:dyDescent="0.25"/>
    <row r="6684" ht="14.3" x14ac:dyDescent="0.25"/>
    <row r="6685" ht="14.3" x14ac:dyDescent="0.25"/>
    <row r="6686" ht="14.3" x14ac:dyDescent="0.25"/>
    <row r="6687" ht="14.3" x14ac:dyDescent="0.25"/>
    <row r="6688" ht="14.3" x14ac:dyDescent="0.25"/>
    <row r="6689" ht="14.3" x14ac:dyDescent="0.25"/>
    <row r="6690" ht="14.3" x14ac:dyDescent="0.25"/>
    <row r="6691" ht="14.3" x14ac:dyDescent="0.25"/>
    <row r="6692" ht="14.3" x14ac:dyDescent="0.25"/>
    <row r="6693" ht="14.3" x14ac:dyDescent="0.25"/>
    <row r="6694" ht="14.3" x14ac:dyDescent="0.25"/>
    <row r="6695" ht="14.3" x14ac:dyDescent="0.25"/>
    <row r="6696" ht="14.3" x14ac:dyDescent="0.25"/>
    <row r="6697" ht="14.3" x14ac:dyDescent="0.25"/>
    <row r="6698" ht="14.3" x14ac:dyDescent="0.25"/>
    <row r="6699" ht="14.3" x14ac:dyDescent="0.25"/>
    <row r="6700" ht="14.3" x14ac:dyDescent="0.25"/>
    <row r="6701" ht="14.3" x14ac:dyDescent="0.25"/>
    <row r="6702" ht="14.3" x14ac:dyDescent="0.25"/>
    <row r="6703" ht="14.3" x14ac:dyDescent="0.25"/>
    <row r="6704" ht="14.3" x14ac:dyDescent="0.25"/>
    <row r="6705" ht="14.3" x14ac:dyDescent="0.25"/>
    <row r="6706" ht="14.3" x14ac:dyDescent="0.25"/>
    <row r="6707" ht="14.3" x14ac:dyDescent="0.25"/>
    <row r="6708" ht="14.3" x14ac:dyDescent="0.25"/>
    <row r="6709" ht="14.3" x14ac:dyDescent="0.25"/>
    <row r="6710" ht="14.3" x14ac:dyDescent="0.25"/>
    <row r="6711" ht="14.3" x14ac:dyDescent="0.25"/>
    <row r="6712" ht="14.3" x14ac:dyDescent="0.25"/>
    <row r="6713" ht="14.3" x14ac:dyDescent="0.25"/>
    <row r="6714" ht="14.3" x14ac:dyDescent="0.25"/>
    <row r="6715" ht="14.3" x14ac:dyDescent="0.25"/>
    <row r="6716" ht="14.3" x14ac:dyDescent="0.25"/>
    <row r="6717" ht="14.3" x14ac:dyDescent="0.25"/>
    <row r="6718" ht="14.3" x14ac:dyDescent="0.25"/>
    <row r="6719" ht="14.3" x14ac:dyDescent="0.25"/>
    <row r="6720" ht="14.3" x14ac:dyDescent="0.25"/>
    <row r="6721" ht="14.3" x14ac:dyDescent="0.25"/>
    <row r="6722" ht="14.3" x14ac:dyDescent="0.25"/>
    <row r="6723" ht="14.3" x14ac:dyDescent="0.25"/>
    <row r="6724" ht="14.3" x14ac:dyDescent="0.25"/>
    <row r="6725" ht="14.3" x14ac:dyDescent="0.25"/>
    <row r="6726" ht="14.3" x14ac:dyDescent="0.25"/>
    <row r="6727" ht="14.3" x14ac:dyDescent="0.25"/>
    <row r="6728" ht="14.3" x14ac:dyDescent="0.25"/>
    <row r="6729" ht="14.3" x14ac:dyDescent="0.25"/>
    <row r="6730" ht="14.3" x14ac:dyDescent="0.25"/>
    <row r="6731" ht="14.3" x14ac:dyDescent="0.25"/>
    <row r="6732" ht="14.3" x14ac:dyDescent="0.25"/>
    <row r="6733" ht="14.3" x14ac:dyDescent="0.25"/>
    <row r="6734" ht="14.3" x14ac:dyDescent="0.25"/>
    <row r="6735" ht="14.3" x14ac:dyDescent="0.25"/>
    <row r="6736" ht="14.3" x14ac:dyDescent="0.25"/>
    <row r="6737" ht="14.3" x14ac:dyDescent="0.25"/>
    <row r="6738" ht="14.3" x14ac:dyDescent="0.25"/>
    <row r="6739" ht="14.3" x14ac:dyDescent="0.25"/>
    <row r="6740" ht="14.3" x14ac:dyDescent="0.25"/>
    <row r="6741" ht="14.3" x14ac:dyDescent="0.25"/>
    <row r="6742" ht="14.3" x14ac:dyDescent="0.25"/>
    <row r="6743" ht="14.3" x14ac:dyDescent="0.25"/>
    <row r="6744" ht="14.3" x14ac:dyDescent="0.25"/>
    <row r="6745" ht="14.3" x14ac:dyDescent="0.25"/>
    <row r="6746" ht="14.3" x14ac:dyDescent="0.25"/>
    <row r="6747" ht="14.3" x14ac:dyDescent="0.25"/>
    <row r="6748" ht="14.3" x14ac:dyDescent="0.25"/>
    <row r="6749" ht="14.3" x14ac:dyDescent="0.25"/>
    <row r="6750" ht="14.3" x14ac:dyDescent="0.25"/>
    <row r="6751" ht="14.3" x14ac:dyDescent="0.25"/>
    <row r="6752" ht="14.3" x14ac:dyDescent="0.25"/>
    <row r="6753" ht="14.3" x14ac:dyDescent="0.25"/>
    <row r="6754" ht="14.3" x14ac:dyDescent="0.25"/>
    <row r="6755" ht="14.3" x14ac:dyDescent="0.25"/>
    <row r="6756" ht="14.3" x14ac:dyDescent="0.25"/>
    <row r="6757" ht="14.3" x14ac:dyDescent="0.25"/>
    <row r="6758" ht="14.3" x14ac:dyDescent="0.25"/>
    <row r="6759" ht="14.3" x14ac:dyDescent="0.25"/>
    <row r="6760" ht="14.3" x14ac:dyDescent="0.25"/>
    <row r="6761" ht="14.3" x14ac:dyDescent="0.25"/>
    <row r="6762" ht="14.3" x14ac:dyDescent="0.25"/>
    <row r="6763" ht="14.3" x14ac:dyDescent="0.25"/>
    <row r="6764" ht="14.3" x14ac:dyDescent="0.25"/>
    <row r="6765" ht="14.3" x14ac:dyDescent="0.25"/>
    <row r="6766" ht="14.3" x14ac:dyDescent="0.25"/>
    <row r="6767" ht="14.3" x14ac:dyDescent="0.25"/>
    <row r="6768" ht="14.3" x14ac:dyDescent="0.25"/>
    <row r="6769" ht="14.3" x14ac:dyDescent="0.25"/>
    <row r="6770" ht="14.3" x14ac:dyDescent="0.25"/>
    <row r="6771" ht="14.3" x14ac:dyDescent="0.25"/>
    <row r="6772" ht="14.3" x14ac:dyDescent="0.25"/>
    <row r="6773" ht="14.3" x14ac:dyDescent="0.25"/>
    <row r="6774" ht="14.3" x14ac:dyDescent="0.25"/>
    <row r="6775" ht="14.3" x14ac:dyDescent="0.25"/>
    <row r="6776" ht="14.3" x14ac:dyDescent="0.25"/>
    <row r="6777" ht="14.3" x14ac:dyDescent="0.25"/>
    <row r="6778" ht="14.3" x14ac:dyDescent="0.25"/>
    <row r="6779" ht="14.3" x14ac:dyDescent="0.25"/>
    <row r="6780" ht="14.3" x14ac:dyDescent="0.25"/>
    <row r="6781" ht="14.3" x14ac:dyDescent="0.25"/>
    <row r="6782" ht="14.3" x14ac:dyDescent="0.25"/>
    <row r="6783" ht="14.3" x14ac:dyDescent="0.25"/>
    <row r="6784" ht="14.3" x14ac:dyDescent="0.25"/>
    <row r="6785" ht="14.3" x14ac:dyDescent="0.25"/>
    <row r="6786" ht="14.3" x14ac:dyDescent="0.25"/>
    <row r="6787" ht="14.3" x14ac:dyDescent="0.25"/>
    <row r="6788" ht="14.3" x14ac:dyDescent="0.25"/>
    <row r="6789" ht="14.3" x14ac:dyDescent="0.25"/>
    <row r="6790" ht="14.3" x14ac:dyDescent="0.25"/>
    <row r="6791" ht="14.3" x14ac:dyDescent="0.25"/>
    <row r="6792" ht="14.3" x14ac:dyDescent="0.25"/>
    <row r="6793" ht="14.3" x14ac:dyDescent="0.25"/>
    <row r="6794" ht="14.3" x14ac:dyDescent="0.25"/>
    <row r="6795" ht="14.3" x14ac:dyDescent="0.25"/>
    <row r="6796" ht="14.3" x14ac:dyDescent="0.25"/>
    <row r="6797" ht="14.3" x14ac:dyDescent="0.25"/>
    <row r="6798" ht="14.3" x14ac:dyDescent="0.25"/>
    <row r="6799" ht="14.3" x14ac:dyDescent="0.25"/>
    <row r="6800" ht="14.3" x14ac:dyDescent="0.25"/>
    <row r="6801" ht="14.3" x14ac:dyDescent="0.25"/>
    <row r="6802" ht="14.3" x14ac:dyDescent="0.25"/>
    <row r="6803" ht="14.3" x14ac:dyDescent="0.25"/>
    <row r="6804" ht="14.3" x14ac:dyDescent="0.25"/>
    <row r="6805" ht="14.3" x14ac:dyDescent="0.25"/>
    <row r="6806" ht="14.3" x14ac:dyDescent="0.25"/>
    <row r="6807" ht="14.3" x14ac:dyDescent="0.25"/>
    <row r="6808" ht="14.3" x14ac:dyDescent="0.25"/>
    <row r="6809" ht="14.3" x14ac:dyDescent="0.25"/>
    <row r="6810" ht="14.3" x14ac:dyDescent="0.25"/>
    <row r="6811" ht="14.3" x14ac:dyDescent="0.25"/>
    <row r="6812" ht="14.3" x14ac:dyDescent="0.25"/>
    <row r="6813" ht="14.3" x14ac:dyDescent="0.25"/>
    <row r="6814" ht="14.3" x14ac:dyDescent="0.25"/>
    <row r="6815" ht="14.3" x14ac:dyDescent="0.25"/>
    <row r="6816" ht="14.3" x14ac:dyDescent="0.25"/>
    <row r="6817" ht="14.3" x14ac:dyDescent="0.25"/>
    <row r="6818" ht="14.3" x14ac:dyDescent="0.25"/>
    <row r="6819" ht="14.3" x14ac:dyDescent="0.25"/>
    <row r="6820" ht="14.3" x14ac:dyDescent="0.25"/>
    <row r="6821" ht="14.3" x14ac:dyDescent="0.25"/>
    <row r="6822" ht="14.3" x14ac:dyDescent="0.25"/>
    <row r="6823" ht="14.3" x14ac:dyDescent="0.25"/>
    <row r="6824" ht="14.3" x14ac:dyDescent="0.25"/>
    <row r="6825" ht="14.3" x14ac:dyDescent="0.25"/>
    <row r="6826" ht="14.3" x14ac:dyDescent="0.25"/>
    <row r="6827" ht="14.3" x14ac:dyDescent="0.25"/>
    <row r="6828" ht="14.3" x14ac:dyDescent="0.25"/>
    <row r="6829" ht="14.3" x14ac:dyDescent="0.25"/>
    <row r="6830" ht="14.3" x14ac:dyDescent="0.25"/>
    <row r="6831" ht="14.3" x14ac:dyDescent="0.25"/>
    <row r="6832" ht="14.3" x14ac:dyDescent="0.25"/>
    <row r="6833" ht="14.3" x14ac:dyDescent="0.25"/>
    <row r="6834" ht="14.3" x14ac:dyDescent="0.25"/>
    <row r="6835" ht="14.3" x14ac:dyDescent="0.25"/>
    <row r="6836" ht="14.3" x14ac:dyDescent="0.25"/>
    <row r="6837" ht="14.3" x14ac:dyDescent="0.25"/>
    <row r="6838" ht="14.3" x14ac:dyDescent="0.25"/>
    <row r="6839" ht="14.3" x14ac:dyDescent="0.25"/>
    <row r="6840" ht="14.3" x14ac:dyDescent="0.25"/>
    <row r="6841" ht="14.3" x14ac:dyDescent="0.25"/>
    <row r="6842" ht="14.3" x14ac:dyDescent="0.25"/>
    <row r="6843" ht="14.3" x14ac:dyDescent="0.25"/>
    <row r="6844" ht="14.3" x14ac:dyDescent="0.25"/>
    <row r="6845" ht="14.3" x14ac:dyDescent="0.25"/>
    <row r="6846" ht="14.3" x14ac:dyDescent="0.25"/>
    <row r="6847" ht="14.3" x14ac:dyDescent="0.25"/>
    <row r="6848" ht="14.3" x14ac:dyDescent="0.25"/>
    <row r="6849" ht="14.3" x14ac:dyDescent="0.25"/>
    <row r="6850" ht="14.3" x14ac:dyDescent="0.25"/>
    <row r="6851" ht="14.3" x14ac:dyDescent="0.25"/>
    <row r="6852" ht="14.3" x14ac:dyDescent="0.25"/>
    <row r="6853" ht="14.3" x14ac:dyDescent="0.25"/>
    <row r="6854" ht="14.3" x14ac:dyDescent="0.25"/>
    <row r="6855" ht="14.3" x14ac:dyDescent="0.25"/>
    <row r="6856" ht="14.3" x14ac:dyDescent="0.25"/>
    <row r="6857" ht="14.3" x14ac:dyDescent="0.25"/>
    <row r="6858" ht="14.3" x14ac:dyDescent="0.25"/>
    <row r="6859" ht="14.3" x14ac:dyDescent="0.25"/>
    <row r="6860" ht="14.3" x14ac:dyDescent="0.25"/>
    <row r="6861" ht="14.3" x14ac:dyDescent="0.25"/>
    <row r="6862" ht="14.3" x14ac:dyDescent="0.25"/>
    <row r="6863" ht="14.3" x14ac:dyDescent="0.25"/>
    <row r="6864" ht="14.3" x14ac:dyDescent="0.25"/>
    <row r="6865" ht="14.3" x14ac:dyDescent="0.25"/>
    <row r="6866" ht="14.3" x14ac:dyDescent="0.25"/>
    <row r="6867" ht="14.3" x14ac:dyDescent="0.25"/>
    <row r="6868" ht="14.3" x14ac:dyDescent="0.25"/>
    <row r="6869" ht="14.3" x14ac:dyDescent="0.25"/>
    <row r="6870" ht="14.3" x14ac:dyDescent="0.25"/>
    <row r="6871" ht="14.3" x14ac:dyDescent="0.25"/>
    <row r="6872" ht="14.3" x14ac:dyDescent="0.25"/>
    <row r="6873" ht="14.3" x14ac:dyDescent="0.25"/>
    <row r="6874" ht="14.3" x14ac:dyDescent="0.25"/>
    <row r="6875" ht="14.3" x14ac:dyDescent="0.25"/>
    <row r="6876" ht="14.3" x14ac:dyDescent="0.25"/>
    <row r="6877" ht="14.3" x14ac:dyDescent="0.25"/>
    <row r="6878" ht="14.3" x14ac:dyDescent="0.25"/>
    <row r="6879" ht="14.3" x14ac:dyDescent="0.25"/>
    <row r="6880" ht="14.3" x14ac:dyDescent="0.25"/>
    <row r="6881" ht="14.3" x14ac:dyDescent="0.25"/>
    <row r="6882" ht="14.3" x14ac:dyDescent="0.25"/>
    <row r="6883" ht="14.3" x14ac:dyDescent="0.25"/>
    <row r="6884" ht="14.3" x14ac:dyDescent="0.25"/>
    <row r="6885" ht="14.3" x14ac:dyDescent="0.25"/>
    <row r="6886" ht="14.3" x14ac:dyDescent="0.25"/>
    <row r="6887" ht="14.3" x14ac:dyDescent="0.25"/>
    <row r="6888" ht="14.3" x14ac:dyDescent="0.25"/>
    <row r="6889" ht="14.3" x14ac:dyDescent="0.25"/>
    <row r="6890" ht="14.3" x14ac:dyDescent="0.25"/>
    <row r="6891" ht="14.3" x14ac:dyDescent="0.25"/>
    <row r="6892" ht="14.3" x14ac:dyDescent="0.25"/>
    <row r="6893" ht="14.3" x14ac:dyDescent="0.25"/>
    <row r="6894" ht="14.3" x14ac:dyDescent="0.25"/>
    <row r="6895" ht="14.3" x14ac:dyDescent="0.25"/>
    <row r="6896" ht="14.3" x14ac:dyDescent="0.25"/>
    <row r="6897" ht="14.3" x14ac:dyDescent="0.25"/>
    <row r="6898" ht="14.3" x14ac:dyDescent="0.25"/>
    <row r="6899" ht="14.3" x14ac:dyDescent="0.25"/>
    <row r="6900" ht="14.3" x14ac:dyDescent="0.25"/>
    <row r="6901" ht="14.3" x14ac:dyDescent="0.25"/>
    <row r="6902" ht="14.3" x14ac:dyDescent="0.25"/>
    <row r="6903" ht="14.3" x14ac:dyDescent="0.25"/>
    <row r="6904" ht="14.3" x14ac:dyDescent="0.25"/>
    <row r="6905" ht="14.3" x14ac:dyDescent="0.25"/>
    <row r="6906" ht="14.3" x14ac:dyDescent="0.25"/>
    <row r="6907" ht="14.3" x14ac:dyDescent="0.25"/>
    <row r="6908" ht="14.3" x14ac:dyDescent="0.25"/>
    <row r="6909" ht="14.3" x14ac:dyDescent="0.25"/>
    <row r="6910" ht="14.3" x14ac:dyDescent="0.25"/>
    <row r="6911" ht="14.3" x14ac:dyDescent="0.25"/>
    <row r="6912" ht="14.3" x14ac:dyDescent="0.25"/>
    <row r="6913" ht="14.3" x14ac:dyDescent="0.25"/>
    <row r="6914" ht="14.3" x14ac:dyDescent="0.25"/>
    <row r="6915" ht="14.3" x14ac:dyDescent="0.25"/>
    <row r="6916" ht="14.3" x14ac:dyDescent="0.25"/>
    <row r="6917" ht="14.3" x14ac:dyDescent="0.25"/>
    <row r="6918" ht="14.3" x14ac:dyDescent="0.25"/>
    <row r="6919" ht="14.3" x14ac:dyDescent="0.25"/>
    <row r="6920" ht="14.3" x14ac:dyDescent="0.25"/>
    <row r="6921" ht="14.3" x14ac:dyDescent="0.25"/>
    <row r="6922" ht="14.3" x14ac:dyDescent="0.25"/>
    <row r="6923" ht="14.3" x14ac:dyDescent="0.25"/>
    <row r="6924" ht="14.3" x14ac:dyDescent="0.25"/>
    <row r="6925" ht="14.3" x14ac:dyDescent="0.25"/>
    <row r="6926" ht="14.3" x14ac:dyDescent="0.25"/>
    <row r="6927" ht="14.3" x14ac:dyDescent="0.25"/>
    <row r="6928" ht="14.3" x14ac:dyDescent="0.25"/>
    <row r="6929" ht="14.3" x14ac:dyDescent="0.25"/>
    <row r="6930" ht="14.3" x14ac:dyDescent="0.25"/>
    <row r="6931" ht="14.3" x14ac:dyDescent="0.25"/>
    <row r="6932" ht="14.3" x14ac:dyDescent="0.25"/>
    <row r="6933" ht="14.3" x14ac:dyDescent="0.25"/>
    <row r="6934" ht="14.3" x14ac:dyDescent="0.25"/>
    <row r="6935" ht="14.3" x14ac:dyDescent="0.25"/>
    <row r="6936" ht="14.3" x14ac:dyDescent="0.25"/>
    <row r="6937" ht="14.3" x14ac:dyDescent="0.25"/>
    <row r="6938" ht="14.3" x14ac:dyDescent="0.25"/>
    <row r="6939" ht="14.3" x14ac:dyDescent="0.25"/>
    <row r="6940" ht="14.3" x14ac:dyDescent="0.25"/>
    <row r="6941" ht="14.3" x14ac:dyDescent="0.25"/>
    <row r="6942" ht="14.3" x14ac:dyDescent="0.25"/>
    <row r="6943" ht="14.3" x14ac:dyDescent="0.25"/>
    <row r="6944" ht="14.3" x14ac:dyDescent="0.25"/>
    <row r="6945" ht="14.3" x14ac:dyDescent="0.25"/>
    <row r="6946" ht="14.3" x14ac:dyDescent="0.25"/>
    <row r="6947" ht="14.3" x14ac:dyDescent="0.25"/>
    <row r="6948" ht="14.3" x14ac:dyDescent="0.25"/>
    <row r="6949" ht="14.3" x14ac:dyDescent="0.25"/>
    <row r="6950" ht="14.3" x14ac:dyDescent="0.25"/>
    <row r="6951" ht="14.3" x14ac:dyDescent="0.25"/>
    <row r="6952" ht="14.3" x14ac:dyDescent="0.25"/>
    <row r="6953" ht="14.3" x14ac:dyDescent="0.25"/>
    <row r="6954" ht="14.3" x14ac:dyDescent="0.25"/>
    <row r="6955" ht="14.3" x14ac:dyDescent="0.25"/>
    <row r="6956" ht="14.3" x14ac:dyDescent="0.25"/>
    <row r="6957" ht="14.3" x14ac:dyDescent="0.25"/>
    <row r="6958" ht="14.3" x14ac:dyDescent="0.25"/>
    <row r="6959" ht="14.3" x14ac:dyDescent="0.25"/>
    <row r="6960" ht="14.3" x14ac:dyDescent="0.25"/>
    <row r="6961" ht="14.3" x14ac:dyDescent="0.25"/>
    <row r="6962" ht="14.3" x14ac:dyDescent="0.25"/>
    <row r="6963" ht="14.3" x14ac:dyDescent="0.25"/>
    <row r="6964" ht="14.3" x14ac:dyDescent="0.25"/>
    <row r="6965" ht="14.3" x14ac:dyDescent="0.25"/>
    <row r="6966" ht="14.3" x14ac:dyDescent="0.25"/>
    <row r="6967" ht="14.3" x14ac:dyDescent="0.25"/>
    <row r="6968" ht="14.3" x14ac:dyDescent="0.25"/>
    <row r="6969" ht="14.3" x14ac:dyDescent="0.25"/>
    <row r="6970" ht="14.3" x14ac:dyDescent="0.25"/>
    <row r="6971" ht="14.3" x14ac:dyDescent="0.25"/>
    <row r="6972" ht="14.3" x14ac:dyDescent="0.25"/>
    <row r="6973" ht="14.3" x14ac:dyDescent="0.25"/>
    <row r="6974" ht="14.3" x14ac:dyDescent="0.25"/>
    <row r="6975" ht="14.3" x14ac:dyDescent="0.25"/>
    <row r="6976" ht="14.3" x14ac:dyDescent="0.25"/>
    <row r="6977" ht="14.3" x14ac:dyDescent="0.25"/>
    <row r="6978" ht="14.3" x14ac:dyDescent="0.25"/>
    <row r="6979" ht="14.3" x14ac:dyDescent="0.25"/>
    <row r="6980" ht="14.3" x14ac:dyDescent="0.25"/>
    <row r="6981" ht="14.3" x14ac:dyDescent="0.25"/>
    <row r="6982" ht="14.3" x14ac:dyDescent="0.25"/>
    <row r="6983" ht="14.3" x14ac:dyDescent="0.25"/>
    <row r="6984" ht="14.3" x14ac:dyDescent="0.25"/>
    <row r="6985" ht="14.3" x14ac:dyDescent="0.25"/>
    <row r="6986" ht="14.3" x14ac:dyDescent="0.25"/>
    <row r="6987" ht="14.3" x14ac:dyDescent="0.25"/>
    <row r="6988" ht="14.3" x14ac:dyDescent="0.25"/>
    <row r="6989" ht="14.3" x14ac:dyDescent="0.25"/>
    <row r="6990" ht="14.3" x14ac:dyDescent="0.25"/>
    <row r="6991" ht="14.3" x14ac:dyDescent="0.25"/>
    <row r="6992" ht="14.3" x14ac:dyDescent="0.25"/>
    <row r="6993" ht="14.3" x14ac:dyDescent="0.25"/>
    <row r="6994" ht="14.3" x14ac:dyDescent="0.25"/>
    <row r="6995" ht="14.3" x14ac:dyDescent="0.25"/>
    <row r="6996" ht="14.3" x14ac:dyDescent="0.25"/>
    <row r="6997" ht="14.3" x14ac:dyDescent="0.25"/>
    <row r="6998" ht="14.3" x14ac:dyDescent="0.25"/>
    <row r="6999" ht="14.3" x14ac:dyDescent="0.25"/>
    <row r="7000" ht="14.3" x14ac:dyDescent="0.25"/>
    <row r="7001" ht="14.3" x14ac:dyDescent="0.25"/>
    <row r="7002" ht="14.3" x14ac:dyDescent="0.25"/>
    <row r="7003" ht="14.3" x14ac:dyDescent="0.25"/>
    <row r="7004" ht="14.3" x14ac:dyDescent="0.25"/>
    <row r="7005" ht="14.3" x14ac:dyDescent="0.25"/>
    <row r="7006" ht="14.3" x14ac:dyDescent="0.25"/>
    <row r="7007" ht="14.3" x14ac:dyDescent="0.25"/>
    <row r="7008" ht="14.3" x14ac:dyDescent="0.25"/>
    <row r="7009" ht="14.3" x14ac:dyDescent="0.25"/>
    <row r="7010" ht="14.3" x14ac:dyDescent="0.25"/>
    <row r="7011" ht="14.3" x14ac:dyDescent="0.25"/>
    <row r="7012" ht="14.3" x14ac:dyDescent="0.25"/>
    <row r="7013" ht="14.3" x14ac:dyDescent="0.25"/>
    <row r="7014" ht="14.3" x14ac:dyDescent="0.25"/>
    <row r="7015" ht="14.3" x14ac:dyDescent="0.25"/>
    <row r="7016" ht="14.3" x14ac:dyDescent="0.25"/>
    <row r="7017" ht="14.3" x14ac:dyDescent="0.25"/>
    <row r="7018" ht="14.3" x14ac:dyDescent="0.25"/>
    <row r="7019" ht="14.3" x14ac:dyDescent="0.25"/>
    <row r="7020" ht="14.3" x14ac:dyDescent="0.25"/>
    <row r="7021" ht="14.3" x14ac:dyDescent="0.25"/>
    <row r="7022" ht="14.3" x14ac:dyDescent="0.25"/>
    <row r="7023" ht="14.3" x14ac:dyDescent="0.25"/>
    <row r="7024" ht="14.3" x14ac:dyDescent="0.25"/>
    <row r="7025" ht="14.3" x14ac:dyDescent="0.25"/>
    <row r="7026" ht="14.3" x14ac:dyDescent="0.25"/>
    <row r="7027" ht="14.3" x14ac:dyDescent="0.25"/>
    <row r="7028" ht="14.3" x14ac:dyDescent="0.25"/>
    <row r="7029" ht="14.3" x14ac:dyDescent="0.25"/>
    <row r="7030" ht="14.3" x14ac:dyDescent="0.25"/>
    <row r="7031" ht="14.3" x14ac:dyDescent="0.25"/>
    <row r="7032" ht="14.3" x14ac:dyDescent="0.25"/>
    <row r="7033" ht="14.3" x14ac:dyDescent="0.25"/>
    <row r="7034" ht="14.3" x14ac:dyDescent="0.25"/>
    <row r="7035" ht="14.3" x14ac:dyDescent="0.25"/>
    <row r="7036" ht="14.3" x14ac:dyDescent="0.25"/>
    <row r="7037" ht="14.3" x14ac:dyDescent="0.25"/>
    <row r="7038" ht="14.3" x14ac:dyDescent="0.25"/>
    <row r="7039" ht="14.3" x14ac:dyDescent="0.25"/>
    <row r="7040" ht="14.3" x14ac:dyDescent="0.25"/>
    <row r="7041" ht="14.3" x14ac:dyDescent="0.25"/>
    <row r="7042" ht="14.3" x14ac:dyDescent="0.25"/>
    <row r="7043" ht="14.3" x14ac:dyDescent="0.25"/>
    <row r="7044" ht="14.3" x14ac:dyDescent="0.25"/>
    <row r="7045" ht="14.3" x14ac:dyDescent="0.25"/>
    <row r="7046" ht="14.3" x14ac:dyDescent="0.25"/>
    <row r="7047" ht="14.3" x14ac:dyDescent="0.25"/>
    <row r="7048" ht="14.3" x14ac:dyDescent="0.25"/>
    <row r="7049" ht="14.3" x14ac:dyDescent="0.25"/>
    <row r="7050" ht="14.3" x14ac:dyDescent="0.25"/>
    <row r="7051" ht="14.3" x14ac:dyDescent="0.25"/>
    <row r="7052" ht="14.3" x14ac:dyDescent="0.25"/>
    <row r="7053" ht="14.3" x14ac:dyDescent="0.25"/>
    <row r="7054" ht="14.3" x14ac:dyDescent="0.25"/>
    <row r="7055" ht="14.3" x14ac:dyDescent="0.25"/>
    <row r="7056" ht="14.3" x14ac:dyDescent="0.25"/>
    <row r="7057" ht="14.3" x14ac:dyDescent="0.25"/>
    <row r="7058" ht="14.3" x14ac:dyDescent="0.25"/>
    <row r="7059" ht="14.3" x14ac:dyDescent="0.25"/>
    <row r="7060" ht="14.3" x14ac:dyDescent="0.25"/>
    <row r="7061" ht="14.3" x14ac:dyDescent="0.25"/>
    <row r="7062" ht="14.3" x14ac:dyDescent="0.25"/>
    <row r="7063" ht="14.3" x14ac:dyDescent="0.25"/>
    <row r="7064" ht="14.3" x14ac:dyDescent="0.25"/>
    <row r="7065" ht="14.3" x14ac:dyDescent="0.25"/>
    <row r="7066" ht="14.3" x14ac:dyDescent="0.25"/>
    <row r="7067" ht="14.3" x14ac:dyDescent="0.25"/>
    <row r="7068" ht="14.3" x14ac:dyDescent="0.25"/>
    <row r="7069" ht="14.3" x14ac:dyDescent="0.25"/>
    <row r="7070" ht="14.3" x14ac:dyDescent="0.25"/>
    <row r="7071" ht="14.3" x14ac:dyDescent="0.25"/>
    <row r="7072" ht="14.3" x14ac:dyDescent="0.25"/>
    <row r="7073" ht="14.3" x14ac:dyDescent="0.25"/>
    <row r="7074" ht="14.3" x14ac:dyDescent="0.25"/>
    <row r="7075" ht="14.3" x14ac:dyDescent="0.25"/>
    <row r="7076" ht="14.3" x14ac:dyDescent="0.25"/>
    <row r="7077" ht="14.3" x14ac:dyDescent="0.25"/>
    <row r="7078" ht="14.3" x14ac:dyDescent="0.25"/>
    <row r="7079" ht="14.3" x14ac:dyDescent="0.25"/>
    <row r="7080" ht="14.3" x14ac:dyDescent="0.25"/>
    <row r="7081" ht="14.3" x14ac:dyDescent="0.25"/>
    <row r="7082" ht="14.3" x14ac:dyDescent="0.25"/>
    <row r="7083" ht="14.3" x14ac:dyDescent="0.25"/>
    <row r="7084" ht="14.3" x14ac:dyDescent="0.25"/>
    <row r="7085" ht="14.3" x14ac:dyDescent="0.25"/>
    <row r="7086" ht="14.3" x14ac:dyDescent="0.25"/>
    <row r="7087" ht="14.3" x14ac:dyDescent="0.25"/>
    <row r="7088" ht="14.3" x14ac:dyDescent="0.25"/>
    <row r="7089" ht="14.3" x14ac:dyDescent="0.25"/>
    <row r="7090" ht="14.3" x14ac:dyDescent="0.25"/>
    <row r="7091" ht="14.3" x14ac:dyDescent="0.25"/>
    <row r="7092" ht="14.3" x14ac:dyDescent="0.25"/>
    <row r="7093" ht="14.3" x14ac:dyDescent="0.25"/>
    <row r="7094" ht="14.3" x14ac:dyDescent="0.25"/>
    <row r="7095" ht="14.3" x14ac:dyDescent="0.25"/>
    <row r="7096" ht="14.3" x14ac:dyDescent="0.25"/>
    <row r="7097" ht="14.3" x14ac:dyDescent="0.25"/>
    <row r="7098" ht="14.3" x14ac:dyDescent="0.25"/>
    <row r="7099" ht="14.3" x14ac:dyDescent="0.25"/>
    <row r="7100" ht="14.3" x14ac:dyDescent="0.25"/>
    <row r="7101" ht="14.3" x14ac:dyDescent="0.25"/>
    <row r="7102" ht="14.3" x14ac:dyDescent="0.25"/>
    <row r="7103" ht="14.3" x14ac:dyDescent="0.25"/>
    <row r="7104" ht="14.3" x14ac:dyDescent="0.25"/>
    <row r="7105" ht="14.3" x14ac:dyDescent="0.25"/>
    <row r="7106" ht="14.3" x14ac:dyDescent="0.25"/>
    <row r="7107" ht="14.3" x14ac:dyDescent="0.25"/>
    <row r="7108" ht="14.3" x14ac:dyDescent="0.25"/>
    <row r="7109" ht="14.3" x14ac:dyDescent="0.25"/>
    <row r="7110" ht="14.3" x14ac:dyDescent="0.25"/>
    <row r="7111" ht="14.3" x14ac:dyDescent="0.25"/>
    <row r="7112" ht="14.3" x14ac:dyDescent="0.25"/>
    <row r="7113" ht="14.3" x14ac:dyDescent="0.25"/>
    <row r="7114" ht="14.3" x14ac:dyDescent="0.25"/>
    <row r="7115" ht="14.3" x14ac:dyDescent="0.25"/>
    <row r="7116" ht="14.3" x14ac:dyDescent="0.25"/>
    <row r="7117" ht="14.3" x14ac:dyDescent="0.25"/>
    <row r="7118" ht="14.3" x14ac:dyDescent="0.25"/>
    <row r="7119" ht="14.3" x14ac:dyDescent="0.25"/>
    <row r="7120" ht="14.3" x14ac:dyDescent="0.25"/>
    <row r="7121" ht="14.3" x14ac:dyDescent="0.25"/>
    <row r="7122" ht="14.3" x14ac:dyDescent="0.25"/>
    <row r="7123" ht="14.3" x14ac:dyDescent="0.25"/>
    <row r="7124" ht="14.3" x14ac:dyDescent="0.25"/>
    <row r="7125" ht="14.3" x14ac:dyDescent="0.25"/>
    <row r="7126" ht="14.3" x14ac:dyDescent="0.25"/>
    <row r="7127" ht="14.3" x14ac:dyDescent="0.25"/>
    <row r="7128" ht="14.3" x14ac:dyDescent="0.25"/>
    <row r="7129" ht="14.3" x14ac:dyDescent="0.25"/>
    <row r="7130" ht="14.3" x14ac:dyDescent="0.25"/>
    <row r="7131" ht="14.3" x14ac:dyDescent="0.25"/>
    <row r="7132" ht="14.3" x14ac:dyDescent="0.25"/>
    <row r="7133" ht="14.3" x14ac:dyDescent="0.25"/>
    <row r="7134" ht="14.3" x14ac:dyDescent="0.25"/>
    <row r="7135" ht="14.3" x14ac:dyDescent="0.25"/>
    <row r="7136" ht="14.3" x14ac:dyDescent="0.25"/>
    <row r="7137" ht="14.3" x14ac:dyDescent="0.25"/>
    <row r="7138" ht="14.3" x14ac:dyDescent="0.25"/>
    <row r="7139" ht="14.3" x14ac:dyDescent="0.25"/>
    <row r="7140" ht="14.3" x14ac:dyDescent="0.25"/>
    <row r="7141" ht="14.3" x14ac:dyDescent="0.25"/>
    <row r="7142" ht="14.3" x14ac:dyDescent="0.25"/>
    <row r="7143" ht="14.3" x14ac:dyDescent="0.25"/>
    <row r="7144" ht="14.3" x14ac:dyDescent="0.25"/>
    <row r="7145" ht="14.3" x14ac:dyDescent="0.25"/>
    <row r="7146" ht="14.3" x14ac:dyDescent="0.25"/>
    <row r="7147" ht="14.3" x14ac:dyDescent="0.25"/>
    <row r="7148" ht="14.3" x14ac:dyDescent="0.25"/>
    <row r="7149" ht="14.3" x14ac:dyDescent="0.25"/>
    <row r="7150" ht="14.3" x14ac:dyDescent="0.25"/>
    <row r="7151" ht="14.3" x14ac:dyDescent="0.25"/>
    <row r="7152" ht="14.3" x14ac:dyDescent="0.25"/>
    <row r="7153" ht="14.3" x14ac:dyDescent="0.25"/>
    <row r="7154" ht="14.3" x14ac:dyDescent="0.25"/>
    <row r="7155" ht="14.3" x14ac:dyDescent="0.25"/>
    <row r="7156" ht="14.3" x14ac:dyDescent="0.25"/>
    <row r="7157" ht="14.3" x14ac:dyDescent="0.25"/>
    <row r="7158" ht="14.3" x14ac:dyDescent="0.25"/>
    <row r="7159" ht="14.3" x14ac:dyDescent="0.25"/>
    <row r="7160" ht="14.3" x14ac:dyDescent="0.25"/>
    <row r="7161" ht="14.3" x14ac:dyDescent="0.25"/>
    <row r="7162" ht="14.3" x14ac:dyDescent="0.25"/>
    <row r="7163" ht="14.3" x14ac:dyDescent="0.25"/>
    <row r="7164" ht="14.3" x14ac:dyDescent="0.25"/>
    <row r="7165" ht="14.3" x14ac:dyDescent="0.25"/>
    <row r="7166" ht="14.3" x14ac:dyDescent="0.25"/>
    <row r="7167" ht="14.3" x14ac:dyDescent="0.25"/>
    <row r="7168" ht="14.3" x14ac:dyDescent="0.25"/>
    <row r="7169" ht="14.3" x14ac:dyDescent="0.25"/>
    <row r="7170" ht="14.3" x14ac:dyDescent="0.25"/>
    <row r="7171" ht="14.3" x14ac:dyDescent="0.25"/>
    <row r="7172" ht="14.3" x14ac:dyDescent="0.25"/>
    <row r="7173" ht="14.3" x14ac:dyDescent="0.25"/>
    <row r="7174" ht="14.3" x14ac:dyDescent="0.25"/>
    <row r="7175" ht="14.3" x14ac:dyDescent="0.25"/>
    <row r="7176" ht="14.3" x14ac:dyDescent="0.25"/>
    <row r="7177" ht="14.3" x14ac:dyDescent="0.25"/>
    <row r="7178" ht="14.3" x14ac:dyDescent="0.25"/>
    <row r="7179" ht="14.3" x14ac:dyDescent="0.25"/>
    <row r="7180" ht="14.3" x14ac:dyDescent="0.25"/>
    <row r="7181" ht="14.3" x14ac:dyDescent="0.25"/>
    <row r="7182" ht="14.3" x14ac:dyDescent="0.25"/>
    <row r="7183" ht="14.3" x14ac:dyDescent="0.25"/>
    <row r="7184" ht="14.3" x14ac:dyDescent="0.25"/>
    <row r="7185" ht="14.3" x14ac:dyDescent="0.25"/>
    <row r="7186" ht="14.3" x14ac:dyDescent="0.25"/>
    <row r="7187" ht="14.3" x14ac:dyDescent="0.25"/>
    <row r="7188" ht="14.3" x14ac:dyDescent="0.25"/>
    <row r="7189" ht="14.3" x14ac:dyDescent="0.25"/>
    <row r="7190" ht="14.3" x14ac:dyDescent="0.25"/>
    <row r="7191" ht="14.3" x14ac:dyDescent="0.25"/>
    <row r="7192" ht="14.3" x14ac:dyDescent="0.25"/>
    <row r="7193" ht="14.3" x14ac:dyDescent="0.25"/>
    <row r="7194" ht="14.3" x14ac:dyDescent="0.25"/>
    <row r="7195" ht="14.3" x14ac:dyDescent="0.25"/>
    <row r="7196" ht="14.3" x14ac:dyDescent="0.25"/>
    <row r="7197" ht="14.3" x14ac:dyDescent="0.25"/>
    <row r="7198" ht="14.3" x14ac:dyDescent="0.25"/>
    <row r="7199" ht="14.3" x14ac:dyDescent="0.25"/>
    <row r="7200" ht="14.3" x14ac:dyDescent="0.25"/>
    <row r="7201" ht="14.3" x14ac:dyDescent="0.25"/>
    <row r="7202" ht="14.3" x14ac:dyDescent="0.25"/>
    <row r="7203" ht="14.3" x14ac:dyDescent="0.25"/>
    <row r="7204" ht="14.3" x14ac:dyDescent="0.25"/>
    <row r="7205" ht="14.3" x14ac:dyDescent="0.25"/>
    <row r="7206" ht="14.3" x14ac:dyDescent="0.25"/>
    <row r="7207" ht="14.3" x14ac:dyDescent="0.25"/>
    <row r="7208" ht="14.3" x14ac:dyDescent="0.25"/>
    <row r="7209" ht="14.3" x14ac:dyDescent="0.25"/>
    <row r="7210" ht="14.3" x14ac:dyDescent="0.25"/>
    <row r="7211" ht="14.3" x14ac:dyDescent="0.25"/>
    <row r="7212" ht="14.3" x14ac:dyDescent="0.25"/>
    <row r="7213" ht="14.3" x14ac:dyDescent="0.25"/>
    <row r="7214" ht="14.3" x14ac:dyDescent="0.25"/>
    <row r="7215" ht="14.3" x14ac:dyDescent="0.25"/>
    <row r="7216" ht="14.3" x14ac:dyDescent="0.25"/>
    <row r="7217" ht="14.3" x14ac:dyDescent="0.25"/>
    <row r="7218" ht="14.3" x14ac:dyDescent="0.25"/>
    <row r="7219" ht="14.3" x14ac:dyDescent="0.25"/>
    <row r="7220" ht="14.3" x14ac:dyDescent="0.25"/>
    <row r="7221" ht="14.3" x14ac:dyDescent="0.25"/>
    <row r="7222" ht="14.3" x14ac:dyDescent="0.25"/>
    <row r="7223" ht="14.3" x14ac:dyDescent="0.25"/>
    <row r="7224" ht="14.3" x14ac:dyDescent="0.25"/>
    <row r="7225" ht="14.3" x14ac:dyDescent="0.25"/>
    <row r="7226" ht="14.3" x14ac:dyDescent="0.25"/>
    <row r="7227" ht="14.3" x14ac:dyDescent="0.25"/>
    <row r="7228" ht="14.3" x14ac:dyDescent="0.25"/>
    <row r="7229" ht="14.3" x14ac:dyDescent="0.25"/>
    <row r="7230" ht="14.3" x14ac:dyDescent="0.25"/>
    <row r="7231" ht="14.3" x14ac:dyDescent="0.25"/>
    <row r="7232" ht="14.3" x14ac:dyDescent="0.25"/>
    <row r="7233" ht="14.3" x14ac:dyDescent="0.25"/>
    <row r="7234" ht="14.3" x14ac:dyDescent="0.25"/>
    <row r="7235" ht="14.3" x14ac:dyDescent="0.25"/>
    <row r="7236" ht="14.3" x14ac:dyDescent="0.25"/>
    <row r="7237" ht="14.3" x14ac:dyDescent="0.25"/>
    <row r="7238" ht="14.3" x14ac:dyDescent="0.25"/>
    <row r="7239" ht="14.3" x14ac:dyDescent="0.25"/>
    <row r="7240" ht="14.3" x14ac:dyDescent="0.25"/>
    <row r="7241" ht="14.3" x14ac:dyDescent="0.25"/>
    <row r="7242" ht="14.3" x14ac:dyDescent="0.25"/>
    <row r="7243" ht="14.3" x14ac:dyDescent="0.25"/>
    <row r="7244" ht="14.3" x14ac:dyDescent="0.25"/>
    <row r="7245" ht="14.3" x14ac:dyDescent="0.25"/>
    <row r="7246" ht="14.3" x14ac:dyDescent="0.25"/>
    <row r="7247" ht="14.3" x14ac:dyDescent="0.25"/>
    <row r="7248" ht="14.3" x14ac:dyDescent="0.25"/>
    <row r="7249" ht="14.3" x14ac:dyDescent="0.25"/>
    <row r="7250" ht="14.3" x14ac:dyDescent="0.25"/>
    <row r="7251" ht="14.3" x14ac:dyDescent="0.25"/>
    <row r="7252" ht="14.3" x14ac:dyDescent="0.25"/>
    <row r="7253" ht="14.3" x14ac:dyDescent="0.25"/>
    <row r="7254" ht="14.3" x14ac:dyDescent="0.25"/>
    <row r="7255" ht="14.3" x14ac:dyDescent="0.25"/>
    <row r="7256" ht="14.3" x14ac:dyDescent="0.25"/>
    <row r="7257" ht="14.3" x14ac:dyDescent="0.25"/>
    <row r="7258" ht="14.3" x14ac:dyDescent="0.25"/>
    <row r="7259" ht="14.3" x14ac:dyDescent="0.25"/>
    <row r="7260" ht="14.3" x14ac:dyDescent="0.25"/>
    <row r="7261" ht="14.3" x14ac:dyDescent="0.25"/>
    <row r="7262" ht="14.3" x14ac:dyDescent="0.25"/>
    <row r="7263" ht="14.3" x14ac:dyDescent="0.25"/>
    <row r="7264" ht="14.3" x14ac:dyDescent="0.25"/>
    <row r="7265" ht="14.3" x14ac:dyDescent="0.25"/>
    <row r="7266" ht="14.3" x14ac:dyDescent="0.25"/>
    <row r="7267" ht="14.3" x14ac:dyDescent="0.25"/>
    <row r="7268" ht="14.3" x14ac:dyDescent="0.25"/>
    <row r="7269" ht="14.3" x14ac:dyDescent="0.25"/>
    <row r="7270" ht="14.3" x14ac:dyDescent="0.25"/>
    <row r="7271" ht="14.3" x14ac:dyDescent="0.25"/>
    <row r="7272" ht="14.3" x14ac:dyDescent="0.25"/>
    <row r="7273" ht="14.3" x14ac:dyDescent="0.25"/>
    <row r="7274" ht="14.3" x14ac:dyDescent="0.25"/>
    <row r="7275" ht="14.3" x14ac:dyDescent="0.25"/>
    <row r="7276" ht="14.3" x14ac:dyDescent="0.25"/>
    <row r="7277" ht="14.3" x14ac:dyDescent="0.25"/>
    <row r="7278" ht="14.3" x14ac:dyDescent="0.25"/>
    <row r="7279" ht="14.3" x14ac:dyDescent="0.25"/>
    <row r="7280" ht="14.3" x14ac:dyDescent="0.25"/>
    <row r="7281" ht="14.3" x14ac:dyDescent="0.25"/>
    <row r="7282" ht="14.3" x14ac:dyDescent="0.25"/>
    <row r="7283" ht="14.3" x14ac:dyDescent="0.25"/>
    <row r="7284" ht="14.3" x14ac:dyDescent="0.25"/>
    <row r="7285" ht="14.3" x14ac:dyDescent="0.25"/>
    <row r="7286" ht="14.3" x14ac:dyDescent="0.25"/>
    <row r="7287" ht="14.3" x14ac:dyDescent="0.25"/>
    <row r="7288" ht="14.3" x14ac:dyDescent="0.25"/>
    <row r="7289" ht="14.3" x14ac:dyDescent="0.25"/>
    <row r="7290" ht="14.3" x14ac:dyDescent="0.25"/>
    <row r="7291" ht="14.3" x14ac:dyDescent="0.25"/>
    <row r="7292" ht="14.3" x14ac:dyDescent="0.25"/>
    <row r="7293" ht="14.3" x14ac:dyDescent="0.25"/>
    <row r="7294" ht="14.3" x14ac:dyDescent="0.25"/>
    <row r="7295" ht="14.3" x14ac:dyDescent="0.25"/>
    <row r="7296" ht="14.3" x14ac:dyDescent="0.25"/>
    <row r="7297" ht="14.3" x14ac:dyDescent="0.25"/>
    <row r="7298" ht="14.3" x14ac:dyDescent="0.25"/>
    <row r="7299" ht="14.3" x14ac:dyDescent="0.25"/>
    <row r="7300" ht="14.3" x14ac:dyDescent="0.25"/>
    <row r="7301" ht="14.3" x14ac:dyDescent="0.25"/>
    <row r="7302" ht="14.3" x14ac:dyDescent="0.25"/>
    <row r="7303" ht="14.3" x14ac:dyDescent="0.25"/>
    <row r="7304" ht="14.3" x14ac:dyDescent="0.25"/>
    <row r="7305" ht="14.3" x14ac:dyDescent="0.25"/>
    <row r="7306" ht="14.3" x14ac:dyDescent="0.25"/>
    <row r="7307" ht="14.3" x14ac:dyDescent="0.25"/>
    <row r="7308" ht="14.3" x14ac:dyDescent="0.25"/>
    <row r="7309" ht="14.3" x14ac:dyDescent="0.25"/>
    <row r="7310" ht="14.3" x14ac:dyDescent="0.25"/>
    <row r="7311" ht="14.3" x14ac:dyDescent="0.25"/>
    <row r="7312" ht="14.3" x14ac:dyDescent="0.25"/>
    <row r="7313" ht="14.3" x14ac:dyDescent="0.25"/>
    <row r="7314" ht="14.3" x14ac:dyDescent="0.25"/>
    <row r="7315" ht="14.3" x14ac:dyDescent="0.25"/>
    <row r="7316" ht="14.3" x14ac:dyDescent="0.25"/>
    <row r="7317" ht="14.3" x14ac:dyDescent="0.25"/>
    <row r="7318" ht="14.3" x14ac:dyDescent="0.25"/>
    <row r="7319" ht="14.3" x14ac:dyDescent="0.25"/>
    <row r="7320" ht="14.3" x14ac:dyDescent="0.25"/>
    <row r="7321" ht="14.3" x14ac:dyDescent="0.25"/>
    <row r="7322" ht="14.3" x14ac:dyDescent="0.25"/>
    <row r="7323" ht="14.3" x14ac:dyDescent="0.25"/>
    <row r="7324" ht="14.3" x14ac:dyDescent="0.25"/>
    <row r="7325" ht="14.3" x14ac:dyDescent="0.25"/>
    <row r="7326" ht="14.3" x14ac:dyDescent="0.25"/>
    <row r="7327" ht="14.3" x14ac:dyDescent="0.25"/>
    <row r="7328" ht="14.3" x14ac:dyDescent="0.25"/>
    <row r="7329" ht="14.3" x14ac:dyDescent="0.25"/>
    <row r="7330" ht="14.3" x14ac:dyDescent="0.25"/>
    <row r="7331" ht="14.3" x14ac:dyDescent="0.25"/>
    <row r="7332" ht="14.3" x14ac:dyDescent="0.25"/>
    <row r="7333" ht="14.3" x14ac:dyDescent="0.25"/>
    <row r="7334" ht="14.3" x14ac:dyDescent="0.25"/>
    <row r="7335" ht="14.3" x14ac:dyDescent="0.25"/>
    <row r="7336" ht="14.3" x14ac:dyDescent="0.25"/>
    <row r="7337" ht="14.3" x14ac:dyDescent="0.25"/>
    <row r="7338" ht="14.3" x14ac:dyDescent="0.25"/>
    <row r="7339" ht="14.3" x14ac:dyDescent="0.25"/>
    <row r="7340" ht="14.3" x14ac:dyDescent="0.25"/>
    <row r="7341" ht="14.3" x14ac:dyDescent="0.25"/>
    <row r="7342" ht="14.3" x14ac:dyDescent="0.25"/>
    <row r="7343" ht="14.3" x14ac:dyDescent="0.25"/>
    <row r="7344" ht="14.3" x14ac:dyDescent="0.25"/>
    <row r="7345" ht="14.3" x14ac:dyDescent="0.25"/>
    <row r="7346" ht="14.3" x14ac:dyDescent="0.25"/>
    <row r="7347" ht="14.3" x14ac:dyDescent="0.25"/>
    <row r="7348" ht="14.3" x14ac:dyDescent="0.25"/>
    <row r="7349" ht="14.3" x14ac:dyDescent="0.25"/>
    <row r="7350" ht="14.3" x14ac:dyDescent="0.25"/>
    <row r="7351" ht="14.3" x14ac:dyDescent="0.25"/>
    <row r="7352" ht="14.3" x14ac:dyDescent="0.25"/>
    <row r="7353" ht="14.3" x14ac:dyDescent="0.25"/>
    <row r="7354" ht="14.3" x14ac:dyDescent="0.25"/>
    <row r="7355" ht="14.3" x14ac:dyDescent="0.25"/>
    <row r="7356" ht="14.3" x14ac:dyDescent="0.25"/>
    <row r="7357" ht="14.3" x14ac:dyDescent="0.25"/>
    <row r="7358" ht="14.3" x14ac:dyDescent="0.25"/>
    <row r="7359" ht="14.3" x14ac:dyDescent="0.25"/>
    <row r="7360" ht="14.3" x14ac:dyDescent="0.25"/>
    <row r="7361" ht="14.3" x14ac:dyDescent="0.25"/>
    <row r="7362" ht="14.3" x14ac:dyDescent="0.25"/>
    <row r="7363" ht="14.3" x14ac:dyDescent="0.25"/>
    <row r="7364" ht="14.3" x14ac:dyDescent="0.25"/>
    <row r="7365" ht="14.3" x14ac:dyDescent="0.25"/>
    <row r="7366" ht="14.3" x14ac:dyDescent="0.25"/>
    <row r="7367" ht="14.3" x14ac:dyDescent="0.25"/>
    <row r="7368" ht="14.3" x14ac:dyDescent="0.25"/>
    <row r="7369" ht="14.3" x14ac:dyDescent="0.25"/>
    <row r="7370" ht="14.3" x14ac:dyDescent="0.25"/>
    <row r="7371" ht="14.3" x14ac:dyDescent="0.25"/>
    <row r="7372" ht="14.3" x14ac:dyDescent="0.25"/>
    <row r="7373" ht="14.3" x14ac:dyDescent="0.25"/>
    <row r="7374" ht="14.3" x14ac:dyDescent="0.25"/>
    <row r="7375" ht="14.3" x14ac:dyDescent="0.25"/>
    <row r="7376" ht="14.3" x14ac:dyDescent="0.25"/>
    <row r="7377" ht="14.3" x14ac:dyDescent="0.25"/>
    <row r="7378" ht="14.3" x14ac:dyDescent="0.25"/>
    <row r="7379" ht="14.3" x14ac:dyDescent="0.25"/>
    <row r="7380" ht="14.3" x14ac:dyDescent="0.25"/>
    <row r="7381" ht="14.3" x14ac:dyDescent="0.25"/>
    <row r="7382" ht="14.3" x14ac:dyDescent="0.25"/>
    <row r="7383" ht="14.3" x14ac:dyDescent="0.25"/>
    <row r="7384" ht="14.3" x14ac:dyDescent="0.25"/>
    <row r="7385" ht="14.3" x14ac:dyDescent="0.25"/>
    <row r="7386" ht="14.3" x14ac:dyDescent="0.25"/>
    <row r="7387" ht="14.3" x14ac:dyDescent="0.25"/>
    <row r="7388" ht="14.3" x14ac:dyDescent="0.25"/>
    <row r="7389" ht="14.3" x14ac:dyDescent="0.25"/>
    <row r="7390" ht="14.3" x14ac:dyDescent="0.25"/>
    <row r="7391" ht="14.3" x14ac:dyDescent="0.25"/>
    <row r="7392" ht="14.3" x14ac:dyDescent="0.25"/>
    <row r="7393" ht="14.3" x14ac:dyDescent="0.25"/>
    <row r="7394" ht="14.3" x14ac:dyDescent="0.25"/>
    <row r="7395" ht="14.3" x14ac:dyDescent="0.25"/>
    <row r="7396" ht="14.3" x14ac:dyDescent="0.25"/>
    <row r="7397" ht="14.3" x14ac:dyDescent="0.25"/>
    <row r="7398" ht="14.3" x14ac:dyDescent="0.25"/>
    <row r="7399" ht="14.3" x14ac:dyDescent="0.25"/>
    <row r="7400" ht="14.3" x14ac:dyDescent="0.25"/>
    <row r="7401" ht="14.3" x14ac:dyDescent="0.25"/>
    <row r="7402" ht="14.3" x14ac:dyDescent="0.25"/>
    <row r="7403" ht="14.3" x14ac:dyDescent="0.25"/>
    <row r="7404" ht="14.3" x14ac:dyDescent="0.25"/>
    <row r="7405" ht="14.3" x14ac:dyDescent="0.25"/>
    <row r="7406" ht="14.3" x14ac:dyDescent="0.25"/>
    <row r="7407" ht="14.3" x14ac:dyDescent="0.25"/>
    <row r="7408" ht="14.3" x14ac:dyDescent="0.25"/>
    <row r="7409" ht="14.3" x14ac:dyDescent="0.25"/>
    <row r="7410" ht="14.3" x14ac:dyDescent="0.25"/>
    <row r="7411" ht="14.3" x14ac:dyDescent="0.25"/>
    <row r="7412" ht="14.3" x14ac:dyDescent="0.25"/>
    <row r="7413" ht="14.3" x14ac:dyDescent="0.25"/>
    <row r="7414" ht="14.3" x14ac:dyDescent="0.25"/>
    <row r="7415" ht="14.3" x14ac:dyDescent="0.25"/>
    <row r="7416" ht="14.3" x14ac:dyDescent="0.25"/>
    <row r="7417" ht="14.3" x14ac:dyDescent="0.25"/>
    <row r="7418" ht="14.3" x14ac:dyDescent="0.25"/>
    <row r="7419" ht="14.3" x14ac:dyDescent="0.25"/>
    <row r="7420" ht="14.3" x14ac:dyDescent="0.25"/>
    <row r="7421" ht="14.3" x14ac:dyDescent="0.25"/>
    <row r="7422" ht="14.3" x14ac:dyDescent="0.25"/>
    <row r="7423" ht="14.3" x14ac:dyDescent="0.25"/>
    <row r="7424" ht="14.3" x14ac:dyDescent="0.25"/>
    <row r="7425" ht="14.3" x14ac:dyDescent="0.25"/>
    <row r="7426" ht="14.3" x14ac:dyDescent="0.25"/>
    <row r="7427" ht="14.3" x14ac:dyDescent="0.25"/>
    <row r="7428" ht="14.3" x14ac:dyDescent="0.25"/>
    <row r="7429" ht="14.3" x14ac:dyDescent="0.25"/>
    <row r="7430" ht="14.3" x14ac:dyDescent="0.25"/>
    <row r="7431" ht="14.3" x14ac:dyDescent="0.25"/>
    <row r="7432" ht="14.3" x14ac:dyDescent="0.25"/>
    <row r="7433" ht="14.3" x14ac:dyDescent="0.25"/>
    <row r="7434" ht="14.3" x14ac:dyDescent="0.25"/>
    <row r="7435" ht="14.3" x14ac:dyDescent="0.25"/>
    <row r="7436" ht="14.3" x14ac:dyDescent="0.25"/>
    <row r="7437" ht="14.3" x14ac:dyDescent="0.25"/>
    <row r="7438" ht="14.3" x14ac:dyDescent="0.25"/>
    <row r="7439" ht="14.3" x14ac:dyDescent="0.25"/>
    <row r="7440" ht="14.3" x14ac:dyDescent="0.25"/>
    <row r="7441" ht="14.3" x14ac:dyDescent="0.25"/>
    <row r="7442" ht="14.3" x14ac:dyDescent="0.25"/>
    <row r="7443" ht="14.3" x14ac:dyDescent="0.25"/>
    <row r="7444" ht="14.3" x14ac:dyDescent="0.25"/>
    <row r="7445" ht="14.3" x14ac:dyDescent="0.25"/>
    <row r="7446" ht="14.3" x14ac:dyDescent="0.25"/>
    <row r="7447" ht="14.3" x14ac:dyDescent="0.25"/>
    <row r="7448" ht="14.3" x14ac:dyDescent="0.25"/>
    <row r="7449" ht="14.3" x14ac:dyDescent="0.25"/>
    <row r="7450" ht="14.3" x14ac:dyDescent="0.25"/>
    <row r="7451" ht="14.3" x14ac:dyDescent="0.25"/>
    <row r="7452" ht="14.3" x14ac:dyDescent="0.25"/>
    <row r="7453" ht="14.3" x14ac:dyDescent="0.25"/>
    <row r="7454" ht="14.3" x14ac:dyDescent="0.25"/>
    <row r="7455" ht="14.3" x14ac:dyDescent="0.25"/>
    <row r="7456" ht="14.3" x14ac:dyDescent="0.25"/>
    <row r="7457" ht="14.3" x14ac:dyDescent="0.25"/>
    <row r="7458" ht="14.3" x14ac:dyDescent="0.25"/>
    <row r="7459" ht="14.3" x14ac:dyDescent="0.25"/>
    <row r="7460" ht="14.3" x14ac:dyDescent="0.25"/>
    <row r="7461" ht="14.3" x14ac:dyDescent="0.25"/>
    <row r="7462" ht="14.3" x14ac:dyDescent="0.25"/>
    <row r="7463" ht="14.3" x14ac:dyDescent="0.25"/>
    <row r="7464" ht="14.3" x14ac:dyDescent="0.25"/>
    <row r="7465" ht="14.3" x14ac:dyDescent="0.25"/>
    <row r="7466" ht="14.3" x14ac:dyDescent="0.25"/>
    <row r="7467" ht="14.3" x14ac:dyDescent="0.25"/>
    <row r="7468" ht="14.3" x14ac:dyDescent="0.25"/>
    <row r="7469" ht="14.3" x14ac:dyDescent="0.25"/>
    <row r="7470" ht="14.3" x14ac:dyDescent="0.25"/>
    <row r="7471" ht="14.3" x14ac:dyDescent="0.25"/>
    <row r="7472" ht="14.3" x14ac:dyDescent="0.25"/>
    <row r="7473" ht="14.3" x14ac:dyDescent="0.25"/>
    <row r="7474" ht="14.3" x14ac:dyDescent="0.25"/>
    <row r="7475" ht="14.3" x14ac:dyDescent="0.25"/>
    <row r="7476" ht="14.3" x14ac:dyDescent="0.25"/>
    <row r="7477" ht="14.3" x14ac:dyDescent="0.25"/>
    <row r="7478" ht="14.3" x14ac:dyDescent="0.25"/>
    <row r="7479" ht="14.3" x14ac:dyDescent="0.25"/>
    <row r="7480" ht="14.3" x14ac:dyDescent="0.25"/>
    <row r="7481" ht="14.3" x14ac:dyDescent="0.25"/>
    <row r="7482" ht="14.3" x14ac:dyDescent="0.25"/>
    <row r="7483" ht="14.3" x14ac:dyDescent="0.25"/>
    <row r="7484" ht="14.3" x14ac:dyDescent="0.25"/>
    <row r="7485" ht="14.3" x14ac:dyDescent="0.25"/>
    <row r="7486" ht="14.3" x14ac:dyDescent="0.25"/>
    <row r="7487" ht="14.3" x14ac:dyDescent="0.25"/>
    <row r="7488" ht="14.3" x14ac:dyDescent="0.25"/>
    <row r="7489" ht="14.3" x14ac:dyDescent="0.25"/>
    <row r="7490" ht="14.3" x14ac:dyDescent="0.25"/>
    <row r="7491" ht="14.3" x14ac:dyDescent="0.25"/>
    <row r="7492" ht="14.3" x14ac:dyDescent="0.25"/>
    <row r="7493" ht="14.3" x14ac:dyDescent="0.25"/>
    <row r="7494" ht="14.3" x14ac:dyDescent="0.25"/>
    <row r="7495" ht="14.3" x14ac:dyDescent="0.25"/>
    <row r="7496" ht="14.3" x14ac:dyDescent="0.25"/>
    <row r="7497" ht="14.3" x14ac:dyDescent="0.25"/>
    <row r="7498" ht="14.3" x14ac:dyDescent="0.25"/>
    <row r="7499" ht="14.3" x14ac:dyDescent="0.25"/>
    <row r="7500" ht="14.3" x14ac:dyDescent="0.25"/>
    <row r="7501" ht="14.3" x14ac:dyDescent="0.25"/>
    <row r="7502" ht="14.3" x14ac:dyDescent="0.25"/>
    <row r="7503" ht="14.3" x14ac:dyDescent="0.25"/>
    <row r="7504" ht="14.3" x14ac:dyDescent="0.25"/>
    <row r="7505" ht="14.3" x14ac:dyDescent="0.25"/>
    <row r="7506" ht="14.3" x14ac:dyDescent="0.25"/>
    <row r="7507" ht="14.3" x14ac:dyDescent="0.25"/>
    <row r="7508" ht="14.3" x14ac:dyDescent="0.25"/>
    <row r="7509" ht="14.3" x14ac:dyDescent="0.25"/>
    <row r="7510" ht="14.3" x14ac:dyDescent="0.25"/>
    <row r="7511" ht="14.3" x14ac:dyDescent="0.25"/>
    <row r="7512" ht="14.3" x14ac:dyDescent="0.25"/>
    <row r="7513" ht="14.3" x14ac:dyDescent="0.25"/>
    <row r="7514" ht="14.3" x14ac:dyDescent="0.25"/>
    <row r="7515" ht="14.3" x14ac:dyDescent="0.25"/>
    <row r="7516" ht="14.3" x14ac:dyDescent="0.25"/>
    <row r="7517" ht="14.3" x14ac:dyDescent="0.25"/>
    <row r="7518" ht="14.3" x14ac:dyDescent="0.25"/>
    <row r="7519" ht="14.3" x14ac:dyDescent="0.25"/>
    <row r="7520" ht="14.3" x14ac:dyDescent="0.25"/>
    <row r="7521" ht="14.3" x14ac:dyDescent="0.25"/>
    <row r="7522" ht="14.3" x14ac:dyDescent="0.25"/>
    <row r="7523" ht="14.3" x14ac:dyDescent="0.25"/>
    <row r="7524" ht="14.3" x14ac:dyDescent="0.25"/>
    <row r="7525" ht="14.3" x14ac:dyDescent="0.25"/>
    <row r="7526" ht="14.3" x14ac:dyDescent="0.25"/>
    <row r="7527" ht="14.3" x14ac:dyDescent="0.25"/>
    <row r="7528" ht="14.3" x14ac:dyDescent="0.25"/>
    <row r="7529" ht="14.3" x14ac:dyDescent="0.25"/>
    <row r="7530" ht="14.3" x14ac:dyDescent="0.25"/>
    <row r="7531" ht="14.3" x14ac:dyDescent="0.25"/>
    <row r="7532" ht="14.3" x14ac:dyDescent="0.25"/>
    <row r="7533" ht="14.3" x14ac:dyDescent="0.25"/>
    <row r="7534" ht="14.3" x14ac:dyDescent="0.25"/>
    <row r="7535" ht="14.3" x14ac:dyDescent="0.25"/>
    <row r="7536" ht="14.3" x14ac:dyDescent="0.25"/>
    <row r="7537" ht="14.3" x14ac:dyDescent="0.25"/>
    <row r="7538" ht="14.3" x14ac:dyDescent="0.25"/>
    <row r="7539" ht="14.3" x14ac:dyDescent="0.25"/>
    <row r="7540" ht="14.3" x14ac:dyDescent="0.25"/>
    <row r="7541" ht="14.3" x14ac:dyDescent="0.25"/>
    <row r="7542" ht="14.3" x14ac:dyDescent="0.25"/>
    <row r="7543" ht="14.3" x14ac:dyDescent="0.25"/>
    <row r="7544" ht="14.3" x14ac:dyDescent="0.25"/>
    <row r="7545" ht="14.3" x14ac:dyDescent="0.25"/>
    <row r="7546" ht="14.3" x14ac:dyDescent="0.25"/>
    <row r="7547" ht="14.3" x14ac:dyDescent="0.25"/>
    <row r="7548" ht="14.3" x14ac:dyDescent="0.25"/>
    <row r="7549" ht="14.3" x14ac:dyDescent="0.25"/>
    <row r="7550" ht="14.3" x14ac:dyDescent="0.25"/>
    <row r="7551" ht="14.3" x14ac:dyDescent="0.25"/>
    <row r="7552" ht="14.3" x14ac:dyDescent="0.25"/>
    <row r="7553" ht="14.3" x14ac:dyDescent="0.25"/>
    <row r="7554" ht="14.3" x14ac:dyDescent="0.25"/>
    <row r="7555" ht="14.3" x14ac:dyDescent="0.25"/>
    <row r="7556" ht="14.3" x14ac:dyDescent="0.25"/>
    <row r="7557" ht="14.3" x14ac:dyDescent="0.25"/>
    <row r="7558" ht="14.3" x14ac:dyDescent="0.25"/>
    <row r="7559" ht="14.3" x14ac:dyDescent="0.25"/>
    <row r="7560" ht="14.3" x14ac:dyDescent="0.25"/>
    <row r="7561" ht="14.3" x14ac:dyDescent="0.25"/>
    <row r="7562" ht="14.3" x14ac:dyDescent="0.25"/>
    <row r="7563" ht="14.3" x14ac:dyDescent="0.25"/>
    <row r="7564" ht="14.3" x14ac:dyDescent="0.25"/>
    <row r="7565" ht="14.3" x14ac:dyDescent="0.25"/>
    <row r="7566" ht="14.3" x14ac:dyDescent="0.25"/>
    <row r="7567" ht="14.3" x14ac:dyDescent="0.25"/>
    <row r="7568" ht="14.3" x14ac:dyDescent="0.25"/>
    <row r="7569" ht="14.3" x14ac:dyDescent="0.25"/>
    <row r="7570" ht="14.3" x14ac:dyDescent="0.25"/>
    <row r="7571" ht="14.3" x14ac:dyDescent="0.25"/>
    <row r="7572" ht="14.3" x14ac:dyDescent="0.25"/>
    <row r="7573" ht="14.3" x14ac:dyDescent="0.25"/>
    <row r="7574" ht="14.3" x14ac:dyDescent="0.25"/>
    <row r="7575" ht="14.3" x14ac:dyDescent="0.25"/>
    <row r="7576" ht="14.3" x14ac:dyDescent="0.25"/>
    <row r="7577" ht="14.3" x14ac:dyDescent="0.25"/>
    <row r="7578" ht="14.3" x14ac:dyDescent="0.25"/>
    <row r="7579" ht="14.3" x14ac:dyDescent="0.25"/>
    <row r="7580" ht="14.3" x14ac:dyDescent="0.25"/>
    <row r="7581" ht="14.3" x14ac:dyDescent="0.25"/>
    <row r="7582" ht="14.3" x14ac:dyDescent="0.25"/>
    <row r="7583" ht="14.3" x14ac:dyDescent="0.25"/>
    <row r="7584" ht="14.3" x14ac:dyDescent="0.25"/>
    <row r="7585" ht="14.3" x14ac:dyDescent="0.25"/>
    <row r="7586" ht="14.3" x14ac:dyDescent="0.25"/>
    <row r="7587" ht="14.3" x14ac:dyDescent="0.25"/>
    <row r="7588" ht="14.3" x14ac:dyDescent="0.25"/>
    <row r="7589" ht="14.3" x14ac:dyDescent="0.25"/>
    <row r="7590" ht="14.3" x14ac:dyDescent="0.25"/>
    <row r="7591" ht="14.3" x14ac:dyDescent="0.25"/>
    <row r="7592" ht="14.3" x14ac:dyDescent="0.25"/>
    <row r="7593" ht="14.3" x14ac:dyDescent="0.25"/>
    <row r="7594" ht="14.3" x14ac:dyDescent="0.25"/>
    <row r="7595" ht="14.3" x14ac:dyDescent="0.25"/>
    <row r="7596" ht="14.3" x14ac:dyDescent="0.25"/>
    <row r="7597" ht="14.3" x14ac:dyDescent="0.25"/>
    <row r="7598" ht="14.3" x14ac:dyDescent="0.25"/>
    <row r="7599" ht="14.3" x14ac:dyDescent="0.25"/>
    <row r="7600" ht="14.3" x14ac:dyDescent="0.25"/>
    <row r="7601" ht="14.3" x14ac:dyDescent="0.25"/>
    <row r="7602" ht="14.3" x14ac:dyDescent="0.25"/>
    <row r="7603" ht="14.3" x14ac:dyDescent="0.25"/>
    <row r="7604" ht="14.3" x14ac:dyDescent="0.25"/>
    <row r="7605" ht="14.3" x14ac:dyDescent="0.25"/>
    <row r="7606" ht="14.3" x14ac:dyDescent="0.25"/>
    <row r="7607" ht="14.3" x14ac:dyDescent="0.25"/>
    <row r="7608" ht="14.3" x14ac:dyDescent="0.25"/>
    <row r="7609" ht="14.3" x14ac:dyDescent="0.25"/>
    <row r="7610" ht="14.3" x14ac:dyDescent="0.25"/>
    <row r="7611" ht="14.3" x14ac:dyDescent="0.25"/>
    <row r="7612" ht="14.3" x14ac:dyDescent="0.25"/>
    <row r="7613" ht="14.3" x14ac:dyDescent="0.25"/>
    <row r="7614" ht="14.3" x14ac:dyDescent="0.25"/>
    <row r="7615" ht="14.3" x14ac:dyDescent="0.25"/>
    <row r="7616" ht="14.3" x14ac:dyDescent="0.25"/>
    <row r="7617" ht="14.3" x14ac:dyDescent="0.25"/>
    <row r="7618" ht="14.3" x14ac:dyDescent="0.25"/>
    <row r="7619" ht="14.3" x14ac:dyDescent="0.25"/>
    <row r="7620" ht="14.3" x14ac:dyDescent="0.25"/>
    <row r="7621" ht="14.3" x14ac:dyDescent="0.25"/>
    <row r="7622" ht="14.3" x14ac:dyDescent="0.25"/>
    <row r="7623" ht="14.3" x14ac:dyDescent="0.25"/>
    <row r="7624" ht="14.3" x14ac:dyDescent="0.25"/>
    <row r="7625" ht="14.3" x14ac:dyDescent="0.25"/>
    <row r="7626" ht="14.3" x14ac:dyDescent="0.25"/>
    <row r="7627" ht="14.3" x14ac:dyDescent="0.25"/>
    <row r="7628" ht="14.3" x14ac:dyDescent="0.25"/>
    <row r="7629" ht="14.3" x14ac:dyDescent="0.25"/>
    <row r="7630" ht="14.3" x14ac:dyDescent="0.25"/>
    <row r="7631" ht="14.3" x14ac:dyDescent="0.25"/>
    <row r="7632" ht="14.3" x14ac:dyDescent="0.25"/>
    <row r="7633" ht="14.3" x14ac:dyDescent="0.25"/>
    <row r="7634" ht="14.3" x14ac:dyDescent="0.25"/>
    <row r="7635" ht="14.3" x14ac:dyDescent="0.25"/>
    <row r="7636" ht="14.3" x14ac:dyDescent="0.25"/>
    <row r="7637" ht="14.3" x14ac:dyDescent="0.25"/>
    <row r="7638" ht="14.3" x14ac:dyDescent="0.25"/>
    <row r="7639" ht="14.3" x14ac:dyDescent="0.25"/>
    <row r="7640" ht="14.3" x14ac:dyDescent="0.25"/>
    <row r="7641" ht="14.3" x14ac:dyDescent="0.25"/>
    <row r="7642" ht="14.3" x14ac:dyDescent="0.25"/>
    <row r="7643" ht="14.3" x14ac:dyDescent="0.25"/>
    <row r="7644" ht="14.3" x14ac:dyDescent="0.25"/>
    <row r="7645" ht="14.3" x14ac:dyDescent="0.25"/>
    <row r="7646" ht="14.3" x14ac:dyDescent="0.25"/>
    <row r="7647" ht="14.3" x14ac:dyDescent="0.25"/>
    <row r="7648" ht="14.3" x14ac:dyDescent="0.25"/>
    <row r="7649" ht="14.3" x14ac:dyDescent="0.25"/>
    <row r="7650" ht="14.3" x14ac:dyDescent="0.25"/>
    <row r="7651" ht="14.3" x14ac:dyDescent="0.25"/>
    <row r="7652" ht="14.3" x14ac:dyDescent="0.25"/>
    <row r="7653" ht="14.3" x14ac:dyDescent="0.25"/>
    <row r="7654" ht="14.3" x14ac:dyDescent="0.25"/>
    <row r="7655" ht="14.3" x14ac:dyDescent="0.25"/>
    <row r="7656" ht="14.3" x14ac:dyDescent="0.25"/>
    <row r="7657" ht="14.3" x14ac:dyDescent="0.25"/>
    <row r="7658" ht="14.3" x14ac:dyDescent="0.25"/>
    <row r="7659" ht="14.3" x14ac:dyDescent="0.25"/>
    <row r="7660" ht="14.3" x14ac:dyDescent="0.25"/>
    <row r="7661" ht="14.3" x14ac:dyDescent="0.25"/>
    <row r="7662" ht="14.3" x14ac:dyDescent="0.25"/>
    <row r="7663" ht="14.3" x14ac:dyDescent="0.25"/>
    <row r="7664" ht="14.3" x14ac:dyDescent="0.25"/>
    <row r="7665" ht="14.3" x14ac:dyDescent="0.25"/>
    <row r="7666" ht="14.3" x14ac:dyDescent="0.25"/>
    <row r="7667" ht="14.3" x14ac:dyDescent="0.25"/>
    <row r="7668" ht="14.3" x14ac:dyDescent="0.25"/>
    <row r="7669" ht="14.3" x14ac:dyDescent="0.25"/>
    <row r="7670" ht="14.3" x14ac:dyDescent="0.25"/>
    <row r="7671" ht="14.3" x14ac:dyDescent="0.25"/>
    <row r="7672" ht="14.3" x14ac:dyDescent="0.25"/>
    <row r="7673" ht="14.3" x14ac:dyDescent="0.25"/>
    <row r="7674" ht="14.3" x14ac:dyDescent="0.25"/>
    <row r="7675" ht="14.3" x14ac:dyDescent="0.25"/>
    <row r="7676" ht="14.3" x14ac:dyDescent="0.25"/>
    <row r="7677" ht="14.3" x14ac:dyDescent="0.25"/>
    <row r="7678" ht="14.3" x14ac:dyDescent="0.25"/>
    <row r="7679" ht="14.3" x14ac:dyDescent="0.25"/>
    <row r="7680" ht="14.3" x14ac:dyDescent="0.25"/>
    <row r="7681" ht="14.3" x14ac:dyDescent="0.25"/>
    <row r="7682" ht="14.3" x14ac:dyDescent="0.25"/>
    <row r="7683" ht="14.3" x14ac:dyDescent="0.25"/>
    <row r="7684" ht="14.3" x14ac:dyDescent="0.25"/>
    <row r="7685" ht="14.3" x14ac:dyDescent="0.25"/>
    <row r="7686" ht="14.3" x14ac:dyDescent="0.25"/>
    <row r="7687" ht="14.3" x14ac:dyDescent="0.25"/>
    <row r="7688" ht="14.3" x14ac:dyDescent="0.25"/>
    <row r="7689" ht="14.3" x14ac:dyDescent="0.25"/>
    <row r="7690" ht="14.3" x14ac:dyDescent="0.25"/>
    <row r="7691" ht="14.3" x14ac:dyDescent="0.25"/>
    <row r="7692" ht="14.3" x14ac:dyDescent="0.25"/>
    <row r="7693" ht="14.3" x14ac:dyDescent="0.25"/>
    <row r="7694" ht="14.3" x14ac:dyDescent="0.25"/>
    <row r="7695" ht="14.3" x14ac:dyDescent="0.25"/>
    <row r="7696" ht="14.3" x14ac:dyDescent="0.25"/>
    <row r="7697" ht="14.3" x14ac:dyDescent="0.25"/>
    <row r="7698" ht="14.3" x14ac:dyDescent="0.25"/>
    <row r="7699" ht="14.3" x14ac:dyDescent="0.25"/>
    <row r="7700" ht="14.3" x14ac:dyDescent="0.25"/>
    <row r="7701" ht="14.3" x14ac:dyDescent="0.25"/>
    <row r="7702" ht="14.3" x14ac:dyDescent="0.25"/>
    <row r="7703" ht="14.3" x14ac:dyDescent="0.25"/>
    <row r="7704" ht="14.3" x14ac:dyDescent="0.25"/>
    <row r="7705" ht="14.3" x14ac:dyDescent="0.25"/>
    <row r="7706" ht="14.3" x14ac:dyDescent="0.25"/>
    <row r="7707" ht="14.3" x14ac:dyDescent="0.25"/>
    <row r="7708" ht="14.3" x14ac:dyDescent="0.25"/>
    <row r="7709" ht="14.3" x14ac:dyDescent="0.25"/>
    <row r="7710" ht="14.3" x14ac:dyDescent="0.25"/>
    <row r="7711" ht="14.3" x14ac:dyDescent="0.25"/>
    <row r="7712" ht="14.3" x14ac:dyDescent="0.25"/>
    <row r="7713" ht="14.3" x14ac:dyDescent="0.25"/>
    <row r="7714" ht="14.3" x14ac:dyDescent="0.25"/>
    <row r="7715" ht="14.3" x14ac:dyDescent="0.25"/>
    <row r="7716" ht="14.3" x14ac:dyDescent="0.25"/>
    <row r="7717" ht="14.3" x14ac:dyDescent="0.25"/>
    <row r="7718" ht="14.3" x14ac:dyDescent="0.25"/>
    <row r="7719" ht="14.3" x14ac:dyDescent="0.25"/>
    <row r="7720" ht="14.3" x14ac:dyDescent="0.25"/>
    <row r="7721" ht="14.3" x14ac:dyDescent="0.25"/>
    <row r="7722" ht="14.3" x14ac:dyDescent="0.25"/>
    <row r="7723" ht="14.3" x14ac:dyDescent="0.25"/>
    <row r="7724" ht="14.3" x14ac:dyDescent="0.25"/>
    <row r="7725" ht="14.3" x14ac:dyDescent="0.25"/>
    <row r="7726" ht="14.3" x14ac:dyDescent="0.25"/>
    <row r="7727" ht="14.3" x14ac:dyDescent="0.25"/>
    <row r="7728" ht="14.3" x14ac:dyDescent="0.25"/>
    <row r="7729" ht="14.3" x14ac:dyDescent="0.25"/>
    <row r="7730" ht="14.3" x14ac:dyDescent="0.25"/>
    <row r="7731" ht="14.3" x14ac:dyDescent="0.25"/>
    <row r="7732" ht="14.3" x14ac:dyDescent="0.25"/>
    <row r="7733" ht="14.3" x14ac:dyDescent="0.25"/>
    <row r="7734" ht="14.3" x14ac:dyDescent="0.25"/>
    <row r="7735" ht="14.3" x14ac:dyDescent="0.25"/>
    <row r="7736" ht="14.3" x14ac:dyDescent="0.25"/>
    <row r="7737" ht="14.3" x14ac:dyDescent="0.25"/>
    <row r="7738" ht="14.3" x14ac:dyDescent="0.25"/>
    <row r="7739" ht="14.3" x14ac:dyDescent="0.25"/>
    <row r="7740" ht="14.3" x14ac:dyDescent="0.25"/>
    <row r="7741" ht="14.3" x14ac:dyDescent="0.25"/>
    <row r="7742" ht="14.3" x14ac:dyDescent="0.25"/>
    <row r="7743" ht="14.3" x14ac:dyDescent="0.25"/>
    <row r="7744" ht="14.3" x14ac:dyDescent="0.25"/>
    <row r="7745" ht="14.3" x14ac:dyDescent="0.25"/>
    <row r="7746" ht="14.3" x14ac:dyDescent="0.25"/>
    <row r="7747" ht="14.3" x14ac:dyDescent="0.25"/>
    <row r="7748" ht="14.3" x14ac:dyDescent="0.25"/>
    <row r="7749" ht="14.3" x14ac:dyDescent="0.25"/>
    <row r="7750" ht="14.3" x14ac:dyDescent="0.25"/>
    <row r="7751" ht="14.3" x14ac:dyDescent="0.25"/>
    <row r="7752" ht="14.3" x14ac:dyDescent="0.25"/>
    <row r="7753" ht="14.3" x14ac:dyDescent="0.25"/>
    <row r="7754" ht="14.3" x14ac:dyDescent="0.25"/>
    <row r="7755" ht="14.3" x14ac:dyDescent="0.25"/>
    <row r="7756" ht="14.3" x14ac:dyDescent="0.25"/>
    <row r="7757" ht="14.3" x14ac:dyDescent="0.25"/>
    <row r="7758" ht="14.3" x14ac:dyDescent="0.25"/>
    <row r="7759" ht="14.3" x14ac:dyDescent="0.25"/>
    <row r="7760" ht="14.3" x14ac:dyDescent="0.25"/>
    <row r="7761" ht="14.3" x14ac:dyDescent="0.25"/>
    <row r="7762" ht="14.3" x14ac:dyDescent="0.25"/>
    <row r="7763" ht="14.3" x14ac:dyDescent="0.25"/>
    <row r="7764" ht="14.3" x14ac:dyDescent="0.25"/>
    <row r="7765" ht="14.3" x14ac:dyDescent="0.25"/>
    <row r="7766" ht="14.3" x14ac:dyDescent="0.25"/>
    <row r="7767" ht="14.3" x14ac:dyDescent="0.25"/>
    <row r="7768" ht="14.3" x14ac:dyDescent="0.25"/>
    <row r="7769" ht="14.3" x14ac:dyDescent="0.25"/>
    <row r="7770" ht="14.3" x14ac:dyDescent="0.25"/>
    <row r="7771" ht="14.3" x14ac:dyDescent="0.25"/>
    <row r="7772" ht="14.3" x14ac:dyDescent="0.25"/>
    <row r="7773" ht="14.3" x14ac:dyDescent="0.25"/>
    <row r="7774" ht="14.3" x14ac:dyDescent="0.25"/>
    <row r="7775" ht="14.3" x14ac:dyDescent="0.25"/>
    <row r="7776" ht="14.3" x14ac:dyDescent="0.25"/>
    <row r="7777" ht="14.3" x14ac:dyDescent="0.25"/>
    <row r="7778" ht="14.3" x14ac:dyDescent="0.25"/>
    <row r="7779" ht="14.3" x14ac:dyDescent="0.25"/>
    <row r="7780" ht="14.3" x14ac:dyDescent="0.25"/>
    <row r="7781" ht="14.3" x14ac:dyDescent="0.25"/>
    <row r="7782" ht="14.3" x14ac:dyDescent="0.25"/>
    <row r="7783" ht="14.3" x14ac:dyDescent="0.25"/>
    <row r="7784" ht="14.3" x14ac:dyDescent="0.25"/>
    <row r="7785" ht="14.3" x14ac:dyDescent="0.25"/>
    <row r="7786" ht="14.3" x14ac:dyDescent="0.25"/>
    <row r="7787" ht="14.3" x14ac:dyDescent="0.25"/>
    <row r="7788" ht="14.3" x14ac:dyDescent="0.25"/>
    <row r="7789" ht="14.3" x14ac:dyDescent="0.25"/>
    <row r="7790" ht="14.3" x14ac:dyDescent="0.25"/>
    <row r="7791" ht="14.3" x14ac:dyDescent="0.25"/>
    <row r="7792" ht="14.3" x14ac:dyDescent="0.25"/>
    <row r="7793" ht="14.3" x14ac:dyDescent="0.25"/>
    <row r="7794" ht="14.3" x14ac:dyDescent="0.25"/>
    <row r="7795" ht="14.3" x14ac:dyDescent="0.25"/>
    <row r="7796" ht="14.3" x14ac:dyDescent="0.25"/>
    <row r="7797" ht="14.3" x14ac:dyDescent="0.25"/>
    <row r="7798" ht="14.3" x14ac:dyDescent="0.25"/>
    <row r="7799" ht="14.3" x14ac:dyDescent="0.25"/>
    <row r="7800" ht="14.3" x14ac:dyDescent="0.25"/>
    <row r="7801" ht="14.3" x14ac:dyDescent="0.25"/>
    <row r="7802" ht="14.3" x14ac:dyDescent="0.25"/>
    <row r="7803" ht="14.3" x14ac:dyDescent="0.25"/>
    <row r="7804" ht="14.3" x14ac:dyDescent="0.25"/>
    <row r="7805" ht="14.3" x14ac:dyDescent="0.25"/>
    <row r="7806" ht="14.3" x14ac:dyDescent="0.25"/>
    <row r="7807" ht="14.3" x14ac:dyDescent="0.25"/>
    <row r="7808" ht="14.3" x14ac:dyDescent="0.25"/>
    <row r="7809" ht="14.3" x14ac:dyDescent="0.25"/>
    <row r="7810" ht="14.3" x14ac:dyDescent="0.25"/>
    <row r="7811" ht="14.3" x14ac:dyDescent="0.25"/>
    <row r="7812" ht="14.3" x14ac:dyDescent="0.25"/>
    <row r="7813" ht="14.3" x14ac:dyDescent="0.25"/>
    <row r="7814" ht="14.3" x14ac:dyDescent="0.25"/>
    <row r="7815" ht="14.3" x14ac:dyDescent="0.25"/>
    <row r="7816" ht="14.3" x14ac:dyDescent="0.25"/>
    <row r="7817" ht="14.3" x14ac:dyDescent="0.25"/>
    <row r="7818" ht="14.3" x14ac:dyDescent="0.25"/>
    <row r="7819" ht="14.3" x14ac:dyDescent="0.25"/>
    <row r="7820" ht="14.3" x14ac:dyDescent="0.25"/>
    <row r="7821" ht="14.3" x14ac:dyDescent="0.25"/>
    <row r="7822" ht="14.3" x14ac:dyDescent="0.25"/>
    <row r="7823" ht="14.3" x14ac:dyDescent="0.25"/>
    <row r="7824" ht="14.3" x14ac:dyDescent="0.25"/>
    <row r="7825" ht="14.3" x14ac:dyDescent="0.25"/>
    <row r="7826" ht="14.3" x14ac:dyDescent="0.25"/>
    <row r="7827" ht="14.3" x14ac:dyDescent="0.25"/>
    <row r="7828" ht="14.3" x14ac:dyDescent="0.25"/>
    <row r="7829" ht="14.3" x14ac:dyDescent="0.25"/>
    <row r="7830" ht="14.3" x14ac:dyDescent="0.25"/>
    <row r="7831" ht="14.3" x14ac:dyDescent="0.25"/>
    <row r="7832" ht="14.3" x14ac:dyDescent="0.25"/>
    <row r="7833" ht="14.3" x14ac:dyDescent="0.25"/>
    <row r="7834" ht="14.3" x14ac:dyDescent="0.25"/>
    <row r="7835" ht="14.3" x14ac:dyDescent="0.25"/>
    <row r="7836" ht="14.3" x14ac:dyDescent="0.25"/>
    <row r="7837" ht="14.3" x14ac:dyDescent="0.25"/>
    <row r="7838" ht="14.3" x14ac:dyDescent="0.25"/>
    <row r="7839" ht="14.3" x14ac:dyDescent="0.25"/>
    <row r="7840" ht="14.3" x14ac:dyDescent="0.25"/>
    <row r="7841" ht="14.3" x14ac:dyDescent="0.25"/>
    <row r="7842" ht="14.3" x14ac:dyDescent="0.25"/>
    <row r="7843" ht="14.3" x14ac:dyDescent="0.25"/>
    <row r="7844" ht="14.3" x14ac:dyDescent="0.25"/>
    <row r="7845" ht="14.3" x14ac:dyDescent="0.25"/>
    <row r="7846" ht="14.3" x14ac:dyDescent="0.25"/>
    <row r="7847" ht="14.3" x14ac:dyDescent="0.25"/>
    <row r="7848" ht="14.3" x14ac:dyDescent="0.25"/>
    <row r="7849" ht="14.3" x14ac:dyDescent="0.25"/>
    <row r="7850" ht="14.3" x14ac:dyDescent="0.25"/>
    <row r="7851" ht="14.3" x14ac:dyDescent="0.25"/>
    <row r="7852" ht="14.3" x14ac:dyDescent="0.25"/>
    <row r="7853" ht="14.3" x14ac:dyDescent="0.25"/>
    <row r="7854" ht="14.3" x14ac:dyDescent="0.25"/>
    <row r="7855" ht="14.3" x14ac:dyDescent="0.25"/>
    <row r="7856" ht="14.3" x14ac:dyDescent="0.25"/>
    <row r="7857" ht="14.3" x14ac:dyDescent="0.25"/>
    <row r="7858" ht="14.3" x14ac:dyDescent="0.25"/>
    <row r="7859" ht="14.3" x14ac:dyDescent="0.25"/>
    <row r="7860" ht="14.3" x14ac:dyDescent="0.25"/>
    <row r="7861" ht="14.3" x14ac:dyDescent="0.25"/>
    <row r="7862" ht="14.3" x14ac:dyDescent="0.25"/>
    <row r="7863" ht="14.3" x14ac:dyDescent="0.25"/>
    <row r="7864" ht="14.3" x14ac:dyDescent="0.25"/>
    <row r="7865" ht="14.3" x14ac:dyDescent="0.25"/>
    <row r="7866" ht="14.3" x14ac:dyDescent="0.25"/>
    <row r="7867" ht="14.3" x14ac:dyDescent="0.25"/>
    <row r="7868" ht="14.3" x14ac:dyDescent="0.25"/>
    <row r="7869" ht="14.3" x14ac:dyDescent="0.25"/>
    <row r="7870" ht="14.3" x14ac:dyDescent="0.25"/>
    <row r="7871" ht="14.3" x14ac:dyDescent="0.25"/>
    <row r="7872" ht="14.3" x14ac:dyDescent="0.25"/>
    <row r="7873" ht="14.3" x14ac:dyDescent="0.25"/>
    <row r="7874" ht="14.3" x14ac:dyDescent="0.25"/>
    <row r="7875" ht="14.3" x14ac:dyDescent="0.25"/>
    <row r="7876" ht="14.3" x14ac:dyDescent="0.25"/>
    <row r="7877" ht="14.3" x14ac:dyDescent="0.25"/>
    <row r="7878" ht="14.3" x14ac:dyDescent="0.25"/>
    <row r="7879" ht="14.3" x14ac:dyDescent="0.25"/>
    <row r="7880" ht="14.3" x14ac:dyDescent="0.25"/>
    <row r="7881" ht="14.3" x14ac:dyDescent="0.25"/>
    <row r="7882" ht="14.3" x14ac:dyDescent="0.25"/>
    <row r="7883" ht="14.3" x14ac:dyDescent="0.25"/>
    <row r="7884" ht="14.3" x14ac:dyDescent="0.25"/>
    <row r="7885" ht="14.3" x14ac:dyDescent="0.25"/>
    <row r="7886" ht="14.3" x14ac:dyDescent="0.25"/>
    <row r="7887" ht="14.3" x14ac:dyDescent="0.25"/>
    <row r="7888" ht="14.3" x14ac:dyDescent="0.25"/>
    <row r="7889" ht="14.3" x14ac:dyDescent="0.25"/>
    <row r="7890" ht="14.3" x14ac:dyDescent="0.25"/>
    <row r="7891" ht="14.3" x14ac:dyDescent="0.25"/>
    <row r="7892" ht="14.3" x14ac:dyDescent="0.25"/>
    <row r="7893" ht="14.3" x14ac:dyDescent="0.25"/>
    <row r="7894" ht="14.3" x14ac:dyDescent="0.25"/>
    <row r="7895" ht="14.3" x14ac:dyDescent="0.25"/>
    <row r="7896" ht="14.3" x14ac:dyDescent="0.25"/>
    <row r="7897" ht="14.3" x14ac:dyDescent="0.25"/>
    <row r="7898" ht="14.3" x14ac:dyDescent="0.25"/>
    <row r="7899" ht="14.3" x14ac:dyDescent="0.25"/>
    <row r="7900" ht="14.3" x14ac:dyDescent="0.25"/>
    <row r="7901" ht="14.3" x14ac:dyDescent="0.25"/>
    <row r="7902" ht="14.3" x14ac:dyDescent="0.25"/>
    <row r="7903" ht="14.3" x14ac:dyDescent="0.25"/>
    <row r="7904" ht="14.3" x14ac:dyDescent="0.25"/>
    <row r="7905" ht="14.3" x14ac:dyDescent="0.25"/>
    <row r="7906" ht="14.3" x14ac:dyDescent="0.25"/>
    <row r="7907" ht="14.3" x14ac:dyDescent="0.25"/>
    <row r="7908" ht="14.3" x14ac:dyDescent="0.25"/>
    <row r="7909" ht="14.3" x14ac:dyDescent="0.25"/>
    <row r="7910" ht="14.3" x14ac:dyDescent="0.25"/>
    <row r="7911" ht="14.3" x14ac:dyDescent="0.25"/>
    <row r="7912" ht="14.3" x14ac:dyDescent="0.25"/>
    <row r="7913" ht="14.3" x14ac:dyDescent="0.25"/>
    <row r="7914" ht="14.3" x14ac:dyDescent="0.25"/>
    <row r="7915" ht="14.3" x14ac:dyDescent="0.25"/>
    <row r="7916" ht="14.3" x14ac:dyDescent="0.25"/>
    <row r="7917" ht="14.3" x14ac:dyDescent="0.25"/>
    <row r="7918" ht="14.3" x14ac:dyDescent="0.25"/>
    <row r="7919" ht="14.3" x14ac:dyDescent="0.25"/>
    <row r="7920" ht="14.3" x14ac:dyDescent="0.25"/>
    <row r="7921" ht="14.3" x14ac:dyDescent="0.25"/>
    <row r="7922" ht="14.3" x14ac:dyDescent="0.25"/>
    <row r="7923" ht="14.3" x14ac:dyDescent="0.25"/>
    <row r="7924" ht="14.3" x14ac:dyDescent="0.25"/>
    <row r="7925" ht="14.3" x14ac:dyDescent="0.25"/>
    <row r="7926" ht="14.3" x14ac:dyDescent="0.25"/>
    <row r="7927" ht="14.3" x14ac:dyDescent="0.25"/>
    <row r="7928" ht="14.3" x14ac:dyDescent="0.25"/>
    <row r="7929" ht="14.3" x14ac:dyDescent="0.25"/>
    <row r="7930" ht="14.3" x14ac:dyDescent="0.25"/>
    <row r="7931" ht="14.3" x14ac:dyDescent="0.25"/>
    <row r="7932" ht="14.3" x14ac:dyDescent="0.25"/>
    <row r="7933" ht="14.3" x14ac:dyDescent="0.25"/>
    <row r="7934" ht="14.3" x14ac:dyDescent="0.25"/>
    <row r="7935" ht="14.3" x14ac:dyDescent="0.25"/>
    <row r="7936" ht="14.3" x14ac:dyDescent="0.25"/>
    <row r="7937" ht="14.3" x14ac:dyDescent="0.25"/>
    <row r="7938" ht="14.3" x14ac:dyDescent="0.25"/>
    <row r="7939" ht="14.3" x14ac:dyDescent="0.25"/>
    <row r="7940" ht="14.3" x14ac:dyDescent="0.25"/>
    <row r="7941" ht="14.3" x14ac:dyDescent="0.25"/>
    <row r="7942" ht="14.3" x14ac:dyDescent="0.25"/>
    <row r="7943" ht="14.3" x14ac:dyDescent="0.25"/>
    <row r="7944" ht="14.3" x14ac:dyDescent="0.25"/>
    <row r="7945" ht="14.3" x14ac:dyDescent="0.25"/>
    <row r="7946" ht="14.3" x14ac:dyDescent="0.25"/>
    <row r="7947" ht="14.3" x14ac:dyDescent="0.25"/>
    <row r="7948" ht="14.3" x14ac:dyDescent="0.25"/>
    <row r="7949" ht="14.3" x14ac:dyDescent="0.25"/>
    <row r="7950" ht="14.3" x14ac:dyDescent="0.25"/>
    <row r="7951" ht="14.3" x14ac:dyDescent="0.25"/>
    <row r="7952" ht="14.3" x14ac:dyDescent="0.25"/>
    <row r="7953" ht="14.3" x14ac:dyDescent="0.25"/>
    <row r="7954" ht="14.3" x14ac:dyDescent="0.25"/>
    <row r="7955" ht="14.3" x14ac:dyDescent="0.25"/>
    <row r="7956" ht="14.3" x14ac:dyDescent="0.25"/>
    <row r="7957" ht="14.3" x14ac:dyDescent="0.25"/>
    <row r="7958" ht="14.3" x14ac:dyDescent="0.25"/>
    <row r="7959" ht="14.3" x14ac:dyDescent="0.25"/>
    <row r="7960" ht="14.3" x14ac:dyDescent="0.25"/>
    <row r="7961" ht="14.3" x14ac:dyDescent="0.25"/>
    <row r="7962" ht="14.3" x14ac:dyDescent="0.25"/>
    <row r="7963" ht="14.3" x14ac:dyDescent="0.25"/>
    <row r="7964" ht="14.3" x14ac:dyDescent="0.25"/>
    <row r="7965" ht="14.3" x14ac:dyDescent="0.25"/>
    <row r="7966" ht="14.3" x14ac:dyDescent="0.25"/>
    <row r="7967" ht="14.3" x14ac:dyDescent="0.25"/>
    <row r="7968" ht="14.3" x14ac:dyDescent="0.25"/>
    <row r="7969" ht="14.3" x14ac:dyDescent="0.25"/>
    <row r="7970" ht="14.3" x14ac:dyDescent="0.25"/>
    <row r="7971" ht="14.3" x14ac:dyDescent="0.25"/>
    <row r="7972" ht="14.3" x14ac:dyDescent="0.25"/>
    <row r="7973" ht="14.3" x14ac:dyDescent="0.25"/>
    <row r="7974" ht="14.3" x14ac:dyDescent="0.25"/>
    <row r="7975" ht="14.3" x14ac:dyDescent="0.25"/>
    <row r="7976" ht="14.3" x14ac:dyDescent="0.25"/>
    <row r="7977" ht="14.3" x14ac:dyDescent="0.25"/>
    <row r="7978" ht="14.3" x14ac:dyDescent="0.25"/>
    <row r="7979" ht="14.3" x14ac:dyDescent="0.25"/>
    <row r="7980" ht="14.3" x14ac:dyDescent="0.25"/>
    <row r="7981" ht="14.3" x14ac:dyDescent="0.25"/>
    <row r="7982" ht="14.3" x14ac:dyDescent="0.25"/>
    <row r="7983" ht="14.3" x14ac:dyDescent="0.25"/>
    <row r="7984" ht="14.3" x14ac:dyDescent="0.25"/>
    <row r="7985" ht="14.3" x14ac:dyDescent="0.25"/>
    <row r="7986" ht="14.3" x14ac:dyDescent="0.25"/>
    <row r="7987" ht="14.3" x14ac:dyDescent="0.25"/>
    <row r="7988" ht="14.3" x14ac:dyDescent="0.25"/>
    <row r="7989" ht="14.3" x14ac:dyDescent="0.25"/>
    <row r="7990" ht="14.3" x14ac:dyDescent="0.25"/>
    <row r="7991" ht="14.3" x14ac:dyDescent="0.25"/>
    <row r="7992" ht="14.3" x14ac:dyDescent="0.25"/>
    <row r="7993" ht="14.3" x14ac:dyDescent="0.25"/>
    <row r="7994" ht="14.3" x14ac:dyDescent="0.25"/>
    <row r="7995" ht="14.3" x14ac:dyDescent="0.25"/>
    <row r="7996" ht="14.3" x14ac:dyDescent="0.25"/>
    <row r="7997" ht="14.3" x14ac:dyDescent="0.25"/>
    <row r="7998" ht="14.3" x14ac:dyDescent="0.25"/>
    <row r="7999" ht="14.3" x14ac:dyDescent="0.25"/>
    <row r="8000" ht="14.3" x14ac:dyDescent="0.25"/>
    <row r="8001" ht="14.3" x14ac:dyDescent="0.25"/>
    <row r="8002" ht="14.3" x14ac:dyDescent="0.25"/>
    <row r="8003" ht="14.3" x14ac:dyDescent="0.25"/>
    <row r="8004" ht="14.3" x14ac:dyDescent="0.25"/>
    <row r="8005" ht="14.3" x14ac:dyDescent="0.25"/>
    <row r="8006" ht="14.3" x14ac:dyDescent="0.25"/>
    <row r="8007" ht="14.3" x14ac:dyDescent="0.25"/>
    <row r="8008" ht="14.3" x14ac:dyDescent="0.25"/>
    <row r="8009" ht="14.3" x14ac:dyDescent="0.25"/>
    <row r="8010" ht="14.3" x14ac:dyDescent="0.25"/>
    <row r="8011" ht="14.3" x14ac:dyDescent="0.25"/>
    <row r="8012" ht="14.3" x14ac:dyDescent="0.25"/>
    <row r="8013" ht="14.3" x14ac:dyDescent="0.25"/>
    <row r="8014" ht="14.3" x14ac:dyDescent="0.25"/>
    <row r="8015" ht="14.3" x14ac:dyDescent="0.25"/>
    <row r="8016" ht="14.3" x14ac:dyDescent="0.25"/>
    <row r="8017" ht="14.3" x14ac:dyDescent="0.25"/>
    <row r="8018" ht="14.3" x14ac:dyDescent="0.25"/>
    <row r="8019" ht="14.3" x14ac:dyDescent="0.25"/>
    <row r="8020" ht="14.3" x14ac:dyDescent="0.25"/>
    <row r="8021" ht="14.3" x14ac:dyDescent="0.25"/>
    <row r="8022" ht="14.3" x14ac:dyDescent="0.25"/>
    <row r="8023" ht="14.3" x14ac:dyDescent="0.25"/>
    <row r="8024" ht="14.3" x14ac:dyDescent="0.25"/>
    <row r="8025" ht="14.3" x14ac:dyDescent="0.25"/>
    <row r="8026" ht="14.3" x14ac:dyDescent="0.25"/>
    <row r="8027" ht="14.3" x14ac:dyDescent="0.25"/>
    <row r="8028" ht="14.3" x14ac:dyDescent="0.25"/>
    <row r="8029" ht="14.3" x14ac:dyDescent="0.25"/>
    <row r="8030" ht="14.3" x14ac:dyDescent="0.25"/>
    <row r="8031" ht="14.3" x14ac:dyDescent="0.25"/>
    <row r="8032" ht="14.3" x14ac:dyDescent="0.25"/>
    <row r="8033" ht="14.3" x14ac:dyDescent="0.25"/>
    <row r="8034" ht="14.3" x14ac:dyDescent="0.25"/>
    <row r="8035" ht="14.3" x14ac:dyDescent="0.25"/>
    <row r="8036" ht="14.3" x14ac:dyDescent="0.25"/>
    <row r="8037" ht="14.3" x14ac:dyDescent="0.25"/>
    <row r="8038" ht="14.3" x14ac:dyDescent="0.25"/>
    <row r="8039" ht="14.3" x14ac:dyDescent="0.25"/>
    <row r="8040" ht="14.3" x14ac:dyDescent="0.25"/>
    <row r="8041" ht="14.3" x14ac:dyDescent="0.25"/>
    <row r="8042" ht="14.3" x14ac:dyDescent="0.25"/>
    <row r="8043" ht="14.3" x14ac:dyDescent="0.25"/>
    <row r="8044" ht="14.3" x14ac:dyDescent="0.25"/>
    <row r="8045" ht="14.3" x14ac:dyDescent="0.25"/>
    <row r="8046" ht="14.3" x14ac:dyDescent="0.25"/>
    <row r="8047" ht="14.3" x14ac:dyDescent="0.25"/>
    <row r="8048" ht="14.3" x14ac:dyDescent="0.25"/>
    <row r="8049" ht="14.3" x14ac:dyDescent="0.25"/>
    <row r="8050" ht="14.3" x14ac:dyDescent="0.25"/>
    <row r="8051" ht="14.3" x14ac:dyDescent="0.25"/>
    <row r="8052" ht="14.3" x14ac:dyDescent="0.25"/>
    <row r="8053" ht="14.3" x14ac:dyDescent="0.25"/>
    <row r="8054" ht="14.3" x14ac:dyDescent="0.25"/>
    <row r="8055" ht="14.3" x14ac:dyDescent="0.25"/>
    <row r="8056" ht="14.3" x14ac:dyDescent="0.25"/>
    <row r="8057" ht="14.3" x14ac:dyDescent="0.25"/>
    <row r="8058" ht="14.3" x14ac:dyDescent="0.25"/>
    <row r="8059" ht="14.3" x14ac:dyDescent="0.25"/>
    <row r="8060" ht="14.3" x14ac:dyDescent="0.25"/>
    <row r="8061" ht="14.3" x14ac:dyDescent="0.25"/>
    <row r="8062" ht="14.3" x14ac:dyDescent="0.25"/>
    <row r="8063" ht="14.3" x14ac:dyDescent="0.25"/>
    <row r="8064" ht="14.3" x14ac:dyDescent="0.25"/>
    <row r="8065" ht="14.3" x14ac:dyDescent="0.25"/>
    <row r="8066" ht="14.3" x14ac:dyDescent="0.25"/>
    <row r="8067" ht="14.3" x14ac:dyDescent="0.25"/>
    <row r="8068" ht="14.3" x14ac:dyDescent="0.25"/>
    <row r="8069" ht="14.3" x14ac:dyDescent="0.25"/>
    <row r="8070" ht="14.3" x14ac:dyDescent="0.25"/>
    <row r="8071" ht="14.3" x14ac:dyDescent="0.25"/>
    <row r="8072" ht="14.3" x14ac:dyDescent="0.25"/>
    <row r="8073" ht="14.3" x14ac:dyDescent="0.25"/>
    <row r="8074" ht="14.3" x14ac:dyDescent="0.25"/>
    <row r="8075" ht="14.3" x14ac:dyDescent="0.25"/>
    <row r="8076" ht="14.3" x14ac:dyDescent="0.25"/>
    <row r="8077" ht="14.3" x14ac:dyDescent="0.25"/>
    <row r="8078" ht="14.3" x14ac:dyDescent="0.25"/>
    <row r="8079" ht="14.3" x14ac:dyDescent="0.25"/>
    <row r="8080" ht="14.3" x14ac:dyDescent="0.25"/>
    <row r="8081" ht="14.3" x14ac:dyDescent="0.25"/>
    <row r="8082" ht="14.3" x14ac:dyDescent="0.25"/>
    <row r="8083" ht="14.3" x14ac:dyDescent="0.25"/>
    <row r="8084" ht="14.3" x14ac:dyDescent="0.25"/>
    <row r="8085" ht="14.3" x14ac:dyDescent="0.25"/>
    <row r="8086" ht="14.3" x14ac:dyDescent="0.25"/>
    <row r="8087" ht="14.3" x14ac:dyDescent="0.25"/>
    <row r="8088" ht="14.3" x14ac:dyDescent="0.25"/>
    <row r="8089" ht="14.3" x14ac:dyDescent="0.25"/>
    <row r="8090" ht="14.3" x14ac:dyDescent="0.25"/>
    <row r="8091" ht="14.3" x14ac:dyDescent="0.25"/>
    <row r="8092" ht="14.3" x14ac:dyDescent="0.25"/>
    <row r="8093" ht="14.3" x14ac:dyDescent="0.25"/>
    <row r="8094" ht="14.3" x14ac:dyDescent="0.25"/>
    <row r="8095" ht="14.3" x14ac:dyDescent="0.25"/>
    <row r="8096" ht="14.3" x14ac:dyDescent="0.25"/>
    <row r="8097" ht="14.3" x14ac:dyDescent="0.25"/>
    <row r="8098" ht="14.3" x14ac:dyDescent="0.25"/>
    <row r="8099" ht="14.3" x14ac:dyDescent="0.25"/>
    <row r="8100" ht="14.3" x14ac:dyDescent="0.25"/>
    <row r="8101" ht="14.3" x14ac:dyDescent="0.25"/>
    <row r="8102" ht="14.3" x14ac:dyDescent="0.25"/>
    <row r="8103" ht="14.3" x14ac:dyDescent="0.25"/>
    <row r="8104" ht="14.3" x14ac:dyDescent="0.25"/>
    <row r="8105" ht="14.3" x14ac:dyDescent="0.25"/>
    <row r="8106" ht="14.3" x14ac:dyDescent="0.25"/>
    <row r="8107" ht="14.3" x14ac:dyDescent="0.25"/>
    <row r="8108" ht="14.3" x14ac:dyDescent="0.25"/>
    <row r="8109" ht="14.3" x14ac:dyDescent="0.25"/>
    <row r="8110" ht="14.3" x14ac:dyDescent="0.25"/>
    <row r="8111" ht="14.3" x14ac:dyDescent="0.25"/>
    <row r="8112" ht="14.3" x14ac:dyDescent="0.25"/>
    <row r="8113" ht="14.3" x14ac:dyDescent="0.25"/>
    <row r="8114" ht="14.3" x14ac:dyDescent="0.25"/>
    <row r="8115" ht="14.3" x14ac:dyDescent="0.25"/>
    <row r="8116" ht="14.3" x14ac:dyDescent="0.25"/>
    <row r="8117" ht="14.3" x14ac:dyDescent="0.25"/>
    <row r="8118" ht="14.3" x14ac:dyDescent="0.25"/>
    <row r="8119" ht="14.3" x14ac:dyDescent="0.25"/>
    <row r="8120" ht="14.3" x14ac:dyDescent="0.25"/>
    <row r="8121" ht="14.3" x14ac:dyDescent="0.25"/>
    <row r="8122" ht="14.3" x14ac:dyDescent="0.25"/>
    <row r="8123" ht="14.3" x14ac:dyDescent="0.25"/>
    <row r="8124" ht="14.3" x14ac:dyDescent="0.25"/>
    <row r="8125" ht="14.3" x14ac:dyDescent="0.25"/>
    <row r="8126" ht="14.3" x14ac:dyDescent="0.25"/>
    <row r="8127" ht="14.3" x14ac:dyDescent="0.25"/>
    <row r="8128" ht="14.3" x14ac:dyDescent="0.25"/>
    <row r="8129" ht="14.3" x14ac:dyDescent="0.25"/>
    <row r="8130" ht="14.3" x14ac:dyDescent="0.25"/>
    <row r="8131" ht="14.3" x14ac:dyDescent="0.25"/>
    <row r="8132" ht="14.3" x14ac:dyDescent="0.25"/>
    <row r="8133" ht="14.3" x14ac:dyDescent="0.25"/>
    <row r="8134" ht="14.3" x14ac:dyDescent="0.25"/>
    <row r="8135" ht="14.3" x14ac:dyDescent="0.25"/>
    <row r="8136" ht="14.3" x14ac:dyDescent="0.25"/>
    <row r="8137" ht="14.3" x14ac:dyDescent="0.25"/>
    <row r="8138" ht="14.3" x14ac:dyDescent="0.25"/>
    <row r="8139" ht="14.3" x14ac:dyDescent="0.25"/>
    <row r="8140" ht="14.3" x14ac:dyDescent="0.25"/>
    <row r="8141" ht="14.3" x14ac:dyDescent="0.25"/>
    <row r="8142" ht="14.3" x14ac:dyDescent="0.25"/>
    <row r="8143" ht="14.3" x14ac:dyDescent="0.25"/>
    <row r="8144" ht="14.3" x14ac:dyDescent="0.25"/>
    <row r="8145" ht="14.3" x14ac:dyDescent="0.25"/>
    <row r="8146" ht="14.3" x14ac:dyDescent="0.25"/>
    <row r="8147" ht="14.3" x14ac:dyDescent="0.25"/>
    <row r="8148" ht="14.3" x14ac:dyDescent="0.25"/>
    <row r="8149" ht="14.3" x14ac:dyDescent="0.25"/>
    <row r="8150" ht="14.3" x14ac:dyDescent="0.25"/>
    <row r="8151" ht="14.3" x14ac:dyDescent="0.25"/>
    <row r="8152" ht="14.3" x14ac:dyDescent="0.25"/>
    <row r="8153" ht="14.3" x14ac:dyDescent="0.25"/>
    <row r="8154" ht="14.3" x14ac:dyDescent="0.25"/>
    <row r="8155" ht="14.3" x14ac:dyDescent="0.25"/>
    <row r="8156" ht="14.3" x14ac:dyDescent="0.25"/>
    <row r="8157" ht="14.3" x14ac:dyDescent="0.25"/>
    <row r="8158" ht="14.3" x14ac:dyDescent="0.25"/>
    <row r="8159" ht="14.3" x14ac:dyDescent="0.25"/>
    <row r="8160" ht="14.3" x14ac:dyDescent="0.25"/>
    <row r="8161" ht="14.3" x14ac:dyDescent="0.25"/>
    <row r="8162" ht="14.3" x14ac:dyDescent="0.25"/>
    <row r="8163" ht="14.3" x14ac:dyDescent="0.25"/>
    <row r="8164" ht="14.3" x14ac:dyDescent="0.25"/>
    <row r="8165" ht="14.3" x14ac:dyDescent="0.25"/>
    <row r="8166" ht="14.3" x14ac:dyDescent="0.25"/>
    <row r="8167" ht="14.3" x14ac:dyDescent="0.25"/>
    <row r="8168" ht="14.3" x14ac:dyDescent="0.25"/>
    <row r="8169" ht="14.3" x14ac:dyDescent="0.25"/>
    <row r="8170" ht="14.3" x14ac:dyDescent="0.25"/>
    <row r="8171" ht="14.3" x14ac:dyDescent="0.25"/>
    <row r="8172" ht="14.3" x14ac:dyDescent="0.25"/>
    <row r="8173" ht="14.3" x14ac:dyDescent="0.25"/>
    <row r="8174" ht="14.3" x14ac:dyDescent="0.25"/>
    <row r="8175" ht="14.3" x14ac:dyDescent="0.25"/>
    <row r="8176" ht="14.3" x14ac:dyDescent="0.25"/>
    <row r="8177" ht="14.3" x14ac:dyDescent="0.25"/>
    <row r="8178" ht="14.3" x14ac:dyDescent="0.25"/>
    <row r="8179" ht="14.3" x14ac:dyDescent="0.25"/>
    <row r="8180" ht="14.3" x14ac:dyDescent="0.25"/>
    <row r="8181" ht="14.3" x14ac:dyDescent="0.25"/>
    <row r="8182" ht="14.3" x14ac:dyDescent="0.25"/>
    <row r="8183" ht="14.3" x14ac:dyDescent="0.25"/>
    <row r="8184" ht="14.3" x14ac:dyDescent="0.25"/>
    <row r="8185" ht="14.3" x14ac:dyDescent="0.25"/>
    <row r="8186" ht="14.3" x14ac:dyDescent="0.25"/>
    <row r="8187" ht="14.3" x14ac:dyDescent="0.25"/>
    <row r="8188" ht="14.3" x14ac:dyDescent="0.25"/>
    <row r="8189" ht="14.3" x14ac:dyDescent="0.25"/>
    <row r="8190" ht="14.3" x14ac:dyDescent="0.25"/>
    <row r="8191" ht="14.3" x14ac:dyDescent="0.25"/>
    <row r="8192" ht="14.3" x14ac:dyDescent="0.25"/>
    <row r="8193" ht="14.3" x14ac:dyDescent="0.25"/>
    <row r="8194" ht="14.3" x14ac:dyDescent="0.25"/>
    <row r="8195" ht="14.3" x14ac:dyDescent="0.25"/>
    <row r="8196" ht="14.3" x14ac:dyDescent="0.25"/>
    <row r="8197" ht="14.3" x14ac:dyDescent="0.25"/>
    <row r="8198" ht="14.3" x14ac:dyDescent="0.25"/>
    <row r="8199" ht="14.3" x14ac:dyDescent="0.25"/>
    <row r="8200" ht="14.3" x14ac:dyDescent="0.25"/>
    <row r="8201" ht="14.3" x14ac:dyDescent="0.25"/>
    <row r="8202" ht="14.3" x14ac:dyDescent="0.25"/>
    <row r="8203" ht="14.3" x14ac:dyDescent="0.25"/>
    <row r="8204" ht="14.3" x14ac:dyDescent="0.25"/>
    <row r="8205" ht="14.3" x14ac:dyDescent="0.25"/>
    <row r="8206" ht="14.3" x14ac:dyDescent="0.25"/>
    <row r="8207" ht="14.3" x14ac:dyDescent="0.25"/>
    <row r="8208" ht="14.3" x14ac:dyDescent="0.25"/>
    <row r="8209" ht="14.3" x14ac:dyDescent="0.25"/>
    <row r="8210" ht="14.3" x14ac:dyDescent="0.25"/>
    <row r="8211" ht="14.3" x14ac:dyDescent="0.25"/>
    <row r="8212" ht="14.3" x14ac:dyDescent="0.25"/>
    <row r="8213" ht="14.3" x14ac:dyDescent="0.25"/>
    <row r="8214" ht="14.3" x14ac:dyDescent="0.25"/>
    <row r="8215" ht="14.3" x14ac:dyDescent="0.25"/>
    <row r="8216" ht="14.3" x14ac:dyDescent="0.25"/>
    <row r="8217" ht="14.3" x14ac:dyDescent="0.25"/>
    <row r="8218" ht="14.3" x14ac:dyDescent="0.25"/>
    <row r="8219" ht="14.3" x14ac:dyDescent="0.25"/>
    <row r="8220" ht="14.3" x14ac:dyDescent="0.25"/>
    <row r="8221" ht="14.3" x14ac:dyDescent="0.25"/>
    <row r="8222" ht="14.3" x14ac:dyDescent="0.25"/>
    <row r="8223" ht="14.3" x14ac:dyDescent="0.25"/>
    <row r="8224" ht="14.3" x14ac:dyDescent="0.25"/>
    <row r="8225" ht="14.3" x14ac:dyDescent="0.25"/>
    <row r="8226" ht="14.3" x14ac:dyDescent="0.25"/>
    <row r="8227" ht="14.3" x14ac:dyDescent="0.25"/>
    <row r="8228" ht="14.3" x14ac:dyDescent="0.25"/>
    <row r="8229" ht="14.3" x14ac:dyDescent="0.25"/>
    <row r="8230" ht="14.3" x14ac:dyDescent="0.25"/>
    <row r="8231" ht="14.3" x14ac:dyDescent="0.25"/>
    <row r="8232" ht="14.3" x14ac:dyDescent="0.25"/>
    <row r="8233" ht="14.3" x14ac:dyDescent="0.25"/>
    <row r="8234" ht="14.3" x14ac:dyDescent="0.25"/>
    <row r="8235" ht="14.3" x14ac:dyDescent="0.25"/>
    <row r="8236" ht="14.3" x14ac:dyDescent="0.25"/>
    <row r="8237" ht="14.3" x14ac:dyDescent="0.25"/>
    <row r="8238" ht="14.3" x14ac:dyDescent="0.25"/>
    <row r="8239" ht="14.3" x14ac:dyDescent="0.25"/>
    <row r="8240" ht="14.3" x14ac:dyDescent="0.25"/>
    <row r="8241" ht="14.3" x14ac:dyDescent="0.25"/>
    <row r="8242" ht="14.3" x14ac:dyDescent="0.25"/>
    <row r="8243" ht="14.3" x14ac:dyDescent="0.25"/>
    <row r="8244" ht="14.3" x14ac:dyDescent="0.25"/>
    <row r="8245" ht="14.3" x14ac:dyDescent="0.25"/>
    <row r="8246" ht="14.3" x14ac:dyDescent="0.25"/>
    <row r="8247" ht="14.3" x14ac:dyDescent="0.25"/>
    <row r="8248" ht="14.3" x14ac:dyDescent="0.25"/>
    <row r="8249" ht="14.3" x14ac:dyDescent="0.25"/>
    <row r="8250" ht="14.3" x14ac:dyDescent="0.25"/>
    <row r="8251" ht="14.3" x14ac:dyDescent="0.25"/>
    <row r="8252" ht="14.3" x14ac:dyDescent="0.25"/>
    <row r="8253" ht="14.3" x14ac:dyDescent="0.25"/>
    <row r="8254" ht="14.3" x14ac:dyDescent="0.25"/>
    <row r="8255" ht="14.3" x14ac:dyDescent="0.25"/>
    <row r="8256" ht="14.3" x14ac:dyDescent="0.25"/>
    <row r="8257" ht="14.3" x14ac:dyDescent="0.25"/>
    <row r="8258" ht="14.3" x14ac:dyDescent="0.25"/>
    <row r="8259" ht="14.3" x14ac:dyDescent="0.25"/>
    <row r="8260" ht="14.3" x14ac:dyDescent="0.25"/>
    <row r="8261" ht="14.3" x14ac:dyDescent="0.25"/>
    <row r="8262" ht="14.3" x14ac:dyDescent="0.25"/>
    <row r="8263" ht="14.3" x14ac:dyDescent="0.25"/>
    <row r="8264" ht="14.3" x14ac:dyDescent="0.25"/>
    <row r="8265" ht="14.3" x14ac:dyDescent="0.25"/>
    <row r="8266" ht="14.3" x14ac:dyDescent="0.25"/>
    <row r="8267" ht="14.3" x14ac:dyDescent="0.25"/>
    <row r="8268" ht="14.3" x14ac:dyDescent="0.25"/>
    <row r="8269" ht="14.3" x14ac:dyDescent="0.25"/>
    <row r="8270" ht="14.3" x14ac:dyDescent="0.25"/>
    <row r="8271" ht="14.3" x14ac:dyDescent="0.25"/>
    <row r="8272" ht="14.3" x14ac:dyDescent="0.25"/>
    <row r="8273" ht="14.3" x14ac:dyDescent="0.25"/>
    <row r="8274" ht="14.3" x14ac:dyDescent="0.25"/>
    <row r="8275" ht="14.3" x14ac:dyDescent="0.25"/>
    <row r="8276" ht="14.3" x14ac:dyDescent="0.25"/>
    <row r="8277" ht="14.3" x14ac:dyDescent="0.25"/>
    <row r="8278" ht="14.3" x14ac:dyDescent="0.25"/>
    <row r="8279" ht="14.3" x14ac:dyDescent="0.25"/>
    <row r="8280" ht="14.3" x14ac:dyDescent="0.25"/>
    <row r="8281" ht="14.3" x14ac:dyDescent="0.25"/>
    <row r="8282" ht="14.3" x14ac:dyDescent="0.25"/>
    <row r="8283" ht="14.3" x14ac:dyDescent="0.25"/>
    <row r="8284" ht="14.3" x14ac:dyDescent="0.25"/>
    <row r="8285" ht="14.3" x14ac:dyDescent="0.25"/>
    <row r="8286" ht="14.3" x14ac:dyDescent="0.25"/>
    <row r="8287" ht="14.3" x14ac:dyDescent="0.25"/>
    <row r="8288" ht="14.3" x14ac:dyDescent="0.25"/>
    <row r="8289" ht="14.3" x14ac:dyDescent="0.25"/>
    <row r="8290" ht="14.3" x14ac:dyDescent="0.25"/>
    <row r="8291" ht="14.3" x14ac:dyDescent="0.25"/>
    <row r="8292" ht="14.3" x14ac:dyDescent="0.25"/>
    <row r="8293" ht="14.3" x14ac:dyDescent="0.25"/>
    <row r="8294" ht="14.3" x14ac:dyDescent="0.25"/>
    <row r="8295" ht="14.3" x14ac:dyDescent="0.25"/>
    <row r="8296" ht="14.3" x14ac:dyDescent="0.25"/>
    <row r="8297" ht="14.3" x14ac:dyDescent="0.25"/>
    <row r="8298" ht="14.3" x14ac:dyDescent="0.25"/>
    <row r="8299" ht="14.3" x14ac:dyDescent="0.25"/>
    <row r="8300" ht="14.3" x14ac:dyDescent="0.25"/>
    <row r="8301" ht="14.3" x14ac:dyDescent="0.25"/>
    <row r="8302" ht="14.3" x14ac:dyDescent="0.25"/>
    <row r="8303" ht="14.3" x14ac:dyDescent="0.25"/>
    <row r="8304" ht="14.3" x14ac:dyDescent="0.25"/>
    <row r="8305" ht="14.3" x14ac:dyDescent="0.25"/>
    <row r="8306" ht="14.3" x14ac:dyDescent="0.25"/>
    <row r="8307" ht="14.3" x14ac:dyDescent="0.25"/>
    <row r="8308" ht="14.3" x14ac:dyDescent="0.25"/>
    <row r="8309" ht="14.3" x14ac:dyDescent="0.25"/>
    <row r="8310" ht="14.3" x14ac:dyDescent="0.25"/>
    <row r="8311" ht="14.3" x14ac:dyDescent="0.25"/>
    <row r="8312" ht="14.3" x14ac:dyDescent="0.25"/>
    <row r="8313" ht="14.3" x14ac:dyDescent="0.25"/>
    <row r="8314" ht="14.3" x14ac:dyDescent="0.25"/>
    <row r="8315" ht="14.3" x14ac:dyDescent="0.25"/>
    <row r="8316" ht="14.3" x14ac:dyDescent="0.25"/>
    <row r="8317" ht="14.3" x14ac:dyDescent="0.25"/>
    <row r="8318" ht="14.3" x14ac:dyDescent="0.25"/>
    <row r="8319" ht="14.3" x14ac:dyDescent="0.25"/>
    <row r="8320" ht="14.3" x14ac:dyDescent="0.25"/>
    <row r="8321" ht="14.3" x14ac:dyDescent="0.25"/>
    <row r="8322" ht="14.3" x14ac:dyDescent="0.25"/>
    <row r="8323" ht="14.3" x14ac:dyDescent="0.25"/>
    <row r="8324" ht="14.3" x14ac:dyDescent="0.25"/>
    <row r="8325" ht="14.3" x14ac:dyDescent="0.25"/>
    <row r="8326" ht="14.3" x14ac:dyDescent="0.25"/>
    <row r="8327" ht="14.3" x14ac:dyDescent="0.25"/>
    <row r="8328" ht="14.3" x14ac:dyDescent="0.25"/>
    <row r="8329" ht="14.3" x14ac:dyDescent="0.25"/>
    <row r="8330" ht="14.3" x14ac:dyDescent="0.25"/>
    <row r="8331" ht="14.3" x14ac:dyDescent="0.25"/>
    <row r="8332" ht="14.3" x14ac:dyDescent="0.25"/>
    <row r="8333" ht="14.3" x14ac:dyDescent="0.25"/>
    <row r="8334" ht="14.3" x14ac:dyDescent="0.25"/>
    <row r="8335" ht="14.3" x14ac:dyDescent="0.25"/>
    <row r="8336" ht="14.3" x14ac:dyDescent="0.25"/>
    <row r="8337" ht="14.3" x14ac:dyDescent="0.25"/>
    <row r="8338" ht="14.3" x14ac:dyDescent="0.25"/>
    <row r="8339" ht="14.3" x14ac:dyDescent="0.25"/>
    <row r="8340" ht="14.3" x14ac:dyDescent="0.25"/>
    <row r="8341" ht="14.3" x14ac:dyDescent="0.25"/>
    <row r="8342" ht="14.3" x14ac:dyDescent="0.25"/>
    <row r="8343" ht="14.3" x14ac:dyDescent="0.25"/>
    <row r="8344" ht="14.3" x14ac:dyDescent="0.25"/>
    <row r="8345" ht="14.3" x14ac:dyDescent="0.25"/>
    <row r="8346" ht="14.3" x14ac:dyDescent="0.25"/>
    <row r="8347" ht="14.3" x14ac:dyDescent="0.25"/>
    <row r="8348" ht="14.3" x14ac:dyDescent="0.25"/>
    <row r="8349" ht="14.3" x14ac:dyDescent="0.25"/>
    <row r="8350" ht="14.3" x14ac:dyDescent="0.25"/>
    <row r="8351" ht="14.3" x14ac:dyDescent="0.25"/>
    <row r="8352" ht="14.3" x14ac:dyDescent="0.25"/>
    <row r="8353" ht="14.3" x14ac:dyDescent="0.25"/>
    <row r="8354" ht="14.3" x14ac:dyDescent="0.25"/>
    <row r="8355" ht="14.3" x14ac:dyDescent="0.25"/>
    <row r="8356" ht="14.3" x14ac:dyDescent="0.25"/>
    <row r="8357" ht="14.3" x14ac:dyDescent="0.25"/>
    <row r="8358" ht="14.3" x14ac:dyDescent="0.25"/>
    <row r="8359" ht="14.3" x14ac:dyDescent="0.25"/>
    <row r="8360" ht="14.3" x14ac:dyDescent="0.25"/>
    <row r="8361" ht="14.3" x14ac:dyDescent="0.25"/>
    <row r="8362" ht="14.3" x14ac:dyDescent="0.25"/>
    <row r="8363" ht="14.3" x14ac:dyDescent="0.25"/>
    <row r="8364" ht="14.3" x14ac:dyDescent="0.25"/>
    <row r="8365" ht="14.3" x14ac:dyDescent="0.25"/>
    <row r="8366" ht="14.3" x14ac:dyDescent="0.25"/>
    <row r="8367" ht="14.3" x14ac:dyDescent="0.25"/>
    <row r="8368" ht="14.3" x14ac:dyDescent="0.25"/>
    <row r="8369" ht="14.3" x14ac:dyDescent="0.25"/>
    <row r="8370" ht="14.3" x14ac:dyDescent="0.25"/>
    <row r="8371" ht="14.3" x14ac:dyDescent="0.25"/>
    <row r="8372" ht="14.3" x14ac:dyDescent="0.25"/>
    <row r="8373" ht="14.3" x14ac:dyDescent="0.25"/>
    <row r="8374" ht="14.3" x14ac:dyDescent="0.25"/>
    <row r="8375" ht="14.3" x14ac:dyDescent="0.25"/>
    <row r="8376" ht="14.3" x14ac:dyDescent="0.25"/>
    <row r="8377" ht="14.3" x14ac:dyDescent="0.25"/>
    <row r="8378" ht="14.3" x14ac:dyDescent="0.25"/>
    <row r="8379" ht="14.3" x14ac:dyDescent="0.25"/>
    <row r="8380" ht="14.3" x14ac:dyDescent="0.25"/>
    <row r="8381" ht="14.3" x14ac:dyDescent="0.25"/>
    <row r="8382" ht="14.3" x14ac:dyDescent="0.25"/>
    <row r="8383" ht="14.3" x14ac:dyDescent="0.25"/>
    <row r="8384" ht="14.3" x14ac:dyDescent="0.25"/>
    <row r="8385" ht="14.3" x14ac:dyDescent="0.25"/>
    <row r="8386" ht="14.3" x14ac:dyDescent="0.25"/>
    <row r="8387" ht="14.3" x14ac:dyDescent="0.25"/>
    <row r="8388" ht="14.3" x14ac:dyDescent="0.25"/>
    <row r="8389" ht="14.3" x14ac:dyDescent="0.25"/>
    <row r="8390" ht="14.3" x14ac:dyDescent="0.25"/>
    <row r="8391" ht="14.3" x14ac:dyDescent="0.25"/>
    <row r="8392" ht="14.3" x14ac:dyDescent="0.25"/>
    <row r="8393" ht="14.3" x14ac:dyDescent="0.25"/>
    <row r="8394" ht="14.3" x14ac:dyDescent="0.25"/>
    <row r="8395" ht="14.3" x14ac:dyDescent="0.25"/>
    <row r="8396" ht="14.3" x14ac:dyDescent="0.25"/>
    <row r="8397" ht="14.3" x14ac:dyDescent="0.25"/>
    <row r="8398" ht="14.3" x14ac:dyDescent="0.25"/>
    <row r="8399" ht="14.3" x14ac:dyDescent="0.25"/>
    <row r="8400" ht="14.3" x14ac:dyDescent="0.25"/>
    <row r="8401" ht="14.3" x14ac:dyDescent="0.25"/>
    <row r="8402" ht="14.3" x14ac:dyDescent="0.25"/>
    <row r="8403" ht="14.3" x14ac:dyDescent="0.25"/>
    <row r="8404" ht="14.3" x14ac:dyDescent="0.25"/>
    <row r="8405" ht="14.3" x14ac:dyDescent="0.25"/>
    <row r="8406" ht="14.3" x14ac:dyDescent="0.25"/>
    <row r="8407" ht="14.3" x14ac:dyDescent="0.25"/>
    <row r="8408" ht="14.3" x14ac:dyDescent="0.25"/>
    <row r="8409" ht="14.3" x14ac:dyDescent="0.25"/>
    <row r="8410" ht="14.3" x14ac:dyDescent="0.25"/>
    <row r="8411" ht="14.3" x14ac:dyDescent="0.25"/>
    <row r="8412" ht="14.3" x14ac:dyDescent="0.25"/>
    <row r="8413" ht="14.3" x14ac:dyDescent="0.25"/>
    <row r="8414" ht="14.3" x14ac:dyDescent="0.25"/>
    <row r="8415" ht="14.3" x14ac:dyDescent="0.25"/>
    <row r="8416" ht="14.3" x14ac:dyDescent="0.25"/>
    <row r="8417" ht="14.3" x14ac:dyDescent="0.25"/>
    <row r="8418" ht="14.3" x14ac:dyDescent="0.25"/>
    <row r="8419" ht="14.3" x14ac:dyDescent="0.25"/>
    <row r="8420" ht="14.3" x14ac:dyDescent="0.25"/>
    <row r="8421" ht="14.3" x14ac:dyDescent="0.25"/>
    <row r="8422" ht="14.3" x14ac:dyDescent="0.25"/>
    <row r="8423" ht="14.3" x14ac:dyDescent="0.25"/>
    <row r="8424" ht="14.3" x14ac:dyDescent="0.25"/>
    <row r="8425" ht="14.3" x14ac:dyDescent="0.25"/>
    <row r="8426" ht="14.3" x14ac:dyDescent="0.25"/>
    <row r="8427" ht="14.3" x14ac:dyDescent="0.25"/>
    <row r="8428" ht="14.3" x14ac:dyDescent="0.25"/>
    <row r="8429" ht="14.3" x14ac:dyDescent="0.25"/>
    <row r="8430" ht="14.3" x14ac:dyDescent="0.25"/>
    <row r="8431" ht="14.3" x14ac:dyDescent="0.25"/>
    <row r="8432" ht="14.3" x14ac:dyDescent="0.25"/>
    <row r="8433" ht="14.3" x14ac:dyDescent="0.25"/>
    <row r="8434" ht="14.3" x14ac:dyDescent="0.25"/>
    <row r="8435" ht="14.3" x14ac:dyDescent="0.25"/>
    <row r="8436" ht="14.3" x14ac:dyDescent="0.25"/>
    <row r="8437" ht="14.3" x14ac:dyDescent="0.25"/>
    <row r="8438" ht="14.3" x14ac:dyDescent="0.25"/>
    <row r="8439" ht="14.3" x14ac:dyDescent="0.25"/>
    <row r="8440" ht="14.3" x14ac:dyDescent="0.25"/>
    <row r="8441" ht="14.3" x14ac:dyDescent="0.25"/>
    <row r="8442" ht="14.3" x14ac:dyDescent="0.25"/>
    <row r="8443" ht="14.3" x14ac:dyDescent="0.25"/>
    <row r="8444" ht="14.3" x14ac:dyDescent="0.25"/>
    <row r="8445" ht="14.3" x14ac:dyDescent="0.25"/>
    <row r="8446" ht="14.3" x14ac:dyDescent="0.25"/>
    <row r="8447" ht="14.3" x14ac:dyDescent="0.25"/>
    <row r="8448" ht="14.3" x14ac:dyDescent="0.25"/>
    <row r="8449" ht="14.3" x14ac:dyDescent="0.25"/>
    <row r="8450" ht="14.3" x14ac:dyDescent="0.25"/>
    <row r="8451" ht="14.3" x14ac:dyDescent="0.25"/>
    <row r="8452" ht="14.3" x14ac:dyDescent="0.25"/>
    <row r="8453" ht="14.3" x14ac:dyDescent="0.25"/>
    <row r="8454" ht="14.3" x14ac:dyDescent="0.25"/>
    <row r="8455" ht="14.3" x14ac:dyDescent="0.25"/>
    <row r="8456" ht="14.3" x14ac:dyDescent="0.25"/>
    <row r="8457" ht="14.3" x14ac:dyDescent="0.25"/>
    <row r="8458" ht="14.3" x14ac:dyDescent="0.25"/>
    <row r="8459" ht="14.3" x14ac:dyDescent="0.25"/>
    <row r="8460" ht="14.3" x14ac:dyDescent="0.25"/>
    <row r="8461" ht="14.3" x14ac:dyDescent="0.25"/>
    <row r="8462" ht="14.3" x14ac:dyDescent="0.25"/>
    <row r="8463" ht="14.3" x14ac:dyDescent="0.25"/>
    <row r="8464" ht="14.3" x14ac:dyDescent="0.25"/>
    <row r="8465" ht="14.3" x14ac:dyDescent="0.25"/>
    <row r="8466" ht="14.3" x14ac:dyDescent="0.25"/>
    <row r="8467" ht="14.3" x14ac:dyDescent="0.25"/>
    <row r="8468" ht="14.3" x14ac:dyDescent="0.25"/>
    <row r="8469" ht="14.3" x14ac:dyDescent="0.25"/>
    <row r="8470" ht="14.3" x14ac:dyDescent="0.25"/>
    <row r="8471" ht="14.3" x14ac:dyDescent="0.25"/>
    <row r="8472" ht="14.3" x14ac:dyDescent="0.25"/>
    <row r="8473" ht="14.3" x14ac:dyDescent="0.25"/>
    <row r="8474" ht="14.3" x14ac:dyDescent="0.25"/>
    <row r="8475" ht="14.3" x14ac:dyDescent="0.25"/>
    <row r="8476" ht="14.3" x14ac:dyDescent="0.25"/>
    <row r="8477" ht="14.3" x14ac:dyDescent="0.25"/>
    <row r="8478" ht="14.3" x14ac:dyDescent="0.25"/>
    <row r="8479" ht="14.3" x14ac:dyDescent="0.25"/>
    <row r="8480" ht="14.3" x14ac:dyDescent="0.25"/>
    <row r="8481" ht="14.3" x14ac:dyDescent="0.25"/>
    <row r="8482" ht="14.3" x14ac:dyDescent="0.25"/>
    <row r="8483" ht="14.3" x14ac:dyDescent="0.25"/>
    <row r="8484" ht="14.3" x14ac:dyDescent="0.25"/>
    <row r="8485" ht="14.3" x14ac:dyDescent="0.25"/>
    <row r="8486" ht="14.3" x14ac:dyDescent="0.25"/>
    <row r="8487" ht="14.3" x14ac:dyDescent="0.25"/>
    <row r="8488" ht="14.3" x14ac:dyDescent="0.25"/>
    <row r="8489" ht="14.3" x14ac:dyDescent="0.25"/>
    <row r="8490" ht="14.3" x14ac:dyDescent="0.25"/>
    <row r="8491" ht="14.3" x14ac:dyDescent="0.25"/>
    <row r="8492" ht="14.3" x14ac:dyDescent="0.25"/>
    <row r="8493" ht="14.3" x14ac:dyDescent="0.25"/>
    <row r="8494" ht="14.3" x14ac:dyDescent="0.25"/>
    <row r="8495" ht="14.3" x14ac:dyDescent="0.25"/>
    <row r="8496" ht="14.3" x14ac:dyDescent="0.25"/>
    <row r="8497" ht="14.3" x14ac:dyDescent="0.25"/>
    <row r="8498" ht="14.3" x14ac:dyDescent="0.25"/>
    <row r="8499" ht="14.3" x14ac:dyDescent="0.25"/>
    <row r="8500" ht="14.3" x14ac:dyDescent="0.25"/>
    <row r="8501" ht="14.3" x14ac:dyDescent="0.25"/>
    <row r="8502" ht="14.3" x14ac:dyDescent="0.25"/>
    <row r="8503" ht="14.3" x14ac:dyDescent="0.25"/>
    <row r="8504" ht="14.3" x14ac:dyDescent="0.25"/>
    <row r="8505" ht="14.3" x14ac:dyDescent="0.25"/>
    <row r="8506" ht="14.3" x14ac:dyDescent="0.25"/>
    <row r="8507" ht="14.3" x14ac:dyDescent="0.25"/>
    <row r="8508" ht="14.3" x14ac:dyDescent="0.25"/>
    <row r="8509" ht="14.3" x14ac:dyDescent="0.25"/>
    <row r="8510" ht="14.3" x14ac:dyDescent="0.25"/>
    <row r="8511" ht="14.3" x14ac:dyDescent="0.25"/>
    <row r="8512" ht="14.3" x14ac:dyDescent="0.25"/>
    <row r="8513" ht="14.3" x14ac:dyDescent="0.25"/>
    <row r="8514" ht="14.3" x14ac:dyDescent="0.25"/>
    <row r="8515" ht="14.3" x14ac:dyDescent="0.25"/>
    <row r="8516" ht="14.3" x14ac:dyDescent="0.25"/>
    <row r="8517" ht="14.3" x14ac:dyDescent="0.25"/>
    <row r="8518" ht="14.3" x14ac:dyDescent="0.25"/>
    <row r="8519" ht="14.3" x14ac:dyDescent="0.25"/>
    <row r="8520" ht="14.3" x14ac:dyDescent="0.25"/>
    <row r="8521" ht="14.3" x14ac:dyDescent="0.25"/>
    <row r="8522" ht="14.3" x14ac:dyDescent="0.25"/>
    <row r="8523" ht="14.3" x14ac:dyDescent="0.25"/>
    <row r="8524" ht="14.3" x14ac:dyDescent="0.25"/>
    <row r="8525" ht="14.3" x14ac:dyDescent="0.25"/>
    <row r="8526" ht="14.3" x14ac:dyDescent="0.25"/>
    <row r="8527" ht="14.3" x14ac:dyDescent="0.25"/>
    <row r="8528" ht="14.3" x14ac:dyDescent="0.25"/>
    <row r="8529" ht="14.3" x14ac:dyDescent="0.25"/>
    <row r="8530" ht="14.3" x14ac:dyDescent="0.25"/>
    <row r="8531" ht="14.3" x14ac:dyDescent="0.25"/>
    <row r="8532" ht="14.3" x14ac:dyDescent="0.25"/>
    <row r="8533" ht="14.3" x14ac:dyDescent="0.25"/>
    <row r="8534" ht="14.3" x14ac:dyDescent="0.25"/>
    <row r="8535" ht="14.3" x14ac:dyDescent="0.25"/>
    <row r="8536" ht="14.3" x14ac:dyDescent="0.25"/>
    <row r="8537" ht="14.3" x14ac:dyDescent="0.25"/>
    <row r="8538" ht="14.3" x14ac:dyDescent="0.25"/>
    <row r="8539" ht="14.3" x14ac:dyDescent="0.25"/>
    <row r="8540" ht="14.3" x14ac:dyDescent="0.25"/>
    <row r="8541" ht="14.3" x14ac:dyDescent="0.25"/>
    <row r="8542" ht="14.3" x14ac:dyDescent="0.25"/>
    <row r="8543" ht="14.3" x14ac:dyDescent="0.25"/>
    <row r="8544" ht="14.3" x14ac:dyDescent="0.25"/>
    <row r="8545" ht="14.3" x14ac:dyDescent="0.25"/>
    <row r="8546" ht="14.3" x14ac:dyDescent="0.25"/>
    <row r="8547" ht="14.3" x14ac:dyDescent="0.25"/>
    <row r="8548" ht="14.3" x14ac:dyDescent="0.25"/>
    <row r="8549" ht="14.3" x14ac:dyDescent="0.25"/>
    <row r="8550" ht="14.3" x14ac:dyDescent="0.25"/>
    <row r="8551" ht="14.3" x14ac:dyDescent="0.25"/>
    <row r="8552" ht="14.3" x14ac:dyDescent="0.25"/>
    <row r="8553" ht="14.3" x14ac:dyDescent="0.25"/>
    <row r="8554" ht="14.3" x14ac:dyDescent="0.25"/>
    <row r="8555" ht="14.3" x14ac:dyDescent="0.25"/>
    <row r="8556" ht="14.3" x14ac:dyDescent="0.25"/>
    <row r="8557" ht="14.3" x14ac:dyDescent="0.25"/>
    <row r="8558" ht="14.3" x14ac:dyDescent="0.25"/>
    <row r="8559" ht="14.3" x14ac:dyDescent="0.25"/>
    <row r="8560" ht="14.3" x14ac:dyDescent="0.25"/>
    <row r="8561" ht="14.3" x14ac:dyDescent="0.25"/>
    <row r="8562" ht="14.3" x14ac:dyDescent="0.25"/>
    <row r="8563" ht="14.3" x14ac:dyDescent="0.25"/>
    <row r="8564" ht="14.3" x14ac:dyDescent="0.25"/>
    <row r="8565" ht="14.3" x14ac:dyDescent="0.25"/>
    <row r="8566" ht="14.3" x14ac:dyDescent="0.25"/>
    <row r="8567" ht="14.3" x14ac:dyDescent="0.25"/>
    <row r="8568" ht="14.3" x14ac:dyDescent="0.25"/>
    <row r="8569" ht="14.3" x14ac:dyDescent="0.25"/>
    <row r="8570" ht="14.3" x14ac:dyDescent="0.25"/>
    <row r="8571" ht="14.3" x14ac:dyDescent="0.25"/>
    <row r="8572" ht="14.3" x14ac:dyDescent="0.25"/>
    <row r="8573" ht="14.3" x14ac:dyDescent="0.25"/>
    <row r="8574" ht="14.3" x14ac:dyDescent="0.25"/>
    <row r="8575" ht="14.3" x14ac:dyDescent="0.25"/>
    <row r="8576" ht="14.3" x14ac:dyDescent="0.25"/>
    <row r="8577" ht="14.3" x14ac:dyDescent="0.25"/>
    <row r="8578" ht="14.3" x14ac:dyDescent="0.25"/>
    <row r="8579" ht="14.3" x14ac:dyDescent="0.25"/>
    <row r="8580" ht="14.3" x14ac:dyDescent="0.25"/>
    <row r="8581" ht="14.3" x14ac:dyDescent="0.25"/>
    <row r="8582" ht="14.3" x14ac:dyDescent="0.25"/>
    <row r="8583" ht="14.3" x14ac:dyDescent="0.25"/>
    <row r="8584" ht="14.3" x14ac:dyDescent="0.25"/>
    <row r="8585" ht="14.3" x14ac:dyDescent="0.25"/>
    <row r="8586" ht="14.3" x14ac:dyDescent="0.25"/>
    <row r="8587" ht="14.3" x14ac:dyDescent="0.25"/>
    <row r="8588" ht="14.3" x14ac:dyDescent="0.25"/>
    <row r="8589" ht="14.3" x14ac:dyDescent="0.25"/>
    <row r="8590" ht="14.3" x14ac:dyDescent="0.25"/>
    <row r="8591" ht="14.3" x14ac:dyDescent="0.25"/>
    <row r="8592" ht="14.3" x14ac:dyDescent="0.25"/>
    <row r="8593" ht="14.3" x14ac:dyDescent="0.25"/>
    <row r="8594" ht="14.3" x14ac:dyDescent="0.25"/>
    <row r="8595" ht="14.3" x14ac:dyDescent="0.25"/>
    <row r="8596" ht="14.3" x14ac:dyDescent="0.25"/>
    <row r="8597" ht="14.3" x14ac:dyDescent="0.25"/>
    <row r="8598" ht="14.3" x14ac:dyDescent="0.25"/>
    <row r="8599" ht="14.3" x14ac:dyDescent="0.25"/>
    <row r="8600" ht="14.3" x14ac:dyDescent="0.25"/>
    <row r="8601" ht="14.3" x14ac:dyDescent="0.25"/>
    <row r="8602" ht="14.3" x14ac:dyDescent="0.25"/>
    <row r="8603" ht="14.3" x14ac:dyDescent="0.25"/>
    <row r="8604" ht="14.3" x14ac:dyDescent="0.25"/>
    <row r="8605" ht="14.3" x14ac:dyDescent="0.25"/>
    <row r="8606" ht="14.3" x14ac:dyDescent="0.25"/>
    <row r="8607" ht="14.3" x14ac:dyDescent="0.25"/>
    <row r="8608" ht="14.3" x14ac:dyDescent="0.25"/>
    <row r="8609" ht="14.3" x14ac:dyDescent="0.25"/>
    <row r="8610" ht="14.3" x14ac:dyDescent="0.25"/>
    <row r="8611" ht="14.3" x14ac:dyDescent="0.25"/>
    <row r="8612" ht="14.3" x14ac:dyDescent="0.25"/>
    <row r="8613" ht="14.3" x14ac:dyDescent="0.25"/>
    <row r="8614" ht="14.3" x14ac:dyDescent="0.25"/>
    <row r="8615" ht="14.3" x14ac:dyDescent="0.25"/>
    <row r="8616" ht="14.3" x14ac:dyDescent="0.25"/>
    <row r="8617" ht="14.3" x14ac:dyDescent="0.25"/>
    <row r="8618" ht="14.3" x14ac:dyDescent="0.25"/>
    <row r="8619" ht="14.3" x14ac:dyDescent="0.25"/>
    <row r="8620" ht="14.3" x14ac:dyDescent="0.25"/>
    <row r="8621" ht="14.3" x14ac:dyDescent="0.25"/>
    <row r="8622" ht="14.3" x14ac:dyDescent="0.25"/>
    <row r="8623" ht="14.3" x14ac:dyDescent="0.25"/>
    <row r="8624" ht="14.3" x14ac:dyDescent="0.25"/>
    <row r="8625" ht="14.3" x14ac:dyDescent="0.25"/>
    <row r="8626" ht="14.3" x14ac:dyDescent="0.25"/>
    <row r="8627" ht="14.3" x14ac:dyDescent="0.25"/>
    <row r="8628" ht="14.3" x14ac:dyDescent="0.25"/>
    <row r="8629" ht="14.3" x14ac:dyDescent="0.25"/>
    <row r="8630" ht="14.3" x14ac:dyDescent="0.25"/>
    <row r="8631" ht="14.3" x14ac:dyDescent="0.25"/>
    <row r="8632" ht="14.3" x14ac:dyDescent="0.25"/>
    <row r="8633" ht="14.3" x14ac:dyDescent="0.25"/>
    <row r="8634" ht="14.3" x14ac:dyDescent="0.25"/>
    <row r="8635" ht="14.3" x14ac:dyDescent="0.25"/>
    <row r="8636" ht="14.3" x14ac:dyDescent="0.25"/>
    <row r="8637" ht="14.3" x14ac:dyDescent="0.25"/>
    <row r="8638" ht="14.3" x14ac:dyDescent="0.25"/>
    <row r="8639" ht="14.3" x14ac:dyDescent="0.25"/>
    <row r="8640" ht="14.3" x14ac:dyDescent="0.25"/>
    <row r="8641" ht="14.3" x14ac:dyDescent="0.25"/>
    <row r="8642" ht="14.3" x14ac:dyDescent="0.25"/>
    <row r="8643" ht="14.3" x14ac:dyDescent="0.25"/>
    <row r="8644" ht="14.3" x14ac:dyDescent="0.25"/>
    <row r="8645" ht="14.3" x14ac:dyDescent="0.25"/>
    <row r="8646" ht="14.3" x14ac:dyDescent="0.25"/>
    <row r="8647" ht="14.3" x14ac:dyDescent="0.25"/>
    <row r="8648" ht="14.3" x14ac:dyDescent="0.25"/>
    <row r="8649" ht="14.3" x14ac:dyDescent="0.25"/>
    <row r="8650" ht="14.3" x14ac:dyDescent="0.25"/>
    <row r="8651" ht="14.3" x14ac:dyDescent="0.25"/>
    <row r="8652" ht="14.3" x14ac:dyDescent="0.25"/>
    <row r="8653" ht="14.3" x14ac:dyDescent="0.25"/>
    <row r="8654" ht="14.3" x14ac:dyDescent="0.25"/>
    <row r="8655" ht="14.3" x14ac:dyDescent="0.25"/>
    <row r="8656" ht="14.3" x14ac:dyDescent="0.25"/>
    <row r="8657" ht="14.3" x14ac:dyDescent="0.25"/>
    <row r="8658" ht="14.3" x14ac:dyDescent="0.25"/>
    <row r="8659" ht="14.3" x14ac:dyDescent="0.25"/>
    <row r="8660" ht="14.3" x14ac:dyDescent="0.25"/>
    <row r="8661" ht="14.3" x14ac:dyDescent="0.25"/>
    <row r="8662" ht="14.3" x14ac:dyDescent="0.25"/>
    <row r="8663" ht="14.3" x14ac:dyDescent="0.25"/>
    <row r="8664" ht="14.3" x14ac:dyDescent="0.25"/>
    <row r="8665" ht="14.3" x14ac:dyDescent="0.25"/>
    <row r="8666" ht="14.3" x14ac:dyDescent="0.25"/>
    <row r="8667" ht="14.3" x14ac:dyDescent="0.25"/>
    <row r="8668" ht="14.3" x14ac:dyDescent="0.25"/>
    <row r="8669" ht="14.3" x14ac:dyDescent="0.25"/>
    <row r="8670" ht="14.3" x14ac:dyDescent="0.25"/>
    <row r="8671" ht="14.3" x14ac:dyDescent="0.25"/>
    <row r="8672" ht="14.3" x14ac:dyDescent="0.25"/>
    <row r="8673" ht="14.3" x14ac:dyDescent="0.25"/>
    <row r="8674" ht="14.3" x14ac:dyDescent="0.25"/>
    <row r="8675" ht="14.3" x14ac:dyDescent="0.25"/>
    <row r="8676" ht="14.3" x14ac:dyDescent="0.25"/>
    <row r="8677" ht="14.3" x14ac:dyDescent="0.25"/>
    <row r="8678" ht="14.3" x14ac:dyDescent="0.25"/>
    <row r="8679" ht="14.3" x14ac:dyDescent="0.25"/>
    <row r="8680" ht="14.3" x14ac:dyDescent="0.25"/>
    <row r="8681" ht="14.3" x14ac:dyDescent="0.25"/>
    <row r="8682" ht="14.3" x14ac:dyDescent="0.25"/>
    <row r="8683" ht="14.3" x14ac:dyDescent="0.25"/>
    <row r="8684" ht="14.3" x14ac:dyDescent="0.25"/>
    <row r="8685" ht="14.3" x14ac:dyDescent="0.25"/>
    <row r="8686" ht="14.3" x14ac:dyDescent="0.25"/>
    <row r="8687" ht="14.3" x14ac:dyDescent="0.25"/>
    <row r="8688" ht="14.3" x14ac:dyDescent="0.25"/>
    <row r="8689" ht="14.3" x14ac:dyDescent="0.25"/>
    <row r="8690" ht="14.3" x14ac:dyDescent="0.25"/>
    <row r="8691" ht="14.3" x14ac:dyDescent="0.25"/>
    <row r="8692" ht="14.3" x14ac:dyDescent="0.25"/>
    <row r="8693" ht="14.3" x14ac:dyDescent="0.25"/>
    <row r="8694" ht="14.3" x14ac:dyDescent="0.25"/>
    <row r="8695" ht="14.3" x14ac:dyDescent="0.25"/>
    <row r="8696" ht="14.3" x14ac:dyDescent="0.25"/>
    <row r="8697" ht="14.3" x14ac:dyDescent="0.25"/>
    <row r="8698" ht="14.3" x14ac:dyDescent="0.25"/>
    <row r="8699" ht="14.3" x14ac:dyDescent="0.25"/>
    <row r="8700" ht="14.3" x14ac:dyDescent="0.25"/>
    <row r="8701" ht="14.3" x14ac:dyDescent="0.25"/>
    <row r="8702" ht="14.3" x14ac:dyDescent="0.25"/>
    <row r="8703" ht="14.3" x14ac:dyDescent="0.25"/>
    <row r="8704" ht="14.3" x14ac:dyDescent="0.25"/>
    <row r="8705" ht="14.3" x14ac:dyDescent="0.25"/>
    <row r="8706" ht="14.3" x14ac:dyDescent="0.25"/>
    <row r="8707" ht="14.3" x14ac:dyDescent="0.25"/>
    <row r="8708" ht="14.3" x14ac:dyDescent="0.25"/>
    <row r="8709" ht="14.3" x14ac:dyDescent="0.25"/>
    <row r="8710" ht="14.3" x14ac:dyDescent="0.25"/>
    <row r="8711" ht="14.3" x14ac:dyDescent="0.25"/>
    <row r="8712" ht="14.3" x14ac:dyDescent="0.25"/>
    <row r="8713" ht="14.3" x14ac:dyDescent="0.25"/>
    <row r="8714" ht="14.3" x14ac:dyDescent="0.25"/>
    <row r="8715" ht="14.3" x14ac:dyDescent="0.25"/>
    <row r="8716" ht="14.3" x14ac:dyDescent="0.25"/>
    <row r="8717" ht="14.3" x14ac:dyDescent="0.25"/>
    <row r="8718" ht="14.3" x14ac:dyDescent="0.25"/>
    <row r="8719" ht="14.3" x14ac:dyDescent="0.25"/>
    <row r="8720" ht="14.3" x14ac:dyDescent="0.25"/>
    <row r="8721" ht="14.3" x14ac:dyDescent="0.25"/>
    <row r="8722" ht="14.3" x14ac:dyDescent="0.25"/>
    <row r="8723" ht="14.3" x14ac:dyDescent="0.25"/>
    <row r="8724" ht="14.3" x14ac:dyDescent="0.25"/>
    <row r="8725" ht="14.3" x14ac:dyDescent="0.25"/>
    <row r="8726" ht="14.3" x14ac:dyDescent="0.25"/>
    <row r="8727" ht="14.3" x14ac:dyDescent="0.25"/>
    <row r="8728" ht="14.3" x14ac:dyDescent="0.25"/>
    <row r="8729" ht="14.3" x14ac:dyDescent="0.25"/>
    <row r="8730" ht="14.3" x14ac:dyDescent="0.25"/>
    <row r="8731" ht="14.3" x14ac:dyDescent="0.25"/>
    <row r="8732" ht="14.3" x14ac:dyDescent="0.25"/>
    <row r="8733" ht="14.3" x14ac:dyDescent="0.25"/>
    <row r="8734" ht="14.3" x14ac:dyDescent="0.25"/>
    <row r="8735" ht="14.3" x14ac:dyDescent="0.25"/>
    <row r="8736" ht="14.3" x14ac:dyDescent="0.25"/>
    <row r="8737" ht="14.3" x14ac:dyDescent="0.25"/>
    <row r="8738" ht="14.3" x14ac:dyDescent="0.25"/>
    <row r="8739" ht="14.3" x14ac:dyDescent="0.25"/>
    <row r="8740" ht="14.3" x14ac:dyDescent="0.25"/>
    <row r="8741" ht="14.3" x14ac:dyDescent="0.25"/>
    <row r="8742" ht="14.3" x14ac:dyDescent="0.25"/>
    <row r="8743" ht="14.3" x14ac:dyDescent="0.25"/>
    <row r="8744" ht="14.3" x14ac:dyDescent="0.25"/>
    <row r="8745" ht="14.3" x14ac:dyDescent="0.25"/>
    <row r="8746" ht="14.3" x14ac:dyDescent="0.25"/>
    <row r="8747" ht="14.3" x14ac:dyDescent="0.25"/>
    <row r="8748" ht="14.3" x14ac:dyDescent="0.25"/>
    <row r="8749" ht="14.3" x14ac:dyDescent="0.25"/>
    <row r="8750" ht="14.3" x14ac:dyDescent="0.25"/>
    <row r="8751" ht="14.3" x14ac:dyDescent="0.25"/>
    <row r="8752" ht="14.3" x14ac:dyDescent="0.25"/>
    <row r="8753" ht="14.3" x14ac:dyDescent="0.25"/>
    <row r="8754" ht="14.3" x14ac:dyDescent="0.25"/>
    <row r="8755" ht="14.3" x14ac:dyDescent="0.25"/>
    <row r="8756" ht="14.3" x14ac:dyDescent="0.25"/>
    <row r="8757" ht="14.3" x14ac:dyDescent="0.25"/>
    <row r="8758" ht="14.3" x14ac:dyDescent="0.25"/>
    <row r="8759" ht="14.3" x14ac:dyDescent="0.25"/>
    <row r="8760" ht="14.3" x14ac:dyDescent="0.25"/>
    <row r="8761" ht="14.3" x14ac:dyDescent="0.25"/>
    <row r="8762" ht="14.3" x14ac:dyDescent="0.25"/>
    <row r="8763" ht="14.3" x14ac:dyDescent="0.25"/>
    <row r="8764" ht="14.3" x14ac:dyDescent="0.25"/>
    <row r="8765" ht="14.3" x14ac:dyDescent="0.25"/>
    <row r="8766" ht="14.3" x14ac:dyDescent="0.25"/>
    <row r="8767" ht="14.3" x14ac:dyDescent="0.25"/>
    <row r="8768" ht="14.3" x14ac:dyDescent="0.25"/>
    <row r="8769" ht="14.3" x14ac:dyDescent="0.25"/>
    <row r="8770" ht="14.3" x14ac:dyDescent="0.25"/>
    <row r="8771" ht="14.3" x14ac:dyDescent="0.25"/>
    <row r="8772" ht="14.3" x14ac:dyDescent="0.25"/>
    <row r="8773" ht="14.3" x14ac:dyDescent="0.25"/>
    <row r="8774" ht="14.3" x14ac:dyDescent="0.25"/>
    <row r="8775" ht="14.3" x14ac:dyDescent="0.25"/>
    <row r="8776" ht="14.3" x14ac:dyDescent="0.25"/>
    <row r="8777" ht="14.3" x14ac:dyDescent="0.25"/>
    <row r="8778" ht="14.3" x14ac:dyDescent="0.25"/>
    <row r="8779" ht="14.3" x14ac:dyDescent="0.25"/>
    <row r="8780" ht="14.3" x14ac:dyDescent="0.25"/>
    <row r="8781" ht="14.3" x14ac:dyDescent="0.25"/>
    <row r="8782" ht="14.3" x14ac:dyDescent="0.25"/>
    <row r="8783" ht="14.3" x14ac:dyDescent="0.25"/>
    <row r="8784" ht="14.3" x14ac:dyDescent="0.25"/>
    <row r="8785" ht="14.3" x14ac:dyDescent="0.25"/>
    <row r="8786" ht="14.3" x14ac:dyDescent="0.25"/>
    <row r="8787" ht="14.3" x14ac:dyDescent="0.25"/>
    <row r="8788" ht="14.3" x14ac:dyDescent="0.25"/>
    <row r="8789" ht="14.3" x14ac:dyDescent="0.25"/>
    <row r="8790" ht="14.3" x14ac:dyDescent="0.25"/>
    <row r="8791" ht="14.3" x14ac:dyDescent="0.25"/>
    <row r="8792" ht="14.3" x14ac:dyDescent="0.25"/>
    <row r="8793" ht="14.3" x14ac:dyDescent="0.25"/>
    <row r="8794" ht="14.3" x14ac:dyDescent="0.25"/>
    <row r="8795" ht="14.3" x14ac:dyDescent="0.25"/>
    <row r="8796" ht="14.3" x14ac:dyDescent="0.25"/>
    <row r="8797" ht="14.3" x14ac:dyDescent="0.25"/>
    <row r="8798" ht="14.3" x14ac:dyDescent="0.25"/>
    <row r="8799" ht="14.3" x14ac:dyDescent="0.25"/>
    <row r="8800" ht="14.3" x14ac:dyDescent="0.25"/>
    <row r="8801" ht="14.3" x14ac:dyDescent="0.25"/>
    <row r="8802" ht="14.3" x14ac:dyDescent="0.25"/>
    <row r="8803" ht="14.3" x14ac:dyDescent="0.25"/>
    <row r="8804" ht="14.3" x14ac:dyDescent="0.25"/>
    <row r="8805" ht="14.3" x14ac:dyDescent="0.25"/>
    <row r="8806" ht="14.3" x14ac:dyDescent="0.25"/>
    <row r="8807" ht="14.3" x14ac:dyDescent="0.25"/>
    <row r="8808" ht="14.3" x14ac:dyDescent="0.25"/>
    <row r="8809" ht="14.3" x14ac:dyDescent="0.25"/>
    <row r="8810" ht="14.3" x14ac:dyDescent="0.25"/>
    <row r="8811" ht="14.3" x14ac:dyDescent="0.25"/>
    <row r="8812" ht="14.3" x14ac:dyDescent="0.25"/>
    <row r="8813" ht="14.3" x14ac:dyDescent="0.25"/>
    <row r="8814" ht="14.3" x14ac:dyDescent="0.25"/>
    <row r="8815" ht="14.3" x14ac:dyDescent="0.25"/>
    <row r="8816" ht="14.3" x14ac:dyDescent="0.25"/>
    <row r="8817" ht="14.3" x14ac:dyDescent="0.25"/>
    <row r="8818" ht="14.3" x14ac:dyDescent="0.25"/>
    <row r="8819" ht="14.3" x14ac:dyDescent="0.25"/>
    <row r="8820" ht="14.3" x14ac:dyDescent="0.25"/>
    <row r="8821" ht="14.3" x14ac:dyDescent="0.25"/>
    <row r="8822" ht="14.3" x14ac:dyDescent="0.25"/>
    <row r="8823" ht="14.3" x14ac:dyDescent="0.25"/>
    <row r="8824" ht="14.3" x14ac:dyDescent="0.25"/>
    <row r="8825" ht="14.3" x14ac:dyDescent="0.25"/>
    <row r="8826" ht="14.3" x14ac:dyDescent="0.25"/>
    <row r="8827" ht="14.3" x14ac:dyDescent="0.25"/>
    <row r="8828" ht="14.3" x14ac:dyDescent="0.25"/>
    <row r="8829" ht="14.3" x14ac:dyDescent="0.25"/>
    <row r="8830" ht="14.3" x14ac:dyDescent="0.25"/>
    <row r="8831" ht="14.3" x14ac:dyDescent="0.25"/>
    <row r="8832" ht="14.3" x14ac:dyDescent="0.25"/>
    <row r="8833" ht="14.3" x14ac:dyDescent="0.25"/>
    <row r="8834" ht="14.3" x14ac:dyDescent="0.25"/>
    <row r="8835" ht="14.3" x14ac:dyDescent="0.25"/>
    <row r="8836" ht="14.3" x14ac:dyDescent="0.25"/>
    <row r="8837" ht="14.3" x14ac:dyDescent="0.25"/>
    <row r="8838" ht="14.3" x14ac:dyDescent="0.25"/>
    <row r="8839" ht="14.3" x14ac:dyDescent="0.25"/>
    <row r="8840" ht="14.3" x14ac:dyDescent="0.25"/>
    <row r="8841" ht="14.3" x14ac:dyDescent="0.25"/>
    <row r="8842" ht="14.3" x14ac:dyDescent="0.25"/>
    <row r="8843" ht="14.3" x14ac:dyDescent="0.25"/>
    <row r="8844" ht="14.3" x14ac:dyDescent="0.25"/>
    <row r="8845" ht="14.3" x14ac:dyDescent="0.25"/>
    <row r="8846" ht="14.3" x14ac:dyDescent="0.25"/>
    <row r="8847" ht="14.3" x14ac:dyDescent="0.25"/>
    <row r="8848" ht="14.3" x14ac:dyDescent="0.25"/>
    <row r="8849" ht="14.3" x14ac:dyDescent="0.25"/>
    <row r="8850" ht="14.3" x14ac:dyDescent="0.25"/>
    <row r="8851" ht="14.3" x14ac:dyDescent="0.25"/>
    <row r="8852" ht="14.3" x14ac:dyDescent="0.25"/>
    <row r="8853" ht="14.3" x14ac:dyDescent="0.25"/>
    <row r="8854" ht="14.3" x14ac:dyDescent="0.25"/>
    <row r="8855" ht="14.3" x14ac:dyDescent="0.25"/>
    <row r="8856" ht="14.3" x14ac:dyDescent="0.25"/>
    <row r="8857" ht="14.3" x14ac:dyDescent="0.25"/>
    <row r="8858" ht="14.3" x14ac:dyDescent="0.25"/>
    <row r="8859" ht="14.3" x14ac:dyDescent="0.25"/>
    <row r="8860" ht="14.3" x14ac:dyDescent="0.25"/>
    <row r="8861" ht="14.3" x14ac:dyDescent="0.25"/>
    <row r="8862" ht="14.3" x14ac:dyDescent="0.25"/>
    <row r="8863" ht="14.3" x14ac:dyDescent="0.25"/>
    <row r="8864" ht="14.3" x14ac:dyDescent="0.25"/>
    <row r="8865" ht="14.3" x14ac:dyDescent="0.25"/>
    <row r="8866" ht="14.3" x14ac:dyDescent="0.25"/>
    <row r="8867" ht="14.3" x14ac:dyDescent="0.25"/>
    <row r="8868" ht="14.3" x14ac:dyDescent="0.25"/>
    <row r="8869" ht="14.3" x14ac:dyDescent="0.25"/>
    <row r="8870" ht="14.3" x14ac:dyDescent="0.25"/>
    <row r="8871" ht="14.3" x14ac:dyDescent="0.25"/>
    <row r="8872" ht="14.3" x14ac:dyDescent="0.25"/>
    <row r="8873" ht="14.3" x14ac:dyDescent="0.25"/>
    <row r="8874" ht="14.3" x14ac:dyDescent="0.25"/>
    <row r="8875" ht="14.3" x14ac:dyDescent="0.25"/>
    <row r="8876" ht="14.3" x14ac:dyDescent="0.25"/>
    <row r="8877" ht="14.3" x14ac:dyDescent="0.25"/>
    <row r="8878" ht="14.3" x14ac:dyDescent="0.25"/>
    <row r="8879" ht="14.3" x14ac:dyDescent="0.25"/>
    <row r="8880" ht="14.3" x14ac:dyDescent="0.25"/>
    <row r="8881" ht="14.3" x14ac:dyDescent="0.25"/>
    <row r="8882" ht="14.3" x14ac:dyDescent="0.25"/>
    <row r="8883" ht="14.3" x14ac:dyDescent="0.25"/>
    <row r="8884" ht="14.3" x14ac:dyDescent="0.25"/>
    <row r="8885" ht="14.3" x14ac:dyDescent="0.25"/>
    <row r="8886" ht="14.3" x14ac:dyDescent="0.25"/>
    <row r="8887" ht="14.3" x14ac:dyDescent="0.25"/>
    <row r="8888" ht="14.3" x14ac:dyDescent="0.25"/>
    <row r="8889" ht="14.3" x14ac:dyDescent="0.25"/>
    <row r="8890" ht="14.3" x14ac:dyDescent="0.25"/>
    <row r="8891" ht="14.3" x14ac:dyDescent="0.25"/>
    <row r="8892" ht="14.3" x14ac:dyDescent="0.25"/>
    <row r="8893" ht="14.3" x14ac:dyDescent="0.25"/>
    <row r="8894" ht="14.3" x14ac:dyDescent="0.25"/>
    <row r="8895" ht="14.3" x14ac:dyDescent="0.25"/>
    <row r="8896" ht="14.3" x14ac:dyDescent="0.25"/>
    <row r="8897" ht="14.3" x14ac:dyDescent="0.25"/>
    <row r="8898" ht="14.3" x14ac:dyDescent="0.25"/>
    <row r="8899" ht="14.3" x14ac:dyDescent="0.25"/>
    <row r="8900" ht="14.3" x14ac:dyDescent="0.25"/>
    <row r="8901" ht="14.3" x14ac:dyDescent="0.25"/>
    <row r="8902" ht="14.3" x14ac:dyDescent="0.25"/>
    <row r="8903" ht="14.3" x14ac:dyDescent="0.25"/>
    <row r="8904" ht="14.3" x14ac:dyDescent="0.25"/>
    <row r="8905" ht="14.3" x14ac:dyDescent="0.25"/>
    <row r="8906" ht="14.3" x14ac:dyDescent="0.25"/>
    <row r="8907" ht="14.3" x14ac:dyDescent="0.25"/>
    <row r="8908" ht="14.3" x14ac:dyDescent="0.25"/>
    <row r="8909" ht="14.3" x14ac:dyDescent="0.25"/>
    <row r="8910" ht="14.3" x14ac:dyDescent="0.25"/>
    <row r="8911" ht="14.3" x14ac:dyDescent="0.25"/>
    <row r="8912" ht="14.3" x14ac:dyDescent="0.25"/>
    <row r="8913" ht="14.3" x14ac:dyDescent="0.25"/>
    <row r="8914" ht="14.3" x14ac:dyDescent="0.25"/>
    <row r="8915" ht="14.3" x14ac:dyDescent="0.25"/>
    <row r="8916" ht="14.3" x14ac:dyDescent="0.25"/>
    <row r="8917" ht="14.3" x14ac:dyDescent="0.25"/>
    <row r="8918" ht="14.3" x14ac:dyDescent="0.25"/>
    <row r="8919" ht="14.3" x14ac:dyDescent="0.25"/>
    <row r="8920" ht="14.3" x14ac:dyDescent="0.25"/>
    <row r="8921" ht="14.3" x14ac:dyDescent="0.25"/>
    <row r="8922" ht="14.3" x14ac:dyDescent="0.25"/>
    <row r="8923" ht="14.3" x14ac:dyDescent="0.25"/>
    <row r="8924" ht="14.3" x14ac:dyDescent="0.25"/>
    <row r="8925" ht="14.3" x14ac:dyDescent="0.25"/>
    <row r="8926" ht="14.3" x14ac:dyDescent="0.25"/>
    <row r="8927" ht="14.3" x14ac:dyDescent="0.25"/>
    <row r="8928" ht="14.3" x14ac:dyDescent="0.25"/>
    <row r="8929" ht="14.3" x14ac:dyDescent="0.25"/>
    <row r="8930" ht="14.3" x14ac:dyDescent="0.25"/>
    <row r="8931" ht="14.3" x14ac:dyDescent="0.25"/>
    <row r="8932" ht="14.3" x14ac:dyDescent="0.25"/>
    <row r="8933" ht="14.3" x14ac:dyDescent="0.25"/>
    <row r="8934" ht="14.3" x14ac:dyDescent="0.25"/>
    <row r="8935" ht="14.3" x14ac:dyDescent="0.25"/>
    <row r="8936" ht="14.3" x14ac:dyDescent="0.25"/>
    <row r="8937" ht="14.3" x14ac:dyDescent="0.25"/>
    <row r="8938" ht="14.3" x14ac:dyDescent="0.25"/>
    <row r="8939" ht="14.3" x14ac:dyDescent="0.25"/>
    <row r="8940" ht="14.3" x14ac:dyDescent="0.25"/>
    <row r="8941" ht="14.3" x14ac:dyDescent="0.25"/>
    <row r="8942" ht="14.3" x14ac:dyDescent="0.25"/>
    <row r="8943" ht="14.3" x14ac:dyDescent="0.25"/>
    <row r="8944" ht="14.3" x14ac:dyDescent="0.25"/>
    <row r="8945" ht="14.3" x14ac:dyDescent="0.25"/>
    <row r="8946" ht="14.3" x14ac:dyDescent="0.25"/>
    <row r="8947" ht="14.3" x14ac:dyDescent="0.25"/>
    <row r="8948" ht="14.3" x14ac:dyDescent="0.25"/>
    <row r="8949" ht="14.3" x14ac:dyDescent="0.25"/>
    <row r="8950" ht="14.3" x14ac:dyDescent="0.25"/>
    <row r="8951" ht="14.3" x14ac:dyDescent="0.25"/>
    <row r="8952" ht="14.3" x14ac:dyDescent="0.25"/>
    <row r="8953" ht="14.3" x14ac:dyDescent="0.25"/>
    <row r="8954" ht="14.3" x14ac:dyDescent="0.25"/>
    <row r="8955" ht="14.3" x14ac:dyDescent="0.25"/>
    <row r="8956" ht="14.3" x14ac:dyDescent="0.25"/>
    <row r="8957" ht="14.3" x14ac:dyDescent="0.25"/>
    <row r="8958" ht="14.3" x14ac:dyDescent="0.25"/>
    <row r="8959" ht="14.3" x14ac:dyDescent="0.25"/>
    <row r="8960" ht="14.3" x14ac:dyDescent="0.25"/>
    <row r="8961" ht="14.3" x14ac:dyDescent="0.25"/>
    <row r="8962" ht="14.3" x14ac:dyDescent="0.25"/>
    <row r="8963" ht="14.3" x14ac:dyDescent="0.25"/>
    <row r="8964" ht="14.3" x14ac:dyDescent="0.25"/>
    <row r="8965" ht="14.3" x14ac:dyDescent="0.25"/>
    <row r="8966" ht="14.3" x14ac:dyDescent="0.25"/>
    <row r="8967" ht="14.3" x14ac:dyDescent="0.25"/>
    <row r="8968" ht="14.3" x14ac:dyDescent="0.25"/>
    <row r="8969" ht="14.3" x14ac:dyDescent="0.25"/>
    <row r="8970" ht="14.3" x14ac:dyDescent="0.25"/>
    <row r="8971" ht="14.3" x14ac:dyDescent="0.25"/>
    <row r="8972" ht="14.3" x14ac:dyDescent="0.25"/>
    <row r="8973" ht="14.3" x14ac:dyDescent="0.25"/>
    <row r="8974" ht="14.3" x14ac:dyDescent="0.25"/>
    <row r="8975" ht="14.3" x14ac:dyDescent="0.25"/>
    <row r="8976" ht="14.3" x14ac:dyDescent="0.25"/>
    <row r="8977" ht="14.3" x14ac:dyDescent="0.25"/>
    <row r="8978" ht="14.3" x14ac:dyDescent="0.25"/>
    <row r="8979" ht="14.3" x14ac:dyDescent="0.25"/>
    <row r="8980" ht="14.3" x14ac:dyDescent="0.25"/>
    <row r="8981" ht="14.3" x14ac:dyDescent="0.25"/>
    <row r="8982" ht="14.3" x14ac:dyDescent="0.25"/>
    <row r="8983" ht="14.3" x14ac:dyDescent="0.25"/>
    <row r="8984" ht="14.3" x14ac:dyDescent="0.25"/>
    <row r="8985" ht="14.3" x14ac:dyDescent="0.25"/>
    <row r="8986" ht="14.3" x14ac:dyDescent="0.25"/>
    <row r="8987" ht="14.3" x14ac:dyDescent="0.25"/>
    <row r="8988" ht="14.3" x14ac:dyDescent="0.25"/>
    <row r="8989" ht="14.3" x14ac:dyDescent="0.25"/>
    <row r="8990" ht="14.3" x14ac:dyDescent="0.25"/>
    <row r="8991" ht="14.3" x14ac:dyDescent="0.25"/>
    <row r="8992" ht="14.3" x14ac:dyDescent="0.25"/>
    <row r="8993" ht="14.3" x14ac:dyDescent="0.25"/>
    <row r="8994" ht="14.3" x14ac:dyDescent="0.25"/>
    <row r="8995" ht="14.3" x14ac:dyDescent="0.25"/>
    <row r="8996" ht="14.3" x14ac:dyDescent="0.25"/>
    <row r="8997" ht="14.3" x14ac:dyDescent="0.25"/>
    <row r="8998" ht="14.3" x14ac:dyDescent="0.25"/>
    <row r="8999" ht="14.3" x14ac:dyDescent="0.25"/>
    <row r="9000" ht="14.3" x14ac:dyDescent="0.25"/>
    <row r="9001" ht="14.3" x14ac:dyDescent="0.25"/>
    <row r="9002" ht="14.3" x14ac:dyDescent="0.25"/>
    <row r="9003" ht="14.3" x14ac:dyDescent="0.25"/>
    <row r="9004" ht="14.3" x14ac:dyDescent="0.25"/>
    <row r="9005" ht="14.3" x14ac:dyDescent="0.25"/>
    <row r="9006" ht="14.3" x14ac:dyDescent="0.25"/>
    <row r="9007" ht="14.3" x14ac:dyDescent="0.25"/>
    <row r="9008" ht="14.3" x14ac:dyDescent="0.25"/>
    <row r="9009" ht="14.3" x14ac:dyDescent="0.25"/>
    <row r="9010" ht="14.3" x14ac:dyDescent="0.25"/>
    <row r="9011" ht="14.3" x14ac:dyDescent="0.25"/>
    <row r="9012" ht="14.3" x14ac:dyDescent="0.25"/>
    <row r="9013" ht="14.3" x14ac:dyDescent="0.25"/>
    <row r="9014" ht="14.3" x14ac:dyDescent="0.25"/>
    <row r="9015" ht="14.3" x14ac:dyDescent="0.25"/>
    <row r="9016" ht="14.3" x14ac:dyDescent="0.25"/>
    <row r="9017" ht="14.3" x14ac:dyDescent="0.25"/>
    <row r="9018" ht="14.3" x14ac:dyDescent="0.25"/>
    <row r="9019" ht="14.3" x14ac:dyDescent="0.25"/>
    <row r="9020" ht="14.3" x14ac:dyDescent="0.25"/>
    <row r="9021" ht="14.3" x14ac:dyDescent="0.25"/>
    <row r="9022" ht="14.3" x14ac:dyDescent="0.25"/>
    <row r="9023" ht="14.3" x14ac:dyDescent="0.25"/>
    <row r="9024" ht="14.3" x14ac:dyDescent="0.25"/>
    <row r="9025" ht="14.3" x14ac:dyDescent="0.25"/>
    <row r="9026" ht="14.3" x14ac:dyDescent="0.25"/>
    <row r="9027" ht="14.3" x14ac:dyDescent="0.25"/>
    <row r="9028" ht="14.3" x14ac:dyDescent="0.25"/>
    <row r="9029" ht="14.3" x14ac:dyDescent="0.25"/>
    <row r="9030" ht="14.3" x14ac:dyDescent="0.25"/>
    <row r="9031" ht="14.3" x14ac:dyDescent="0.25"/>
    <row r="9032" ht="14.3" x14ac:dyDescent="0.25"/>
    <row r="9033" ht="14.3" x14ac:dyDescent="0.25"/>
    <row r="9034" ht="14.3" x14ac:dyDescent="0.25"/>
    <row r="9035" ht="14.3" x14ac:dyDescent="0.25"/>
    <row r="9036" ht="14.3" x14ac:dyDescent="0.25"/>
    <row r="9037" ht="14.3" x14ac:dyDescent="0.25"/>
    <row r="9038" ht="14.3" x14ac:dyDescent="0.25"/>
    <row r="9039" ht="14.3" x14ac:dyDescent="0.25"/>
    <row r="9040" ht="14.3" x14ac:dyDescent="0.25"/>
    <row r="9041" ht="14.3" x14ac:dyDescent="0.25"/>
    <row r="9042" ht="14.3" x14ac:dyDescent="0.25"/>
    <row r="9043" ht="14.3" x14ac:dyDescent="0.25"/>
    <row r="9044" ht="14.3" x14ac:dyDescent="0.25"/>
    <row r="9045" ht="14.3" x14ac:dyDescent="0.25"/>
    <row r="9046" ht="14.3" x14ac:dyDescent="0.25"/>
    <row r="9047" ht="14.3" x14ac:dyDescent="0.25"/>
    <row r="9048" ht="14.3" x14ac:dyDescent="0.25"/>
    <row r="9049" ht="14.3" x14ac:dyDescent="0.25"/>
    <row r="9050" ht="14.3" x14ac:dyDescent="0.25"/>
    <row r="9051" ht="14.3" x14ac:dyDescent="0.25"/>
    <row r="9052" ht="14.3" x14ac:dyDescent="0.25"/>
    <row r="9053" ht="14.3" x14ac:dyDescent="0.25"/>
    <row r="9054" ht="14.3" x14ac:dyDescent="0.25"/>
    <row r="9055" ht="14.3" x14ac:dyDescent="0.25"/>
    <row r="9056" ht="14.3" x14ac:dyDescent="0.25"/>
    <row r="9057" ht="14.3" x14ac:dyDescent="0.25"/>
    <row r="9058" ht="14.3" x14ac:dyDescent="0.25"/>
    <row r="9059" ht="14.3" x14ac:dyDescent="0.25"/>
    <row r="9060" ht="14.3" x14ac:dyDescent="0.25"/>
    <row r="9061" ht="14.3" x14ac:dyDescent="0.25"/>
    <row r="9062" ht="14.3" x14ac:dyDescent="0.25"/>
    <row r="9063" ht="14.3" x14ac:dyDescent="0.25"/>
    <row r="9064" ht="14.3" x14ac:dyDescent="0.25"/>
    <row r="9065" ht="14.3" x14ac:dyDescent="0.25"/>
    <row r="9066" ht="14.3" x14ac:dyDescent="0.25"/>
    <row r="9067" ht="14.3" x14ac:dyDescent="0.25"/>
    <row r="9068" ht="14.3" x14ac:dyDescent="0.25"/>
    <row r="9069" ht="14.3" x14ac:dyDescent="0.25"/>
    <row r="9070" ht="14.3" x14ac:dyDescent="0.25"/>
    <row r="9071" ht="14.3" x14ac:dyDescent="0.25"/>
    <row r="9072" ht="14.3" x14ac:dyDescent="0.25"/>
    <row r="9073" ht="14.3" x14ac:dyDescent="0.25"/>
    <row r="9074" ht="14.3" x14ac:dyDescent="0.25"/>
    <row r="9075" ht="14.3" x14ac:dyDescent="0.25"/>
    <row r="9076" ht="14.3" x14ac:dyDescent="0.25"/>
    <row r="9077" ht="14.3" x14ac:dyDescent="0.25"/>
    <row r="9078" ht="14.3" x14ac:dyDescent="0.25"/>
    <row r="9079" ht="14.3" x14ac:dyDescent="0.25"/>
    <row r="9080" ht="14.3" x14ac:dyDescent="0.25"/>
    <row r="9081" ht="14.3" x14ac:dyDescent="0.25"/>
    <row r="9082" ht="14.3" x14ac:dyDescent="0.25"/>
    <row r="9083" ht="14.3" x14ac:dyDescent="0.25"/>
    <row r="9084" ht="14.3" x14ac:dyDescent="0.25"/>
    <row r="9085" ht="14.3" x14ac:dyDescent="0.25"/>
    <row r="9086" ht="14.3" x14ac:dyDescent="0.25"/>
    <row r="9087" ht="14.3" x14ac:dyDescent="0.25"/>
    <row r="9088" ht="14.3" x14ac:dyDescent="0.25"/>
    <row r="9089" ht="14.3" x14ac:dyDescent="0.25"/>
    <row r="9090" ht="14.3" x14ac:dyDescent="0.25"/>
    <row r="9091" ht="14.3" x14ac:dyDescent="0.25"/>
    <row r="9092" ht="14.3" x14ac:dyDescent="0.25"/>
    <row r="9093" ht="14.3" x14ac:dyDescent="0.25"/>
    <row r="9094" ht="14.3" x14ac:dyDescent="0.25"/>
    <row r="9095" ht="14.3" x14ac:dyDescent="0.25"/>
    <row r="9096" ht="14.3" x14ac:dyDescent="0.25"/>
    <row r="9097" ht="14.3" x14ac:dyDescent="0.25"/>
    <row r="9098" ht="14.3" x14ac:dyDescent="0.25"/>
    <row r="9099" ht="14.3" x14ac:dyDescent="0.25"/>
    <row r="9100" ht="14.3" x14ac:dyDescent="0.25"/>
    <row r="9101" ht="14.3" x14ac:dyDescent="0.25"/>
    <row r="9102" ht="14.3" x14ac:dyDescent="0.25"/>
    <row r="9103" ht="14.3" x14ac:dyDescent="0.25"/>
    <row r="9104" ht="14.3" x14ac:dyDescent="0.25"/>
    <row r="9105" ht="14.3" x14ac:dyDescent="0.25"/>
    <row r="9106" ht="14.3" x14ac:dyDescent="0.25"/>
    <row r="9107" ht="14.3" x14ac:dyDescent="0.25"/>
    <row r="9108" ht="14.3" x14ac:dyDescent="0.25"/>
    <row r="9109" ht="14.3" x14ac:dyDescent="0.25"/>
    <row r="9110" ht="14.3" x14ac:dyDescent="0.25"/>
    <row r="9111" ht="14.3" x14ac:dyDescent="0.25"/>
    <row r="9112" ht="14.3" x14ac:dyDescent="0.25"/>
    <row r="9113" ht="14.3" x14ac:dyDescent="0.25"/>
    <row r="9114" ht="14.3" x14ac:dyDescent="0.25"/>
    <row r="9115" ht="14.3" x14ac:dyDescent="0.25"/>
    <row r="9116" ht="14.3" x14ac:dyDescent="0.25"/>
    <row r="9117" ht="14.3" x14ac:dyDescent="0.25"/>
    <row r="9118" ht="14.3" x14ac:dyDescent="0.25"/>
    <row r="9119" ht="14.3" x14ac:dyDescent="0.25"/>
    <row r="9120" ht="14.3" x14ac:dyDescent="0.25"/>
    <row r="9121" ht="14.3" x14ac:dyDescent="0.25"/>
    <row r="9122" ht="14.3" x14ac:dyDescent="0.25"/>
    <row r="9123" ht="14.3" x14ac:dyDescent="0.25"/>
    <row r="9124" ht="14.3" x14ac:dyDescent="0.25"/>
    <row r="9125" ht="14.3" x14ac:dyDescent="0.25"/>
    <row r="9126" ht="14.3" x14ac:dyDescent="0.25"/>
    <row r="9127" ht="14.3" x14ac:dyDescent="0.25"/>
    <row r="9128" ht="14.3" x14ac:dyDescent="0.25"/>
    <row r="9129" ht="14.3" x14ac:dyDescent="0.25"/>
    <row r="9130" ht="14.3" x14ac:dyDescent="0.25"/>
    <row r="9131" ht="14.3" x14ac:dyDescent="0.25"/>
    <row r="9132" ht="14.3" x14ac:dyDescent="0.25"/>
    <row r="9133" ht="14.3" x14ac:dyDescent="0.25"/>
    <row r="9134" ht="14.3" x14ac:dyDescent="0.25"/>
    <row r="9135" ht="14.3" x14ac:dyDescent="0.25"/>
    <row r="9136" ht="14.3" x14ac:dyDescent="0.25"/>
    <row r="9137" ht="14.3" x14ac:dyDescent="0.25"/>
    <row r="9138" ht="14.3" x14ac:dyDescent="0.25"/>
    <row r="9139" ht="14.3" x14ac:dyDescent="0.25"/>
    <row r="9140" ht="14.3" x14ac:dyDescent="0.25"/>
    <row r="9141" ht="14.3" x14ac:dyDescent="0.25"/>
    <row r="9142" ht="14.3" x14ac:dyDescent="0.25"/>
    <row r="9143" ht="14.3" x14ac:dyDescent="0.25"/>
    <row r="9144" ht="14.3" x14ac:dyDescent="0.25"/>
    <row r="9145" ht="14.3" x14ac:dyDescent="0.25"/>
    <row r="9146" ht="14.3" x14ac:dyDescent="0.25"/>
    <row r="9147" ht="14.3" x14ac:dyDescent="0.25"/>
    <row r="9148" ht="14.3" x14ac:dyDescent="0.25"/>
    <row r="9149" ht="14.3" x14ac:dyDescent="0.25"/>
    <row r="9150" ht="14.3" x14ac:dyDescent="0.25"/>
    <row r="9151" ht="14.3" x14ac:dyDescent="0.25"/>
    <row r="9152" ht="14.3" x14ac:dyDescent="0.25"/>
    <row r="9153" ht="14.3" x14ac:dyDescent="0.25"/>
    <row r="9154" ht="14.3" x14ac:dyDescent="0.25"/>
    <row r="9155" ht="14.3" x14ac:dyDescent="0.25"/>
    <row r="9156" ht="14.3" x14ac:dyDescent="0.25"/>
    <row r="9157" ht="14.3" x14ac:dyDescent="0.25"/>
    <row r="9158" ht="14.3" x14ac:dyDescent="0.25"/>
    <row r="9159" ht="14.3" x14ac:dyDescent="0.25"/>
    <row r="9160" ht="14.3" x14ac:dyDescent="0.25"/>
    <row r="9161" ht="14.3" x14ac:dyDescent="0.25"/>
    <row r="9162" ht="14.3" x14ac:dyDescent="0.25"/>
    <row r="9163" ht="14.3" x14ac:dyDescent="0.25"/>
    <row r="9164" ht="14.3" x14ac:dyDescent="0.25"/>
    <row r="9165" ht="14.3" x14ac:dyDescent="0.25"/>
    <row r="9166" ht="14.3" x14ac:dyDescent="0.25"/>
    <row r="9167" ht="14.3" x14ac:dyDescent="0.25"/>
    <row r="9168" ht="14.3" x14ac:dyDescent="0.25"/>
    <row r="9169" ht="14.3" x14ac:dyDescent="0.25"/>
    <row r="9170" ht="14.3" x14ac:dyDescent="0.25"/>
    <row r="9171" ht="14.3" x14ac:dyDescent="0.25"/>
    <row r="9172" ht="14.3" x14ac:dyDescent="0.25"/>
    <row r="9173" ht="14.3" x14ac:dyDescent="0.25"/>
    <row r="9174" ht="14.3" x14ac:dyDescent="0.25"/>
    <row r="9175" ht="14.3" x14ac:dyDescent="0.25"/>
    <row r="9176" ht="14.3" x14ac:dyDescent="0.25"/>
    <row r="9177" ht="14.3" x14ac:dyDescent="0.25"/>
    <row r="9178" ht="14.3" x14ac:dyDescent="0.25"/>
    <row r="9179" ht="14.3" x14ac:dyDescent="0.25"/>
    <row r="9180" ht="14.3" x14ac:dyDescent="0.25"/>
    <row r="9181" ht="14.3" x14ac:dyDescent="0.25"/>
    <row r="9182" ht="14.3" x14ac:dyDescent="0.25"/>
    <row r="9183" ht="14.3" x14ac:dyDescent="0.25"/>
    <row r="9184" ht="14.3" x14ac:dyDescent="0.25"/>
    <row r="9185" ht="14.3" x14ac:dyDescent="0.25"/>
    <row r="9186" ht="14.3" x14ac:dyDescent="0.25"/>
    <row r="9187" ht="14.3" x14ac:dyDescent="0.25"/>
    <row r="9188" ht="14.3" x14ac:dyDescent="0.25"/>
    <row r="9189" ht="14.3" x14ac:dyDescent="0.25"/>
    <row r="9190" ht="14.3" x14ac:dyDescent="0.25"/>
    <row r="9191" ht="14.3" x14ac:dyDescent="0.25"/>
    <row r="9192" ht="14.3" x14ac:dyDescent="0.25"/>
    <row r="9193" ht="14.3" x14ac:dyDescent="0.25"/>
    <row r="9194" ht="14.3" x14ac:dyDescent="0.25"/>
    <row r="9195" ht="14.3" x14ac:dyDescent="0.25"/>
    <row r="9196" ht="14.3" x14ac:dyDescent="0.25"/>
    <row r="9197" ht="14.3" x14ac:dyDescent="0.25"/>
    <row r="9198" ht="14.3" x14ac:dyDescent="0.25"/>
    <row r="9199" ht="14.3" x14ac:dyDescent="0.25"/>
    <row r="9200" ht="14.3" x14ac:dyDescent="0.25"/>
    <row r="9201" ht="14.3" x14ac:dyDescent="0.25"/>
    <row r="9202" ht="14.3" x14ac:dyDescent="0.25"/>
    <row r="9203" ht="14.3" x14ac:dyDescent="0.25"/>
    <row r="9204" ht="14.3" x14ac:dyDescent="0.25"/>
    <row r="9205" ht="14.3" x14ac:dyDescent="0.25"/>
    <row r="9206" ht="14.3" x14ac:dyDescent="0.25"/>
    <row r="9207" ht="14.3" x14ac:dyDescent="0.25"/>
    <row r="9208" ht="14.3" x14ac:dyDescent="0.25"/>
    <row r="9209" ht="14.3" x14ac:dyDescent="0.25"/>
    <row r="9210" ht="14.3" x14ac:dyDescent="0.25"/>
    <row r="9211" ht="14.3" x14ac:dyDescent="0.25"/>
    <row r="9212" ht="14.3" x14ac:dyDescent="0.25"/>
    <row r="9213" ht="14.3" x14ac:dyDescent="0.25"/>
    <row r="9214" ht="14.3" x14ac:dyDescent="0.25"/>
    <row r="9215" ht="14.3" x14ac:dyDescent="0.25"/>
    <row r="9216" ht="14.3" x14ac:dyDescent="0.25"/>
    <row r="9217" ht="14.3" x14ac:dyDescent="0.25"/>
    <row r="9218" ht="14.3" x14ac:dyDescent="0.25"/>
    <row r="9219" ht="14.3" x14ac:dyDescent="0.25"/>
    <row r="9220" ht="14.3" x14ac:dyDescent="0.25"/>
    <row r="9221" ht="14.3" x14ac:dyDescent="0.25"/>
    <row r="9222" ht="14.3" x14ac:dyDescent="0.25"/>
    <row r="9223" ht="14.3" x14ac:dyDescent="0.25"/>
    <row r="9224" ht="14.3" x14ac:dyDescent="0.25"/>
    <row r="9225" ht="14.3" x14ac:dyDescent="0.25"/>
    <row r="9226" ht="14.3" x14ac:dyDescent="0.25"/>
    <row r="9227" ht="14.3" x14ac:dyDescent="0.25"/>
    <row r="9228" ht="14.3" x14ac:dyDescent="0.25"/>
    <row r="9229" ht="14.3" x14ac:dyDescent="0.25"/>
    <row r="9230" ht="14.3" x14ac:dyDescent="0.25"/>
    <row r="9231" ht="14.3" x14ac:dyDescent="0.25"/>
    <row r="9232" ht="14.3" x14ac:dyDescent="0.25"/>
    <row r="9233" ht="14.3" x14ac:dyDescent="0.25"/>
    <row r="9234" ht="14.3" x14ac:dyDescent="0.25"/>
    <row r="9235" ht="14.3" x14ac:dyDescent="0.25"/>
    <row r="9236" ht="14.3" x14ac:dyDescent="0.25"/>
    <row r="9237" ht="14.3" x14ac:dyDescent="0.25"/>
    <row r="9238" ht="14.3" x14ac:dyDescent="0.25"/>
    <row r="9239" ht="14.3" x14ac:dyDescent="0.25"/>
    <row r="9240" ht="14.3" x14ac:dyDescent="0.25"/>
    <row r="9241" ht="14.3" x14ac:dyDescent="0.25"/>
    <row r="9242" ht="14.3" x14ac:dyDescent="0.25"/>
    <row r="9243" ht="14.3" x14ac:dyDescent="0.25"/>
    <row r="9244" ht="14.3" x14ac:dyDescent="0.25"/>
    <row r="9245" ht="14.3" x14ac:dyDescent="0.25"/>
    <row r="9246" ht="14.3" x14ac:dyDescent="0.25"/>
    <row r="9247" ht="14.3" x14ac:dyDescent="0.25"/>
    <row r="9248" ht="14.3" x14ac:dyDescent="0.25"/>
    <row r="9249" ht="14.3" x14ac:dyDescent="0.25"/>
    <row r="9250" ht="14.3" x14ac:dyDescent="0.25"/>
    <row r="9251" ht="14.3" x14ac:dyDescent="0.25"/>
    <row r="9252" ht="14.3" x14ac:dyDescent="0.25"/>
    <row r="9253" ht="14.3" x14ac:dyDescent="0.25"/>
    <row r="9254" ht="14.3" x14ac:dyDescent="0.25"/>
    <row r="9255" ht="14.3" x14ac:dyDescent="0.25"/>
    <row r="9256" ht="14.3" x14ac:dyDescent="0.25"/>
    <row r="9257" ht="14.3" x14ac:dyDescent="0.25"/>
    <row r="9258" ht="14.3" x14ac:dyDescent="0.25"/>
    <row r="9259" ht="14.3" x14ac:dyDescent="0.25"/>
    <row r="9260" ht="14.3" x14ac:dyDescent="0.25"/>
    <row r="9261" ht="14.3" x14ac:dyDescent="0.25"/>
    <row r="9262" ht="14.3" x14ac:dyDescent="0.25"/>
    <row r="9263" ht="14.3" x14ac:dyDescent="0.25"/>
    <row r="9264" ht="14.3" x14ac:dyDescent="0.25"/>
    <row r="9265" ht="14.3" x14ac:dyDescent="0.25"/>
    <row r="9266" ht="14.3" x14ac:dyDescent="0.25"/>
    <row r="9267" ht="14.3" x14ac:dyDescent="0.25"/>
    <row r="9268" ht="14.3" x14ac:dyDescent="0.25"/>
    <row r="9269" ht="14.3" x14ac:dyDescent="0.25"/>
    <row r="9270" ht="14.3" x14ac:dyDescent="0.25"/>
    <row r="9271" ht="14.3" x14ac:dyDescent="0.25"/>
    <row r="9272" ht="14.3" x14ac:dyDescent="0.25"/>
    <row r="9273" ht="14.3" x14ac:dyDescent="0.25"/>
    <row r="9274" ht="14.3" x14ac:dyDescent="0.25"/>
    <row r="9275" ht="14.3" x14ac:dyDescent="0.25"/>
    <row r="9276" ht="14.3" x14ac:dyDescent="0.25"/>
    <row r="9277" ht="14.3" x14ac:dyDescent="0.25"/>
    <row r="9278" ht="14.3" x14ac:dyDescent="0.25"/>
    <row r="9279" ht="14.3" x14ac:dyDescent="0.25"/>
    <row r="9280" ht="14.3" x14ac:dyDescent="0.25"/>
    <row r="9281" ht="14.3" x14ac:dyDescent="0.25"/>
    <row r="9282" ht="14.3" x14ac:dyDescent="0.25"/>
    <row r="9283" ht="14.3" x14ac:dyDescent="0.25"/>
    <row r="9284" ht="14.3" x14ac:dyDescent="0.25"/>
    <row r="9285" ht="14.3" x14ac:dyDescent="0.25"/>
    <row r="9286" ht="14.3" x14ac:dyDescent="0.25"/>
    <row r="9287" ht="14.3" x14ac:dyDescent="0.25"/>
    <row r="9288" ht="14.3" x14ac:dyDescent="0.25"/>
    <row r="9289" ht="14.3" x14ac:dyDescent="0.25"/>
    <row r="9290" ht="14.3" x14ac:dyDescent="0.25"/>
    <row r="9291" ht="14.3" x14ac:dyDescent="0.25"/>
    <row r="9292" ht="14.3" x14ac:dyDescent="0.25"/>
    <row r="9293" ht="14.3" x14ac:dyDescent="0.25"/>
    <row r="9294" ht="14.3" x14ac:dyDescent="0.25"/>
    <row r="9295" ht="14.3" x14ac:dyDescent="0.25"/>
    <row r="9296" ht="14.3" x14ac:dyDescent="0.25"/>
    <row r="9297" ht="14.3" x14ac:dyDescent="0.25"/>
    <row r="9298" ht="14.3" x14ac:dyDescent="0.25"/>
    <row r="9299" ht="14.3" x14ac:dyDescent="0.25"/>
    <row r="9300" ht="14.3" x14ac:dyDescent="0.25"/>
    <row r="9301" ht="14.3" x14ac:dyDescent="0.25"/>
    <row r="9302" ht="14.3" x14ac:dyDescent="0.25"/>
    <row r="9303" ht="14.3" x14ac:dyDescent="0.25"/>
    <row r="9304" ht="14.3" x14ac:dyDescent="0.25"/>
    <row r="9305" ht="14.3" x14ac:dyDescent="0.25"/>
    <row r="9306" ht="14.3" x14ac:dyDescent="0.25"/>
    <row r="9307" ht="14.3" x14ac:dyDescent="0.25"/>
    <row r="9308" ht="14.3" x14ac:dyDescent="0.25"/>
    <row r="9309" ht="14.3" x14ac:dyDescent="0.25"/>
    <row r="9310" ht="14.3" x14ac:dyDescent="0.25"/>
    <row r="9311" ht="14.3" x14ac:dyDescent="0.25"/>
    <row r="9312" ht="14.3" x14ac:dyDescent="0.25"/>
    <row r="9313" ht="14.3" x14ac:dyDescent="0.25"/>
    <row r="9314" ht="14.3" x14ac:dyDescent="0.25"/>
    <row r="9315" ht="14.3" x14ac:dyDescent="0.25"/>
    <row r="9316" ht="14.3" x14ac:dyDescent="0.25"/>
    <row r="9317" ht="14.3" x14ac:dyDescent="0.25"/>
    <row r="9318" ht="14.3" x14ac:dyDescent="0.25"/>
    <row r="9319" ht="14.3" x14ac:dyDescent="0.25"/>
    <row r="9320" ht="14.3" x14ac:dyDescent="0.25"/>
    <row r="9321" ht="14.3" x14ac:dyDescent="0.25"/>
    <row r="9322" ht="14.3" x14ac:dyDescent="0.25"/>
    <row r="9323" ht="14.3" x14ac:dyDescent="0.25"/>
    <row r="9324" ht="14.3" x14ac:dyDescent="0.25"/>
    <row r="9325" ht="14.3" x14ac:dyDescent="0.25"/>
    <row r="9326" ht="14.3" x14ac:dyDescent="0.25"/>
    <row r="9327" ht="14.3" x14ac:dyDescent="0.25"/>
    <row r="9328" ht="14.3" x14ac:dyDescent="0.25"/>
    <row r="9329" ht="14.3" x14ac:dyDescent="0.25"/>
    <row r="9330" ht="14.3" x14ac:dyDescent="0.25"/>
    <row r="9331" ht="14.3" x14ac:dyDescent="0.25"/>
    <row r="9332" ht="14.3" x14ac:dyDescent="0.25"/>
    <row r="9333" ht="14.3" x14ac:dyDescent="0.25"/>
    <row r="9334" ht="14.3" x14ac:dyDescent="0.25"/>
    <row r="9335" ht="14.3" x14ac:dyDescent="0.25"/>
    <row r="9336" ht="14.3" x14ac:dyDescent="0.25"/>
    <row r="9337" ht="14.3" x14ac:dyDescent="0.25"/>
    <row r="9338" ht="14.3" x14ac:dyDescent="0.25"/>
    <row r="9339" ht="14.3" x14ac:dyDescent="0.25"/>
    <row r="9340" ht="14.3" x14ac:dyDescent="0.25"/>
    <row r="9341" ht="14.3" x14ac:dyDescent="0.25"/>
    <row r="9342" ht="14.3" x14ac:dyDescent="0.25"/>
    <row r="9343" ht="14.3" x14ac:dyDescent="0.25"/>
    <row r="9344" ht="14.3" x14ac:dyDescent="0.25"/>
    <row r="9345" ht="14.3" x14ac:dyDescent="0.25"/>
    <row r="9346" ht="14.3" x14ac:dyDescent="0.25"/>
    <row r="9347" ht="14.3" x14ac:dyDescent="0.25"/>
    <row r="9348" ht="14.3" x14ac:dyDescent="0.25"/>
    <row r="9349" ht="14.3" x14ac:dyDescent="0.25"/>
    <row r="9350" ht="14.3" x14ac:dyDescent="0.25"/>
    <row r="9351" ht="14.3" x14ac:dyDescent="0.25"/>
    <row r="9352" ht="14.3" x14ac:dyDescent="0.25"/>
    <row r="9353" ht="14.3" x14ac:dyDescent="0.25"/>
    <row r="9354" ht="14.3" x14ac:dyDescent="0.25"/>
    <row r="9355" ht="14.3" x14ac:dyDescent="0.25"/>
    <row r="9356" ht="14.3" x14ac:dyDescent="0.25"/>
    <row r="9357" ht="14.3" x14ac:dyDescent="0.25"/>
    <row r="9358" ht="14.3" x14ac:dyDescent="0.25"/>
    <row r="9359" ht="14.3" x14ac:dyDescent="0.25"/>
    <row r="9360" ht="14.3" x14ac:dyDescent="0.25"/>
    <row r="9361" ht="14.3" x14ac:dyDescent="0.25"/>
    <row r="9362" ht="14.3" x14ac:dyDescent="0.25"/>
    <row r="9363" ht="14.3" x14ac:dyDescent="0.25"/>
    <row r="9364" ht="14.3" x14ac:dyDescent="0.25"/>
    <row r="9365" ht="14.3" x14ac:dyDescent="0.25"/>
    <row r="9366" ht="14.3" x14ac:dyDescent="0.25"/>
    <row r="9367" ht="14.3" x14ac:dyDescent="0.25"/>
    <row r="9368" ht="14.3" x14ac:dyDescent="0.25"/>
    <row r="9369" ht="14.3" x14ac:dyDescent="0.25"/>
    <row r="9370" ht="14.3" x14ac:dyDescent="0.25"/>
    <row r="9371" ht="14.3" x14ac:dyDescent="0.25"/>
    <row r="9372" ht="14.3" x14ac:dyDescent="0.25"/>
    <row r="9373" ht="14.3" x14ac:dyDescent="0.25"/>
    <row r="9374" ht="14.3" x14ac:dyDescent="0.25"/>
    <row r="9375" ht="14.3" x14ac:dyDescent="0.25"/>
    <row r="9376" ht="14.3" x14ac:dyDescent="0.25"/>
    <row r="9377" ht="14.3" x14ac:dyDescent="0.25"/>
    <row r="9378" ht="14.3" x14ac:dyDescent="0.25"/>
    <row r="9379" ht="14.3" x14ac:dyDescent="0.25"/>
    <row r="9380" ht="14.3" x14ac:dyDescent="0.25"/>
    <row r="9381" ht="14.3" x14ac:dyDescent="0.25"/>
    <row r="9382" ht="14.3" x14ac:dyDescent="0.25"/>
    <row r="9383" ht="14.3" x14ac:dyDescent="0.25"/>
    <row r="9384" ht="14.3" x14ac:dyDescent="0.25"/>
    <row r="9385" ht="14.3" x14ac:dyDescent="0.25"/>
    <row r="9386" ht="14.3" x14ac:dyDescent="0.25"/>
    <row r="9387" ht="14.3" x14ac:dyDescent="0.25"/>
    <row r="9388" ht="14.3" x14ac:dyDescent="0.25"/>
    <row r="9389" ht="14.3" x14ac:dyDescent="0.25"/>
    <row r="9390" ht="14.3" x14ac:dyDescent="0.25"/>
    <row r="9391" ht="14.3" x14ac:dyDescent="0.25"/>
    <row r="9392" ht="14.3" x14ac:dyDescent="0.25"/>
    <row r="9393" ht="14.3" x14ac:dyDescent="0.25"/>
    <row r="9394" ht="14.3" x14ac:dyDescent="0.25"/>
    <row r="9395" ht="14.3" x14ac:dyDescent="0.25"/>
    <row r="9396" ht="14.3" x14ac:dyDescent="0.25"/>
    <row r="9397" ht="14.3" x14ac:dyDescent="0.25"/>
    <row r="9398" ht="14.3" x14ac:dyDescent="0.25"/>
    <row r="9399" ht="14.3" x14ac:dyDescent="0.25"/>
    <row r="9400" ht="14.3" x14ac:dyDescent="0.25"/>
    <row r="9401" ht="14.3" x14ac:dyDescent="0.25"/>
    <row r="9402" ht="14.3" x14ac:dyDescent="0.25"/>
    <row r="9403" ht="14.3" x14ac:dyDescent="0.25"/>
    <row r="9404" ht="14.3" x14ac:dyDescent="0.25"/>
    <row r="9405" ht="14.3" x14ac:dyDescent="0.25"/>
    <row r="9406" ht="14.3" x14ac:dyDescent="0.25"/>
    <row r="9407" ht="14.3" x14ac:dyDescent="0.25"/>
    <row r="9408" ht="14.3" x14ac:dyDescent="0.25"/>
    <row r="9409" ht="14.3" x14ac:dyDescent="0.25"/>
    <row r="9410" ht="14.3" x14ac:dyDescent="0.25"/>
    <row r="9411" ht="14.3" x14ac:dyDescent="0.25"/>
    <row r="9412" ht="14.3" x14ac:dyDescent="0.25"/>
    <row r="9413" ht="14.3" x14ac:dyDescent="0.25"/>
    <row r="9414" ht="14.3" x14ac:dyDescent="0.25"/>
    <row r="9415" ht="14.3" x14ac:dyDescent="0.25"/>
    <row r="9416" ht="14.3" x14ac:dyDescent="0.25"/>
    <row r="9417" ht="14.3" x14ac:dyDescent="0.25"/>
    <row r="9418" ht="14.3" x14ac:dyDescent="0.25"/>
    <row r="9419" ht="14.3" x14ac:dyDescent="0.25"/>
    <row r="9420" ht="14.3" x14ac:dyDescent="0.25"/>
    <row r="9421" ht="14.3" x14ac:dyDescent="0.25"/>
    <row r="9422" ht="14.3" x14ac:dyDescent="0.25"/>
    <row r="9423" ht="14.3" x14ac:dyDescent="0.25"/>
    <row r="9424" ht="14.3" x14ac:dyDescent="0.25"/>
    <row r="9425" ht="14.3" x14ac:dyDescent="0.25"/>
    <row r="9426" ht="14.3" x14ac:dyDescent="0.25"/>
    <row r="9427" ht="14.3" x14ac:dyDescent="0.25"/>
    <row r="9428" ht="14.3" x14ac:dyDescent="0.25"/>
    <row r="9429" ht="14.3" x14ac:dyDescent="0.25"/>
    <row r="9430" ht="14.3" x14ac:dyDescent="0.25"/>
    <row r="9431" ht="14.3" x14ac:dyDescent="0.25"/>
    <row r="9432" ht="14.3" x14ac:dyDescent="0.25"/>
    <row r="9433" ht="14.3" x14ac:dyDescent="0.25"/>
    <row r="9434" ht="14.3" x14ac:dyDescent="0.25"/>
    <row r="9435" ht="14.3" x14ac:dyDescent="0.25"/>
    <row r="9436" ht="14.3" x14ac:dyDescent="0.25"/>
    <row r="9437" ht="14.3" x14ac:dyDescent="0.25"/>
    <row r="9438" ht="14.3" x14ac:dyDescent="0.25"/>
    <row r="9439" ht="14.3" x14ac:dyDescent="0.25"/>
    <row r="9440" ht="14.3" x14ac:dyDescent="0.25"/>
    <row r="9441" ht="14.3" x14ac:dyDescent="0.25"/>
    <row r="9442" ht="14.3" x14ac:dyDescent="0.25"/>
    <row r="9443" ht="14.3" x14ac:dyDescent="0.25"/>
    <row r="9444" ht="14.3" x14ac:dyDescent="0.25"/>
    <row r="9445" ht="14.3" x14ac:dyDescent="0.25"/>
    <row r="9446" ht="14.3" x14ac:dyDescent="0.25"/>
    <row r="9447" ht="14.3" x14ac:dyDescent="0.25"/>
    <row r="9448" ht="14.3" x14ac:dyDescent="0.25"/>
    <row r="9449" ht="14.3" x14ac:dyDescent="0.25"/>
    <row r="9450" ht="14.3" x14ac:dyDescent="0.25"/>
    <row r="9451" ht="14.3" x14ac:dyDescent="0.25"/>
    <row r="9452" ht="14.3" x14ac:dyDescent="0.25"/>
    <row r="9453" ht="14.3" x14ac:dyDescent="0.25"/>
    <row r="9454" ht="14.3" x14ac:dyDescent="0.25"/>
    <row r="9455" ht="14.3" x14ac:dyDescent="0.25"/>
    <row r="9456" ht="14.3" x14ac:dyDescent="0.25"/>
    <row r="9457" ht="14.3" x14ac:dyDescent="0.25"/>
    <row r="9458" ht="14.3" x14ac:dyDescent="0.25"/>
    <row r="9459" ht="14.3" x14ac:dyDescent="0.25"/>
    <row r="9460" ht="14.3" x14ac:dyDescent="0.25"/>
    <row r="9461" ht="14.3" x14ac:dyDescent="0.25"/>
    <row r="9462" ht="14.3" x14ac:dyDescent="0.25"/>
    <row r="9463" ht="14.3" x14ac:dyDescent="0.25"/>
    <row r="9464" ht="14.3" x14ac:dyDescent="0.25"/>
    <row r="9465" ht="14.3" x14ac:dyDescent="0.25"/>
    <row r="9466" ht="14.3" x14ac:dyDescent="0.25"/>
    <row r="9467" ht="14.3" x14ac:dyDescent="0.25"/>
    <row r="9468" ht="14.3" x14ac:dyDescent="0.25"/>
    <row r="9469" ht="14.3" x14ac:dyDescent="0.25"/>
    <row r="9470" ht="14.3" x14ac:dyDescent="0.25"/>
    <row r="9471" ht="14.3" x14ac:dyDescent="0.25"/>
    <row r="9472" ht="14.3" x14ac:dyDescent="0.25"/>
    <row r="9473" ht="14.3" x14ac:dyDescent="0.25"/>
    <row r="9474" ht="14.3" x14ac:dyDescent="0.25"/>
    <row r="9475" ht="14.3" x14ac:dyDescent="0.25"/>
    <row r="9476" ht="14.3" x14ac:dyDescent="0.25"/>
    <row r="9477" ht="14.3" x14ac:dyDescent="0.25"/>
    <row r="9478" ht="14.3" x14ac:dyDescent="0.25"/>
    <row r="9479" ht="14.3" x14ac:dyDescent="0.25"/>
    <row r="9480" ht="14.3" x14ac:dyDescent="0.25"/>
    <row r="9481" ht="14.3" x14ac:dyDescent="0.25"/>
    <row r="9482" ht="14.3" x14ac:dyDescent="0.25"/>
    <row r="9483" ht="14.3" x14ac:dyDescent="0.25"/>
    <row r="9484" ht="14.3" x14ac:dyDescent="0.25"/>
    <row r="9485" ht="14.3" x14ac:dyDescent="0.25"/>
    <row r="9486" ht="14.3" x14ac:dyDescent="0.25"/>
    <row r="9487" ht="14.3" x14ac:dyDescent="0.25"/>
    <row r="9488" ht="14.3" x14ac:dyDescent="0.25"/>
    <row r="9489" ht="14.3" x14ac:dyDescent="0.25"/>
    <row r="9490" ht="14.3" x14ac:dyDescent="0.25"/>
    <row r="9491" ht="14.3" x14ac:dyDescent="0.25"/>
    <row r="9492" ht="14.3" x14ac:dyDescent="0.25"/>
    <row r="9493" ht="14.3" x14ac:dyDescent="0.25"/>
    <row r="9494" ht="14.3" x14ac:dyDescent="0.25"/>
    <row r="9495" ht="14.3" x14ac:dyDescent="0.25"/>
    <row r="9496" ht="14.3" x14ac:dyDescent="0.25"/>
    <row r="9497" ht="14.3" x14ac:dyDescent="0.25"/>
    <row r="9498" ht="14.3" x14ac:dyDescent="0.25"/>
    <row r="9499" ht="14.3" x14ac:dyDescent="0.25"/>
    <row r="9500" ht="14.3" x14ac:dyDescent="0.25"/>
    <row r="9501" ht="14.3" x14ac:dyDescent="0.25"/>
    <row r="9502" ht="14.3" x14ac:dyDescent="0.25"/>
    <row r="9503" ht="14.3" x14ac:dyDescent="0.25"/>
    <row r="9504" ht="14.3" x14ac:dyDescent="0.25"/>
    <row r="9505" ht="14.3" x14ac:dyDescent="0.25"/>
    <row r="9506" ht="14.3" x14ac:dyDescent="0.25"/>
    <row r="9507" ht="14.3" x14ac:dyDescent="0.25"/>
    <row r="9508" ht="14.3" x14ac:dyDescent="0.25"/>
    <row r="9509" ht="14.3" x14ac:dyDescent="0.25"/>
    <row r="9510" ht="14.3" x14ac:dyDescent="0.25"/>
    <row r="9511" ht="14.3" x14ac:dyDescent="0.25"/>
    <row r="9512" ht="14.3" x14ac:dyDescent="0.25"/>
    <row r="9513" ht="14.3" x14ac:dyDescent="0.25"/>
    <row r="9514" ht="14.3" x14ac:dyDescent="0.25"/>
    <row r="9515" ht="14.3" x14ac:dyDescent="0.25"/>
    <row r="9516" ht="14.3" x14ac:dyDescent="0.25"/>
    <row r="9517" ht="14.3" x14ac:dyDescent="0.25"/>
    <row r="9518" ht="14.3" x14ac:dyDescent="0.25"/>
    <row r="9519" ht="14.3" x14ac:dyDescent="0.25"/>
    <row r="9520" ht="14.3" x14ac:dyDescent="0.25"/>
    <row r="9521" ht="14.3" x14ac:dyDescent="0.25"/>
    <row r="9522" ht="14.3" x14ac:dyDescent="0.25"/>
    <row r="9523" ht="14.3" x14ac:dyDescent="0.25"/>
    <row r="9524" ht="14.3" x14ac:dyDescent="0.25"/>
    <row r="9525" ht="14.3" x14ac:dyDescent="0.25"/>
    <row r="9526" ht="14.3" x14ac:dyDescent="0.25"/>
    <row r="9527" ht="14.3" x14ac:dyDescent="0.25"/>
    <row r="9528" ht="14.3" x14ac:dyDescent="0.25"/>
    <row r="9529" ht="14.3" x14ac:dyDescent="0.25"/>
    <row r="9530" ht="14.3" x14ac:dyDescent="0.25"/>
    <row r="9531" ht="14.3" x14ac:dyDescent="0.25"/>
    <row r="9532" ht="14.3" x14ac:dyDescent="0.25"/>
    <row r="9533" ht="14.3" x14ac:dyDescent="0.25"/>
    <row r="9534" ht="14.3" x14ac:dyDescent="0.25"/>
    <row r="9535" ht="14.3" x14ac:dyDescent="0.25"/>
    <row r="9536" ht="14.3" x14ac:dyDescent="0.25"/>
    <row r="9537" ht="14.3" x14ac:dyDescent="0.25"/>
    <row r="9538" ht="14.3" x14ac:dyDescent="0.25"/>
    <row r="9539" ht="14.3" x14ac:dyDescent="0.25"/>
    <row r="9540" ht="14.3" x14ac:dyDescent="0.25"/>
    <row r="9541" ht="14.3" x14ac:dyDescent="0.25"/>
    <row r="9542" ht="14.3" x14ac:dyDescent="0.25"/>
    <row r="9543" ht="14.3" x14ac:dyDescent="0.25"/>
    <row r="9544" ht="14.3" x14ac:dyDescent="0.25"/>
    <row r="9545" ht="14.3" x14ac:dyDescent="0.25"/>
    <row r="9546" ht="14.3" x14ac:dyDescent="0.25"/>
    <row r="9547" ht="14.3" x14ac:dyDescent="0.25"/>
    <row r="9548" ht="14.3" x14ac:dyDescent="0.25"/>
    <row r="9549" ht="14.3" x14ac:dyDescent="0.25"/>
    <row r="9550" ht="14.3" x14ac:dyDescent="0.25"/>
    <row r="9551" ht="14.3" x14ac:dyDescent="0.25"/>
    <row r="9552" ht="14.3" x14ac:dyDescent="0.25"/>
    <row r="9553" ht="14.3" x14ac:dyDescent="0.25"/>
    <row r="9554" ht="14.3" x14ac:dyDescent="0.25"/>
    <row r="9555" ht="14.3" x14ac:dyDescent="0.25"/>
    <row r="9556" ht="14.3" x14ac:dyDescent="0.25"/>
    <row r="9557" ht="14.3" x14ac:dyDescent="0.25"/>
    <row r="9558" ht="14.3" x14ac:dyDescent="0.25"/>
    <row r="9559" ht="14.3" x14ac:dyDescent="0.25"/>
    <row r="9560" ht="14.3" x14ac:dyDescent="0.25"/>
    <row r="9561" ht="14.3" x14ac:dyDescent="0.25"/>
    <row r="9562" ht="14.3" x14ac:dyDescent="0.25"/>
    <row r="9563" ht="14.3" x14ac:dyDescent="0.25"/>
    <row r="9564" ht="14.3" x14ac:dyDescent="0.25"/>
    <row r="9565" ht="14.3" x14ac:dyDescent="0.25"/>
    <row r="9566" ht="14.3" x14ac:dyDescent="0.25"/>
    <row r="9567" ht="14.3" x14ac:dyDescent="0.25"/>
    <row r="9568" ht="14.3" x14ac:dyDescent="0.25"/>
    <row r="9569" ht="14.3" x14ac:dyDescent="0.25"/>
    <row r="9570" ht="14.3" x14ac:dyDescent="0.25"/>
    <row r="9571" ht="14.3" x14ac:dyDescent="0.25"/>
    <row r="9572" ht="14.3" x14ac:dyDescent="0.25"/>
    <row r="9573" ht="14.3" x14ac:dyDescent="0.25"/>
    <row r="9574" ht="14.3" x14ac:dyDescent="0.25"/>
    <row r="9575" ht="14.3" x14ac:dyDescent="0.25"/>
    <row r="9576" ht="14.3" x14ac:dyDescent="0.25"/>
    <row r="9577" ht="14.3" x14ac:dyDescent="0.25"/>
    <row r="9578" ht="14.3" x14ac:dyDescent="0.25"/>
    <row r="9579" ht="14.3" x14ac:dyDescent="0.25"/>
    <row r="9580" ht="14.3" x14ac:dyDescent="0.25"/>
    <row r="9581" ht="14.3" x14ac:dyDescent="0.25"/>
    <row r="9582" ht="14.3" x14ac:dyDescent="0.25"/>
    <row r="9583" ht="14.3" x14ac:dyDescent="0.25"/>
    <row r="9584" ht="14.3" x14ac:dyDescent="0.25"/>
    <row r="9585" ht="14.3" x14ac:dyDescent="0.25"/>
    <row r="9586" ht="14.3" x14ac:dyDescent="0.25"/>
    <row r="9587" ht="14.3" x14ac:dyDescent="0.25"/>
    <row r="9588" ht="14.3" x14ac:dyDescent="0.25"/>
    <row r="9589" ht="14.3" x14ac:dyDescent="0.25"/>
    <row r="9590" ht="14.3" x14ac:dyDescent="0.25"/>
    <row r="9591" ht="14.3" x14ac:dyDescent="0.25"/>
    <row r="9592" ht="14.3" x14ac:dyDescent="0.25"/>
    <row r="9593" ht="14.3" x14ac:dyDescent="0.25"/>
    <row r="9594" ht="14.3" x14ac:dyDescent="0.25"/>
    <row r="9595" ht="14.3" x14ac:dyDescent="0.25"/>
    <row r="9596" ht="14.3" x14ac:dyDescent="0.25"/>
    <row r="9597" ht="14.3" x14ac:dyDescent="0.25"/>
    <row r="9598" ht="14.3" x14ac:dyDescent="0.25"/>
    <row r="9599" ht="14.3" x14ac:dyDescent="0.25"/>
    <row r="9600" ht="14.3" x14ac:dyDescent="0.25"/>
    <row r="9601" ht="14.3" x14ac:dyDescent="0.25"/>
    <row r="9602" ht="14.3" x14ac:dyDescent="0.25"/>
    <row r="9603" ht="14.3" x14ac:dyDescent="0.25"/>
    <row r="9604" ht="14.3" x14ac:dyDescent="0.25"/>
    <row r="9605" ht="14.3" x14ac:dyDescent="0.25"/>
    <row r="9606" ht="14.3" x14ac:dyDescent="0.25"/>
    <row r="9607" ht="14.3" x14ac:dyDescent="0.25"/>
    <row r="9608" ht="14.3" x14ac:dyDescent="0.25"/>
    <row r="9609" ht="14.3" x14ac:dyDescent="0.25"/>
    <row r="9610" ht="14.3" x14ac:dyDescent="0.25"/>
    <row r="9611" ht="14.3" x14ac:dyDescent="0.25"/>
    <row r="9612" ht="14.3" x14ac:dyDescent="0.25"/>
    <row r="9613" ht="14.3" x14ac:dyDescent="0.25"/>
    <row r="9614" ht="14.3" x14ac:dyDescent="0.25"/>
    <row r="9615" ht="14.3" x14ac:dyDescent="0.25"/>
    <row r="9616" ht="14.3" x14ac:dyDescent="0.25"/>
    <row r="9617" ht="14.3" x14ac:dyDescent="0.25"/>
    <row r="9618" ht="14.3" x14ac:dyDescent="0.25"/>
    <row r="9619" ht="14.3" x14ac:dyDescent="0.25"/>
    <row r="9620" ht="14.3" x14ac:dyDescent="0.25"/>
    <row r="9621" ht="14.3" x14ac:dyDescent="0.25"/>
    <row r="9622" ht="14.3" x14ac:dyDescent="0.25"/>
    <row r="9623" ht="14.3" x14ac:dyDescent="0.25"/>
    <row r="9624" ht="14.3" x14ac:dyDescent="0.25"/>
    <row r="9625" ht="14.3" x14ac:dyDescent="0.25"/>
    <row r="9626" ht="14.3" x14ac:dyDescent="0.25"/>
    <row r="9627" ht="14.3" x14ac:dyDescent="0.25"/>
    <row r="9628" ht="14.3" x14ac:dyDescent="0.25"/>
    <row r="9629" ht="14.3" x14ac:dyDescent="0.25"/>
    <row r="9630" ht="14.3" x14ac:dyDescent="0.25"/>
    <row r="9631" ht="14.3" x14ac:dyDescent="0.25"/>
    <row r="9632" ht="14.3" x14ac:dyDescent="0.25"/>
    <row r="9633" ht="14.3" x14ac:dyDescent="0.25"/>
    <row r="9634" ht="14.3" x14ac:dyDescent="0.25"/>
    <row r="9635" ht="14.3" x14ac:dyDescent="0.25"/>
    <row r="9636" ht="14.3" x14ac:dyDescent="0.25"/>
    <row r="9637" ht="14.3" x14ac:dyDescent="0.25"/>
    <row r="9638" ht="14.3" x14ac:dyDescent="0.25"/>
    <row r="9639" ht="14.3" x14ac:dyDescent="0.25"/>
    <row r="9640" ht="14.3" x14ac:dyDescent="0.25"/>
    <row r="9641" ht="14.3" x14ac:dyDescent="0.25"/>
    <row r="9642" ht="14.3" x14ac:dyDescent="0.25"/>
    <row r="9643" ht="14.3" x14ac:dyDescent="0.25"/>
    <row r="9644" ht="14.3" x14ac:dyDescent="0.25"/>
    <row r="9645" ht="14.3" x14ac:dyDescent="0.25"/>
    <row r="9646" ht="14.3" x14ac:dyDescent="0.25"/>
    <row r="9647" ht="14.3" x14ac:dyDescent="0.25"/>
    <row r="9648" ht="14.3" x14ac:dyDescent="0.25"/>
    <row r="9649" ht="14.3" x14ac:dyDescent="0.25"/>
    <row r="9650" ht="14.3" x14ac:dyDescent="0.25"/>
    <row r="9651" ht="14.3" x14ac:dyDescent="0.25"/>
    <row r="9652" ht="14.3" x14ac:dyDescent="0.25"/>
    <row r="9653" ht="14.3" x14ac:dyDescent="0.25"/>
    <row r="9654" ht="14.3" x14ac:dyDescent="0.25"/>
    <row r="9655" ht="14.3" x14ac:dyDescent="0.25"/>
    <row r="9656" ht="14.3" x14ac:dyDescent="0.25"/>
    <row r="9657" ht="14.3" x14ac:dyDescent="0.25"/>
    <row r="9658" ht="14.3" x14ac:dyDescent="0.25"/>
    <row r="9659" ht="14.3" x14ac:dyDescent="0.25"/>
    <row r="9660" ht="14.3" x14ac:dyDescent="0.25"/>
    <row r="9661" ht="14.3" x14ac:dyDescent="0.25"/>
    <row r="9662" ht="14.3" x14ac:dyDescent="0.25"/>
    <row r="9663" ht="14.3" x14ac:dyDescent="0.25"/>
    <row r="9664" ht="14.3" x14ac:dyDescent="0.25"/>
    <row r="9665" ht="14.3" x14ac:dyDescent="0.25"/>
    <row r="9666" ht="14.3" x14ac:dyDescent="0.25"/>
    <row r="9667" ht="14.3" x14ac:dyDescent="0.25"/>
    <row r="9668" ht="14.3" x14ac:dyDescent="0.25"/>
    <row r="9669" ht="14.3" x14ac:dyDescent="0.25"/>
    <row r="9670" ht="14.3" x14ac:dyDescent="0.25"/>
    <row r="9671" ht="14.3" x14ac:dyDescent="0.25"/>
    <row r="9672" ht="14.3" x14ac:dyDescent="0.25"/>
    <row r="9673" ht="14.3" x14ac:dyDescent="0.25"/>
    <row r="9674" ht="14.3" x14ac:dyDescent="0.25"/>
    <row r="9675" ht="14.3" x14ac:dyDescent="0.25"/>
    <row r="9676" ht="14.3" x14ac:dyDescent="0.25"/>
    <row r="9677" ht="14.3" x14ac:dyDescent="0.25"/>
    <row r="9678" ht="14.3" x14ac:dyDescent="0.25"/>
    <row r="9679" ht="14.3" x14ac:dyDescent="0.25"/>
    <row r="9680" ht="14.3" x14ac:dyDescent="0.25"/>
    <row r="9681" ht="14.3" x14ac:dyDescent="0.25"/>
    <row r="9682" ht="14.3" x14ac:dyDescent="0.25"/>
    <row r="9683" ht="14.3" x14ac:dyDescent="0.25"/>
    <row r="9684" ht="14.3" x14ac:dyDescent="0.25"/>
    <row r="9685" ht="14.3" x14ac:dyDescent="0.25"/>
    <row r="9686" ht="14.3" x14ac:dyDescent="0.25"/>
    <row r="9687" ht="14.3" x14ac:dyDescent="0.25"/>
    <row r="9688" ht="14.3" x14ac:dyDescent="0.25"/>
    <row r="9689" ht="14.3" x14ac:dyDescent="0.25"/>
    <row r="9690" ht="14.3" x14ac:dyDescent="0.25"/>
    <row r="9691" ht="14.3" x14ac:dyDescent="0.25"/>
    <row r="9692" ht="14.3" x14ac:dyDescent="0.25"/>
    <row r="9693" ht="14.3" x14ac:dyDescent="0.25"/>
    <row r="9694" ht="14.3" x14ac:dyDescent="0.25"/>
    <row r="9695" ht="14.3" x14ac:dyDescent="0.25"/>
    <row r="9696" ht="14.3" x14ac:dyDescent="0.25"/>
    <row r="9697" ht="14.3" x14ac:dyDescent="0.25"/>
    <row r="9698" ht="14.3" x14ac:dyDescent="0.25"/>
    <row r="9699" ht="14.3" x14ac:dyDescent="0.25"/>
    <row r="9700" ht="14.3" x14ac:dyDescent="0.25"/>
    <row r="9701" ht="14.3" x14ac:dyDescent="0.25"/>
    <row r="9702" ht="14.3" x14ac:dyDescent="0.25"/>
    <row r="9703" ht="14.3" x14ac:dyDescent="0.25"/>
    <row r="9704" ht="14.3" x14ac:dyDescent="0.25"/>
    <row r="9705" ht="14.3" x14ac:dyDescent="0.25"/>
    <row r="9706" ht="14.3" x14ac:dyDescent="0.25"/>
    <row r="9707" ht="14.3" x14ac:dyDescent="0.25"/>
    <row r="9708" ht="14.3" x14ac:dyDescent="0.25"/>
    <row r="9709" ht="14.3" x14ac:dyDescent="0.25"/>
    <row r="9710" ht="14.3" x14ac:dyDescent="0.25"/>
    <row r="9711" ht="14.3" x14ac:dyDescent="0.25"/>
    <row r="9712" ht="14.3" x14ac:dyDescent="0.25"/>
    <row r="9713" ht="14.3" x14ac:dyDescent="0.25"/>
    <row r="9714" ht="14.3" x14ac:dyDescent="0.25"/>
    <row r="9715" ht="14.3" x14ac:dyDescent="0.25"/>
    <row r="9716" ht="14.3" x14ac:dyDescent="0.25"/>
    <row r="9717" ht="14.3" x14ac:dyDescent="0.25"/>
    <row r="9718" ht="14.3" x14ac:dyDescent="0.25"/>
    <row r="9719" ht="14.3" x14ac:dyDescent="0.25"/>
    <row r="9720" ht="14.3" x14ac:dyDescent="0.25"/>
    <row r="9721" ht="14.3" x14ac:dyDescent="0.25"/>
    <row r="9722" ht="14.3" x14ac:dyDescent="0.25"/>
    <row r="9723" ht="14.3" x14ac:dyDescent="0.25"/>
    <row r="9724" ht="14.3" x14ac:dyDescent="0.25"/>
    <row r="9725" ht="14.3" x14ac:dyDescent="0.25"/>
    <row r="9726" ht="14.3" x14ac:dyDescent="0.25"/>
    <row r="9727" ht="14.3" x14ac:dyDescent="0.25"/>
    <row r="9728" ht="14.3" x14ac:dyDescent="0.25"/>
    <row r="9729" ht="14.3" x14ac:dyDescent="0.25"/>
    <row r="9730" ht="14.3" x14ac:dyDescent="0.25"/>
    <row r="9731" ht="14.3" x14ac:dyDescent="0.25"/>
    <row r="9732" ht="14.3" x14ac:dyDescent="0.25"/>
    <row r="9733" ht="14.3" x14ac:dyDescent="0.25"/>
    <row r="9734" ht="14.3" x14ac:dyDescent="0.25"/>
    <row r="9735" ht="14.3" x14ac:dyDescent="0.25"/>
    <row r="9736" ht="14.3" x14ac:dyDescent="0.25"/>
    <row r="9737" ht="14.3" x14ac:dyDescent="0.25"/>
    <row r="9738" ht="14.3" x14ac:dyDescent="0.25"/>
    <row r="9739" ht="14.3" x14ac:dyDescent="0.25"/>
    <row r="9740" ht="14.3" x14ac:dyDescent="0.25"/>
    <row r="9741" ht="14.3" x14ac:dyDescent="0.25"/>
    <row r="9742" ht="14.3" x14ac:dyDescent="0.25"/>
    <row r="9743" ht="14.3" x14ac:dyDescent="0.25"/>
    <row r="9744" ht="14.3" x14ac:dyDescent="0.25"/>
    <row r="9745" ht="14.3" x14ac:dyDescent="0.25"/>
    <row r="9746" ht="14.3" x14ac:dyDescent="0.25"/>
    <row r="9747" ht="14.3" x14ac:dyDescent="0.25"/>
    <row r="9748" ht="14.3" x14ac:dyDescent="0.25"/>
    <row r="9749" ht="14.3" x14ac:dyDescent="0.25"/>
    <row r="9750" ht="14.3" x14ac:dyDescent="0.25"/>
    <row r="9751" ht="14.3" x14ac:dyDescent="0.25"/>
    <row r="9752" ht="14.3" x14ac:dyDescent="0.25"/>
    <row r="9753" ht="14.3" x14ac:dyDescent="0.25"/>
    <row r="9754" ht="14.3" x14ac:dyDescent="0.25"/>
    <row r="9755" ht="14.3" x14ac:dyDescent="0.25"/>
    <row r="9756" ht="14.3" x14ac:dyDescent="0.25"/>
    <row r="9757" ht="14.3" x14ac:dyDescent="0.25"/>
    <row r="9758" ht="14.3" x14ac:dyDescent="0.25"/>
    <row r="9759" ht="14.3" x14ac:dyDescent="0.25"/>
    <row r="9760" ht="14.3" x14ac:dyDescent="0.25"/>
    <row r="9761" ht="14.3" x14ac:dyDescent="0.25"/>
    <row r="9762" ht="14.3" x14ac:dyDescent="0.25"/>
    <row r="9763" ht="14.3" x14ac:dyDescent="0.25"/>
    <row r="9764" ht="14.3" x14ac:dyDescent="0.25"/>
    <row r="9765" ht="14.3" x14ac:dyDescent="0.25"/>
    <row r="9766" ht="14.3" x14ac:dyDescent="0.25"/>
    <row r="9767" ht="14.3" x14ac:dyDescent="0.25"/>
    <row r="9768" ht="14.3" x14ac:dyDescent="0.25"/>
    <row r="9769" ht="14.3" x14ac:dyDescent="0.25"/>
    <row r="9770" ht="14.3" x14ac:dyDescent="0.25"/>
    <row r="9771" ht="14.3" x14ac:dyDescent="0.25"/>
    <row r="9772" ht="14.3" x14ac:dyDescent="0.25"/>
    <row r="9773" ht="14.3" x14ac:dyDescent="0.25"/>
    <row r="9774" ht="14.3" x14ac:dyDescent="0.25"/>
    <row r="9775" ht="14.3" x14ac:dyDescent="0.25"/>
    <row r="9776" ht="14.3" x14ac:dyDescent="0.25"/>
    <row r="9777" ht="14.3" x14ac:dyDescent="0.25"/>
    <row r="9778" ht="14.3" x14ac:dyDescent="0.25"/>
    <row r="9779" ht="14.3" x14ac:dyDescent="0.25"/>
    <row r="9780" ht="14.3" x14ac:dyDescent="0.25"/>
    <row r="9781" ht="14.3" x14ac:dyDescent="0.25"/>
    <row r="9782" ht="14.3" x14ac:dyDescent="0.25"/>
    <row r="9783" ht="14.3" x14ac:dyDescent="0.25"/>
    <row r="9784" ht="14.3" x14ac:dyDescent="0.25"/>
    <row r="9785" ht="14.3" x14ac:dyDescent="0.25"/>
    <row r="9786" ht="14.3" x14ac:dyDescent="0.25"/>
    <row r="9787" ht="14.3" x14ac:dyDescent="0.25"/>
    <row r="9788" ht="14.3" x14ac:dyDescent="0.25"/>
    <row r="9789" ht="14.3" x14ac:dyDescent="0.25"/>
    <row r="9790" ht="14.3" x14ac:dyDescent="0.25"/>
    <row r="9791" ht="14.3" x14ac:dyDescent="0.25"/>
    <row r="9792" ht="14.3" x14ac:dyDescent="0.25"/>
    <row r="9793" ht="14.3" x14ac:dyDescent="0.25"/>
    <row r="9794" ht="14.3" x14ac:dyDescent="0.25"/>
    <row r="9795" ht="14.3" x14ac:dyDescent="0.25"/>
    <row r="9796" ht="14.3" x14ac:dyDescent="0.25"/>
    <row r="9797" ht="14.3" x14ac:dyDescent="0.25"/>
    <row r="9798" ht="14.3" x14ac:dyDescent="0.25"/>
    <row r="9799" ht="14.3" x14ac:dyDescent="0.25"/>
    <row r="9800" ht="14.3" x14ac:dyDescent="0.25"/>
    <row r="9801" ht="14.3" x14ac:dyDescent="0.25"/>
    <row r="9802" ht="14.3" x14ac:dyDescent="0.25"/>
    <row r="9803" ht="14.3" x14ac:dyDescent="0.25"/>
    <row r="9804" ht="14.3" x14ac:dyDescent="0.25"/>
    <row r="9805" ht="14.3" x14ac:dyDescent="0.25"/>
    <row r="9806" ht="14.3" x14ac:dyDescent="0.25"/>
    <row r="9807" ht="14.3" x14ac:dyDescent="0.25"/>
    <row r="9808" ht="14.3" x14ac:dyDescent="0.25"/>
    <row r="9809" ht="14.3" x14ac:dyDescent="0.25"/>
    <row r="9810" ht="14.3" x14ac:dyDescent="0.25"/>
    <row r="9811" ht="14.3" x14ac:dyDescent="0.25"/>
    <row r="9812" ht="14.3" x14ac:dyDescent="0.25"/>
    <row r="9813" ht="14.3" x14ac:dyDescent="0.25"/>
    <row r="9814" ht="14.3" x14ac:dyDescent="0.25"/>
    <row r="9815" ht="14.3" x14ac:dyDescent="0.25"/>
    <row r="9816" ht="14.3" x14ac:dyDescent="0.25"/>
    <row r="9817" ht="14.3" x14ac:dyDescent="0.25"/>
    <row r="9818" ht="14.3" x14ac:dyDescent="0.25"/>
    <row r="9819" ht="14.3" x14ac:dyDescent="0.25"/>
    <row r="9820" ht="14.3" x14ac:dyDescent="0.25"/>
    <row r="9821" ht="14.3" x14ac:dyDescent="0.25"/>
    <row r="9822" ht="14.3" x14ac:dyDescent="0.25"/>
    <row r="9823" ht="14.3" x14ac:dyDescent="0.25"/>
    <row r="9824" ht="14.3" x14ac:dyDescent="0.25"/>
    <row r="9825" ht="14.3" x14ac:dyDescent="0.25"/>
    <row r="9826" ht="14.3" x14ac:dyDescent="0.25"/>
    <row r="9827" ht="14.3" x14ac:dyDescent="0.25"/>
    <row r="9828" ht="14.3" x14ac:dyDescent="0.25"/>
    <row r="9829" ht="14.3" x14ac:dyDescent="0.25"/>
    <row r="9830" ht="14.3" x14ac:dyDescent="0.25"/>
    <row r="9831" ht="14.3" x14ac:dyDescent="0.25"/>
    <row r="9832" ht="14.3" x14ac:dyDescent="0.25"/>
    <row r="9833" ht="14.3" x14ac:dyDescent="0.25"/>
    <row r="9834" ht="14.3" x14ac:dyDescent="0.25"/>
    <row r="9835" ht="14.3" x14ac:dyDescent="0.25"/>
    <row r="9836" ht="14.3" x14ac:dyDescent="0.25"/>
    <row r="9837" ht="14.3" x14ac:dyDescent="0.25"/>
    <row r="9838" ht="14.3" x14ac:dyDescent="0.25"/>
    <row r="9839" ht="14.3" x14ac:dyDescent="0.25"/>
    <row r="9840" ht="14.3" x14ac:dyDescent="0.25"/>
    <row r="9841" ht="14.3" x14ac:dyDescent="0.25"/>
    <row r="9842" ht="14.3" x14ac:dyDescent="0.25"/>
    <row r="9843" ht="14.3" x14ac:dyDescent="0.25"/>
    <row r="9844" ht="14.3" x14ac:dyDescent="0.25"/>
    <row r="9845" ht="14.3" x14ac:dyDescent="0.25"/>
    <row r="9846" ht="14.3" x14ac:dyDescent="0.25"/>
    <row r="9847" ht="14.3" x14ac:dyDescent="0.25"/>
    <row r="9848" ht="14.3" x14ac:dyDescent="0.25"/>
    <row r="9849" ht="14.3" x14ac:dyDescent="0.25"/>
    <row r="9850" ht="14.3" x14ac:dyDescent="0.25"/>
    <row r="9851" ht="14.3" x14ac:dyDescent="0.25"/>
    <row r="9852" ht="14.3" x14ac:dyDescent="0.25"/>
    <row r="9853" ht="14.3" x14ac:dyDescent="0.25"/>
    <row r="9854" ht="14.3" x14ac:dyDescent="0.25"/>
    <row r="9855" ht="14.3" x14ac:dyDescent="0.25"/>
    <row r="9856" ht="14.3" x14ac:dyDescent="0.25"/>
    <row r="9857" ht="14.3" x14ac:dyDescent="0.25"/>
    <row r="9858" ht="14.3" x14ac:dyDescent="0.25"/>
    <row r="9859" ht="14.3" x14ac:dyDescent="0.25"/>
    <row r="9860" ht="14.3" x14ac:dyDescent="0.25"/>
    <row r="9861" ht="14.3" x14ac:dyDescent="0.25"/>
    <row r="9862" ht="14.3" x14ac:dyDescent="0.25"/>
    <row r="9863" ht="14.3" x14ac:dyDescent="0.25"/>
    <row r="9864" ht="14.3" x14ac:dyDescent="0.25"/>
    <row r="9865" ht="14.3" x14ac:dyDescent="0.25"/>
    <row r="9866" ht="14.3" x14ac:dyDescent="0.25"/>
    <row r="9867" ht="14.3" x14ac:dyDescent="0.25"/>
    <row r="9868" ht="14.3" x14ac:dyDescent="0.25"/>
    <row r="9869" ht="14.3" x14ac:dyDescent="0.25"/>
    <row r="9870" ht="14.3" x14ac:dyDescent="0.25"/>
    <row r="9871" ht="14.3" x14ac:dyDescent="0.25"/>
    <row r="9872" ht="14.3" x14ac:dyDescent="0.25"/>
    <row r="9873" ht="14.3" x14ac:dyDescent="0.25"/>
    <row r="9874" ht="14.3" x14ac:dyDescent="0.25"/>
    <row r="9875" ht="14.3" x14ac:dyDescent="0.25"/>
    <row r="9876" ht="14.3" x14ac:dyDescent="0.25"/>
    <row r="9877" ht="14.3" x14ac:dyDescent="0.25"/>
    <row r="9878" ht="14.3" x14ac:dyDescent="0.25"/>
    <row r="9879" ht="14.3" x14ac:dyDescent="0.25"/>
    <row r="9880" ht="14.3" x14ac:dyDescent="0.25"/>
    <row r="9881" ht="14.3" x14ac:dyDescent="0.25"/>
    <row r="9882" ht="14.3" x14ac:dyDescent="0.25"/>
    <row r="9883" ht="14.3" x14ac:dyDescent="0.25"/>
    <row r="9884" ht="14.3" x14ac:dyDescent="0.25"/>
    <row r="9885" ht="14.3" x14ac:dyDescent="0.25"/>
    <row r="9886" ht="14.3" x14ac:dyDescent="0.25"/>
    <row r="9887" ht="14.3" x14ac:dyDescent="0.25"/>
    <row r="9888" ht="14.3" x14ac:dyDescent="0.25"/>
    <row r="9889" ht="14.3" x14ac:dyDescent="0.25"/>
    <row r="9890" ht="14.3" x14ac:dyDescent="0.25"/>
    <row r="9891" ht="14.3" x14ac:dyDescent="0.25"/>
    <row r="9892" ht="14.3" x14ac:dyDescent="0.25"/>
    <row r="9893" ht="14.3" x14ac:dyDescent="0.25"/>
    <row r="9894" ht="14.3" x14ac:dyDescent="0.25"/>
    <row r="9895" ht="14.3" x14ac:dyDescent="0.25"/>
    <row r="9896" ht="14.3" x14ac:dyDescent="0.25"/>
    <row r="9897" ht="14.3" x14ac:dyDescent="0.25"/>
    <row r="9898" ht="14.3" x14ac:dyDescent="0.25"/>
    <row r="9899" ht="14.3" x14ac:dyDescent="0.25"/>
    <row r="9900" ht="14.3" x14ac:dyDescent="0.25"/>
    <row r="9901" ht="14.3" x14ac:dyDescent="0.25"/>
    <row r="9902" ht="14.3" x14ac:dyDescent="0.25"/>
    <row r="9903" ht="14.3" x14ac:dyDescent="0.25"/>
    <row r="9904" ht="14.3" x14ac:dyDescent="0.25"/>
    <row r="9905" ht="14.3" x14ac:dyDescent="0.25"/>
    <row r="9906" ht="14.3" x14ac:dyDescent="0.25"/>
    <row r="9907" ht="14.3" x14ac:dyDescent="0.25"/>
    <row r="9908" ht="14.3" x14ac:dyDescent="0.25"/>
    <row r="9909" ht="14.3" x14ac:dyDescent="0.25"/>
    <row r="9910" ht="14.3" x14ac:dyDescent="0.25"/>
    <row r="9911" ht="14.3" x14ac:dyDescent="0.25"/>
    <row r="9912" ht="14.3" x14ac:dyDescent="0.25"/>
    <row r="9913" ht="14.3" x14ac:dyDescent="0.25"/>
    <row r="9914" ht="14.3" x14ac:dyDescent="0.25"/>
    <row r="9915" ht="14.3" x14ac:dyDescent="0.25"/>
    <row r="9916" ht="14.3" x14ac:dyDescent="0.25"/>
    <row r="9917" ht="14.3" x14ac:dyDescent="0.25"/>
    <row r="9918" ht="14.3" x14ac:dyDescent="0.25"/>
    <row r="9919" ht="14.3" x14ac:dyDescent="0.25"/>
    <row r="9920" ht="14.3" x14ac:dyDescent="0.25"/>
    <row r="9921" ht="14.3" x14ac:dyDescent="0.25"/>
    <row r="9922" ht="14.3" x14ac:dyDescent="0.25"/>
    <row r="9923" ht="14.3" x14ac:dyDescent="0.25"/>
    <row r="9924" ht="14.3" x14ac:dyDescent="0.25"/>
    <row r="9925" ht="14.3" x14ac:dyDescent="0.25"/>
    <row r="9926" ht="14.3" x14ac:dyDescent="0.25"/>
    <row r="9927" ht="14.3" x14ac:dyDescent="0.25"/>
    <row r="9928" ht="14.3" x14ac:dyDescent="0.25"/>
    <row r="9929" ht="14.3" x14ac:dyDescent="0.25"/>
    <row r="9930" ht="14.3" x14ac:dyDescent="0.25"/>
    <row r="9931" ht="14.3" x14ac:dyDescent="0.25"/>
    <row r="9932" ht="14.3" x14ac:dyDescent="0.25"/>
    <row r="9933" ht="14.3" x14ac:dyDescent="0.25"/>
    <row r="9934" ht="14.3" x14ac:dyDescent="0.25"/>
    <row r="9935" ht="14.3" x14ac:dyDescent="0.25"/>
    <row r="9936" ht="14.3" x14ac:dyDescent="0.25"/>
    <row r="9937" ht="14.3" x14ac:dyDescent="0.25"/>
    <row r="9938" ht="14.3" x14ac:dyDescent="0.25"/>
    <row r="9939" ht="14.3" x14ac:dyDescent="0.25"/>
    <row r="9940" ht="14.3" x14ac:dyDescent="0.25"/>
    <row r="9941" ht="14.3" x14ac:dyDescent="0.25"/>
    <row r="9942" ht="14.3" x14ac:dyDescent="0.25"/>
    <row r="9943" ht="14.3" x14ac:dyDescent="0.25"/>
    <row r="9944" ht="14.3" x14ac:dyDescent="0.25"/>
    <row r="9945" ht="14.3" x14ac:dyDescent="0.25"/>
    <row r="9946" ht="14.3" x14ac:dyDescent="0.25"/>
    <row r="9947" ht="14.3" x14ac:dyDescent="0.25"/>
    <row r="9948" ht="14.3" x14ac:dyDescent="0.25"/>
    <row r="9949" ht="14.3" x14ac:dyDescent="0.25"/>
    <row r="9950" ht="14.3" x14ac:dyDescent="0.25"/>
    <row r="9951" ht="14.3" x14ac:dyDescent="0.25"/>
    <row r="9952" ht="14.3" x14ac:dyDescent="0.25"/>
    <row r="9953" ht="14.3" x14ac:dyDescent="0.25"/>
    <row r="9954" ht="14.3" x14ac:dyDescent="0.25"/>
    <row r="9955" ht="14.3" x14ac:dyDescent="0.25"/>
    <row r="9956" ht="14.3" x14ac:dyDescent="0.25"/>
    <row r="9957" ht="14.3" x14ac:dyDescent="0.25"/>
    <row r="9958" ht="14.3" x14ac:dyDescent="0.25"/>
    <row r="9959" ht="14.3" x14ac:dyDescent="0.25"/>
    <row r="9960" ht="14.3" x14ac:dyDescent="0.25"/>
    <row r="9961" ht="14.3" x14ac:dyDescent="0.25"/>
    <row r="9962" ht="14.3" x14ac:dyDescent="0.25"/>
    <row r="9963" ht="14.3" x14ac:dyDescent="0.25"/>
    <row r="9964" ht="14.3" x14ac:dyDescent="0.25"/>
    <row r="9965" ht="14.3" x14ac:dyDescent="0.25"/>
    <row r="9966" ht="14.3" x14ac:dyDescent="0.25"/>
    <row r="9967" ht="14.3" x14ac:dyDescent="0.25"/>
    <row r="9968" ht="14.3" x14ac:dyDescent="0.25"/>
    <row r="9969" ht="14.3" x14ac:dyDescent="0.25"/>
    <row r="9970" ht="14.3" x14ac:dyDescent="0.25"/>
    <row r="9971" ht="14.3" x14ac:dyDescent="0.25"/>
    <row r="9972" ht="14.3" x14ac:dyDescent="0.25"/>
    <row r="9973" ht="14.3" x14ac:dyDescent="0.25"/>
    <row r="9974" ht="14.3" x14ac:dyDescent="0.25"/>
    <row r="9975" ht="14.3" x14ac:dyDescent="0.25"/>
    <row r="9976" ht="14.3" x14ac:dyDescent="0.25"/>
    <row r="9977" ht="14.3" x14ac:dyDescent="0.25"/>
    <row r="9978" ht="14.3" x14ac:dyDescent="0.25"/>
    <row r="9979" ht="14.3" x14ac:dyDescent="0.25"/>
    <row r="9980" ht="14.3" x14ac:dyDescent="0.25"/>
    <row r="9981" ht="14.3" x14ac:dyDescent="0.25"/>
    <row r="9982" ht="14.3" x14ac:dyDescent="0.25"/>
    <row r="9983" ht="14.3" x14ac:dyDescent="0.25"/>
    <row r="9984" ht="14.3" x14ac:dyDescent="0.25"/>
    <row r="9985" ht="14.3" x14ac:dyDescent="0.25"/>
    <row r="9986" ht="14.3" x14ac:dyDescent="0.25"/>
    <row r="9987" ht="14.3" x14ac:dyDescent="0.25"/>
    <row r="9988" ht="14.3" x14ac:dyDescent="0.25"/>
    <row r="9989" ht="14.3" x14ac:dyDescent="0.25"/>
    <row r="9990" ht="14.3" x14ac:dyDescent="0.25"/>
    <row r="9991" ht="14.3" x14ac:dyDescent="0.25"/>
    <row r="9992" ht="14.3" x14ac:dyDescent="0.25"/>
    <row r="9993" ht="14.3" x14ac:dyDescent="0.25"/>
    <row r="9994" ht="14.3" x14ac:dyDescent="0.25"/>
    <row r="9995" ht="14.3" x14ac:dyDescent="0.25"/>
    <row r="9996" ht="14.3" x14ac:dyDescent="0.25"/>
    <row r="9997" ht="14.3" x14ac:dyDescent="0.25"/>
    <row r="9998" ht="14.3" x14ac:dyDescent="0.25"/>
    <row r="9999" ht="14.3" x14ac:dyDescent="0.25"/>
    <row r="10000" ht="14.3" x14ac:dyDescent="0.25"/>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C3554-CD2A-4C00-9521-37B677E4F98B}">
  <sheetPr codeName="Sheet9"/>
  <dimension ref="A1:ALY40"/>
  <sheetViews>
    <sheetView zoomScale="85" zoomScaleNormal="85" workbookViewId="0">
      <selection activeCell="B23" sqref="B23"/>
    </sheetView>
  </sheetViews>
  <sheetFormatPr defaultRowHeight="13.95" customHeight="1" x14ac:dyDescent="0.25"/>
  <cols>
    <col min="1" max="1" width="17.875" customWidth="1"/>
    <col min="2" max="998" width="3.75" bestFit="1" customWidth="1"/>
    <col min="999" max="1000" width="9.75" bestFit="1" customWidth="1"/>
  </cols>
  <sheetData>
    <row r="1" spans="1:1013" ht="76.95" customHeight="1" x14ac:dyDescent="0.25">
      <c r="A1" s="2" t="s">
        <v>1863</v>
      </c>
      <c r="B1" s="2">
        <v>45330</v>
      </c>
      <c r="C1" s="2">
        <v>45331</v>
      </c>
      <c r="D1" s="2">
        <v>45334</v>
      </c>
      <c r="E1" s="2">
        <v>45335</v>
      </c>
      <c r="F1" s="2">
        <v>45336</v>
      </c>
      <c r="G1" s="2">
        <v>45337</v>
      </c>
      <c r="H1" s="2">
        <v>45338</v>
      </c>
      <c r="I1" s="2">
        <v>45341</v>
      </c>
      <c r="J1" s="2">
        <v>45342</v>
      </c>
      <c r="K1" s="2">
        <v>45343</v>
      </c>
      <c r="L1" s="2">
        <v>45344</v>
      </c>
      <c r="M1" s="2">
        <v>45345</v>
      </c>
      <c r="N1" s="2">
        <v>45348</v>
      </c>
      <c r="O1" s="2">
        <v>45349</v>
      </c>
      <c r="P1" s="2">
        <v>45350</v>
      </c>
      <c r="Q1" s="2">
        <v>45351</v>
      </c>
      <c r="R1" s="2">
        <v>45352</v>
      </c>
      <c r="S1" s="2">
        <v>45355</v>
      </c>
      <c r="T1" s="2">
        <v>45356</v>
      </c>
      <c r="U1" s="2">
        <v>45357</v>
      </c>
      <c r="V1" s="2">
        <v>45358</v>
      </c>
      <c r="W1" s="2">
        <v>45359</v>
      </c>
      <c r="X1" s="2">
        <v>45362</v>
      </c>
      <c r="Y1" s="2">
        <v>45363</v>
      </c>
      <c r="Z1" s="2">
        <v>45364</v>
      </c>
      <c r="AA1" s="2">
        <v>45365</v>
      </c>
      <c r="AB1" s="2">
        <v>45366</v>
      </c>
      <c r="AC1" s="2">
        <v>45369</v>
      </c>
      <c r="AD1" s="2">
        <v>45370</v>
      </c>
      <c r="AE1" s="2">
        <v>45371</v>
      </c>
      <c r="AF1" s="2">
        <v>45372</v>
      </c>
      <c r="AG1" s="2">
        <v>45373</v>
      </c>
      <c r="AH1" s="2">
        <v>45376</v>
      </c>
      <c r="AI1" s="2">
        <v>45377</v>
      </c>
      <c r="AJ1" s="2">
        <v>45378</v>
      </c>
      <c r="AK1" s="2">
        <v>45379</v>
      </c>
      <c r="AL1" s="2">
        <v>45380</v>
      </c>
      <c r="AM1" s="2">
        <v>45383</v>
      </c>
      <c r="AN1" s="2">
        <v>45384</v>
      </c>
      <c r="AO1" s="2">
        <v>45385</v>
      </c>
      <c r="AP1" s="2">
        <v>45386</v>
      </c>
      <c r="AQ1" s="2">
        <v>45387</v>
      </c>
      <c r="AR1" s="2">
        <v>45390</v>
      </c>
      <c r="AS1" s="2">
        <v>45391</v>
      </c>
      <c r="AT1" s="2">
        <v>45392</v>
      </c>
      <c r="AU1" s="2">
        <v>45393</v>
      </c>
      <c r="AV1" s="2">
        <v>45394</v>
      </c>
      <c r="AW1" s="2">
        <v>45397</v>
      </c>
      <c r="AX1" s="2">
        <v>45398</v>
      </c>
      <c r="AY1" s="2">
        <v>45399</v>
      </c>
      <c r="AZ1" s="2">
        <v>45400</v>
      </c>
      <c r="BA1" s="2">
        <v>45401</v>
      </c>
      <c r="BB1" s="2">
        <v>45404</v>
      </c>
      <c r="BC1" s="2">
        <v>45405</v>
      </c>
      <c r="BD1" s="2">
        <v>45406</v>
      </c>
      <c r="BE1" s="2">
        <v>45407</v>
      </c>
      <c r="BF1" s="2">
        <v>45408</v>
      </c>
      <c r="BG1" s="2">
        <v>45411</v>
      </c>
      <c r="BH1" s="2">
        <v>45412</v>
      </c>
      <c r="BI1" s="2">
        <v>45413</v>
      </c>
      <c r="BJ1" s="2">
        <v>45414</v>
      </c>
      <c r="BK1" s="2">
        <v>45415</v>
      </c>
      <c r="BL1" s="2">
        <v>45418</v>
      </c>
      <c r="BM1" s="2">
        <v>45419</v>
      </c>
      <c r="BN1" s="2">
        <v>45420</v>
      </c>
      <c r="BO1" s="2">
        <v>45421</v>
      </c>
      <c r="BP1" s="2">
        <v>45422</v>
      </c>
      <c r="BQ1" s="2">
        <v>45425</v>
      </c>
      <c r="BR1" s="2">
        <v>45426</v>
      </c>
      <c r="BS1" s="2">
        <v>45427</v>
      </c>
      <c r="BT1" s="2">
        <v>45428</v>
      </c>
      <c r="BU1" s="2">
        <v>45429</v>
      </c>
      <c r="BV1" s="2">
        <v>45432</v>
      </c>
      <c r="BW1" s="2">
        <v>45433</v>
      </c>
      <c r="BX1" s="2">
        <v>45434</v>
      </c>
      <c r="BY1" s="2">
        <v>45435</v>
      </c>
      <c r="BZ1" s="2">
        <v>45436</v>
      </c>
      <c r="CA1" s="2">
        <v>45440</v>
      </c>
      <c r="CB1" s="2">
        <v>45441</v>
      </c>
      <c r="CC1" s="2">
        <v>45442</v>
      </c>
      <c r="CD1" s="2">
        <v>45443</v>
      </c>
      <c r="CE1" s="2">
        <v>45446</v>
      </c>
      <c r="CF1" s="2">
        <v>45447</v>
      </c>
      <c r="CG1" s="2">
        <v>45448</v>
      </c>
      <c r="CH1" s="2">
        <v>45449</v>
      </c>
      <c r="CI1" s="2">
        <v>45450</v>
      </c>
      <c r="CJ1" s="2">
        <v>45453</v>
      </c>
      <c r="CK1" s="2">
        <v>45454</v>
      </c>
      <c r="CL1" s="2">
        <v>45455</v>
      </c>
      <c r="CM1" s="2">
        <v>45456</v>
      </c>
      <c r="CN1" s="2">
        <v>45457</v>
      </c>
      <c r="CO1" s="2">
        <v>45460</v>
      </c>
      <c r="CP1" s="2">
        <v>45461</v>
      </c>
      <c r="CQ1" s="2">
        <v>45463</v>
      </c>
      <c r="CR1" s="2">
        <v>45464</v>
      </c>
      <c r="CS1" s="2">
        <v>45467</v>
      </c>
      <c r="CT1" s="2">
        <v>45468</v>
      </c>
      <c r="CU1" s="2">
        <v>45469</v>
      </c>
      <c r="CV1" s="2">
        <v>45470</v>
      </c>
      <c r="CW1" s="2">
        <v>45471</v>
      </c>
      <c r="CX1" s="2">
        <v>45474</v>
      </c>
      <c r="CY1" s="2">
        <v>45475</v>
      </c>
      <c r="CZ1" s="2">
        <v>45476</v>
      </c>
      <c r="DA1" s="2">
        <v>45478</v>
      </c>
      <c r="DB1" s="2">
        <v>45481</v>
      </c>
      <c r="DC1" s="2">
        <v>45482</v>
      </c>
      <c r="DD1" s="2">
        <v>45483</v>
      </c>
      <c r="DE1" s="2">
        <v>45484</v>
      </c>
      <c r="DF1" s="2">
        <v>45485</v>
      </c>
      <c r="DG1" s="2">
        <v>45488</v>
      </c>
      <c r="DH1" s="2">
        <v>45489</v>
      </c>
      <c r="DI1" s="2">
        <v>45490</v>
      </c>
      <c r="DJ1" s="2">
        <v>45491</v>
      </c>
      <c r="DK1" s="2">
        <v>45492</v>
      </c>
      <c r="DL1" s="2">
        <v>45495</v>
      </c>
      <c r="DM1" s="2">
        <v>45496</v>
      </c>
      <c r="DN1" s="2">
        <v>45497</v>
      </c>
      <c r="DO1" s="2">
        <v>45498</v>
      </c>
      <c r="DP1" s="2">
        <v>45499</v>
      </c>
      <c r="DQ1" s="2">
        <v>45502</v>
      </c>
      <c r="DR1" s="2">
        <v>45503</v>
      </c>
      <c r="DS1" s="2">
        <v>45504</v>
      </c>
      <c r="DT1" s="2">
        <v>45505</v>
      </c>
      <c r="DU1" s="2">
        <v>45506</v>
      </c>
      <c r="DV1" s="2">
        <v>45509</v>
      </c>
      <c r="DW1" s="2">
        <v>45510</v>
      </c>
      <c r="DX1" s="2">
        <v>45511</v>
      </c>
      <c r="DY1" s="2">
        <v>45512</v>
      </c>
      <c r="DZ1" s="2">
        <v>45513</v>
      </c>
      <c r="EA1" s="2">
        <v>45516</v>
      </c>
      <c r="EB1" s="2">
        <v>45517</v>
      </c>
      <c r="EC1" s="2">
        <v>45518</v>
      </c>
      <c r="ED1" s="2">
        <v>45519</v>
      </c>
      <c r="EE1" s="2">
        <v>45520</v>
      </c>
      <c r="EF1" s="2">
        <v>45523</v>
      </c>
      <c r="EG1" s="2">
        <v>45524</v>
      </c>
      <c r="EH1" s="2">
        <v>45525</v>
      </c>
      <c r="EI1" s="2">
        <v>45526</v>
      </c>
      <c r="EJ1" s="2">
        <v>45527</v>
      </c>
      <c r="EK1" s="2">
        <v>45530</v>
      </c>
      <c r="EL1" s="2">
        <v>45531</v>
      </c>
      <c r="EM1" s="2">
        <v>45532</v>
      </c>
      <c r="EN1" s="2">
        <v>45533</v>
      </c>
      <c r="EO1" s="2">
        <v>45534</v>
      </c>
      <c r="EP1" s="2">
        <v>45538</v>
      </c>
      <c r="EQ1" s="2">
        <v>45539</v>
      </c>
      <c r="ER1" s="2">
        <v>45540</v>
      </c>
      <c r="ES1" s="2">
        <v>45541</v>
      </c>
      <c r="ET1" s="2">
        <v>45544</v>
      </c>
      <c r="EU1" s="2">
        <v>45545</v>
      </c>
      <c r="EV1" s="2">
        <v>45546</v>
      </c>
      <c r="EW1" s="2">
        <v>45547</v>
      </c>
      <c r="EX1" s="2">
        <v>45548</v>
      </c>
      <c r="EY1" s="2">
        <v>45551</v>
      </c>
      <c r="EZ1" s="2">
        <v>45552</v>
      </c>
      <c r="FA1" s="2">
        <v>45553</v>
      </c>
      <c r="FB1" s="2">
        <v>45554</v>
      </c>
      <c r="FC1" s="2">
        <v>45555</v>
      </c>
      <c r="FD1" s="2">
        <v>45558</v>
      </c>
      <c r="FE1" s="2">
        <v>45559</v>
      </c>
      <c r="FF1" s="2">
        <v>45560</v>
      </c>
      <c r="FG1" s="2">
        <v>45561</v>
      </c>
      <c r="FH1" s="2">
        <v>45562</v>
      </c>
      <c r="FI1" s="2">
        <v>45565</v>
      </c>
      <c r="FJ1" s="2">
        <v>45566</v>
      </c>
      <c r="FK1" s="2">
        <v>45567</v>
      </c>
      <c r="FL1" s="2">
        <v>45568</v>
      </c>
      <c r="FM1" s="2">
        <v>45569</v>
      </c>
      <c r="FN1" s="2">
        <v>45572</v>
      </c>
      <c r="FO1" s="2">
        <v>45573</v>
      </c>
      <c r="FP1" s="2">
        <v>45574</v>
      </c>
      <c r="FQ1" s="2">
        <v>45575</v>
      </c>
      <c r="FR1" s="2">
        <v>45576</v>
      </c>
      <c r="FS1" s="2">
        <v>45579</v>
      </c>
      <c r="FT1" s="2">
        <v>45580</v>
      </c>
      <c r="FU1" s="2">
        <v>45581</v>
      </c>
      <c r="FV1" s="2">
        <v>45582</v>
      </c>
      <c r="FW1" s="2">
        <v>45583</v>
      </c>
      <c r="FX1" s="2">
        <v>45586</v>
      </c>
      <c r="FY1" s="2">
        <v>45587</v>
      </c>
      <c r="FZ1" s="2">
        <v>45588</v>
      </c>
      <c r="GA1" s="2">
        <v>45589</v>
      </c>
      <c r="GB1" s="2">
        <v>45590</v>
      </c>
      <c r="GC1" s="2">
        <v>45593</v>
      </c>
      <c r="GD1" s="2">
        <v>45594</v>
      </c>
      <c r="GE1" s="2">
        <v>45595</v>
      </c>
      <c r="GF1" s="2">
        <v>45596</v>
      </c>
      <c r="GG1" s="2">
        <v>45597</v>
      </c>
      <c r="GH1" s="2">
        <v>45600</v>
      </c>
      <c r="GI1" s="2">
        <v>45601</v>
      </c>
      <c r="GJ1" s="2">
        <v>45602</v>
      </c>
      <c r="GK1" s="2">
        <v>45603</v>
      </c>
      <c r="GL1" s="2">
        <v>45604</v>
      </c>
      <c r="GM1" s="2">
        <v>45607</v>
      </c>
      <c r="GN1" s="2">
        <v>45608</v>
      </c>
      <c r="GO1" s="2">
        <v>45609</v>
      </c>
      <c r="GP1" s="2">
        <v>45610</v>
      </c>
      <c r="GQ1" s="2">
        <v>45611</v>
      </c>
      <c r="GR1" s="2">
        <v>45614</v>
      </c>
      <c r="GS1" s="2">
        <v>45615</v>
      </c>
      <c r="GT1" s="2">
        <v>45616</v>
      </c>
      <c r="GU1" s="2">
        <v>45617</v>
      </c>
      <c r="GV1" s="2">
        <v>45618</v>
      </c>
      <c r="GW1" s="2">
        <v>45621</v>
      </c>
      <c r="GX1" s="2">
        <v>45622</v>
      </c>
      <c r="GY1" s="2">
        <v>45623</v>
      </c>
      <c r="GZ1" s="2">
        <v>45628</v>
      </c>
      <c r="HA1" s="2">
        <v>45629</v>
      </c>
      <c r="HB1" s="2">
        <v>45630</v>
      </c>
      <c r="HC1" s="2">
        <v>45631</v>
      </c>
      <c r="HD1" s="2">
        <v>45632</v>
      </c>
      <c r="HE1" s="2">
        <v>45635</v>
      </c>
      <c r="HF1" s="2">
        <v>45636</v>
      </c>
      <c r="HG1" s="2">
        <v>45637</v>
      </c>
      <c r="HH1" s="2">
        <v>45638</v>
      </c>
      <c r="HI1" s="2">
        <v>45639</v>
      </c>
      <c r="HJ1" s="2">
        <v>45642</v>
      </c>
      <c r="HK1" s="2">
        <v>45643</v>
      </c>
      <c r="HL1" s="2">
        <v>45644</v>
      </c>
      <c r="HM1" s="2">
        <v>45645</v>
      </c>
      <c r="HN1" s="2">
        <v>45646</v>
      </c>
      <c r="HO1" s="2">
        <v>45659</v>
      </c>
      <c r="HP1" s="2">
        <v>45660</v>
      </c>
      <c r="HQ1" s="2">
        <v>45663</v>
      </c>
      <c r="HR1" s="2">
        <v>45664</v>
      </c>
      <c r="HS1" s="2">
        <v>45665</v>
      </c>
      <c r="HT1" s="2">
        <v>45666</v>
      </c>
      <c r="HU1" s="2">
        <v>45667</v>
      </c>
      <c r="HV1" s="2">
        <v>45670</v>
      </c>
      <c r="HW1" s="2">
        <v>45671</v>
      </c>
      <c r="HX1" s="2">
        <v>45672</v>
      </c>
      <c r="HY1" s="2">
        <v>45673</v>
      </c>
      <c r="HZ1" s="2">
        <v>45674</v>
      </c>
      <c r="IA1" s="2">
        <v>45678</v>
      </c>
      <c r="IB1" s="2">
        <v>45679</v>
      </c>
      <c r="IC1" s="2">
        <v>45680</v>
      </c>
      <c r="ID1" s="2">
        <v>45681</v>
      </c>
      <c r="IE1" s="2">
        <v>45684</v>
      </c>
      <c r="IF1" s="2">
        <v>45685</v>
      </c>
      <c r="IG1" s="2">
        <v>45686</v>
      </c>
      <c r="IH1" s="2">
        <v>45687</v>
      </c>
      <c r="II1" s="2">
        <v>45688</v>
      </c>
      <c r="IJ1" s="2">
        <v>45691</v>
      </c>
      <c r="IK1" s="2">
        <v>45692</v>
      </c>
      <c r="IL1" s="2">
        <v>45693</v>
      </c>
      <c r="IM1" s="2">
        <v>45694</v>
      </c>
      <c r="IN1" s="2">
        <v>45695</v>
      </c>
      <c r="IO1" s="2">
        <v>45698</v>
      </c>
      <c r="IP1" s="2">
        <v>45699</v>
      </c>
      <c r="IQ1" s="2">
        <v>45700</v>
      </c>
      <c r="IR1" s="2">
        <v>45701</v>
      </c>
      <c r="IS1" s="2">
        <v>45702</v>
      </c>
      <c r="IT1" s="2">
        <v>45705</v>
      </c>
      <c r="IU1" s="2">
        <v>45706</v>
      </c>
      <c r="IV1" s="2">
        <v>45707</v>
      </c>
      <c r="IW1" s="2">
        <v>45708</v>
      </c>
      <c r="IX1" s="2">
        <v>45709</v>
      </c>
      <c r="IY1" s="2">
        <v>45712</v>
      </c>
      <c r="IZ1" s="2">
        <v>45713</v>
      </c>
      <c r="JA1" s="2">
        <v>45714</v>
      </c>
      <c r="JB1" s="2">
        <v>45715</v>
      </c>
      <c r="JC1" s="2">
        <v>45716</v>
      </c>
      <c r="JD1" s="2">
        <v>45719</v>
      </c>
      <c r="JE1" s="2">
        <v>45720</v>
      </c>
      <c r="JF1" s="2">
        <v>45721</v>
      </c>
      <c r="JG1" s="2">
        <v>45722</v>
      </c>
      <c r="JH1" s="2">
        <v>45723</v>
      </c>
      <c r="JI1" s="2">
        <v>45726</v>
      </c>
      <c r="JJ1" s="2">
        <v>45727</v>
      </c>
      <c r="JK1" s="2">
        <v>45728</v>
      </c>
      <c r="JL1" s="2">
        <v>45729</v>
      </c>
      <c r="JM1" s="2">
        <v>45730</v>
      </c>
      <c r="JN1" s="2">
        <v>45733</v>
      </c>
      <c r="JO1" s="2">
        <v>45734</v>
      </c>
      <c r="JP1" s="2">
        <v>45735</v>
      </c>
      <c r="JQ1" s="2">
        <v>45736</v>
      </c>
      <c r="JR1" s="2">
        <v>45737</v>
      </c>
      <c r="JS1" s="2">
        <v>45740</v>
      </c>
      <c r="JT1" s="2">
        <v>45741</v>
      </c>
      <c r="JU1" s="2">
        <v>45742</v>
      </c>
      <c r="JV1" s="2">
        <v>45743</v>
      </c>
      <c r="JW1" s="2">
        <v>45744</v>
      </c>
      <c r="JX1" s="2">
        <v>45747</v>
      </c>
      <c r="JY1" s="2">
        <v>45748</v>
      </c>
      <c r="JZ1" s="2">
        <v>45749</v>
      </c>
      <c r="KA1" s="2">
        <v>45750</v>
      </c>
      <c r="KB1" s="2">
        <v>45751</v>
      </c>
      <c r="KC1" s="2">
        <v>45754</v>
      </c>
      <c r="KD1" s="2">
        <v>45755</v>
      </c>
      <c r="KE1" s="2">
        <v>45756</v>
      </c>
      <c r="KF1" s="2">
        <v>45757</v>
      </c>
      <c r="KG1" s="2">
        <v>45758</v>
      </c>
      <c r="KH1" s="2">
        <v>45761</v>
      </c>
      <c r="KI1" s="2">
        <v>45762</v>
      </c>
      <c r="KJ1" s="2">
        <v>45763</v>
      </c>
      <c r="KK1" s="2">
        <v>45764</v>
      </c>
      <c r="KL1" s="2">
        <v>45765</v>
      </c>
      <c r="KM1" s="2">
        <v>45768</v>
      </c>
      <c r="KN1" s="2">
        <v>45769</v>
      </c>
      <c r="KO1" s="2">
        <v>45770</v>
      </c>
      <c r="KP1" s="2">
        <v>45771</v>
      </c>
      <c r="KQ1" s="2">
        <v>45772</v>
      </c>
      <c r="KR1" s="2">
        <v>45775</v>
      </c>
      <c r="KS1" s="2">
        <v>45776</v>
      </c>
      <c r="KT1" s="2">
        <v>45777</v>
      </c>
      <c r="KU1" s="2">
        <v>45778</v>
      </c>
      <c r="KV1" s="2">
        <v>45779</v>
      </c>
      <c r="KW1" s="2">
        <v>45782</v>
      </c>
      <c r="KX1" s="2">
        <v>45783</v>
      </c>
      <c r="KY1" s="2">
        <v>45784</v>
      </c>
      <c r="KZ1" s="2">
        <v>45785</v>
      </c>
      <c r="LA1" s="2">
        <v>45786</v>
      </c>
      <c r="LB1" s="2">
        <v>45789</v>
      </c>
      <c r="LC1" s="2">
        <v>45790</v>
      </c>
      <c r="LD1" s="2">
        <v>45791</v>
      </c>
      <c r="LE1" s="2">
        <v>45792</v>
      </c>
      <c r="LF1" s="2">
        <v>45793</v>
      </c>
      <c r="LG1" s="2">
        <v>45796</v>
      </c>
      <c r="LH1" s="2">
        <v>45797</v>
      </c>
      <c r="LI1" s="2">
        <v>45798</v>
      </c>
      <c r="LJ1" s="2">
        <v>45799</v>
      </c>
      <c r="LK1" s="2">
        <v>45800</v>
      </c>
      <c r="LL1" s="2">
        <v>45804</v>
      </c>
      <c r="LM1" s="2">
        <v>45805</v>
      </c>
      <c r="LN1" s="2">
        <v>45806</v>
      </c>
      <c r="LO1" s="2">
        <v>45807</v>
      </c>
      <c r="LP1" s="2">
        <v>45810</v>
      </c>
      <c r="LQ1" s="2">
        <v>45811</v>
      </c>
      <c r="LR1" s="2">
        <v>45812</v>
      </c>
      <c r="LS1" s="2">
        <v>45813</v>
      </c>
      <c r="LT1" s="2">
        <v>45814</v>
      </c>
      <c r="LU1" s="2">
        <v>45817</v>
      </c>
      <c r="LV1" s="2">
        <v>45818</v>
      </c>
      <c r="LW1" s="2">
        <v>45819</v>
      </c>
      <c r="LX1" s="2">
        <v>45820</v>
      </c>
      <c r="LY1" s="2">
        <v>45821</v>
      </c>
      <c r="LZ1" s="2">
        <v>45824</v>
      </c>
      <c r="MA1" s="2">
        <v>45825</v>
      </c>
      <c r="MB1" s="2">
        <v>45826</v>
      </c>
      <c r="MC1" s="2">
        <v>45828</v>
      </c>
      <c r="MD1" s="2">
        <v>45831</v>
      </c>
      <c r="ME1" s="2">
        <v>45832</v>
      </c>
      <c r="MF1" s="2">
        <v>45833</v>
      </c>
      <c r="MG1" s="2">
        <v>45834</v>
      </c>
      <c r="MH1" s="2">
        <v>45835</v>
      </c>
      <c r="MI1" s="2">
        <v>45838</v>
      </c>
      <c r="MJ1" s="2">
        <v>45839</v>
      </c>
      <c r="MK1" s="2">
        <v>45840</v>
      </c>
      <c r="ML1" s="2">
        <v>45841</v>
      </c>
      <c r="MM1" s="2">
        <v>45845</v>
      </c>
      <c r="MN1" s="2">
        <v>45846</v>
      </c>
      <c r="MO1" s="2">
        <v>45847</v>
      </c>
      <c r="MP1" s="2">
        <v>45848</v>
      </c>
      <c r="MQ1" s="2">
        <v>45849</v>
      </c>
      <c r="MR1" s="2">
        <v>45852</v>
      </c>
      <c r="MS1" s="2">
        <v>45853</v>
      </c>
      <c r="MT1" s="2">
        <v>45854</v>
      </c>
      <c r="MU1" s="2">
        <v>45855</v>
      </c>
      <c r="MV1" s="2">
        <v>45856</v>
      </c>
      <c r="MW1" s="2">
        <v>45859</v>
      </c>
      <c r="MX1" s="2">
        <v>45860</v>
      </c>
      <c r="MY1" s="2">
        <v>45861</v>
      </c>
      <c r="MZ1" s="2">
        <v>45862</v>
      </c>
      <c r="NA1" s="2">
        <v>45863</v>
      </c>
      <c r="NB1" s="2">
        <v>45866</v>
      </c>
      <c r="NC1" s="2">
        <v>45867</v>
      </c>
      <c r="ND1" s="2">
        <v>45868</v>
      </c>
      <c r="NE1" s="2">
        <v>45869</v>
      </c>
      <c r="NF1" s="2">
        <v>45870</v>
      </c>
      <c r="NG1" s="2">
        <v>45873</v>
      </c>
      <c r="NH1" s="2">
        <v>45874</v>
      </c>
      <c r="NI1" s="2">
        <v>45875</v>
      </c>
      <c r="NJ1" s="2">
        <v>45876</v>
      </c>
      <c r="NK1" s="2">
        <v>45877</v>
      </c>
      <c r="NL1" s="2">
        <v>45880</v>
      </c>
      <c r="NM1" s="2">
        <v>45881</v>
      </c>
      <c r="NN1" s="2">
        <v>45882</v>
      </c>
      <c r="NO1" s="2">
        <v>45883</v>
      </c>
      <c r="NP1" s="2">
        <v>45884</v>
      </c>
      <c r="NQ1" s="2">
        <v>45887</v>
      </c>
      <c r="NR1" s="2">
        <v>45888</v>
      </c>
      <c r="NS1" s="2">
        <v>45889</v>
      </c>
      <c r="NT1" s="2">
        <v>45890</v>
      </c>
      <c r="NU1" s="2">
        <v>45891</v>
      </c>
      <c r="NV1" s="2">
        <v>45894</v>
      </c>
      <c r="NW1" s="2">
        <v>45895</v>
      </c>
      <c r="NX1" s="2">
        <v>45896</v>
      </c>
      <c r="NY1" s="2">
        <v>45897</v>
      </c>
      <c r="NZ1" s="2">
        <v>45898</v>
      </c>
      <c r="OA1" s="2">
        <v>45902</v>
      </c>
      <c r="OB1" s="2">
        <v>45903</v>
      </c>
      <c r="OC1" s="2">
        <v>45904</v>
      </c>
      <c r="OD1" s="2">
        <v>45905</v>
      </c>
      <c r="OE1" s="2">
        <v>45908</v>
      </c>
      <c r="OF1" s="2">
        <v>45909</v>
      </c>
      <c r="OG1" s="2">
        <v>45910</v>
      </c>
      <c r="OH1" s="2">
        <v>45911</v>
      </c>
      <c r="OI1" s="2">
        <v>45912</v>
      </c>
      <c r="OJ1" s="2">
        <v>45915</v>
      </c>
      <c r="OK1" s="2">
        <v>45916</v>
      </c>
      <c r="OL1" s="2">
        <v>45917</v>
      </c>
      <c r="OM1" s="2">
        <v>45918</v>
      </c>
      <c r="ON1" s="2">
        <v>45919</v>
      </c>
      <c r="OO1" s="2">
        <v>45922</v>
      </c>
      <c r="OP1" s="2">
        <v>45923</v>
      </c>
      <c r="OQ1" s="2">
        <v>45924</v>
      </c>
      <c r="OR1" s="2">
        <v>45925</v>
      </c>
      <c r="OS1" s="2">
        <v>45926</v>
      </c>
      <c r="OT1" s="2">
        <v>45929</v>
      </c>
      <c r="OU1" s="2">
        <v>45930</v>
      </c>
      <c r="OV1" s="2">
        <v>45931</v>
      </c>
      <c r="OW1" s="2">
        <v>45932</v>
      </c>
      <c r="OX1" s="2">
        <v>45933</v>
      </c>
      <c r="OY1" s="2">
        <v>45936</v>
      </c>
      <c r="OZ1" s="2">
        <v>45937</v>
      </c>
      <c r="PA1" s="2">
        <v>45938</v>
      </c>
      <c r="PB1" s="2">
        <v>45939</v>
      </c>
      <c r="PC1" s="2">
        <v>45940</v>
      </c>
      <c r="PD1" s="2">
        <v>45943</v>
      </c>
      <c r="PE1" s="2">
        <v>45944</v>
      </c>
      <c r="PF1" s="2">
        <v>45945</v>
      </c>
      <c r="PG1" s="2">
        <v>45946</v>
      </c>
      <c r="PH1" s="2">
        <v>45947</v>
      </c>
      <c r="PI1" s="2">
        <v>45950</v>
      </c>
      <c r="PJ1" s="2">
        <v>45951</v>
      </c>
      <c r="PK1" s="2">
        <v>45952</v>
      </c>
      <c r="PL1" s="2">
        <v>45953</v>
      </c>
      <c r="PM1" s="2">
        <v>45954</v>
      </c>
      <c r="PN1" s="2">
        <v>45957</v>
      </c>
      <c r="PO1" s="2">
        <v>45958</v>
      </c>
      <c r="PP1" s="2">
        <v>45959</v>
      </c>
      <c r="PQ1" s="2">
        <v>45960</v>
      </c>
      <c r="PR1" s="2">
        <v>45961</v>
      </c>
      <c r="PS1" s="2">
        <v>45964</v>
      </c>
      <c r="PT1" s="2">
        <v>45965</v>
      </c>
      <c r="PU1" s="2">
        <v>45966</v>
      </c>
      <c r="PV1" s="2">
        <v>45967</v>
      </c>
      <c r="PW1" s="2">
        <v>45968</v>
      </c>
      <c r="PX1" s="2">
        <v>45971</v>
      </c>
      <c r="PY1" s="2">
        <v>45972</v>
      </c>
      <c r="PZ1" s="2">
        <v>45973</v>
      </c>
      <c r="QA1" s="2">
        <v>45974</v>
      </c>
      <c r="QB1" s="2">
        <v>45975</v>
      </c>
      <c r="QC1" s="2">
        <v>45978</v>
      </c>
      <c r="QD1" s="2">
        <v>45979</v>
      </c>
      <c r="QE1" s="2">
        <v>45980</v>
      </c>
      <c r="QF1" s="2">
        <v>45981</v>
      </c>
      <c r="QG1" s="2">
        <v>45982</v>
      </c>
      <c r="QH1" s="2">
        <v>45985</v>
      </c>
      <c r="QI1" s="2">
        <v>45986</v>
      </c>
      <c r="QJ1" s="2">
        <v>45987</v>
      </c>
      <c r="QK1" s="2">
        <v>45992</v>
      </c>
      <c r="QL1" s="2">
        <v>45993</v>
      </c>
      <c r="QM1" s="2">
        <v>45994</v>
      </c>
      <c r="QN1" s="2">
        <v>45995</v>
      </c>
      <c r="QO1" s="2">
        <v>45996</v>
      </c>
      <c r="QP1" s="2">
        <v>45999</v>
      </c>
      <c r="QQ1" s="2">
        <v>46000</v>
      </c>
      <c r="QR1" s="2">
        <v>46001</v>
      </c>
      <c r="QS1" s="2">
        <v>46002</v>
      </c>
      <c r="QT1" s="2">
        <v>46003</v>
      </c>
      <c r="QU1" s="2">
        <v>46006</v>
      </c>
      <c r="QV1" s="2">
        <v>46007</v>
      </c>
      <c r="QW1" s="2">
        <v>46008</v>
      </c>
      <c r="QX1" s="2">
        <v>46009</v>
      </c>
      <c r="QY1" s="2">
        <v>46010</v>
      </c>
      <c r="QZ1" s="2">
        <v>46013</v>
      </c>
      <c r="RA1" s="2">
        <v>46024</v>
      </c>
      <c r="RB1" s="2">
        <v>46027</v>
      </c>
      <c r="RC1" s="2">
        <v>46028</v>
      </c>
      <c r="RD1" s="2">
        <v>46029</v>
      </c>
      <c r="RE1" s="2">
        <v>46030</v>
      </c>
      <c r="RF1" s="2">
        <v>46031</v>
      </c>
      <c r="RG1" s="2">
        <v>46034</v>
      </c>
      <c r="RH1" s="2">
        <v>46035</v>
      </c>
      <c r="RI1" s="2">
        <v>46036</v>
      </c>
      <c r="RJ1" s="2">
        <v>46037</v>
      </c>
      <c r="RK1" s="2">
        <v>46038</v>
      </c>
      <c r="RL1" s="2">
        <v>46042</v>
      </c>
      <c r="RM1" s="2">
        <v>46043</v>
      </c>
      <c r="RN1" s="2">
        <v>46044</v>
      </c>
      <c r="RO1" s="2">
        <v>46045</v>
      </c>
      <c r="RP1" s="2">
        <v>46048</v>
      </c>
      <c r="RQ1" s="2">
        <v>46049</v>
      </c>
      <c r="RR1" s="2">
        <v>46050</v>
      </c>
      <c r="RS1" s="2">
        <v>46051</v>
      </c>
      <c r="RT1" s="2">
        <v>46052</v>
      </c>
      <c r="RU1" s="2">
        <v>46055</v>
      </c>
      <c r="RV1" s="2">
        <v>46056</v>
      </c>
      <c r="RW1" s="2">
        <v>46057</v>
      </c>
      <c r="RX1" s="2">
        <v>46058</v>
      </c>
      <c r="RY1" s="2">
        <v>46059</v>
      </c>
      <c r="RZ1" s="2">
        <v>46062</v>
      </c>
      <c r="SA1" s="2">
        <v>46063</v>
      </c>
      <c r="SB1" s="2">
        <v>46064</v>
      </c>
      <c r="SC1" s="2">
        <v>46065</v>
      </c>
      <c r="SD1" s="2">
        <v>46066</v>
      </c>
      <c r="SE1" s="2">
        <v>46069</v>
      </c>
      <c r="SF1" s="2">
        <v>46070</v>
      </c>
      <c r="SG1" s="2">
        <v>46071</v>
      </c>
      <c r="SH1" s="2">
        <v>46072</v>
      </c>
      <c r="SI1" s="2">
        <v>46073</v>
      </c>
      <c r="SJ1" s="2">
        <v>46076</v>
      </c>
      <c r="SK1" s="2">
        <v>46077</v>
      </c>
      <c r="SL1" s="2">
        <v>46078</v>
      </c>
      <c r="SM1" s="2">
        <v>46079</v>
      </c>
      <c r="SN1" s="2">
        <v>46080</v>
      </c>
      <c r="SO1" s="2">
        <v>46083</v>
      </c>
      <c r="SP1" s="2">
        <v>46084</v>
      </c>
      <c r="SQ1" s="2">
        <v>46085</v>
      </c>
      <c r="SR1" s="2">
        <v>46086</v>
      </c>
      <c r="SS1" s="2">
        <v>46087</v>
      </c>
      <c r="ST1" s="2">
        <v>46090</v>
      </c>
      <c r="SU1" s="2">
        <v>46091</v>
      </c>
      <c r="SV1" s="2">
        <v>46092</v>
      </c>
      <c r="SW1" s="2">
        <v>46093</v>
      </c>
      <c r="SX1" s="2">
        <v>46094</v>
      </c>
      <c r="SY1" s="2">
        <v>46097</v>
      </c>
      <c r="SZ1" s="2">
        <v>46098</v>
      </c>
      <c r="TA1" s="2">
        <v>46099</v>
      </c>
      <c r="TB1" s="2">
        <v>46100</v>
      </c>
      <c r="TC1" s="2">
        <v>46101</v>
      </c>
      <c r="TD1" s="2">
        <v>46104</v>
      </c>
      <c r="TE1" s="2">
        <v>46105</v>
      </c>
      <c r="TF1" s="2">
        <v>46106</v>
      </c>
      <c r="TG1" s="2">
        <v>46107</v>
      </c>
      <c r="TH1" s="2">
        <v>46108</v>
      </c>
      <c r="TI1" s="2">
        <v>46111</v>
      </c>
      <c r="TJ1" s="2">
        <v>46112</v>
      </c>
      <c r="TK1" s="2">
        <v>46113</v>
      </c>
      <c r="TL1" s="2">
        <v>46114</v>
      </c>
      <c r="TM1" s="2">
        <v>46115</v>
      </c>
      <c r="TN1" s="2">
        <v>46118</v>
      </c>
      <c r="TO1" s="2">
        <v>46119</v>
      </c>
      <c r="TP1" s="2">
        <v>46120</v>
      </c>
      <c r="TQ1" s="2">
        <v>46121</v>
      </c>
      <c r="TR1" s="2">
        <v>46122</v>
      </c>
      <c r="TS1" s="2">
        <v>46125</v>
      </c>
      <c r="TT1" s="2">
        <v>46126</v>
      </c>
      <c r="TU1" s="2">
        <v>46127</v>
      </c>
      <c r="TV1" s="2">
        <v>46128</v>
      </c>
      <c r="TW1" s="2">
        <v>46129</v>
      </c>
      <c r="TX1" s="2">
        <v>46132</v>
      </c>
      <c r="TY1" s="2">
        <v>46133</v>
      </c>
      <c r="TZ1" s="2">
        <v>46134</v>
      </c>
      <c r="UA1" s="2">
        <v>46135</v>
      </c>
      <c r="UB1" s="2">
        <v>46136</v>
      </c>
      <c r="UC1" s="2">
        <v>46139</v>
      </c>
      <c r="UD1" s="2">
        <v>46140</v>
      </c>
      <c r="UE1" s="2">
        <v>46141</v>
      </c>
      <c r="UF1" s="2">
        <v>46142</v>
      </c>
      <c r="UG1" s="2">
        <v>46143</v>
      </c>
      <c r="UH1" s="2">
        <v>46146</v>
      </c>
      <c r="UI1" s="2">
        <v>46147</v>
      </c>
      <c r="UJ1" s="2">
        <v>46148</v>
      </c>
      <c r="UK1" s="2">
        <v>46149</v>
      </c>
      <c r="UL1" s="2">
        <v>46150</v>
      </c>
      <c r="UM1" s="2">
        <v>46153</v>
      </c>
      <c r="UN1" s="2">
        <v>46154</v>
      </c>
      <c r="UO1" s="2">
        <v>46155</v>
      </c>
      <c r="UP1" s="2">
        <v>46156</v>
      </c>
      <c r="UQ1" s="2">
        <v>46157</v>
      </c>
      <c r="UR1" s="2">
        <v>46160</v>
      </c>
      <c r="US1" s="2">
        <v>46161</v>
      </c>
      <c r="UT1" s="2">
        <v>46162</v>
      </c>
      <c r="UU1" s="2">
        <v>46163</v>
      </c>
      <c r="UV1" s="2">
        <v>46164</v>
      </c>
      <c r="UW1" s="2">
        <v>46168</v>
      </c>
      <c r="UX1" s="2">
        <v>46169</v>
      </c>
      <c r="UY1" s="2">
        <v>46170</v>
      </c>
      <c r="UZ1" s="2">
        <v>46171</v>
      </c>
      <c r="VA1" s="2">
        <v>46174</v>
      </c>
      <c r="VB1" s="2">
        <v>46175</v>
      </c>
      <c r="VC1" s="2">
        <v>46176</v>
      </c>
      <c r="VD1" s="2">
        <v>46177</v>
      </c>
      <c r="VE1" s="2">
        <v>46178</v>
      </c>
      <c r="VF1" s="2">
        <v>46181</v>
      </c>
      <c r="VG1" s="2">
        <v>46182</v>
      </c>
      <c r="VH1" s="2">
        <v>46183</v>
      </c>
      <c r="VI1" s="2">
        <v>46184</v>
      </c>
      <c r="VJ1" s="2">
        <v>46185</v>
      </c>
      <c r="VK1" s="2">
        <v>46188</v>
      </c>
      <c r="VL1" s="2">
        <v>46189</v>
      </c>
      <c r="VM1" s="2">
        <v>46190</v>
      </c>
      <c r="VN1" s="2">
        <v>46191</v>
      </c>
      <c r="VO1" s="2">
        <v>46195</v>
      </c>
      <c r="VP1" s="2">
        <v>46196</v>
      </c>
      <c r="VQ1" s="2">
        <v>46197</v>
      </c>
      <c r="VR1" s="2">
        <v>46198</v>
      </c>
      <c r="VS1" s="2">
        <v>46199</v>
      </c>
      <c r="VT1" s="2">
        <v>46202</v>
      </c>
      <c r="VU1" s="2">
        <v>46203</v>
      </c>
      <c r="VV1" s="2">
        <v>46204</v>
      </c>
      <c r="VW1" s="2">
        <v>46205</v>
      </c>
      <c r="VX1" s="2">
        <v>46206</v>
      </c>
      <c r="VY1" s="2">
        <v>46209</v>
      </c>
      <c r="VZ1" s="2">
        <v>46210</v>
      </c>
      <c r="WA1" s="2">
        <v>46211</v>
      </c>
      <c r="WB1" s="2">
        <v>46212</v>
      </c>
      <c r="WC1" s="2">
        <v>46213</v>
      </c>
      <c r="WD1" s="2">
        <v>46216</v>
      </c>
      <c r="WE1" s="2">
        <v>46217</v>
      </c>
      <c r="WF1" s="2">
        <v>46218</v>
      </c>
      <c r="WG1" s="2">
        <v>46219</v>
      </c>
      <c r="WH1" s="2">
        <v>46220</v>
      </c>
      <c r="WI1" s="2">
        <v>46223</v>
      </c>
      <c r="WJ1" s="2">
        <v>46224</v>
      </c>
      <c r="WK1" s="2">
        <v>46225</v>
      </c>
      <c r="WL1" s="2">
        <v>46226</v>
      </c>
      <c r="WM1" s="2">
        <v>46227</v>
      </c>
      <c r="WN1" s="2">
        <v>46230</v>
      </c>
      <c r="WO1" s="2">
        <v>46231</v>
      </c>
      <c r="WP1" s="2">
        <v>46232</v>
      </c>
      <c r="WQ1" s="2">
        <v>46233</v>
      </c>
      <c r="WR1" s="2">
        <v>46234</v>
      </c>
      <c r="WS1" s="2">
        <v>46237</v>
      </c>
      <c r="WT1" s="2">
        <v>46238</v>
      </c>
      <c r="WU1" s="2">
        <v>46239</v>
      </c>
      <c r="WV1" s="2">
        <v>46240</v>
      </c>
      <c r="WW1" s="2">
        <v>46241</v>
      </c>
      <c r="WX1" s="2">
        <v>46244</v>
      </c>
      <c r="WY1" s="2">
        <v>46245</v>
      </c>
      <c r="WZ1" s="2">
        <v>46246</v>
      </c>
      <c r="XA1" s="2">
        <v>46247</v>
      </c>
      <c r="XB1" s="2">
        <v>46248</v>
      </c>
      <c r="XC1" s="2">
        <v>46251</v>
      </c>
      <c r="XD1" s="2">
        <v>46252</v>
      </c>
      <c r="XE1" s="2">
        <v>46253</v>
      </c>
      <c r="XF1" s="2">
        <v>46254</v>
      </c>
      <c r="XG1" s="2">
        <v>46255</v>
      </c>
      <c r="XH1" s="2">
        <v>46258</v>
      </c>
      <c r="XI1" s="2">
        <v>46259</v>
      </c>
      <c r="XJ1" s="2">
        <v>46260</v>
      </c>
      <c r="XK1" s="2">
        <v>46261</v>
      </c>
      <c r="XL1" s="2">
        <v>46262</v>
      </c>
      <c r="XM1" s="2">
        <v>46265</v>
      </c>
      <c r="XN1" s="2">
        <v>46266</v>
      </c>
      <c r="XO1" s="2">
        <v>46267</v>
      </c>
      <c r="XP1" s="2">
        <v>46268</v>
      </c>
      <c r="XQ1" s="2">
        <v>46269</v>
      </c>
      <c r="XR1" s="2">
        <v>46273</v>
      </c>
      <c r="XS1" s="2">
        <v>46274</v>
      </c>
      <c r="XT1" s="2">
        <v>46275</v>
      </c>
      <c r="XU1" s="2">
        <v>46276</v>
      </c>
      <c r="XV1" s="2">
        <v>46279</v>
      </c>
      <c r="XW1" s="2">
        <v>46280</v>
      </c>
      <c r="XX1" s="2">
        <v>46281</v>
      </c>
      <c r="XY1" s="2">
        <v>46282</v>
      </c>
      <c r="XZ1" s="2">
        <v>46283</v>
      </c>
      <c r="YA1" s="2">
        <v>46286</v>
      </c>
      <c r="YB1" s="2">
        <v>46287</v>
      </c>
      <c r="YC1" s="2">
        <v>46288</v>
      </c>
      <c r="YD1" s="2">
        <v>46289</v>
      </c>
      <c r="YE1" s="2">
        <v>46290</v>
      </c>
      <c r="YF1" s="2">
        <v>46293</v>
      </c>
      <c r="YG1" s="2">
        <v>46294</v>
      </c>
      <c r="YH1" s="2">
        <v>46295</v>
      </c>
      <c r="YI1" s="2">
        <v>46296</v>
      </c>
      <c r="YJ1" s="2">
        <v>46297</v>
      </c>
      <c r="YK1" s="2">
        <v>46300</v>
      </c>
      <c r="YL1" s="2">
        <v>46301</v>
      </c>
      <c r="YM1" s="2">
        <v>46302</v>
      </c>
      <c r="YN1" s="2">
        <v>46303</v>
      </c>
      <c r="YO1" s="2">
        <v>46304</v>
      </c>
      <c r="YP1" s="2">
        <v>46307</v>
      </c>
      <c r="YQ1" s="2">
        <v>46308</v>
      </c>
      <c r="YR1" s="2">
        <v>46309</v>
      </c>
      <c r="YS1" s="2">
        <v>46310</v>
      </c>
      <c r="YT1" s="2">
        <v>46311</v>
      </c>
      <c r="YU1" s="2">
        <v>46314</v>
      </c>
      <c r="YV1" s="2">
        <v>46315</v>
      </c>
      <c r="YW1" s="2">
        <v>46316</v>
      </c>
      <c r="YX1" s="2">
        <v>46317</v>
      </c>
      <c r="YY1" s="2">
        <v>46318</v>
      </c>
      <c r="YZ1" s="2">
        <v>46321</v>
      </c>
      <c r="ZA1" s="2">
        <v>46322</v>
      </c>
      <c r="ZB1" s="2">
        <v>46323</v>
      </c>
      <c r="ZC1" s="2">
        <v>46324</v>
      </c>
      <c r="ZD1" s="2">
        <v>46325</v>
      </c>
      <c r="ZE1" s="2">
        <v>46328</v>
      </c>
      <c r="ZF1" s="2">
        <v>46329</v>
      </c>
      <c r="ZG1" s="2">
        <v>46330</v>
      </c>
      <c r="ZH1" s="2">
        <v>46331</v>
      </c>
      <c r="ZI1" s="2">
        <v>46332</v>
      </c>
      <c r="ZJ1" s="2">
        <v>46335</v>
      </c>
      <c r="ZK1" s="2">
        <v>46336</v>
      </c>
      <c r="ZL1" s="2">
        <v>46337</v>
      </c>
      <c r="ZM1" s="2">
        <v>46338</v>
      </c>
      <c r="ZN1" s="2">
        <v>46339</v>
      </c>
      <c r="ZO1" s="2">
        <v>46342</v>
      </c>
      <c r="ZP1" s="2">
        <v>46343</v>
      </c>
      <c r="ZQ1" s="2">
        <v>46344</v>
      </c>
      <c r="ZR1" s="2">
        <v>46345</v>
      </c>
      <c r="ZS1" s="2">
        <v>46346</v>
      </c>
      <c r="ZT1" s="2">
        <v>46349</v>
      </c>
      <c r="ZU1" s="2">
        <v>46350</v>
      </c>
      <c r="ZV1" s="2">
        <v>46351</v>
      </c>
      <c r="ZW1" s="2">
        <v>46356</v>
      </c>
      <c r="ZX1" s="2">
        <v>46357</v>
      </c>
      <c r="ZY1" s="2">
        <v>46358</v>
      </c>
      <c r="ZZ1" s="2">
        <v>46359</v>
      </c>
      <c r="AAA1" s="2">
        <v>46360</v>
      </c>
      <c r="AAB1" s="2">
        <v>46363</v>
      </c>
      <c r="AAC1" s="2">
        <v>46364</v>
      </c>
      <c r="AAD1" s="2">
        <v>46365</v>
      </c>
      <c r="AAE1" s="2">
        <v>46366</v>
      </c>
      <c r="AAF1" s="2">
        <v>46367</v>
      </c>
      <c r="AAG1" s="2">
        <v>46370</v>
      </c>
      <c r="AAH1" s="2">
        <v>46371</v>
      </c>
      <c r="AAI1" s="2">
        <v>46372</v>
      </c>
      <c r="AAJ1" s="2">
        <v>46373</v>
      </c>
      <c r="AAK1" s="2">
        <v>46374</v>
      </c>
      <c r="AAL1" s="2">
        <v>46377</v>
      </c>
      <c r="AAM1" s="2">
        <v>46378</v>
      </c>
      <c r="AAN1" s="2">
        <v>46388</v>
      </c>
      <c r="AAO1" s="2">
        <v>46391</v>
      </c>
      <c r="AAP1" s="2">
        <v>46392</v>
      </c>
      <c r="AAQ1" s="2">
        <v>46393</v>
      </c>
      <c r="AAR1" s="2">
        <v>46394</v>
      </c>
      <c r="AAS1" s="2">
        <v>46395</v>
      </c>
      <c r="AAT1" s="2">
        <v>46398</v>
      </c>
      <c r="AAU1" s="2">
        <v>46399</v>
      </c>
      <c r="AAV1" s="2">
        <v>46400</v>
      </c>
      <c r="AAW1" s="2">
        <v>46401</v>
      </c>
      <c r="AAX1" s="2">
        <v>46402</v>
      </c>
      <c r="AAY1" s="2">
        <v>46406</v>
      </c>
      <c r="AAZ1" s="2">
        <v>46407</v>
      </c>
      <c r="ABA1" s="2">
        <v>46408</v>
      </c>
      <c r="ABB1" s="2">
        <v>46409</v>
      </c>
      <c r="ABC1" s="2">
        <v>46412</v>
      </c>
      <c r="ABD1" s="2">
        <v>46413</v>
      </c>
      <c r="ABE1" s="2">
        <v>46414</v>
      </c>
      <c r="ABF1" s="2">
        <v>46415</v>
      </c>
      <c r="ABG1" s="2">
        <v>46416</v>
      </c>
      <c r="ABH1" s="2">
        <v>46419</v>
      </c>
      <c r="ABI1" s="2">
        <v>46420</v>
      </c>
      <c r="ABJ1" s="2">
        <v>46421</v>
      </c>
      <c r="ABK1" s="2">
        <v>46422</v>
      </c>
      <c r="ABL1" s="2">
        <v>46423</v>
      </c>
      <c r="ABM1" s="2">
        <v>46426</v>
      </c>
      <c r="ABN1" s="2">
        <v>46427</v>
      </c>
      <c r="ABO1" s="2">
        <v>46428</v>
      </c>
      <c r="ABP1" s="2">
        <v>46429</v>
      </c>
      <c r="ABQ1" s="2">
        <v>46430</v>
      </c>
      <c r="ABR1" s="2">
        <v>46433</v>
      </c>
      <c r="ABS1" s="2">
        <v>46434</v>
      </c>
      <c r="ABT1" s="2">
        <v>46435</v>
      </c>
      <c r="ABU1" s="2">
        <v>46436</v>
      </c>
      <c r="ABV1" s="2">
        <v>46437</v>
      </c>
      <c r="ABW1" s="2">
        <v>46440</v>
      </c>
      <c r="ABX1" s="2">
        <v>46441</v>
      </c>
      <c r="ABY1" s="2">
        <v>46442</v>
      </c>
      <c r="ABZ1" s="2">
        <v>46443</v>
      </c>
      <c r="ACA1" s="2">
        <v>46444</v>
      </c>
      <c r="ACB1" s="2">
        <v>46447</v>
      </c>
      <c r="ACC1" s="2">
        <v>46448</v>
      </c>
      <c r="ACD1" s="2">
        <v>46449</v>
      </c>
      <c r="ACE1" s="2">
        <v>46450</v>
      </c>
      <c r="ACF1" s="2">
        <v>46451</v>
      </c>
      <c r="ACG1" s="2">
        <v>46454</v>
      </c>
      <c r="ACH1" s="2">
        <v>46455</v>
      </c>
      <c r="ACI1" s="2">
        <v>46456</v>
      </c>
      <c r="ACJ1" s="2">
        <v>46457</v>
      </c>
      <c r="ACK1" s="2">
        <v>46458</v>
      </c>
      <c r="ACL1" s="2">
        <v>46461</v>
      </c>
      <c r="ACM1" s="2">
        <v>46462</v>
      </c>
      <c r="ACN1" s="2">
        <v>46463</v>
      </c>
      <c r="ACO1" s="2">
        <v>46464</v>
      </c>
      <c r="ACP1" s="2">
        <v>46465</v>
      </c>
      <c r="ACQ1" s="2">
        <v>46468</v>
      </c>
      <c r="ACR1" s="2">
        <v>46469</v>
      </c>
      <c r="ACS1" s="2">
        <v>46470</v>
      </c>
      <c r="ACT1" s="2">
        <v>46471</v>
      </c>
      <c r="ACU1" s="2">
        <v>46472</v>
      </c>
      <c r="ACV1" s="2">
        <v>46475</v>
      </c>
      <c r="ACW1" s="2">
        <v>46476</v>
      </c>
      <c r="ACX1" s="2">
        <v>46477</v>
      </c>
      <c r="ACY1" s="2">
        <v>46478</v>
      </c>
      <c r="ACZ1" s="2">
        <v>46479</v>
      </c>
      <c r="ADA1" s="2">
        <v>46482</v>
      </c>
      <c r="ADB1" s="2">
        <v>46483</v>
      </c>
      <c r="ADC1" s="2">
        <v>46484</v>
      </c>
      <c r="ADD1" s="2">
        <v>46485</v>
      </c>
      <c r="ADE1" s="2">
        <v>46486</v>
      </c>
      <c r="ADF1" s="2">
        <v>46489</v>
      </c>
      <c r="ADG1" s="2">
        <v>46490</v>
      </c>
      <c r="ADH1" s="2">
        <v>46491</v>
      </c>
      <c r="ADI1" s="2">
        <v>46492</v>
      </c>
      <c r="ADJ1" s="2">
        <v>46493</v>
      </c>
      <c r="ADK1" s="2">
        <v>46496</v>
      </c>
      <c r="ADL1" s="2">
        <v>46497</v>
      </c>
      <c r="ADM1" s="2">
        <v>46498</v>
      </c>
      <c r="ADN1" s="2">
        <v>46499</v>
      </c>
      <c r="ADO1" s="2">
        <v>46500</v>
      </c>
      <c r="ADP1" s="2">
        <v>46503</v>
      </c>
      <c r="ADQ1" s="2">
        <v>46504</v>
      </c>
      <c r="ADR1" s="2">
        <v>46505</v>
      </c>
      <c r="ADS1" s="2">
        <v>46506</v>
      </c>
      <c r="ADT1" s="2">
        <v>46507</v>
      </c>
      <c r="ADU1" s="2">
        <v>46510</v>
      </c>
      <c r="ADV1" s="2">
        <v>46511</v>
      </c>
      <c r="ADW1" s="2">
        <v>46512</v>
      </c>
      <c r="ADX1" s="2">
        <v>46513</v>
      </c>
      <c r="ADY1" s="2">
        <v>46514</v>
      </c>
      <c r="ADZ1" s="2">
        <v>46517</v>
      </c>
      <c r="AEA1" s="2">
        <v>46518</v>
      </c>
      <c r="AEB1" s="2">
        <v>46519</v>
      </c>
      <c r="AEC1" s="2">
        <v>46520</v>
      </c>
      <c r="AED1" s="2">
        <v>46521</v>
      </c>
      <c r="AEE1" s="2">
        <v>46524</v>
      </c>
      <c r="AEF1" s="2">
        <v>46525</v>
      </c>
      <c r="AEG1" s="2">
        <v>46526</v>
      </c>
      <c r="AEH1" s="2">
        <v>46527</v>
      </c>
      <c r="AEI1" s="2">
        <v>46528</v>
      </c>
      <c r="AEJ1" s="2">
        <v>46531</v>
      </c>
      <c r="AEK1" s="2">
        <v>46532</v>
      </c>
      <c r="AEL1" s="2">
        <v>46533</v>
      </c>
      <c r="AEM1" s="2">
        <v>46534</v>
      </c>
      <c r="AEN1" s="2">
        <v>46535</v>
      </c>
      <c r="AEO1" s="2">
        <v>46539</v>
      </c>
      <c r="AEP1" s="2">
        <v>46540</v>
      </c>
      <c r="AEQ1" s="2">
        <v>46541</v>
      </c>
      <c r="AER1" s="2">
        <v>46542</v>
      </c>
      <c r="AES1" s="2">
        <v>46545</v>
      </c>
      <c r="AET1" s="2">
        <v>46546</v>
      </c>
      <c r="AEU1" s="2">
        <v>46547</v>
      </c>
      <c r="AEV1" s="2">
        <v>46548</v>
      </c>
      <c r="AEW1" s="2">
        <v>46549</v>
      </c>
      <c r="AEX1" s="2">
        <v>46552</v>
      </c>
      <c r="AEY1" s="2">
        <v>46553</v>
      </c>
      <c r="AEZ1" s="2">
        <v>46554</v>
      </c>
      <c r="AFA1" s="2">
        <v>46555</v>
      </c>
      <c r="AFB1" s="2">
        <v>46559</v>
      </c>
      <c r="AFC1" s="2">
        <v>46560</v>
      </c>
      <c r="AFD1" s="2">
        <v>46561</v>
      </c>
      <c r="AFE1" s="2">
        <v>46562</v>
      </c>
      <c r="AFF1" s="2">
        <v>46563</v>
      </c>
      <c r="AFG1" s="2">
        <v>46566</v>
      </c>
      <c r="AFH1" s="2">
        <v>46567</v>
      </c>
      <c r="AFI1" s="2">
        <v>46568</v>
      </c>
      <c r="AFJ1" s="2">
        <v>46569</v>
      </c>
      <c r="AFK1" s="2">
        <v>46570</v>
      </c>
      <c r="AFL1" s="2">
        <v>46574</v>
      </c>
      <c r="AFM1" s="2">
        <v>46575</v>
      </c>
      <c r="AFN1" s="2">
        <v>46576</v>
      </c>
      <c r="AFO1" s="2">
        <v>46577</v>
      </c>
      <c r="AFP1" s="2">
        <v>46580</v>
      </c>
      <c r="AFQ1" s="2">
        <v>46581</v>
      </c>
      <c r="AFR1" s="2">
        <v>46582</v>
      </c>
      <c r="AFS1" s="2">
        <v>46583</v>
      </c>
      <c r="AFT1" s="2">
        <v>46584</v>
      </c>
      <c r="AFU1" s="2">
        <v>46587</v>
      </c>
      <c r="AFV1" s="2">
        <v>46588</v>
      </c>
      <c r="AFW1" s="2">
        <v>46589</v>
      </c>
      <c r="AFX1" s="2">
        <v>46590</v>
      </c>
      <c r="AFY1" s="2">
        <v>46591</v>
      </c>
      <c r="AFZ1" s="2">
        <v>46594</v>
      </c>
      <c r="AGA1" s="2">
        <v>46595</v>
      </c>
      <c r="AGB1" s="2">
        <v>46596</v>
      </c>
      <c r="AGC1" s="2">
        <v>46597</v>
      </c>
      <c r="AGD1" s="2">
        <v>46598</v>
      </c>
      <c r="AGE1" s="2">
        <v>46601</v>
      </c>
      <c r="AGF1" s="2">
        <v>46602</v>
      </c>
      <c r="AGG1" s="2">
        <v>46603</v>
      </c>
      <c r="AGH1" s="2">
        <v>46604</v>
      </c>
      <c r="AGI1" s="2">
        <v>46605</v>
      </c>
      <c r="AGJ1" s="2">
        <v>46608</v>
      </c>
      <c r="AGK1" s="2">
        <v>46609</v>
      </c>
      <c r="AGL1" s="2">
        <v>46610</v>
      </c>
      <c r="AGM1" s="2">
        <v>46611</v>
      </c>
      <c r="AGN1" s="2">
        <v>46612</v>
      </c>
      <c r="AGO1" s="2">
        <v>46615</v>
      </c>
      <c r="AGP1" s="2">
        <v>46616</v>
      </c>
      <c r="AGQ1" s="2">
        <v>46617</v>
      </c>
      <c r="AGR1" s="2">
        <v>46618</v>
      </c>
      <c r="AGS1" s="2">
        <v>46619</v>
      </c>
      <c r="AGT1" s="2">
        <v>46622</v>
      </c>
      <c r="AGU1" s="2">
        <v>46623</v>
      </c>
      <c r="AGV1" s="2">
        <v>46624</v>
      </c>
      <c r="AGW1" s="2">
        <v>46625</v>
      </c>
      <c r="AGX1" s="2">
        <v>46626</v>
      </c>
      <c r="AGY1" s="2">
        <v>46629</v>
      </c>
      <c r="AGZ1" s="2">
        <v>46630</v>
      </c>
      <c r="AHA1" s="2">
        <v>46631</v>
      </c>
      <c r="AHB1" s="2">
        <v>46632</v>
      </c>
      <c r="AHC1" s="2">
        <v>46633</v>
      </c>
      <c r="AHD1" s="2">
        <v>46637</v>
      </c>
      <c r="AHE1" s="2">
        <v>46638</v>
      </c>
      <c r="AHF1" s="2">
        <v>46639</v>
      </c>
      <c r="AHG1" s="2">
        <v>46640</v>
      </c>
      <c r="AHH1" s="2">
        <v>46643</v>
      </c>
      <c r="AHI1" s="2">
        <v>46644</v>
      </c>
      <c r="AHJ1" s="2">
        <v>46645</v>
      </c>
      <c r="AHK1" s="2">
        <v>46646</v>
      </c>
      <c r="AHL1" s="2">
        <v>46647</v>
      </c>
      <c r="AHM1" s="2">
        <v>46650</v>
      </c>
      <c r="AHN1" s="2">
        <v>46651</v>
      </c>
      <c r="AHO1" s="2">
        <v>46652</v>
      </c>
      <c r="AHP1" s="2">
        <v>46653</v>
      </c>
      <c r="AHQ1" s="2">
        <v>46654</v>
      </c>
      <c r="AHR1" s="2">
        <v>46657</v>
      </c>
      <c r="AHS1" s="2">
        <v>46658</v>
      </c>
      <c r="AHT1" s="2">
        <v>46659</v>
      </c>
      <c r="AHU1" s="2">
        <v>46660</v>
      </c>
      <c r="AHV1" s="2">
        <v>46661</v>
      </c>
      <c r="AHW1" s="2">
        <v>46664</v>
      </c>
      <c r="AHX1" s="2">
        <v>46665</v>
      </c>
      <c r="AHY1" s="2">
        <v>46666</v>
      </c>
      <c r="AHZ1" s="2">
        <v>46667</v>
      </c>
      <c r="AIA1" s="2">
        <v>46668</v>
      </c>
      <c r="AIB1" s="2">
        <v>46671</v>
      </c>
      <c r="AIC1" s="2">
        <v>46672</v>
      </c>
      <c r="AID1" s="2">
        <v>46673</v>
      </c>
      <c r="AIE1" s="2">
        <v>46674</v>
      </c>
      <c r="AIF1" s="2">
        <v>46675</v>
      </c>
      <c r="AIG1" s="2">
        <v>46678</v>
      </c>
      <c r="AIH1" s="2">
        <v>46679</v>
      </c>
      <c r="AII1" s="2">
        <v>46680</v>
      </c>
      <c r="AIJ1" s="2">
        <v>46681</v>
      </c>
      <c r="AIK1" s="2">
        <v>46682</v>
      </c>
      <c r="AIL1" s="2">
        <v>46685</v>
      </c>
      <c r="AIM1" s="2">
        <v>46686</v>
      </c>
      <c r="AIN1" s="2">
        <v>46687</v>
      </c>
      <c r="AIO1" s="2">
        <v>46688</v>
      </c>
      <c r="AIP1" s="2">
        <v>46689</v>
      </c>
      <c r="AIQ1" s="2">
        <v>46692</v>
      </c>
      <c r="AIR1" s="2">
        <v>46693</v>
      </c>
      <c r="AIS1" s="2">
        <v>46694</v>
      </c>
      <c r="AIT1" s="2">
        <v>46695</v>
      </c>
      <c r="AIU1" s="2">
        <v>46696</v>
      </c>
      <c r="AIV1" s="2">
        <v>46699</v>
      </c>
      <c r="AIW1" s="2">
        <v>46700</v>
      </c>
      <c r="AIX1" s="2">
        <v>46701</v>
      </c>
      <c r="AIY1" s="2">
        <v>46702</v>
      </c>
      <c r="AIZ1" s="2">
        <v>46703</v>
      </c>
      <c r="AJA1" s="2">
        <v>46706</v>
      </c>
      <c r="AJB1" s="2">
        <v>46707</v>
      </c>
      <c r="AJC1" s="2">
        <v>46708</v>
      </c>
      <c r="AJD1" s="2">
        <v>46709</v>
      </c>
      <c r="AJE1" s="2">
        <v>46710</v>
      </c>
      <c r="AJF1" s="2">
        <v>46713</v>
      </c>
      <c r="AJG1" s="2">
        <v>46714</v>
      </c>
      <c r="AJH1" s="2">
        <v>46715</v>
      </c>
      <c r="AJI1" s="2">
        <v>46720</v>
      </c>
      <c r="AJJ1" s="2">
        <v>46721</v>
      </c>
      <c r="AJK1" s="2">
        <v>46722</v>
      </c>
      <c r="AJL1" s="2">
        <v>46723</v>
      </c>
      <c r="AJM1" s="2">
        <v>46724</v>
      </c>
      <c r="AJN1" s="2">
        <v>46727</v>
      </c>
      <c r="AJO1" s="2">
        <v>46728</v>
      </c>
      <c r="AJP1" s="2">
        <v>46729</v>
      </c>
      <c r="AJQ1" s="2">
        <v>46730</v>
      </c>
      <c r="AJR1" s="2">
        <v>46731</v>
      </c>
      <c r="AJS1" s="2">
        <v>46734</v>
      </c>
      <c r="AJT1" s="2">
        <v>46735</v>
      </c>
      <c r="AJU1" s="2">
        <v>46736</v>
      </c>
      <c r="AJV1" s="2">
        <v>46737</v>
      </c>
      <c r="AJW1" s="2">
        <v>46738</v>
      </c>
      <c r="AJX1" s="2">
        <v>46741</v>
      </c>
      <c r="AJY1" s="2">
        <v>46742</v>
      </c>
      <c r="AJZ1" s="2">
        <v>46743</v>
      </c>
      <c r="AKA1" s="2">
        <v>46755</v>
      </c>
      <c r="AKB1" s="2">
        <v>46756</v>
      </c>
      <c r="AKC1" s="2">
        <v>46757</v>
      </c>
      <c r="AKD1" s="2">
        <v>46758</v>
      </c>
      <c r="AKE1" s="2">
        <v>46759</v>
      </c>
      <c r="AKF1" s="2">
        <v>46762</v>
      </c>
      <c r="AKG1" s="2">
        <v>46763</v>
      </c>
      <c r="AKH1" s="2">
        <v>46764</v>
      </c>
      <c r="AKI1" s="2">
        <v>46765</v>
      </c>
      <c r="AKJ1" s="2">
        <v>46766</v>
      </c>
      <c r="AKK1" s="2">
        <v>46770</v>
      </c>
      <c r="AKL1" s="2">
        <v>46771</v>
      </c>
      <c r="AKM1" s="2">
        <v>46772</v>
      </c>
      <c r="AKN1" s="2">
        <v>46773</v>
      </c>
      <c r="AKO1" s="2">
        <v>46776</v>
      </c>
      <c r="AKP1" s="2">
        <v>46777</v>
      </c>
      <c r="AKQ1" s="2">
        <v>46778</v>
      </c>
      <c r="AKR1" s="2">
        <v>46779</v>
      </c>
      <c r="AKS1" s="2">
        <v>46780</v>
      </c>
      <c r="AKT1" s="2">
        <v>46783</v>
      </c>
      <c r="AKU1" s="2">
        <v>46784</v>
      </c>
      <c r="AKV1" s="2">
        <v>46785</v>
      </c>
      <c r="AKW1" s="2">
        <v>46786</v>
      </c>
      <c r="AKX1" s="2">
        <v>46787</v>
      </c>
      <c r="AKY1" s="2">
        <v>46790</v>
      </c>
      <c r="AKZ1" s="2">
        <v>46791</v>
      </c>
      <c r="ALA1" s="2">
        <v>46792</v>
      </c>
      <c r="ALB1" s="2">
        <v>46793</v>
      </c>
      <c r="ALC1" s="2">
        <v>46794</v>
      </c>
      <c r="ALD1" s="2">
        <v>46797</v>
      </c>
      <c r="ALE1" s="2">
        <v>46798</v>
      </c>
      <c r="ALF1" s="2">
        <v>46799</v>
      </c>
      <c r="ALG1" s="2">
        <v>46800</v>
      </c>
      <c r="ALH1" s="2">
        <v>46801</v>
      </c>
      <c r="ALI1" s="2">
        <v>46804</v>
      </c>
      <c r="ALJ1" s="2">
        <v>46805</v>
      </c>
      <c r="ALK1" s="2"/>
      <c r="ALL1" s="2"/>
      <c r="ALM1" s="2"/>
      <c r="ALN1" s="2"/>
      <c r="ALO1" s="2"/>
      <c r="ALP1" s="2"/>
      <c r="ALQ1" s="2"/>
      <c r="ALR1" s="2"/>
      <c r="ALS1" s="2"/>
      <c r="ALT1" s="2"/>
      <c r="ALU1" s="2"/>
      <c r="ALV1" s="2"/>
      <c r="ALW1" s="2"/>
      <c r="ALX1" s="2"/>
      <c r="ALY1" s="2"/>
    </row>
    <row r="2" spans="1:1013" ht="13.95" customHeight="1" x14ac:dyDescent="0.25">
      <c r="A2" s="78" t="s">
        <v>127</v>
      </c>
      <c r="B2">
        <v>0</v>
      </c>
      <c r="C2">
        <v>10</v>
      </c>
      <c r="D2">
        <v>10</v>
      </c>
      <c r="E2">
        <v>10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0</v>
      </c>
      <c r="GC2">
        <v>0</v>
      </c>
      <c r="GD2">
        <v>0</v>
      </c>
      <c r="GE2">
        <v>0</v>
      </c>
      <c r="GF2">
        <v>0</v>
      </c>
      <c r="GG2">
        <v>0</v>
      </c>
      <c r="GH2">
        <v>0</v>
      </c>
      <c r="GI2">
        <v>0</v>
      </c>
      <c r="GJ2">
        <v>0</v>
      </c>
      <c r="GK2">
        <v>0</v>
      </c>
      <c r="GL2">
        <v>0</v>
      </c>
      <c r="GM2">
        <v>0</v>
      </c>
      <c r="GN2">
        <v>0</v>
      </c>
      <c r="GO2">
        <v>0</v>
      </c>
      <c r="GP2">
        <v>0</v>
      </c>
      <c r="GQ2">
        <v>0</v>
      </c>
      <c r="GR2">
        <v>0</v>
      </c>
      <c r="GS2">
        <v>0</v>
      </c>
      <c r="GT2">
        <v>0</v>
      </c>
      <c r="GU2">
        <v>0</v>
      </c>
      <c r="GV2">
        <v>0</v>
      </c>
      <c r="GW2">
        <v>0</v>
      </c>
      <c r="GX2">
        <v>0</v>
      </c>
      <c r="GY2">
        <v>0</v>
      </c>
      <c r="GZ2">
        <v>0</v>
      </c>
      <c r="HA2">
        <v>0</v>
      </c>
      <c r="HB2">
        <v>0</v>
      </c>
      <c r="HC2">
        <v>0</v>
      </c>
      <c r="HD2">
        <v>0</v>
      </c>
      <c r="HE2">
        <v>0</v>
      </c>
      <c r="HF2">
        <v>0</v>
      </c>
      <c r="HG2">
        <v>0</v>
      </c>
      <c r="HH2">
        <v>0</v>
      </c>
      <c r="HI2">
        <v>0</v>
      </c>
      <c r="HJ2">
        <v>0</v>
      </c>
      <c r="HK2">
        <v>0</v>
      </c>
      <c r="HL2">
        <v>0</v>
      </c>
      <c r="HM2">
        <v>0</v>
      </c>
      <c r="HN2">
        <v>0</v>
      </c>
      <c r="HO2">
        <v>0</v>
      </c>
      <c r="HP2">
        <v>0</v>
      </c>
      <c r="HQ2">
        <v>0</v>
      </c>
      <c r="HR2">
        <v>0</v>
      </c>
      <c r="HS2">
        <v>0</v>
      </c>
      <c r="HT2">
        <v>0</v>
      </c>
      <c r="HU2">
        <v>0</v>
      </c>
      <c r="HV2">
        <v>0</v>
      </c>
      <c r="HW2">
        <v>0</v>
      </c>
      <c r="HX2">
        <v>0</v>
      </c>
      <c r="HY2">
        <v>0</v>
      </c>
      <c r="HZ2">
        <v>0</v>
      </c>
      <c r="IA2">
        <v>0</v>
      </c>
      <c r="IB2">
        <v>0</v>
      </c>
      <c r="IC2">
        <v>0</v>
      </c>
      <c r="ID2">
        <v>0</v>
      </c>
      <c r="IE2">
        <v>0</v>
      </c>
      <c r="IF2">
        <v>0</v>
      </c>
      <c r="IG2">
        <v>0</v>
      </c>
      <c r="IH2">
        <v>0</v>
      </c>
      <c r="II2">
        <v>0</v>
      </c>
      <c r="IJ2">
        <v>0</v>
      </c>
      <c r="IK2">
        <v>0</v>
      </c>
      <c r="IL2">
        <v>0</v>
      </c>
      <c r="IM2">
        <v>0</v>
      </c>
      <c r="IN2">
        <v>0</v>
      </c>
      <c r="IO2">
        <v>0</v>
      </c>
      <c r="IP2">
        <v>0</v>
      </c>
      <c r="IQ2">
        <v>0</v>
      </c>
      <c r="IR2">
        <v>0</v>
      </c>
      <c r="IS2">
        <v>0</v>
      </c>
      <c r="IT2">
        <v>0</v>
      </c>
      <c r="IU2">
        <v>0</v>
      </c>
      <c r="IV2">
        <v>0</v>
      </c>
      <c r="IW2">
        <v>0</v>
      </c>
      <c r="IX2">
        <v>0</v>
      </c>
      <c r="IY2">
        <v>0</v>
      </c>
      <c r="IZ2">
        <v>0</v>
      </c>
      <c r="JA2">
        <v>0</v>
      </c>
      <c r="JB2">
        <v>0</v>
      </c>
      <c r="JC2">
        <v>0</v>
      </c>
      <c r="JD2">
        <v>0</v>
      </c>
      <c r="JE2">
        <v>0</v>
      </c>
      <c r="JF2">
        <v>0</v>
      </c>
      <c r="JG2">
        <v>0</v>
      </c>
      <c r="JH2">
        <v>0</v>
      </c>
      <c r="JI2">
        <v>0</v>
      </c>
      <c r="JJ2">
        <v>0</v>
      </c>
      <c r="JK2">
        <v>0</v>
      </c>
      <c r="JL2">
        <v>0</v>
      </c>
      <c r="JM2">
        <v>0</v>
      </c>
      <c r="JN2">
        <v>0</v>
      </c>
      <c r="JO2">
        <v>0</v>
      </c>
      <c r="JP2">
        <v>0</v>
      </c>
      <c r="JQ2">
        <v>0</v>
      </c>
      <c r="JR2">
        <v>0</v>
      </c>
      <c r="JS2">
        <v>0</v>
      </c>
      <c r="JT2">
        <v>0</v>
      </c>
      <c r="JU2">
        <v>0</v>
      </c>
      <c r="JV2">
        <v>0</v>
      </c>
      <c r="JW2">
        <v>0</v>
      </c>
      <c r="JX2">
        <v>0</v>
      </c>
      <c r="JY2">
        <v>0</v>
      </c>
      <c r="JZ2">
        <v>0</v>
      </c>
      <c r="KA2">
        <v>0</v>
      </c>
      <c r="KB2">
        <v>0</v>
      </c>
      <c r="KC2">
        <v>0</v>
      </c>
      <c r="KD2">
        <v>0</v>
      </c>
      <c r="KE2">
        <v>0</v>
      </c>
      <c r="KF2">
        <v>0</v>
      </c>
      <c r="KG2">
        <v>0</v>
      </c>
      <c r="KH2">
        <v>0</v>
      </c>
      <c r="KI2">
        <v>0</v>
      </c>
      <c r="KJ2">
        <v>0</v>
      </c>
      <c r="KK2">
        <v>0</v>
      </c>
      <c r="KL2">
        <v>0</v>
      </c>
      <c r="KM2">
        <v>0</v>
      </c>
      <c r="KN2">
        <v>0</v>
      </c>
      <c r="KO2">
        <v>0</v>
      </c>
      <c r="KP2">
        <v>0</v>
      </c>
      <c r="KQ2">
        <v>0</v>
      </c>
      <c r="KR2">
        <v>0</v>
      </c>
      <c r="KS2">
        <v>0</v>
      </c>
      <c r="KT2">
        <v>0</v>
      </c>
      <c r="KU2">
        <v>0</v>
      </c>
      <c r="KV2">
        <v>0</v>
      </c>
      <c r="KW2">
        <v>0</v>
      </c>
      <c r="KX2">
        <v>0</v>
      </c>
      <c r="KY2">
        <v>0</v>
      </c>
      <c r="KZ2">
        <v>0</v>
      </c>
      <c r="LA2">
        <v>0</v>
      </c>
      <c r="LB2">
        <v>0</v>
      </c>
      <c r="LC2">
        <v>0</v>
      </c>
      <c r="LD2">
        <v>0</v>
      </c>
      <c r="LE2">
        <v>0</v>
      </c>
      <c r="LF2">
        <v>0</v>
      </c>
      <c r="LG2">
        <v>0</v>
      </c>
      <c r="LH2">
        <v>0</v>
      </c>
      <c r="LI2">
        <v>0</v>
      </c>
      <c r="LJ2">
        <v>0</v>
      </c>
      <c r="LK2">
        <v>0</v>
      </c>
      <c r="LL2">
        <v>0</v>
      </c>
      <c r="LM2">
        <v>0</v>
      </c>
      <c r="LN2">
        <v>0</v>
      </c>
      <c r="LO2">
        <v>0</v>
      </c>
      <c r="LP2">
        <v>0</v>
      </c>
      <c r="LQ2">
        <v>0</v>
      </c>
      <c r="LR2">
        <v>0</v>
      </c>
      <c r="LS2">
        <v>0</v>
      </c>
      <c r="LT2">
        <v>0</v>
      </c>
      <c r="LU2">
        <v>0</v>
      </c>
      <c r="LV2">
        <v>0</v>
      </c>
      <c r="LW2">
        <v>0</v>
      </c>
      <c r="LX2">
        <v>0</v>
      </c>
      <c r="LY2">
        <v>0</v>
      </c>
      <c r="LZ2">
        <v>0</v>
      </c>
      <c r="MA2">
        <v>0</v>
      </c>
      <c r="MB2">
        <v>0</v>
      </c>
      <c r="MC2">
        <v>0</v>
      </c>
      <c r="MD2">
        <v>0</v>
      </c>
      <c r="ME2">
        <v>0</v>
      </c>
      <c r="MF2">
        <v>0</v>
      </c>
      <c r="MG2">
        <v>0</v>
      </c>
      <c r="MH2">
        <v>0</v>
      </c>
      <c r="MI2">
        <v>0</v>
      </c>
      <c r="MJ2">
        <v>0</v>
      </c>
      <c r="MK2">
        <v>0</v>
      </c>
      <c r="ML2">
        <v>0</v>
      </c>
      <c r="MM2">
        <v>0</v>
      </c>
      <c r="MN2">
        <v>0</v>
      </c>
      <c r="MO2">
        <v>0</v>
      </c>
      <c r="MP2">
        <v>0</v>
      </c>
      <c r="MQ2">
        <v>0</v>
      </c>
      <c r="MR2">
        <v>0</v>
      </c>
      <c r="MS2">
        <v>0</v>
      </c>
      <c r="MT2">
        <v>0</v>
      </c>
      <c r="MU2">
        <v>0</v>
      </c>
      <c r="MV2">
        <v>0</v>
      </c>
      <c r="MW2">
        <v>0</v>
      </c>
      <c r="MX2">
        <v>0</v>
      </c>
      <c r="MY2">
        <v>0</v>
      </c>
      <c r="MZ2">
        <v>0</v>
      </c>
      <c r="NA2">
        <v>0</v>
      </c>
      <c r="NB2">
        <v>0</v>
      </c>
      <c r="NC2">
        <v>0</v>
      </c>
      <c r="ND2">
        <v>0</v>
      </c>
      <c r="NE2">
        <v>0</v>
      </c>
      <c r="NF2">
        <v>0</v>
      </c>
      <c r="NG2">
        <v>0</v>
      </c>
      <c r="NH2">
        <v>0</v>
      </c>
      <c r="NI2">
        <v>0</v>
      </c>
      <c r="NJ2">
        <v>0</v>
      </c>
      <c r="NK2">
        <v>0</v>
      </c>
      <c r="NL2">
        <v>0</v>
      </c>
      <c r="NM2">
        <v>0</v>
      </c>
      <c r="NN2">
        <v>0</v>
      </c>
      <c r="NO2">
        <v>0</v>
      </c>
      <c r="NP2">
        <v>0</v>
      </c>
      <c r="NQ2">
        <v>0</v>
      </c>
      <c r="NR2">
        <v>0</v>
      </c>
      <c r="NS2">
        <v>0</v>
      </c>
      <c r="NT2">
        <v>0</v>
      </c>
      <c r="NU2">
        <v>0</v>
      </c>
      <c r="NV2">
        <v>0</v>
      </c>
      <c r="NW2">
        <v>0</v>
      </c>
      <c r="NX2">
        <v>0</v>
      </c>
      <c r="NY2">
        <v>0</v>
      </c>
      <c r="NZ2">
        <v>0</v>
      </c>
      <c r="OA2">
        <v>0</v>
      </c>
      <c r="OB2">
        <v>0</v>
      </c>
      <c r="OC2">
        <v>0</v>
      </c>
      <c r="OD2">
        <v>0</v>
      </c>
      <c r="OE2">
        <v>0</v>
      </c>
      <c r="OF2">
        <v>0</v>
      </c>
      <c r="OG2">
        <v>0</v>
      </c>
      <c r="OH2">
        <v>0</v>
      </c>
      <c r="OI2">
        <v>0</v>
      </c>
      <c r="OJ2">
        <v>0</v>
      </c>
      <c r="OK2">
        <v>0</v>
      </c>
      <c r="OL2">
        <v>0</v>
      </c>
      <c r="OM2">
        <v>0</v>
      </c>
      <c r="ON2">
        <v>0</v>
      </c>
      <c r="OO2">
        <v>0</v>
      </c>
      <c r="OP2">
        <v>0</v>
      </c>
      <c r="OQ2">
        <v>0</v>
      </c>
      <c r="OR2">
        <v>0</v>
      </c>
      <c r="OS2">
        <v>0</v>
      </c>
      <c r="OT2">
        <v>0</v>
      </c>
      <c r="OU2">
        <v>0</v>
      </c>
      <c r="OV2">
        <v>0</v>
      </c>
      <c r="OW2">
        <v>0</v>
      </c>
      <c r="OX2">
        <v>0</v>
      </c>
      <c r="OY2">
        <v>0</v>
      </c>
      <c r="OZ2">
        <v>0</v>
      </c>
      <c r="PA2">
        <v>0</v>
      </c>
      <c r="PB2">
        <v>0</v>
      </c>
      <c r="PC2">
        <v>0</v>
      </c>
      <c r="PD2">
        <v>0</v>
      </c>
      <c r="PE2">
        <v>0</v>
      </c>
      <c r="PF2">
        <v>0</v>
      </c>
      <c r="PG2">
        <v>0</v>
      </c>
      <c r="PH2">
        <v>0</v>
      </c>
      <c r="PI2">
        <v>0</v>
      </c>
      <c r="PJ2">
        <v>0</v>
      </c>
      <c r="PK2">
        <v>0</v>
      </c>
      <c r="PL2">
        <v>0</v>
      </c>
      <c r="PM2">
        <v>0</v>
      </c>
      <c r="PN2">
        <v>0</v>
      </c>
      <c r="PO2">
        <v>0</v>
      </c>
      <c r="PP2">
        <v>0</v>
      </c>
      <c r="PQ2">
        <v>0</v>
      </c>
      <c r="PR2">
        <v>0</v>
      </c>
      <c r="PS2">
        <v>0</v>
      </c>
      <c r="PT2">
        <v>0</v>
      </c>
      <c r="PU2">
        <v>0</v>
      </c>
      <c r="PV2">
        <v>0</v>
      </c>
      <c r="PW2">
        <v>0</v>
      </c>
      <c r="PX2">
        <v>0</v>
      </c>
      <c r="PY2">
        <v>0</v>
      </c>
      <c r="PZ2">
        <v>0</v>
      </c>
      <c r="QA2">
        <v>0</v>
      </c>
      <c r="QB2">
        <v>0</v>
      </c>
      <c r="QC2">
        <v>0</v>
      </c>
      <c r="QD2">
        <v>0</v>
      </c>
      <c r="QE2">
        <v>0</v>
      </c>
      <c r="QF2">
        <v>0</v>
      </c>
      <c r="QG2">
        <v>0</v>
      </c>
      <c r="QH2">
        <v>0</v>
      </c>
      <c r="QI2">
        <v>0</v>
      </c>
      <c r="QJ2">
        <v>0</v>
      </c>
      <c r="QK2">
        <v>0</v>
      </c>
      <c r="QL2">
        <v>0</v>
      </c>
      <c r="QM2">
        <v>0</v>
      </c>
      <c r="QN2">
        <v>0</v>
      </c>
      <c r="QO2">
        <v>0</v>
      </c>
      <c r="QP2">
        <v>0</v>
      </c>
      <c r="QQ2">
        <v>0</v>
      </c>
      <c r="QR2">
        <v>0</v>
      </c>
      <c r="QS2">
        <v>0</v>
      </c>
      <c r="QT2">
        <v>0</v>
      </c>
      <c r="QU2">
        <v>0</v>
      </c>
      <c r="QV2">
        <v>0</v>
      </c>
      <c r="QW2">
        <v>0</v>
      </c>
      <c r="QX2">
        <v>0</v>
      </c>
      <c r="QY2">
        <v>0</v>
      </c>
      <c r="QZ2">
        <v>0</v>
      </c>
      <c r="RA2">
        <v>0</v>
      </c>
      <c r="RB2">
        <v>0</v>
      </c>
      <c r="RC2">
        <v>0</v>
      </c>
      <c r="RD2">
        <v>0</v>
      </c>
      <c r="RE2">
        <v>0</v>
      </c>
      <c r="RF2">
        <v>0</v>
      </c>
      <c r="RG2">
        <v>0</v>
      </c>
      <c r="RH2">
        <v>0</v>
      </c>
      <c r="RI2">
        <v>0</v>
      </c>
      <c r="RJ2">
        <v>0</v>
      </c>
      <c r="RK2">
        <v>0</v>
      </c>
      <c r="RL2">
        <v>0</v>
      </c>
      <c r="RM2">
        <v>0</v>
      </c>
      <c r="RN2">
        <v>0</v>
      </c>
      <c r="RO2">
        <v>0</v>
      </c>
      <c r="RP2">
        <v>0</v>
      </c>
      <c r="RQ2">
        <v>0</v>
      </c>
      <c r="RR2">
        <v>0</v>
      </c>
      <c r="RS2">
        <v>0</v>
      </c>
      <c r="RT2">
        <v>0</v>
      </c>
      <c r="RU2">
        <v>0</v>
      </c>
      <c r="RV2">
        <v>0</v>
      </c>
      <c r="RW2">
        <v>0</v>
      </c>
      <c r="RX2">
        <v>0</v>
      </c>
      <c r="RY2">
        <v>0</v>
      </c>
      <c r="RZ2">
        <v>0</v>
      </c>
      <c r="SA2">
        <v>0</v>
      </c>
      <c r="SB2">
        <v>0</v>
      </c>
      <c r="SC2">
        <v>0</v>
      </c>
      <c r="SD2">
        <v>0</v>
      </c>
      <c r="SE2">
        <v>0</v>
      </c>
      <c r="SF2">
        <v>0</v>
      </c>
      <c r="SG2">
        <v>0</v>
      </c>
      <c r="SH2">
        <v>0</v>
      </c>
      <c r="SI2">
        <v>0</v>
      </c>
      <c r="SJ2">
        <v>0</v>
      </c>
      <c r="SK2">
        <v>0</v>
      </c>
      <c r="SL2">
        <v>0</v>
      </c>
      <c r="SM2">
        <v>0</v>
      </c>
      <c r="SN2">
        <v>0</v>
      </c>
      <c r="SO2">
        <v>0</v>
      </c>
      <c r="SP2">
        <v>0</v>
      </c>
      <c r="SQ2">
        <v>0</v>
      </c>
      <c r="SR2">
        <v>0</v>
      </c>
      <c r="SS2">
        <v>0</v>
      </c>
      <c r="ST2">
        <v>0</v>
      </c>
      <c r="SU2">
        <v>0</v>
      </c>
      <c r="SV2">
        <v>0</v>
      </c>
      <c r="SW2">
        <v>0</v>
      </c>
      <c r="SX2">
        <v>0</v>
      </c>
      <c r="SY2">
        <v>0</v>
      </c>
      <c r="SZ2">
        <v>0</v>
      </c>
      <c r="TA2">
        <v>0</v>
      </c>
      <c r="TB2">
        <v>0</v>
      </c>
      <c r="TC2">
        <v>0</v>
      </c>
      <c r="TD2">
        <v>0</v>
      </c>
      <c r="TE2">
        <v>0</v>
      </c>
      <c r="TF2">
        <v>0</v>
      </c>
      <c r="TG2">
        <v>0</v>
      </c>
      <c r="TH2">
        <v>0</v>
      </c>
      <c r="TI2">
        <v>0</v>
      </c>
      <c r="TJ2">
        <v>0</v>
      </c>
      <c r="TK2">
        <v>0</v>
      </c>
      <c r="TL2">
        <v>0</v>
      </c>
      <c r="TM2">
        <v>0</v>
      </c>
      <c r="TN2">
        <v>0</v>
      </c>
      <c r="TO2">
        <v>0</v>
      </c>
      <c r="TP2">
        <v>0</v>
      </c>
      <c r="TQ2">
        <v>0</v>
      </c>
      <c r="TR2">
        <v>0</v>
      </c>
      <c r="TS2">
        <v>0</v>
      </c>
      <c r="TT2">
        <v>0</v>
      </c>
      <c r="TU2">
        <v>0</v>
      </c>
      <c r="TV2">
        <v>0</v>
      </c>
      <c r="TW2">
        <v>0</v>
      </c>
      <c r="TX2">
        <v>0</v>
      </c>
      <c r="TY2">
        <v>0</v>
      </c>
      <c r="TZ2">
        <v>0</v>
      </c>
      <c r="UA2">
        <v>0</v>
      </c>
      <c r="UB2">
        <v>0</v>
      </c>
      <c r="UC2">
        <v>0</v>
      </c>
      <c r="UD2">
        <v>0</v>
      </c>
      <c r="UE2">
        <v>0</v>
      </c>
      <c r="UF2">
        <v>0</v>
      </c>
      <c r="UG2">
        <v>0</v>
      </c>
      <c r="UH2">
        <v>0</v>
      </c>
      <c r="UI2">
        <v>0</v>
      </c>
      <c r="UJ2">
        <v>0</v>
      </c>
      <c r="UK2">
        <v>0</v>
      </c>
      <c r="UL2">
        <v>0</v>
      </c>
      <c r="UM2">
        <v>0</v>
      </c>
      <c r="UN2">
        <v>0</v>
      </c>
      <c r="UO2">
        <v>0</v>
      </c>
      <c r="UP2">
        <v>0</v>
      </c>
      <c r="UQ2">
        <v>0</v>
      </c>
      <c r="UR2">
        <v>0</v>
      </c>
      <c r="US2">
        <v>0</v>
      </c>
      <c r="UT2">
        <v>0</v>
      </c>
      <c r="UU2">
        <v>0</v>
      </c>
      <c r="UV2">
        <v>0</v>
      </c>
      <c r="UW2">
        <v>0</v>
      </c>
      <c r="UX2">
        <v>0</v>
      </c>
      <c r="UY2">
        <v>0</v>
      </c>
      <c r="UZ2">
        <v>0</v>
      </c>
      <c r="VA2">
        <v>0</v>
      </c>
      <c r="VB2">
        <v>0</v>
      </c>
      <c r="VC2">
        <v>0</v>
      </c>
      <c r="VD2">
        <v>0</v>
      </c>
      <c r="VE2">
        <v>0</v>
      </c>
      <c r="VF2">
        <v>0</v>
      </c>
      <c r="VG2">
        <v>0</v>
      </c>
      <c r="VH2">
        <v>0</v>
      </c>
      <c r="VI2">
        <v>0</v>
      </c>
      <c r="VJ2">
        <v>0</v>
      </c>
      <c r="VK2">
        <v>0</v>
      </c>
      <c r="VL2">
        <v>0</v>
      </c>
      <c r="VM2">
        <v>0</v>
      </c>
      <c r="VN2">
        <v>0</v>
      </c>
      <c r="VO2">
        <v>0</v>
      </c>
      <c r="VP2">
        <v>0</v>
      </c>
      <c r="VQ2">
        <v>0</v>
      </c>
      <c r="VR2">
        <v>0</v>
      </c>
      <c r="VS2">
        <v>0</v>
      </c>
      <c r="VT2">
        <v>0</v>
      </c>
      <c r="VU2">
        <v>0</v>
      </c>
      <c r="VV2">
        <v>0</v>
      </c>
      <c r="VW2">
        <v>0</v>
      </c>
      <c r="VX2">
        <v>0</v>
      </c>
      <c r="VY2">
        <v>0</v>
      </c>
      <c r="VZ2">
        <v>0</v>
      </c>
      <c r="WA2">
        <v>0</v>
      </c>
      <c r="WB2">
        <v>0</v>
      </c>
      <c r="WC2">
        <v>0</v>
      </c>
      <c r="WD2">
        <v>0</v>
      </c>
      <c r="WE2">
        <v>0</v>
      </c>
      <c r="WF2">
        <v>0</v>
      </c>
      <c r="WG2">
        <v>0</v>
      </c>
      <c r="WH2">
        <v>0</v>
      </c>
      <c r="WI2">
        <v>0</v>
      </c>
      <c r="WJ2">
        <v>0</v>
      </c>
      <c r="WK2">
        <v>0</v>
      </c>
      <c r="WL2">
        <v>0</v>
      </c>
      <c r="WM2">
        <v>0</v>
      </c>
      <c r="WN2">
        <v>0</v>
      </c>
      <c r="WO2">
        <v>0</v>
      </c>
      <c r="WP2">
        <v>0</v>
      </c>
      <c r="WQ2">
        <v>0</v>
      </c>
      <c r="WR2">
        <v>0</v>
      </c>
      <c r="WS2">
        <v>0</v>
      </c>
      <c r="WT2">
        <v>0</v>
      </c>
      <c r="WU2">
        <v>0</v>
      </c>
      <c r="WV2">
        <v>0</v>
      </c>
      <c r="WW2">
        <v>0</v>
      </c>
      <c r="WX2">
        <v>0</v>
      </c>
      <c r="WY2">
        <v>0</v>
      </c>
      <c r="WZ2">
        <v>0</v>
      </c>
      <c r="XA2">
        <v>0</v>
      </c>
      <c r="XB2">
        <v>0</v>
      </c>
      <c r="XC2">
        <v>0</v>
      </c>
      <c r="XD2">
        <v>0</v>
      </c>
      <c r="XE2">
        <v>0</v>
      </c>
      <c r="XF2">
        <v>0</v>
      </c>
      <c r="XG2">
        <v>0</v>
      </c>
      <c r="XH2">
        <v>0</v>
      </c>
      <c r="XI2">
        <v>0</v>
      </c>
      <c r="XJ2">
        <v>0</v>
      </c>
      <c r="XK2">
        <v>0</v>
      </c>
      <c r="XL2">
        <v>0</v>
      </c>
      <c r="XM2">
        <v>0</v>
      </c>
      <c r="XN2">
        <v>0</v>
      </c>
      <c r="XO2">
        <v>0</v>
      </c>
      <c r="XP2">
        <v>0</v>
      </c>
      <c r="XQ2">
        <v>0</v>
      </c>
      <c r="XR2">
        <v>0</v>
      </c>
      <c r="XS2">
        <v>0</v>
      </c>
      <c r="XT2">
        <v>0</v>
      </c>
      <c r="XU2">
        <v>0</v>
      </c>
      <c r="XV2">
        <v>0</v>
      </c>
      <c r="XW2">
        <v>0</v>
      </c>
      <c r="XX2">
        <v>0</v>
      </c>
      <c r="XY2">
        <v>0</v>
      </c>
      <c r="XZ2">
        <v>0</v>
      </c>
      <c r="YA2">
        <v>0</v>
      </c>
      <c r="YB2">
        <v>0</v>
      </c>
      <c r="YC2">
        <v>0</v>
      </c>
      <c r="YD2">
        <v>0</v>
      </c>
      <c r="YE2">
        <v>0</v>
      </c>
      <c r="YF2">
        <v>0</v>
      </c>
      <c r="YG2">
        <v>0</v>
      </c>
      <c r="YH2">
        <v>0</v>
      </c>
      <c r="YI2">
        <v>0</v>
      </c>
      <c r="YJ2">
        <v>0</v>
      </c>
      <c r="YK2">
        <v>0</v>
      </c>
      <c r="YL2">
        <v>0</v>
      </c>
      <c r="YM2">
        <v>0</v>
      </c>
      <c r="YN2">
        <v>0</v>
      </c>
      <c r="YO2">
        <v>0</v>
      </c>
      <c r="YP2">
        <v>0</v>
      </c>
      <c r="YQ2">
        <v>0</v>
      </c>
      <c r="YR2">
        <v>0</v>
      </c>
      <c r="YS2">
        <v>0</v>
      </c>
      <c r="YT2">
        <v>0</v>
      </c>
      <c r="YU2">
        <v>0</v>
      </c>
      <c r="YV2">
        <v>0</v>
      </c>
      <c r="YW2">
        <v>0</v>
      </c>
      <c r="YX2">
        <v>0</v>
      </c>
      <c r="YY2">
        <v>0</v>
      </c>
      <c r="YZ2">
        <v>0</v>
      </c>
      <c r="ZA2">
        <v>0</v>
      </c>
      <c r="ZB2">
        <v>0</v>
      </c>
      <c r="ZC2">
        <v>0</v>
      </c>
      <c r="ZD2">
        <v>0</v>
      </c>
      <c r="ZE2">
        <v>0</v>
      </c>
      <c r="ZF2">
        <v>0</v>
      </c>
      <c r="ZG2">
        <v>0</v>
      </c>
      <c r="ZH2">
        <v>0</v>
      </c>
      <c r="ZI2">
        <v>0</v>
      </c>
      <c r="ZJ2">
        <v>0</v>
      </c>
      <c r="ZK2">
        <v>0</v>
      </c>
      <c r="ZL2">
        <v>0</v>
      </c>
      <c r="ZM2">
        <v>0</v>
      </c>
      <c r="ZN2">
        <v>0</v>
      </c>
      <c r="ZO2">
        <v>0</v>
      </c>
      <c r="ZP2">
        <v>0</v>
      </c>
      <c r="ZQ2">
        <v>0</v>
      </c>
      <c r="ZR2">
        <v>0</v>
      </c>
      <c r="ZS2">
        <v>0</v>
      </c>
      <c r="ZT2">
        <v>0</v>
      </c>
      <c r="ZU2">
        <v>0</v>
      </c>
      <c r="ZV2">
        <v>0</v>
      </c>
      <c r="ZW2">
        <v>0</v>
      </c>
      <c r="ZX2">
        <v>0</v>
      </c>
      <c r="ZY2">
        <v>0</v>
      </c>
      <c r="ZZ2">
        <v>0</v>
      </c>
      <c r="AAA2">
        <v>0</v>
      </c>
      <c r="AAB2">
        <v>0</v>
      </c>
      <c r="AAC2">
        <v>0</v>
      </c>
      <c r="AAD2">
        <v>0</v>
      </c>
      <c r="AAE2">
        <v>0</v>
      </c>
      <c r="AAF2">
        <v>0</v>
      </c>
      <c r="AAG2">
        <v>0</v>
      </c>
      <c r="AAH2">
        <v>0</v>
      </c>
      <c r="AAI2">
        <v>0</v>
      </c>
      <c r="AAJ2">
        <v>0</v>
      </c>
      <c r="AAK2">
        <v>0</v>
      </c>
      <c r="AAL2">
        <v>0</v>
      </c>
      <c r="AAM2">
        <v>0</v>
      </c>
      <c r="AAN2">
        <v>0</v>
      </c>
      <c r="AAO2">
        <v>0</v>
      </c>
      <c r="AAP2">
        <v>0</v>
      </c>
      <c r="AAQ2">
        <v>0</v>
      </c>
      <c r="AAR2">
        <v>0</v>
      </c>
      <c r="AAS2">
        <v>0</v>
      </c>
      <c r="AAT2">
        <v>0</v>
      </c>
      <c r="AAU2">
        <v>0</v>
      </c>
      <c r="AAV2">
        <v>0</v>
      </c>
      <c r="AAW2">
        <v>0</v>
      </c>
      <c r="AAX2">
        <v>0</v>
      </c>
      <c r="AAY2">
        <v>0</v>
      </c>
      <c r="AAZ2">
        <v>0</v>
      </c>
      <c r="ABA2">
        <v>0</v>
      </c>
      <c r="ABB2">
        <v>0</v>
      </c>
      <c r="ABC2">
        <v>0</v>
      </c>
      <c r="ABD2">
        <v>0</v>
      </c>
      <c r="ABE2">
        <v>0</v>
      </c>
      <c r="ABF2">
        <v>0</v>
      </c>
      <c r="ABG2">
        <v>0</v>
      </c>
      <c r="ABH2">
        <v>0</v>
      </c>
      <c r="ABI2">
        <v>0</v>
      </c>
      <c r="ABJ2">
        <v>0</v>
      </c>
      <c r="ABK2">
        <v>0</v>
      </c>
      <c r="ABL2">
        <v>0</v>
      </c>
      <c r="ABM2">
        <v>0</v>
      </c>
      <c r="ABN2">
        <v>0</v>
      </c>
      <c r="ABO2">
        <v>0</v>
      </c>
      <c r="ABP2">
        <v>0</v>
      </c>
      <c r="ABQ2">
        <v>0</v>
      </c>
      <c r="ABR2">
        <v>0</v>
      </c>
      <c r="ABS2">
        <v>0</v>
      </c>
      <c r="ABT2">
        <v>0</v>
      </c>
      <c r="ABU2">
        <v>0</v>
      </c>
      <c r="ABV2">
        <v>0</v>
      </c>
      <c r="ABW2">
        <v>0</v>
      </c>
      <c r="ABX2">
        <v>0</v>
      </c>
      <c r="ABY2">
        <v>0</v>
      </c>
      <c r="ABZ2">
        <v>0</v>
      </c>
      <c r="ACA2">
        <v>0</v>
      </c>
      <c r="ACB2">
        <v>0</v>
      </c>
      <c r="ACC2">
        <v>0</v>
      </c>
      <c r="ACD2">
        <v>0</v>
      </c>
      <c r="ACE2">
        <v>0</v>
      </c>
      <c r="ACF2">
        <v>0</v>
      </c>
      <c r="ACG2">
        <v>0</v>
      </c>
      <c r="ACH2">
        <v>0</v>
      </c>
      <c r="ACI2">
        <v>0</v>
      </c>
      <c r="ACJ2">
        <v>0</v>
      </c>
      <c r="ACK2">
        <v>0</v>
      </c>
      <c r="ACL2">
        <v>0</v>
      </c>
      <c r="ACM2">
        <v>0</v>
      </c>
      <c r="ACN2">
        <v>0</v>
      </c>
      <c r="ACO2">
        <v>0</v>
      </c>
      <c r="ACP2">
        <v>0</v>
      </c>
      <c r="ACQ2">
        <v>0</v>
      </c>
      <c r="ACR2">
        <v>0</v>
      </c>
      <c r="ACS2">
        <v>0</v>
      </c>
      <c r="ACT2">
        <v>0</v>
      </c>
      <c r="ACU2">
        <v>0</v>
      </c>
      <c r="ACV2">
        <v>0</v>
      </c>
      <c r="ACW2">
        <v>0</v>
      </c>
      <c r="ACX2">
        <v>0</v>
      </c>
      <c r="ACY2">
        <v>0</v>
      </c>
      <c r="ACZ2">
        <v>0</v>
      </c>
      <c r="ADA2">
        <v>0</v>
      </c>
      <c r="ADB2">
        <v>0</v>
      </c>
      <c r="ADC2">
        <v>0</v>
      </c>
      <c r="ADD2">
        <v>0</v>
      </c>
      <c r="ADE2">
        <v>0</v>
      </c>
      <c r="ADF2">
        <v>0</v>
      </c>
      <c r="ADG2">
        <v>0</v>
      </c>
      <c r="ADH2">
        <v>0</v>
      </c>
      <c r="ADI2">
        <v>0</v>
      </c>
      <c r="ADJ2">
        <v>0</v>
      </c>
      <c r="ADK2">
        <v>0</v>
      </c>
      <c r="ADL2">
        <v>0</v>
      </c>
      <c r="ADM2">
        <v>0</v>
      </c>
      <c r="ADN2">
        <v>0</v>
      </c>
      <c r="ADO2">
        <v>0</v>
      </c>
      <c r="ADP2">
        <v>0</v>
      </c>
      <c r="ADQ2">
        <v>0</v>
      </c>
      <c r="ADR2">
        <v>0</v>
      </c>
      <c r="ADS2">
        <v>0</v>
      </c>
      <c r="ADT2">
        <v>0</v>
      </c>
      <c r="ADU2">
        <v>0</v>
      </c>
      <c r="ADV2">
        <v>0</v>
      </c>
      <c r="ADW2">
        <v>0</v>
      </c>
      <c r="ADX2">
        <v>0</v>
      </c>
      <c r="ADY2">
        <v>0</v>
      </c>
      <c r="ADZ2">
        <v>0</v>
      </c>
      <c r="AEA2">
        <v>0</v>
      </c>
      <c r="AEB2">
        <v>0</v>
      </c>
      <c r="AEC2">
        <v>0</v>
      </c>
      <c r="AED2">
        <v>0</v>
      </c>
      <c r="AEE2">
        <v>0</v>
      </c>
      <c r="AEF2">
        <v>0</v>
      </c>
      <c r="AEG2">
        <v>0</v>
      </c>
      <c r="AEH2">
        <v>0</v>
      </c>
      <c r="AEI2">
        <v>0</v>
      </c>
      <c r="AEJ2">
        <v>0</v>
      </c>
      <c r="AEK2">
        <v>0</v>
      </c>
      <c r="AEL2">
        <v>0</v>
      </c>
      <c r="AEM2">
        <v>0</v>
      </c>
      <c r="AEN2">
        <v>0</v>
      </c>
      <c r="AEO2">
        <v>0</v>
      </c>
      <c r="AEP2">
        <v>0</v>
      </c>
      <c r="AEQ2">
        <v>0</v>
      </c>
      <c r="AER2">
        <v>0</v>
      </c>
      <c r="AES2">
        <v>0</v>
      </c>
      <c r="AET2">
        <v>0</v>
      </c>
      <c r="AEU2">
        <v>0</v>
      </c>
      <c r="AEV2">
        <v>0</v>
      </c>
      <c r="AEW2">
        <v>0</v>
      </c>
      <c r="AEX2">
        <v>0</v>
      </c>
      <c r="AEY2">
        <v>0</v>
      </c>
      <c r="AEZ2">
        <v>0</v>
      </c>
      <c r="AFA2">
        <v>0</v>
      </c>
      <c r="AFB2">
        <v>0</v>
      </c>
      <c r="AFC2">
        <v>0</v>
      </c>
      <c r="AFD2">
        <v>0</v>
      </c>
      <c r="AFE2">
        <v>0</v>
      </c>
      <c r="AFF2">
        <v>0</v>
      </c>
      <c r="AFG2">
        <v>0</v>
      </c>
      <c r="AFH2">
        <v>0</v>
      </c>
      <c r="AFI2">
        <v>0</v>
      </c>
      <c r="AFJ2">
        <v>0</v>
      </c>
      <c r="AFK2">
        <v>0</v>
      </c>
      <c r="AFL2">
        <v>0</v>
      </c>
      <c r="AFM2">
        <v>0</v>
      </c>
      <c r="AFN2">
        <v>0</v>
      </c>
      <c r="AFO2">
        <v>0</v>
      </c>
      <c r="AFP2">
        <v>0</v>
      </c>
      <c r="AFQ2">
        <v>0</v>
      </c>
      <c r="AFR2">
        <v>0</v>
      </c>
      <c r="AFS2">
        <v>0</v>
      </c>
      <c r="AFT2">
        <v>0</v>
      </c>
      <c r="AFU2">
        <v>0</v>
      </c>
      <c r="AFV2">
        <v>0</v>
      </c>
      <c r="AFW2">
        <v>0</v>
      </c>
      <c r="AFX2">
        <v>0</v>
      </c>
      <c r="AFY2">
        <v>0</v>
      </c>
      <c r="AFZ2">
        <v>0</v>
      </c>
      <c r="AGA2">
        <v>0</v>
      </c>
      <c r="AGB2">
        <v>0</v>
      </c>
      <c r="AGC2">
        <v>0</v>
      </c>
      <c r="AGD2">
        <v>0</v>
      </c>
      <c r="AGE2">
        <v>0</v>
      </c>
      <c r="AGF2">
        <v>0</v>
      </c>
      <c r="AGG2">
        <v>0</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A2">
        <v>0</v>
      </c>
      <c r="AIB2">
        <v>0</v>
      </c>
      <c r="AIC2">
        <v>0</v>
      </c>
      <c r="AID2">
        <v>0</v>
      </c>
      <c r="AIE2">
        <v>0</v>
      </c>
      <c r="AIF2">
        <v>0</v>
      </c>
      <c r="AIG2">
        <v>0</v>
      </c>
      <c r="AIH2">
        <v>0</v>
      </c>
      <c r="AII2">
        <v>0</v>
      </c>
      <c r="AIJ2">
        <v>0</v>
      </c>
      <c r="AIK2">
        <v>0</v>
      </c>
      <c r="AIL2">
        <v>0</v>
      </c>
      <c r="AIM2">
        <v>0</v>
      </c>
      <c r="AIN2">
        <v>0</v>
      </c>
      <c r="AIO2">
        <v>0</v>
      </c>
      <c r="AIP2">
        <v>0</v>
      </c>
      <c r="AIQ2">
        <v>0</v>
      </c>
      <c r="AIR2">
        <v>0</v>
      </c>
      <c r="AIS2">
        <v>0</v>
      </c>
      <c r="AIT2">
        <v>0</v>
      </c>
      <c r="AIU2">
        <v>0</v>
      </c>
      <c r="AIV2">
        <v>0</v>
      </c>
      <c r="AIW2">
        <v>0</v>
      </c>
      <c r="AIX2">
        <v>0</v>
      </c>
      <c r="AIY2">
        <v>0</v>
      </c>
      <c r="AIZ2">
        <v>0</v>
      </c>
      <c r="AJA2">
        <v>0</v>
      </c>
      <c r="AJB2">
        <v>0</v>
      </c>
      <c r="AJC2">
        <v>0</v>
      </c>
      <c r="AJD2">
        <v>0</v>
      </c>
      <c r="AJE2">
        <v>0</v>
      </c>
      <c r="AJF2">
        <v>0</v>
      </c>
      <c r="AJG2">
        <v>0</v>
      </c>
      <c r="AJH2">
        <v>0</v>
      </c>
      <c r="AJI2">
        <v>0</v>
      </c>
      <c r="AJJ2">
        <v>0</v>
      </c>
      <c r="AJK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0</v>
      </c>
      <c r="AKF2">
        <v>0</v>
      </c>
      <c r="AKG2">
        <v>0</v>
      </c>
      <c r="AKH2">
        <v>0</v>
      </c>
      <c r="AKI2">
        <v>0</v>
      </c>
      <c r="AKJ2">
        <v>0</v>
      </c>
      <c r="AKK2">
        <v>0</v>
      </c>
      <c r="AKL2">
        <v>0</v>
      </c>
      <c r="AKM2">
        <v>0</v>
      </c>
      <c r="AKN2">
        <v>0</v>
      </c>
      <c r="AKO2">
        <v>0</v>
      </c>
      <c r="AKP2">
        <v>0</v>
      </c>
      <c r="AKQ2">
        <v>0</v>
      </c>
      <c r="AKR2">
        <v>0</v>
      </c>
      <c r="AKS2">
        <v>0</v>
      </c>
      <c r="AKT2">
        <v>0</v>
      </c>
      <c r="AKU2">
        <v>0</v>
      </c>
      <c r="AKV2">
        <v>0</v>
      </c>
      <c r="AKW2">
        <v>0</v>
      </c>
      <c r="AKX2">
        <v>0</v>
      </c>
      <c r="AKY2">
        <v>0</v>
      </c>
      <c r="AKZ2">
        <v>0</v>
      </c>
      <c r="ALA2">
        <v>0</v>
      </c>
      <c r="ALB2">
        <v>0</v>
      </c>
      <c r="ALC2">
        <v>0</v>
      </c>
      <c r="ALD2">
        <v>0</v>
      </c>
      <c r="ALE2">
        <v>0</v>
      </c>
      <c r="ALF2">
        <v>0</v>
      </c>
      <c r="ALG2">
        <v>0</v>
      </c>
      <c r="ALH2">
        <v>0</v>
      </c>
      <c r="ALI2">
        <v>0</v>
      </c>
      <c r="ALJ2">
        <v>0</v>
      </c>
    </row>
    <row r="3" spans="1:1013" ht="13.95" customHeight="1" x14ac:dyDescent="0.25">
      <c r="A3" s="78" t="s">
        <v>215</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0</v>
      </c>
      <c r="GC3">
        <v>0</v>
      </c>
      <c r="GD3">
        <v>0</v>
      </c>
      <c r="GE3">
        <v>0</v>
      </c>
      <c r="GF3">
        <v>0</v>
      </c>
      <c r="GG3">
        <v>0</v>
      </c>
      <c r="GH3">
        <v>0</v>
      </c>
      <c r="GI3">
        <v>0</v>
      </c>
      <c r="GJ3">
        <v>0</v>
      </c>
      <c r="GK3">
        <v>0</v>
      </c>
      <c r="GL3">
        <v>0</v>
      </c>
      <c r="GM3">
        <v>0</v>
      </c>
      <c r="GN3">
        <v>0</v>
      </c>
      <c r="GO3">
        <v>0</v>
      </c>
      <c r="GP3">
        <v>0</v>
      </c>
      <c r="GQ3">
        <v>0</v>
      </c>
      <c r="GR3">
        <v>0</v>
      </c>
      <c r="GS3">
        <v>0</v>
      </c>
      <c r="GT3">
        <v>0</v>
      </c>
      <c r="GU3">
        <v>0</v>
      </c>
      <c r="GV3">
        <v>0</v>
      </c>
      <c r="GW3">
        <v>0</v>
      </c>
      <c r="GX3">
        <v>0</v>
      </c>
      <c r="GY3">
        <v>0</v>
      </c>
      <c r="GZ3">
        <v>0</v>
      </c>
      <c r="HA3">
        <v>0</v>
      </c>
      <c r="HB3">
        <v>0</v>
      </c>
      <c r="HC3">
        <v>0</v>
      </c>
      <c r="HD3">
        <v>0</v>
      </c>
      <c r="HE3">
        <v>0</v>
      </c>
      <c r="HF3">
        <v>0</v>
      </c>
      <c r="HG3">
        <v>0</v>
      </c>
      <c r="HH3">
        <v>0</v>
      </c>
      <c r="HI3">
        <v>0</v>
      </c>
      <c r="HJ3">
        <v>0</v>
      </c>
      <c r="HK3">
        <v>0</v>
      </c>
      <c r="HL3">
        <v>0</v>
      </c>
      <c r="HM3">
        <v>0</v>
      </c>
      <c r="HN3">
        <v>0</v>
      </c>
      <c r="HO3">
        <v>0</v>
      </c>
      <c r="HP3">
        <v>0</v>
      </c>
      <c r="HQ3">
        <v>0</v>
      </c>
      <c r="HR3">
        <v>0</v>
      </c>
      <c r="HS3">
        <v>0</v>
      </c>
      <c r="HT3">
        <v>0</v>
      </c>
      <c r="HU3">
        <v>0</v>
      </c>
      <c r="HV3">
        <v>0</v>
      </c>
      <c r="HW3">
        <v>0</v>
      </c>
      <c r="HX3">
        <v>0</v>
      </c>
      <c r="HY3">
        <v>0</v>
      </c>
      <c r="HZ3">
        <v>0</v>
      </c>
      <c r="IA3">
        <v>0</v>
      </c>
      <c r="IB3">
        <v>0</v>
      </c>
      <c r="IC3">
        <v>0</v>
      </c>
      <c r="ID3">
        <v>0</v>
      </c>
      <c r="IE3">
        <v>0</v>
      </c>
      <c r="IF3">
        <v>0</v>
      </c>
      <c r="IG3">
        <v>0</v>
      </c>
      <c r="IH3">
        <v>0</v>
      </c>
      <c r="II3">
        <v>0</v>
      </c>
      <c r="IJ3">
        <v>0</v>
      </c>
      <c r="IK3">
        <v>0</v>
      </c>
      <c r="IL3">
        <v>0</v>
      </c>
      <c r="IM3">
        <v>0</v>
      </c>
      <c r="IN3">
        <v>0</v>
      </c>
      <c r="IO3">
        <v>0</v>
      </c>
      <c r="IP3">
        <v>0</v>
      </c>
      <c r="IQ3">
        <v>0</v>
      </c>
      <c r="IR3">
        <v>0</v>
      </c>
      <c r="IS3">
        <v>0</v>
      </c>
      <c r="IT3">
        <v>0</v>
      </c>
      <c r="IU3">
        <v>0</v>
      </c>
      <c r="IV3">
        <v>0</v>
      </c>
      <c r="IW3">
        <v>0</v>
      </c>
      <c r="IX3">
        <v>0</v>
      </c>
      <c r="IY3">
        <v>0</v>
      </c>
      <c r="IZ3">
        <v>0</v>
      </c>
      <c r="JA3">
        <v>0</v>
      </c>
      <c r="JB3">
        <v>0</v>
      </c>
      <c r="JC3">
        <v>0</v>
      </c>
      <c r="JD3">
        <v>0</v>
      </c>
      <c r="JE3">
        <v>0</v>
      </c>
      <c r="JF3">
        <v>0</v>
      </c>
      <c r="JG3">
        <v>0</v>
      </c>
      <c r="JH3">
        <v>0</v>
      </c>
      <c r="JI3">
        <v>0</v>
      </c>
      <c r="JJ3">
        <v>0</v>
      </c>
      <c r="JK3">
        <v>0</v>
      </c>
      <c r="JL3">
        <v>0</v>
      </c>
      <c r="JM3">
        <v>0</v>
      </c>
      <c r="JN3">
        <v>0</v>
      </c>
      <c r="JO3">
        <v>0</v>
      </c>
      <c r="JP3">
        <v>0</v>
      </c>
      <c r="JQ3">
        <v>0</v>
      </c>
      <c r="JR3">
        <v>0</v>
      </c>
      <c r="JS3">
        <v>0</v>
      </c>
      <c r="JT3">
        <v>0</v>
      </c>
      <c r="JU3">
        <v>0</v>
      </c>
      <c r="JV3">
        <v>0</v>
      </c>
      <c r="JW3">
        <v>0</v>
      </c>
      <c r="JX3">
        <v>0</v>
      </c>
      <c r="JY3">
        <v>0</v>
      </c>
      <c r="JZ3">
        <v>0</v>
      </c>
      <c r="KA3">
        <v>0</v>
      </c>
      <c r="KB3">
        <v>0</v>
      </c>
      <c r="KC3">
        <v>0</v>
      </c>
      <c r="KD3">
        <v>0</v>
      </c>
      <c r="KE3">
        <v>0</v>
      </c>
      <c r="KF3">
        <v>0</v>
      </c>
      <c r="KG3">
        <v>0</v>
      </c>
      <c r="KH3">
        <v>0</v>
      </c>
      <c r="KI3">
        <v>0</v>
      </c>
      <c r="KJ3">
        <v>0</v>
      </c>
      <c r="KK3">
        <v>0</v>
      </c>
      <c r="KL3">
        <v>0</v>
      </c>
      <c r="KM3">
        <v>0</v>
      </c>
      <c r="KN3">
        <v>0</v>
      </c>
      <c r="KO3">
        <v>0</v>
      </c>
      <c r="KP3">
        <v>0</v>
      </c>
      <c r="KQ3">
        <v>0</v>
      </c>
      <c r="KR3">
        <v>0</v>
      </c>
      <c r="KS3">
        <v>0</v>
      </c>
      <c r="KT3">
        <v>0</v>
      </c>
      <c r="KU3">
        <v>0</v>
      </c>
      <c r="KV3">
        <v>0</v>
      </c>
      <c r="KW3">
        <v>0</v>
      </c>
      <c r="KX3">
        <v>0</v>
      </c>
      <c r="KY3">
        <v>0</v>
      </c>
      <c r="KZ3">
        <v>0</v>
      </c>
      <c r="LA3">
        <v>0</v>
      </c>
      <c r="LB3">
        <v>0</v>
      </c>
      <c r="LC3">
        <v>0</v>
      </c>
      <c r="LD3">
        <v>0</v>
      </c>
      <c r="LE3">
        <v>0</v>
      </c>
      <c r="LF3">
        <v>0</v>
      </c>
      <c r="LG3">
        <v>0</v>
      </c>
      <c r="LH3">
        <v>0</v>
      </c>
      <c r="LI3">
        <v>0</v>
      </c>
      <c r="LJ3">
        <v>0</v>
      </c>
      <c r="LK3">
        <v>0</v>
      </c>
      <c r="LL3">
        <v>0</v>
      </c>
      <c r="LM3">
        <v>0</v>
      </c>
      <c r="LN3">
        <v>0</v>
      </c>
      <c r="LO3">
        <v>0</v>
      </c>
      <c r="LP3">
        <v>0</v>
      </c>
      <c r="LQ3">
        <v>0</v>
      </c>
      <c r="LR3">
        <v>0</v>
      </c>
      <c r="LS3">
        <v>0</v>
      </c>
      <c r="LT3">
        <v>0</v>
      </c>
      <c r="LU3">
        <v>0</v>
      </c>
      <c r="LV3">
        <v>0</v>
      </c>
      <c r="LW3">
        <v>0</v>
      </c>
      <c r="LX3">
        <v>0</v>
      </c>
      <c r="LY3">
        <v>0</v>
      </c>
      <c r="LZ3">
        <v>0</v>
      </c>
      <c r="MA3">
        <v>0</v>
      </c>
      <c r="MB3">
        <v>0</v>
      </c>
      <c r="MC3">
        <v>0</v>
      </c>
      <c r="MD3">
        <v>0</v>
      </c>
      <c r="ME3">
        <v>0</v>
      </c>
      <c r="MF3">
        <v>0</v>
      </c>
      <c r="MG3">
        <v>0</v>
      </c>
      <c r="MH3">
        <v>0</v>
      </c>
      <c r="MI3">
        <v>0</v>
      </c>
      <c r="MJ3">
        <v>0</v>
      </c>
      <c r="MK3">
        <v>0</v>
      </c>
      <c r="ML3">
        <v>0</v>
      </c>
      <c r="MM3">
        <v>0</v>
      </c>
      <c r="MN3">
        <v>0</v>
      </c>
      <c r="MO3">
        <v>0</v>
      </c>
      <c r="MP3">
        <v>0</v>
      </c>
      <c r="MQ3">
        <v>0</v>
      </c>
      <c r="MR3">
        <v>0</v>
      </c>
      <c r="MS3">
        <v>0</v>
      </c>
      <c r="MT3">
        <v>0</v>
      </c>
      <c r="MU3">
        <v>0</v>
      </c>
      <c r="MV3">
        <v>0</v>
      </c>
      <c r="MW3">
        <v>0</v>
      </c>
      <c r="MX3">
        <v>0</v>
      </c>
      <c r="MY3">
        <v>0</v>
      </c>
      <c r="MZ3">
        <v>0</v>
      </c>
      <c r="NA3">
        <v>0</v>
      </c>
      <c r="NB3">
        <v>0</v>
      </c>
      <c r="NC3">
        <v>0</v>
      </c>
      <c r="ND3">
        <v>0</v>
      </c>
      <c r="NE3">
        <v>0</v>
      </c>
      <c r="NF3">
        <v>0</v>
      </c>
      <c r="NG3">
        <v>0</v>
      </c>
      <c r="NH3">
        <v>0</v>
      </c>
      <c r="NI3">
        <v>0</v>
      </c>
      <c r="NJ3">
        <v>0</v>
      </c>
      <c r="NK3">
        <v>0</v>
      </c>
      <c r="NL3">
        <v>0</v>
      </c>
      <c r="NM3">
        <v>0</v>
      </c>
      <c r="NN3">
        <v>0</v>
      </c>
      <c r="NO3">
        <v>0</v>
      </c>
      <c r="NP3">
        <v>0</v>
      </c>
      <c r="NQ3">
        <v>0</v>
      </c>
      <c r="NR3">
        <v>0</v>
      </c>
      <c r="NS3">
        <v>0</v>
      </c>
      <c r="NT3">
        <v>0</v>
      </c>
      <c r="NU3">
        <v>0</v>
      </c>
      <c r="NV3">
        <v>0</v>
      </c>
      <c r="NW3">
        <v>0</v>
      </c>
      <c r="NX3">
        <v>0</v>
      </c>
      <c r="NY3">
        <v>0</v>
      </c>
      <c r="NZ3">
        <v>0</v>
      </c>
      <c r="OA3">
        <v>0</v>
      </c>
      <c r="OB3">
        <v>0</v>
      </c>
      <c r="OC3">
        <v>0</v>
      </c>
      <c r="OD3">
        <v>0</v>
      </c>
      <c r="OE3">
        <v>0</v>
      </c>
      <c r="OF3">
        <v>0</v>
      </c>
      <c r="OG3">
        <v>0</v>
      </c>
      <c r="OH3">
        <v>0</v>
      </c>
      <c r="OI3">
        <v>0</v>
      </c>
      <c r="OJ3">
        <v>0</v>
      </c>
      <c r="OK3">
        <v>0</v>
      </c>
      <c r="OL3">
        <v>0</v>
      </c>
      <c r="OM3">
        <v>0</v>
      </c>
      <c r="ON3">
        <v>0</v>
      </c>
      <c r="OO3">
        <v>0</v>
      </c>
      <c r="OP3">
        <v>0</v>
      </c>
      <c r="OQ3">
        <v>0</v>
      </c>
      <c r="OR3">
        <v>0</v>
      </c>
      <c r="OS3">
        <v>0</v>
      </c>
      <c r="OT3">
        <v>0</v>
      </c>
      <c r="OU3">
        <v>0</v>
      </c>
      <c r="OV3">
        <v>0</v>
      </c>
      <c r="OW3">
        <v>0</v>
      </c>
      <c r="OX3">
        <v>0</v>
      </c>
      <c r="OY3">
        <v>0</v>
      </c>
      <c r="OZ3">
        <v>0</v>
      </c>
      <c r="PA3">
        <v>0</v>
      </c>
      <c r="PB3">
        <v>0</v>
      </c>
      <c r="PC3">
        <v>0</v>
      </c>
      <c r="PD3">
        <v>0</v>
      </c>
      <c r="PE3">
        <v>0</v>
      </c>
      <c r="PF3">
        <v>0</v>
      </c>
      <c r="PG3">
        <v>0</v>
      </c>
      <c r="PH3">
        <v>0</v>
      </c>
      <c r="PI3">
        <v>0</v>
      </c>
      <c r="PJ3">
        <v>0</v>
      </c>
      <c r="PK3">
        <v>0</v>
      </c>
      <c r="PL3">
        <v>0</v>
      </c>
      <c r="PM3">
        <v>0</v>
      </c>
      <c r="PN3">
        <v>0</v>
      </c>
      <c r="PO3">
        <v>0</v>
      </c>
      <c r="PP3">
        <v>0</v>
      </c>
      <c r="PQ3">
        <v>0</v>
      </c>
      <c r="PR3">
        <v>0</v>
      </c>
      <c r="PS3">
        <v>0</v>
      </c>
      <c r="PT3">
        <v>0</v>
      </c>
      <c r="PU3">
        <v>0</v>
      </c>
      <c r="PV3">
        <v>0</v>
      </c>
      <c r="PW3">
        <v>0</v>
      </c>
      <c r="PX3">
        <v>0</v>
      </c>
      <c r="PY3">
        <v>0</v>
      </c>
      <c r="PZ3">
        <v>0</v>
      </c>
      <c r="QA3">
        <v>0</v>
      </c>
      <c r="QB3">
        <v>0</v>
      </c>
      <c r="QC3">
        <v>0</v>
      </c>
      <c r="QD3">
        <v>0</v>
      </c>
      <c r="QE3">
        <v>0</v>
      </c>
      <c r="QF3">
        <v>0</v>
      </c>
      <c r="QG3">
        <v>0</v>
      </c>
      <c r="QH3">
        <v>0</v>
      </c>
      <c r="QI3">
        <v>0</v>
      </c>
      <c r="QJ3">
        <v>0</v>
      </c>
      <c r="QK3">
        <v>0</v>
      </c>
      <c r="QL3">
        <v>0</v>
      </c>
      <c r="QM3">
        <v>0</v>
      </c>
      <c r="QN3">
        <v>0</v>
      </c>
      <c r="QO3">
        <v>0</v>
      </c>
      <c r="QP3">
        <v>0</v>
      </c>
      <c r="QQ3">
        <v>0</v>
      </c>
      <c r="QR3">
        <v>0</v>
      </c>
      <c r="QS3">
        <v>0</v>
      </c>
      <c r="QT3">
        <v>0</v>
      </c>
      <c r="QU3">
        <v>0</v>
      </c>
      <c r="QV3">
        <v>0</v>
      </c>
      <c r="QW3">
        <v>0</v>
      </c>
      <c r="QX3">
        <v>0</v>
      </c>
      <c r="QY3">
        <v>0</v>
      </c>
      <c r="QZ3">
        <v>0</v>
      </c>
      <c r="RA3">
        <v>0</v>
      </c>
      <c r="RB3">
        <v>0</v>
      </c>
      <c r="RC3">
        <v>0</v>
      </c>
      <c r="RD3">
        <v>0</v>
      </c>
      <c r="RE3">
        <v>0</v>
      </c>
      <c r="RF3">
        <v>0</v>
      </c>
      <c r="RG3">
        <v>0</v>
      </c>
      <c r="RH3">
        <v>0</v>
      </c>
      <c r="RI3">
        <v>0</v>
      </c>
      <c r="RJ3">
        <v>0</v>
      </c>
      <c r="RK3">
        <v>0</v>
      </c>
      <c r="RL3">
        <v>0</v>
      </c>
      <c r="RM3">
        <v>0</v>
      </c>
      <c r="RN3">
        <v>0</v>
      </c>
      <c r="RO3">
        <v>0</v>
      </c>
      <c r="RP3">
        <v>0</v>
      </c>
      <c r="RQ3">
        <v>0</v>
      </c>
      <c r="RR3">
        <v>0</v>
      </c>
      <c r="RS3">
        <v>0</v>
      </c>
      <c r="RT3">
        <v>0</v>
      </c>
      <c r="RU3">
        <v>0</v>
      </c>
      <c r="RV3">
        <v>0</v>
      </c>
      <c r="RW3">
        <v>0</v>
      </c>
      <c r="RX3">
        <v>0</v>
      </c>
      <c r="RY3">
        <v>0</v>
      </c>
      <c r="RZ3">
        <v>0</v>
      </c>
      <c r="SA3">
        <v>0</v>
      </c>
      <c r="SB3">
        <v>0</v>
      </c>
      <c r="SC3">
        <v>0</v>
      </c>
      <c r="SD3">
        <v>0</v>
      </c>
      <c r="SE3">
        <v>0</v>
      </c>
      <c r="SF3">
        <v>0</v>
      </c>
      <c r="SG3">
        <v>0</v>
      </c>
      <c r="SH3">
        <v>0</v>
      </c>
      <c r="SI3">
        <v>0</v>
      </c>
      <c r="SJ3">
        <v>0</v>
      </c>
      <c r="SK3">
        <v>0</v>
      </c>
      <c r="SL3">
        <v>0</v>
      </c>
      <c r="SM3">
        <v>0</v>
      </c>
      <c r="SN3">
        <v>0</v>
      </c>
      <c r="SO3">
        <v>0</v>
      </c>
      <c r="SP3">
        <v>0</v>
      </c>
      <c r="SQ3">
        <v>0</v>
      </c>
      <c r="SR3">
        <v>0</v>
      </c>
      <c r="SS3">
        <v>0</v>
      </c>
      <c r="ST3">
        <v>0</v>
      </c>
      <c r="SU3">
        <v>0</v>
      </c>
      <c r="SV3">
        <v>0</v>
      </c>
      <c r="SW3">
        <v>0</v>
      </c>
      <c r="SX3">
        <v>0</v>
      </c>
      <c r="SY3">
        <v>0</v>
      </c>
      <c r="SZ3">
        <v>0</v>
      </c>
      <c r="TA3">
        <v>0</v>
      </c>
      <c r="TB3">
        <v>0</v>
      </c>
      <c r="TC3">
        <v>0</v>
      </c>
      <c r="TD3">
        <v>0</v>
      </c>
      <c r="TE3">
        <v>0</v>
      </c>
      <c r="TF3">
        <v>0</v>
      </c>
      <c r="TG3">
        <v>0</v>
      </c>
      <c r="TH3">
        <v>0</v>
      </c>
      <c r="TI3">
        <v>0</v>
      </c>
      <c r="TJ3">
        <v>0</v>
      </c>
      <c r="TK3">
        <v>0</v>
      </c>
      <c r="TL3">
        <v>0</v>
      </c>
      <c r="TM3">
        <v>0</v>
      </c>
      <c r="TN3">
        <v>0</v>
      </c>
      <c r="TO3">
        <v>0</v>
      </c>
      <c r="TP3">
        <v>0</v>
      </c>
      <c r="TQ3">
        <v>0</v>
      </c>
      <c r="TR3">
        <v>0</v>
      </c>
      <c r="TS3">
        <v>0</v>
      </c>
      <c r="TT3">
        <v>0</v>
      </c>
      <c r="TU3">
        <v>0</v>
      </c>
      <c r="TV3">
        <v>0</v>
      </c>
      <c r="TW3">
        <v>0</v>
      </c>
      <c r="TX3">
        <v>0</v>
      </c>
      <c r="TY3">
        <v>0</v>
      </c>
      <c r="TZ3">
        <v>0</v>
      </c>
      <c r="UA3">
        <v>0</v>
      </c>
      <c r="UB3">
        <v>0</v>
      </c>
      <c r="UC3">
        <v>0</v>
      </c>
      <c r="UD3">
        <v>0</v>
      </c>
      <c r="UE3">
        <v>0</v>
      </c>
      <c r="UF3">
        <v>0</v>
      </c>
      <c r="UG3">
        <v>0</v>
      </c>
      <c r="UH3">
        <v>0</v>
      </c>
      <c r="UI3">
        <v>0</v>
      </c>
      <c r="UJ3">
        <v>0</v>
      </c>
      <c r="UK3">
        <v>0</v>
      </c>
      <c r="UL3">
        <v>0</v>
      </c>
      <c r="UM3">
        <v>0</v>
      </c>
      <c r="UN3">
        <v>0</v>
      </c>
      <c r="UO3">
        <v>0</v>
      </c>
      <c r="UP3">
        <v>0</v>
      </c>
      <c r="UQ3">
        <v>0</v>
      </c>
      <c r="UR3">
        <v>0</v>
      </c>
      <c r="US3">
        <v>0</v>
      </c>
      <c r="UT3">
        <v>0</v>
      </c>
      <c r="UU3">
        <v>0</v>
      </c>
      <c r="UV3">
        <v>0</v>
      </c>
      <c r="UW3">
        <v>0</v>
      </c>
      <c r="UX3">
        <v>0</v>
      </c>
      <c r="UY3">
        <v>0</v>
      </c>
      <c r="UZ3">
        <v>0</v>
      </c>
      <c r="VA3">
        <v>0</v>
      </c>
      <c r="VB3">
        <v>0</v>
      </c>
      <c r="VC3">
        <v>0</v>
      </c>
      <c r="VD3">
        <v>0</v>
      </c>
      <c r="VE3">
        <v>0</v>
      </c>
      <c r="VF3">
        <v>0</v>
      </c>
      <c r="VG3">
        <v>0</v>
      </c>
      <c r="VH3">
        <v>0</v>
      </c>
      <c r="VI3">
        <v>0</v>
      </c>
      <c r="VJ3">
        <v>0</v>
      </c>
      <c r="VK3">
        <v>0</v>
      </c>
      <c r="VL3">
        <v>0</v>
      </c>
      <c r="VM3">
        <v>0</v>
      </c>
      <c r="VN3">
        <v>0</v>
      </c>
      <c r="VO3">
        <v>0</v>
      </c>
      <c r="VP3">
        <v>0</v>
      </c>
      <c r="VQ3">
        <v>0</v>
      </c>
      <c r="VR3">
        <v>0</v>
      </c>
      <c r="VS3">
        <v>0</v>
      </c>
      <c r="VT3">
        <v>0</v>
      </c>
      <c r="VU3">
        <v>0</v>
      </c>
      <c r="VV3">
        <v>0</v>
      </c>
      <c r="VW3">
        <v>0</v>
      </c>
      <c r="VX3">
        <v>0</v>
      </c>
      <c r="VY3">
        <v>0</v>
      </c>
      <c r="VZ3">
        <v>0</v>
      </c>
      <c r="WA3">
        <v>0</v>
      </c>
      <c r="WB3">
        <v>0</v>
      </c>
      <c r="WC3">
        <v>0</v>
      </c>
      <c r="WD3">
        <v>0</v>
      </c>
      <c r="WE3">
        <v>0</v>
      </c>
      <c r="WF3">
        <v>0</v>
      </c>
      <c r="WG3">
        <v>0</v>
      </c>
      <c r="WH3">
        <v>0</v>
      </c>
      <c r="WI3">
        <v>0</v>
      </c>
      <c r="WJ3">
        <v>0</v>
      </c>
      <c r="WK3">
        <v>0</v>
      </c>
      <c r="WL3">
        <v>0</v>
      </c>
      <c r="WM3">
        <v>0</v>
      </c>
      <c r="WN3">
        <v>0</v>
      </c>
      <c r="WO3">
        <v>0</v>
      </c>
      <c r="WP3">
        <v>0</v>
      </c>
      <c r="WQ3">
        <v>0</v>
      </c>
      <c r="WR3">
        <v>0</v>
      </c>
      <c r="WS3">
        <v>0</v>
      </c>
      <c r="WT3">
        <v>0</v>
      </c>
      <c r="WU3">
        <v>0</v>
      </c>
      <c r="WV3">
        <v>0</v>
      </c>
      <c r="WW3">
        <v>0</v>
      </c>
      <c r="WX3">
        <v>0</v>
      </c>
      <c r="WY3">
        <v>0</v>
      </c>
      <c r="WZ3">
        <v>0</v>
      </c>
      <c r="XA3">
        <v>0</v>
      </c>
      <c r="XB3">
        <v>0</v>
      </c>
      <c r="XC3">
        <v>0</v>
      </c>
      <c r="XD3">
        <v>0</v>
      </c>
      <c r="XE3">
        <v>0</v>
      </c>
      <c r="XF3">
        <v>0</v>
      </c>
      <c r="XG3">
        <v>0</v>
      </c>
      <c r="XH3">
        <v>0</v>
      </c>
      <c r="XI3">
        <v>0</v>
      </c>
      <c r="XJ3">
        <v>0</v>
      </c>
      <c r="XK3">
        <v>0</v>
      </c>
      <c r="XL3">
        <v>0</v>
      </c>
      <c r="XM3">
        <v>0</v>
      </c>
      <c r="XN3">
        <v>0</v>
      </c>
      <c r="XO3">
        <v>0</v>
      </c>
      <c r="XP3">
        <v>0</v>
      </c>
      <c r="XQ3">
        <v>0</v>
      </c>
      <c r="XR3">
        <v>0</v>
      </c>
      <c r="XS3">
        <v>0</v>
      </c>
      <c r="XT3">
        <v>0</v>
      </c>
      <c r="XU3">
        <v>0</v>
      </c>
      <c r="XV3">
        <v>0</v>
      </c>
      <c r="XW3">
        <v>0</v>
      </c>
      <c r="XX3">
        <v>0</v>
      </c>
      <c r="XY3">
        <v>0</v>
      </c>
      <c r="XZ3">
        <v>0</v>
      </c>
      <c r="YA3">
        <v>0</v>
      </c>
      <c r="YB3">
        <v>0</v>
      </c>
      <c r="YC3">
        <v>0</v>
      </c>
      <c r="YD3">
        <v>0</v>
      </c>
      <c r="YE3">
        <v>0</v>
      </c>
      <c r="YF3">
        <v>0</v>
      </c>
      <c r="YG3">
        <v>0</v>
      </c>
      <c r="YH3">
        <v>0</v>
      </c>
      <c r="YI3">
        <v>0</v>
      </c>
      <c r="YJ3">
        <v>0</v>
      </c>
      <c r="YK3">
        <v>0</v>
      </c>
      <c r="YL3">
        <v>0</v>
      </c>
      <c r="YM3">
        <v>0</v>
      </c>
      <c r="YN3">
        <v>0</v>
      </c>
      <c r="YO3">
        <v>0</v>
      </c>
      <c r="YP3">
        <v>0</v>
      </c>
      <c r="YQ3">
        <v>0</v>
      </c>
      <c r="YR3">
        <v>0</v>
      </c>
      <c r="YS3">
        <v>0</v>
      </c>
      <c r="YT3">
        <v>0</v>
      </c>
      <c r="YU3">
        <v>0</v>
      </c>
      <c r="YV3">
        <v>0</v>
      </c>
      <c r="YW3">
        <v>0</v>
      </c>
      <c r="YX3">
        <v>0</v>
      </c>
      <c r="YY3">
        <v>0</v>
      </c>
      <c r="YZ3">
        <v>0</v>
      </c>
      <c r="ZA3">
        <v>0</v>
      </c>
      <c r="ZB3">
        <v>0</v>
      </c>
      <c r="ZC3">
        <v>0</v>
      </c>
      <c r="ZD3">
        <v>0</v>
      </c>
      <c r="ZE3">
        <v>0</v>
      </c>
      <c r="ZF3">
        <v>0</v>
      </c>
      <c r="ZG3">
        <v>0</v>
      </c>
      <c r="ZH3">
        <v>0</v>
      </c>
      <c r="ZI3">
        <v>0</v>
      </c>
      <c r="ZJ3">
        <v>0</v>
      </c>
      <c r="ZK3">
        <v>0</v>
      </c>
      <c r="ZL3">
        <v>0</v>
      </c>
      <c r="ZM3">
        <v>0</v>
      </c>
      <c r="ZN3">
        <v>0</v>
      </c>
      <c r="ZO3">
        <v>0</v>
      </c>
      <c r="ZP3">
        <v>0</v>
      </c>
      <c r="ZQ3">
        <v>0</v>
      </c>
      <c r="ZR3">
        <v>0</v>
      </c>
      <c r="ZS3">
        <v>0</v>
      </c>
      <c r="ZT3">
        <v>0</v>
      </c>
      <c r="ZU3">
        <v>0</v>
      </c>
      <c r="ZV3">
        <v>0</v>
      </c>
      <c r="ZW3">
        <v>0</v>
      </c>
      <c r="ZX3">
        <v>0</v>
      </c>
      <c r="ZY3">
        <v>0</v>
      </c>
      <c r="ZZ3">
        <v>0</v>
      </c>
      <c r="AAA3">
        <v>0</v>
      </c>
      <c r="AAB3">
        <v>0</v>
      </c>
      <c r="AAC3">
        <v>0</v>
      </c>
      <c r="AAD3">
        <v>0</v>
      </c>
      <c r="AAE3">
        <v>0</v>
      </c>
      <c r="AAF3">
        <v>0</v>
      </c>
      <c r="AAG3">
        <v>0</v>
      </c>
      <c r="AAH3">
        <v>0</v>
      </c>
      <c r="AAI3">
        <v>0</v>
      </c>
      <c r="AAJ3">
        <v>0</v>
      </c>
      <c r="AAK3">
        <v>0</v>
      </c>
      <c r="AAL3">
        <v>0</v>
      </c>
      <c r="AAM3">
        <v>0</v>
      </c>
      <c r="AAN3">
        <v>0</v>
      </c>
      <c r="AAO3">
        <v>0</v>
      </c>
      <c r="AAP3">
        <v>0</v>
      </c>
      <c r="AAQ3">
        <v>0</v>
      </c>
      <c r="AAR3">
        <v>0</v>
      </c>
      <c r="AAS3">
        <v>0</v>
      </c>
      <c r="AAT3">
        <v>0</v>
      </c>
      <c r="AAU3">
        <v>0</v>
      </c>
      <c r="AAV3">
        <v>0</v>
      </c>
      <c r="AAW3">
        <v>0</v>
      </c>
      <c r="AAX3">
        <v>0</v>
      </c>
      <c r="AAY3">
        <v>0</v>
      </c>
      <c r="AAZ3">
        <v>0</v>
      </c>
      <c r="ABA3">
        <v>0</v>
      </c>
      <c r="ABB3">
        <v>0</v>
      </c>
      <c r="ABC3">
        <v>0</v>
      </c>
      <c r="ABD3">
        <v>0</v>
      </c>
      <c r="ABE3">
        <v>0</v>
      </c>
      <c r="ABF3">
        <v>0</v>
      </c>
      <c r="ABG3">
        <v>0</v>
      </c>
      <c r="ABH3">
        <v>0</v>
      </c>
      <c r="ABI3">
        <v>0</v>
      </c>
      <c r="ABJ3">
        <v>0</v>
      </c>
      <c r="ABK3">
        <v>0</v>
      </c>
      <c r="ABL3">
        <v>0</v>
      </c>
      <c r="ABM3">
        <v>0</v>
      </c>
      <c r="ABN3">
        <v>0</v>
      </c>
      <c r="ABO3">
        <v>0</v>
      </c>
      <c r="ABP3">
        <v>0</v>
      </c>
      <c r="ABQ3">
        <v>0</v>
      </c>
      <c r="ABR3">
        <v>0</v>
      </c>
      <c r="ABS3">
        <v>0</v>
      </c>
      <c r="ABT3">
        <v>0</v>
      </c>
      <c r="ABU3">
        <v>0</v>
      </c>
      <c r="ABV3">
        <v>0</v>
      </c>
      <c r="ABW3">
        <v>0</v>
      </c>
      <c r="ABX3">
        <v>0</v>
      </c>
      <c r="ABY3">
        <v>0</v>
      </c>
      <c r="ABZ3">
        <v>0</v>
      </c>
      <c r="ACA3">
        <v>0</v>
      </c>
      <c r="ACB3">
        <v>0</v>
      </c>
      <c r="ACC3">
        <v>0</v>
      </c>
      <c r="ACD3">
        <v>0</v>
      </c>
      <c r="ACE3">
        <v>0</v>
      </c>
      <c r="ACF3">
        <v>0</v>
      </c>
      <c r="ACG3">
        <v>0</v>
      </c>
      <c r="ACH3">
        <v>0</v>
      </c>
      <c r="ACI3">
        <v>0</v>
      </c>
      <c r="ACJ3">
        <v>0</v>
      </c>
      <c r="ACK3">
        <v>0</v>
      </c>
      <c r="ACL3">
        <v>0</v>
      </c>
      <c r="ACM3">
        <v>0</v>
      </c>
      <c r="ACN3">
        <v>0</v>
      </c>
      <c r="ACO3">
        <v>0</v>
      </c>
      <c r="ACP3">
        <v>0</v>
      </c>
      <c r="ACQ3">
        <v>0</v>
      </c>
      <c r="ACR3">
        <v>0</v>
      </c>
      <c r="ACS3">
        <v>0</v>
      </c>
      <c r="ACT3">
        <v>0</v>
      </c>
      <c r="ACU3">
        <v>0</v>
      </c>
      <c r="ACV3">
        <v>0</v>
      </c>
      <c r="ACW3">
        <v>0</v>
      </c>
      <c r="ACX3">
        <v>0</v>
      </c>
      <c r="ACY3">
        <v>0</v>
      </c>
      <c r="ACZ3">
        <v>0</v>
      </c>
      <c r="ADA3">
        <v>0</v>
      </c>
      <c r="ADB3">
        <v>0</v>
      </c>
      <c r="ADC3">
        <v>0</v>
      </c>
      <c r="ADD3">
        <v>0</v>
      </c>
      <c r="ADE3">
        <v>0</v>
      </c>
      <c r="ADF3">
        <v>0</v>
      </c>
      <c r="ADG3">
        <v>0</v>
      </c>
      <c r="ADH3">
        <v>0</v>
      </c>
      <c r="ADI3">
        <v>0</v>
      </c>
      <c r="ADJ3">
        <v>0</v>
      </c>
      <c r="ADK3">
        <v>0</v>
      </c>
      <c r="ADL3">
        <v>0</v>
      </c>
      <c r="ADM3">
        <v>0</v>
      </c>
      <c r="ADN3">
        <v>0</v>
      </c>
      <c r="ADO3">
        <v>0</v>
      </c>
      <c r="ADP3">
        <v>0</v>
      </c>
      <c r="ADQ3">
        <v>0</v>
      </c>
      <c r="ADR3">
        <v>0</v>
      </c>
      <c r="ADS3">
        <v>0</v>
      </c>
      <c r="ADT3">
        <v>0</v>
      </c>
      <c r="ADU3">
        <v>0</v>
      </c>
      <c r="ADV3">
        <v>0</v>
      </c>
      <c r="ADW3">
        <v>0</v>
      </c>
      <c r="ADX3">
        <v>0</v>
      </c>
      <c r="ADY3">
        <v>0</v>
      </c>
      <c r="ADZ3">
        <v>0</v>
      </c>
      <c r="AEA3">
        <v>0</v>
      </c>
      <c r="AEB3">
        <v>0</v>
      </c>
      <c r="AEC3">
        <v>0</v>
      </c>
      <c r="AED3">
        <v>0</v>
      </c>
      <c r="AEE3">
        <v>0</v>
      </c>
      <c r="AEF3">
        <v>0</v>
      </c>
      <c r="AEG3">
        <v>0</v>
      </c>
      <c r="AEH3">
        <v>0</v>
      </c>
      <c r="AEI3">
        <v>0</v>
      </c>
      <c r="AEJ3">
        <v>0</v>
      </c>
      <c r="AEK3">
        <v>0</v>
      </c>
      <c r="AEL3">
        <v>0</v>
      </c>
      <c r="AEM3">
        <v>0</v>
      </c>
      <c r="AEN3">
        <v>0</v>
      </c>
      <c r="AEO3">
        <v>0</v>
      </c>
      <c r="AEP3">
        <v>0</v>
      </c>
      <c r="AEQ3">
        <v>0</v>
      </c>
      <c r="AER3">
        <v>0</v>
      </c>
      <c r="AES3">
        <v>0</v>
      </c>
      <c r="AET3">
        <v>0</v>
      </c>
      <c r="AEU3">
        <v>0</v>
      </c>
      <c r="AEV3">
        <v>0</v>
      </c>
      <c r="AEW3">
        <v>0</v>
      </c>
      <c r="AEX3">
        <v>0</v>
      </c>
      <c r="AEY3">
        <v>0</v>
      </c>
      <c r="AEZ3">
        <v>0</v>
      </c>
      <c r="AFA3">
        <v>0</v>
      </c>
      <c r="AFB3">
        <v>0</v>
      </c>
      <c r="AFC3">
        <v>0</v>
      </c>
      <c r="AFD3">
        <v>0</v>
      </c>
      <c r="AFE3">
        <v>0</v>
      </c>
      <c r="AFF3">
        <v>0</v>
      </c>
      <c r="AFG3">
        <v>0</v>
      </c>
      <c r="AFH3">
        <v>0</v>
      </c>
      <c r="AFI3">
        <v>0</v>
      </c>
      <c r="AFJ3">
        <v>0</v>
      </c>
      <c r="AFK3">
        <v>0</v>
      </c>
      <c r="AFL3">
        <v>0</v>
      </c>
      <c r="AFM3">
        <v>0</v>
      </c>
      <c r="AFN3">
        <v>0</v>
      </c>
      <c r="AFO3">
        <v>0</v>
      </c>
      <c r="AFP3">
        <v>0</v>
      </c>
      <c r="AFQ3">
        <v>0</v>
      </c>
      <c r="AFR3">
        <v>0</v>
      </c>
      <c r="AFS3">
        <v>0</v>
      </c>
      <c r="AFT3">
        <v>0</v>
      </c>
      <c r="AFU3">
        <v>0</v>
      </c>
      <c r="AFV3">
        <v>0</v>
      </c>
      <c r="AFW3">
        <v>0</v>
      </c>
      <c r="AFX3">
        <v>0</v>
      </c>
      <c r="AFY3">
        <v>0</v>
      </c>
      <c r="AFZ3">
        <v>0</v>
      </c>
      <c r="AGA3">
        <v>0</v>
      </c>
      <c r="AGB3">
        <v>0</v>
      </c>
      <c r="AGC3">
        <v>0</v>
      </c>
      <c r="AGD3">
        <v>0</v>
      </c>
      <c r="AGE3">
        <v>0</v>
      </c>
      <c r="AGF3">
        <v>0</v>
      </c>
      <c r="AGG3">
        <v>0</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A3">
        <v>0</v>
      </c>
      <c r="AIB3">
        <v>0</v>
      </c>
      <c r="AIC3">
        <v>0</v>
      </c>
      <c r="AID3">
        <v>0</v>
      </c>
      <c r="AIE3">
        <v>0</v>
      </c>
      <c r="AIF3">
        <v>0</v>
      </c>
      <c r="AIG3">
        <v>0</v>
      </c>
      <c r="AIH3">
        <v>0</v>
      </c>
      <c r="AII3">
        <v>0</v>
      </c>
      <c r="AIJ3">
        <v>0</v>
      </c>
      <c r="AIK3">
        <v>0</v>
      </c>
      <c r="AIL3">
        <v>0</v>
      </c>
      <c r="AIM3">
        <v>0</v>
      </c>
      <c r="AIN3">
        <v>0</v>
      </c>
      <c r="AIO3">
        <v>0</v>
      </c>
      <c r="AIP3">
        <v>0</v>
      </c>
      <c r="AIQ3">
        <v>0</v>
      </c>
      <c r="AIR3">
        <v>0</v>
      </c>
      <c r="AIS3">
        <v>0</v>
      </c>
      <c r="AIT3">
        <v>0</v>
      </c>
      <c r="AIU3">
        <v>0</v>
      </c>
      <c r="AIV3">
        <v>0</v>
      </c>
      <c r="AIW3">
        <v>0</v>
      </c>
      <c r="AIX3">
        <v>0</v>
      </c>
      <c r="AIY3">
        <v>0</v>
      </c>
      <c r="AIZ3">
        <v>0</v>
      </c>
      <c r="AJA3">
        <v>0</v>
      </c>
      <c r="AJB3">
        <v>0</v>
      </c>
      <c r="AJC3">
        <v>0</v>
      </c>
      <c r="AJD3">
        <v>0</v>
      </c>
      <c r="AJE3">
        <v>0</v>
      </c>
      <c r="AJF3">
        <v>0</v>
      </c>
      <c r="AJG3">
        <v>0</v>
      </c>
      <c r="AJH3">
        <v>0</v>
      </c>
      <c r="AJI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0</v>
      </c>
      <c r="AKF3">
        <v>0</v>
      </c>
      <c r="AKG3">
        <v>0</v>
      </c>
      <c r="AKH3">
        <v>0</v>
      </c>
      <c r="AKI3">
        <v>0</v>
      </c>
      <c r="AKJ3">
        <v>0</v>
      </c>
      <c r="AKK3">
        <v>0</v>
      </c>
      <c r="AKL3">
        <v>0</v>
      </c>
      <c r="AKM3">
        <v>0</v>
      </c>
      <c r="AKN3">
        <v>0</v>
      </c>
      <c r="AKO3">
        <v>0</v>
      </c>
      <c r="AKP3">
        <v>0</v>
      </c>
      <c r="AKQ3">
        <v>0</v>
      </c>
      <c r="AKR3">
        <v>0</v>
      </c>
      <c r="AKS3">
        <v>0</v>
      </c>
      <c r="AKT3">
        <v>0</v>
      </c>
      <c r="AKU3">
        <v>0</v>
      </c>
      <c r="AKV3">
        <v>0</v>
      </c>
      <c r="AKW3">
        <v>0</v>
      </c>
      <c r="AKX3">
        <v>0</v>
      </c>
      <c r="AKY3">
        <v>0</v>
      </c>
      <c r="AKZ3">
        <v>0</v>
      </c>
      <c r="ALA3">
        <v>0</v>
      </c>
      <c r="ALB3">
        <v>0</v>
      </c>
      <c r="ALC3">
        <v>0</v>
      </c>
      <c r="ALD3">
        <v>0</v>
      </c>
      <c r="ALE3">
        <v>0</v>
      </c>
      <c r="ALF3">
        <v>0</v>
      </c>
      <c r="ALG3">
        <v>0</v>
      </c>
      <c r="ALH3">
        <v>0</v>
      </c>
      <c r="ALI3">
        <v>0</v>
      </c>
      <c r="ALJ3">
        <v>0</v>
      </c>
    </row>
    <row r="4" spans="1:1013" ht="13.95" customHeight="1" x14ac:dyDescent="0.25">
      <c r="A4" t="s">
        <v>132</v>
      </c>
      <c r="B4">
        <v>5</v>
      </c>
      <c r="C4">
        <v>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0</v>
      </c>
      <c r="GC4">
        <v>0</v>
      </c>
      <c r="GD4">
        <v>0</v>
      </c>
      <c r="GE4">
        <v>0</v>
      </c>
      <c r="GF4">
        <v>0</v>
      </c>
      <c r="GG4">
        <v>0</v>
      </c>
      <c r="GH4">
        <v>0</v>
      </c>
      <c r="GI4">
        <v>0</v>
      </c>
      <c r="GJ4">
        <v>0</v>
      </c>
      <c r="GK4">
        <v>0</v>
      </c>
      <c r="GL4">
        <v>0</v>
      </c>
      <c r="GM4">
        <v>0</v>
      </c>
      <c r="GN4">
        <v>0</v>
      </c>
      <c r="GO4">
        <v>0</v>
      </c>
      <c r="GP4">
        <v>0</v>
      </c>
      <c r="GQ4">
        <v>0</v>
      </c>
      <c r="GR4">
        <v>0</v>
      </c>
      <c r="GS4">
        <v>0</v>
      </c>
      <c r="GT4">
        <v>0</v>
      </c>
      <c r="GU4">
        <v>0</v>
      </c>
      <c r="GV4">
        <v>0</v>
      </c>
      <c r="GW4">
        <v>0</v>
      </c>
      <c r="GX4">
        <v>0</v>
      </c>
      <c r="GY4">
        <v>0</v>
      </c>
      <c r="GZ4">
        <v>0</v>
      </c>
      <c r="HA4">
        <v>0</v>
      </c>
      <c r="HB4">
        <v>0</v>
      </c>
      <c r="HC4">
        <v>0</v>
      </c>
      <c r="HD4">
        <v>0</v>
      </c>
      <c r="HE4">
        <v>0</v>
      </c>
      <c r="HF4">
        <v>0</v>
      </c>
      <c r="HG4">
        <v>0</v>
      </c>
      <c r="HH4">
        <v>0</v>
      </c>
      <c r="HI4">
        <v>0</v>
      </c>
      <c r="HJ4">
        <v>0</v>
      </c>
      <c r="HK4">
        <v>0</v>
      </c>
      <c r="HL4">
        <v>0</v>
      </c>
      <c r="HM4">
        <v>0</v>
      </c>
      <c r="HN4">
        <v>0</v>
      </c>
      <c r="HO4">
        <v>0</v>
      </c>
      <c r="HP4">
        <v>0</v>
      </c>
      <c r="HQ4">
        <v>0</v>
      </c>
      <c r="HR4">
        <v>0</v>
      </c>
      <c r="HS4">
        <v>0</v>
      </c>
      <c r="HT4">
        <v>0</v>
      </c>
      <c r="HU4">
        <v>0</v>
      </c>
      <c r="HV4">
        <v>0</v>
      </c>
      <c r="HW4">
        <v>0</v>
      </c>
      <c r="HX4">
        <v>0</v>
      </c>
      <c r="HY4">
        <v>0</v>
      </c>
      <c r="HZ4">
        <v>0</v>
      </c>
      <c r="IA4">
        <v>0</v>
      </c>
      <c r="IB4">
        <v>0</v>
      </c>
      <c r="IC4">
        <v>0</v>
      </c>
      <c r="ID4">
        <v>0</v>
      </c>
      <c r="IE4">
        <v>0</v>
      </c>
      <c r="IF4">
        <v>0</v>
      </c>
      <c r="IG4">
        <v>0</v>
      </c>
      <c r="IH4">
        <v>0</v>
      </c>
      <c r="II4">
        <v>0</v>
      </c>
      <c r="IJ4">
        <v>0</v>
      </c>
      <c r="IK4">
        <v>0</v>
      </c>
      <c r="IL4">
        <v>0</v>
      </c>
      <c r="IM4">
        <v>0</v>
      </c>
      <c r="IN4">
        <v>0</v>
      </c>
      <c r="IO4">
        <v>0</v>
      </c>
      <c r="IP4">
        <v>0</v>
      </c>
      <c r="IQ4">
        <v>0</v>
      </c>
      <c r="IR4">
        <v>0</v>
      </c>
      <c r="IS4">
        <v>0</v>
      </c>
      <c r="IT4">
        <v>0</v>
      </c>
      <c r="IU4">
        <v>0</v>
      </c>
      <c r="IV4">
        <v>0</v>
      </c>
      <c r="IW4">
        <v>0</v>
      </c>
      <c r="IX4">
        <v>0</v>
      </c>
      <c r="IY4">
        <v>0</v>
      </c>
      <c r="IZ4">
        <v>0</v>
      </c>
      <c r="JA4">
        <v>0</v>
      </c>
      <c r="JB4">
        <v>0</v>
      </c>
      <c r="JC4">
        <v>0</v>
      </c>
      <c r="JD4">
        <v>0</v>
      </c>
      <c r="JE4">
        <v>0</v>
      </c>
      <c r="JF4">
        <v>0</v>
      </c>
      <c r="JG4">
        <v>0</v>
      </c>
      <c r="JH4">
        <v>0</v>
      </c>
      <c r="JI4">
        <v>0</v>
      </c>
      <c r="JJ4">
        <v>0</v>
      </c>
      <c r="JK4">
        <v>0</v>
      </c>
      <c r="JL4">
        <v>0</v>
      </c>
      <c r="JM4">
        <v>0</v>
      </c>
      <c r="JN4">
        <v>0</v>
      </c>
      <c r="JO4">
        <v>0</v>
      </c>
      <c r="JP4">
        <v>0</v>
      </c>
      <c r="JQ4">
        <v>0</v>
      </c>
      <c r="JR4">
        <v>0</v>
      </c>
      <c r="JS4">
        <v>0</v>
      </c>
      <c r="JT4">
        <v>0</v>
      </c>
      <c r="JU4">
        <v>0</v>
      </c>
      <c r="JV4">
        <v>0</v>
      </c>
      <c r="JW4">
        <v>0</v>
      </c>
      <c r="JX4">
        <v>0</v>
      </c>
      <c r="JY4">
        <v>0</v>
      </c>
      <c r="JZ4">
        <v>0</v>
      </c>
      <c r="KA4">
        <v>0</v>
      </c>
      <c r="KB4">
        <v>0</v>
      </c>
      <c r="KC4">
        <v>0</v>
      </c>
      <c r="KD4">
        <v>0</v>
      </c>
      <c r="KE4">
        <v>0</v>
      </c>
      <c r="KF4">
        <v>0</v>
      </c>
      <c r="KG4">
        <v>0</v>
      </c>
      <c r="KH4">
        <v>0</v>
      </c>
      <c r="KI4">
        <v>0</v>
      </c>
      <c r="KJ4">
        <v>0</v>
      </c>
      <c r="KK4">
        <v>0</v>
      </c>
      <c r="KL4">
        <v>0</v>
      </c>
      <c r="KM4">
        <v>0</v>
      </c>
      <c r="KN4">
        <v>0</v>
      </c>
      <c r="KO4">
        <v>0</v>
      </c>
      <c r="KP4">
        <v>0</v>
      </c>
      <c r="KQ4">
        <v>0</v>
      </c>
      <c r="KR4">
        <v>0</v>
      </c>
      <c r="KS4">
        <v>0</v>
      </c>
      <c r="KT4">
        <v>0</v>
      </c>
      <c r="KU4">
        <v>0</v>
      </c>
      <c r="KV4">
        <v>0</v>
      </c>
      <c r="KW4">
        <v>0</v>
      </c>
      <c r="KX4">
        <v>0</v>
      </c>
      <c r="KY4">
        <v>0</v>
      </c>
      <c r="KZ4">
        <v>0</v>
      </c>
      <c r="LA4">
        <v>0</v>
      </c>
      <c r="LB4">
        <v>0</v>
      </c>
      <c r="LC4">
        <v>0</v>
      </c>
      <c r="LD4">
        <v>0</v>
      </c>
      <c r="LE4">
        <v>0</v>
      </c>
      <c r="LF4">
        <v>0</v>
      </c>
      <c r="LG4">
        <v>0</v>
      </c>
      <c r="LH4">
        <v>0</v>
      </c>
      <c r="LI4">
        <v>0</v>
      </c>
      <c r="LJ4">
        <v>0</v>
      </c>
      <c r="LK4">
        <v>0</v>
      </c>
      <c r="LL4">
        <v>0</v>
      </c>
      <c r="LM4">
        <v>0</v>
      </c>
      <c r="LN4">
        <v>0</v>
      </c>
      <c r="LO4">
        <v>0</v>
      </c>
      <c r="LP4">
        <v>0</v>
      </c>
      <c r="LQ4">
        <v>0</v>
      </c>
      <c r="LR4">
        <v>0</v>
      </c>
      <c r="LS4">
        <v>0</v>
      </c>
      <c r="LT4">
        <v>0</v>
      </c>
      <c r="LU4">
        <v>0</v>
      </c>
      <c r="LV4">
        <v>0</v>
      </c>
      <c r="LW4">
        <v>0</v>
      </c>
      <c r="LX4">
        <v>0</v>
      </c>
      <c r="LY4">
        <v>0</v>
      </c>
      <c r="LZ4">
        <v>0</v>
      </c>
      <c r="MA4">
        <v>0</v>
      </c>
      <c r="MB4">
        <v>0</v>
      </c>
      <c r="MC4">
        <v>0</v>
      </c>
      <c r="MD4">
        <v>0</v>
      </c>
      <c r="ME4">
        <v>0</v>
      </c>
      <c r="MF4">
        <v>0</v>
      </c>
      <c r="MG4">
        <v>0</v>
      </c>
      <c r="MH4">
        <v>0</v>
      </c>
      <c r="MI4">
        <v>0</v>
      </c>
      <c r="MJ4">
        <v>0</v>
      </c>
      <c r="MK4">
        <v>0</v>
      </c>
      <c r="ML4">
        <v>0</v>
      </c>
      <c r="MM4">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I4">
        <v>0</v>
      </c>
      <c r="QJ4">
        <v>0</v>
      </c>
      <c r="QK4">
        <v>0</v>
      </c>
      <c r="QL4">
        <v>0</v>
      </c>
      <c r="QM4">
        <v>0</v>
      </c>
      <c r="QN4">
        <v>0</v>
      </c>
      <c r="QO4">
        <v>0</v>
      </c>
      <c r="QP4">
        <v>0</v>
      </c>
      <c r="QQ4">
        <v>0</v>
      </c>
      <c r="QR4">
        <v>0</v>
      </c>
      <c r="QS4">
        <v>0</v>
      </c>
      <c r="QT4">
        <v>0</v>
      </c>
      <c r="QU4">
        <v>0</v>
      </c>
      <c r="QV4">
        <v>0</v>
      </c>
      <c r="QW4">
        <v>0</v>
      </c>
      <c r="QX4">
        <v>0</v>
      </c>
      <c r="QY4">
        <v>0</v>
      </c>
      <c r="QZ4">
        <v>0</v>
      </c>
      <c r="RA4">
        <v>0</v>
      </c>
      <c r="RB4">
        <v>0</v>
      </c>
      <c r="RC4">
        <v>0</v>
      </c>
      <c r="RD4">
        <v>0</v>
      </c>
      <c r="RE4">
        <v>0</v>
      </c>
      <c r="RF4">
        <v>0</v>
      </c>
      <c r="RG4">
        <v>0</v>
      </c>
      <c r="RH4">
        <v>0</v>
      </c>
      <c r="RI4">
        <v>0</v>
      </c>
      <c r="RJ4">
        <v>0</v>
      </c>
      <c r="RK4">
        <v>0</v>
      </c>
      <c r="RL4">
        <v>0</v>
      </c>
      <c r="RM4">
        <v>0</v>
      </c>
      <c r="RN4">
        <v>0</v>
      </c>
      <c r="RO4">
        <v>0</v>
      </c>
      <c r="RP4">
        <v>0</v>
      </c>
      <c r="RQ4">
        <v>0</v>
      </c>
      <c r="RR4">
        <v>0</v>
      </c>
      <c r="RS4">
        <v>0</v>
      </c>
      <c r="RT4">
        <v>0</v>
      </c>
      <c r="RU4">
        <v>0</v>
      </c>
      <c r="RV4">
        <v>0</v>
      </c>
      <c r="RW4">
        <v>0</v>
      </c>
      <c r="RX4">
        <v>0</v>
      </c>
      <c r="RY4">
        <v>0</v>
      </c>
      <c r="RZ4">
        <v>0</v>
      </c>
      <c r="SA4">
        <v>0</v>
      </c>
      <c r="SB4">
        <v>0</v>
      </c>
      <c r="SC4">
        <v>0</v>
      </c>
      <c r="SD4">
        <v>0</v>
      </c>
      <c r="SE4">
        <v>0</v>
      </c>
      <c r="SF4">
        <v>0</v>
      </c>
      <c r="SG4">
        <v>0</v>
      </c>
      <c r="SH4">
        <v>0</v>
      </c>
      <c r="SI4">
        <v>0</v>
      </c>
      <c r="SJ4">
        <v>0</v>
      </c>
      <c r="SK4">
        <v>0</v>
      </c>
      <c r="SL4">
        <v>0</v>
      </c>
      <c r="SM4">
        <v>0</v>
      </c>
      <c r="SN4">
        <v>0</v>
      </c>
      <c r="SO4">
        <v>0</v>
      </c>
      <c r="SP4">
        <v>0</v>
      </c>
      <c r="SQ4">
        <v>0</v>
      </c>
      <c r="SR4">
        <v>0</v>
      </c>
      <c r="SS4">
        <v>0</v>
      </c>
      <c r="ST4">
        <v>0</v>
      </c>
      <c r="SU4">
        <v>0</v>
      </c>
      <c r="SV4">
        <v>0</v>
      </c>
      <c r="SW4">
        <v>0</v>
      </c>
      <c r="SX4">
        <v>0</v>
      </c>
      <c r="SY4">
        <v>0</v>
      </c>
      <c r="SZ4">
        <v>0</v>
      </c>
      <c r="TA4">
        <v>0</v>
      </c>
      <c r="TB4">
        <v>0</v>
      </c>
      <c r="TC4">
        <v>0</v>
      </c>
      <c r="TD4">
        <v>0</v>
      </c>
      <c r="TE4">
        <v>0</v>
      </c>
      <c r="TF4">
        <v>0</v>
      </c>
      <c r="TG4">
        <v>0</v>
      </c>
      <c r="TH4">
        <v>0</v>
      </c>
      <c r="TI4">
        <v>0</v>
      </c>
      <c r="TJ4">
        <v>0</v>
      </c>
      <c r="TK4">
        <v>0</v>
      </c>
      <c r="TL4">
        <v>0</v>
      </c>
      <c r="TM4">
        <v>0</v>
      </c>
      <c r="TN4">
        <v>0</v>
      </c>
      <c r="TO4">
        <v>0</v>
      </c>
      <c r="TP4">
        <v>0</v>
      </c>
      <c r="TQ4">
        <v>0</v>
      </c>
      <c r="TR4">
        <v>0</v>
      </c>
      <c r="TS4">
        <v>0</v>
      </c>
      <c r="TT4">
        <v>0</v>
      </c>
      <c r="TU4">
        <v>0</v>
      </c>
      <c r="TV4">
        <v>0</v>
      </c>
      <c r="TW4">
        <v>0</v>
      </c>
      <c r="TX4">
        <v>0</v>
      </c>
      <c r="TY4">
        <v>0</v>
      </c>
      <c r="TZ4">
        <v>0</v>
      </c>
      <c r="UA4">
        <v>0</v>
      </c>
      <c r="UB4">
        <v>0</v>
      </c>
      <c r="UC4">
        <v>0</v>
      </c>
      <c r="UD4">
        <v>0</v>
      </c>
      <c r="UE4">
        <v>0</v>
      </c>
      <c r="UF4">
        <v>0</v>
      </c>
      <c r="UG4">
        <v>0</v>
      </c>
      <c r="UH4">
        <v>0</v>
      </c>
      <c r="UI4">
        <v>0</v>
      </c>
      <c r="UJ4">
        <v>0</v>
      </c>
      <c r="UK4">
        <v>0</v>
      </c>
      <c r="UL4">
        <v>0</v>
      </c>
      <c r="UM4">
        <v>0</v>
      </c>
      <c r="UN4">
        <v>0</v>
      </c>
      <c r="UO4">
        <v>0</v>
      </c>
      <c r="UP4">
        <v>0</v>
      </c>
      <c r="UQ4">
        <v>0</v>
      </c>
      <c r="UR4">
        <v>0</v>
      </c>
      <c r="US4">
        <v>0</v>
      </c>
      <c r="UT4">
        <v>0</v>
      </c>
      <c r="UU4">
        <v>0</v>
      </c>
      <c r="UV4">
        <v>0</v>
      </c>
      <c r="UW4">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S4">
        <v>0</v>
      </c>
      <c r="YT4">
        <v>0</v>
      </c>
      <c r="YU4">
        <v>0</v>
      </c>
      <c r="YV4">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c r="ACR4">
        <v>0</v>
      </c>
      <c r="ACS4">
        <v>0</v>
      </c>
      <c r="ACT4">
        <v>0</v>
      </c>
      <c r="ACU4">
        <v>0</v>
      </c>
      <c r="ACV4">
        <v>0</v>
      </c>
      <c r="ACW4">
        <v>0</v>
      </c>
      <c r="ACX4">
        <v>0</v>
      </c>
      <c r="ACY4">
        <v>0</v>
      </c>
      <c r="ACZ4">
        <v>0</v>
      </c>
      <c r="ADA4">
        <v>0</v>
      </c>
      <c r="ADB4">
        <v>0</v>
      </c>
      <c r="ADC4">
        <v>0</v>
      </c>
      <c r="ADD4">
        <v>0</v>
      </c>
      <c r="ADE4">
        <v>0</v>
      </c>
      <c r="ADF4">
        <v>0</v>
      </c>
      <c r="ADG4">
        <v>0</v>
      </c>
      <c r="ADH4">
        <v>0</v>
      </c>
      <c r="ADI4">
        <v>0</v>
      </c>
      <c r="ADJ4">
        <v>0</v>
      </c>
      <c r="ADK4">
        <v>0</v>
      </c>
      <c r="ADL4">
        <v>0</v>
      </c>
      <c r="ADM4">
        <v>0</v>
      </c>
      <c r="ADN4">
        <v>0</v>
      </c>
      <c r="ADO4">
        <v>0</v>
      </c>
      <c r="ADP4">
        <v>0</v>
      </c>
      <c r="ADQ4">
        <v>0</v>
      </c>
      <c r="ADR4">
        <v>0</v>
      </c>
      <c r="ADS4">
        <v>0</v>
      </c>
      <c r="ADT4">
        <v>0</v>
      </c>
      <c r="ADU4">
        <v>0</v>
      </c>
      <c r="ADV4">
        <v>0</v>
      </c>
      <c r="ADW4">
        <v>0</v>
      </c>
      <c r="ADX4">
        <v>0</v>
      </c>
      <c r="ADY4">
        <v>0</v>
      </c>
      <c r="ADZ4">
        <v>0</v>
      </c>
      <c r="AEA4">
        <v>0</v>
      </c>
      <c r="AEB4">
        <v>0</v>
      </c>
      <c r="AEC4">
        <v>0</v>
      </c>
      <c r="AED4">
        <v>0</v>
      </c>
      <c r="AEE4">
        <v>0</v>
      </c>
      <c r="AEF4">
        <v>0</v>
      </c>
      <c r="AEG4">
        <v>0</v>
      </c>
      <c r="AEH4">
        <v>0</v>
      </c>
      <c r="AEI4">
        <v>0</v>
      </c>
      <c r="AEJ4">
        <v>0</v>
      </c>
      <c r="AEK4">
        <v>0</v>
      </c>
      <c r="AEL4">
        <v>0</v>
      </c>
      <c r="AEM4">
        <v>0</v>
      </c>
      <c r="AEN4">
        <v>0</v>
      </c>
      <c r="AEO4">
        <v>0</v>
      </c>
      <c r="AEP4">
        <v>0</v>
      </c>
      <c r="AEQ4">
        <v>0</v>
      </c>
      <c r="AER4">
        <v>0</v>
      </c>
      <c r="AES4">
        <v>0</v>
      </c>
      <c r="AET4">
        <v>0</v>
      </c>
      <c r="AEU4">
        <v>0</v>
      </c>
      <c r="AEV4">
        <v>0</v>
      </c>
      <c r="AEW4">
        <v>0</v>
      </c>
      <c r="AEX4">
        <v>0</v>
      </c>
      <c r="AEY4">
        <v>0</v>
      </c>
      <c r="AEZ4">
        <v>0</v>
      </c>
      <c r="AFA4">
        <v>0</v>
      </c>
      <c r="AFB4">
        <v>0</v>
      </c>
      <c r="AFC4">
        <v>0</v>
      </c>
      <c r="AFD4">
        <v>0</v>
      </c>
      <c r="AFE4">
        <v>0</v>
      </c>
      <c r="AFF4">
        <v>0</v>
      </c>
      <c r="AFG4">
        <v>0</v>
      </c>
      <c r="AFH4">
        <v>0</v>
      </c>
      <c r="AFI4">
        <v>0</v>
      </c>
      <c r="AFJ4">
        <v>0</v>
      </c>
      <c r="AFK4">
        <v>0</v>
      </c>
      <c r="AFL4">
        <v>0</v>
      </c>
      <c r="AFM4">
        <v>0</v>
      </c>
      <c r="AFN4">
        <v>0</v>
      </c>
      <c r="AFO4">
        <v>0</v>
      </c>
      <c r="AFP4">
        <v>0</v>
      </c>
      <c r="AFQ4">
        <v>0</v>
      </c>
      <c r="AFR4">
        <v>0</v>
      </c>
      <c r="AFS4">
        <v>0</v>
      </c>
      <c r="AFT4">
        <v>0</v>
      </c>
      <c r="AFU4">
        <v>0</v>
      </c>
      <c r="AFV4">
        <v>0</v>
      </c>
      <c r="AFW4">
        <v>0</v>
      </c>
      <c r="AFX4">
        <v>0</v>
      </c>
      <c r="AFY4">
        <v>0</v>
      </c>
      <c r="AFZ4">
        <v>0</v>
      </c>
      <c r="AGA4">
        <v>0</v>
      </c>
      <c r="AGB4">
        <v>0</v>
      </c>
      <c r="AGC4">
        <v>0</v>
      </c>
      <c r="AGD4">
        <v>0</v>
      </c>
      <c r="AGE4">
        <v>0</v>
      </c>
      <c r="AGF4">
        <v>0</v>
      </c>
      <c r="AGG4">
        <v>0</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A4">
        <v>0</v>
      </c>
      <c r="AIB4">
        <v>0</v>
      </c>
      <c r="AIC4">
        <v>0</v>
      </c>
      <c r="AID4">
        <v>0</v>
      </c>
      <c r="AIE4">
        <v>0</v>
      </c>
      <c r="AIF4">
        <v>0</v>
      </c>
      <c r="AIG4">
        <v>0</v>
      </c>
      <c r="AIH4">
        <v>0</v>
      </c>
      <c r="AII4">
        <v>0</v>
      </c>
      <c r="AIJ4">
        <v>0</v>
      </c>
      <c r="AIK4">
        <v>0</v>
      </c>
      <c r="AIL4">
        <v>0</v>
      </c>
      <c r="AIM4">
        <v>0</v>
      </c>
      <c r="AIN4">
        <v>0</v>
      </c>
      <c r="AIO4">
        <v>0</v>
      </c>
      <c r="AIP4">
        <v>0</v>
      </c>
      <c r="AIQ4">
        <v>0</v>
      </c>
      <c r="AIR4">
        <v>0</v>
      </c>
      <c r="AIS4">
        <v>0</v>
      </c>
      <c r="AIT4">
        <v>0</v>
      </c>
      <c r="AIU4">
        <v>0</v>
      </c>
      <c r="AIV4">
        <v>0</v>
      </c>
      <c r="AIW4">
        <v>0</v>
      </c>
      <c r="AIX4">
        <v>0</v>
      </c>
      <c r="AIY4">
        <v>0</v>
      </c>
      <c r="AIZ4">
        <v>0</v>
      </c>
      <c r="AJA4">
        <v>0</v>
      </c>
      <c r="AJB4">
        <v>0</v>
      </c>
      <c r="AJC4">
        <v>0</v>
      </c>
      <c r="AJD4">
        <v>0</v>
      </c>
      <c r="AJE4">
        <v>0</v>
      </c>
      <c r="AJF4">
        <v>0</v>
      </c>
      <c r="AJG4">
        <v>0</v>
      </c>
      <c r="AJH4">
        <v>0</v>
      </c>
      <c r="AJI4">
        <v>0</v>
      </c>
      <c r="AJJ4">
        <v>0</v>
      </c>
      <c r="AJK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0</v>
      </c>
      <c r="AKF4">
        <v>0</v>
      </c>
      <c r="AKG4">
        <v>0</v>
      </c>
      <c r="AKH4">
        <v>0</v>
      </c>
      <c r="AKI4">
        <v>0</v>
      </c>
      <c r="AKJ4">
        <v>0</v>
      </c>
      <c r="AKK4">
        <v>0</v>
      </c>
      <c r="AKL4">
        <v>0</v>
      </c>
      <c r="AKM4">
        <v>0</v>
      </c>
      <c r="AKN4">
        <v>0</v>
      </c>
      <c r="AKO4">
        <v>0</v>
      </c>
      <c r="AKP4">
        <v>0</v>
      </c>
      <c r="AKQ4">
        <v>0</v>
      </c>
      <c r="AKR4">
        <v>0</v>
      </c>
      <c r="AKS4">
        <v>0</v>
      </c>
      <c r="AKT4">
        <v>0</v>
      </c>
      <c r="AKU4">
        <v>0</v>
      </c>
      <c r="AKV4">
        <v>0</v>
      </c>
      <c r="AKW4">
        <v>0</v>
      </c>
      <c r="AKX4">
        <v>0</v>
      </c>
      <c r="AKY4">
        <v>0</v>
      </c>
      <c r="AKZ4">
        <v>0</v>
      </c>
      <c r="ALA4">
        <v>0</v>
      </c>
      <c r="ALB4">
        <v>0</v>
      </c>
      <c r="ALC4">
        <v>0</v>
      </c>
      <c r="ALD4">
        <v>0</v>
      </c>
      <c r="ALE4">
        <v>0</v>
      </c>
      <c r="ALF4">
        <v>0</v>
      </c>
      <c r="ALG4">
        <v>0</v>
      </c>
      <c r="ALH4">
        <v>0</v>
      </c>
      <c r="ALI4">
        <v>0</v>
      </c>
      <c r="ALJ4">
        <v>0</v>
      </c>
    </row>
    <row r="5" spans="1:1013" ht="13.95" customHeight="1" x14ac:dyDescent="0.25">
      <c r="A5" t="s">
        <v>288</v>
      </c>
      <c r="B5">
        <v>3</v>
      </c>
      <c r="C5">
        <v>3</v>
      </c>
      <c r="D5">
        <v>3</v>
      </c>
      <c r="E5">
        <v>3</v>
      </c>
      <c r="F5">
        <v>3</v>
      </c>
      <c r="G5">
        <v>3</v>
      </c>
      <c r="H5">
        <v>3</v>
      </c>
      <c r="I5">
        <v>3</v>
      </c>
      <c r="J5">
        <v>3</v>
      </c>
      <c r="K5">
        <v>3</v>
      </c>
      <c r="L5">
        <v>2</v>
      </c>
      <c r="M5">
        <v>2</v>
      </c>
      <c r="N5">
        <v>5.5</v>
      </c>
      <c r="O5">
        <v>5.5</v>
      </c>
      <c r="P5">
        <v>5.5</v>
      </c>
      <c r="Q5">
        <v>5.5</v>
      </c>
      <c r="R5">
        <v>5.5</v>
      </c>
      <c r="S5">
        <v>5.5</v>
      </c>
      <c r="T5">
        <v>5.5</v>
      </c>
      <c r="U5">
        <v>5.5</v>
      </c>
      <c r="V5">
        <v>4.5</v>
      </c>
      <c r="W5">
        <v>4.5</v>
      </c>
      <c r="X5">
        <v>4.5</v>
      </c>
      <c r="Y5">
        <v>4.5</v>
      </c>
      <c r="Z5">
        <v>4.5</v>
      </c>
      <c r="AA5">
        <v>4.5</v>
      </c>
      <c r="AB5">
        <v>4.5</v>
      </c>
      <c r="AC5">
        <v>4.5</v>
      </c>
      <c r="AD5">
        <v>4.5</v>
      </c>
      <c r="AE5">
        <v>4.5</v>
      </c>
      <c r="AF5">
        <v>4.5</v>
      </c>
      <c r="AG5">
        <v>4.5</v>
      </c>
      <c r="AH5">
        <v>4.5</v>
      </c>
      <c r="AI5">
        <v>4.5</v>
      </c>
      <c r="AJ5">
        <v>3.5</v>
      </c>
      <c r="AK5">
        <v>3.5</v>
      </c>
      <c r="AL5">
        <v>3.5</v>
      </c>
      <c r="AM5">
        <v>3.5</v>
      </c>
      <c r="AN5">
        <v>3.5</v>
      </c>
      <c r="AO5">
        <v>3.5</v>
      </c>
      <c r="AP5">
        <v>3.5</v>
      </c>
      <c r="AQ5">
        <v>3.5</v>
      </c>
      <c r="AR5">
        <v>3</v>
      </c>
      <c r="AS5">
        <v>3</v>
      </c>
      <c r="AT5">
        <v>3</v>
      </c>
      <c r="AU5">
        <v>3</v>
      </c>
      <c r="AV5">
        <v>3</v>
      </c>
      <c r="AW5">
        <v>3</v>
      </c>
      <c r="AX5">
        <v>3</v>
      </c>
      <c r="AY5">
        <v>3</v>
      </c>
      <c r="AZ5">
        <v>3</v>
      </c>
      <c r="BA5">
        <v>3</v>
      </c>
      <c r="BB5">
        <v>3</v>
      </c>
      <c r="BC5">
        <v>3</v>
      </c>
      <c r="BD5">
        <v>3</v>
      </c>
      <c r="BE5">
        <v>3</v>
      </c>
      <c r="BF5">
        <v>3</v>
      </c>
      <c r="BG5">
        <v>2</v>
      </c>
      <c r="BH5">
        <v>2</v>
      </c>
      <c r="BI5">
        <v>2</v>
      </c>
      <c r="BJ5">
        <v>2</v>
      </c>
      <c r="BK5">
        <v>2</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c r="GV5">
        <v>0</v>
      </c>
      <c r="GW5">
        <v>0</v>
      </c>
      <c r="GX5">
        <v>0</v>
      </c>
      <c r="GY5">
        <v>0</v>
      </c>
      <c r="GZ5">
        <v>0</v>
      </c>
      <c r="HA5">
        <v>0</v>
      </c>
      <c r="HB5">
        <v>0</v>
      </c>
      <c r="HC5">
        <v>0</v>
      </c>
      <c r="HD5">
        <v>0</v>
      </c>
      <c r="HE5">
        <v>0</v>
      </c>
      <c r="HF5">
        <v>0</v>
      </c>
      <c r="HG5">
        <v>0</v>
      </c>
      <c r="HH5">
        <v>0</v>
      </c>
      <c r="HI5">
        <v>0</v>
      </c>
      <c r="HJ5">
        <v>0</v>
      </c>
      <c r="HK5">
        <v>0</v>
      </c>
      <c r="HL5">
        <v>0</v>
      </c>
      <c r="HM5">
        <v>0</v>
      </c>
      <c r="HN5">
        <v>0</v>
      </c>
      <c r="HO5">
        <v>0</v>
      </c>
      <c r="HP5">
        <v>0</v>
      </c>
      <c r="HQ5">
        <v>0</v>
      </c>
      <c r="HR5">
        <v>0</v>
      </c>
      <c r="HS5">
        <v>0</v>
      </c>
      <c r="HT5">
        <v>0</v>
      </c>
      <c r="HU5">
        <v>0</v>
      </c>
      <c r="HV5">
        <v>0</v>
      </c>
      <c r="HW5">
        <v>0</v>
      </c>
      <c r="HX5">
        <v>0</v>
      </c>
      <c r="HY5">
        <v>0</v>
      </c>
      <c r="HZ5">
        <v>0</v>
      </c>
      <c r="IA5">
        <v>0</v>
      </c>
      <c r="IB5">
        <v>0</v>
      </c>
      <c r="IC5">
        <v>0</v>
      </c>
      <c r="ID5">
        <v>0</v>
      </c>
      <c r="IE5">
        <v>0</v>
      </c>
      <c r="IF5">
        <v>0</v>
      </c>
      <c r="IG5">
        <v>0</v>
      </c>
      <c r="IH5">
        <v>0</v>
      </c>
      <c r="II5">
        <v>0</v>
      </c>
      <c r="IJ5">
        <v>0</v>
      </c>
      <c r="IK5">
        <v>0</v>
      </c>
      <c r="IL5">
        <v>0</v>
      </c>
      <c r="IM5">
        <v>0</v>
      </c>
      <c r="IN5">
        <v>0</v>
      </c>
      <c r="IO5">
        <v>0</v>
      </c>
      <c r="IP5">
        <v>0</v>
      </c>
      <c r="IQ5">
        <v>0</v>
      </c>
      <c r="IR5">
        <v>0</v>
      </c>
      <c r="IS5">
        <v>0</v>
      </c>
      <c r="IT5">
        <v>0</v>
      </c>
      <c r="IU5">
        <v>0</v>
      </c>
      <c r="IV5">
        <v>0</v>
      </c>
      <c r="IW5">
        <v>0</v>
      </c>
      <c r="IX5">
        <v>0</v>
      </c>
      <c r="IY5">
        <v>0</v>
      </c>
      <c r="IZ5">
        <v>0</v>
      </c>
      <c r="JA5">
        <v>0</v>
      </c>
      <c r="JB5">
        <v>0</v>
      </c>
      <c r="JC5">
        <v>0</v>
      </c>
      <c r="JD5">
        <v>0</v>
      </c>
      <c r="JE5">
        <v>0</v>
      </c>
      <c r="JF5">
        <v>0</v>
      </c>
      <c r="JG5">
        <v>0</v>
      </c>
      <c r="JH5">
        <v>0</v>
      </c>
      <c r="JI5">
        <v>0</v>
      </c>
      <c r="JJ5">
        <v>0</v>
      </c>
      <c r="JK5">
        <v>0</v>
      </c>
      <c r="JL5">
        <v>0</v>
      </c>
      <c r="JM5">
        <v>0</v>
      </c>
      <c r="JN5">
        <v>0</v>
      </c>
      <c r="JO5">
        <v>0</v>
      </c>
      <c r="JP5">
        <v>0</v>
      </c>
      <c r="JQ5">
        <v>0</v>
      </c>
      <c r="JR5">
        <v>0</v>
      </c>
      <c r="JS5">
        <v>0</v>
      </c>
      <c r="JT5">
        <v>0</v>
      </c>
      <c r="JU5">
        <v>0</v>
      </c>
      <c r="JV5">
        <v>0</v>
      </c>
      <c r="JW5">
        <v>0</v>
      </c>
      <c r="JX5">
        <v>0</v>
      </c>
      <c r="JY5">
        <v>0</v>
      </c>
      <c r="JZ5">
        <v>0</v>
      </c>
      <c r="KA5">
        <v>0</v>
      </c>
      <c r="KB5">
        <v>0</v>
      </c>
      <c r="KC5">
        <v>0</v>
      </c>
      <c r="KD5">
        <v>0</v>
      </c>
      <c r="KE5">
        <v>0</v>
      </c>
      <c r="KF5">
        <v>0</v>
      </c>
      <c r="KG5">
        <v>0</v>
      </c>
      <c r="KH5">
        <v>0</v>
      </c>
      <c r="KI5">
        <v>0</v>
      </c>
      <c r="KJ5">
        <v>0</v>
      </c>
      <c r="KK5">
        <v>0</v>
      </c>
      <c r="KL5">
        <v>0</v>
      </c>
      <c r="KM5">
        <v>0</v>
      </c>
      <c r="KN5">
        <v>0</v>
      </c>
      <c r="KO5">
        <v>0</v>
      </c>
      <c r="KP5">
        <v>0</v>
      </c>
      <c r="KQ5">
        <v>0</v>
      </c>
      <c r="KR5">
        <v>0</v>
      </c>
      <c r="KS5">
        <v>0</v>
      </c>
      <c r="KT5">
        <v>0</v>
      </c>
      <c r="KU5">
        <v>0</v>
      </c>
      <c r="KV5">
        <v>0</v>
      </c>
      <c r="KW5">
        <v>0</v>
      </c>
      <c r="KX5">
        <v>0</v>
      </c>
      <c r="KY5">
        <v>0</v>
      </c>
      <c r="KZ5">
        <v>0</v>
      </c>
      <c r="LA5">
        <v>0</v>
      </c>
      <c r="LB5">
        <v>0</v>
      </c>
      <c r="LC5">
        <v>0</v>
      </c>
      <c r="LD5">
        <v>0</v>
      </c>
      <c r="LE5">
        <v>0</v>
      </c>
      <c r="LF5">
        <v>0</v>
      </c>
      <c r="LG5">
        <v>0</v>
      </c>
      <c r="LH5">
        <v>0</v>
      </c>
      <c r="LI5">
        <v>0</v>
      </c>
      <c r="LJ5">
        <v>0</v>
      </c>
      <c r="LK5">
        <v>0</v>
      </c>
      <c r="LL5">
        <v>0</v>
      </c>
      <c r="LM5">
        <v>0</v>
      </c>
      <c r="LN5">
        <v>0</v>
      </c>
      <c r="LO5">
        <v>0</v>
      </c>
      <c r="LP5">
        <v>0</v>
      </c>
      <c r="LQ5">
        <v>0</v>
      </c>
      <c r="LR5">
        <v>0</v>
      </c>
      <c r="LS5">
        <v>0</v>
      </c>
      <c r="LT5">
        <v>0</v>
      </c>
      <c r="LU5">
        <v>0</v>
      </c>
      <c r="LV5">
        <v>0</v>
      </c>
      <c r="LW5">
        <v>0</v>
      </c>
      <c r="LX5">
        <v>0</v>
      </c>
      <c r="LY5">
        <v>0</v>
      </c>
      <c r="LZ5">
        <v>0</v>
      </c>
      <c r="MA5">
        <v>0</v>
      </c>
      <c r="MB5">
        <v>0</v>
      </c>
      <c r="MC5">
        <v>0</v>
      </c>
      <c r="MD5">
        <v>0</v>
      </c>
      <c r="ME5">
        <v>0</v>
      </c>
      <c r="MF5">
        <v>0</v>
      </c>
      <c r="MG5">
        <v>0</v>
      </c>
      <c r="MH5">
        <v>0</v>
      </c>
      <c r="MI5">
        <v>0</v>
      </c>
      <c r="MJ5">
        <v>0</v>
      </c>
      <c r="MK5">
        <v>0</v>
      </c>
      <c r="ML5">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I5">
        <v>0</v>
      </c>
      <c r="QJ5">
        <v>0</v>
      </c>
      <c r="QK5">
        <v>0</v>
      </c>
      <c r="QL5">
        <v>0</v>
      </c>
      <c r="QM5">
        <v>0</v>
      </c>
      <c r="QN5">
        <v>0</v>
      </c>
      <c r="QO5">
        <v>0</v>
      </c>
      <c r="QP5">
        <v>0</v>
      </c>
      <c r="QQ5">
        <v>0</v>
      </c>
      <c r="QR5">
        <v>0</v>
      </c>
      <c r="QS5">
        <v>0</v>
      </c>
      <c r="QT5">
        <v>0</v>
      </c>
      <c r="QU5">
        <v>0</v>
      </c>
      <c r="QV5">
        <v>0</v>
      </c>
      <c r="QW5">
        <v>0</v>
      </c>
      <c r="QX5">
        <v>0</v>
      </c>
      <c r="QY5">
        <v>0</v>
      </c>
      <c r="QZ5">
        <v>0</v>
      </c>
      <c r="RA5">
        <v>0</v>
      </c>
      <c r="RB5">
        <v>0</v>
      </c>
      <c r="RC5">
        <v>0</v>
      </c>
      <c r="RD5">
        <v>0</v>
      </c>
      <c r="RE5">
        <v>0</v>
      </c>
      <c r="RF5">
        <v>0</v>
      </c>
      <c r="RG5">
        <v>0</v>
      </c>
      <c r="RH5">
        <v>0</v>
      </c>
      <c r="RI5">
        <v>0</v>
      </c>
      <c r="RJ5">
        <v>0</v>
      </c>
      <c r="RK5">
        <v>0</v>
      </c>
      <c r="RL5">
        <v>0</v>
      </c>
      <c r="RM5">
        <v>0</v>
      </c>
      <c r="RN5">
        <v>0</v>
      </c>
      <c r="RO5">
        <v>0</v>
      </c>
      <c r="RP5">
        <v>0</v>
      </c>
      <c r="RQ5">
        <v>0</v>
      </c>
      <c r="RR5">
        <v>0</v>
      </c>
      <c r="RS5">
        <v>0</v>
      </c>
      <c r="RT5">
        <v>0</v>
      </c>
      <c r="RU5">
        <v>0</v>
      </c>
      <c r="RV5">
        <v>0</v>
      </c>
      <c r="RW5">
        <v>0</v>
      </c>
      <c r="RX5">
        <v>0</v>
      </c>
      <c r="RY5">
        <v>0</v>
      </c>
      <c r="RZ5">
        <v>0</v>
      </c>
      <c r="SA5">
        <v>0</v>
      </c>
      <c r="SB5">
        <v>0</v>
      </c>
      <c r="SC5">
        <v>0</v>
      </c>
      <c r="SD5">
        <v>0</v>
      </c>
      <c r="SE5">
        <v>0</v>
      </c>
      <c r="SF5">
        <v>0</v>
      </c>
      <c r="SG5">
        <v>0</v>
      </c>
      <c r="SH5">
        <v>0</v>
      </c>
      <c r="SI5">
        <v>0</v>
      </c>
      <c r="SJ5">
        <v>0</v>
      </c>
      <c r="SK5">
        <v>0</v>
      </c>
      <c r="SL5">
        <v>0</v>
      </c>
      <c r="SM5">
        <v>0</v>
      </c>
      <c r="SN5">
        <v>0</v>
      </c>
      <c r="SO5">
        <v>0</v>
      </c>
      <c r="SP5">
        <v>0</v>
      </c>
      <c r="SQ5">
        <v>0</v>
      </c>
      <c r="SR5">
        <v>0</v>
      </c>
      <c r="SS5">
        <v>0</v>
      </c>
      <c r="ST5">
        <v>0</v>
      </c>
      <c r="SU5">
        <v>0</v>
      </c>
      <c r="SV5">
        <v>0</v>
      </c>
      <c r="SW5">
        <v>0</v>
      </c>
      <c r="SX5">
        <v>0</v>
      </c>
      <c r="SY5">
        <v>0</v>
      </c>
      <c r="SZ5">
        <v>0</v>
      </c>
      <c r="TA5">
        <v>0</v>
      </c>
      <c r="TB5">
        <v>0</v>
      </c>
      <c r="TC5">
        <v>0</v>
      </c>
      <c r="TD5">
        <v>0</v>
      </c>
      <c r="TE5">
        <v>0</v>
      </c>
      <c r="TF5">
        <v>0</v>
      </c>
      <c r="TG5">
        <v>0</v>
      </c>
      <c r="TH5">
        <v>0</v>
      </c>
      <c r="TI5">
        <v>0</v>
      </c>
      <c r="TJ5">
        <v>0</v>
      </c>
      <c r="TK5">
        <v>0</v>
      </c>
      <c r="TL5">
        <v>0</v>
      </c>
      <c r="TM5">
        <v>0</v>
      </c>
      <c r="TN5">
        <v>0</v>
      </c>
      <c r="TO5">
        <v>0</v>
      </c>
      <c r="TP5">
        <v>0</v>
      </c>
      <c r="TQ5">
        <v>0</v>
      </c>
      <c r="TR5">
        <v>0</v>
      </c>
      <c r="TS5">
        <v>0</v>
      </c>
      <c r="TT5">
        <v>0</v>
      </c>
      <c r="TU5">
        <v>0</v>
      </c>
      <c r="TV5">
        <v>0</v>
      </c>
      <c r="TW5">
        <v>0</v>
      </c>
      <c r="TX5">
        <v>0</v>
      </c>
      <c r="TY5">
        <v>0</v>
      </c>
      <c r="TZ5">
        <v>0</v>
      </c>
      <c r="UA5">
        <v>0</v>
      </c>
      <c r="UB5">
        <v>0</v>
      </c>
      <c r="UC5">
        <v>0</v>
      </c>
      <c r="UD5">
        <v>0</v>
      </c>
      <c r="UE5">
        <v>0</v>
      </c>
      <c r="UF5">
        <v>0</v>
      </c>
      <c r="UG5">
        <v>0</v>
      </c>
      <c r="UH5">
        <v>0</v>
      </c>
      <c r="UI5">
        <v>0</v>
      </c>
      <c r="UJ5">
        <v>0</v>
      </c>
      <c r="UK5">
        <v>0</v>
      </c>
      <c r="UL5">
        <v>0</v>
      </c>
      <c r="UM5">
        <v>0</v>
      </c>
      <c r="UN5">
        <v>0</v>
      </c>
      <c r="UO5">
        <v>0</v>
      </c>
      <c r="UP5">
        <v>0</v>
      </c>
      <c r="UQ5">
        <v>0</v>
      </c>
      <c r="UR5">
        <v>0</v>
      </c>
      <c r="US5">
        <v>0</v>
      </c>
      <c r="UT5">
        <v>0</v>
      </c>
      <c r="UU5">
        <v>0</v>
      </c>
      <c r="UV5">
        <v>0</v>
      </c>
      <c r="UW5">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S5">
        <v>0</v>
      </c>
      <c r="YT5">
        <v>0</v>
      </c>
      <c r="YU5">
        <v>0</v>
      </c>
      <c r="YV5">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c r="ACR5">
        <v>0</v>
      </c>
      <c r="ACS5">
        <v>0</v>
      </c>
      <c r="ACT5">
        <v>0</v>
      </c>
      <c r="ACU5">
        <v>0</v>
      </c>
      <c r="ACV5">
        <v>0</v>
      </c>
      <c r="ACW5">
        <v>0</v>
      </c>
      <c r="ACX5">
        <v>0</v>
      </c>
      <c r="ACY5">
        <v>0</v>
      </c>
      <c r="ACZ5">
        <v>0</v>
      </c>
      <c r="ADA5">
        <v>0</v>
      </c>
      <c r="ADB5">
        <v>0</v>
      </c>
      <c r="ADC5">
        <v>0</v>
      </c>
      <c r="ADD5">
        <v>0</v>
      </c>
      <c r="ADE5">
        <v>0</v>
      </c>
      <c r="ADF5">
        <v>0</v>
      </c>
      <c r="ADG5">
        <v>0</v>
      </c>
      <c r="ADH5">
        <v>0</v>
      </c>
      <c r="ADI5">
        <v>0</v>
      </c>
      <c r="ADJ5">
        <v>0</v>
      </c>
      <c r="ADK5">
        <v>0</v>
      </c>
      <c r="ADL5">
        <v>0</v>
      </c>
      <c r="ADM5">
        <v>0</v>
      </c>
      <c r="ADN5">
        <v>0</v>
      </c>
      <c r="ADO5">
        <v>0</v>
      </c>
      <c r="ADP5">
        <v>0</v>
      </c>
      <c r="ADQ5">
        <v>0</v>
      </c>
      <c r="ADR5">
        <v>0</v>
      </c>
      <c r="ADS5">
        <v>0</v>
      </c>
      <c r="ADT5">
        <v>0</v>
      </c>
      <c r="ADU5">
        <v>0</v>
      </c>
      <c r="ADV5">
        <v>0</v>
      </c>
      <c r="ADW5">
        <v>0</v>
      </c>
      <c r="ADX5">
        <v>0</v>
      </c>
      <c r="ADY5">
        <v>0</v>
      </c>
      <c r="ADZ5">
        <v>0</v>
      </c>
      <c r="AEA5">
        <v>0</v>
      </c>
      <c r="AEB5">
        <v>0</v>
      </c>
      <c r="AEC5">
        <v>0</v>
      </c>
      <c r="AED5">
        <v>0</v>
      </c>
      <c r="AEE5">
        <v>0</v>
      </c>
      <c r="AEF5">
        <v>0</v>
      </c>
      <c r="AEG5">
        <v>0</v>
      </c>
      <c r="AEH5">
        <v>0</v>
      </c>
      <c r="AEI5">
        <v>0</v>
      </c>
      <c r="AEJ5">
        <v>0</v>
      </c>
      <c r="AEK5">
        <v>0</v>
      </c>
      <c r="AEL5">
        <v>0</v>
      </c>
      <c r="AEM5">
        <v>0</v>
      </c>
      <c r="AEN5">
        <v>0</v>
      </c>
      <c r="AEO5">
        <v>0</v>
      </c>
      <c r="AEP5">
        <v>0</v>
      </c>
      <c r="AEQ5">
        <v>0</v>
      </c>
      <c r="AER5">
        <v>0</v>
      </c>
      <c r="AES5">
        <v>0</v>
      </c>
      <c r="AET5">
        <v>0</v>
      </c>
      <c r="AEU5">
        <v>0</v>
      </c>
      <c r="AEV5">
        <v>0</v>
      </c>
      <c r="AEW5">
        <v>0</v>
      </c>
      <c r="AEX5">
        <v>0</v>
      </c>
      <c r="AEY5">
        <v>0</v>
      </c>
      <c r="AEZ5">
        <v>0</v>
      </c>
      <c r="AFA5">
        <v>0</v>
      </c>
      <c r="AFB5">
        <v>0</v>
      </c>
      <c r="AFC5">
        <v>0</v>
      </c>
      <c r="AFD5">
        <v>0</v>
      </c>
      <c r="AFE5">
        <v>0</v>
      </c>
      <c r="AFF5">
        <v>0</v>
      </c>
      <c r="AFG5">
        <v>0</v>
      </c>
      <c r="AFH5">
        <v>0</v>
      </c>
      <c r="AFI5">
        <v>0</v>
      </c>
      <c r="AFJ5">
        <v>0</v>
      </c>
      <c r="AFK5">
        <v>0</v>
      </c>
      <c r="AFL5">
        <v>0</v>
      </c>
      <c r="AFM5">
        <v>0</v>
      </c>
      <c r="AFN5">
        <v>0</v>
      </c>
      <c r="AFO5">
        <v>0</v>
      </c>
      <c r="AFP5">
        <v>0</v>
      </c>
      <c r="AFQ5">
        <v>0</v>
      </c>
      <c r="AFR5">
        <v>0</v>
      </c>
      <c r="AFS5">
        <v>0</v>
      </c>
      <c r="AFT5">
        <v>0</v>
      </c>
      <c r="AFU5">
        <v>0</v>
      </c>
      <c r="AFV5">
        <v>0</v>
      </c>
      <c r="AFW5">
        <v>0</v>
      </c>
      <c r="AFX5">
        <v>0</v>
      </c>
      <c r="AFY5">
        <v>0</v>
      </c>
      <c r="AFZ5">
        <v>0</v>
      </c>
      <c r="AGA5">
        <v>0</v>
      </c>
      <c r="AGB5">
        <v>0</v>
      </c>
      <c r="AGC5">
        <v>0</v>
      </c>
      <c r="AGD5">
        <v>0</v>
      </c>
      <c r="AGE5">
        <v>0</v>
      </c>
      <c r="AGF5">
        <v>0</v>
      </c>
      <c r="AGG5">
        <v>0</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A5">
        <v>0</v>
      </c>
      <c r="AIB5">
        <v>0</v>
      </c>
      <c r="AIC5">
        <v>0</v>
      </c>
      <c r="AID5">
        <v>0</v>
      </c>
      <c r="AIE5">
        <v>0</v>
      </c>
      <c r="AIF5">
        <v>0</v>
      </c>
      <c r="AIG5">
        <v>0</v>
      </c>
      <c r="AIH5">
        <v>0</v>
      </c>
      <c r="AII5">
        <v>0</v>
      </c>
      <c r="AIJ5">
        <v>0</v>
      </c>
      <c r="AIK5">
        <v>0</v>
      </c>
      <c r="AIL5">
        <v>0</v>
      </c>
      <c r="AIM5">
        <v>0</v>
      </c>
      <c r="AIN5">
        <v>0</v>
      </c>
      <c r="AIO5">
        <v>0</v>
      </c>
      <c r="AIP5">
        <v>0</v>
      </c>
      <c r="AIQ5">
        <v>0</v>
      </c>
      <c r="AIR5">
        <v>0</v>
      </c>
      <c r="AIS5">
        <v>0</v>
      </c>
      <c r="AIT5">
        <v>0</v>
      </c>
      <c r="AIU5">
        <v>0</v>
      </c>
      <c r="AIV5">
        <v>0</v>
      </c>
      <c r="AIW5">
        <v>0</v>
      </c>
      <c r="AIX5">
        <v>0</v>
      </c>
      <c r="AIY5">
        <v>0</v>
      </c>
      <c r="AIZ5">
        <v>0</v>
      </c>
      <c r="AJA5">
        <v>0</v>
      </c>
      <c r="AJB5">
        <v>0</v>
      </c>
      <c r="AJC5">
        <v>0</v>
      </c>
      <c r="AJD5">
        <v>0</v>
      </c>
      <c r="AJE5">
        <v>0</v>
      </c>
      <c r="AJF5">
        <v>0</v>
      </c>
      <c r="AJG5">
        <v>0</v>
      </c>
      <c r="AJH5">
        <v>0</v>
      </c>
      <c r="AJI5">
        <v>0</v>
      </c>
      <c r="AJJ5">
        <v>0</v>
      </c>
      <c r="AJK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0</v>
      </c>
      <c r="AKF5">
        <v>0</v>
      </c>
      <c r="AKG5">
        <v>0</v>
      </c>
      <c r="AKH5">
        <v>0</v>
      </c>
      <c r="AKI5">
        <v>0</v>
      </c>
      <c r="AKJ5">
        <v>0</v>
      </c>
      <c r="AKK5">
        <v>0</v>
      </c>
      <c r="AKL5">
        <v>0</v>
      </c>
      <c r="AKM5">
        <v>0</v>
      </c>
      <c r="AKN5">
        <v>0</v>
      </c>
      <c r="AKO5">
        <v>0</v>
      </c>
      <c r="AKP5">
        <v>0</v>
      </c>
      <c r="AKQ5">
        <v>0</v>
      </c>
      <c r="AKR5">
        <v>0</v>
      </c>
      <c r="AKS5">
        <v>0</v>
      </c>
      <c r="AKT5">
        <v>0</v>
      </c>
      <c r="AKU5">
        <v>0</v>
      </c>
      <c r="AKV5">
        <v>0</v>
      </c>
      <c r="AKW5">
        <v>0</v>
      </c>
      <c r="AKX5">
        <v>0</v>
      </c>
      <c r="AKY5">
        <v>0</v>
      </c>
      <c r="AKZ5">
        <v>0</v>
      </c>
      <c r="ALA5">
        <v>0</v>
      </c>
      <c r="ALB5">
        <v>0</v>
      </c>
      <c r="ALC5">
        <v>0</v>
      </c>
      <c r="ALD5">
        <v>0</v>
      </c>
      <c r="ALE5">
        <v>0</v>
      </c>
      <c r="ALF5">
        <v>0</v>
      </c>
      <c r="ALG5">
        <v>0</v>
      </c>
      <c r="ALH5">
        <v>0</v>
      </c>
      <c r="ALI5">
        <v>0</v>
      </c>
      <c r="ALJ5">
        <v>0</v>
      </c>
    </row>
    <row r="6" spans="1:1013" ht="13.95" customHeight="1" x14ac:dyDescent="0.25">
      <c r="A6" t="s">
        <v>373</v>
      </c>
      <c r="B6">
        <v>0</v>
      </c>
      <c r="C6">
        <v>0</v>
      </c>
      <c r="D6">
        <v>0</v>
      </c>
      <c r="E6">
        <v>0</v>
      </c>
      <c r="F6">
        <v>0</v>
      </c>
      <c r="G6">
        <v>0</v>
      </c>
      <c r="H6">
        <v>0</v>
      </c>
      <c r="I6">
        <v>0</v>
      </c>
      <c r="J6">
        <v>0</v>
      </c>
      <c r="K6">
        <v>0</v>
      </c>
      <c r="L6">
        <v>0</v>
      </c>
      <c r="M6">
        <v>0</v>
      </c>
      <c r="N6">
        <v>0</v>
      </c>
      <c r="O6">
        <v>0</v>
      </c>
      <c r="P6">
        <v>0</v>
      </c>
      <c r="Q6">
        <v>0</v>
      </c>
      <c r="R6">
        <v>0</v>
      </c>
      <c r="S6">
        <v>0</v>
      </c>
      <c r="T6">
        <v>0</v>
      </c>
      <c r="U6">
        <v>0</v>
      </c>
      <c r="V6">
        <v>0</v>
      </c>
      <c r="W6">
        <v>0</v>
      </c>
      <c r="X6">
        <v>5</v>
      </c>
      <c r="Y6">
        <v>5</v>
      </c>
      <c r="Z6">
        <v>5</v>
      </c>
      <c r="AA6">
        <v>5</v>
      </c>
      <c r="AB6">
        <v>5</v>
      </c>
      <c r="AC6">
        <v>5</v>
      </c>
      <c r="AD6">
        <v>5</v>
      </c>
      <c r="AE6">
        <v>5</v>
      </c>
      <c r="AF6">
        <v>5</v>
      </c>
      <c r="AG6">
        <v>5</v>
      </c>
      <c r="AH6">
        <v>5</v>
      </c>
      <c r="AI6">
        <v>5</v>
      </c>
      <c r="AJ6">
        <v>5</v>
      </c>
      <c r="AK6">
        <v>5</v>
      </c>
      <c r="AL6">
        <v>5</v>
      </c>
      <c r="AM6">
        <v>5</v>
      </c>
      <c r="AN6">
        <v>5</v>
      </c>
      <c r="AO6">
        <v>5</v>
      </c>
      <c r="AP6">
        <v>5</v>
      </c>
      <c r="AQ6">
        <v>5</v>
      </c>
      <c r="AR6">
        <v>5</v>
      </c>
      <c r="AS6">
        <v>5</v>
      </c>
      <c r="AT6">
        <v>5</v>
      </c>
      <c r="AU6">
        <v>5</v>
      </c>
      <c r="AV6">
        <v>5</v>
      </c>
      <c r="AW6">
        <v>5</v>
      </c>
      <c r="AX6">
        <v>5</v>
      </c>
      <c r="AY6">
        <v>5</v>
      </c>
      <c r="AZ6">
        <v>5</v>
      </c>
      <c r="BA6">
        <v>5</v>
      </c>
      <c r="BB6">
        <v>5</v>
      </c>
      <c r="BC6">
        <v>5</v>
      </c>
      <c r="BD6">
        <v>5</v>
      </c>
      <c r="BE6">
        <v>5</v>
      </c>
      <c r="BF6">
        <v>5</v>
      </c>
      <c r="BG6">
        <v>5</v>
      </c>
      <c r="BH6">
        <v>5</v>
      </c>
      <c r="BI6">
        <v>5</v>
      </c>
      <c r="BJ6">
        <v>5</v>
      </c>
      <c r="BK6">
        <v>5</v>
      </c>
      <c r="BL6">
        <v>10</v>
      </c>
      <c r="BM6">
        <v>10</v>
      </c>
      <c r="BN6">
        <v>10</v>
      </c>
      <c r="BO6">
        <v>10</v>
      </c>
      <c r="BP6">
        <v>10</v>
      </c>
      <c r="BQ6">
        <v>10</v>
      </c>
      <c r="BR6">
        <v>10</v>
      </c>
      <c r="BS6">
        <v>10</v>
      </c>
      <c r="BT6">
        <v>10</v>
      </c>
      <c r="BU6">
        <v>10</v>
      </c>
      <c r="BV6">
        <v>10</v>
      </c>
      <c r="BW6">
        <v>10</v>
      </c>
      <c r="BX6">
        <v>10</v>
      </c>
      <c r="BY6">
        <v>10</v>
      </c>
      <c r="BZ6">
        <v>10</v>
      </c>
      <c r="CA6">
        <v>10</v>
      </c>
      <c r="CB6">
        <v>10</v>
      </c>
      <c r="CC6">
        <v>5</v>
      </c>
      <c r="CD6">
        <v>5</v>
      </c>
      <c r="CE6">
        <v>5</v>
      </c>
      <c r="CF6">
        <v>5</v>
      </c>
      <c r="CG6">
        <v>5</v>
      </c>
      <c r="CH6">
        <v>5</v>
      </c>
      <c r="CI6">
        <v>5</v>
      </c>
      <c r="CJ6">
        <v>5</v>
      </c>
      <c r="CK6">
        <v>5</v>
      </c>
      <c r="CL6">
        <v>5</v>
      </c>
      <c r="CM6">
        <v>5</v>
      </c>
      <c r="CN6">
        <v>5</v>
      </c>
      <c r="CO6">
        <v>5</v>
      </c>
      <c r="CP6">
        <v>5</v>
      </c>
      <c r="CQ6">
        <v>5</v>
      </c>
      <c r="CR6">
        <v>5</v>
      </c>
      <c r="CS6">
        <v>5</v>
      </c>
      <c r="CT6">
        <v>5</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1</v>
      </c>
      <c r="EB6">
        <v>1</v>
      </c>
      <c r="EC6">
        <v>1</v>
      </c>
      <c r="ED6">
        <v>1</v>
      </c>
      <c r="EE6">
        <v>1</v>
      </c>
      <c r="EF6">
        <v>1</v>
      </c>
      <c r="EG6">
        <v>1</v>
      </c>
      <c r="EH6">
        <v>1</v>
      </c>
      <c r="EI6">
        <v>1</v>
      </c>
      <c r="EJ6">
        <v>1</v>
      </c>
      <c r="EK6">
        <v>1</v>
      </c>
      <c r="EL6">
        <v>1</v>
      </c>
      <c r="EM6">
        <v>1</v>
      </c>
      <c r="EN6">
        <v>1</v>
      </c>
      <c r="EO6">
        <v>1</v>
      </c>
      <c r="EP6">
        <v>1</v>
      </c>
      <c r="EQ6">
        <v>1</v>
      </c>
      <c r="ER6">
        <v>1</v>
      </c>
      <c r="ES6">
        <v>1</v>
      </c>
      <c r="ET6">
        <v>1</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c r="KN6">
        <v>0</v>
      </c>
      <c r="KO6">
        <v>0</v>
      </c>
      <c r="KP6">
        <v>0</v>
      </c>
      <c r="KQ6">
        <v>0</v>
      </c>
      <c r="KR6">
        <v>0</v>
      </c>
      <c r="KS6">
        <v>0</v>
      </c>
      <c r="KT6">
        <v>0</v>
      </c>
      <c r="KU6">
        <v>0</v>
      </c>
      <c r="KV6">
        <v>0</v>
      </c>
      <c r="KW6">
        <v>0</v>
      </c>
      <c r="KX6">
        <v>0</v>
      </c>
      <c r="KY6">
        <v>0</v>
      </c>
      <c r="KZ6">
        <v>0</v>
      </c>
      <c r="LA6">
        <v>0</v>
      </c>
      <c r="LB6">
        <v>0</v>
      </c>
      <c r="LC6">
        <v>0</v>
      </c>
      <c r="LD6">
        <v>0</v>
      </c>
      <c r="LE6">
        <v>0</v>
      </c>
      <c r="LF6">
        <v>0</v>
      </c>
      <c r="LG6">
        <v>0</v>
      </c>
      <c r="LH6">
        <v>0</v>
      </c>
      <c r="LI6">
        <v>0</v>
      </c>
      <c r="LJ6">
        <v>0</v>
      </c>
      <c r="LK6">
        <v>0</v>
      </c>
      <c r="LL6">
        <v>0</v>
      </c>
      <c r="LM6">
        <v>0</v>
      </c>
      <c r="LN6">
        <v>0</v>
      </c>
      <c r="LO6">
        <v>0</v>
      </c>
      <c r="LP6">
        <v>0</v>
      </c>
      <c r="LQ6">
        <v>0</v>
      </c>
      <c r="LR6">
        <v>0</v>
      </c>
      <c r="LS6">
        <v>0</v>
      </c>
      <c r="LT6">
        <v>0</v>
      </c>
      <c r="LU6">
        <v>0</v>
      </c>
      <c r="LV6">
        <v>0</v>
      </c>
      <c r="LW6">
        <v>0</v>
      </c>
      <c r="LX6">
        <v>0</v>
      </c>
      <c r="LY6">
        <v>0</v>
      </c>
      <c r="LZ6">
        <v>0</v>
      </c>
      <c r="MA6">
        <v>0</v>
      </c>
      <c r="MB6">
        <v>0</v>
      </c>
      <c r="MC6">
        <v>0</v>
      </c>
      <c r="MD6">
        <v>0</v>
      </c>
      <c r="ME6">
        <v>0</v>
      </c>
      <c r="MF6">
        <v>0</v>
      </c>
      <c r="MG6">
        <v>0</v>
      </c>
      <c r="MH6">
        <v>0</v>
      </c>
      <c r="MI6">
        <v>0</v>
      </c>
      <c r="MJ6">
        <v>0</v>
      </c>
      <c r="MK6">
        <v>0</v>
      </c>
      <c r="ML6">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I6">
        <v>0</v>
      </c>
      <c r="QJ6">
        <v>0</v>
      </c>
      <c r="QK6">
        <v>0</v>
      </c>
      <c r="QL6">
        <v>0</v>
      </c>
      <c r="QM6">
        <v>0</v>
      </c>
      <c r="QN6">
        <v>0</v>
      </c>
      <c r="QO6">
        <v>0</v>
      </c>
      <c r="QP6">
        <v>0</v>
      </c>
      <c r="QQ6">
        <v>0</v>
      </c>
      <c r="QR6">
        <v>0</v>
      </c>
      <c r="QS6">
        <v>0</v>
      </c>
      <c r="QT6">
        <v>0</v>
      </c>
      <c r="QU6">
        <v>0</v>
      </c>
      <c r="QV6">
        <v>0</v>
      </c>
      <c r="QW6">
        <v>0</v>
      </c>
      <c r="QX6">
        <v>0</v>
      </c>
      <c r="QY6">
        <v>0</v>
      </c>
      <c r="QZ6">
        <v>0</v>
      </c>
      <c r="RA6">
        <v>0</v>
      </c>
      <c r="RB6">
        <v>0</v>
      </c>
      <c r="RC6">
        <v>0</v>
      </c>
      <c r="RD6">
        <v>0</v>
      </c>
      <c r="RE6">
        <v>0</v>
      </c>
      <c r="RF6">
        <v>0</v>
      </c>
      <c r="RG6">
        <v>0</v>
      </c>
      <c r="RH6">
        <v>0</v>
      </c>
      <c r="RI6">
        <v>0</v>
      </c>
      <c r="RJ6">
        <v>0</v>
      </c>
      <c r="RK6">
        <v>0</v>
      </c>
      <c r="RL6">
        <v>0</v>
      </c>
      <c r="RM6">
        <v>0</v>
      </c>
      <c r="RN6">
        <v>0</v>
      </c>
      <c r="RO6">
        <v>0</v>
      </c>
      <c r="RP6">
        <v>0</v>
      </c>
      <c r="RQ6">
        <v>0</v>
      </c>
      <c r="RR6">
        <v>0</v>
      </c>
      <c r="RS6">
        <v>0</v>
      </c>
      <c r="RT6">
        <v>0</v>
      </c>
      <c r="RU6">
        <v>0</v>
      </c>
      <c r="RV6">
        <v>0</v>
      </c>
      <c r="RW6">
        <v>0</v>
      </c>
      <c r="RX6">
        <v>0</v>
      </c>
      <c r="RY6">
        <v>0</v>
      </c>
      <c r="RZ6">
        <v>0</v>
      </c>
      <c r="SA6">
        <v>0</v>
      </c>
      <c r="SB6">
        <v>0</v>
      </c>
      <c r="SC6">
        <v>0</v>
      </c>
      <c r="SD6">
        <v>0</v>
      </c>
      <c r="SE6">
        <v>0</v>
      </c>
      <c r="SF6">
        <v>0</v>
      </c>
      <c r="SG6">
        <v>0</v>
      </c>
      <c r="SH6">
        <v>0</v>
      </c>
      <c r="SI6">
        <v>0</v>
      </c>
      <c r="SJ6">
        <v>0</v>
      </c>
      <c r="SK6">
        <v>0</v>
      </c>
      <c r="SL6">
        <v>0</v>
      </c>
      <c r="SM6">
        <v>0</v>
      </c>
      <c r="SN6">
        <v>0</v>
      </c>
      <c r="SO6">
        <v>0</v>
      </c>
      <c r="SP6">
        <v>0</v>
      </c>
      <c r="SQ6">
        <v>0</v>
      </c>
      <c r="SR6">
        <v>0</v>
      </c>
      <c r="SS6">
        <v>0</v>
      </c>
      <c r="ST6">
        <v>0</v>
      </c>
      <c r="SU6">
        <v>0</v>
      </c>
      <c r="SV6">
        <v>0</v>
      </c>
      <c r="SW6">
        <v>0</v>
      </c>
      <c r="SX6">
        <v>0</v>
      </c>
      <c r="SY6">
        <v>0</v>
      </c>
      <c r="SZ6">
        <v>0</v>
      </c>
      <c r="TA6">
        <v>0</v>
      </c>
      <c r="TB6">
        <v>0</v>
      </c>
      <c r="TC6">
        <v>0</v>
      </c>
      <c r="TD6">
        <v>0</v>
      </c>
      <c r="TE6">
        <v>0</v>
      </c>
      <c r="TF6">
        <v>0</v>
      </c>
      <c r="TG6">
        <v>0</v>
      </c>
      <c r="TH6">
        <v>0</v>
      </c>
      <c r="TI6">
        <v>0</v>
      </c>
      <c r="TJ6">
        <v>0</v>
      </c>
      <c r="TK6">
        <v>0</v>
      </c>
      <c r="TL6">
        <v>0</v>
      </c>
      <c r="TM6">
        <v>0</v>
      </c>
      <c r="TN6">
        <v>0</v>
      </c>
      <c r="TO6">
        <v>0</v>
      </c>
      <c r="TP6">
        <v>0</v>
      </c>
      <c r="TQ6">
        <v>0</v>
      </c>
      <c r="TR6">
        <v>0</v>
      </c>
      <c r="TS6">
        <v>0</v>
      </c>
      <c r="TT6">
        <v>0</v>
      </c>
      <c r="TU6">
        <v>0</v>
      </c>
      <c r="TV6">
        <v>0</v>
      </c>
      <c r="TW6">
        <v>0</v>
      </c>
      <c r="TX6">
        <v>0</v>
      </c>
      <c r="TY6">
        <v>0</v>
      </c>
      <c r="TZ6">
        <v>0</v>
      </c>
      <c r="UA6">
        <v>0</v>
      </c>
      <c r="UB6">
        <v>0</v>
      </c>
      <c r="UC6">
        <v>0</v>
      </c>
      <c r="UD6">
        <v>0</v>
      </c>
      <c r="UE6">
        <v>0</v>
      </c>
      <c r="UF6">
        <v>0</v>
      </c>
      <c r="UG6">
        <v>0</v>
      </c>
      <c r="UH6">
        <v>0</v>
      </c>
      <c r="UI6">
        <v>0</v>
      </c>
      <c r="UJ6">
        <v>0</v>
      </c>
      <c r="UK6">
        <v>0</v>
      </c>
      <c r="UL6">
        <v>0</v>
      </c>
      <c r="UM6">
        <v>0</v>
      </c>
      <c r="UN6">
        <v>0</v>
      </c>
      <c r="UO6">
        <v>0</v>
      </c>
      <c r="UP6">
        <v>0</v>
      </c>
      <c r="UQ6">
        <v>0</v>
      </c>
      <c r="UR6">
        <v>0</v>
      </c>
      <c r="US6">
        <v>0</v>
      </c>
      <c r="UT6">
        <v>0</v>
      </c>
      <c r="UU6">
        <v>0</v>
      </c>
      <c r="UV6">
        <v>0</v>
      </c>
      <c r="UW6">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S6">
        <v>0</v>
      </c>
      <c r="YT6">
        <v>0</v>
      </c>
      <c r="YU6">
        <v>0</v>
      </c>
      <c r="YV6">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c r="ACR6">
        <v>0</v>
      </c>
      <c r="ACS6">
        <v>0</v>
      </c>
      <c r="ACT6">
        <v>0</v>
      </c>
      <c r="ACU6">
        <v>0</v>
      </c>
      <c r="ACV6">
        <v>0</v>
      </c>
      <c r="ACW6">
        <v>0</v>
      </c>
      <c r="ACX6">
        <v>0</v>
      </c>
      <c r="ACY6">
        <v>0</v>
      </c>
      <c r="ACZ6">
        <v>0</v>
      </c>
      <c r="ADA6">
        <v>0</v>
      </c>
      <c r="ADB6">
        <v>0</v>
      </c>
      <c r="ADC6">
        <v>0</v>
      </c>
      <c r="ADD6">
        <v>0</v>
      </c>
      <c r="ADE6">
        <v>0</v>
      </c>
      <c r="ADF6">
        <v>0</v>
      </c>
      <c r="ADG6">
        <v>0</v>
      </c>
      <c r="ADH6">
        <v>0</v>
      </c>
      <c r="ADI6">
        <v>0</v>
      </c>
      <c r="ADJ6">
        <v>0</v>
      </c>
      <c r="ADK6">
        <v>0</v>
      </c>
      <c r="ADL6">
        <v>0</v>
      </c>
      <c r="ADM6">
        <v>0</v>
      </c>
      <c r="ADN6">
        <v>0</v>
      </c>
      <c r="ADO6">
        <v>0</v>
      </c>
      <c r="ADP6">
        <v>0</v>
      </c>
      <c r="ADQ6">
        <v>0</v>
      </c>
      <c r="ADR6">
        <v>0</v>
      </c>
      <c r="ADS6">
        <v>0</v>
      </c>
      <c r="ADT6">
        <v>0</v>
      </c>
      <c r="ADU6">
        <v>0</v>
      </c>
      <c r="ADV6">
        <v>0</v>
      </c>
      <c r="ADW6">
        <v>0</v>
      </c>
      <c r="ADX6">
        <v>0</v>
      </c>
      <c r="ADY6">
        <v>0</v>
      </c>
      <c r="ADZ6">
        <v>0</v>
      </c>
      <c r="AEA6">
        <v>0</v>
      </c>
      <c r="AEB6">
        <v>0</v>
      </c>
      <c r="AEC6">
        <v>0</v>
      </c>
      <c r="AED6">
        <v>0</v>
      </c>
      <c r="AEE6">
        <v>0</v>
      </c>
      <c r="AEF6">
        <v>0</v>
      </c>
      <c r="AEG6">
        <v>0</v>
      </c>
      <c r="AEH6">
        <v>0</v>
      </c>
      <c r="AEI6">
        <v>0</v>
      </c>
      <c r="AEJ6">
        <v>0</v>
      </c>
      <c r="AEK6">
        <v>0</v>
      </c>
      <c r="AEL6">
        <v>0</v>
      </c>
      <c r="AEM6">
        <v>0</v>
      </c>
      <c r="AEN6">
        <v>0</v>
      </c>
      <c r="AEO6">
        <v>0</v>
      </c>
      <c r="AEP6">
        <v>0</v>
      </c>
      <c r="AEQ6">
        <v>0</v>
      </c>
      <c r="AER6">
        <v>0</v>
      </c>
      <c r="AES6">
        <v>0</v>
      </c>
      <c r="AET6">
        <v>0</v>
      </c>
      <c r="AEU6">
        <v>0</v>
      </c>
      <c r="AEV6">
        <v>0</v>
      </c>
      <c r="AEW6">
        <v>0</v>
      </c>
      <c r="AEX6">
        <v>0</v>
      </c>
      <c r="AEY6">
        <v>0</v>
      </c>
      <c r="AEZ6">
        <v>0</v>
      </c>
      <c r="AFA6">
        <v>0</v>
      </c>
      <c r="AFB6">
        <v>0</v>
      </c>
      <c r="AFC6">
        <v>0</v>
      </c>
      <c r="AFD6">
        <v>0</v>
      </c>
      <c r="AFE6">
        <v>0</v>
      </c>
      <c r="AFF6">
        <v>0</v>
      </c>
      <c r="AFG6">
        <v>0</v>
      </c>
      <c r="AFH6">
        <v>0</v>
      </c>
      <c r="AFI6">
        <v>0</v>
      </c>
      <c r="AFJ6">
        <v>0</v>
      </c>
      <c r="AFK6">
        <v>0</v>
      </c>
      <c r="AFL6">
        <v>0</v>
      </c>
      <c r="AFM6">
        <v>0</v>
      </c>
      <c r="AFN6">
        <v>0</v>
      </c>
      <c r="AFO6">
        <v>0</v>
      </c>
      <c r="AFP6">
        <v>0</v>
      </c>
      <c r="AFQ6">
        <v>0</v>
      </c>
      <c r="AFR6">
        <v>0</v>
      </c>
      <c r="AFS6">
        <v>0</v>
      </c>
      <c r="AFT6">
        <v>0</v>
      </c>
      <c r="AFU6">
        <v>0</v>
      </c>
      <c r="AFV6">
        <v>0</v>
      </c>
      <c r="AFW6">
        <v>0</v>
      </c>
      <c r="AFX6">
        <v>0</v>
      </c>
      <c r="AFY6">
        <v>0</v>
      </c>
      <c r="AFZ6">
        <v>0</v>
      </c>
      <c r="AGA6">
        <v>0</v>
      </c>
      <c r="AGB6">
        <v>0</v>
      </c>
      <c r="AGC6">
        <v>0</v>
      </c>
      <c r="AGD6">
        <v>0</v>
      </c>
      <c r="AGE6">
        <v>0</v>
      </c>
      <c r="AGF6">
        <v>0</v>
      </c>
      <c r="AGG6">
        <v>0</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A6">
        <v>0</v>
      </c>
      <c r="AIB6">
        <v>0</v>
      </c>
      <c r="AIC6">
        <v>0</v>
      </c>
      <c r="AID6">
        <v>0</v>
      </c>
      <c r="AIE6">
        <v>0</v>
      </c>
      <c r="AIF6">
        <v>0</v>
      </c>
      <c r="AIG6">
        <v>0</v>
      </c>
      <c r="AIH6">
        <v>0</v>
      </c>
      <c r="AII6">
        <v>0</v>
      </c>
      <c r="AIJ6">
        <v>0</v>
      </c>
      <c r="AIK6">
        <v>0</v>
      </c>
      <c r="AIL6">
        <v>0</v>
      </c>
      <c r="AIM6">
        <v>0</v>
      </c>
      <c r="AIN6">
        <v>0</v>
      </c>
      <c r="AIO6">
        <v>0</v>
      </c>
      <c r="AIP6">
        <v>0</v>
      </c>
      <c r="AIQ6">
        <v>0</v>
      </c>
      <c r="AIR6">
        <v>0</v>
      </c>
      <c r="AIS6">
        <v>0</v>
      </c>
      <c r="AIT6">
        <v>0</v>
      </c>
      <c r="AIU6">
        <v>0</v>
      </c>
      <c r="AIV6">
        <v>0</v>
      </c>
      <c r="AIW6">
        <v>0</v>
      </c>
      <c r="AIX6">
        <v>0</v>
      </c>
      <c r="AIY6">
        <v>0</v>
      </c>
      <c r="AIZ6">
        <v>0</v>
      </c>
      <c r="AJA6">
        <v>0</v>
      </c>
      <c r="AJB6">
        <v>0</v>
      </c>
      <c r="AJC6">
        <v>0</v>
      </c>
      <c r="AJD6">
        <v>0</v>
      </c>
      <c r="AJE6">
        <v>0</v>
      </c>
      <c r="AJF6">
        <v>0</v>
      </c>
      <c r="AJG6">
        <v>0</v>
      </c>
      <c r="AJH6">
        <v>0</v>
      </c>
      <c r="AJI6">
        <v>0</v>
      </c>
      <c r="AJJ6">
        <v>0</v>
      </c>
      <c r="AJK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0</v>
      </c>
      <c r="AKF6">
        <v>0</v>
      </c>
      <c r="AKG6">
        <v>0</v>
      </c>
      <c r="AKH6">
        <v>0</v>
      </c>
      <c r="AKI6">
        <v>0</v>
      </c>
      <c r="AKJ6">
        <v>0</v>
      </c>
      <c r="AKK6">
        <v>0</v>
      </c>
      <c r="AKL6">
        <v>0</v>
      </c>
      <c r="AKM6">
        <v>0</v>
      </c>
      <c r="AKN6">
        <v>0</v>
      </c>
      <c r="AKO6">
        <v>0</v>
      </c>
      <c r="AKP6">
        <v>0</v>
      </c>
      <c r="AKQ6">
        <v>0</v>
      </c>
      <c r="AKR6">
        <v>0</v>
      </c>
      <c r="AKS6">
        <v>0</v>
      </c>
      <c r="AKT6">
        <v>0</v>
      </c>
      <c r="AKU6">
        <v>0</v>
      </c>
      <c r="AKV6">
        <v>0</v>
      </c>
      <c r="AKW6">
        <v>0</v>
      </c>
      <c r="AKX6">
        <v>0</v>
      </c>
      <c r="AKY6">
        <v>0</v>
      </c>
      <c r="AKZ6">
        <v>0</v>
      </c>
      <c r="ALA6">
        <v>0</v>
      </c>
      <c r="ALB6">
        <v>0</v>
      </c>
      <c r="ALC6">
        <v>0</v>
      </c>
      <c r="ALD6">
        <v>0</v>
      </c>
      <c r="ALE6">
        <v>0</v>
      </c>
      <c r="ALF6">
        <v>0</v>
      </c>
      <c r="ALG6">
        <v>0</v>
      </c>
      <c r="ALH6">
        <v>0</v>
      </c>
      <c r="ALI6">
        <v>0</v>
      </c>
      <c r="ALJ6">
        <v>0</v>
      </c>
    </row>
    <row r="7" spans="1:1013" ht="13.95" customHeight="1" x14ac:dyDescent="0.25">
      <c r="A7" t="s">
        <v>475</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4</v>
      </c>
      <c r="DW7">
        <v>4</v>
      </c>
      <c r="DX7">
        <v>4</v>
      </c>
      <c r="DY7">
        <v>4</v>
      </c>
      <c r="DZ7">
        <v>4</v>
      </c>
      <c r="EA7">
        <v>4</v>
      </c>
      <c r="EB7">
        <v>4</v>
      </c>
      <c r="EC7">
        <v>4</v>
      </c>
      <c r="ED7">
        <v>4</v>
      </c>
      <c r="EE7">
        <v>4</v>
      </c>
      <c r="EF7">
        <v>4</v>
      </c>
      <c r="EG7">
        <v>4</v>
      </c>
      <c r="EH7">
        <v>4</v>
      </c>
      <c r="EI7">
        <v>4</v>
      </c>
      <c r="EJ7">
        <v>4</v>
      </c>
      <c r="EK7">
        <v>0</v>
      </c>
      <c r="EL7">
        <v>0</v>
      </c>
      <c r="EM7">
        <v>0</v>
      </c>
      <c r="EN7">
        <v>0</v>
      </c>
      <c r="EO7">
        <v>0</v>
      </c>
      <c r="EP7">
        <v>3</v>
      </c>
      <c r="EQ7">
        <v>3</v>
      </c>
      <c r="ER7">
        <v>3</v>
      </c>
      <c r="ES7">
        <v>3</v>
      </c>
      <c r="ET7">
        <v>3</v>
      </c>
      <c r="EU7">
        <v>3</v>
      </c>
      <c r="EV7">
        <v>3</v>
      </c>
      <c r="EW7">
        <v>3</v>
      </c>
      <c r="EX7">
        <v>3</v>
      </c>
      <c r="EY7">
        <v>3</v>
      </c>
      <c r="EZ7">
        <v>3</v>
      </c>
      <c r="FA7">
        <v>3</v>
      </c>
      <c r="FB7">
        <v>3</v>
      </c>
      <c r="FC7">
        <v>3</v>
      </c>
      <c r="FD7">
        <v>0</v>
      </c>
      <c r="FE7">
        <v>0</v>
      </c>
      <c r="FF7">
        <v>0</v>
      </c>
      <c r="FG7">
        <v>0</v>
      </c>
      <c r="FH7">
        <v>0</v>
      </c>
      <c r="FI7">
        <v>3</v>
      </c>
      <c r="FJ7">
        <v>3</v>
      </c>
      <c r="FK7">
        <v>3</v>
      </c>
      <c r="FL7">
        <v>3</v>
      </c>
      <c r="FM7">
        <v>3</v>
      </c>
      <c r="FN7">
        <v>3</v>
      </c>
      <c r="FO7">
        <v>3</v>
      </c>
      <c r="FP7">
        <v>3</v>
      </c>
      <c r="FQ7">
        <v>3</v>
      </c>
      <c r="FR7">
        <v>3</v>
      </c>
      <c r="FS7">
        <v>3</v>
      </c>
      <c r="FT7">
        <v>3</v>
      </c>
      <c r="FU7">
        <v>3</v>
      </c>
      <c r="FV7">
        <v>3</v>
      </c>
      <c r="FW7">
        <v>3</v>
      </c>
      <c r="FX7">
        <v>2</v>
      </c>
      <c r="FY7">
        <v>2</v>
      </c>
      <c r="FZ7">
        <v>2</v>
      </c>
      <c r="GA7">
        <v>2</v>
      </c>
      <c r="GB7">
        <v>2</v>
      </c>
      <c r="GC7">
        <v>0</v>
      </c>
      <c r="GD7">
        <v>0</v>
      </c>
      <c r="GE7">
        <v>0</v>
      </c>
      <c r="GF7">
        <v>0</v>
      </c>
      <c r="GG7">
        <v>0</v>
      </c>
      <c r="GH7">
        <v>1</v>
      </c>
      <c r="GI7">
        <v>1</v>
      </c>
      <c r="GJ7">
        <v>1</v>
      </c>
      <c r="GK7">
        <v>1</v>
      </c>
      <c r="GL7">
        <v>1</v>
      </c>
      <c r="GM7">
        <v>1</v>
      </c>
      <c r="GN7">
        <v>1</v>
      </c>
      <c r="GO7">
        <v>1</v>
      </c>
      <c r="GP7">
        <v>1</v>
      </c>
      <c r="GQ7">
        <v>1</v>
      </c>
      <c r="GR7">
        <v>1</v>
      </c>
      <c r="GS7">
        <v>1</v>
      </c>
      <c r="GT7">
        <v>1</v>
      </c>
      <c r="GU7">
        <v>1</v>
      </c>
      <c r="GV7">
        <v>1</v>
      </c>
      <c r="GW7">
        <v>1</v>
      </c>
      <c r="GX7">
        <v>1</v>
      </c>
      <c r="GY7">
        <v>1</v>
      </c>
      <c r="GZ7">
        <v>1</v>
      </c>
      <c r="HA7">
        <v>1</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0</v>
      </c>
      <c r="IV7">
        <v>0</v>
      </c>
      <c r="IW7">
        <v>0</v>
      </c>
      <c r="IX7">
        <v>0</v>
      </c>
      <c r="IY7">
        <v>0</v>
      </c>
      <c r="IZ7">
        <v>0</v>
      </c>
      <c r="JA7">
        <v>0</v>
      </c>
      <c r="JB7">
        <v>0</v>
      </c>
      <c r="JC7">
        <v>0</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c r="QR7">
        <v>0</v>
      </c>
      <c r="QS7">
        <v>0</v>
      </c>
      <c r="QT7">
        <v>0</v>
      </c>
      <c r="QU7">
        <v>0</v>
      </c>
      <c r="QV7">
        <v>0</v>
      </c>
      <c r="QW7">
        <v>0</v>
      </c>
      <c r="QX7">
        <v>0</v>
      </c>
      <c r="QY7">
        <v>0</v>
      </c>
      <c r="QZ7">
        <v>0</v>
      </c>
      <c r="RA7">
        <v>0</v>
      </c>
      <c r="RB7">
        <v>0</v>
      </c>
      <c r="RC7">
        <v>0</v>
      </c>
      <c r="RD7">
        <v>0</v>
      </c>
      <c r="RE7">
        <v>0</v>
      </c>
      <c r="RF7">
        <v>0</v>
      </c>
      <c r="RG7">
        <v>0</v>
      </c>
      <c r="RH7">
        <v>0</v>
      </c>
      <c r="RI7">
        <v>0</v>
      </c>
      <c r="RJ7">
        <v>0</v>
      </c>
      <c r="RK7">
        <v>0</v>
      </c>
      <c r="RL7">
        <v>0</v>
      </c>
      <c r="RM7">
        <v>0</v>
      </c>
      <c r="RN7">
        <v>0</v>
      </c>
      <c r="RO7">
        <v>0</v>
      </c>
      <c r="RP7">
        <v>0</v>
      </c>
      <c r="RQ7">
        <v>0</v>
      </c>
      <c r="RR7">
        <v>0</v>
      </c>
      <c r="RS7">
        <v>0</v>
      </c>
      <c r="RT7">
        <v>0</v>
      </c>
      <c r="RU7">
        <v>0</v>
      </c>
      <c r="RV7">
        <v>0</v>
      </c>
      <c r="RW7">
        <v>0</v>
      </c>
      <c r="RX7">
        <v>0</v>
      </c>
      <c r="RY7">
        <v>0</v>
      </c>
      <c r="RZ7">
        <v>0</v>
      </c>
      <c r="SA7">
        <v>0</v>
      </c>
      <c r="SB7">
        <v>0</v>
      </c>
      <c r="SC7">
        <v>0</v>
      </c>
      <c r="SD7">
        <v>0</v>
      </c>
      <c r="SE7">
        <v>0</v>
      </c>
      <c r="SF7">
        <v>0</v>
      </c>
      <c r="SG7">
        <v>0</v>
      </c>
      <c r="SH7">
        <v>0</v>
      </c>
      <c r="SI7">
        <v>0</v>
      </c>
      <c r="SJ7">
        <v>0</v>
      </c>
      <c r="SK7">
        <v>0</v>
      </c>
      <c r="SL7">
        <v>0</v>
      </c>
      <c r="SM7">
        <v>0</v>
      </c>
      <c r="SN7">
        <v>0</v>
      </c>
      <c r="SO7">
        <v>0</v>
      </c>
      <c r="SP7">
        <v>0</v>
      </c>
      <c r="SQ7">
        <v>0</v>
      </c>
      <c r="SR7">
        <v>0</v>
      </c>
      <c r="SS7">
        <v>0</v>
      </c>
      <c r="ST7">
        <v>0</v>
      </c>
      <c r="SU7">
        <v>0</v>
      </c>
      <c r="SV7">
        <v>0</v>
      </c>
      <c r="SW7">
        <v>0</v>
      </c>
      <c r="SX7">
        <v>0</v>
      </c>
      <c r="SY7">
        <v>0</v>
      </c>
      <c r="SZ7">
        <v>0</v>
      </c>
      <c r="TA7">
        <v>0</v>
      </c>
      <c r="TB7">
        <v>0</v>
      </c>
      <c r="TC7">
        <v>0</v>
      </c>
      <c r="TD7">
        <v>0</v>
      </c>
      <c r="TE7">
        <v>0</v>
      </c>
      <c r="TF7">
        <v>0</v>
      </c>
      <c r="TG7">
        <v>0</v>
      </c>
      <c r="TH7">
        <v>0</v>
      </c>
      <c r="TI7">
        <v>0</v>
      </c>
      <c r="TJ7">
        <v>0</v>
      </c>
      <c r="TK7">
        <v>0</v>
      </c>
      <c r="TL7">
        <v>0</v>
      </c>
      <c r="TM7">
        <v>0</v>
      </c>
      <c r="TN7">
        <v>0</v>
      </c>
      <c r="TO7">
        <v>0</v>
      </c>
      <c r="TP7">
        <v>0</v>
      </c>
      <c r="TQ7">
        <v>0</v>
      </c>
      <c r="TR7">
        <v>0</v>
      </c>
      <c r="TS7">
        <v>0</v>
      </c>
      <c r="TT7">
        <v>0</v>
      </c>
      <c r="TU7">
        <v>0</v>
      </c>
      <c r="TV7">
        <v>0</v>
      </c>
      <c r="TW7">
        <v>0</v>
      </c>
      <c r="TX7">
        <v>0</v>
      </c>
      <c r="TY7">
        <v>0</v>
      </c>
      <c r="TZ7">
        <v>0</v>
      </c>
      <c r="UA7">
        <v>0</v>
      </c>
      <c r="UB7">
        <v>0</v>
      </c>
      <c r="UC7">
        <v>0</v>
      </c>
      <c r="UD7">
        <v>0</v>
      </c>
      <c r="UE7">
        <v>0</v>
      </c>
      <c r="UF7">
        <v>0</v>
      </c>
      <c r="UG7">
        <v>0</v>
      </c>
      <c r="UH7">
        <v>0</v>
      </c>
      <c r="UI7">
        <v>0</v>
      </c>
      <c r="UJ7">
        <v>0</v>
      </c>
      <c r="UK7">
        <v>0</v>
      </c>
      <c r="UL7">
        <v>0</v>
      </c>
      <c r="UM7">
        <v>0</v>
      </c>
      <c r="UN7">
        <v>0</v>
      </c>
      <c r="UO7">
        <v>0</v>
      </c>
      <c r="UP7">
        <v>0</v>
      </c>
      <c r="UQ7">
        <v>0</v>
      </c>
      <c r="UR7">
        <v>0</v>
      </c>
      <c r="US7">
        <v>0</v>
      </c>
      <c r="UT7">
        <v>0</v>
      </c>
      <c r="UU7">
        <v>0</v>
      </c>
      <c r="UV7">
        <v>0</v>
      </c>
      <c r="UW7">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S7">
        <v>0</v>
      </c>
      <c r="YT7">
        <v>0</v>
      </c>
      <c r="YU7">
        <v>0</v>
      </c>
      <c r="YV7">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c r="ACR7">
        <v>0</v>
      </c>
      <c r="ACS7">
        <v>0</v>
      </c>
      <c r="ACT7">
        <v>0</v>
      </c>
      <c r="ACU7">
        <v>0</v>
      </c>
      <c r="ACV7">
        <v>0</v>
      </c>
      <c r="ACW7">
        <v>0</v>
      </c>
      <c r="ACX7">
        <v>0</v>
      </c>
      <c r="ACY7">
        <v>0</v>
      </c>
      <c r="ACZ7">
        <v>0</v>
      </c>
      <c r="ADA7">
        <v>0</v>
      </c>
      <c r="ADB7">
        <v>0</v>
      </c>
      <c r="ADC7">
        <v>0</v>
      </c>
      <c r="ADD7">
        <v>0</v>
      </c>
      <c r="ADE7">
        <v>0</v>
      </c>
      <c r="ADF7">
        <v>0</v>
      </c>
      <c r="ADG7">
        <v>0</v>
      </c>
      <c r="ADH7">
        <v>0</v>
      </c>
      <c r="ADI7">
        <v>0</v>
      </c>
      <c r="ADJ7">
        <v>0</v>
      </c>
      <c r="ADK7">
        <v>0</v>
      </c>
      <c r="ADL7">
        <v>0</v>
      </c>
      <c r="ADM7">
        <v>0</v>
      </c>
      <c r="ADN7">
        <v>0</v>
      </c>
      <c r="ADO7">
        <v>0</v>
      </c>
      <c r="ADP7">
        <v>0</v>
      </c>
      <c r="ADQ7">
        <v>0</v>
      </c>
      <c r="ADR7">
        <v>0</v>
      </c>
      <c r="ADS7">
        <v>0</v>
      </c>
      <c r="ADT7">
        <v>0</v>
      </c>
      <c r="ADU7">
        <v>0</v>
      </c>
      <c r="ADV7">
        <v>0</v>
      </c>
      <c r="ADW7">
        <v>0</v>
      </c>
      <c r="ADX7">
        <v>0</v>
      </c>
      <c r="ADY7">
        <v>0</v>
      </c>
      <c r="ADZ7">
        <v>0</v>
      </c>
      <c r="AEA7">
        <v>0</v>
      </c>
      <c r="AEB7">
        <v>0</v>
      </c>
      <c r="AEC7">
        <v>0</v>
      </c>
      <c r="AED7">
        <v>0</v>
      </c>
      <c r="AEE7">
        <v>0</v>
      </c>
      <c r="AEF7">
        <v>0</v>
      </c>
      <c r="AEG7">
        <v>0</v>
      </c>
      <c r="AEH7">
        <v>0</v>
      </c>
      <c r="AEI7">
        <v>0</v>
      </c>
      <c r="AEJ7">
        <v>0</v>
      </c>
      <c r="AEK7">
        <v>0</v>
      </c>
      <c r="AEL7">
        <v>0</v>
      </c>
      <c r="AEM7">
        <v>0</v>
      </c>
      <c r="AEN7">
        <v>0</v>
      </c>
      <c r="AEO7">
        <v>0</v>
      </c>
      <c r="AEP7">
        <v>0</v>
      </c>
      <c r="AEQ7">
        <v>0</v>
      </c>
      <c r="AER7">
        <v>0</v>
      </c>
      <c r="AES7">
        <v>0</v>
      </c>
      <c r="AET7">
        <v>0</v>
      </c>
      <c r="AEU7">
        <v>0</v>
      </c>
      <c r="AEV7">
        <v>0</v>
      </c>
      <c r="AEW7">
        <v>0</v>
      </c>
      <c r="AEX7">
        <v>0</v>
      </c>
      <c r="AEY7">
        <v>0</v>
      </c>
      <c r="AEZ7">
        <v>0</v>
      </c>
      <c r="AFA7">
        <v>0</v>
      </c>
      <c r="AFB7">
        <v>0</v>
      </c>
      <c r="AFC7">
        <v>0</v>
      </c>
      <c r="AFD7">
        <v>0</v>
      </c>
      <c r="AFE7">
        <v>0</v>
      </c>
      <c r="AFF7">
        <v>0</v>
      </c>
      <c r="AFG7">
        <v>0</v>
      </c>
      <c r="AFH7">
        <v>0</v>
      </c>
      <c r="AFI7">
        <v>0</v>
      </c>
      <c r="AFJ7">
        <v>0</v>
      </c>
      <c r="AFK7">
        <v>0</v>
      </c>
      <c r="AFL7">
        <v>0</v>
      </c>
      <c r="AFM7">
        <v>0</v>
      </c>
      <c r="AFN7">
        <v>0</v>
      </c>
      <c r="AFO7">
        <v>0</v>
      </c>
      <c r="AFP7">
        <v>0</v>
      </c>
      <c r="AFQ7">
        <v>0</v>
      </c>
      <c r="AFR7">
        <v>0</v>
      </c>
      <c r="AFS7">
        <v>0</v>
      </c>
      <c r="AFT7">
        <v>0</v>
      </c>
      <c r="AFU7">
        <v>0</v>
      </c>
      <c r="AFV7">
        <v>0</v>
      </c>
      <c r="AFW7">
        <v>0</v>
      </c>
      <c r="AFX7">
        <v>0</v>
      </c>
      <c r="AFY7">
        <v>0</v>
      </c>
      <c r="AFZ7">
        <v>0</v>
      </c>
      <c r="AGA7">
        <v>0</v>
      </c>
      <c r="AGB7">
        <v>0</v>
      </c>
      <c r="AGC7">
        <v>0</v>
      </c>
      <c r="AGD7">
        <v>0</v>
      </c>
      <c r="AGE7">
        <v>0</v>
      </c>
      <c r="AGF7">
        <v>0</v>
      </c>
      <c r="AGG7">
        <v>0</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A7">
        <v>0</v>
      </c>
      <c r="AIB7">
        <v>0</v>
      </c>
      <c r="AIC7">
        <v>0</v>
      </c>
      <c r="AID7">
        <v>0</v>
      </c>
      <c r="AIE7">
        <v>0</v>
      </c>
      <c r="AIF7">
        <v>0</v>
      </c>
      <c r="AIG7">
        <v>0</v>
      </c>
      <c r="AIH7">
        <v>0</v>
      </c>
      <c r="AII7">
        <v>0</v>
      </c>
      <c r="AIJ7">
        <v>0</v>
      </c>
      <c r="AIK7">
        <v>0</v>
      </c>
      <c r="AIL7">
        <v>0</v>
      </c>
      <c r="AIM7">
        <v>0</v>
      </c>
      <c r="AIN7">
        <v>0</v>
      </c>
      <c r="AIO7">
        <v>0</v>
      </c>
      <c r="AIP7">
        <v>0</v>
      </c>
      <c r="AIQ7">
        <v>0</v>
      </c>
      <c r="AIR7">
        <v>0</v>
      </c>
      <c r="AIS7">
        <v>0</v>
      </c>
      <c r="AIT7">
        <v>0</v>
      </c>
      <c r="AIU7">
        <v>0</v>
      </c>
      <c r="AIV7">
        <v>0</v>
      </c>
      <c r="AIW7">
        <v>0</v>
      </c>
      <c r="AIX7">
        <v>0</v>
      </c>
      <c r="AIY7">
        <v>0</v>
      </c>
      <c r="AIZ7">
        <v>0</v>
      </c>
      <c r="AJA7">
        <v>0</v>
      </c>
      <c r="AJB7">
        <v>0</v>
      </c>
      <c r="AJC7">
        <v>0</v>
      </c>
      <c r="AJD7">
        <v>0</v>
      </c>
      <c r="AJE7">
        <v>0</v>
      </c>
      <c r="AJF7">
        <v>0</v>
      </c>
      <c r="AJG7">
        <v>0</v>
      </c>
      <c r="AJH7">
        <v>0</v>
      </c>
      <c r="AJI7">
        <v>0</v>
      </c>
      <c r="AJJ7">
        <v>0</v>
      </c>
      <c r="AJK7">
        <v>0</v>
      </c>
      <c r="AJL7">
        <v>0</v>
      </c>
      <c r="AJM7">
        <v>0</v>
      </c>
      <c r="AJN7">
        <v>0</v>
      </c>
      <c r="AJO7">
        <v>0</v>
      </c>
      <c r="AJP7">
        <v>0</v>
      </c>
      <c r="AJQ7">
        <v>0</v>
      </c>
      <c r="AJR7">
        <v>0</v>
      </c>
      <c r="AJS7">
        <v>0</v>
      </c>
      <c r="AJT7">
        <v>0</v>
      </c>
      <c r="AJU7">
        <v>0</v>
      </c>
      <c r="AJV7">
        <v>0</v>
      </c>
      <c r="AJW7">
        <v>0</v>
      </c>
      <c r="AJX7">
        <v>0</v>
      </c>
      <c r="AJY7">
        <v>0</v>
      </c>
      <c r="AJZ7">
        <v>0</v>
      </c>
      <c r="AKA7">
        <v>0</v>
      </c>
      <c r="AKB7">
        <v>0</v>
      </c>
      <c r="AKC7">
        <v>0</v>
      </c>
      <c r="AKD7">
        <v>0</v>
      </c>
      <c r="AKE7">
        <v>0</v>
      </c>
      <c r="AKF7">
        <v>0</v>
      </c>
      <c r="AKG7">
        <v>0</v>
      </c>
      <c r="AKH7">
        <v>0</v>
      </c>
      <c r="AKI7">
        <v>0</v>
      </c>
      <c r="AKJ7">
        <v>0</v>
      </c>
      <c r="AKK7">
        <v>0</v>
      </c>
      <c r="AKL7">
        <v>0</v>
      </c>
      <c r="AKM7">
        <v>0</v>
      </c>
      <c r="AKN7">
        <v>0</v>
      </c>
      <c r="AKO7">
        <v>0</v>
      </c>
      <c r="AKP7">
        <v>0</v>
      </c>
      <c r="AKQ7">
        <v>0</v>
      </c>
      <c r="AKR7">
        <v>0</v>
      </c>
      <c r="AKS7">
        <v>0</v>
      </c>
      <c r="AKT7">
        <v>0</v>
      </c>
      <c r="AKU7">
        <v>0</v>
      </c>
      <c r="AKV7">
        <v>0</v>
      </c>
      <c r="AKW7">
        <v>0</v>
      </c>
      <c r="AKX7">
        <v>0</v>
      </c>
      <c r="AKY7">
        <v>0</v>
      </c>
      <c r="AKZ7">
        <v>0</v>
      </c>
      <c r="ALA7">
        <v>0</v>
      </c>
      <c r="ALB7">
        <v>0</v>
      </c>
      <c r="ALC7">
        <v>0</v>
      </c>
      <c r="ALD7">
        <v>0</v>
      </c>
      <c r="ALE7">
        <v>0</v>
      </c>
      <c r="ALF7">
        <v>0</v>
      </c>
      <c r="ALG7">
        <v>0</v>
      </c>
      <c r="ALH7">
        <v>0</v>
      </c>
      <c r="ALI7">
        <v>0</v>
      </c>
      <c r="ALJ7">
        <v>0</v>
      </c>
    </row>
    <row r="8" spans="1:1013" ht="13.95" customHeight="1" x14ac:dyDescent="0.25">
      <c r="A8" t="s">
        <v>603</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1</v>
      </c>
      <c r="BL8">
        <v>1</v>
      </c>
      <c r="BM8">
        <v>1</v>
      </c>
      <c r="BN8">
        <v>1</v>
      </c>
      <c r="BO8">
        <v>1</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1</v>
      </c>
      <c r="EP8">
        <v>1</v>
      </c>
      <c r="EQ8">
        <v>1</v>
      </c>
      <c r="ER8">
        <v>1</v>
      </c>
      <c r="ES8">
        <v>1</v>
      </c>
      <c r="ET8">
        <v>0</v>
      </c>
      <c r="EU8">
        <v>0</v>
      </c>
      <c r="EV8">
        <v>0</v>
      </c>
      <c r="EW8">
        <v>0</v>
      </c>
      <c r="EX8">
        <v>0</v>
      </c>
      <c r="EY8">
        <v>0</v>
      </c>
      <c r="EZ8">
        <v>0</v>
      </c>
      <c r="FA8">
        <v>0</v>
      </c>
      <c r="FB8">
        <v>0</v>
      </c>
      <c r="FC8">
        <v>0</v>
      </c>
      <c r="FD8">
        <v>0</v>
      </c>
      <c r="FE8">
        <v>0</v>
      </c>
      <c r="FF8">
        <v>0</v>
      </c>
      <c r="FG8">
        <v>0</v>
      </c>
      <c r="FH8">
        <v>0</v>
      </c>
      <c r="FI8">
        <v>1</v>
      </c>
      <c r="FJ8">
        <v>1</v>
      </c>
      <c r="FK8">
        <v>1</v>
      </c>
      <c r="FL8">
        <v>1</v>
      </c>
      <c r="FM8">
        <v>1</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0</v>
      </c>
      <c r="JC8">
        <v>0</v>
      </c>
      <c r="JD8">
        <v>0</v>
      </c>
      <c r="JE8">
        <v>0</v>
      </c>
      <c r="JF8">
        <v>0</v>
      </c>
      <c r="JG8">
        <v>0</v>
      </c>
      <c r="JH8">
        <v>0</v>
      </c>
      <c r="JI8">
        <v>0</v>
      </c>
      <c r="JJ8">
        <v>0</v>
      </c>
      <c r="JK8">
        <v>0</v>
      </c>
      <c r="JL8">
        <v>0</v>
      </c>
      <c r="JM8">
        <v>0</v>
      </c>
      <c r="JN8">
        <v>0</v>
      </c>
      <c r="JO8">
        <v>0</v>
      </c>
      <c r="JP8">
        <v>0</v>
      </c>
      <c r="JQ8">
        <v>0</v>
      </c>
      <c r="JR8">
        <v>0</v>
      </c>
      <c r="JS8">
        <v>0</v>
      </c>
      <c r="JT8">
        <v>0</v>
      </c>
      <c r="JU8">
        <v>0</v>
      </c>
      <c r="JV8">
        <v>0</v>
      </c>
      <c r="JW8">
        <v>0</v>
      </c>
      <c r="JX8">
        <v>0</v>
      </c>
      <c r="JY8">
        <v>0</v>
      </c>
      <c r="JZ8">
        <v>0</v>
      </c>
      <c r="KA8">
        <v>0</v>
      </c>
      <c r="KB8">
        <v>0</v>
      </c>
      <c r="KC8">
        <v>0</v>
      </c>
      <c r="KD8">
        <v>0</v>
      </c>
      <c r="KE8">
        <v>0</v>
      </c>
      <c r="KF8">
        <v>0</v>
      </c>
      <c r="KG8">
        <v>0</v>
      </c>
      <c r="KH8">
        <v>0</v>
      </c>
      <c r="KI8">
        <v>0</v>
      </c>
      <c r="KJ8">
        <v>0</v>
      </c>
      <c r="KK8">
        <v>0</v>
      </c>
      <c r="KL8">
        <v>0</v>
      </c>
      <c r="KM8">
        <v>0</v>
      </c>
      <c r="KN8">
        <v>0</v>
      </c>
      <c r="KO8">
        <v>0</v>
      </c>
      <c r="KP8">
        <v>0</v>
      </c>
      <c r="KQ8">
        <v>0</v>
      </c>
      <c r="KR8">
        <v>0</v>
      </c>
      <c r="KS8">
        <v>0</v>
      </c>
      <c r="KT8">
        <v>0</v>
      </c>
      <c r="KU8">
        <v>0</v>
      </c>
      <c r="KV8">
        <v>0</v>
      </c>
      <c r="KW8">
        <v>0</v>
      </c>
      <c r="KX8">
        <v>0</v>
      </c>
      <c r="KY8">
        <v>0</v>
      </c>
      <c r="KZ8">
        <v>0</v>
      </c>
      <c r="LA8">
        <v>0</v>
      </c>
      <c r="LB8">
        <v>0</v>
      </c>
      <c r="LC8">
        <v>0</v>
      </c>
      <c r="LD8">
        <v>0</v>
      </c>
      <c r="LE8">
        <v>0</v>
      </c>
      <c r="LF8">
        <v>0</v>
      </c>
      <c r="LG8">
        <v>0</v>
      </c>
      <c r="LH8">
        <v>0</v>
      </c>
      <c r="LI8">
        <v>0</v>
      </c>
      <c r="LJ8">
        <v>0</v>
      </c>
      <c r="LK8">
        <v>0</v>
      </c>
      <c r="LL8">
        <v>0</v>
      </c>
      <c r="LM8">
        <v>0</v>
      </c>
      <c r="LN8">
        <v>0</v>
      </c>
      <c r="LO8">
        <v>0</v>
      </c>
      <c r="LP8">
        <v>0</v>
      </c>
      <c r="LQ8">
        <v>0</v>
      </c>
      <c r="LR8">
        <v>0</v>
      </c>
      <c r="LS8">
        <v>0</v>
      </c>
      <c r="LT8">
        <v>0</v>
      </c>
      <c r="LU8">
        <v>0</v>
      </c>
      <c r="LV8">
        <v>0</v>
      </c>
      <c r="LW8">
        <v>0</v>
      </c>
      <c r="LX8">
        <v>0</v>
      </c>
      <c r="LY8">
        <v>0</v>
      </c>
      <c r="LZ8">
        <v>0</v>
      </c>
      <c r="MA8">
        <v>0</v>
      </c>
      <c r="MB8">
        <v>0</v>
      </c>
      <c r="MC8">
        <v>0</v>
      </c>
      <c r="MD8">
        <v>0</v>
      </c>
      <c r="ME8">
        <v>0</v>
      </c>
      <c r="MF8">
        <v>0</v>
      </c>
      <c r="MG8">
        <v>0</v>
      </c>
      <c r="MH8">
        <v>0</v>
      </c>
      <c r="MI8">
        <v>0</v>
      </c>
      <c r="MJ8">
        <v>0</v>
      </c>
      <c r="MK8">
        <v>0</v>
      </c>
      <c r="ML8">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c r="QR8">
        <v>0</v>
      </c>
      <c r="QS8">
        <v>0</v>
      </c>
      <c r="QT8">
        <v>0</v>
      </c>
      <c r="QU8">
        <v>0</v>
      </c>
      <c r="QV8">
        <v>0</v>
      </c>
      <c r="QW8">
        <v>0</v>
      </c>
      <c r="QX8">
        <v>0</v>
      </c>
      <c r="QY8">
        <v>0</v>
      </c>
      <c r="QZ8">
        <v>0</v>
      </c>
      <c r="RA8">
        <v>0</v>
      </c>
      <c r="RB8">
        <v>0</v>
      </c>
      <c r="RC8">
        <v>0</v>
      </c>
      <c r="RD8">
        <v>0</v>
      </c>
      <c r="RE8">
        <v>0</v>
      </c>
      <c r="RF8">
        <v>0</v>
      </c>
      <c r="RG8">
        <v>0</v>
      </c>
      <c r="RH8">
        <v>0</v>
      </c>
      <c r="RI8">
        <v>0</v>
      </c>
      <c r="RJ8">
        <v>0</v>
      </c>
      <c r="RK8">
        <v>0</v>
      </c>
      <c r="RL8">
        <v>0</v>
      </c>
      <c r="RM8">
        <v>0</v>
      </c>
      <c r="RN8">
        <v>0</v>
      </c>
      <c r="RO8">
        <v>0</v>
      </c>
      <c r="RP8">
        <v>0</v>
      </c>
      <c r="RQ8">
        <v>0</v>
      </c>
      <c r="RR8">
        <v>0</v>
      </c>
      <c r="RS8">
        <v>0</v>
      </c>
      <c r="RT8">
        <v>0</v>
      </c>
      <c r="RU8">
        <v>0</v>
      </c>
      <c r="RV8">
        <v>0</v>
      </c>
      <c r="RW8">
        <v>0</v>
      </c>
      <c r="RX8">
        <v>0</v>
      </c>
      <c r="RY8">
        <v>0</v>
      </c>
      <c r="RZ8">
        <v>0</v>
      </c>
      <c r="SA8">
        <v>0</v>
      </c>
      <c r="SB8">
        <v>0</v>
      </c>
      <c r="SC8">
        <v>0</v>
      </c>
      <c r="SD8">
        <v>0</v>
      </c>
      <c r="SE8">
        <v>0</v>
      </c>
      <c r="SF8">
        <v>0</v>
      </c>
      <c r="SG8">
        <v>0</v>
      </c>
      <c r="SH8">
        <v>0</v>
      </c>
      <c r="SI8">
        <v>0</v>
      </c>
      <c r="SJ8">
        <v>0</v>
      </c>
      <c r="SK8">
        <v>0</v>
      </c>
      <c r="SL8">
        <v>0</v>
      </c>
      <c r="SM8">
        <v>0</v>
      </c>
      <c r="SN8">
        <v>0</v>
      </c>
      <c r="SO8">
        <v>0</v>
      </c>
      <c r="SP8">
        <v>0</v>
      </c>
      <c r="SQ8">
        <v>0</v>
      </c>
      <c r="SR8">
        <v>0</v>
      </c>
      <c r="SS8">
        <v>0</v>
      </c>
      <c r="ST8">
        <v>0</v>
      </c>
      <c r="SU8">
        <v>0</v>
      </c>
      <c r="SV8">
        <v>0</v>
      </c>
      <c r="SW8">
        <v>0</v>
      </c>
      <c r="SX8">
        <v>0</v>
      </c>
      <c r="SY8">
        <v>0</v>
      </c>
      <c r="SZ8">
        <v>0</v>
      </c>
      <c r="TA8">
        <v>0</v>
      </c>
      <c r="TB8">
        <v>0</v>
      </c>
      <c r="TC8">
        <v>0</v>
      </c>
      <c r="TD8">
        <v>0</v>
      </c>
      <c r="TE8">
        <v>0</v>
      </c>
      <c r="TF8">
        <v>0</v>
      </c>
      <c r="TG8">
        <v>0</v>
      </c>
      <c r="TH8">
        <v>0</v>
      </c>
      <c r="TI8">
        <v>0</v>
      </c>
      <c r="TJ8">
        <v>0</v>
      </c>
      <c r="TK8">
        <v>0</v>
      </c>
      <c r="TL8">
        <v>0</v>
      </c>
      <c r="TM8">
        <v>0</v>
      </c>
      <c r="TN8">
        <v>0</v>
      </c>
      <c r="TO8">
        <v>0</v>
      </c>
      <c r="TP8">
        <v>0</v>
      </c>
      <c r="TQ8">
        <v>0</v>
      </c>
      <c r="TR8">
        <v>0</v>
      </c>
      <c r="TS8">
        <v>0</v>
      </c>
      <c r="TT8">
        <v>0</v>
      </c>
      <c r="TU8">
        <v>0</v>
      </c>
      <c r="TV8">
        <v>0</v>
      </c>
      <c r="TW8">
        <v>0</v>
      </c>
      <c r="TX8">
        <v>0</v>
      </c>
      <c r="TY8">
        <v>0</v>
      </c>
      <c r="TZ8">
        <v>0</v>
      </c>
      <c r="UA8">
        <v>0</v>
      </c>
      <c r="UB8">
        <v>0</v>
      </c>
      <c r="UC8">
        <v>0</v>
      </c>
      <c r="UD8">
        <v>0</v>
      </c>
      <c r="UE8">
        <v>0</v>
      </c>
      <c r="UF8">
        <v>0</v>
      </c>
      <c r="UG8">
        <v>0</v>
      </c>
      <c r="UH8">
        <v>0</v>
      </c>
      <c r="UI8">
        <v>0</v>
      </c>
      <c r="UJ8">
        <v>0</v>
      </c>
      <c r="UK8">
        <v>0</v>
      </c>
      <c r="UL8">
        <v>0</v>
      </c>
      <c r="UM8">
        <v>0</v>
      </c>
      <c r="UN8">
        <v>0</v>
      </c>
      <c r="UO8">
        <v>0</v>
      </c>
      <c r="UP8">
        <v>0</v>
      </c>
      <c r="UQ8">
        <v>0</v>
      </c>
      <c r="UR8">
        <v>0</v>
      </c>
      <c r="US8">
        <v>0</v>
      </c>
      <c r="UT8">
        <v>0</v>
      </c>
      <c r="UU8">
        <v>0</v>
      </c>
      <c r="UV8">
        <v>0</v>
      </c>
      <c r="UW8">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S8">
        <v>0</v>
      </c>
      <c r="YT8">
        <v>0</v>
      </c>
      <c r="YU8">
        <v>0</v>
      </c>
      <c r="YV8">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c r="ACR8">
        <v>0</v>
      </c>
      <c r="ACS8">
        <v>0</v>
      </c>
      <c r="ACT8">
        <v>0</v>
      </c>
      <c r="ACU8">
        <v>0</v>
      </c>
      <c r="ACV8">
        <v>0</v>
      </c>
      <c r="ACW8">
        <v>0</v>
      </c>
      <c r="ACX8">
        <v>0</v>
      </c>
      <c r="ACY8">
        <v>0</v>
      </c>
      <c r="ACZ8">
        <v>0</v>
      </c>
      <c r="ADA8">
        <v>0</v>
      </c>
      <c r="ADB8">
        <v>0</v>
      </c>
      <c r="ADC8">
        <v>0</v>
      </c>
      <c r="ADD8">
        <v>0</v>
      </c>
      <c r="ADE8">
        <v>0</v>
      </c>
      <c r="ADF8">
        <v>0</v>
      </c>
      <c r="ADG8">
        <v>0</v>
      </c>
      <c r="ADH8">
        <v>0</v>
      </c>
      <c r="ADI8">
        <v>0</v>
      </c>
      <c r="ADJ8">
        <v>0</v>
      </c>
      <c r="ADK8">
        <v>0</v>
      </c>
      <c r="ADL8">
        <v>0</v>
      </c>
      <c r="ADM8">
        <v>0</v>
      </c>
      <c r="ADN8">
        <v>0</v>
      </c>
      <c r="ADO8">
        <v>0</v>
      </c>
      <c r="ADP8">
        <v>0</v>
      </c>
      <c r="ADQ8">
        <v>0</v>
      </c>
      <c r="ADR8">
        <v>0</v>
      </c>
      <c r="ADS8">
        <v>0</v>
      </c>
      <c r="ADT8">
        <v>0</v>
      </c>
      <c r="ADU8">
        <v>0</v>
      </c>
      <c r="ADV8">
        <v>0</v>
      </c>
      <c r="ADW8">
        <v>0</v>
      </c>
      <c r="ADX8">
        <v>0</v>
      </c>
      <c r="ADY8">
        <v>0</v>
      </c>
      <c r="ADZ8">
        <v>0</v>
      </c>
      <c r="AEA8">
        <v>0</v>
      </c>
      <c r="AEB8">
        <v>0</v>
      </c>
      <c r="AEC8">
        <v>0</v>
      </c>
      <c r="AED8">
        <v>0</v>
      </c>
      <c r="AEE8">
        <v>0</v>
      </c>
      <c r="AEF8">
        <v>0</v>
      </c>
      <c r="AEG8">
        <v>0</v>
      </c>
      <c r="AEH8">
        <v>0</v>
      </c>
      <c r="AEI8">
        <v>0</v>
      </c>
      <c r="AEJ8">
        <v>0</v>
      </c>
      <c r="AEK8">
        <v>0</v>
      </c>
      <c r="AEL8">
        <v>0</v>
      </c>
      <c r="AEM8">
        <v>0</v>
      </c>
      <c r="AEN8">
        <v>0</v>
      </c>
      <c r="AEO8">
        <v>0</v>
      </c>
      <c r="AEP8">
        <v>0</v>
      </c>
      <c r="AEQ8">
        <v>0</v>
      </c>
      <c r="AER8">
        <v>0</v>
      </c>
      <c r="AES8">
        <v>0</v>
      </c>
      <c r="AET8">
        <v>0</v>
      </c>
      <c r="AEU8">
        <v>0</v>
      </c>
      <c r="AEV8">
        <v>0</v>
      </c>
      <c r="AEW8">
        <v>0</v>
      </c>
      <c r="AEX8">
        <v>0</v>
      </c>
      <c r="AEY8">
        <v>0</v>
      </c>
      <c r="AEZ8">
        <v>0</v>
      </c>
      <c r="AFA8">
        <v>0</v>
      </c>
      <c r="AFB8">
        <v>0</v>
      </c>
      <c r="AFC8">
        <v>0</v>
      </c>
      <c r="AFD8">
        <v>0</v>
      </c>
      <c r="AFE8">
        <v>0</v>
      </c>
      <c r="AFF8">
        <v>0</v>
      </c>
      <c r="AFG8">
        <v>0</v>
      </c>
      <c r="AFH8">
        <v>0</v>
      </c>
      <c r="AFI8">
        <v>0</v>
      </c>
      <c r="AFJ8">
        <v>0</v>
      </c>
      <c r="AFK8">
        <v>0</v>
      </c>
      <c r="AFL8">
        <v>0</v>
      </c>
      <c r="AFM8">
        <v>0</v>
      </c>
      <c r="AFN8">
        <v>0</v>
      </c>
      <c r="AFO8">
        <v>0</v>
      </c>
      <c r="AFP8">
        <v>0</v>
      </c>
      <c r="AFQ8">
        <v>0</v>
      </c>
      <c r="AFR8">
        <v>0</v>
      </c>
      <c r="AFS8">
        <v>0</v>
      </c>
      <c r="AFT8">
        <v>0</v>
      </c>
      <c r="AFU8">
        <v>0</v>
      </c>
      <c r="AFV8">
        <v>0</v>
      </c>
      <c r="AFW8">
        <v>0</v>
      </c>
      <c r="AFX8">
        <v>0</v>
      </c>
      <c r="AFY8">
        <v>0</v>
      </c>
      <c r="AFZ8">
        <v>0</v>
      </c>
      <c r="AGA8">
        <v>0</v>
      </c>
      <c r="AGB8">
        <v>0</v>
      </c>
      <c r="AGC8">
        <v>0</v>
      </c>
      <c r="AGD8">
        <v>0</v>
      </c>
      <c r="AGE8">
        <v>0</v>
      </c>
      <c r="AGF8">
        <v>0</v>
      </c>
      <c r="AGG8">
        <v>0</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A8">
        <v>0</v>
      </c>
      <c r="AIB8">
        <v>0</v>
      </c>
      <c r="AIC8">
        <v>0</v>
      </c>
      <c r="AID8">
        <v>0</v>
      </c>
      <c r="AIE8">
        <v>0</v>
      </c>
      <c r="AIF8">
        <v>0</v>
      </c>
      <c r="AIG8">
        <v>0</v>
      </c>
      <c r="AIH8">
        <v>0</v>
      </c>
      <c r="AII8">
        <v>0</v>
      </c>
      <c r="AIJ8">
        <v>0</v>
      </c>
      <c r="AIK8">
        <v>0</v>
      </c>
      <c r="AIL8">
        <v>0</v>
      </c>
      <c r="AIM8">
        <v>0</v>
      </c>
      <c r="AIN8">
        <v>0</v>
      </c>
      <c r="AIO8">
        <v>0</v>
      </c>
      <c r="AIP8">
        <v>0</v>
      </c>
      <c r="AIQ8">
        <v>0</v>
      </c>
      <c r="AIR8">
        <v>0</v>
      </c>
      <c r="AIS8">
        <v>0</v>
      </c>
      <c r="AIT8">
        <v>0</v>
      </c>
      <c r="AIU8">
        <v>0</v>
      </c>
      <c r="AIV8">
        <v>0</v>
      </c>
      <c r="AIW8">
        <v>0</v>
      </c>
      <c r="AIX8">
        <v>0</v>
      </c>
      <c r="AIY8">
        <v>0</v>
      </c>
      <c r="AIZ8">
        <v>0</v>
      </c>
      <c r="AJA8">
        <v>0</v>
      </c>
      <c r="AJB8">
        <v>0</v>
      </c>
      <c r="AJC8">
        <v>0</v>
      </c>
      <c r="AJD8">
        <v>0</v>
      </c>
      <c r="AJE8">
        <v>0</v>
      </c>
      <c r="AJF8">
        <v>0</v>
      </c>
      <c r="AJG8">
        <v>0</v>
      </c>
      <c r="AJH8">
        <v>0</v>
      </c>
      <c r="AJI8">
        <v>0</v>
      </c>
      <c r="AJJ8">
        <v>0</v>
      </c>
      <c r="AJK8">
        <v>0</v>
      </c>
      <c r="AJL8">
        <v>0</v>
      </c>
      <c r="AJM8">
        <v>0</v>
      </c>
      <c r="AJN8">
        <v>0</v>
      </c>
      <c r="AJO8">
        <v>0</v>
      </c>
      <c r="AJP8">
        <v>0</v>
      </c>
      <c r="AJQ8">
        <v>0</v>
      </c>
      <c r="AJR8">
        <v>0</v>
      </c>
      <c r="AJS8">
        <v>0</v>
      </c>
      <c r="AJT8">
        <v>0</v>
      </c>
      <c r="AJU8">
        <v>0</v>
      </c>
      <c r="AJV8">
        <v>0</v>
      </c>
      <c r="AJW8">
        <v>0</v>
      </c>
      <c r="AJX8">
        <v>0</v>
      </c>
      <c r="AJY8">
        <v>0</v>
      </c>
      <c r="AJZ8">
        <v>0</v>
      </c>
      <c r="AKA8">
        <v>0</v>
      </c>
      <c r="AKB8">
        <v>0</v>
      </c>
      <c r="AKC8">
        <v>0</v>
      </c>
      <c r="AKD8">
        <v>0</v>
      </c>
      <c r="AKE8">
        <v>0</v>
      </c>
      <c r="AKF8">
        <v>0</v>
      </c>
      <c r="AKG8">
        <v>0</v>
      </c>
      <c r="AKH8">
        <v>0</v>
      </c>
      <c r="AKI8">
        <v>0</v>
      </c>
      <c r="AKJ8">
        <v>0</v>
      </c>
      <c r="AKK8">
        <v>0</v>
      </c>
      <c r="AKL8">
        <v>0</v>
      </c>
      <c r="AKM8">
        <v>0</v>
      </c>
      <c r="AKN8">
        <v>0</v>
      </c>
      <c r="AKO8">
        <v>0</v>
      </c>
      <c r="AKP8">
        <v>0</v>
      </c>
      <c r="AKQ8">
        <v>0</v>
      </c>
      <c r="AKR8">
        <v>0</v>
      </c>
      <c r="AKS8">
        <v>0</v>
      </c>
      <c r="AKT8">
        <v>0</v>
      </c>
      <c r="AKU8">
        <v>0</v>
      </c>
      <c r="AKV8">
        <v>0</v>
      </c>
      <c r="AKW8">
        <v>0</v>
      </c>
      <c r="AKX8">
        <v>0</v>
      </c>
      <c r="AKY8">
        <v>0</v>
      </c>
      <c r="AKZ8">
        <v>0</v>
      </c>
      <c r="ALA8">
        <v>0</v>
      </c>
      <c r="ALB8">
        <v>0</v>
      </c>
      <c r="ALC8">
        <v>0</v>
      </c>
      <c r="ALD8">
        <v>0</v>
      </c>
      <c r="ALE8">
        <v>0</v>
      </c>
      <c r="ALF8">
        <v>0</v>
      </c>
      <c r="ALG8">
        <v>0</v>
      </c>
      <c r="ALH8">
        <v>0</v>
      </c>
      <c r="ALI8">
        <v>0</v>
      </c>
      <c r="ALJ8">
        <v>0</v>
      </c>
    </row>
    <row r="9" spans="1:1013" ht="13.95" customHeight="1" x14ac:dyDescent="0.25">
      <c r="A9" t="s">
        <v>364</v>
      </c>
      <c r="B9">
        <v>1</v>
      </c>
      <c r="C9">
        <v>1</v>
      </c>
      <c r="D9">
        <v>4</v>
      </c>
      <c r="E9">
        <v>4</v>
      </c>
      <c r="F9">
        <v>4</v>
      </c>
      <c r="G9">
        <v>4</v>
      </c>
      <c r="H9">
        <v>4</v>
      </c>
      <c r="I9">
        <v>4</v>
      </c>
      <c r="J9">
        <v>4</v>
      </c>
      <c r="K9">
        <v>4</v>
      </c>
      <c r="L9">
        <v>4</v>
      </c>
      <c r="M9">
        <v>4</v>
      </c>
      <c r="N9">
        <v>7</v>
      </c>
      <c r="O9">
        <v>7</v>
      </c>
      <c r="P9">
        <v>7</v>
      </c>
      <c r="Q9">
        <v>7</v>
      </c>
      <c r="R9">
        <v>7</v>
      </c>
      <c r="S9">
        <v>4</v>
      </c>
      <c r="T9">
        <v>4</v>
      </c>
      <c r="U9">
        <v>4</v>
      </c>
      <c r="V9">
        <v>4</v>
      </c>
      <c r="W9">
        <v>4</v>
      </c>
      <c r="X9">
        <v>4</v>
      </c>
      <c r="Y9">
        <v>4</v>
      </c>
      <c r="Z9">
        <v>4</v>
      </c>
      <c r="AA9">
        <v>4</v>
      </c>
      <c r="AB9">
        <v>4</v>
      </c>
      <c r="AC9">
        <v>3</v>
      </c>
      <c r="AD9">
        <v>3</v>
      </c>
      <c r="AE9">
        <v>3</v>
      </c>
      <c r="AF9">
        <v>3</v>
      </c>
      <c r="AG9">
        <v>3</v>
      </c>
      <c r="AH9">
        <v>3</v>
      </c>
      <c r="AI9">
        <v>3</v>
      </c>
      <c r="AJ9">
        <v>2</v>
      </c>
      <c r="AK9">
        <v>2</v>
      </c>
      <c r="AL9">
        <v>2</v>
      </c>
      <c r="AM9">
        <v>1</v>
      </c>
      <c r="AN9">
        <v>1</v>
      </c>
      <c r="AO9">
        <v>1</v>
      </c>
      <c r="AP9">
        <v>1</v>
      </c>
      <c r="AQ9">
        <v>1</v>
      </c>
      <c r="AR9">
        <v>1</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1</v>
      </c>
      <c r="DJ9">
        <v>1</v>
      </c>
      <c r="DK9">
        <v>1</v>
      </c>
      <c r="DL9">
        <v>1</v>
      </c>
      <c r="DM9">
        <v>1</v>
      </c>
      <c r="DN9">
        <v>1</v>
      </c>
      <c r="DO9">
        <v>1</v>
      </c>
      <c r="DP9">
        <v>1</v>
      </c>
      <c r="DQ9">
        <v>1</v>
      </c>
      <c r="DR9">
        <v>1</v>
      </c>
      <c r="DS9">
        <v>1</v>
      </c>
      <c r="DT9">
        <v>1</v>
      </c>
      <c r="DU9">
        <v>1</v>
      </c>
      <c r="DV9">
        <v>1</v>
      </c>
      <c r="DW9">
        <v>1</v>
      </c>
      <c r="DX9">
        <v>0</v>
      </c>
      <c r="DY9">
        <v>0</v>
      </c>
      <c r="DZ9">
        <v>0</v>
      </c>
      <c r="EA9">
        <v>0</v>
      </c>
      <c r="EB9">
        <v>0</v>
      </c>
      <c r="EC9">
        <v>0</v>
      </c>
      <c r="ED9">
        <v>0</v>
      </c>
      <c r="EE9">
        <v>1</v>
      </c>
      <c r="EF9">
        <v>1</v>
      </c>
      <c r="EG9">
        <v>1</v>
      </c>
      <c r="EH9">
        <v>1</v>
      </c>
      <c r="EI9">
        <v>1</v>
      </c>
      <c r="EJ9">
        <v>2</v>
      </c>
      <c r="EK9">
        <v>2</v>
      </c>
      <c r="EL9">
        <v>2</v>
      </c>
      <c r="EM9">
        <v>2</v>
      </c>
      <c r="EN9">
        <v>2</v>
      </c>
      <c r="EO9">
        <v>2</v>
      </c>
      <c r="EP9">
        <v>2</v>
      </c>
      <c r="EQ9">
        <v>2</v>
      </c>
      <c r="ER9">
        <v>2</v>
      </c>
      <c r="ES9">
        <v>2</v>
      </c>
      <c r="ET9">
        <v>1</v>
      </c>
      <c r="EU9">
        <v>1</v>
      </c>
      <c r="EV9">
        <v>1</v>
      </c>
      <c r="EW9">
        <v>1</v>
      </c>
      <c r="EX9">
        <v>1</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0</v>
      </c>
      <c r="GT9">
        <v>0</v>
      </c>
      <c r="GU9">
        <v>0</v>
      </c>
      <c r="GV9">
        <v>0</v>
      </c>
      <c r="GW9">
        <v>0</v>
      </c>
      <c r="GX9">
        <v>0</v>
      </c>
      <c r="GY9">
        <v>0</v>
      </c>
      <c r="GZ9">
        <v>0</v>
      </c>
      <c r="HA9">
        <v>0</v>
      </c>
      <c r="HB9">
        <v>0</v>
      </c>
      <c r="HC9">
        <v>0</v>
      </c>
      <c r="HD9">
        <v>0</v>
      </c>
      <c r="HE9">
        <v>0</v>
      </c>
      <c r="HF9">
        <v>0</v>
      </c>
      <c r="HG9">
        <v>0</v>
      </c>
      <c r="HH9">
        <v>0</v>
      </c>
      <c r="HI9">
        <v>0</v>
      </c>
      <c r="HJ9">
        <v>0</v>
      </c>
      <c r="HK9">
        <v>0</v>
      </c>
      <c r="HL9">
        <v>0</v>
      </c>
      <c r="HM9">
        <v>0</v>
      </c>
      <c r="HN9">
        <v>0</v>
      </c>
      <c r="HO9">
        <v>0</v>
      </c>
      <c r="HP9">
        <v>0</v>
      </c>
      <c r="HQ9">
        <v>0</v>
      </c>
      <c r="HR9">
        <v>0</v>
      </c>
      <c r="HS9">
        <v>0</v>
      </c>
      <c r="HT9">
        <v>0</v>
      </c>
      <c r="HU9">
        <v>0</v>
      </c>
      <c r="HV9">
        <v>0</v>
      </c>
      <c r="HW9">
        <v>0</v>
      </c>
      <c r="HX9">
        <v>0</v>
      </c>
      <c r="HY9">
        <v>0</v>
      </c>
      <c r="HZ9">
        <v>0</v>
      </c>
      <c r="IA9">
        <v>0</v>
      </c>
      <c r="IB9">
        <v>0</v>
      </c>
      <c r="IC9">
        <v>0</v>
      </c>
      <c r="ID9">
        <v>0</v>
      </c>
      <c r="IE9">
        <v>0</v>
      </c>
      <c r="IF9">
        <v>0</v>
      </c>
      <c r="IG9">
        <v>0</v>
      </c>
      <c r="IH9">
        <v>0</v>
      </c>
      <c r="II9">
        <v>0</v>
      </c>
      <c r="IJ9">
        <v>0</v>
      </c>
      <c r="IK9">
        <v>0</v>
      </c>
      <c r="IL9">
        <v>0</v>
      </c>
      <c r="IM9">
        <v>0</v>
      </c>
      <c r="IN9">
        <v>0</v>
      </c>
      <c r="IO9">
        <v>0</v>
      </c>
      <c r="IP9">
        <v>0</v>
      </c>
      <c r="IQ9">
        <v>0</v>
      </c>
      <c r="IR9">
        <v>0</v>
      </c>
      <c r="IS9">
        <v>0</v>
      </c>
      <c r="IT9">
        <v>0</v>
      </c>
      <c r="IU9">
        <v>0</v>
      </c>
      <c r="IV9">
        <v>0</v>
      </c>
      <c r="IW9">
        <v>0</v>
      </c>
      <c r="IX9">
        <v>0</v>
      </c>
      <c r="IY9">
        <v>0</v>
      </c>
      <c r="IZ9">
        <v>0</v>
      </c>
      <c r="JA9">
        <v>0</v>
      </c>
      <c r="JB9">
        <v>0</v>
      </c>
      <c r="JC9">
        <v>0</v>
      </c>
      <c r="JD9">
        <v>0</v>
      </c>
      <c r="JE9">
        <v>0</v>
      </c>
      <c r="JF9">
        <v>0</v>
      </c>
      <c r="JG9">
        <v>0</v>
      </c>
      <c r="JH9">
        <v>0</v>
      </c>
      <c r="JI9">
        <v>0</v>
      </c>
      <c r="JJ9">
        <v>0</v>
      </c>
      <c r="JK9">
        <v>0</v>
      </c>
      <c r="JL9">
        <v>0</v>
      </c>
      <c r="JM9">
        <v>0</v>
      </c>
      <c r="JN9">
        <v>0</v>
      </c>
      <c r="JO9">
        <v>0</v>
      </c>
      <c r="JP9">
        <v>0</v>
      </c>
      <c r="JQ9">
        <v>0</v>
      </c>
      <c r="JR9">
        <v>0</v>
      </c>
      <c r="JS9">
        <v>0</v>
      </c>
      <c r="JT9">
        <v>0</v>
      </c>
      <c r="JU9">
        <v>0</v>
      </c>
      <c r="JV9">
        <v>0</v>
      </c>
      <c r="JW9">
        <v>0</v>
      </c>
      <c r="JX9">
        <v>0</v>
      </c>
      <c r="JY9">
        <v>0</v>
      </c>
      <c r="JZ9">
        <v>0</v>
      </c>
      <c r="KA9">
        <v>0</v>
      </c>
      <c r="KB9">
        <v>0</v>
      </c>
      <c r="KC9">
        <v>0</v>
      </c>
      <c r="KD9">
        <v>0</v>
      </c>
      <c r="KE9">
        <v>0</v>
      </c>
      <c r="KF9">
        <v>0</v>
      </c>
      <c r="KG9">
        <v>0</v>
      </c>
      <c r="KH9">
        <v>0</v>
      </c>
      <c r="KI9">
        <v>0</v>
      </c>
      <c r="KJ9">
        <v>0</v>
      </c>
      <c r="KK9">
        <v>0</v>
      </c>
      <c r="KL9">
        <v>0</v>
      </c>
      <c r="KM9">
        <v>0</v>
      </c>
      <c r="KN9">
        <v>0</v>
      </c>
      <c r="KO9">
        <v>0</v>
      </c>
      <c r="KP9">
        <v>0</v>
      </c>
      <c r="KQ9">
        <v>0</v>
      </c>
      <c r="KR9">
        <v>0</v>
      </c>
      <c r="KS9">
        <v>0</v>
      </c>
      <c r="KT9">
        <v>0</v>
      </c>
      <c r="KU9">
        <v>0</v>
      </c>
      <c r="KV9">
        <v>0</v>
      </c>
      <c r="KW9">
        <v>0</v>
      </c>
      <c r="KX9">
        <v>0</v>
      </c>
      <c r="KY9">
        <v>0</v>
      </c>
      <c r="KZ9">
        <v>0</v>
      </c>
      <c r="LA9">
        <v>0</v>
      </c>
      <c r="LB9">
        <v>0</v>
      </c>
      <c r="LC9">
        <v>0</v>
      </c>
      <c r="LD9">
        <v>0</v>
      </c>
      <c r="LE9">
        <v>0</v>
      </c>
      <c r="LF9">
        <v>0</v>
      </c>
      <c r="LG9">
        <v>0</v>
      </c>
      <c r="LH9">
        <v>0</v>
      </c>
      <c r="LI9">
        <v>0</v>
      </c>
      <c r="LJ9">
        <v>0</v>
      </c>
      <c r="LK9">
        <v>0</v>
      </c>
      <c r="LL9">
        <v>0</v>
      </c>
      <c r="LM9">
        <v>0</v>
      </c>
      <c r="LN9">
        <v>0</v>
      </c>
      <c r="LO9">
        <v>0</v>
      </c>
      <c r="LP9">
        <v>0</v>
      </c>
      <c r="LQ9">
        <v>0</v>
      </c>
      <c r="LR9">
        <v>0</v>
      </c>
      <c r="LS9">
        <v>0</v>
      </c>
      <c r="LT9">
        <v>0</v>
      </c>
      <c r="LU9">
        <v>0</v>
      </c>
      <c r="LV9">
        <v>0</v>
      </c>
      <c r="LW9">
        <v>0</v>
      </c>
      <c r="LX9">
        <v>0</v>
      </c>
      <c r="LY9">
        <v>0</v>
      </c>
      <c r="LZ9">
        <v>0</v>
      </c>
      <c r="MA9">
        <v>0</v>
      </c>
      <c r="MB9">
        <v>0</v>
      </c>
      <c r="MC9">
        <v>0</v>
      </c>
      <c r="MD9">
        <v>0</v>
      </c>
      <c r="ME9">
        <v>0</v>
      </c>
      <c r="MF9">
        <v>0</v>
      </c>
      <c r="MG9">
        <v>0</v>
      </c>
      <c r="MH9">
        <v>0</v>
      </c>
      <c r="MI9">
        <v>0</v>
      </c>
      <c r="MJ9">
        <v>0</v>
      </c>
      <c r="MK9">
        <v>0</v>
      </c>
      <c r="ML9">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I9">
        <v>0</v>
      </c>
      <c r="QJ9">
        <v>0</v>
      </c>
      <c r="QK9">
        <v>0</v>
      </c>
      <c r="QL9">
        <v>0</v>
      </c>
      <c r="QM9">
        <v>0</v>
      </c>
      <c r="QN9">
        <v>0</v>
      </c>
      <c r="QO9">
        <v>0</v>
      </c>
      <c r="QP9">
        <v>0</v>
      </c>
      <c r="QQ9">
        <v>0</v>
      </c>
      <c r="QR9">
        <v>0</v>
      </c>
      <c r="QS9">
        <v>0</v>
      </c>
      <c r="QT9">
        <v>0</v>
      </c>
      <c r="QU9">
        <v>0</v>
      </c>
      <c r="QV9">
        <v>0</v>
      </c>
      <c r="QW9">
        <v>0</v>
      </c>
      <c r="QX9">
        <v>0</v>
      </c>
      <c r="QY9">
        <v>0</v>
      </c>
      <c r="QZ9">
        <v>0</v>
      </c>
      <c r="RA9">
        <v>0</v>
      </c>
      <c r="RB9">
        <v>0</v>
      </c>
      <c r="RC9">
        <v>0</v>
      </c>
      <c r="RD9">
        <v>0</v>
      </c>
      <c r="RE9">
        <v>0</v>
      </c>
      <c r="RF9">
        <v>0</v>
      </c>
      <c r="RG9">
        <v>0</v>
      </c>
      <c r="RH9">
        <v>0</v>
      </c>
      <c r="RI9">
        <v>0</v>
      </c>
      <c r="RJ9">
        <v>0</v>
      </c>
      <c r="RK9">
        <v>0</v>
      </c>
      <c r="RL9">
        <v>0</v>
      </c>
      <c r="RM9">
        <v>0</v>
      </c>
      <c r="RN9">
        <v>0</v>
      </c>
      <c r="RO9">
        <v>0</v>
      </c>
      <c r="RP9">
        <v>0</v>
      </c>
      <c r="RQ9">
        <v>0</v>
      </c>
      <c r="RR9">
        <v>0</v>
      </c>
      <c r="RS9">
        <v>0</v>
      </c>
      <c r="RT9">
        <v>0</v>
      </c>
      <c r="RU9">
        <v>0</v>
      </c>
      <c r="RV9">
        <v>0</v>
      </c>
      <c r="RW9">
        <v>0</v>
      </c>
      <c r="RX9">
        <v>0</v>
      </c>
      <c r="RY9">
        <v>0</v>
      </c>
      <c r="RZ9">
        <v>0</v>
      </c>
      <c r="SA9">
        <v>0</v>
      </c>
      <c r="SB9">
        <v>0</v>
      </c>
      <c r="SC9">
        <v>0</v>
      </c>
      <c r="SD9">
        <v>0</v>
      </c>
      <c r="SE9">
        <v>0</v>
      </c>
      <c r="SF9">
        <v>0</v>
      </c>
      <c r="SG9">
        <v>0</v>
      </c>
      <c r="SH9">
        <v>0</v>
      </c>
      <c r="SI9">
        <v>0</v>
      </c>
      <c r="SJ9">
        <v>0</v>
      </c>
      <c r="SK9">
        <v>0</v>
      </c>
      <c r="SL9">
        <v>0</v>
      </c>
      <c r="SM9">
        <v>0</v>
      </c>
      <c r="SN9">
        <v>0</v>
      </c>
      <c r="SO9">
        <v>0</v>
      </c>
      <c r="SP9">
        <v>0</v>
      </c>
      <c r="SQ9">
        <v>0</v>
      </c>
      <c r="SR9">
        <v>0</v>
      </c>
      <c r="SS9">
        <v>0</v>
      </c>
      <c r="ST9">
        <v>0</v>
      </c>
      <c r="SU9">
        <v>0</v>
      </c>
      <c r="SV9">
        <v>0</v>
      </c>
      <c r="SW9">
        <v>0</v>
      </c>
      <c r="SX9">
        <v>0</v>
      </c>
      <c r="SY9">
        <v>0</v>
      </c>
      <c r="SZ9">
        <v>0</v>
      </c>
      <c r="TA9">
        <v>0</v>
      </c>
      <c r="TB9">
        <v>0</v>
      </c>
      <c r="TC9">
        <v>0</v>
      </c>
      <c r="TD9">
        <v>0</v>
      </c>
      <c r="TE9">
        <v>0</v>
      </c>
      <c r="TF9">
        <v>0</v>
      </c>
      <c r="TG9">
        <v>0</v>
      </c>
      <c r="TH9">
        <v>0</v>
      </c>
      <c r="TI9">
        <v>0</v>
      </c>
      <c r="TJ9">
        <v>0</v>
      </c>
      <c r="TK9">
        <v>0</v>
      </c>
      <c r="TL9">
        <v>0</v>
      </c>
      <c r="TM9">
        <v>0</v>
      </c>
      <c r="TN9">
        <v>0</v>
      </c>
      <c r="TO9">
        <v>0</v>
      </c>
      <c r="TP9">
        <v>0</v>
      </c>
      <c r="TQ9">
        <v>0</v>
      </c>
      <c r="TR9">
        <v>0</v>
      </c>
      <c r="TS9">
        <v>0</v>
      </c>
      <c r="TT9">
        <v>0</v>
      </c>
      <c r="TU9">
        <v>0</v>
      </c>
      <c r="TV9">
        <v>0</v>
      </c>
      <c r="TW9">
        <v>0</v>
      </c>
      <c r="TX9">
        <v>0</v>
      </c>
      <c r="TY9">
        <v>0</v>
      </c>
      <c r="TZ9">
        <v>0</v>
      </c>
      <c r="UA9">
        <v>0</v>
      </c>
      <c r="UB9">
        <v>0</v>
      </c>
      <c r="UC9">
        <v>0</v>
      </c>
      <c r="UD9">
        <v>0</v>
      </c>
      <c r="UE9">
        <v>0</v>
      </c>
      <c r="UF9">
        <v>0</v>
      </c>
      <c r="UG9">
        <v>0</v>
      </c>
      <c r="UH9">
        <v>0</v>
      </c>
      <c r="UI9">
        <v>0</v>
      </c>
      <c r="UJ9">
        <v>0</v>
      </c>
      <c r="UK9">
        <v>0</v>
      </c>
      <c r="UL9">
        <v>0</v>
      </c>
      <c r="UM9">
        <v>0</v>
      </c>
      <c r="UN9">
        <v>0</v>
      </c>
      <c r="UO9">
        <v>0</v>
      </c>
      <c r="UP9">
        <v>0</v>
      </c>
      <c r="UQ9">
        <v>0</v>
      </c>
      <c r="UR9">
        <v>0</v>
      </c>
      <c r="US9">
        <v>0</v>
      </c>
      <c r="UT9">
        <v>0</v>
      </c>
      <c r="UU9">
        <v>0</v>
      </c>
      <c r="UV9">
        <v>0</v>
      </c>
      <c r="UW9">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S9">
        <v>0</v>
      </c>
      <c r="YT9">
        <v>0</v>
      </c>
      <c r="YU9">
        <v>0</v>
      </c>
      <c r="YV9">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c r="ACR9">
        <v>0</v>
      </c>
      <c r="ACS9">
        <v>0</v>
      </c>
      <c r="ACT9">
        <v>0</v>
      </c>
      <c r="ACU9">
        <v>0</v>
      </c>
      <c r="ACV9">
        <v>0</v>
      </c>
      <c r="ACW9">
        <v>0</v>
      </c>
      <c r="ACX9">
        <v>0</v>
      </c>
      <c r="ACY9">
        <v>0</v>
      </c>
      <c r="ACZ9">
        <v>0</v>
      </c>
      <c r="ADA9">
        <v>0</v>
      </c>
      <c r="ADB9">
        <v>0</v>
      </c>
      <c r="ADC9">
        <v>0</v>
      </c>
      <c r="ADD9">
        <v>0</v>
      </c>
      <c r="ADE9">
        <v>0</v>
      </c>
      <c r="ADF9">
        <v>0</v>
      </c>
      <c r="ADG9">
        <v>0</v>
      </c>
      <c r="ADH9">
        <v>0</v>
      </c>
      <c r="ADI9">
        <v>0</v>
      </c>
      <c r="ADJ9">
        <v>0</v>
      </c>
      <c r="ADK9">
        <v>0</v>
      </c>
      <c r="ADL9">
        <v>0</v>
      </c>
      <c r="ADM9">
        <v>0</v>
      </c>
      <c r="ADN9">
        <v>0</v>
      </c>
      <c r="ADO9">
        <v>0</v>
      </c>
      <c r="ADP9">
        <v>0</v>
      </c>
      <c r="ADQ9">
        <v>0</v>
      </c>
      <c r="ADR9">
        <v>0</v>
      </c>
      <c r="ADS9">
        <v>0</v>
      </c>
      <c r="ADT9">
        <v>0</v>
      </c>
      <c r="ADU9">
        <v>0</v>
      </c>
      <c r="ADV9">
        <v>0</v>
      </c>
      <c r="ADW9">
        <v>0</v>
      </c>
      <c r="ADX9">
        <v>0</v>
      </c>
      <c r="ADY9">
        <v>0</v>
      </c>
      <c r="ADZ9">
        <v>0</v>
      </c>
      <c r="AEA9">
        <v>0</v>
      </c>
      <c r="AEB9">
        <v>0</v>
      </c>
      <c r="AEC9">
        <v>0</v>
      </c>
      <c r="AED9">
        <v>0</v>
      </c>
      <c r="AEE9">
        <v>0</v>
      </c>
      <c r="AEF9">
        <v>0</v>
      </c>
      <c r="AEG9">
        <v>0</v>
      </c>
      <c r="AEH9">
        <v>0</v>
      </c>
      <c r="AEI9">
        <v>0</v>
      </c>
      <c r="AEJ9">
        <v>0</v>
      </c>
      <c r="AEK9">
        <v>0</v>
      </c>
      <c r="AEL9">
        <v>0</v>
      </c>
      <c r="AEM9">
        <v>0</v>
      </c>
      <c r="AEN9">
        <v>0</v>
      </c>
      <c r="AEO9">
        <v>0</v>
      </c>
      <c r="AEP9">
        <v>0</v>
      </c>
      <c r="AEQ9">
        <v>0</v>
      </c>
      <c r="AER9">
        <v>0</v>
      </c>
      <c r="AES9">
        <v>0</v>
      </c>
      <c r="AET9">
        <v>0</v>
      </c>
      <c r="AEU9">
        <v>0</v>
      </c>
      <c r="AEV9">
        <v>0</v>
      </c>
      <c r="AEW9">
        <v>0</v>
      </c>
      <c r="AEX9">
        <v>0</v>
      </c>
      <c r="AEY9">
        <v>0</v>
      </c>
      <c r="AEZ9">
        <v>0</v>
      </c>
      <c r="AFA9">
        <v>0</v>
      </c>
      <c r="AFB9">
        <v>0</v>
      </c>
      <c r="AFC9">
        <v>0</v>
      </c>
      <c r="AFD9">
        <v>0</v>
      </c>
      <c r="AFE9">
        <v>0</v>
      </c>
      <c r="AFF9">
        <v>0</v>
      </c>
      <c r="AFG9">
        <v>0</v>
      </c>
      <c r="AFH9">
        <v>0</v>
      </c>
      <c r="AFI9">
        <v>0</v>
      </c>
      <c r="AFJ9">
        <v>0</v>
      </c>
      <c r="AFK9">
        <v>0</v>
      </c>
      <c r="AFL9">
        <v>0</v>
      </c>
      <c r="AFM9">
        <v>0</v>
      </c>
      <c r="AFN9">
        <v>0</v>
      </c>
      <c r="AFO9">
        <v>0</v>
      </c>
      <c r="AFP9">
        <v>0</v>
      </c>
      <c r="AFQ9">
        <v>0</v>
      </c>
      <c r="AFR9">
        <v>0</v>
      </c>
      <c r="AFS9">
        <v>0</v>
      </c>
      <c r="AFT9">
        <v>0</v>
      </c>
      <c r="AFU9">
        <v>0</v>
      </c>
      <c r="AFV9">
        <v>0</v>
      </c>
      <c r="AFW9">
        <v>0</v>
      </c>
      <c r="AFX9">
        <v>0</v>
      </c>
      <c r="AFY9">
        <v>0</v>
      </c>
      <c r="AFZ9">
        <v>0</v>
      </c>
      <c r="AGA9">
        <v>0</v>
      </c>
      <c r="AGB9">
        <v>0</v>
      </c>
      <c r="AGC9">
        <v>0</v>
      </c>
      <c r="AGD9">
        <v>0</v>
      </c>
      <c r="AGE9">
        <v>0</v>
      </c>
      <c r="AGF9">
        <v>0</v>
      </c>
      <c r="AGG9">
        <v>0</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A9">
        <v>0</v>
      </c>
      <c r="AIB9">
        <v>0</v>
      </c>
      <c r="AIC9">
        <v>0</v>
      </c>
      <c r="AID9">
        <v>0</v>
      </c>
      <c r="AIE9">
        <v>0</v>
      </c>
      <c r="AIF9">
        <v>0</v>
      </c>
      <c r="AIG9">
        <v>0</v>
      </c>
      <c r="AIH9">
        <v>0</v>
      </c>
      <c r="AII9">
        <v>0</v>
      </c>
      <c r="AIJ9">
        <v>0</v>
      </c>
      <c r="AIK9">
        <v>0</v>
      </c>
      <c r="AIL9">
        <v>0</v>
      </c>
      <c r="AIM9">
        <v>0</v>
      </c>
      <c r="AIN9">
        <v>0</v>
      </c>
      <c r="AIO9">
        <v>0</v>
      </c>
      <c r="AIP9">
        <v>0</v>
      </c>
      <c r="AIQ9">
        <v>0</v>
      </c>
      <c r="AIR9">
        <v>0</v>
      </c>
      <c r="AIS9">
        <v>0</v>
      </c>
      <c r="AIT9">
        <v>0</v>
      </c>
      <c r="AIU9">
        <v>0</v>
      </c>
      <c r="AIV9">
        <v>0</v>
      </c>
      <c r="AIW9">
        <v>0</v>
      </c>
      <c r="AIX9">
        <v>0</v>
      </c>
      <c r="AIY9">
        <v>0</v>
      </c>
      <c r="AIZ9">
        <v>0</v>
      </c>
      <c r="AJA9">
        <v>0</v>
      </c>
      <c r="AJB9">
        <v>0</v>
      </c>
      <c r="AJC9">
        <v>0</v>
      </c>
      <c r="AJD9">
        <v>0</v>
      </c>
      <c r="AJE9">
        <v>0</v>
      </c>
      <c r="AJF9">
        <v>0</v>
      </c>
      <c r="AJG9">
        <v>0</v>
      </c>
      <c r="AJH9">
        <v>0</v>
      </c>
      <c r="AJI9">
        <v>0</v>
      </c>
      <c r="AJJ9">
        <v>0</v>
      </c>
      <c r="AJK9">
        <v>0</v>
      </c>
      <c r="AJL9">
        <v>0</v>
      </c>
      <c r="AJM9">
        <v>0</v>
      </c>
      <c r="AJN9">
        <v>0</v>
      </c>
      <c r="AJO9">
        <v>0</v>
      </c>
      <c r="AJP9">
        <v>0</v>
      </c>
      <c r="AJQ9">
        <v>0</v>
      </c>
      <c r="AJR9">
        <v>0</v>
      </c>
      <c r="AJS9">
        <v>0</v>
      </c>
      <c r="AJT9">
        <v>0</v>
      </c>
      <c r="AJU9">
        <v>0</v>
      </c>
      <c r="AJV9">
        <v>0</v>
      </c>
      <c r="AJW9">
        <v>0</v>
      </c>
      <c r="AJX9">
        <v>0</v>
      </c>
      <c r="AJY9">
        <v>0</v>
      </c>
      <c r="AJZ9">
        <v>0</v>
      </c>
      <c r="AKA9">
        <v>0</v>
      </c>
      <c r="AKB9">
        <v>0</v>
      </c>
      <c r="AKC9">
        <v>0</v>
      </c>
      <c r="AKD9">
        <v>0</v>
      </c>
      <c r="AKE9">
        <v>0</v>
      </c>
      <c r="AKF9">
        <v>0</v>
      </c>
      <c r="AKG9">
        <v>0</v>
      </c>
      <c r="AKH9">
        <v>0</v>
      </c>
      <c r="AKI9">
        <v>0</v>
      </c>
      <c r="AKJ9">
        <v>0</v>
      </c>
      <c r="AKK9">
        <v>0</v>
      </c>
      <c r="AKL9">
        <v>0</v>
      </c>
      <c r="AKM9">
        <v>0</v>
      </c>
      <c r="AKN9">
        <v>0</v>
      </c>
      <c r="AKO9">
        <v>0</v>
      </c>
      <c r="AKP9">
        <v>0</v>
      </c>
      <c r="AKQ9">
        <v>0</v>
      </c>
      <c r="AKR9">
        <v>0</v>
      </c>
      <c r="AKS9">
        <v>0</v>
      </c>
      <c r="AKT9">
        <v>0</v>
      </c>
      <c r="AKU9">
        <v>0</v>
      </c>
      <c r="AKV9">
        <v>0</v>
      </c>
      <c r="AKW9">
        <v>0</v>
      </c>
      <c r="AKX9">
        <v>0</v>
      </c>
      <c r="AKY9">
        <v>0</v>
      </c>
      <c r="AKZ9">
        <v>0</v>
      </c>
      <c r="ALA9">
        <v>0</v>
      </c>
      <c r="ALB9">
        <v>0</v>
      </c>
      <c r="ALC9">
        <v>0</v>
      </c>
      <c r="ALD9">
        <v>0</v>
      </c>
      <c r="ALE9">
        <v>0</v>
      </c>
      <c r="ALF9">
        <v>0</v>
      </c>
      <c r="ALG9">
        <v>0</v>
      </c>
      <c r="ALH9">
        <v>0</v>
      </c>
      <c r="ALI9">
        <v>0</v>
      </c>
      <c r="ALJ9">
        <v>0</v>
      </c>
    </row>
    <row r="10" spans="1:1013" ht="13.95" customHeight="1" x14ac:dyDescent="0.25">
      <c r="A10" t="s">
        <v>349</v>
      </c>
      <c r="B10">
        <v>0.5</v>
      </c>
      <c r="C10">
        <v>0.5</v>
      </c>
      <c r="D10">
        <v>0.5</v>
      </c>
      <c r="E10">
        <v>0.5</v>
      </c>
      <c r="F10">
        <v>0.5</v>
      </c>
      <c r="G10">
        <v>0.5</v>
      </c>
      <c r="H10">
        <v>0.5</v>
      </c>
      <c r="I10">
        <v>0.5</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2</v>
      </c>
      <c r="AO10">
        <v>2</v>
      </c>
      <c r="AP10">
        <v>2</v>
      </c>
      <c r="AQ10">
        <v>2</v>
      </c>
      <c r="AR10">
        <v>2</v>
      </c>
      <c r="AS10">
        <v>2</v>
      </c>
      <c r="AT10">
        <v>2</v>
      </c>
      <c r="AU10">
        <v>2</v>
      </c>
      <c r="AV10">
        <v>2</v>
      </c>
      <c r="AW10">
        <v>2</v>
      </c>
      <c r="AX10">
        <v>2</v>
      </c>
      <c r="AY10">
        <v>2</v>
      </c>
      <c r="AZ10">
        <v>2</v>
      </c>
      <c r="BA10">
        <v>2</v>
      </c>
      <c r="BB10">
        <v>2</v>
      </c>
      <c r="BC10">
        <v>2</v>
      </c>
      <c r="BD10">
        <v>2</v>
      </c>
      <c r="BE10">
        <v>2</v>
      </c>
      <c r="BF10">
        <v>2</v>
      </c>
      <c r="BG10">
        <v>2</v>
      </c>
      <c r="BH10">
        <v>2</v>
      </c>
      <c r="BI10">
        <v>2</v>
      </c>
      <c r="BJ10">
        <v>2</v>
      </c>
      <c r="BK10">
        <v>2</v>
      </c>
      <c r="BL10">
        <v>2</v>
      </c>
      <c r="BM10">
        <v>2</v>
      </c>
      <c r="BN10">
        <v>2</v>
      </c>
      <c r="BO10">
        <v>2</v>
      </c>
      <c r="BP10">
        <v>2</v>
      </c>
      <c r="BQ10">
        <v>2</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0.5</v>
      </c>
      <c r="CT10">
        <v>0.5</v>
      </c>
      <c r="CU10">
        <v>0.5</v>
      </c>
      <c r="CV10">
        <v>0.5</v>
      </c>
      <c r="CW10">
        <v>0.5</v>
      </c>
      <c r="CX10">
        <v>0.5</v>
      </c>
      <c r="CY10">
        <v>0.5</v>
      </c>
      <c r="CZ10">
        <v>0.5</v>
      </c>
      <c r="DA10">
        <v>0.5</v>
      </c>
      <c r="DB10">
        <v>0.5</v>
      </c>
      <c r="DC10">
        <v>0.5</v>
      </c>
      <c r="DD10">
        <v>0.5</v>
      </c>
      <c r="DE10">
        <v>0.5</v>
      </c>
      <c r="DF10">
        <v>0.5</v>
      </c>
      <c r="DG10">
        <v>0.5</v>
      </c>
      <c r="DH10">
        <v>0.5</v>
      </c>
      <c r="DI10">
        <v>0.5</v>
      </c>
      <c r="DJ10">
        <v>0.5</v>
      </c>
      <c r="DK10">
        <v>0.5</v>
      </c>
      <c r="DL10">
        <v>0.5</v>
      </c>
      <c r="DM10">
        <v>0.5</v>
      </c>
      <c r="DN10">
        <v>0.5</v>
      </c>
      <c r="DO10">
        <v>0.5</v>
      </c>
      <c r="DP10">
        <v>0.5</v>
      </c>
      <c r="DQ10">
        <v>0.5</v>
      </c>
      <c r="DR10">
        <v>0.5</v>
      </c>
      <c r="DS10">
        <v>0.5</v>
      </c>
      <c r="DT10">
        <v>0.5</v>
      </c>
      <c r="DU10">
        <v>0.5</v>
      </c>
      <c r="DV10">
        <v>0.5</v>
      </c>
      <c r="DW10">
        <v>0.5</v>
      </c>
      <c r="DX10">
        <v>0.5</v>
      </c>
      <c r="DY10">
        <v>0.5</v>
      </c>
      <c r="DZ10">
        <v>0.5</v>
      </c>
      <c r="EA10">
        <v>0.5</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0</v>
      </c>
      <c r="GP10">
        <v>0</v>
      </c>
      <c r="GQ10">
        <v>0</v>
      </c>
      <c r="GR10">
        <v>0</v>
      </c>
      <c r="GS10">
        <v>0</v>
      </c>
      <c r="GT10">
        <v>0</v>
      </c>
      <c r="GU10">
        <v>0</v>
      </c>
      <c r="GV10">
        <v>0</v>
      </c>
      <c r="GW10">
        <v>0</v>
      </c>
      <c r="GX10">
        <v>0</v>
      </c>
      <c r="GY10">
        <v>0</v>
      </c>
      <c r="GZ10">
        <v>0</v>
      </c>
      <c r="HA10">
        <v>0</v>
      </c>
      <c r="HB10">
        <v>0</v>
      </c>
      <c r="HC10">
        <v>0</v>
      </c>
      <c r="HD10">
        <v>0</v>
      </c>
      <c r="HE10">
        <v>0</v>
      </c>
      <c r="HF10">
        <v>0</v>
      </c>
      <c r="HG10">
        <v>0</v>
      </c>
      <c r="HH10">
        <v>0</v>
      </c>
      <c r="HI10">
        <v>0</v>
      </c>
      <c r="HJ10">
        <v>0</v>
      </c>
      <c r="HK10">
        <v>0</v>
      </c>
      <c r="HL10">
        <v>0</v>
      </c>
      <c r="HM10">
        <v>0</v>
      </c>
      <c r="HN10">
        <v>0</v>
      </c>
      <c r="HO10">
        <v>0</v>
      </c>
      <c r="HP10">
        <v>0</v>
      </c>
      <c r="HQ10">
        <v>0</v>
      </c>
      <c r="HR10">
        <v>0</v>
      </c>
      <c r="HS10">
        <v>0</v>
      </c>
      <c r="HT10">
        <v>0</v>
      </c>
      <c r="HU10">
        <v>0</v>
      </c>
      <c r="HV10">
        <v>0</v>
      </c>
      <c r="HW10">
        <v>0</v>
      </c>
      <c r="HX10">
        <v>0</v>
      </c>
      <c r="HY10">
        <v>0</v>
      </c>
      <c r="HZ10">
        <v>0</v>
      </c>
      <c r="IA10">
        <v>0</v>
      </c>
      <c r="IB10">
        <v>0</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v>0</v>
      </c>
      <c r="JY10">
        <v>0</v>
      </c>
      <c r="JZ10">
        <v>0</v>
      </c>
      <c r="KA10">
        <v>0</v>
      </c>
      <c r="KB10">
        <v>0</v>
      </c>
      <c r="KC10">
        <v>0</v>
      </c>
      <c r="KD10">
        <v>0</v>
      </c>
      <c r="KE10">
        <v>0</v>
      </c>
      <c r="KF10">
        <v>0</v>
      </c>
      <c r="KG10">
        <v>0</v>
      </c>
      <c r="KH10">
        <v>0</v>
      </c>
      <c r="KI10">
        <v>0</v>
      </c>
      <c r="KJ10">
        <v>0</v>
      </c>
      <c r="KK10">
        <v>0</v>
      </c>
      <c r="KL10">
        <v>0</v>
      </c>
      <c r="KM10">
        <v>0</v>
      </c>
      <c r="KN10">
        <v>0</v>
      </c>
      <c r="KO10">
        <v>0</v>
      </c>
      <c r="KP10">
        <v>0</v>
      </c>
      <c r="KQ10">
        <v>0</v>
      </c>
      <c r="KR10">
        <v>0</v>
      </c>
      <c r="KS10">
        <v>0</v>
      </c>
      <c r="KT10">
        <v>0</v>
      </c>
      <c r="KU10">
        <v>0</v>
      </c>
      <c r="KV10">
        <v>0</v>
      </c>
      <c r="KW10">
        <v>0</v>
      </c>
      <c r="KX10">
        <v>0</v>
      </c>
      <c r="KY10">
        <v>0</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v>0</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I10">
        <v>0</v>
      </c>
      <c r="QJ10">
        <v>0</v>
      </c>
      <c r="QK10">
        <v>0</v>
      </c>
      <c r="QL10">
        <v>0</v>
      </c>
      <c r="QM10">
        <v>0</v>
      </c>
      <c r="QN10">
        <v>0</v>
      </c>
      <c r="QO10">
        <v>0</v>
      </c>
      <c r="QP10">
        <v>0</v>
      </c>
      <c r="QQ10">
        <v>0</v>
      </c>
      <c r="QR10">
        <v>0</v>
      </c>
      <c r="QS10">
        <v>0</v>
      </c>
      <c r="QT10">
        <v>0</v>
      </c>
      <c r="QU10">
        <v>0</v>
      </c>
      <c r="QV10">
        <v>0</v>
      </c>
      <c r="QW10">
        <v>0</v>
      </c>
      <c r="QX10">
        <v>0</v>
      </c>
      <c r="QY10">
        <v>0</v>
      </c>
      <c r="QZ10">
        <v>0</v>
      </c>
      <c r="RA10">
        <v>0</v>
      </c>
      <c r="RB10">
        <v>0</v>
      </c>
      <c r="RC10">
        <v>0</v>
      </c>
      <c r="RD10">
        <v>0</v>
      </c>
      <c r="RE10">
        <v>0</v>
      </c>
      <c r="RF10">
        <v>0</v>
      </c>
      <c r="RG10">
        <v>0</v>
      </c>
      <c r="RH10">
        <v>0</v>
      </c>
      <c r="RI10">
        <v>0</v>
      </c>
      <c r="RJ10">
        <v>0</v>
      </c>
      <c r="RK10">
        <v>0</v>
      </c>
      <c r="RL10">
        <v>0</v>
      </c>
      <c r="RM10">
        <v>0</v>
      </c>
      <c r="RN10">
        <v>0</v>
      </c>
      <c r="RO10">
        <v>0</v>
      </c>
      <c r="RP10">
        <v>0</v>
      </c>
      <c r="RQ10">
        <v>0</v>
      </c>
      <c r="RR10">
        <v>0</v>
      </c>
      <c r="RS10">
        <v>0</v>
      </c>
      <c r="RT10">
        <v>0</v>
      </c>
      <c r="RU10">
        <v>0</v>
      </c>
      <c r="RV10">
        <v>0</v>
      </c>
      <c r="RW10">
        <v>0</v>
      </c>
      <c r="RX10">
        <v>0</v>
      </c>
      <c r="RY10">
        <v>0</v>
      </c>
      <c r="RZ10">
        <v>0</v>
      </c>
      <c r="SA10">
        <v>0</v>
      </c>
      <c r="SB10">
        <v>0</v>
      </c>
      <c r="SC10">
        <v>0</v>
      </c>
      <c r="SD10">
        <v>0</v>
      </c>
      <c r="SE10">
        <v>0</v>
      </c>
      <c r="SF10">
        <v>0</v>
      </c>
      <c r="SG10">
        <v>0</v>
      </c>
      <c r="SH10">
        <v>0</v>
      </c>
      <c r="SI10">
        <v>0</v>
      </c>
      <c r="SJ10">
        <v>0</v>
      </c>
      <c r="SK10">
        <v>0</v>
      </c>
      <c r="SL10">
        <v>0</v>
      </c>
      <c r="SM10">
        <v>0</v>
      </c>
      <c r="SN10">
        <v>0</v>
      </c>
      <c r="SO10">
        <v>0</v>
      </c>
      <c r="SP10">
        <v>0</v>
      </c>
      <c r="SQ10">
        <v>0</v>
      </c>
      <c r="SR10">
        <v>0</v>
      </c>
      <c r="SS10">
        <v>0</v>
      </c>
      <c r="ST10">
        <v>0</v>
      </c>
      <c r="SU10">
        <v>0</v>
      </c>
      <c r="SV10">
        <v>0</v>
      </c>
      <c r="SW10">
        <v>0</v>
      </c>
      <c r="SX10">
        <v>0</v>
      </c>
      <c r="SY10">
        <v>0</v>
      </c>
      <c r="SZ10">
        <v>0</v>
      </c>
      <c r="TA10">
        <v>0</v>
      </c>
      <c r="TB10">
        <v>0</v>
      </c>
      <c r="TC10">
        <v>0</v>
      </c>
      <c r="TD10">
        <v>0</v>
      </c>
      <c r="TE10">
        <v>0</v>
      </c>
      <c r="TF10">
        <v>0</v>
      </c>
      <c r="TG10">
        <v>0</v>
      </c>
      <c r="TH10">
        <v>0</v>
      </c>
      <c r="TI10">
        <v>0</v>
      </c>
      <c r="TJ10">
        <v>0</v>
      </c>
      <c r="TK10">
        <v>0</v>
      </c>
      <c r="TL10">
        <v>0</v>
      </c>
      <c r="TM10">
        <v>0</v>
      </c>
      <c r="TN10">
        <v>0</v>
      </c>
      <c r="TO10">
        <v>0</v>
      </c>
      <c r="TP10">
        <v>0</v>
      </c>
      <c r="TQ10">
        <v>0</v>
      </c>
      <c r="TR10">
        <v>0</v>
      </c>
      <c r="TS10">
        <v>0</v>
      </c>
      <c r="TT10">
        <v>0</v>
      </c>
      <c r="TU10">
        <v>0</v>
      </c>
      <c r="TV10">
        <v>0</v>
      </c>
      <c r="TW10">
        <v>0</v>
      </c>
      <c r="TX10">
        <v>0</v>
      </c>
      <c r="TY10">
        <v>0</v>
      </c>
      <c r="TZ10">
        <v>0</v>
      </c>
      <c r="UA10">
        <v>0</v>
      </c>
      <c r="UB10">
        <v>0</v>
      </c>
      <c r="UC10">
        <v>0</v>
      </c>
      <c r="UD10">
        <v>0</v>
      </c>
      <c r="UE10">
        <v>0</v>
      </c>
      <c r="UF10">
        <v>0</v>
      </c>
      <c r="UG10">
        <v>0</v>
      </c>
      <c r="UH10">
        <v>0</v>
      </c>
      <c r="UI10">
        <v>0</v>
      </c>
      <c r="UJ10">
        <v>0</v>
      </c>
      <c r="UK10">
        <v>0</v>
      </c>
      <c r="UL10">
        <v>0</v>
      </c>
      <c r="UM10">
        <v>0</v>
      </c>
      <c r="UN10">
        <v>0</v>
      </c>
      <c r="UO10">
        <v>0</v>
      </c>
      <c r="UP10">
        <v>0</v>
      </c>
      <c r="UQ10">
        <v>0</v>
      </c>
      <c r="UR10">
        <v>0</v>
      </c>
      <c r="US10">
        <v>0</v>
      </c>
      <c r="UT10">
        <v>0</v>
      </c>
      <c r="UU10">
        <v>0</v>
      </c>
      <c r="UV10">
        <v>0</v>
      </c>
      <c r="UW10">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S10">
        <v>0</v>
      </c>
      <c r="YT10">
        <v>0</v>
      </c>
      <c r="YU10">
        <v>0</v>
      </c>
      <c r="YV10">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c r="ACR10">
        <v>0</v>
      </c>
      <c r="ACS10">
        <v>0</v>
      </c>
      <c r="ACT10">
        <v>0</v>
      </c>
      <c r="ACU10">
        <v>0</v>
      </c>
      <c r="ACV10">
        <v>0</v>
      </c>
      <c r="ACW10">
        <v>0</v>
      </c>
      <c r="ACX10">
        <v>0</v>
      </c>
      <c r="ACY10">
        <v>0</v>
      </c>
      <c r="ACZ10">
        <v>0</v>
      </c>
      <c r="ADA10">
        <v>0</v>
      </c>
      <c r="ADB10">
        <v>0</v>
      </c>
      <c r="ADC10">
        <v>0</v>
      </c>
      <c r="ADD10">
        <v>0</v>
      </c>
      <c r="ADE10">
        <v>0</v>
      </c>
      <c r="ADF10">
        <v>0</v>
      </c>
      <c r="ADG10">
        <v>0</v>
      </c>
      <c r="ADH10">
        <v>0</v>
      </c>
      <c r="ADI10">
        <v>0</v>
      </c>
      <c r="ADJ10">
        <v>0</v>
      </c>
      <c r="ADK10">
        <v>0</v>
      </c>
      <c r="ADL10">
        <v>0</v>
      </c>
      <c r="ADM10">
        <v>0</v>
      </c>
      <c r="ADN10">
        <v>0</v>
      </c>
      <c r="ADO10">
        <v>0</v>
      </c>
      <c r="ADP10">
        <v>0</v>
      </c>
      <c r="ADQ10">
        <v>0</v>
      </c>
      <c r="ADR10">
        <v>0</v>
      </c>
      <c r="ADS10">
        <v>0</v>
      </c>
      <c r="ADT10">
        <v>0</v>
      </c>
      <c r="ADU10">
        <v>0</v>
      </c>
      <c r="ADV10">
        <v>0</v>
      </c>
      <c r="ADW10">
        <v>0</v>
      </c>
      <c r="ADX10">
        <v>0</v>
      </c>
      <c r="ADY10">
        <v>0</v>
      </c>
      <c r="ADZ10">
        <v>0</v>
      </c>
      <c r="AEA10">
        <v>0</v>
      </c>
      <c r="AEB10">
        <v>0</v>
      </c>
      <c r="AEC10">
        <v>0</v>
      </c>
      <c r="AED10">
        <v>0</v>
      </c>
      <c r="AEE10">
        <v>0</v>
      </c>
      <c r="AEF10">
        <v>0</v>
      </c>
      <c r="AEG10">
        <v>0</v>
      </c>
      <c r="AEH10">
        <v>0</v>
      </c>
      <c r="AEI10">
        <v>0</v>
      </c>
      <c r="AEJ10">
        <v>0</v>
      </c>
      <c r="AEK10">
        <v>0</v>
      </c>
      <c r="AEL10">
        <v>0</v>
      </c>
      <c r="AEM10">
        <v>0</v>
      </c>
      <c r="AEN10">
        <v>0</v>
      </c>
      <c r="AEO10">
        <v>0</v>
      </c>
      <c r="AEP10">
        <v>0</v>
      </c>
      <c r="AEQ10">
        <v>0</v>
      </c>
      <c r="AER10">
        <v>0</v>
      </c>
      <c r="AES10">
        <v>0</v>
      </c>
      <c r="AET10">
        <v>0</v>
      </c>
      <c r="AEU10">
        <v>0</v>
      </c>
      <c r="AEV10">
        <v>0</v>
      </c>
      <c r="AEW10">
        <v>0</v>
      </c>
      <c r="AEX10">
        <v>0</v>
      </c>
      <c r="AEY10">
        <v>0</v>
      </c>
      <c r="AEZ10">
        <v>0</v>
      </c>
      <c r="AFA10">
        <v>0</v>
      </c>
      <c r="AFB10">
        <v>0</v>
      </c>
      <c r="AFC10">
        <v>0</v>
      </c>
      <c r="AFD10">
        <v>0</v>
      </c>
      <c r="AFE10">
        <v>0</v>
      </c>
      <c r="AFF10">
        <v>0</v>
      </c>
      <c r="AFG10">
        <v>0</v>
      </c>
      <c r="AFH10">
        <v>0</v>
      </c>
      <c r="AFI10">
        <v>0</v>
      </c>
      <c r="AFJ10">
        <v>0</v>
      </c>
      <c r="AFK10">
        <v>0</v>
      </c>
      <c r="AFL10">
        <v>0</v>
      </c>
      <c r="AFM10">
        <v>0</v>
      </c>
      <c r="AFN10">
        <v>0</v>
      </c>
      <c r="AFO10">
        <v>0</v>
      </c>
      <c r="AFP10">
        <v>0</v>
      </c>
      <c r="AFQ10">
        <v>0</v>
      </c>
      <c r="AFR10">
        <v>0</v>
      </c>
      <c r="AFS10">
        <v>0</v>
      </c>
      <c r="AFT10">
        <v>0</v>
      </c>
      <c r="AFU10">
        <v>0</v>
      </c>
      <c r="AFV10">
        <v>0</v>
      </c>
      <c r="AFW10">
        <v>0</v>
      </c>
      <c r="AFX10">
        <v>0</v>
      </c>
      <c r="AFY10">
        <v>0</v>
      </c>
      <c r="AFZ10">
        <v>0</v>
      </c>
      <c r="AGA10">
        <v>0</v>
      </c>
      <c r="AGB10">
        <v>0</v>
      </c>
      <c r="AGC10">
        <v>0</v>
      </c>
      <c r="AGD10">
        <v>0</v>
      </c>
      <c r="AGE10">
        <v>0</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A10">
        <v>0</v>
      </c>
      <c r="AIB10">
        <v>0</v>
      </c>
      <c r="AIC10">
        <v>0</v>
      </c>
      <c r="AID10">
        <v>0</v>
      </c>
      <c r="AIE10">
        <v>0</v>
      </c>
      <c r="AIF10">
        <v>0</v>
      </c>
      <c r="AIG10">
        <v>0</v>
      </c>
      <c r="AIH10">
        <v>0</v>
      </c>
      <c r="AII10">
        <v>0</v>
      </c>
      <c r="AIJ10">
        <v>0</v>
      </c>
      <c r="AIK10">
        <v>0</v>
      </c>
      <c r="AIL10">
        <v>0</v>
      </c>
      <c r="AIM10">
        <v>0</v>
      </c>
      <c r="AIN10">
        <v>0</v>
      </c>
      <c r="AIO10">
        <v>0</v>
      </c>
      <c r="AIP10">
        <v>0</v>
      </c>
      <c r="AIQ10">
        <v>0</v>
      </c>
      <c r="AIR10">
        <v>0</v>
      </c>
      <c r="AIS10">
        <v>0</v>
      </c>
      <c r="AIT10">
        <v>0</v>
      </c>
      <c r="AIU10">
        <v>0</v>
      </c>
      <c r="AIV10">
        <v>0</v>
      </c>
      <c r="AIW10">
        <v>0</v>
      </c>
      <c r="AIX10">
        <v>0</v>
      </c>
      <c r="AIY10">
        <v>0</v>
      </c>
      <c r="AIZ10">
        <v>0</v>
      </c>
      <c r="AJA10">
        <v>0</v>
      </c>
      <c r="AJB10">
        <v>0</v>
      </c>
      <c r="AJC10">
        <v>0</v>
      </c>
      <c r="AJD10">
        <v>0</v>
      </c>
      <c r="AJE10">
        <v>0</v>
      </c>
      <c r="AJF10">
        <v>0</v>
      </c>
      <c r="AJG10">
        <v>0</v>
      </c>
      <c r="AJH10">
        <v>0</v>
      </c>
      <c r="AJI10">
        <v>0</v>
      </c>
      <c r="AJJ10">
        <v>0</v>
      </c>
      <c r="AJK10">
        <v>0</v>
      </c>
      <c r="AJL10">
        <v>0</v>
      </c>
      <c r="AJM10">
        <v>0</v>
      </c>
      <c r="AJN10">
        <v>0</v>
      </c>
      <c r="AJO10">
        <v>0</v>
      </c>
      <c r="AJP10">
        <v>0</v>
      </c>
      <c r="AJQ10">
        <v>0</v>
      </c>
      <c r="AJR10">
        <v>0</v>
      </c>
      <c r="AJS10">
        <v>0</v>
      </c>
      <c r="AJT10">
        <v>0</v>
      </c>
      <c r="AJU10">
        <v>0</v>
      </c>
      <c r="AJV10">
        <v>0</v>
      </c>
      <c r="AJW10">
        <v>0</v>
      </c>
      <c r="AJX10">
        <v>0</v>
      </c>
      <c r="AJY10">
        <v>0</v>
      </c>
      <c r="AJZ10">
        <v>0</v>
      </c>
      <c r="AKA10">
        <v>0</v>
      </c>
      <c r="AKB10">
        <v>0</v>
      </c>
      <c r="AKC10">
        <v>0</v>
      </c>
      <c r="AKD10">
        <v>0</v>
      </c>
      <c r="AKE10">
        <v>0</v>
      </c>
      <c r="AKF10">
        <v>0</v>
      </c>
      <c r="AKG10">
        <v>0</v>
      </c>
      <c r="AKH10">
        <v>0</v>
      </c>
      <c r="AKI10">
        <v>0</v>
      </c>
      <c r="AKJ10">
        <v>0</v>
      </c>
      <c r="AKK10">
        <v>0</v>
      </c>
      <c r="AKL10">
        <v>0</v>
      </c>
      <c r="AKM10">
        <v>0</v>
      </c>
      <c r="AKN10">
        <v>0</v>
      </c>
      <c r="AKO10">
        <v>0</v>
      </c>
      <c r="AKP10">
        <v>0</v>
      </c>
      <c r="AKQ10">
        <v>0</v>
      </c>
      <c r="AKR10">
        <v>0</v>
      </c>
      <c r="AKS10">
        <v>0</v>
      </c>
      <c r="AKT10">
        <v>0</v>
      </c>
      <c r="AKU10">
        <v>0</v>
      </c>
      <c r="AKV10">
        <v>0</v>
      </c>
      <c r="AKW10">
        <v>0</v>
      </c>
      <c r="AKX10">
        <v>0</v>
      </c>
      <c r="AKY10">
        <v>0</v>
      </c>
      <c r="AKZ10">
        <v>0</v>
      </c>
      <c r="ALA10">
        <v>0</v>
      </c>
      <c r="ALB10">
        <v>0</v>
      </c>
      <c r="ALC10">
        <v>0</v>
      </c>
      <c r="ALD10">
        <v>0</v>
      </c>
      <c r="ALE10">
        <v>0</v>
      </c>
      <c r="ALF10">
        <v>0</v>
      </c>
      <c r="ALG10">
        <v>0</v>
      </c>
      <c r="ALH10">
        <v>0</v>
      </c>
      <c r="ALI10">
        <v>0</v>
      </c>
      <c r="ALJ10">
        <v>0</v>
      </c>
    </row>
    <row r="11" spans="1:1013" ht="13.95" customHeight="1" x14ac:dyDescent="0.25">
      <c r="A11" t="s">
        <v>893</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7</v>
      </c>
      <c r="GI11">
        <v>7</v>
      </c>
      <c r="GJ11">
        <v>7</v>
      </c>
      <c r="GK11">
        <v>7</v>
      </c>
      <c r="GL11">
        <v>7</v>
      </c>
      <c r="GM11">
        <v>7</v>
      </c>
      <c r="GN11">
        <v>7</v>
      </c>
      <c r="GO11">
        <v>7</v>
      </c>
      <c r="GP11">
        <v>7</v>
      </c>
      <c r="GQ11">
        <v>7</v>
      </c>
      <c r="GR11">
        <v>7</v>
      </c>
      <c r="GS11">
        <v>7</v>
      </c>
      <c r="GT11">
        <v>7</v>
      </c>
      <c r="GU11">
        <v>7</v>
      </c>
      <c r="GV11">
        <v>7</v>
      </c>
      <c r="GW11">
        <v>7</v>
      </c>
      <c r="GX11">
        <v>7</v>
      </c>
      <c r="GY11">
        <v>7</v>
      </c>
      <c r="GZ11">
        <v>7</v>
      </c>
      <c r="HA11">
        <v>7</v>
      </c>
      <c r="HB11">
        <v>7</v>
      </c>
      <c r="HC11">
        <v>7</v>
      </c>
      <c r="HD11">
        <v>7</v>
      </c>
      <c r="HE11">
        <v>7</v>
      </c>
      <c r="HF11">
        <v>7</v>
      </c>
      <c r="HG11">
        <v>7</v>
      </c>
      <c r="HH11">
        <v>7</v>
      </c>
      <c r="HI11">
        <v>7</v>
      </c>
      <c r="HJ11">
        <v>7</v>
      </c>
      <c r="HK11">
        <v>7</v>
      </c>
      <c r="HL11">
        <v>7</v>
      </c>
      <c r="HM11">
        <v>7</v>
      </c>
      <c r="HN11">
        <v>7</v>
      </c>
      <c r="HO11">
        <v>7</v>
      </c>
      <c r="HP11">
        <v>7</v>
      </c>
      <c r="HQ11">
        <v>7</v>
      </c>
      <c r="HR11">
        <v>7</v>
      </c>
      <c r="HS11">
        <v>7</v>
      </c>
      <c r="HT11">
        <v>7</v>
      </c>
      <c r="HU11">
        <v>7</v>
      </c>
      <c r="HV11">
        <v>7</v>
      </c>
      <c r="HW11">
        <v>7</v>
      </c>
      <c r="HX11">
        <v>7</v>
      </c>
      <c r="HY11">
        <v>7</v>
      </c>
      <c r="HZ11">
        <v>7</v>
      </c>
      <c r="IA11">
        <v>11</v>
      </c>
      <c r="IB11">
        <v>11</v>
      </c>
      <c r="IC11">
        <v>11</v>
      </c>
      <c r="ID11">
        <v>11</v>
      </c>
      <c r="IE11">
        <v>11</v>
      </c>
      <c r="IF11">
        <v>4</v>
      </c>
      <c r="IG11">
        <v>4</v>
      </c>
      <c r="IH11">
        <v>4</v>
      </c>
      <c r="II11">
        <v>4</v>
      </c>
      <c r="IJ11">
        <v>8</v>
      </c>
      <c r="IK11">
        <v>8</v>
      </c>
      <c r="IL11">
        <v>8</v>
      </c>
      <c r="IM11">
        <v>8</v>
      </c>
      <c r="IN11">
        <v>8</v>
      </c>
      <c r="IO11">
        <v>8</v>
      </c>
      <c r="IP11">
        <v>8</v>
      </c>
      <c r="IQ11">
        <v>8</v>
      </c>
      <c r="IR11">
        <v>8</v>
      </c>
      <c r="IS11">
        <v>8</v>
      </c>
      <c r="IT11">
        <v>8</v>
      </c>
      <c r="IU11">
        <v>8</v>
      </c>
      <c r="IV11">
        <v>8</v>
      </c>
      <c r="IW11">
        <v>8</v>
      </c>
      <c r="IX11">
        <v>8</v>
      </c>
      <c r="IY11">
        <v>4</v>
      </c>
      <c r="IZ11">
        <v>4</v>
      </c>
      <c r="JA11">
        <v>4</v>
      </c>
      <c r="JB11">
        <v>4</v>
      </c>
      <c r="JC11">
        <v>4</v>
      </c>
      <c r="JD11">
        <v>4</v>
      </c>
      <c r="JE11">
        <v>4</v>
      </c>
      <c r="JF11">
        <v>4</v>
      </c>
      <c r="JG11">
        <v>4</v>
      </c>
      <c r="JH11">
        <v>4</v>
      </c>
      <c r="JI11">
        <v>4</v>
      </c>
      <c r="JJ11">
        <v>4</v>
      </c>
      <c r="JK11">
        <v>4</v>
      </c>
      <c r="JL11">
        <v>4</v>
      </c>
      <c r="JM11">
        <v>4</v>
      </c>
      <c r="JN11">
        <v>4</v>
      </c>
      <c r="JO11">
        <v>4</v>
      </c>
      <c r="JP11">
        <v>4</v>
      </c>
      <c r="JQ11">
        <v>4</v>
      </c>
      <c r="JR11">
        <v>4</v>
      </c>
      <c r="JS11">
        <v>7</v>
      </c>
      <c r="JT11">
        <v>7</v>
      </c>
      <c r="JU11">
        <v>7</v>
      </c>
      <c r="JV11">
        <v>7</v>
      </c>
      <c r="JW11">
        <v>7</v>
      </c>
      <c r="JX11">
        <v>3</v>
      </c>
      <c r="JY11">
        <v>3</v>
      </c>
      <c r="JZ11">
        <v>3</v>
      </c>
      <c r="KA11">
        <v>3</v>
      </c>
      <c r="KB11">
        <v>3</v>
      </c>
      <c r="KC11">
        <v>3</v>
      </c>
      <c r="KD11">
        <v>3</v>
      </c>
      <c r="KE11">
        <v>3</v>
      </c>
      <c r="KF11">
        <v>3</v>
      </c>
      <c r="KG11">
        <v>3</v>
      </c>
      <c r="KH11">
        <v>3</v>
      </c>
      <c r="KI11">
        <v>3</v>
      </c>
      <c r="KJ11">
        <v>3</v>
      </c>
      <c r="KK11">
        <v>3</v>
      </c>
      <c r="KL11">
        <v>6</v>
      </c>
      <c r="KM11">
        <v>6</v>
      </c>
      <c r="KN11">
        <v>6</v>
      </c>
      <c r="KO11">
        <v>6</v>
      </c>
      <c r="KP11">
        <v>6</v>
      </c>
      <c r="KQ11">
        <v>6</v>
      </c>
      <c r="KR11">
        <v>6</v>
      </c>
      <c r="KS11">
        <v>6</v>
      </c>
      <c r="KT11">
        <v>6</v>
      </c>
      <c r="KU11">
        <v>6</v>
      </c>
      <c r="KV11">
        <v>6</v>
      </c>
      <c r="KW11">
        <v>6</v>
      </c>
      <c r="KX11">
        <v>6</v>
      </c>
      <c r="KY11">
        <v>6</v>
      </c>
      <c r="KZ11">
        <v>6</v>
      </c>
      <c r="LA11">
        <v>6</v>
      </c>
      <c r="LB11">
        <v>6</v>
      </c>
      <c r="LC11">
        <v>6</v>
      </c>
      <c r="LD11">
        <v>6</v>
      </c>
      <c r="LE11">
        <v>6</v>
      </c>
      <c r="LF11">
        <v>6</v>
      </c>
      <c r="LG11">
        <v>6</v>
      </c>
      <c r="LH11">
        <v>6</v>
      </c>
      <c r="LI11">
        <v>6</v>
      </c>
      <c r="LJ11">
        <v>6</v>
      </c>
      <c r="LK11">
        <v>6</v>
      </c>
      <c r="LL11">
        <v>3</v>
      </c>
      <c r="LM11">
        <v>3</v>
      </c>
      <c r="LN11">
        <v>3</v>
      </c>
      <c r="LO11">
        <v>3</v>
      </c>
      <c r="LP11">
        <v>3</v>
      </c>
      <c r="LQ11">
        <v>7</v>
      </c>
      <c r="LR11">
        <v>7</v>
      </c>
      <c r="LS11">
        <v>7</v>
      </c>
      <c r="LT11">
        <v>10</v>
      </c>
      <c r="LU11">
        <v>10</v>
      </c>
      <c r="LV11">
        <v>10</v>
      </c>
      <c r="LW11">
        <v>10</v>
      </c>
      <c r="LX11">
        <v>10</v>
      </c>
      <c r="LY11">
        <v>10</v>
      </c>
      <c r="LZ11">
        <v>10</v>
      </c>
      <c r="MA11">
        <v>10</v>
      </c>
      <c r="MB11">
        <v>10</v>
      </c>
      <c r="MC11">
        <v>10</v>
      </c>
      <c r="MD11">
        <v>10</v>
      </c>
      <c r="ME11">
        <v>10</v>
      </c>
      <c r="MF11">
        <v>10</v>
      </c>
      <c r="MG11">
        <v>10</v>
      </c>
      <c r="MH11">
        <v>10</v>
      </c>
      <c r="MI11">
        <v>7</v>
      </c>
      <c r="MJ11">
        <v>4</v>
      </c>
      <c r="MK11">
        <v>4</v>
      </c>
      <c r="ML11">
        <v>4</v>
      </c>
      <c r="MM11">
        <v>4</v>
      </c>
      <c r="MN11">
        <v>4</v>
      </c>
      <c r="MO11">
        <v>7</v>
      </c>
      <c r="MP11">
        <v>7</v>
      </c>
      <c r="MQ11">
        <v>7</v>
      </c>
      <c r="MR11">
        <v>7</v>
      </c>
      <c r="MS11">
        <v>7</v>
      </c>
      <c r="MT11">
        <v>7</v>
      </c>
      <c r="MU11">
        <v>7</v>
      </c>
      <c r="MV11">
        <v>7</v>
      </c>
      <c r="MW11">
        <v>7</v>
      </c>
      <c r="MX11">
        <v>7</v>
      </c>
      <c r="MY11">
        <v>7</v>
      </c>
      <c r="MZ11">
        <v>7</v>
      </c>
      <c r="NA11">
        <v>7</v>
      </c>
      <c r="NB11">
        <v>8</v>
      </c>
      <c r="NC11">
        <v>8</v>
      </c>
      <c r="ND11">
        <v>8</v>
      </c>
      <c r="NE11">
        <v>8</v>
      </c>
      <c r="NF11">
        <v>8</v>
      </c>
      <c r="NG11">
        <v>8</v>
      </c>
      <c r="NH11">
        <v>8</v>
      </c>
      <c r="NI11">
        <v>8</v>
      </c>
      <c r="NJ11">
        <v>6</v>
      </c>
      <c r="NK11">
        <v>6</v>
      </c>
      <c r="NL11">
        <v>6</v>
      </c>
      <c r="NM11">
        <v>6</v>
      </c>
      <c r="NN11">
        <v>6</v>
      </c>
      <c r="NO11">
        <v>4</v>
      </c>
      <c r="NP11">
        <v>4</v>
      </c>
      <c r="NQ11">
        <v>4</v>
      </c>
      <c r="NR11">
        <v>4</v>
      </c>
      <c r="NS11">
        <v>4</v>
      </c>
      <c r="NT11">
        <v>6</v>
      </c>
      <c r="NU11">
        <v>6</v>
      </c>
      <c r="NV11">
        <v>6</v>
      </c>
      <c r="NW11">
        <v>6</v>
      </c>
      <c r="NX11">
        <v>6</v>
      </c>
      <c r="NY11">
        <v>6</v>
      </c>
      <c r="NZ11">
        <v>6</v>
      </c>
      <c r="OA11">
        <v>6</v>
      </c>
      <c r="OB11">
        <v>6</v>
      </c>
      <c r="OC11">
        <v>6</v>
      </c>
      <c r="OD11">
        <v>6</v>
      </c>
      <c r="OE11">
        <v>6</v>
      </c>
      <c r="OF11">
        <v>5</v>
      </c>
      <c r="OG11">
        <v>5</v>
      </c>
      <c r="OH11">
        <v>5</v>
      </c>
      <c r="OI11">
        <v>3</v>
      </c>
      <c r="OJ11">
        <v>3</v>
      </c>
      <c r="OK11">
        <v>3</v>
      </c>
      <c r="OL11">
        <v>3</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I11">
        <v>0</v>
      </c>
      <c r="QJ11">
        <v>0</v>
      </c>
      <c r="QK11">
        <v>0</v>
      </c>
      <c r="QL11">
        <v>0</v>
      </c>
      <c r="QM11">
        <v>0</v>
      </c>
      <c r="QN11">
        <v>0</v>
      </c>
      <c r="QO11">
        <v>0</v>
      </c>
      <c r="QP11">
        <v>0</v>
      </c>
      <c r="QQ11">
        <v>0</v>
      </c>
      <c r="QR11">
        <v>0</v>
      </c>
      <c r="QS11">
        <v>0</v>
      </c>
      <c r="QT11">
        <v>0</v>
      </c>
      <c r="QU11">
        <v>0</v>
      </c>
      <c r="QV11">
        <v>0</v>
      </c>
      <c r="QW11">
        <v>0</v>
      </c>
      <c r="QX11">
        <v>0</v>
      </c>
      <c r="QY11">
        <v>0</v>
      </c>
      <c r="QZ11">
        <v>0</v>
      </c>
      <c r="RA11">
        <v>0</v>
      </c>
      <c r="RB11">
        <v>0</v>
      </c>
      <c r="RC11">
        <v>0</v>
      </c>
      <c r="RD11">
        <v>0</v>
      </c>
      <c r="RE11">
        <v>0</v>
      </c>
      <c r="RF11">
        <v>0</v>
      </c>
      <c r="RG11">
        <v>0</v>
      </c>
      <c r="RH11">
        <v>0</v>
      </c>
      <c r="RI11">
        <v>0</v>
      </c>
      <c r="RJ11">
        <v>0</v>
      </c>
      <c r="RK11">
        <v>0</v>
      </c>
      <c r="RL11">
        <v>0</v>
      </c>
      <c r="RM11">
        <v>0</v>
      </c>
      <c r="RN11">
        <v>0</v>
      </c>
      <c r="RO11">
        <v>0</v>
      </c>
      <c r="RP11">
        <v>0</v>
      </c>
      <c r="RQ11">
        <v>0</v>
      </c>
      <c r="RR11">
        <v>0</v>
      </c>
      <c r="RS11">
        <v>0</v>
      </c>
      <c r="RT11">
        <v>0</v>
      </c>
      <c r="RU11">
        <v>0</v>
      </c>
      <c r="RV11">
        <v>0</v>
      </c>
      <c r="RW11">
        <v>0</v>
      </c>
      <c r="RX11">
        <v>0</v>
      </c>
      <c r="RY11">
        <v>0</v>
      </c>
      <c r="RZ11">
        <v>0</v>
      </c>
      <c r="SA11">
        <v>0</v>
      </c>
      <c r="SB11">
        <v>0</v>
      </c>
      <c r="SC11">
        <v>0</v>
      </c>
      <c r="SD11">
        <v>0</v>
      </c>
      <c r="SE11">
        <v>0</v>
      </c>
      <c r="SF11">
        <v>0</v>
      </c>
      <c r="SG11">
        <v>0</v>
      </c>
      <c r="SH11">
        <v>0</v>
      </c>
      <c r="SI11">
        <v>0</v>
      </c>
      <c r="SJ11">
        <v>0</v>
      </c>
      <c r="SK11">
        <v>0</v>
      </c>
      <c r="SL11">
        <v>0</v>
      </c>
      <c r="SM11">
        <v>0</v>
      </c>
      <c r="SN11">
        <v>0</v>
      </c>
      <c r="SO11">
        <v>0</v>
      </c>
      <c r="SP11">
        <v>0</v>
      </c>
      <c r="SQ11">
        <v>0</v>
      </c>
      <c r="SR11">
        <v>0</v>
      </c>
      <c r="SS11">
        <v>0</v>
      </c>
      <c r="ST11">
        <v>0</v>
      </c>
      <c r="SU11">
        <v>0</v>
      </c>
      <c r="SV11">
        <v>0</v>
      </c>
      <c r="SW11">
        <v>0</v>
      </c>
      <c r="SX11">
        <v>0</v>
      </c>
      <c r="SY11">
        <v>0</v>
      </c>
      <c r="SZ11">
        <v>0</v>
      </c>
      <c r="TA11">
        <v>0</v>
      </c>
      <c r="TB11">
        <v>0</v>
      </c>
      <c r="TC11">
        <v>0</v>
      </c>
      <c r="TD11">
        <v>0</v>
      </c>
      <c r="TE11">
        <v>0</v>
      </c>
      <c r="TF11">
        <v>0</v>
      </c>
      <c r="TG11">
        <v>0</v>
      </c>
      <c r="TH11">
        <v>0</v>
      </c>
      <c r="TI11">
        <v>0</v>
      </c>
      <c r="TJ11">
        <v>0</v>
      </c>
      <c r="TK11">
        <v>0</v>
      </c>
      <c r="TL11">
        <v>0</v>
      </c>
      <c r="TM11">
        <v>0</v>
      </c>
      <c r="TN11">
        <v>0</v>
      </c>
      <c r="TO11">
        <v>0</v>
      </c>
      <c r="TP11">
        <v>0</v>
      </c>
      <c r="TQ11">
        <v>0</v>
      </c>
      <c r="TR11">
        <v>0</v>
      </c>
      <c r="TS11">
        <v>0</v>
      </c>
      <c r="TT11">
        <v>0</v>
      </c>
      <c r="TU11">
        <v>0</v>
      </c>
      <c r="TV11">
        <v>0</v>
      </c>
      <c r="TW11">
        <v>0</v>
      </c>
      <c r="TX11">
        <v>0</v>
      </c>
      <c r="TY11">
        <v>0</v>
      </c>
      <c r="TZ11">
        <v>0</v>
      </c>
      <c r="UA11">
        <v>0</v>
      </c>
      <c r="UB11">
        <v>0</v>
      </c>
      <c r="UC11">
        <v>0</v>
      </c>
      <c r="UD11">
        <v>0</v>
      </c>
      <c r="UE11">
        <v>0</v>
      </c>
      <c r="UF11">
        <v>0</v>
      </c>
      <c r="UG11">
        <v>0</v>
      </c>
      <c r="UH11">
        <v>0</v>
      </c>
      <c r="UI11">
        <v>0</v>
      </c>
      <c r="UJ11">
        <v>0</v>
      </c>
      <c r="UK11">
        <v>0</v>
      </c>
      <c r="UL11">
        <v>0</v>
      </c>
      <c r="UM11">
        <v>0</v>
      </c>
      <c r="UN11">
        <v>0</v>
      </c>
      <c r="UO11">
        <v>0</v>
      </c>
      <c r="UP11">
        <v>0</v>
      </c>
      <c r="UQ11">
        <v>0</v>
      </c>
      <c r="UR11">
        <v>0</v>
      </c>
      <c r="US11">
        <v>0</v>
      </c>
      <c r="UT11">
        <v>0</v>
      </c>
      <c r="UU11">
        <v>0</v>
      </c>
      <c r="UV11">
        <v>0</v>
      </c>
      <c r="UW11">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S11">
        <v>0</v>
      </c>
      <c r="YT11">
        <v>0</v>
      </c>
      <c r="YU11">
        <v>0</v>
      </c>
      <c r="YV11">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c r="ACR11">
        <v>0</v>
      </c>
      <c r="ACS11">
        <v>0</v>
      </c>
      <c r="ACT11">
        <v>0</v>
      </c>
      <c r="ACU11">
        <v>0</v>
      </c>
      <c r="ACV11">
        <v>0</v>
      </c>
      <c r="ACW11">
        <v>0</v>
      </c>
      <c r="ACX11">
        <v>0</v>
      </c>
      <c r="ACY11">
        <v>0</v>
      </c>
      <c r="ACZ11">
        <v>0</v>
      </c>
      <c r="ADA11">
        <v>0</v>
      </c>
      <c r="ADB11">
        <v>0</v>
      </c>
      <c r="ADC11">
        <v>0</v>
      </c>
      <c r="ADD11">
        <v>0</v>
      </c>
      <c r="ADE11">
        <v>0</v>
      </c>
      <c r="ADF11">
        <v>0</v>
      </c>
      <c r="ADG11">
        <v>0</v>
      </c>
      <c r="ADH11">
        <v>0</v>
      </c>
      <c r="ADI11">
        <v>0</v>
      </c>
      <c r="ADJ11">
        <v>0</v>
      </c>
      <c r="ADK11">
        <v>0</v>
      </c>
      <c r="ADL11">
        <v>0</v>
      </c>
      <c r="ADM11">
        <v>0</v>
      </c>
      <c r="ADN11">
        <v>0</v>
      </c>
      <c r="ADO11">
        <v>0</v>
      </c>
      <c r="ADP11">
        <v>0</v>
      </c>
      <c r="ADQ11">
        <v>0</v>
      </c>
      <c r="ADR11">
        <v>0</v>
      </c>
      <c r="ADS11">
        <v>0</v>
      </c>
      <c r="ADT11">
        <v>0</v>
      </c>
      <c r="ADU11">
        <v>0</v>
      </c>
      <c r="ADV11">
        <v>0</v>
      </c>
      <c r="ADW11">
        <v>0</v>
      </c>
      <c r="ADX11">
        <v>0</v>
      </c>
      <c r="ADY11">
        <v>0</v>
      </c>
      <c r="ADZ11">
        <v>0</v>
      </c>
      <c r="AEA11">
        <v>0</v>
      </c>
      <c r="AEB11">
        <v>0</v>
      </c>
      <c r="AEC11">
        <v>0</v>
      </c>
      <c r="AED11">
        <v>0</v>
      </c>
      <c r="AEE11">
        <v>0</v>
      </c>
      <c r="AEF11">
        <v>0</v>
      </c>
      <c r="AEG11">
        <v>0</v>
      </c>
      <c r="AEH11">
        <v>0</v>
      </c>
      <c r="AEI11">
        <v>0</v>
      </c>
      <c r="AEJ11">
        <v>0</v>
      </c>
      <c r="AEK11">
        <v>0</v>
      </c>
      <c r="AEL11">
        <v>0</v>
      </c>
      <c r="AEM11">
        <v>0</v>
      </c>
      <c r="AEN11">
        <v>0</v>
      </c>
      <c r="AEO11">
        <v>0</v>
      </c>
      <c r="AEP11">
        <v>0</v>
      </c>
      <c r="AEQ11">
        <v>0</v>
      </c>
      <c r="AER11">
        <v>0</v>
      </c>
      <c r="AES11">
        <v>0</v>
      </c>
      <c r="AET11">
        <v>0</v>
      </c>
      <c r="AEU11">
        <v>0</v>
      </c>
      <c r="AEV11">
        <v>0</v>
      </c>
      <c r="AEW11">
        <v>0</v>
      </c>
      <c r="AEX11">
        <v>0</v>
      </c>
      <c r="AEY11">
        <v>0</v>
      </c>
      <c r="AEZ11">
        <v>0</v>
      </c>
      <c r="AFA11">
        <v>0</v>
      </c>
      <c r="AFB11">
        <v>0</v>
      </c>
      <c r="AFC11">
        <v>0</v>
      </c>
      <c r="AFD11">
        <v>0</v>
      </c>
      <c r="AFE11">
        <v>0</v>
      </c>
      <c r="AFF11">
        <v>0</v>
      </c>
      <c r="AFG11">
        <v>0</v>
      </c>
      <c r="AFH11">
        <v>0</v>
      </c>
      <c r="AFI11">
        <v>0</v>
      </c>
      <c r="AFJ11">
        <v>0</v>
      </c>
      <c r="AFK11">
        <v>0</v>
      </c>
      <c r="AFL11">
        <v>0</v>
      </c>
      <c r="AFM11">
        <v>0</v>
      </c>
      <c r="AFN11">
        <v>0</v>
      </c>
      <c r="AFO11">
        <v>0</v>
      </c>
      <c r="AFP11">
        <v>0</v>
      </c>
      <c r="AFQ11">
        <v>0</v>
      </c>
      <c r="AFR11">
        <v>0</v>
      </c>
      <c r="AFS11">
        <v>0</v>
      </c>
      <c r="AFT11">
        <v>0</v>
      </c>
      <c r="AFU11">
        <v>0</v>
      </c>
      <c r="AFV11">
        <v>0</v>
      </c>
      <c r="AFW11">
        <v>0</v>
      </c>
      <c r="AFX11">
        <v>0</v>
      </c>
      <c r="AFY11">
        <v>0</v>
      </c>
      <c r="AFZ11">
        <v>0</v>
      </c>
      <c r="AGA11">
        <v>0</v>
      </c>
      <c r="AGB11">
        <v>0</v>
      </c>
      <c r="AGC11">
        <v>0</v>
      </c>
      <c r="AGD11">
        <v>0</v>
      </c>
      <c r="AGE11">
        <v>0</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A11">
        <v>0</v>
      </c>
      <c r="AIB11">
        <v>0</v>
      </c>
      <c r="AIC11">
        <v>0</v>
      </c>
      <c r="AID11">
        <v>0</v>
      </c>
      <c r="AIE11">
        <v>0</v>
      </c>
      <c r="AIF11">
        <v>0</v>
      </c>
      <c r="AIG11">
        <v>0</v>
      </c>
      <c r="AIH11">
        <v>0</v>
      </c>
      <c r="AII11">
        <v>0</v>
      </c>
      <c r="AIJ11">
        <v>0</v>
      </c>
      <c r="AIK11">
        <v>0</v>
      </c>
      <c r="AIL11">
        <v>0</v>
      </c>
      <c r="AIM11">
        <v>0</v>
      </c>
      <c r="AIN11">
        <v>0</v>
      </c>
      <c r="AIO11">
        <v>0</v>
      </c>
      <c r="AIP11">
        <v>0</v>
      </c>
      <c r="AIQ11">
        <v>0</v>
      </c>
      <c r="AIR11">
        <v>0</v>
      </c>
      <c r="AIS11">
        <v>0</v>
      </c>
      <c r="AIT11">
        <v>0</v>
      </c>
      <c r="AIU11">
        <v>0</v>
      </c>
      <c r="AIV11">
        <v>0</v>
      </c>
      <c r="AIW11">
        <v>0</v>
      </c>
      <c r="AIX11">
        <v>0</v>
      </c>
      <c r="AIY11">
        <v>0</v>
      </c>
      <c r="AIZ11">
        <v>0</v>
      </c>
      <c r="AJA11">
        <v>0</v>
      </c>
      <c r="AJB11">
        <v>0</v>
      </c>
      <c r="AJC11">
        <v>0</v>
      </c>
      <c r="AJD11">
        <v>0</v>
      </c>
      <c r="AJE11">
        <v>0</v>
      </c>
      <c r="AJF11">
        <v>0</v>
      </c>
      <c r="AJG11">
        <v>0</v>
      </c>
      <c r="AJH11">
        <v>0</v>
      </c>
      <c r="AJI11">
        <v>0</v>
      </c>
      <c r="AJJ11">
        <v>0</v>
      </c>
      <c r="AJK11">
        <v>0</v>
      </c>
      <c r="AJL11">
        <v>0</v>
      </c>
      <c r="AJM11">
        <v>0</v>
      </c>
      <c r="AJN11">
        <v>0</v>
      </c>
      <c r="AJO11">
        <v>0</v>
      </c>
      <c r="AJP11">
        <v>0</v>
      </c>
      <c r="AJQ11">
        <v>0</v>
      </c>
      <c r="AJR11">
        <v>0</v>
      </c>
      <c r="AJS11">
        <v>0</v>
      </c>
      <c r="AJT11">
        <v>0</v>
      </c>
      <c r="AJU11">
        <v>0</v>
      </c>
      <c r="AJV11">
        <v>0</v>
      </c>
      <c r="AJW11">
        <v>0</v>
      </c>
      <c r="AJX11">
        <v>0</v>
      </c>
      <c r="AJY11">
        <v>0</v>
      </c>
      <c r="AJZ11">
        <v>0</v>
      </c>
      <c r="AKA11">
        <v>0</v>
      </c>
      <c r="AKB11">
        <v>0</v>
      </c>
      <c r="AKC11">
        <v>0</v>
      </c>
      <c r="AKD11">
        <v>0</v>
      </c>
      <c r="AKE11">
        <v>0</v>
      </c>
      <c r="AKF11">
        <v>0</v>
      </c>
      <c r="AKG11">
        <v>0</v>
      </c>
      <c r="AKH11">
        <v>0</v>
      </c>
      <c r="AKI11">
        <v>0</v>
      </c>
      <c r="AKJ11">
        <v>0</v>
      </c>
      <c r="AKK11">
        <v>0</v>
      </c>
      <c r="AKL11">
        <v>0</v>
      </c>
      <c r="AKM11">
        <v>0</v>
      </c>
      <c r="AKN11">
        <v>0</v>
      </c>
      <c r="AKO11">
        <v>0</v>
      </c>
      <c r="AKP11">
        <v>0</v>
      </c>
      <c r="AKQ11">
        <v>0</v>
      </c>
      <c r="AKR11">
        <v>0</v>
      </c>
      <c r="AKS11">
        <v>0</v>
      </c>
      <c r="AKT11">
        <v>0</v>
      </c>
      <c r="AKU11">
        <v>0</v>
      </c>
      <c r="AKV11">
        <v>0</v>
      </c>
      <c r="AKW11">
        <v>0</v>
      </c>
      <c r="AKX11">
        <v>0</v>
      </c>
      <c r="AKY11">
        <v>0</v>
      </c>
      <c r="AKZ11">
        <v>0</v>
      </c>
      <c r="ALA11">
        <v>0</v>
      </c>
      <c r="ALB11">
        <v>0</v>
      </c>
      <c r="ALC11">
        <v>0</v>
      </c>
      <c r="ALD11">
        <v>0</v>
      </c>
      <c r="ALE11">
        <v>0</v>
      </c>
      <c r="ALF11">
        <v>0</v>
      </c>
      <c r="ALG11">
        <v>0</v>
      </c>
      <c r="ALH11">
        <v>0</v>
      </c>
      <c r="ALI11">
        <v>0</v>
      </c>
      <c r="ALJ11">
        <v>0</v>
      </c>
    </row>
    <row r="12" spans="1:1013" ht="13.95" customHeight="1" x14ac:dyDescent="0.25">
      <c r="A12" t="s">
        <v>879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1</v>
      </c>
      <c r="CN12">
        <v>1</v>
      </c>
      <c r="CO12">
        <v>1</v>
      </c>
      <c r="CP12">
        <v>1</v>
      </c>
      <c r="CQ12">
        <v>1</v>
      </c>
      <c r="CR12">
        <v>1</v>
      </c>
      <c r="CS12">
        <v>1</v>
      </c>
      <c r="CT12">
        <v>1</v>
      </c>
      <c r="CU12">
        <v>1</v>
      </c>
      <c r="CV12">
        <v>1</v>
      </c>
      <c r="CW12">
        <v>1</v>
      </c>
      <c r="CX12">
        <v>1</v>
      </c>
      <c r="CY12">
        <v>1</v>
      </c>
      <c r="CZ12">
        <v>1</v>
      </c>
      <c r="DA12">
        <v>1</v>
      </c>
      <c r="DB12">
        <v>1</v>
      </c>
      <c r="DC12">
        <v>1</v>
      </c>
      <c r="DD12">
        <v>1</v>
      </c>
      <c r="DE12">
        <v>1</v>
      </c>
      <c r="DF12">
        <v>1</v>
      </c>
      <c r="DG12">
        <v>0</v>
      </c>
      <c r="DH12">
        <v>0</v>
      </c>
      <c r="DI12">
        <v>0</v>
      </c>
      <c r="DJ12">
        <v>0</v>
      </c>
      <c r="DK12">
        <v>0</v>
      </c>
      <c r="DL12">
        <v>0</v>
      </c>
      <c r="DM12">
        <v>0</v>
      </c>
      <c r="DN12">
        <v>0</v>
      </c>
      <c r="DO12">
        <v>0</v>
      </c>
      <c r="DP12">
        <v>0</v>
      </c>
      <c r="DQ12">
        <v>0</v>
      </c>
      <c r="DR12">
        <v>0</v>
      </c>
      <c r="DS12">
        <v>0</v>
      </c>
      <c r="DT12">
        <v>1</v>
      </c>
      <c r="DU12">
        <v>1</v>
      </c>
      <c r="DV12">
        <v>1</v>
      </c>
      <c r="DW12">
        <v>1</v>
      </c>
      <c r="DX12">
        <v>1</v>
      </c>
      <c r="DY12">
        <v>1</v>
      </c>
      <c r="DZ12">
        <v>1</v>
      </c>
      <c r="EA12">
        <v>1</v>
      </c>
      <c r="EB12">
        <v>1</v>
      </c>
      <c r="EC12">
        <v>1</v>
      </c>
      <c r="ED12">
        <v>1</v>
      </c>
      <c r="EE12">
        <v>1</v>
      </c>
      <c r="EF12">
        <v>1</v>
      </c>
      <c r="EG12">
        <v>1</v>
      </c>
      <c r="EH12">
        <v>1</v>
      </c>
      <c r="EI12">
        <v>1</v>
      </c>
      <c r="EJ12">
        <v>1</v>
      </c>
      <c r="EK12">
        <v>1</v>
      </c>
      <c r="EL12">
        <v>1</v>
      </c>
      <c r="EM12">
        <v>1</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c r="GS12">
        <v>0</v>
      </c>
      <c r="GT12">
        <v>0</v>
      </c>
      <c r="GU12">
        <v>0</v>
      </c>
      <c r="GV12">
        <v>0</v>
      </c>
      <c r="GW12">
        <v>0</v>
      </c>
      <c r="GX12">
        <v>0</v>
      </c>
      <c r="GY12">
        <v>0</v>
      </c>
      <c r="GZ12">
        <v>0</v>
      </c>
      <c r="HA12">
        <v>0</v>
      </c>
      <c r="HB12">
        <v>0</v>
      </c>
      <c r="HC12">
        <v>0</v>
      </c>
      <c r="HD12">
        <v>0</v>
      </c>
      <c r="HE12">
        <v>0</v>
      </c>
      <c r="HF12">
        <v>0</v>
      </c>
      <c r="HG12">
        <v>0</v>
      </c>
      <c r="HH12">
        <v>0</v>
      </c>
      <c r="HI12">
        <v>0</v>
      </c>
      <c r="HJ12">
        <v>0</v>
      </c>
      <c r="HK12">
        <v>0</v>
      </c>
      <c r="HL12">
        <v>0</v>
      </c>
      <c r="HM12">
        <v>0</v>
      </c>
      <c r="HN12">
        <v>0</v>
      </c>
      <c r="HO12">
        <v>0</v>
      </c>
      <c r="HP12">
        <v>0</v>
      </c>
      <c r="HQ12">
        <v>0</v>
      </c>
      <c r="HR12">
        <v>0</v>
      </c>
      <c r="HS12">
        <v>0</v>
      </c>
      <c r="HT12">
        <v>0</v>
      </c>
      <c r="HU12">
        <v>0</v>
      </c>
      <c r="HV12">
        <v>4</v>
      </c>
      <c r="HW12">
        <v>4</v>
      </c>
      <c r="HX12">
        <v>4</v>
      </c>
      <c r="HY12">
        <v>4</v>
      </c>
      <c r="HZ12">
        <v>4</v>
      </c>
      <c r="IA12">
        <v>4</v>
      </c>
      <c r="IB12">
        <v>4</v>
      </c>
      <c r="IC12">
        <v>4</v>
      </c>
      <c r="ID12">
        <v>4</v>
      </c>
      <c r="IE12">
        <v>4</v>
      </c>
      <c r="IF12">
        <v>4</v>
      </c>
      <c r="IG12">
        <v>4</v>
      </c>
      <c r="IH12">
        <v>4</v>
      </c>
      <c r="II12">
        <v>4</v>
      </c>
      <c r="IJ12">
        <v>4</v>
      </c>
      <c r="IK12">
        <v>4</v>
      </c>
      <c r="IL12">
        <v>4</v>
      </c>
      <c r="IM12">
        <v>4</v>
      </c>
      <c r="IN12">
        <v>4</v>
      </c>
      <c r="IO12">
        <v>4</v>
      </c>
      <c r="IP12">
        <v>4</v>
      </c>
      <c r="IQ12">
        <v>4</v>
      </c>
      <c r="IR12">
        <v>4</v>
      </c>
      <c r="IS12">
        <v>4</v>
      </c>
      <c r="IT12">
        <v>4</v>
      </c>
      <c r="IU12">
        <v>4</v>
      </c>
      <c r="IV12">
        <v>4</v>
      </c>
      <c r="IW12">
        <v>4</v>
      </c>
      <c r="IX12">
        <v>4</v>
      </c>
      <c r="IY12">
        <v>4</v>
      </c>
      <c r="IZ12">
        <v>4</v>
      </c>
      <c r="JA12">
        <v>4</v>
      </c>
      <c r="JB12">
        <v>4</v>
      </c>
      <c r="JC12">
        <v>4</v>
      </c>
      <c r="JD12">
        <v>4</v>
      </c>
      <c r="JE12">
        <v>4</v>
      </c>
      <c r="JF12">
        <v>4</v>
      </c>
      <c r="JG12">
        <v>4</v>
      </c>
      <c r="JH12">
        <v>4</v>
      </c>
      <c r="JI12">
        <v>4</v>
      </c>
      <c r="JJ12">
        <v>4</v>
      </c>
      <c r="JK12">
        <v>4</v>
      </c>
      <c r="JL12">
        <v>4</v>
      </c>
      <c r="JM12">
        <v>4</v>
      </c>
      <c r="JN12">
        <v>4</v>
      </c>
      <c r="JO12">
        <v>4</v>
      </c>
      <c r="JP12">
        <v>4</v>
      </c>
      <c r="JQ12">
        <v>4</v>
      </c>
      <c r="JR12">
        <v>4</v>
      </c>
      <c r="JS12">
        <v>4</v>
      </c>
      <c r="JT12">
        <v>4</v>
      </c>
      <c r="JU12">
        <v>4</v>
      </c>
      <c r="JV12">
        <v>4</v>
      </c>
      <c r="JW12">
        <v>4</v>
      </c>
      <c r="JX12">
        <v>4</v>
      </c>
      <c r="JY12">
        <v>4</v>
      </c>
      <c r="JZ12">
        <v>4</v>
      </c>
      <c r="KA12">
        <v>4</v>
      </c>
      <c r="KB12">
        <v>4</v>
      </c>
      <c r="KC12">
        <v>4</v>
      </c>
      <c r="KD12">
        <v>2</v>
      </c>
      <c r="KE12">
        <v>2</v>
      </c>
      <c r="KF12">
        <v>2</v>
      </c>
      <c r="KG12">
        <v>2</v>
      </c>
      <c r="KH12">
        <v>2</v>
      </c>
      <c r="KI12">
        <v>2</v>
      </c>
      <c r="KJ12">
        <v>2</v>
      </c>
      <c r="KK12">
        <v>2</v>
      </c>
      <c r="KL12">
        <v>2</v>
      </c>
      <c r="KM12">
        <v>2</v>
      </c>
      <c r="KN12">
        <v>2</v>
      </c>
      <c r="KO12">
        <v>2</v>
      </c>
      <c r="KP12">
        <v>2</v>
      </c>
      <c r="KQ12">
        <v>2</v>
      </c>
      <c r="KR12">
        <v>2</v>
      </c>
      <c r="KS12">
        <v>2</v>
      </c>
      <c r="KT12">
        <v>2</v>
      </c>
      <c r="KU12">
        <v>2</v>
      </c>
      <c r="KV12">
        <v>2</v>
      </c>
      <c r="KW12">
        <v>2</v>
      </c>
      <c r="KX12">
        <v>0</v>
      </c>
      <c r="KY12">
        <v>0</v>
      </c>
      <c r="KZ12">
        <v>0</v>
      </c>
      <c r="LA12">
        <v>0</v>
      </c>
      <c r="LB12">
        <v>0</v>
      </c>
      <c r="LC12">
        <v>0</v>
      </c>
      <c r="LD12">
        <v>0</v>
      </c>
      <c r="LE12">
        <v>0</v>
      </c>
      <c r="LF12">
        <v>0</v>
      </c>
      <c r="LG12">
        <v>0</v>
      </c>
      <c r="LH12">
        <v>0</v>
      </c>
      <c r="LI12">
        <v>0</v>
      </c>
      <c r="LJ12">
        <v>0</v>
      </c>
      <c r="LK12">
        <v>0</v>
      </c>
      <c r="LL12">
        <v>0</v>
      </c>
      <c r="LM12">
        <v>0</v>
      </c>
      <c r="LN12">
        <v>0</v>
      </c>
      <c r="LO12">
        <v>0</v>
      </c>
      <c r="LP12">
        <v>0</v>
      </c>
      <c r="LQ12">
        <v>0</v>
      </c>
      <c r="LR12">
        <v>0</v>
      </c>
      <c r="LS12">
        <v>0</v>
      </c>
      <c r="LT12">
        <v>0</v>
      </c>
      <c r="LU12">
        <v>0</v>
      </c>
      <c r="LV12">
        <v>0</v>
      </c>
      <c r="LW12">
        <v>0</v>
      </c>
      <c r="LX12">
        <v>0</v>
      </c>
      <c r="LY12">
        <v>0</v>
      </c>
      <c r="LZ12">
        <v>2</v>
      </c>
      <c r="MA12">
        <v>2</v>
      </c>
      <c r="MB12">
        <v>2</v>
      </c>
      <c r="MC12">
        <v>2</v>
      </c>
      <c r="MD12">
        <v>2</v>
      </c>
      <c r="ME12">
        <v>2</v>
      </c>
      <c r="MF12">
        <v>2</v>
      </c>
      <c r="MG12">
        <v>2</v>
      </c>
      <c r="MH12">
        <v>2</v>
      </c>
      <c r="MI12">
        <v>2</v>
      </c>
      <c r="MJ12">
        <v>2</v>
      </c>
      <c r="MK12">
        <v>2</v>
      </c>
      <c r="ML12">
        <v>2</v>
      </c>
      <c r="MM12">
        <v>2</v>
      </c>
      <c r="MN12">
        <v>2</v>
      </c>
      <c r="MO12">
        <v>2</v>
      </c>
      <c r="MP12">
        <v>2</v>
      </c>
      <c r="MQ12">
        <v>2</v>
      </c>
      <c r="MR12">
        <v>2</v>
      </c>
      <c r="MS12">
        <v>2</v>
      </c>
      <c r="MT12">
        <v>2</v>
      </c>
      <c r="MU12">
        <v>2</v>
      </c>
      <c r="MV12">
        <v>2</v>
      </c>
      <c r="MW12">
        <v>2</v>
      </c>
      <c r="MX12">
        <v>2</v>
      </c>
      <c r="MY12">
        <v>2</v>
      </c>
      <c r="MZ12">
        <v>2</v>
      </c>
      <c r="NA12">
        <v>2</v>
      </c>
      <c r="NB12">
        <v>2</v>
      </c>
      <c r="NC12">
        <v>2</v>
      </c>
      <c r="ND12">
        <v>2</v>
      </c>
      <c r="NE12">
        <v>2</v>
      </c>
      <c r="NF12">
        <v>2</v>
      </c>
      <c r="NG12">
        <v>2</v>
      </c>
      <c r="NH12">
        <v>2</v>
      </c>
      <c r="NI12">
        <v>2</v>
      </c>
      <c r="NJ12">
        <v>2</v>
      </c>
      <c r="NK12">
        <v>2</v>
      </c>
      <c r="NL12">
        <v>2</v>
      </c>
      <c r="NM12">
        <v>2</v>
      </c>
      <c r="NN12">
        <v>2</v>
      </c>
      <c r="NO12">
        <v>2</v>
      </c>
      <c r="NP12">
        <v>2</v>
      </c>
      <c r="NQ12">
        <v>2</v>
      </c>
      <c r="NR12">
        <v>2</v>
      </c>
      <c r="NS12">
        <v>2</v>
      </c>
      <c r="NT12">
        <v>2</v>
      </c>
      <c r="NU12">
        <v>2</v>
      </c>
      <c r="NV12">
        <v>2</v>
      </c>
      <c r="NW12">
        <v>2</v>
      </c>
      <c r="NX12">
        <v>2</v>
      </c>
      <c r="NY12">
        <v>2</v>
      </c>
      <c r="NZ12">
        <v>2</v>
      </c>
      <c r="OA12">
        <v>2</v>
      </c>
      <c r="OB12">
        <v>2</v>
      </c>
      <c r="OC12">
        <v>2</v>
      </c>
      <c r="OD12">
        <v>2</v>
      </c>
      <c r="OE12">
        <v>2</v>
      </c>
      <c r="OF12">
        <v>2</v>
      </c>
      <c r="OG12">
        <v>2</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I12">
        <v>0</v>
      </c>
      <c r="QJ12">
        <v>0</v>
      </c>
      <c r="QK12">
        <v>0</v>
      </c>
      <c r="QL12">
        <v>0</v>
      </c>
      <c r="QM12">
        <v>0</v>
      </c>
      <c r="QN12">
        <v>0</v>
      </c>
      <c r="QO12">
        <v>0</v>
      </c>
      <c r="QP12">
        <v>0</v>
      </c>
      <c r="QQ12">
        <v>0</v>
      </c>
      <c r="QR12">
        <v>0</v>
      </c>
      <c r="QS12">
        <v>0</v>
      </c>
      <c r="QT12">
        <v>0</v>
      </c>
      <c r="QU12">
        <v>0</v>
      </c>
      <c r="QV12">
        <v>0</v>
      </c>
      <c r="QW12">
        <v>0</v>
      </c>
      <c r="QX12">
        <v>0</v>
      </c>
      <c r="QY12">
        <v>0</v>
      </c>
      <c r="QZ12">
        <v>0</v>
      </c>
      <c r="RA12">
        <v>0</v>
      </c>
      <c r="RB12">
        <v>0</v>
      </c>
      <c r="RC12">
        <v>0</v>
      </c>
      <c r="RD12">
        <v>0</v>
      </c>
      <c r="RE12">
        <v>0</v>
      </c>
      <c r="RF12">
        <v>0</v>
      </c>
      <c r="RG12">
        <v>0</v>
      </c>
      <c r="RH12">
        <v>0</v>
      </c>
      <c r="RI12">
        <v>0</v>
      </c>
      <c r="RJ12">
        <v>0</v>
      </c>
      <c r="RK12">
        <v>0</v>
      </c>
      <c r="RL12">
        <v>0</v>
      </c>
      <c r="RM12">
        <v>0</v>
      </c>
      <c r="RN12">
        <v>0</v>
      </c>
      <c r="RO12">
        <v>0</v>
      </c>
      <c r="RP12">
        <v>0</v>
      </c>
      <c r="RQ12">
        <v>0</v>
      </c>
      <c r="RR12">
        <v>0</v>
      </c>
      <c r="RS12">
        <v>0</v>
      </c>
      <c r="RT12">
        <v>0</v>
      </c>
      <c r="RU12">
        <v>0</v>
      </c>
      <c r="RV12">
        <v>0</v>
      </c>
      <c r="RW12">
        <v>0</v>
      </c>
      <c r="RX12">
        <v>0</v>
      </c>
      <c r="RY12">
        <v>0</v>
      </c>
      <c r="RZ12">
        <v>0</v>
      </c>
      <c r="SA12">
        <v>0</v>
      </c>
      <c r="SB12">
        <v>0</v>
      </c>
      <c r="SC12">
        <v>0</v>
      </c>
      <c r="SD12">
        <v>0</v>
      </c>
      <c r="SE12">
        <v>0</v>
      </c>
      <c r="SF12">
        <v>0</v>
      </c>
      <c r="SG12">
        <v>0</v>
      </c>
      <c r="SH12">
        <v>0</v>
      </c>
      <c r="SI12">
        <v>0</v>
      </c>
      <c r="SJ12">
        <v>0</v>
      </c>
      <c r="SK12">
        <v>0</v>
      </c>
      <c r="SL12">
        <v>0</v>
      </c>
      <c r="SM12">
        <v>0</v>
      </c>
      <c r="SN12">
        <v>0</v>
      </c>
      <c r="SO12">
        <v>0</v>
      </c>
      <c r="SP12">
        <v>0</v>
      </c>
      <c r="SQ12">
        <v>0</v>
      </c>
      <c r="SR12">
        <v>0</v>
      </c>
      <c r="SS12">
        <v>0</v>
      </c>
      <c r="ST12">
        <v>0</v>
      </c>
      <c r="SU12">
        <v>0</v>
      </c>
      <c r="SV12">
        <v>0</v>
      </c>
      <c r="SW12">
        <v>0</v>
      </c>
      <c r="SX12">
        <v>0</v>
      </c>
      <c r="SY12">
        <v>0</v>
      </c>
      <c r="SZ12">
        <v>0</v>
      </c>
      <c r="TA12">
        <v>0</v>
      </c>
      <c r="TB12">
        <v>0</v>
      </c>
      <c r="TC12">
        <v>0</v>
      </c>
      <c r="TD12">
        <v>0</v>
      </c>
      <c r="TE12">
        <v>0</v>
      </c>
      <c r="TF12">
        <v>0</v>
      </c>
      <c r="TG12">
        <v>0</v>
      </c>
      <c r="TH12">
        <v>0</v>
      </c>
      <c r="TI12">
        <v>0</v>
      </c>
      <c r="TJ12">
        <v>0</v>
      </c>
      <c r="TK12">
        <v>0</v>
      </c>
      <c r="TL12">
        <v>0</v>
      </c>
      <c r="TM12">
        <v>0</v>
      </c>
      <c r="TN12">
        <v>5</v>
      </c>
      <c r="TO12">
        <v>5</v>
      </c>
      <c r="TP12">
        <v>5</v>
      </c>
      <c r="TQ12">
        <v>5</v>
      </c>
      <c r="TR12">
        <v>5</v>
      </c>
      <c r="TS12">
        <v>5</v>
      </c>
      <c r="TT12">
        <v>5</v>
      </c>
      <c r="TU12">
        <v>5</v>
      </c>
      <c r="TV12">
        <v>5</v>
      </c>
      <c r="TW12">
        <v>5</v>
      </c>
      <c r="TX12">
        <v>5</v>
      </c>
      <c r="TY12">
        <v>5</v>
      </c>
      <c r="TZ12">
        <v>5</v>
      </c>
      <c r="UA12">
        <v>5</v>
      </c>
      <c r="UB12">
        <v>5</v>
      </c>
      <c r="UC12">
        <v>5</v>
      </c>
      <c r="UD12">
        <v>5</v>
      </c>
      <c r="UE12">
        <v>5</v>
      </c>
      <c r="UF12">
        <v>5</v>
      </c>
      <c r="UG12">
        <v>9</v>
      </c>
      <c r="UH12">
        <v>9</v>
      </c>
      <c r="UI12">
        <v>9</v>
      </c>
      <c r="UJ12">
        <v>9</v>
      </c>
      <c r="UK12">
        <v>9</v>
      </c>
      <c r="UL12">
        <v>9</v>
      </c>
      <c r="UM12">
        <v>9</v>
      </c>
      <c r="UN12">
        <v>9</v>
      </c>
      <c r="UO12">
        <v>9</v>
      </c>
      <c r="UP12">
        <v>9</v>
      </c>
      <c r="UQ12">
        <v>9</v>
      </c>
      <c r="UR12">
        <v>9</v>
      </c>
      <c r="US12">
        <v>9</v>
      </c>
      <c r="UT12">
        <v>9</v>
      </c>
      <c r="UU12">
        <v>9</v>
      </c>
      <c r="UV12">
        <v>9</v>
      </c>
      <c r="UW12">
        <v>9</v>
      </c>
      <c r="UX12">
        <v>9</v>
      </c>
      <c r="UY12">
        <v>9</v>
      </c>
      <c r="UZ12">
        <v>9</v>
      </c>
      <c r="VA12">
        <v>9</v>
      </c>
      <c r="VB12">
        <v>9</v>
      </c>
      <c r="VC12">
        <v>9</v>
      </c>
      <c r="VD12">
        <v>9</v>
      </c>
      <c r="VE12">
        <v>9</v>
      </c>
      <c r="VF12">
        <v>9</v>
      </c>
      <c r="VG12">
        <v>9</v>
      </c>
      <c r="VH12">
        <v>9</v>
      </c>
      <c r="VI12">
        <v>9</v>
      </c>
      <c r="VJ12">
        <v>9</v>
      </c>
      <c r="VK12">
        <v>5</v>
      </c>
      <c r="VL12">
        <v>5</v>
      </c>
      <c r="VM12">
        <v>5</v>
      </c>
      <c r="VN12">
        <v>5</v>
      </c>
      <c r="VO12">
        <v>5</v>
      </c>
      <c r="VP12">
        <v>5</v>
      </c>
      <c r="VQ12">
        <v>5</v>
      </c>
      <c r="VR12">
        <v>5</v>
      </c>
      <c r="VS12">
        <v>5</v>
      </c>
      <c r="VT12">
        <v>5</v>
      </c>
      <c r="VU12">
        <v>5</v>
      </c>
      <c r="VV12">
        <v>2</v>
      </c>
      <c r="VW12">
        <v>2</v>
      </c>
      <c r="VX12">
        <v>2</v>
      </c>
      <c r="VY12">
        <v>2</v>
      </c>
      <c r="VZ12">
        <v>2</v>
      </c>
      <c r="WA12">
        <v>2</v>
      </c>
      <c r="WB12">
        <v>2</v>
      </c>
      <c r="WC12">
        <v>2</v>
      </c>
      <c r="WD12">
        <v>2</v>
      </c>
      <c r="WE12">
        <v>2</v>
      </c>
      <c r="WF12">
        <v>2</v>
      </c>
      <c r="WG12">
        <v>2</v>
      </c>
      <c r="WH12">
        <v>2</v>
      </c>
      <c r="WI12">
        <v>2</v>
      </c>
      <c r="WJ12">
        <v>2</v>
      </c>
      <c r="WK12">
        <v>2</v>
      </c>
      <c r="WL12">
        <v>2</v>
      </c>
      <c r="WM12">
        <v>2</v>
      </c>
      <c r="WN12">
        <v>2</v>
      </c>
      <c r="WO12">
        <v>2</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5</v>
      </c>
      <c r="YB12">
        <v>5</v>
      </c>
      <c r="YC12">
        <v>5</v>
      </c>
      <c r="YD12">
        <v>5</v>
      </c>
      <c r="YE12">
        <v>5</v>
      </c>
      <c r="YF12">
        <v>5</v>
      </c>
      <c r="YG12">
        <v>5</v>
      </c>
      <c r="YH12">
        <v>5</v>
      </c>
      <c r="YI12">
        <v>5</v>
      </c>
      <c r="YJ12">
        <v>5</v>
      </c>
      <c r="YK12">
        <v>5</v>
      </c>
      <c r="YL12">
        <v>5</v>
      </c>
      <c r="YM12">
        <v>5</v>
      </c>
      <c r="YN12">
        <v>5</v>
      </c>
      <c r="YO12">
        <v>5</v>
      </c>
      <c r="YP12">
        <v>5</v>
      </c>
      <c r="YQ12">
        <v>5</v>
      </c>
      <c r="YR12">
        <v>5</v>
      </c>
      <c r="YS12">
        <v>5</v>
      </c>
      <c r="YT12">
        <v>5</v>
      </c>
      <c r="YU12">
        <v>5</v>
      </c>
      <c r="YV12">
        <v>5</v>
      </c>
      <c r="YW12">
        <v>5</v>
      </c>
      <c r="YX12">
        <v>5</v>
      </c>
      <c r="YY12">
        <v>5</v>
      </c>
      <c r="YZ12">
        <v>5</v>
      </c>
      <c r="ZA12">
        <v>5</v>
      </c>
      <c r="ZB12">
        <v>5</v>
      </c>
      <c r="ZC12">
        <v>5</v>
      </c>
      <c r="ZD12">
        <v>5</v>
      </c>
      <c r="ZE12">
        <v>7</v>
      </c>
      <c r="ZF12">
        <v>7</v>
      </c>
      <c r="ZG12">
        <v>7</v>
      </c>
      <c r="ZH12">
        <v>7</v>
      </c>
      <c r="ZI12">
        <v>7</v>
      </c>
      <c r="ZJ12">
        <v>7</v>
      </c>
      <c r="ZK12">
        <v>7</v>
      </c>
      <c r="ZL12">
        <v>7</v>
      </c>
      <c r="ZM12">
        <v>7</v>
      </c>
      <c r="ZN12">
        <v>7</v>
      </c>
      <c r="ZO12">
        <v>10</v>
      </c>
      <c r="ZP12">
        <v>10</v>
      </c>
      <c r="ZQ12">
        <v>10</v>
      </c>
      <c r="ZR12">
        <v>10</v>
      </c>
      <c r="ZS12">
        <v>10</v>
      </c>
      <c r="ZT12">
        <v>10</v>
      </c>
      <c r="ZU12">
        <v>10</v>
      </c>
      <c r="ZV12">
        <v>10</v>
      </c>
      <c r="ZW12">
        <v>10</v>
      </c>
      <c r="ZX12">
        <v>10</v>
      </c>
      <c r="ZY12">
        <v>10</v>
      </c>
      <c r="ZZ12">
        <v>10</v>
      </c>
      <c r="AAA12">
        <v>10</v>
      </c>
      <c r="AAB12">
        <v>10</v>
      </c>
      <c r="AAC12">
        <v>10</v>
      </c>
      <c r="AAD12">
        <v>10</v>
      </c>
      <c r="AAE12">
        <v>10</v>
      </c>
      <c r="AAF12">
        <v>10</v>
      </c>
      <c r="AAG12">
        <v>10</v>
      </c>
      <c r="AAH12">
        <v>10</v>
      </c>
      <c r="AAI12">
        <v>6</v>
      </c>
      <c r="AAJ12">
        <v>6</v>
      </c>
      <c r="AAK12">
        <v>6</v>
      </c>
      <c r="AAL12">
        <v>6</v>
      </c>
      <c r="AAM12">
        <v>6</v>
      </c>
      <c r="AAN12">
        <v>6</v>
      </c>
      <c r="AAO12">
        <v>6</v>
      </c>
      <c r="AAP12">
        <v>6</v>
      </c>
      <c r="AAQ12">
        <v>6</v>
      </c>
      <c r="AAR12">
        <v>6</v>
      </c>
      <c r="AAS12">
        <v>6</v>
      </c>
      <c r="AAT12">
        <v>6</v>
      </c>
      <c r="AAU12">
        <v>6</v>
      </c>
      <c r="AAV12">
        <v>6</v>
      </c>
      <c r="AAW12">
        <v>6</v>
      </c>
      <c r="AAX12">
        <v>6</v>
      </c>
      <c r="AAY12">
        <v>6</v>
      </c>
      <c r="AAZ12">
        <v>6</v>
      </c>
      <c r="ABA12">
        <v>6</v>
      </c>
      <c r="ABB12">
        <v>6</v>
      </c>
      <c r="ABC12">
        <v>3</v>
      </c>
      <c r="ABD12">
        <v>3</v>
      </c>
      <c r="ABE12">
        <v>3</v>
      </c>
      <c r="ABF12">
        <v>3</v>
      </c>
      <c r="ABG12">
        <v>3</v>
      </c>
      <c r="ABH12">
        <v>3</v>
      </c>
      <c r="ABI12">
        <v>3</v>
      </c>
      <c r="ABJ12">
        <v>3</v>
      </c>
      <c r="ABK12">
        <v>3</v>
      </c>
      <c r="ABL12">
        <v>3</v>
      </c>
      <c r="ABM12">
        <v>3</v>
      </c>
      <c r="ABN12">
        <v>3</v>
      </c>
      <c r="ABO12">
        <v>3</v>
      </c>
      <c r="ABP12">
        <v>3</v>
      </c>
      <c r="ABQ12">
        <v>3</v>
      </c>
      <c r="ABR12">
        <v>8</v>
      </c>
      <c r="ABS12">
        <v>8</v>
      </c>
      <c r="ABT12">
        <v>8</v>
      </c>
      <c r="ABU12">
        <v>8</v>
      </c>
      <c r="ABV12">
        <v>8</v>
      </c>
      <c r="ABW12">
        <v>6</v>
      </c>
      <c r="ABX12">
        <v>6</v>
      </c>
      <c r="ABY12">
        <v>6</v>
      </c>
      <c r="ABZ12">
        <v>6</v>
      </c>
      <c r="ACA12">
        <v>6</v>
      </c>
      <c r="ACB12">
        <v>6</v>
      </c>
      <c r="ACC12">
        <v>6</v>
      </c>
      <c r="ACD12">
        <v>6</v>
      </c>
      <c r="ACE12">
        <v>6</v>
      </c>
      <c r="ACF12">
        <v>6</v>
      </c>
      <c r="ACG12">
        <v>6</v>
      </c>
      <c r="ACH12">
        <v>6</v>
      </c>
      <c r="ACI12">
        <v>6</v>
      </c>
      <c r="ACJ12">
        <v>6</v>
      </c>
      <c r="ACK12">
        <v>6</v>
      </c>
      <c r="ACL12">
        <v>6</v>
      </c>
      <c r="ACM12">
        <v>6</v>
      </c>
      <c r="ACN12">
        <v>6</v>
      </c>
      <c r="ACO12">
        <v>6</v>
      </c>
      <c r="ACP12">
        <v>6</v>
      </c>
      <c r="ACQ12">
        <v>5</v>
      </c>
      <c r="ACR12">
        <v>5</v>
      </c>
      <c r="ACS12">
        <v>5</v>
      </c>
      <c r="ACT12">
        <v>5</v>
      </c>
      <c r="ACU12">
        <v>5</v>
      </c>
      <c r="ACV12">
        <v>5</v>
      </c>
      <c r="ACW12">
        <v>5</v>
      </c>
      <c r="ACX12">
        <v>5</v>
      </c>
      <c r="ACY12">
        <v>5</v>
      </c>
      <c r="ACZ12">
        <v>5</v>
      </c>
      <c r="ADA12">
        <v>5</v>
      </c>
      <c r="ADB12">
        <v>5</v>
      </c>
      <c r="ADC12">
        <v>5</v>
      </c>
      <c r="ADD12">
        <v>5</v>
      </c>
      <c r="ADE12">
        <v>5</v>
      </c>
      <c r="ADF12">
        <v>5</v>
      </c>
      <c r="ADG12">
        <v>5</v>
      </c>
      <c r="ADH12">
        <v>5</v>
      </c>
      <c r="ADI12">
        <v>5</v>
      </c>
      <c r="ADJ12">
        <v>5</v>
      </c>
      <c r="ADK12">
        <v>5</v>
      </c>
      <c r="ADL12">
        <v>5</v>
      </c>
      <c r="ADM12">
        <v>5</v>
      </c>
      <c r="ADN12">
        <v>5</v>
      </c>
      <c r="ADO12">
        <v>5</v>
      </c>
      <c r="ADP12">
        <v>5</v>
      </c>
      <c r="ADQ12">
        <v>5</v>
      </c>
      <c r="ADR12">
        <v>5</v>
      </c>
      <c r="ADS12">
        <v>5</v>
      </c>
      <c r="ADT12">
        <v>5</v>
      </c>
      <c r="ADU12">
        <v>5</v>
      </c>
      <c r="ADV12">
        <v>5</v>
      </c>
      <c r="ADW12">
        <v>5</v>
      </c>
      <c r="ADX12">
        <v>5</v>
      </c>
      <c r="ADY12">
        <v>5</v>
      </c>
      <c r="ADZ12">
        <v>2</v>
      </c>
      <c r="AEA12">
        <v>2</v>
      </c>
      <c r="AEB12">
        <v>2</v>
      </c>
      <c r="AEC12">
        <v>2</v>
      </c>
      <c r="AED12">
        <v>2</v>
      </c>
      <c r="AEE12">
        <v>2</v>
      </c>
      <c r="AEF12">
        <v>2</v>
      </c>
      <c r="AEG12">
        <v>2</v>
      </c>
      <c r="AEH12">
        <v>2</v>
      </c>
      <c r="AEI12">
        <v>2</v>
      </c>
      <c r="AEJ12">
        <v>2</v>
      </c>
      <c r="AEK12">
        <v>2</v>
      </c>
      <c r="AEL12">
        <v>2</v>
      </c>
      <c r="AEM12">
        <v>2</v>
      </c>
      <c r="AEN12">
        <v>2</v>
      </c>
      <c r="AEO12">
        <v>2</v>
      </c>
      <c r="AEP12">
        <v>2</v>
      </c>
      <c r="AEQ12">
        <v>2</v>
      </c>
      <c r="AER12">
        <v>2</v>
      </c>
      <c r="AES12">
        <v>2</v>
      </c>
      <c r="AET12">
        <v>0</v>
      </c>
      <c r="AEU12">
        <v>0</v>
      </c>
      <c r="AEV12">
        <v>0</v>
      </c>
      <c r="AEW12">
        <v>0</v>
      </c>
      <c r="AEX12">
        <v>0</v>
      </c>
      <c r="AEY12">
        <v>0</v>
      </c>
      <c r="AEZ12">
        <v>0</v>
      </c>
      <c r="AFA12">
        <v>0</v>
      </c>
      <c r="AFB12">
        <v>0</v>
      </c>
      <c r="AFC12">
        <v>0</v>
      </c>
      <c r="AFD12">
        <v>0</v>
      </c>
      <c r="AFE12">
        <v>0</v>
      </c>
      <c r="AFF12">
        <v>0</v>
      </c>
      <c r="AFG12">
        <v>0</v>
      </c>
      <c r="AFH12">
        <v>0</v>
      </c>
      <c r="AFI12">
        <v>0</v>
      </c>
      <c r="AFJ12">
        <v>0</v>
      </c>
      <c r="AFK12">
        <v>0</v>
      </c>
      <c r="AFL12">
        <v>0</v>
      </c>
      <c r="AFM12">
        <v>0</v>
      </c>
      <c r="AFN12">
        <v>0</v>
      </c>
      <c r="AFO12">
        <v>0</v>
      </c>
      <c r="AFP12">
        <v>0</v>
      </c>
      <c r="AFQ12">
        <v>0</v>
      </c>
      <c r="AFR12">
        <v>0</v>
      </c>
      <c r="AFS12">
        <v>0</v>
      </c>
      <c r="AFT12">
        <v>0</v>
      </c>
      <c r="AFU12">
        <v>0</v>
      </c>
      <c r="AFV12">
        <v>0</v>
      </c>
      <c r="AFW12">
        <v>0</v>
      </c>
      <c r="AFX12">
        <v>0</v>
      </c>
      <c r="AFY12">
        <v>0</v>
      </c>
      <c r="AFZ12">
        <v>0</v>
      </c>
      <c r="AGA12">
        <v>0</v>
      </c>
      <c r="AGB12">
        <v>0</v>
      </c>
      <c r="AGC12">
        <v>0</v>
      </c>
      <c r="AGD12">
        <v>0</v>
      </c>
      <c r="AGE12">
        <v>0</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A12">
        <v>0</v>
      </c>
      <c r="AIB12">
        <v>0</v>
      </c>
      <c r="AIC12">
        <v>0</v>
      </c>
      <c r="AID12">
        <v>0</v>
      </c>
      <c r="AIE12">
        <v>0</v>
      </c>
      <c r="AIF12">
        <v>0</v>
      </c>
      <c r="AIG12">
        <v>0</v>
      </c>
      <c r="AIH12">
        <v>0</v>
      </c>
      <c r="AII12">
        <v>0</v>
      </c>
      <c r="AIJ12">
        <v>0</v>
      </c>
      <c r="AIK12">
        <v>0</v>
      </c>
      <c r="AIL12">
        <v>0</v>
      </c>
      <c r="AIM12">
        <v>0</v>
      </c>
      <c r="AIN12">
        <v>0</v>
      </c>
      <c r="AIO12">
        <v>0</v>
      </c>
      <c r="AIP12">
        <v>0</v>
      </c>
      <c r="AIQ12">
        <v>0</v>
      </c>
      <c r="AIR12">
        <v>0</v>
      </c>
      <c r="AIS12">
        <v>0</v>
      </c>
      <c r="AIT12">
        <v>0</v>
      </c>
      <c r="AIU12">
        <v>0</v>
      </c>
      <c r="AIV12">
        <v>0</v>
      </c>
      <c r="AIW12">
        <v>0</v>
      </c>
      <c r="AIX12">
        <v>0</v>
      </c>
      <c r="AIY12">
        <v>0</v>
      </c>
      <c r="AIZ12">
        <v>0</v>
      </c>
      <c r="AJA12">
        <v>0</v>
      </c>
      <c r="AJB12">
        <v>0</v>
      </c>
      <c r="AJC12">
        <v>0</v>
      </c>
      <c r="AJD12">
        <v>0</v>
      </c>
      <c r="AJE12">
        <v>0</v>
      </c>
      <c r="AJF12">
        <v>0</v>
      </c>
      <c r="AJG12">
        <v>0</v>
      </c>
      <c r="AJH12">
        <v>0</v>
      </c>
      <c r="AJI12">
        <v>0</v>
      </c>
      <c r="AJJ12">
        <v>0</v>
      </c>
      <c r="AJK12">
        <v>0</v>
      </c>
      <c r="AJL12">
        <v>0</v>
      </c>
      <c r="AJM12">
        <v>0</v>
      </c>
      <c r="AJN12">
        <v>0</v>
      </c>
      <c r="AJO12">
        <v>0</v>
      </c>
      <c r="AJP12">
        <v>0</v>
      </c>
      <c r="AJQ12">
        <v>0</v>
      </c>
      <c r="AJR12">
        <v>0</v>
      </c>
      <c r="AJS12">
        <v>0</v>
      </c>
      <c r="AJT12">
        <v>0</v>
      </c>
      <c r="AJU12">
        <v>0</v>
      </c>
      <c r="AJV12">
        <v>0</v>
      </c>
      <c r="AJW12">
        <v>0</v>
      </c>
      <c r="AJX12">
        <v>0</v>
      </c>
      <c r="AJY12">
        <v>0</v>
      </c>
      <c r="AJZ12">
        <v>0</v>
      </c>
      <c r="AKA12">
        <v>0</v>
      </c>
      <c r="AKB12">
        <v>0</v>
      </c>
      <c r="AKC12">
        <v>0</v>
      </c>
      <c r="AKD12">
        <v>0</v>
      </c>
      <c r="AKE12">
        <v>0</v>
      </c>
      <c r="AKF12">
        <v>0</v>
      </c>
      <c r="AKG12">
        <v>0</v>
      </c>
      <c r="AKH12">
        <v>0</v>
      </c>
      <c r="AKI12">
        <v>0</v>
      </c>
      <c r="AKJ12">
        <v>0</v>
      </c>
      <c r="AKK12">
        <v>0</v>
      </c>
      <c r="AKL12">
        <v>0</v>
      </c>
      <c r="AKM12">
        <v>0</v>
      </c>
      <c r="AKN12">
        <v>0</v>
      </c>
      <c r="AKO12">
        <v>0</v>
      </c>
      <c r="AKP12">
        <v>0</v>
      </c>
      <c r="AKQ12">
        <v>0</v>
      </c>
      <c r="AKR12">
        <v>0</v>
      </c>
      <c r="AKS12">
        <v>0</v>
      </c>
      <c r="AKT12">
        <v>0</v>
      </c>
      <c r="AKU12">
        <v>0</v>
      </c>
      <c r="AKV12">
        <v>0</v>
      </c>
      <c r="AKW12">
        <v>0</v>
      </c>
      <c r="AKX12">
        <v>0</v>
      </c>
      <c r="AKY12">
        <v>0</v>
      </c>
      <c r="AKZ12">
        <v>0</v>
      </c>
      <c r="ALA12">
        <v>0</v>
      </c>
      <c r="ALB12">
        <v>0</v>
      </c>
      <c r="ALC12">
        <v>0</v>
      </c>
      <c r="ALD12">
        <v>0</v>
      </c>
      <c r="ALE12">
        <v>0</v>
      </c>
      <c r="ALF12">
        <v>0</v>
      </c>
      <c r="ALG12">
        <v>0</v>
      </c>
      <c r="ALH12">
        <v>0</v>
      </c>
      <c r="ALI12">
        <v>0</v>
      </c>
      <c r="ALJ12">
        <v>0</v>
      </c>
    </row>
    <row r="13" spans="1:1013" ht="13.95" customHeight="1" x14ac:dyDescent="0.25">
      <c r="A13" t="s">
        <v>689</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2</v>
      </c>
      <c r="BM13">
        <v>2</v>
      </c>
      <c r="BN13">
        <v>2</v>
      </c>
      <c r="BO13">
        <v>2</v>
      </c>
      <c r="BP13">
        <v>2</v>
      </c>
      <c r="BQ13">
        <v>2</v>
      </c>
      <c r="BR13">
        <v>2</v>
      </c>
      <c r="BS13">
        <v>2</v>
      </c>
      <c r="BT13">
        <v>2</v>
      </c>
      <c r="BU13">
        <v>2</v>
      </c>
      <c r="BV13">
        <v>2</v>
      </c>
      <c r="BW13">
        <v>2</v>
      </c>
      <c r="BX13">
        <v>2</v>
      </c>
      <c r="BY13">
        <v>2</v>
      </c>
      <c r="BZ13">
        <v>2</v>
      </c>
      <c r="CA13">
        <v>2</v>
      </c>
      <c r="CB13">
        <v>2</v>
      </c>
      <c r="CC13">
        <v>2</v>
      </c>
      <c r="CD13">
        <v>2</v>
      </c>
      <c r="CE13">
        <v>2</v>
      </c>
      <c r="CF13">
        <v>2</v>
      </c>
      <c r="CG13">
        <v>2</v>
      </c>
      <c r="CH13">
        <v>2</v>
      </c>
      <c r="CI13">
        <v>2</v>
      </c>
      <c r="CJ13">
        <v>2</v>
      </c>
      <c r="CK13">
        <v>2</v>
      </c>
      <c r="CL13">
        <v>2</v>
      </c>
      <c r="CM13">
        <v>2</v>
      </c>
      <c r="CN13">
        <v>2</v>
      </c>
      <c r="CO13">
        <v>2</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v>0</v>
      </c>
      <c r="GH13">
        <v>0</v>
      </c>
      <c r="GI13">
        <v>0</v>
      </c>
      <c r="GJ13">
        <v>0</v>
      </c>
      <c r="GK13">
        <v>0</v>
      </c>
      <c r="GL13">
        <v>0</v>
      </c>
      <c r="GM13">
        <v>0</v>
      </c>
      <c r="GN13">
        <v>0</v>
      </c>
      <c r="GO13">
        <v>0</v>
      </c>
      <c r="GP13">
        <v>0</v>
      </c>
      <c r="GQ13">
        <v>0</v>
      </c>
      <c r="GR13">
        <v>0</v>
      </c>
      <c r="GS13">
        <v>0</v>
      </c>
      <c r="GT13">
        <v>0</v>
      </c>
      <c r="GU13">
        <v>0</v>
      </c>
      <c r="GV13">
        <v>0</v>
      </c>
      <c r="GW13">
        <v>0</v>
      </c>
      <c r="GX13">
        <v>0</v>
      </c>
      <c r="GY13">
        <v>0</v>
      </c>
      <c r="GZ13">
        <v>0</v>
      </c>
      <c r="HA13">
        <v>0</v>
      </c>
      <c r="HB13">
        <v>0</v>
      </c>
      <c r="HC13">
        <v>0</v>
      </c>
      <c r="HD13">
        <v>0</v>
      </c>
      <c r="HE13">
        <v>0</v>
      </c>
      <c r="HF13">
        <v>0</v>
      </c>
      <c r="HG13">
        <v>0</v>
      </c>
      <c r="HH13">
        <v>0</v>
      </c>
      <c r="HI13">
        <v>0</v>
      </c>
      <c r="HJ13">
        <v>0</v>
      </c>
      <c r="HK13">
        <v>0</v>
      </c>
      <c r="HL13">
        <v>0</v>
      </c>
      <c r="HM13">
        <v>0</v>
      </c>
      <c r="HN13">
        <v>0</v>
      </c>
      <c r="HO13">
        <v>0</v>
      </c>
      <c r="HP13">
        <v>0</v>
      </c>
      <c r="HQ13">
        <v>0</v>
      </c>
      <c r="HR13">
        <v>0</v>
      </c>
      <c r="HS13">
        <v>0</v>
      </c>
      <c r="HT13">
        <v>0</v>
      </c>
      <c r="HU13">
        <v>0</v>
      </c>
      <c r="HV13">
        <v>0</v>
      </c>
      <c r="HW13">
        <v>0</v>
      </c>
      <c r="HX13">
        <v>0</v>
      </c>
      <c r="HY13">
        <v>0</v>
      </c>
      <c r="HZ13">
        <v>0</v>
      </c>
      <c r="IA13">
        <v>0</v>
      </c>
      <c r="IB13">
        <v>0</v>
      </c>
      <c r="IC13">
        <v>0</v>
      </c>
      <c r="ID13">
        <v>0</v>
      </c>
      <c r="IE13">
        <v>0</v>
      </c>
      <c r="IF13">
        <v>0</v>
      </c>
      <c r="IG13">
        <v>0</v>
      </c>
      <c r="IH13">
        <v>0</v>
      </c>
      <c r="II13">
        <v>0</v>
      </c>
      <c r="IJ13">
        <v>0</v>
      </c>
      <c r="IK13">
        <v>0</v>
      </c>
      <c r="IL13">
        <v>0</v>
      </c>
      <c r="IM13">
        <v>0</v>
      </c>
      <c r="IN13">
        <v>0</v>
      </c>
      <c r="IO13">
        <v>0</v>
      </c>
      <c r="IP13">
        <v>0</v>
      </c>
      <c r="IQ13">
        <v>0</v>
      </c>
      <c r="IR13">
        <v>0</v>
      </c>
      <c r="IS13">
        <v>0</v>
      </c>
      <c r="IT13">
        <v>0</v>
      </c>
      <c r="IU13">
        <v>0</v>
      </c>
      <c r="IV13">
        <v>0</v>
      </c>
      <c r="IW13">
        <v>0</v>
      </c>
      <c r="IX13">
        <v>0</v>
      </c>
      <c r="IY13">
        <v>0</v>
      </c>
      <c r="IZ13">
        <v>0</v>
      </c>
      <c r="JA13">
        <v>0</v>
      </c>
      <c r="JB13">
        <v>0</v>
      </c>
      <c r="JC13">
        <v>0</v>
      </c>
      <c r="JD13">
        <v>0</v>
      </c>
      <c r="JE13">
        <v>0</v>
      </c>
      <c r="JF13">
        <v>0</v>
      </c>
      <c r="JG13">
        <v>0</v>
      </c>
      <c r="JH13">
        <v>0</v>
      </c>
      <c r="JI13">
        <v>0</v>
      </c>
      <c r="JJ13">
        <v>0</v>
      </c>
      <c r="JK13">
        <v>0</v>
      </c>
      <c r="JL13">
        <v>0</v>
      </c>
      <c r="JM13">
        <v>0</v>
      </c>
      <c r="JN13">
        <v>0</v>
      </c>
      <c r="JO13">
        <v>0</v>
      </c>
      <c r="JP13">
        <v>0</v>
      </c>
      <c r="JQ13">
        <v>0</v>
      </c>
      <c r="JR13">
        <v>0</v>
      </c>
      <c r="JS13">
        <v>0</v>
      </c>
      <c r="JT13">
        <v>0</v>
      </c>
      <c r="JU13">
        <v>0</v>
      </c>
      <c r="JV13">
        <v>0</v>
      </c>
      <c r="JW13">
        <v>0</v>
      </c>
      <c r="JX13">
        <v>0</v>
      </c>
      <c r="JY13">
        <v>0</v>
      </c>
      <c r="JZ13">
        <v>0</v>
      </c>
      <c r="KA13">
        <v>0</v>
      </c>
      <c r="KB13">
        <v>0</v>
      </c>
      <c r="KC13">
        <v>0</v>
      </c>
      <c r="KD13">
        <v>0</v>
      </c>
      <c r="KE13">
        <v>0</v>
      </c>
      <c r="KF13">
        <v>0</v>
      </c>
      <c r="KG13">
        <v>0</v>
      </c>
      <c r="KH13">
        <v>0</v>
      </c>
      <c r="KI13">
        <v>0</v>
      </c>
      <c r="KJ13">
        <v>0</v>
      </c>
      <c r="KK13">
        <v>0</v>
      </c>
      <c r="KL13">
        <v>0</v>
      </c>
      <c r="KM13">
        <v>0</v>
      </c>
      <c r="KN13">
        <v>0</v>
      </c>
      <c r="KO13">
        <v>0</v>
      </c>
      <c r="KP13">
        <v>0</v>
      </c>
      <c r="KQ13">
        <v>0</v>
      </c>
      <c r="KR13">
        <v>0</v>
      </c>
      <c r="KS13">
        <v>0</v>
      </c>
      <c r="KT13">
        <v>0</v>
      </c>
      <c r="KU13">
        <v>0</v>
      </c>
      <c r="KV13">
        <v>0</v>
      </c>
      <c r="KW13">
        <v>0</v>
      </c>
      <c r="KX13">
        <v>0</v>
      </c>
      <c r="KY13">
        <v>0</v>
      </c>
      <c r="KZ13">
        <v>0</v>
      </c>
      <c r="LA13">
        <v>0</v>
      </c>
      <c r="LB13">
        <v>0</v>
      </c>
      <c r="LC13">
        <v>0</v>
      </c>
      <c r="LD13">
        <v>0</v>
      </c>
      <c r="LE13">
        <v>0</v>
      </c>
      <c r="LF13">
        <v>0</v>
      </c>
      <c r="LG13">
        <v>0</v>
      </c>
      <c r="LH13">
        <v>0</v>
      </c>
      <c r="LI13">
        <v>0</v>
      </c>
      <c r="LJ13">
        <v>0</v>
      </c>
      <c r="LK13">
        <v>0</v>
      </c>
      <c r="LL13">
        <v>0</v>
      </c>
      <c r="LM13">
        <v>0</v>
      </c>
      <c r="LN13">
        <v>0</v>
      </c>
      <c r="LO13">
        <v>0</v>
      </c>
      <c r="LP13">
        <v>0</v>
      </c>
      <c r="LQ13">
        <v>0</v>
      </c>
      <c r="LR13">
        <v>0</v>
      </c>
      <c r="LS13">
        <v>0</v>
      </c>
      <c r="LT13">
        <v>0</v>
      </c>
      <c r="LU13">
        <v>0</v>
      </c>
      <c r="LV13">
        <v>0</v>
      </c>
      <c r="LW13">
        <v>0</v>
      </c>
      <c r="LX13">
        <v>0</v>
      </c>
      <c r="LY13">
        <v>0</v>
      </c>
      <c r="LZ13">
        <v>0</v>
      </c>
      <c r="MA13">
        <v>0</v>
      </c>
      <c r="MB13">
        <v>0</v>
      </c>
      <c r="MC13">
        <v>0</v>
      </c>
      <c r="MD13">
        <v>0</v>
      </c>
      <c r="ME13">
        <v>0</v>
      </c>
      <c r="MF13">
        <v>0</v>
      </c>
      <c r="MG13">
        <v>0</v>
      </c>
      <c r="MH13">
        <v>0</v>
      </c>
      <c r="MI13">
        <v>0</v>
      </c>
      <c r="MJ13">
        <v>0</v>
      </c>
      <c r="MK13">
        <v>0</v>
      </c>
      <c r="ML13">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I13">
        <v>0</v>
      </c>
      <c r="QJ13">
        <v>0</v>
      </c>
      <c r="QK13">
        <v>0</v>
      </c>
      <c r="QL13">
        <v>0</v>
      </c>
      <c r="QM13">
        <v>0</v>
      </c>
      <c r="QN13">
        <v>0</v>
      </c>
      <c r="QO13">
        <v>0</v>
      </c>
      <c r="QP13">
        <v>0</v>
      </c>
      <c r="QQ13">
        <v>0</v>
      </c>
      <c r="QR13">
        <v>0</v>
      </c>
      <c r="QS13">
        <v>0</v>
      </c>
      <c r="QT13">
        <v>0</v>
      </c>
      <c r="QU13">
        <v>0</v>
      </c>
      <c r="QV13">
        <v>0</v>
      </c>
      <c r="QW13">
        <v>0</v>
      </c>
      <c r="QX13">
        <v>0</v>
      </c>
      <c r="QY13">
        <v>0</v>
      </c>
      <c r="QZ13">
        <v>0</v>
      </c>
      <c r="RA13">
        <v>0</v>
      </c>
      <c r="RB13">
        <v>0</v>
      </c>
      <c r="RC13">
        <v>0</v>
      </c>
      <c r="RD13">
        <v>0</v>
      </c>
      <c r="RE13">
        <v>0</v>
      </c>
      <c r="RF13">
        <v>0</v>
      </c>
      <c r="RG13">
        <v>0</v>
      </c>
      <c r="RH13">
        <v>0</v>
      </c>
      <c r="RI13">
        <v>0</v>
      </c>
      <c r="RJ13">
        <v>0</v>
      </c>
      <c r="RK13">
        <v>0</v>
      </c>
      <c r="RL13">
        <v>0</v>
      </c>
      <c r="RM13">
        <v>0</v>
      </c>
      <c r="RN13">
        <v>0</v>
      </c>
      <c r="RO13">
        <v>0</v>
      </c>
      <c r="RP13">
        <v>0</v>
      </c>
      <c r="RQ13">
        <v>0</v>
      </c>
      <c r="RR13">
        <v>0</v>
      </c>
      <c r="RS13">
        <v>0</v>
      </c>
      <c r="RT13">
        <v>0</v>
      </c>
      <c r="RU13">
        <v>0</v>
      </c>
      <c r="RV13">
        <v>0</v>
      </c>
      <c r="RW13">
        <v>0</v>
      </c>
      <c r="RX13">
        <v>0</v>
      </c>
      <c r="RY13">
        <v>0</v>
      </c>
      <c r="RZ13">
        <v>0</v>
      </c>
      <c r="SA13">
        <v>0</v>
      </c>
      <c r="SB13">
        <v>0</v>
      </c>
      <c r="SC13">
        <v>0</v>
      </c>
      <c r="SD13">
        <v>0</v>
      </c>
      <c r="SE13">
        <v>0</v>
      </c>
      <c r="SF13">
        <v>0</v>
      </c>
      <c r="SG13">
        <v>0</v>
      </c>
      <c r="SH13">
        <v>0</v>
      </c>
      <c r="SI13">
        <v>0</v>
      </c>
      <c r="SJ13">
        <v>0</v>
      </c>
      <c r="SK13">
        <v>0</v>
      </c>
      <c r="SL13">
        <v>0</v>
      </c>
      <c r="SM13">
        <v>0</v>
      </c>
      <c r="SN13">
        <v>0</v>
      </c>
      <c r="SO13">
        <v>0</v>
      </c>
      <c r="SP13">
        <v>0</v>
      </c>
      <c r="SQ13">
        <v>0</v>
      </c>
      <c r="SR13">
        <v>0</v>
      </c>
      <c r="SS13">
        <v>0</v>
      </c>
      <c r="ST13">
        <v>0</v>
      </c>
      <c r="SU13">
        <v>0</v>
      </c>
      <c r="SV13">
        <v>0</v>
      </c>
      <c r="SW13">
        <v>0</v>
      </c>
      <c r="SX13">
        <v>0</v>
      </c>
      <c r="SY13">
        <v>0</v>
      </c>
      <c r="SZ13">
        <v>0</v>
      </c>
      <c r="TA13">
        <v>0</v>
      </c>
      <c r="TB13">
        <v>0</v>
      </c>
      <c r="TC13">
        <v>0</v>
      </c>
      <c r="TD13">
        <v>0</v>
      </c>
      <c r="TE13">
        <v>0</v>
      </c>
      <c r="TF13">
        <v>0</v>
      </c>
      <c r="TG13">
        <v>0</v>
      </c>
      <c r="TH13">
        <v>0</v>
      </c>
      <c r="TI13">
        <v>0</v>
      </c>
      <c r="TJ13">
        <v>0</v>
      </c>
      <c r="TK13">
        <v>0</v>
      </c>
      <c r="TL13">
        <v>0</v>
      </c>
      <c r="TM13">
        <v>0</v>
      </c>
      <c r="TN13">
        <v>0</v>
      </c>
      <c r="TO13">
        <v>0</v>
      </c>
      <c r="TP13">
        <v>0</v>
      </c>
      <c r="TQ13">
        <v>0</v>
      </c>
      <c r="TR13">
        <v>0</v>
      </c>
      <c r="TS13">
        <v>0</v>
      </c>
      <c r="TT13">
        <v>0</v>
      </c>
      <c r="TU13">
        <v>0</v>
      </c>
      <c r="TV13">
        <v>0</v>
      </c>
      <c r="TW13">
        <v>0</v>
      </c>
      <c r="TX13">
        <v>0</v>
      </c>
      <c r="TY13">
        <v>0</v>
      </c>
      <c r="TZ13">
        <v>0</v>
      </c>
      <c r="UA13">
        <v>0</v>
      </c>
      <c r="UB13">
        <v>0</v>
      </c>
      <c r="UC13">
        <v>0</v>
      </c>
      <c r="UD13">
        <v>0</v>
      </c>
      <c r="UE13">
        <v>0</v>
      </c>
      <c r="UF13">
        <v>0</v>
      </c>
      <c r="UG13">
        <v>0</v>
      </c>
      <c r="UH13">
        <v>0</v>
      </c>
      <c r="UI13">
        <v>0</v>
      </c>
      <c r="UJ13">
        <v>0</v>
      </c>
      <c r="UK13">
        <v>0</v>
      </c>
      <c r="UL13">
        <v>0</v>
      </c>
      <c r="UM13">
        <v>0</v>
      </c>
      <c r="UN13">
        <v>0</v>
      </c>
      <c r="UO13">
        <v>0</v>
      </c>
      <c r="UP13">
        <v>0</v>
      </c>
      <c r="UQ13">
        <v>0</v>
      </c>
      <c r="UR13">
        <v>0</v>
      </c>
      <c r="US13">
        <v>0</v>
      </c>
      <c r="UT13">
        <v>0</v>
      </c>
      <c r="UU13">
        <v>0</v>
      </c>
      <c r="UV13">
        <v>0</v>
      </c>
      <c r="UW13">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S13">
        <v>0</v>
      </c>
      <c r="YT13">
        <v>0</v>
      </c>
      <c r="YU13">
        <v>0</v>
      </c>
      <c r="YV13">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c r="ACR13">
        <v>0</v>
      </c>
      <c r="ACS13">
        <v>0</v>
      </c>
      <c r="ACT13">
        <v>0</v>
      </c>
      <c r="ACU13">
        <v>0</v>
      </c>
      <c r="ACV13">
        <v>0</v>
      </c>
      <c r="ACW13">
        <v>0</v>
      </c>
      <c r="ACX13">
        <v>0</v>
      </c>
      <c r="ACY13">
        <v>0</v>
      </c>
      <c r="ACZ13">
        <v>0</v>
      </c>
      <c r="ADA13">
        <v>0</v>
      </c>
      <c r="ADB13">
        <v>0</v>
      </c>
      <c r="ADC13">
        <v>0</v>
      </c>
      <c r="ADD13">
        <v>0</v>
      </c>
      <c r="ADE13">
        <v>0</v>
      </c>
      <c r="ADF13">
        <v>0</v>
      </c>
      <c r="ADG13">
        <v>0</v>
      </c>
      <c r="ADH13">
        <v>0</v>
      </c>
      <c r="ADI13">
        <v>0</v>
      </c>
      <c r="ADJ13">
        <v>0</v>
      </c>
      <c r="ADK13">
        <v>0</v>
      </c>
      <c r="ADL13">
        <v>0</v>
      </c>
      <c r="ADM13">
        <v>0</v>
      </c>
      <c r="ADN13">
        <v>0</v>
      </c>
      <c r="ADO13">
        <v>0</v>
      </c>
      <c r="ADP13">
        <v>0</v>
      </c>
      <c r="ADQ13">
        <v>0</v>
      </c>
      <c r="ADR13">
        <v>0</v>
      </c>
      <c r="ADS13">
        <v>0</v>
      </c>
      <c r="ADT13">
        <v>0</v>
      </c>
      <c r="ADU13">
        <v>0</v>
      </c>
      <c r="ADV13">
        <v>0</v>
      </c>
      <c r="ADW13">
        <v>0</v>
      </c>
      <c r="ADX13">
        <v>0</v>
      </c>
      <c r="ADY13">
        <v>0</v>
      </c>
      <c r="ADZ13">
        <v>0</v>
      </c>
      <c r="AEA13">
        <v>0</v>
      </c>
      <c r="AEB13">
        <v>0</v>
      </c>
      <c r="AEC13">
        <v>0</v>
      </c>
      <c r="AED13">
        <v>0</v>
      </c>
      <c r="AEE13">
        <v>0</v>
      </c>
      <c r="AEF13">
        <v>0</v>
      </c>
      <c r="AEG13">
        <v>0</v>
      </c>
      <c r="AEH13">
        <v>0</v>
      </c>
      <c r="AEI13">
        <v>0</v>
      </c>
      <c r="AEJ13">
        <v>0</v>
      </c>
      <c r="AEK13">
        <v>0</v>
      </c>
      <c r="AEL13">
        <v>0</v>
      </c>
      <c r="AEM13">
        <v>0</v>
      </c>
      <c r="AEN13">
        <v>0</v>
      </c>
      <c r="AEO13">
        <v>0</v>
      </c>
      <c r="AEP13">
        <v>0</v>
      </c>
      <c r="AEQ13">
        <v>0</v>
      </c>
      <c r="AER13">
        <v>0</v>
      </c>
      <c r="AES13">
        <v>0</v>
      </c>
      <c r="AET13">
        <v>0</v>
      </c>
      <c r="AEU13">
        <v>0</v>
      </c>
      <c r="AEV13">
        <v>0</v>
      </c>
      <c r="AEW13">
        <v>0</v>
      </c>
      <c r="AEX13">
        <v>0</v>
      </c>
      <c r="AEY13">
        <v>0</v>
      </c>
      <c r="AEZ13">
        <v>0</v>
      </c>
      <c r="AFA13">
        <v>0</v>
      </c>
      <c r="AFB13">
        <v>0</v>
      </c>
      <c r="AFC13">
        <v>0</v>
      </c>
      <c r="AFD13">
        <v>0</v>
      </c>
      <c r="AFE13">
        <v>0</v>
      </c>
      <c r="AFF13">
        <v>0</v>
      </c>
      <c r="AFG13">
        <v>0</v>
      </c>
      <c r="AFH13">
        <v>0</v>
      </c>
      <c r="AFI13">
        <v>0</v>
      </c>
      <c r="AFJ13">
        <v>0</v>
      </c>
      <c r="AFK13">
        <v>0</v>
      </c>
      <c r="AFL13">
        <v>0</v>
      </c>
      <c r="AFM13">
        <v>0</v>
      </c>
      <c r="AFN13">
        <v>0</v>
      </c>
      <c r="AFO13">
        <v>0</v>
      </c>
      <c r="AFP13">
        <v>0</v>
      </c>
      <c r="AFQ13">
        <v>0</v>
      </c>
      <c r="AFR13">
        <v>0</v>
      </c>
      <c r="AFS13">
        <v>0</v>
      </c>
      <c r="AFT13">
        <v>0</v>
      </c>
      <c r="AFU13">
        <v>0</v>
      </c>
      <c r="AFV13">
        <v>0</v>
      </c>
      <c r="AFW13">
        <v>0</v>
      </c>
      <c r="AFX13">
        <v>0</v>
      </c>
      <c r="AFY13">
        <v>0</v>
      </c>
      <c r="AFZ13">
        <v>0</v>
      </c>
      <c r="AGA13">
        <v>0</v>
      </c>
      <c r="AGB13">
        <v>0</v>
      </c>
      <c r="AGC13">
        <v>0</v>
      </c>
      <c r="AGD13">
        <v>0</v>
      </c>
      <c r="AGE13">
        <v>0</v>
      </c>
      <c r="AGF13">
        <v>0</v>
      </c>
      <c r="AGG13">
        <v>0</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A13">
        <v>0</v>
      </c>
      <c r="AIB13">
        <v>0</v>
      </c>
      <c r="AIC13">
        <v>0</v>
      </c>
      <c r="AID13">
        <v>0</v>
      </c>
      <c r="AIE13">
        <v>0</v>
      </c>
      <c r="AIF13">
        <v>0</v>
      </c>
      <c r="AIG13">
        <v>0</v>
      </c>
      <c r="AIH13">
        <v>0</v>
      </c>
      <c r="AII13">
        <v>0</v>
      </c>
      <c r="AIJ13">
        <v>0</v>
      </c>
      <c r="AIK13">
        <v>0</v>
      </c>
      <c r="AIL13">
        <v>0</v>
      </c>
      <c r="AIM13">
        <v>0</v>
      </c>
      <c r="AIN13">
        <v>0</v>
      </c>
      <c r="AIO13">
        <v>0</v>
      </c>
      <c r="AIP13">
        <v>0</v>
      </c>
      <c r="AIQ13">
        <v>0</v>
      </c>
      <c r="AIR13">
        <v>0</v>
      </c>
      <c r="AIS13">
        <v>0</v>
      </c>
      <c r="AIT13">
        <v>0</v>
      </c>
      <c r="AIU13">
        <v>0</v>
      </c>
      <c r="AIV13">
        <v>0</v>
      </c>
      <c r="AIW13">
        <v>0</v>
      </c>
      <c r="AIX13">
        <v>0</v>
      </c>
      <c r="AIY13">
        <v>0</v>
      </c>
      <c r="AIZ13">
        <v>0</v>
      </c>
      <c r="AJA13">
        <v>0</v>
      </c>
      <c r="AJB13">
        <v>0</v>
      </c>
      <c r="AJC13">
        <v>0</v>
      </c>
      <c r="AJD13">
        <v>0</v>
      </c>
      <c r="AJE13">
        <v>0</v>
      </c>
      <c r="AJF13">
        <v>0</v>
      </c>
      <c r="AJG13">
        <v>0</v>
      </c>
      <c r="AJH13">
        <v>0</v>
      </c>
      <c r="AJI13">
        <v>0</v>
      </c>
      <c r="AJJ13">
        <v>0</v>
      </c>
      <c r="AJK13">
        <v>0</v>
      </c>
      <c r="AJL13">
        <v>0</v>
      </c>
      <c r="AJM13">
        <v>0</v>
      </c>
      <c r="AJN13">
        <v>0</v>
      </c>
      <c r="AJO13">
        <v>0</v>
      </c>
      <c r="AJP13">
        <v>0</v>
      </c>
      <c r="AJQ13">
        <v>0</v>
      </c>
      <c r="AJR13">
        <v>0</v>
      </c>
      <c r="AJS13">
        <v>0</v>
      </c>
      <c r="AJT13">
        <v>0</v>
      </c>
      <c r="AJU13">
        <v>0</v>
      </c>
      <c r="AJV13">
        <v>0</v>
      </c>
      <c r="AJW13">
        <v>0</v>
      </c>
      <c r="AJX13">
        <v>0</v>
      </c>
      <c r="AJY13">
        <v>0</v>
      </c>
      <c r="AJZ13">
        <v>0</v>
      </c>
      <c r="AKA13">
        <v>0</v>
      </c>
      <c r="AKB13">
        <v>0</v>
      </c>
      <c r="AKC13">
        <v>0</v>
      </c>
      <c r="AKD13">
        <v>0</v>
      </c>
      <c r="AKE13">
        <v>0</v>
      </c>
      <c r="AKF13">
        <v>0</v>
      </c>
      <c r="AKG13">
        <v>0</v>
      </c>
      <c r="AKH13">
        <v>0</v>
      </c>
      <c r="AKI13">
        <v>0</v>
      </c>
      <c r="AKJ13">
        <v>0</v>
      </c>
      <c r="AKK13">
        <v>0</v>
      </c>
      <c r="AKL13">
        <v>0</v>
      </c>
      <c r="AKM13">
        <v>0</v>
      </c>
      <c r="AKN13">
        <v>0</v>
      </c>
      <c r="AKO13">
        <v>0</v>
      </c>
      <c r="AKP13">
        <v>0</v>
      </c>
      <c r="AKQ13">
        <v>0</v>
      </c>
      <c r="AKR13">
        <v>0</v>
      </c>
      <c r="AKS13">
        <v>0</v>
      </c>
      <c r="AKT13">
        <v>0</v>
      </c>
      <c r="AKU13">
        <v>0</v>
      </c>
      <c r="AKV13">
        <v>0</v>
      </c>
      <c r="AKW13">
        <v>0</v>
      </c>
      <c r="AKX13">
        <v>0</v>
      </c>
      <c r="AKY13">
        <v>0</v>
      </c>
      <c r="AKZ13">
        <v>0</v>
      </c>
      <c r="ALA13">
        <v>0</v>
      </c>
      <c r="ALB13">
        <v>0</v>
      </c>
      <c r="ALC13">
        <v>0</v>
      </c>
      <c r="ALD13">
        <v>0</v>
      </c>
      <c r="ALE13">
        <v>0</v>
      </c>
      <c r="ALF13">
        <v>0</v>
      </c>
      <c r="ALG13">
        <v>0</v>
      </c>
      <c r="ALH13">
        <v>0</v>
      </c>
      <c r="ALI13">
        <v>0</v>
      </c>
      <c r="ALJ13">
        <v>0</v>
      </c>
    </row>
    <row r="14" spans="1:1013" ht="13.95" customHeight="1" x14ac:dyDescent="0.25">
      <c r="A14" t="s">
        <v>562</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0.5</v>
      </c>
      <c r="AD14">
        <v>0.5</v>
      </c>
      <c r="AE14">
        <v>0.5</v>
      </c>
      <c r="AF14">
        <v>0.5</v>
      </c>
      <c r="AG14">
        <v>0.5</v>
      </c>
      <c r="AH14">
        <v>0.5</v>
      </c>
      <c r="AI14">
        <v>0.5</v>
      </c>
      <c r="AJ14">
        <v>0.5</v>
      </c>
      <c r="AK14">
        <v>0.5</v>
      </c>
      <c r="AL14">
        <v>0.5</v>
      </c>
      <c r="AM14">
        <v>0.5</v>
      </c>
      <c r="AN14">
        <v>0.5</v>
      </c>
      <c r="AO14">
        <v>0.5</v>
      </c>
      <c r="AP14">
        <v>0.5</v>
      </c>
      <c r="AQ14">
        <v>0.5</v>
      </c>
      <c r="AR14">
        <v>1.5</v>
      </c>
      <c r="AS14">
        <v>1.5</v>
      </c>
      <c r="AT14">
        <v>1.5</v>
      </c>
      <c r="AU14">
        <v>1.5</v>
      </c>
      <c r="AV14">
        <v>1.5</v>
      </c>
      <c r="AW14">
        <v>1.5</v>
      </c>
      <c r="AX14">
        <v>1.5</v>
      </c>
      <c r="AY14">
        <v>1.5</v>
      </c>
      <c r="AZ14">
        <v>1.5</v>
      </c>
      <c r="BA14">
        <v>1.5</v>
      </c>
      <c r="BB14">
        <v>1.5</v>
      </c>
      <c r="BC14">
        <v>2.5</v>
      </c>
      <c r="BD14">
        <v>2.5</v>
      </c>
      <c r="BE14">
        <v>3</v>
      </c>
      <c r="BF14">
        <v>3</v>
      </c>
      <c r="BG14">
        <v>3</v>
      </c>
      <c r="BH14">
        <v>2</v>
      </c>
      <c r="BI14">
        <v>2</v>
      </c>
      <c r="BJ14">
        <v>2</v>
      </c>
      <c r="BK14">
        <v>2</v>
      </c>
      <c r="BL14">
        <v>2</v>
      </c>
      <c r="BM14">
        <v>2</v>
      </c>
      <c r="BN14">
        <v>2</v>
      </c>
      <c r="BO14">
        <v>2</v>
      </c>
      <c r="BP14">
        <v>2</v>
      </c>
      <c r="BQ14">
        <v>2</v>
      </c>
      <c r="BR14">
        <v>2</v>
      </c>
      <c r="BS14">
        <v>2</v>
      </c>
      <c r="BT14">
        <v>2</v>
      </c>
      <c r="BU14">
        <v>2</v>
      </c>
      <c r="BV14">
        <v>0.5</v>
      </c>
      <c r="BW14">
        <v>0.5</v>
      </c>
      <c r="BX14">
        <v>0.5</v>
      </c>
      <c r="BY14">
        <v>0.5</v>
      </c>
      <c r="BZ14">
        <v>0.5</v>
      </c>
      <c r="CA14">
        <v>0.5</v>
      </c>
      <c r="CB14">
        <v>0.5</v>
      </c>
      <c r="CC14">
        <v>0.5</v>
      </c>
      <c r="CD14">
        <v>0.5</v>
      </c>
      <c r="CE14">
        <v>0.5</v>
      </c>
      <c r="CF14">
        <v>0.5</v>
      </c>
      <c r="CG14">
        <v>0.5</v>
      </c>
      <c r="CH14">
        <v>0.5</v>
      </c>
      <c r="CI14">
        <v>0</v>
      </c>
      <c r="CJ14">
        <v>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9</v>
      </c>
      <c r="FM14">
        <v>9</v>
      </c>
      <c r="FN14">
        <v>9</v>
      </c>
      <c r="FO14">
        <v>9</v>
      </c>
      <c r="FP14">
        <v>9</v>
      </c>
      <c r="FQ14">
        <v>9</v>
      </c>
      <c r="FR14">
        <v>9</v>
      </c>
      <c r="FS14">
        <v>9</v>
      </c>
      <c r="FT14">
        <v>9</v>
      </c>
      <c r="FU14">
        <v>9</v>
      </c>
      <c r="FV14">
        <v>9</v>
      </c>
      <c r="FW14">
        <v>9</v>
      </c>
      <c r="FX14">
        <v>9</v>
      </c>
      <c r="FY14">
        <v>9</v>
      </c>
      <c r="FZ14">
        <v>9</v>
      </c>
      <c r="GA14">
        <v>9</v>
      </c>
      <c r="GB14">
        <v>9</v>
      </c>
      <c r="GC14">
        <v>9</v>
      </c>
      <c r="GD14">
        <v>9</v>
      </c>
      <c r="GE14">
        <v>9</v>
      </c>
      <c r="GF14">
        <v>9</v>
      </c>
      <c r="GG14">
        <v>9</v>
      </c>
      <c r="GH14">
        <v>9</v>
      </c>
      <c r="GI14">
        <v>9</v>
      </c>
      <c r="GJ14">
        <v>9</v>
      </c>
      <c r="GK14">
        <v>9</v>
      </c>
      <c r="GL14">
        <v>9</v>
      </c>
      <c r="GM14">
        <v>9</v>
      </c>
      <c r="GN14">
        <v>9</v>
      </c>
      <c r="GO14">
        <v>9</v>
      </c>
      <c r="GP14">
        <v>9</v>
      </c>
      <c r="GQ14">
        <v>9</v>
      </c>
      <c r="GR14">
        <v>9</v>
      </c>
      <c r="GS14">
        <v>9</v>
      </c>
      <c r="GT14">
        <v>9</v>
      </c>
      <c r="GU14">
        <v>9</v>
      </c>
      <c r="GV14">
        <v>9</v>
      </c>
      <c r="GW14">
        <v>9</v>
      </c>
      <c r="GX14">
        <v>9</v>
      </c>
      <c r="GY14">
        <v>9</v>
      </c>
      <c r="GZ14">
        <v>9</v>
      </c>
      <c r="HA14">
        <v>9</v>
      </c>
      <c r="HB14">
        <v>9</v>
      </c>
      <c r="HC14">
        <v>9</v>
      </c>
      <c r="HD14">
        <v>9</v>
      </c>
      <c r="HE14">
        <v>9</v>
      </c>
      <c r="HF14">
        <v>9</v>
      </c>
      <c r="HG14">
        <v>9</v>
      </c>
      <c r="HH14">
        <v>9</v>
      </c>
      <c r="HI14">
        <v>9</v>
      </c>
      <c r="HJ14">
        <v>10.5</v>
      </c>
      <c r="HK14">
        <v>10.5</v>
      </c>
      <c r="HL14">
        <v>10.5</v>
      </c>
      <c r="HM14">
        <v>10.5</v>
      </c>
      <c r="HN14">
        <v>10.5</v>
      </c>
      <c r="HO14">
        <v>10.5</v>
      </c>
      <c r="HP14">
        <v>10.5</v>
      </c>
      <c r="HQ14">
        <v>15</v>
      </c>
      <c r="HR14">
        <v>15</v>
      </c>
      <c r="HS14">
        <v>15</v>
      </c>
      <c r="HT14">
        <v>15</v>
      </c>
      <c r="HU14">
        <v>15</v>
      </c>
      <c r="HV14">
        <v>16.5</v>
      </c>
      <c r="HW14">
        <v>16.5</v>
      </c>
      <c r="HX14">
        <v>16.5</v>
      </c>
      <c r="HY14">
        <v>16.5</v>
      </c>
      <c r="HZ14">
        <v>18</v>
      </c>
      <c r="IA14">
        <v>18</v>
      </c>
      <c r="IB14">
        <v>18</v>
      </c>
      <c r="IC14">
        <v>18</v>
      </c>
      <c r="ID14">
        <v>18</v>
      </c>
      <c r="IE14">
        <v>18</v>
      </c>
      <c r="IF14">
        <v>18</v>
      </c>
      <c r="IG14">
        <v>18</v>
      </c>
      <c r="IH14">
        <v>18</v>
      </c>
      <c r="II14">
        <v>18</v>
      </c>
      <c r="IJ14">
        <v>19.5</v>
      </c>
      <c r="IK14">
        <v>15</v>
      </c>
      <c r="IL14">
        <v>15</v>
      </c>
      <c r="IM14">
        <v>15</v>
      </c>
      <c r="IN14">
        <v>15</v>
      </c>
      <c r="IO14">
        <v>17.5</v>
      </c>
      <c r="IP14">
        <v>16</v>
      </c>
      <c r="IQ14">
        <v>16</v>
      </c>
      <c r="IR14">
        <v>16</v>
      </c>
      <c r="IS14">
        <v>16</v>
      </c>
      <c r="IT14">
        <v>14.5</v>
      </c>
      <c r="IU14">
        <v>14.5</v>
      </c>
      <c r="IV14">
        <v>14.5</v>
      </c>
      <c r="IW14">
        <v>14.5</v>
      </c>
      <c r="IX14">
        <v>14.5</v>
      </c>
      <c r="IY14">
        <v>14.5</v>
      </c>
      <c r="IZ14">
        <v>14.5</v>
      </c>
      <c r="JA14">
        <v>14.5</v>
      </c>
      <c r="JB14">
        <v>14.5</v>
      </c>
      <c r="JC14">
        <v>14.5</v>
      </c>
      <c r="JD14">
        <v>10.5</v>
      </c>
      <c r="JE14">
        <v>12.5</v>
      </c>
      <c r="JF14">
        <v>12.5</v>
      </c>
      <c r="JG14">
        <v>12.5</v>
      </c>
      <c r="JH14">
        <v>15.5</v>
      </c>
      <c r="JI14">
        <v>15.5</v>
      </c>
      <c r="JJ14">
        <v>15.5</v>
      </c>
      <c r="JK14">
        <v>15.5</v>
      </c>
      <c r="JL14">
        <v>15.5</v>
      </c>
      <c r="JM14">
        <v>15.5</v>
      </c>
      <c r="JN14">
        <v>15.5</v>
      </c>
      <c r="JO14">
        <v>15.5</v>
      </c>
      <c r="JP14">
        <v>15.5</v>
      </c>
      <c r="JQ14">
        <v>15.5</v>
      </c>
      <c r="JR14">
        <v>15.5</v>
      </c>
      <c r="JS14">
        <v>15.5</v>
      </c>
      <c r="JT14">
        <v>15.5</v>
      </c>
      <c r="JU14">
        <v>15.5</v>
      </c>
      <c r="JV14">
        <v>15.5</v>
      </c>
      <c r="JW14">
        <v>15.5</v>
      </c>
      <c r="JX14">
        <v>15.5</v>
      </c>
      <c r="JY14">
        <v>13.5</v>
      </c>
      <c r="JZ14">
        <v>13.5</v>
      </c>
      <c r="KA14">
        <v>13.5</v>
      </c>
      <c r="KB14">
        <v>13.5</v>
      </c>
      <c r="KC14">
        <v>13.5</v>
      </c>
      <c r="KD14">
        <v>13.5</v>
      </c>
      <c r="KE14">
        <v>13.5</v>
      </c>
      <c r="KF14">
        <v>13.5</v>
      </c>
      <c r="KG14">
        <v>13.5</v>
      </c>
      <c r="KH14">
        <v>13.5</v>
      </c>
      <c r="KI14">
        <v>13.5</v>
      </c>
      <c r="KJ14">
        <v>13.5</v>
      </c>
      <c r="KK14">
        <v>13.5</v>
      </c>
      <c r="KL14">
        <v>13.5</v>
      </c>
      <c r="KM14">
        <v>13.5</v>
      </c>
      <c r="KN14">
        <v>13.5</v>
      </c>
      <c r="KO14">
        <v>13.5</v>
      </c>
      <c r="KP14">
        <v>13.5</v>
      </c>
      <c r="KQ14">
        <v>13.5</v>
      </c>
      <c r="KR14">
        <v>13.5</v>
      </c>
      <c r="KS14">
        <v>13.5</v>
      </c>
      <c r="KT14">
        <v>13.5</v>
      </c>
      <c r="KU14">
        <v>13.5</v>
      </c>
      <c r="KV14">
        <v>13.5</v>
      </c>
      <c r="KW14">
        <v>13.5</v>
      </c>
      <c r="KX14">
        <v>13.5</v>
      </c>
      <c r="KY14">
        <v>13.5</v>
      </c>
      <c r="KZ14">
        <v>13.5</v>
      </c>
      <c r="LA14">
        <v>13.5</v>
      </c>
      <c r="LB14">
        <v>13.5</v>
      </c>
      <c r="LC14">
        <v>13.5</v>
      </c>
      <c r="LD14">
        <v>13.5</v>
      </c>
      <c r="LE14">
        <v>13.5</v>
      </c>
      <c r="LF14">
        <v>12</v>
      </c>
      <c r="LG14">
        <v>14</v>
      </c>
      <c r="LH14">
        <v>14</v>
      </c>
      <c r="LI14">
        <v>14</v>
      </c>
      <c r="LJ14">
        <v>14</v>
      </c>
      <c r="LK14">
        <v>14</v>
      </c>
      <c r="LL14">
        <v>14</v>
      </c>
      <c r="LM14">
        <v>14</v>
      </c>
      <c r="LN14">
        <v>14</v>
      </c>
      <c r="LO14">
        <v>14</v>
      </c>
      <c r="LP14">
        <v>14</v>
      </c>
      <c r="LQ14">
        <v>12</v>
      </c>
      <c r="LR14">
        <v>12</v>
      </c>
      <c r="LS14">
        <v>12</v>
      </c>
      <c r="LT14">
        <v>12</v>
      </c>
      <c r="LU14">
        <v>17</v>
      </c>
      <c r="LV14">
        <v>17</v>
      </c>
      <c r="LW14">
        <v>17</v>
      </c>
      <c r="LX14">
        <v>17</v>
      </c>
      <c r="LY14">
        <v>17</v>
      </c>
      <c r="LZ14">
        <v>17.5</v>
      </c>
      <c r="MA14">
        <v>17.5</v>
      </c>
      <c r="MB14">
        <v>17.5</v>
      </c>
      <c r="MC14">
        <v>17.5</v>
      </c>
      <c r="MD14">
        <v>17.5</v>
      </c>
      <c r="ME14">
        <v>17.5</v>
      </c>
      <c r="MF14">
        <v>17.5</v>
      </c>
      <c r="MG14">
        <v>17.5</v>
      </c>
      <c r="MH14">
        <v>17.5</v>
      </c>
      <c r="MI14">
        <v>17.5</v>
      </c>
      <c r="MJ14">
        <v>12</v>
      </c>
      <c r="MK14">
        <v>12</v>
      </c>
      <c r="ML14">
        <v>12</v>
      </c>
      <c r="MM14">
        <v>12</v>
      </c>
      <c r="MN14">
        <v>12</v>
      </c>
      <c r="MO14">
        <v>12</v>
      </c>
      <c r="MP14">
        <v>12</v>
      </c>
      <c r="MQ14">
        <v>12</v>
      </c>
      <c r="MR14">
        <v>17.5</v>
      </c>
      <c r="MS14">
        <v>17.5</v>
      </c>
      <c r="MT14">
        <v>17.5</v>
      </c>
      <c r="MU14">
        <v>17.5</v>
      </c>
      <c r="MV14">
        <v>17.5</v>
      </c>
      <c r="MW14">
        <v>18.5</v>
      </c>
      <c r="MX14">
        <v>18.5</v>
      </c>
      <c r="MY14">
        <v>18.5</v>
      </c>
      <c r="MZ14">
        <v>18.5</v>
      </c>
      <c r="NA14">
        <v>18.5</v>
      </c>
      <c r="NB14">
        <v>18.5</v>
      </c>
      <c r="NC14">
        <v>18.5</v>
      </c>
      <c r="ND14">
        <v>15.5</v>
      </c>
      <c r="NE14">
        <v>15.5</v>
      </c>
      <c r="NF14">
        <v>15.5</v>
      </c>
      <c r="NG14">
        <v>13</v>
      </c>
      <c r="NH14">
        <v>13</v>
      </c>
      <c r="NI14">
        <v>13</v>
      </c>
      <c r="NJ14">
        <v>13</v>
      </c>
      <c r="NK14">
        <v>13</v>
      </c>
      <c r="NL14">
        <v>15</v>
      </c>
      <c r="NM14">
        <v>15</v>
      </c>
      <c r="NN14">
        <v>15</v>
      </c>
      <c r="NO14">
        <v>15</v>
      </c>
      <c r="NP14">
        <v>15</v>
      </c>
      <c r="NQ14">
        <v>15</v>
      </c>
      <c r="NR14">
        <v>15</v>
      </c>
      <c r="NS14">
        <v>15</v>
      </c>
      <c r="NT14">
        <v>15</v>
      </c>
      <c r="NU14">
        <v>15</v>
      </c>
      <c r="NV14">
        <v>9</v>
      </c>
      <c r="NW14">
        <v>9</v>
      </c>
      <c r="NX14">
        <v>9</v>
      </c>
      <c r="NY14">
        <v>9</v>
      </c>
      <c r="NZ14">
        <v>9</v>
      </c>
      <c r="OA14">
        <v>9</v>
      </c>
      <c r="OB14">
        <v>9</v>
      </c>
      <c r="OC14">
        <v>9</v>
      </c>
      <c r="OD14">
        <v>9</v>
      </c>
      <c r="OE14">
        <v>9</v>
      </c>
      <c r="OF14">
        <v>9</v>
      </c>
      <c r="OG14">
        <v>9</v>
      </c>
      <c r="OH14">
        <v>9</v>
      </c>
      <c r="OI14">
        <v>9</v>
      </c>
      <c r="OJ14">
        <v>9</v>
      </c>
      <c r="OK14">
        <v>9</v>
      </c>
      <c r="OL14">
        <v>9</v>
      </c>
      <c r="OM14">
        <v>9</v>
      </c>
      <c r="ON14">
        <v>9</v>
      </c>
      <c r="OO14">
        <v>9</v>
      </c>
      <c r="OP14">
        <v>9</v>
      </c>
      <c r="OQ14">
        <v>9</v>
      </c>
      <c r="OR14">
        <v>9</v>
      </c>
      <c r="OS14">
        <v>9</v>
      </c>
      <c r="OT14">
        <v>9</v>
      </c>
      <c r="OU14">
        <v>9</v>
      </c>
      <c r="OV14">
        <v>9</v>
      </c>
      <c r="OW14">
        <v>9</v>
      </c>
      <c r="OX14">
        <v>9</v>
      </c>
      <c r="OY14">
        <v>9</v>
      </c>
      <c r="OZ14">
        <v>9</v>
      </c>
      <c r="PA14">
        <v>9</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I14">
        <v>0</v>
      </c>
      <c r="QJ14">
        <v>0</v>
      </c>
      <c r="QK14">
        <v>0</v>
      </c>
      <c r="QL14">
        <v>0</v>
      </c>
      <c r="QM14">
        <v>0</v>
      </c>
      <c r="QN14">
        <v>0</v>
      </c>
      <c r="QO14">
        <v>0</v>
      </c>
      <c r="QP14">
        <v>0</v>
      </c>
      <c r="QQ14">
        <v>0</v>
      </c>
      <c r="QR14">
        <v>0</v>
      </c>
      <c r="QS14">
        <v>0</v>
      </c>
      <c r="QT14">
        <v>0</v>
      </c>
      <c r="QU14">
        <v>0</v>
      </c>
      <c r="QV14">
        <v>0</v>
      </c>
      <c r="QW14">
        <v>0</v>
      </c>
      <c r="QX14">
        <v>0</v>
      </c>
      <c r="QY14">
        <v>0</v>
      </c>
      <c r="QZ14">
        <v>0</v>
      </c>
      <c r="RA14">
        <v>0</v>
      </c>
      <c r="RB14">
        <v>0</v>
      </c>
      <c r="RC14">
        <v>0</v>
      </c>
      <c r="RD14">
        <v>0</v>
      </c>
      <c r="RE14">
        <v>0</v>
      </c>
      <c r="RF14">
        <v>0</v>
      </c>
      <c r="RG14">
        <v>0</v>
      </c>
      <c r="RH14">
        <v>0</v>
      </c>
      <c r="RI14">
        <v>0</v>
      </c>
      <c r="RJ14">
        <v>0</v>
      </c>
      <c r="RK14">
        <v>0</v>
      </c>
      <c r="RL14">
        <v>0</v>
      </c>
      <c r="RM14">
        <v>0</v>
      </c>
      <c r="RN14">
        <v>0</v>
      </c>
      <c r="RO14">
        <v>0</v>
      </c>
      <c r="RP14">
        <v>0</v>
      </c>
      <c r="RQ14">
        <v>0</v>
      </c>
      <c r="RR14">
        <v>0</v>
      </c>
      <c r="RS14">
        <v>0</v>
      </c>
      <c r="RT14">
        <v>0</v>
      </c>
      <c r="RU14">
        <v>0</v>
      </c>
      <c r="RV14">
        <v>0</v>
      </c>
      <c r="RW14">
        <v>0</v>
      </c>
      <c r="RX14">
        <v>0</v>
      </c>
      <c r="RY14">
        <v>0</v>
      </c>
      <c r="RZ14">
        <v>0</v>
      </c>
      <c r="SA14">
        <v>0</v>
      </c>
      <c r="SB14">
        <v>0</v>
      </c>
      <c r="SC14">
        <v>0</v>
      </c>
      <c r="SD14">
        <v>0</v>
      </c>
      <c r="SE14">
        <v>0</v>
      </c>
      <c r="SF14">
        <v>0</v>
      </c>
      <c r="SG14">
        <v>0</v>
      </c>
      <c r="SH14">
        <v>0</v>
      </c>
      <c r="SI14">
        <v>0</v>
      </c>
      <c r="SJ14">
        <v>0</v>
      </c>
      <c r="SK14">
        <v>0</v>
      </c>
      <c r="SL14">
        <v>0</v>
      </c>
      <c r="SM14">
        <v>0</v>
      </c>
      <c r="SN14">
        <v>0</v>
      </c>
      <c r="SO14">
        <v>0</v>
      </c>
      <c r="SP14">
        <v>0</v>
      </c>
      <c r="SQ14">
        <v>0</v>
      </c>
      <c r="SR14">
        <v>0</v>
      </c>
      <c r="SS14">
        <v>0</v>
      </c>
      <c r="ST14">
        <v>0</v>
      </c>
      <c r="SU14">
        <v>0</v>
      </c>
      <c r="SV14">
        <v>0</v>
      </c>
      <c r="SW14">
        <v>0</v>
      </c>
      <c r="SX14">
        <v>0</v>
      </c>
      <c r="SY14">
        <v>0</v>
      </c>
      <c r="SZ14">
        <v>0</v>
      </c>
      <c r="TA14">
        <v>0</v>
      </c>
      <c r="TB14">
        <v>0</v>
      </c>
      <c r="TC14">
        <v>0</v>
      </c>
      <c r="TD14">
        <v>0</v>
      </c>
      <c r="TE14">
        <v>0</v>
      </c>
      <c r="TF14">
        <v>0</v>
      </c>
      <c r="TG14">
        <v>0</v>
      </c>
      <c r="TH14">
        <v>0</v>
      </c>
      <c r="TI14">
        <v>0</v>
      </c>
      <c r="TJ14">
        <v>0</v>
      </c>
      <c r="TK14">
        <v>0</v>
      </c>
      <c r="TL14">
        <v>0</v>
      </c>
      <c r="TM14">
        <v>0</v>
      </c>
      <c r="TN14">
        <v>0</v>
      </c>
      <c r="TO14">
        <v>0</v>
      </c>
      <c r="TP14">
        <v>0</v>
      </c>
      <c r="TQ14">
        <v>0</v>
      </c>
      <c r="TR14">
        <v>0</v>
      </c>
      <c r="TS14">
        <v>0</v>
      </c>
      <c r="TT14">
        <v>0</v>
      </c>
      <c r="TU14">
        <v>0</v>
      </c>
      <c r="TV14">
        <v>0</v>
      </c>
      <c r="TW14">
        <v>0</v>
      </c>
      <c r="TX14">
        <v>0</v>
      </c>
      <c r="TY14">
        <v>0</v>
      </c>
      <c r="TZ14">
        <v>0</v>
      </c>
      <c r="UA14">
        <v>0</v>
      </c>
      <c r="UB14">
        <v>0</v>
      </c>
      <c r="UC14">
        <v>0</v>
      </c>
      <c r="UD14">
        <v>0</v>
      </c>
      <c r="UE14">
        <v>0</v>
      </c>
      <c r="UF14">
        <v>0</v>
      </c>
      <c r="UG14">
        <v>0</v>
      </c>
      <c r="UH14">
        <v>0</v>
      </c>
      <c r="UI14">
        <v>0</v>
      </c>
      <c r="UJ14">
        <v>0</v>
      </c>
      <c r="UK14">
        <v>0</v>
      </c>
      <c r="UL14">
        <v>0</v>
      </c>
      <c r="UM14">
        <v>0</v>
      </c>
      <c r="UN14">
        <v>0</v>
      </c>
      <c r="UO14">
        <v>0</v>
      </c>
      <c r="UP14">
        <v>0</v>
      </c>
      <c r="UQ14">
        <v>0</v>
      </c>
      <c r="UR14">
        <v>0</v>
      </c>
      <c r="US14">
        <v>0</v>
      </c>
      <c r="UT14">
        <v>0</v>
      </c>
      <c r="UU14">
        <v>0</v>
      </c>
      <c r="UV14">
        <v>0</v>
      </c>
      <c r="UW14">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S14">
        <v>0</v>
      </c>
      <c r="YT14">
        <v>0</v>
      </c>
      <c r="YU14">
        <v>0</v>
      </c>
      <c r="YV14">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c r="ACR14">
        <v>0</v>
      </c>
      <c r="ACS14">
        <v>0</v>
      </c>
      <c r="ACT14">
        <v>0</v>
      </c>
      <c r="ACU14">
        <v>0</v>
      </c>
      <c r="ACV14">
        <v>0</v>
      </c>
      <c r="ACW14">
        <v>0</v>
      </c>
      <c r="ACX14">
        <v>0</v>
      </c>
      <c r="ACY14">
        <v>0</v>
      </c>
      <c r="ACZ14">
        <v>0</v>
      </c>
      <c r="ADA14">
        <v>0</v>
      </c>
      <c r="ADB14">
        <v>0</v>
      </c>
      <c r="ADC14">
        <v>0</v>
      </c>
      <c r="ADD14">
        <v>0</v>
      </c>
      <c r="ADE14">
        <v>0</v>
      </c>
      <c r="ADF14">
        <v>0</v>
      </c>
      <c r="ADG14">
        <v>0</v>
      </c>
      <c r="ADH14">
        <v>0</v>
      </c>
      <c r="ADI14">
        <v>0</v>
      </c>
      <c r="ADJ14">
        <v>0</v>
      </c>
      <c r="ADK14">
        <v>0</v>
      </c>
      <c r="ADL14">
        <v>0</v>
      </c>
      <c r="ADM14">
        <v>0</v>
      </c>
      <c r="ADN14">
        <v>0</v>
      </c>
      <c r="ADO14">
        <v>0</v>
      </c>
      <c r="ADP14">
        <v>0</v>
      </c>
      <c r="ADQ14">
        <v>0</v>
      </c>
      <c r="ADR14">
        <v>0</v>
      </c>
      <c r="ADS14">
        <v>0</v>
      </c>
      <c r="ADT14">
        <v>0</v>
      </c>
      <c r="ADU14">
        <v>0</v>
      </c>
      <c r="ADV14">
        <v>0</v>
      </c>
      <c r="ADW14">
        <v>0</v>
      </c>
      <c r="ADX14">
        <v>0</v>
      </c>
      <c r="ADY14">
        <v>0</v>
      </c>
      <c r="ADZ14">
        <v>0</v>
      </c>
      <c r="AEA14">
        <v>0</v>
      </c>
      <c r="AEB14">
        <v>0</v>
      </c>
      <c r="AEC14">
        <v>0</v>
      </c>
      <c r="AED14">
        <v>0</v>
      </c>
      <c r="AEE14">
        <v>0</v>
      </c>
      <c r="AEF14">
        <v>0</v>
      </c>
      <c r="AEG14">
        <v>0</v>
      </c>
      <c r="AEH14">
        <v>0</v>
      </c>
      <c r="AEI14">
        <v>0</v>
      </c>
      <c r="AEJ14">
        <v>0</v>
      </c>
      <c r="AEK14">
        <v>0</v>
      </c>
      <c r="AEL14">
        <v>0</v>
      </c>
      <c r="AEM14">
        <v>0</v>
      </c>
      <c r="AEN14">
        <v>0</v>
      </c>
      <c r="AEO14">
        <v>0</v>
      </c>
      <c r="AEP14">
        <v>0</v>
      </c>
      <c r="AEQ14">
        <v>0</v>
      </c>
      <c r="AER14">
        <v>0</v>
      </c>
      <c r="AES14">
        <v>0</v>
      </c>
      <c r="AET14">
        <v>0</v>
      </c>
      <c r="AEU14">
        <v>0</v>
      </c>
      <c r="AEV14">
        <v>0</v>
      </c>
      <c r="AEW14">
        <v>0</v>
      </c>
      <c r="AEX14">
        <v>0</v>
      </c>
      <c r="AEY14">
        <v>0</v>
      </c>
      <c r="AEZ14">
        <v>0</v>
      </c>
      <c r="AFA14">
        <v>0</v>
      </c>
      <c r="AFB14">
        <v>0</v>
      </c>
      <c r="AFC14">
        <v>0</v>
      </c>
      <c r="AFD14">
        <v>0</v>
      </c>
      <c r="AFE14">
        <v>0</v>
      </c>
      <c r="AFF14">
        <v>0</v>
      </c>
      <c r="AFG14">
        <v>0</v>
      </c>
      <c r="AFH14">
        <v>0</v>
      </c>
      <c r="AFI14">
        <v>0</v>
      </c>
      <c r="AFJ14">
        <v>0</v>
      </c>
      <c r="AFK14">
        <v>0</v>
      </c>
      <c r="AFL14">
        <v>0</v>
      </c>
      <c r="AFM14">
        <v>0</v>
      </c>
      <c r="AFN14">
        <v>0</v>
      </c>
      <c r="AFO14">
        <v>0</v>
      </c>
      <c r="AFP14">
        <v>0</v>
      </c>
      <c r="AFQ14">
        <v>0</v>
      </c>
      <c r="AFR14">
        <v>0</v>
      </c>
      <c r="AFS14">
        <v>0</v>
      </c>
      <c r="AFT14">
        <v>0</v>
      </c>
      <c r="AFU14">
        <v>0</v>
      </c>
      <c r="AFV14">
        <v>0</v>
      </c>
      <c r="AFW14">
        <v>0</v>
      </c>
      <c r="AFX14">
        <v>0</v>
      </c>
      <c r="AFY14">
        <v>0</v>
      </c>
      <c r="AFZ14">
        <v>0</v>
      </c>
      <c r="AGA14">
        <v>0</v>
      </c>
      <c r="AGB14">
        <v>0</v>
      </c>
      <c r="AGC14">
        <v>0</v>
      </c>
      <c r="AGD14">
        <v>0</v>
      </c>
      <c r="AGE14">
        <v>0</v>
      </c>
      <c r="AGF14">
        <v>0</v>
      </c>
      <c r="AGG14">
        <v>0</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A14">
        <v>0</v>
      </c>
      <c r="AIB14">
        <v>0</v>
      </c>
      <c r="AIC14">
        <v>0</v>
      </c>
      <c r="AID14">
        <v>0</v>
      </c>
      <c r="AIE14">
        <v>0</v>
      </c>
      <c r="AIF14">
        <v>0</v>
      </c>
      <c r="AIG14">
        <v>0</v>
      </c>
      <c r="AIH14">
        <v>0</v>
      </c>
      <c r="AII14">
        <v>0</v>
      </c>
      <c r="AIJ14">
        <v>0</v>
      </c>
      <c r="AIK14">
        <v>0</v>
      </c>
      <c r="AIL14">
        <v>0</v>
      </c>
      <c r="AIM14">
        <v>0</v>
      </c>
      <c r="AIN14">
        <v>0</v>
      </c>
      <c r="AIO14">
        <v>0</v>
      </c>
      <c r="AIP14">
        <v>0</v>
      </c>
      <c r="AIQ14">
        <v>0</v>
      </c>
      <c r="AIR14">
        <v>0</v>
      </c>
      <c r="AIS14">
        <v>0</v>
      </c>
      <c r="AIT14">
        <v>0</v>
      </c>
      <c r="AIU14">
        <v>0</v>
      </c>
      <c r="AIV14">
        <v>0</v>
      </c>
      <c r="AIW14">
        <v>0</v>
      </c>
      <c r="AIX14">
        <v>0</v>
      </c>
      <c r="AIY14">
        <v>0</v>
      </c>
      <c r="AIZ14">
        <v>0</v>
      </c>
      <c r="AJA14">
        <v>0</v>
      </c>
      <c r="AJB14">
        <v>0</v>
      </c>
      <c r="AJC14">
        <v>0</v>
      </c>
      <c r="AJD14">
        <v>0</v>
      </c>
      <c r="AJE14">
        <v>0</v>
      </c>
      <c r="AJF14">
        <v>0</v>
      </c>
      <c r="AJG14">
        <v>0</v>
      </c>
      <c r="AJH14">
        <v>0</v>
      </c>
      <c r="AJI14">
        <v>0</v>
      </c>
      <c r="AJJ14">
        <v>0</v>
      </c>
      <c r="AJK14">
        <v>0</v>
      </c>
      <c r="AJL14">
        <v>0</v>
      </c>
      <c r="AJM14">
        <v>0</v>
      </c>
      <c r="AJN14">
        <v>0</v>
      </c>
      <c r="AJO14">
        <v>0</v>
      </c>
      <c r="AJP14">
        <v>0</v>
      </c>
      <c r="AJQ14">
        <v>0</v>
      </c>
      <c r="AJR14">
        <v>0</v>
      </c>
      <c r="AJS14">
        <v>0</v>
      </c>
      <c r="AJT14">
        <v>0</v>
      </c>
      <c r="AJU14">
        <v>0</v>
      </c>
      <c r="AJV14">
        <v>0</v>
      </c>
      <c r="AJW14">
        <v>0</v>
      </c>
      <c r="AJX14">
        <v>0</v>
      </c>
      <c r="AJY14">
        <v>0</v>
      </c>
      <c r="AJZ14">
        <v>0</v>
      </c>
      <c r="AKA14">
        <v>0</v>
      </c>
      <c r="AKB14">
        <v>0</v>
      </c>
      <c r="AKC14">
        <v>0</v>
      </c>
      <c r="AKD14">
        <v>0</v>
      </c>
      <c r="AKE14">
        <v>0</v>
      </c>
      <c r="AKF14">
        <v>0</v>
      </c>
      <c r="AKG14">
        <v>0</v>
      </c>
      <c r="AKH14">
        <v>0</v>
      </c>
      <c r="AKI14">
        <v>0</v>
      </c>
      <c r="AKJ14">
        <v>0</v>
      </c>
      <c r="AKK14">
        <v>0</v>
      </c>
      <c r="AKL14">
        <v>0</v>
      </c>
      <c r="AKM14">
        <v>0</v>
      </c>
      <c r="AKN14">
        <v>0</v>
      </c>
      <c r="AKO14">
        <v>0</v>
      </c>
      <c r="AKP14">
        <v>0</v>
      </c>
      <c r="AKQ14">
        <v>0</v>
      </c>
      <c r="AKR14">
        <v>0</v>
      </c>
      <c r="AKS14">
        <v>0</v>
      </c>
      <c r="AKT14">
        <v>0</v>
      </c>
      <c r="AKU14">
        <v>0</v>
      </c>
      <c r="AKV14">
        <v>0</v>
      </c>
      <c r="AKW14">
        <v>0</v>
      </c>
      <c r="AKX14">
        <v>0</v>
      </c>
      <c r="AKY14">
        <v>0</v>
      </c>
      <c r="AKZ14">
        <v>0</v>
      </c>
      <c r="ALA14">
        <v>0</v>
      </c>
      <c r="ALB14">
        <v>0</v>
      </c>
      <c r="ALC14">
        <v>0</v>
      </c>
      <c r="ALD14">
        <v>0</v>
      </c>
      <c r="ALE14">
        <v>0</v>
      </c>
      <c r="ALF14">
        <v>0</v>
      </c>
      <c r="ALG14">
        <v>0</v>
      </c>
      <c r="ALH14">
        <v>0</v>
      </c>
      <c r="ALI14">
        <v>0</v>
      </c>
      <c r="ALJ14">
        <v>0</v>
      </c>
    </row>
    <row r="15" spans="1:1013" ht="13.95" customHeight="1" x14ac:dyDescent="0.25">
      <c r="A15" t="s">
        <v>1049</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1</v>
      </c>
      <c r="GA15">
        <v>1</v>
      </c>
      <c r="GB15">
        <v>1</v>
      </c>
      <c r="GC15">
        <v>1</v>
      </c>
      <c r="GD15">
        <v>1</v>
      </c>
      <c r="GE15">
        <v>1</v>
      </c>
      <c r="GF15">
        <v>1</v>
      </c>
      <c r="GG15">
        <v>1</v>
      </c>
      <c r="GH15">
        <v>1</v>
      </c>
      <c r="GI15">
        <v>1</v>
      </c>
      <c r="GJ15">
        <v>1</v>
      </c>
      <c r="GK15">
        <v>1</v>
      </c>
      <c r="GL15">
        <v>1</v>
      </c>
      <c r="GM15">
        <v>1</v>
      </c>
      <c r="GN15">
        <v>1</v>
      </c>
      <c r="GO15">
        <v>1</v>
      </c>
      <c r="GP15">
        <v>1</v>
      </c>
      <c r="GQ15">
        <v>1</v>
      </c>
      <c r="GR15">
        <v>1</v>
      </c>
      <c r="GS15">
        <v>1</v>
      </c>
      <c r="GT15">
        <v>1</v>
      </c>
      <c r="GU15">
        <v>1</v>
      </c>
      <c r="GV15">
        <v>1</v>
      </c>
      <c r="GW15">
        <v>1</v>
      </c>
      <c r="GX15">
        <v>1</v>
      </c>
      <c r="GY15">
        <v>1</v>
      </c>
      <c r="GZ15">
        <v>1</v>
      </c>
      <c r="HA15">
        <v>1</v>
      </c>
      <c r="HB15">
        <v>1</v>
      </c>
      <c r="HC15">
        <v>1</v>
      </c>
      <c r="HD15">
        <v>1</v>
      </c>
      <c r="HE15">
        <v>1</v>
      </c>
      <c r="HF15">
        <v>1</v>
      </c>
      <c r="HG15">
        <v>1</v>
      </c>
      <c r="HH15">
        <v>1</v>
      </c>
      <c r="HI15">
        <v>1</v>
      </c>
      <c r="HJ15">
        <v>1</v>
      </c>
      <c r="HK15">
        <v>1</v>
      </c>
      <c r="HL15">
        <v>1</v>
      </c>
      <c r="HM15">
        <v>1</v>
      </c>
      <c r="HN15">
        <v>1</v>
      </c>
      <c r="HO15">
        <v>1</v>
      </c>
      <c r="HP15">
        <v>0</v>
      </c>
      <c r="HQ15">
        <v>0</v>
      </c>
      <c r="HR15">
        <v>0</v>
      </c>
      <c r="HS15">
        <v>0</v>
      </c>
      <c r="HT15">
        <v>0</v>
      </c>
      <c r="HU15">
        <v>0</v>
      </c>
      <c r="HV15">
        <v>0</v>
      </c>
      <c r="HW15">
        <v>0</v>
      </c>
      <c r="HX15">
        <v>0</v>
      </c>
      <c r="HY15">
        <v>0</v>
      </c>
      <c r="HZ15">
        <v>0</v>
      </c>
      <c r="IA15">
        <v>0</v>
      </c>
      <c r="IB15">
        <v>0</v>
      </c>
      <c r="IC15">
        <v>0</v>
      </c>
      <c r="ID15">
        <v>0</v>
      </c>
      <c r="IE15">
        <v>0</v>
      </c>
      <c r="IF15">
        <v>0</v>
      </c>
      <c r="IG15">
        <v>0</v>
      </c>
      <c r="IH15">
        <v>0</v>
      </c>
      <c r="II15">
        <v>0</v>
      </c>
      <c r="IJ15">
        <v>2.5</v>
      </c>
      <c r="IK15">
        <v>2.5</v>
      </c>
      <c r="IL15">
        <v>2.5</v>
      </c>
      <c r="IM15">
        <v>2.5</v>
      </c>
      <c r="IN15">
        <v>2.5</v>
      </c>
      <c r="IO15">
        <v>2.5</v>
      </c>
      <c r="IP15">
        <v>2.5</v>
      </c>
      <c r="IQ15">
        <v>2.5</v>
      </c>
      <c r="IR15">
        <v>2.5</v>
      </c>
      <c r="IS15">
        <v>2.5</v>
      </c>
      <c r="IT15">
        <v>2.5</v>
      </c>
      <c r="IU15">
        <v>2.5</v>
      </c>
      <c r="IV15">
        <v>2.5</v>
      </c>
      <c r="IW15">
        <v>2.5</v>
      </c>
      <c r="IX15">
        <v>2.5</v>
      </c>
      <c r="IY15">
        <v>2.5</v>
      </c>
      <c r="IZ15">
        <v>2.5</v>
      </c>
      <c r="JA15">
        <v>2.5</v>
      </c>
      <c r="JB15">
        <v>2.5</v>
      </c>
      <c r="JC15">
        <v>2.5</v>
      </c>
      <c r="JD15">
        <v>2.5</v>
      </c>
      <c r="JE15">
        <v>2.5</v>
      </c>
      <c r="JF15">
        <v>2.5</v>
      </c>
      <c r="JG15">
        <v>2.5</v>
      </c>
      <c r="JH15">
        <v>2.5</v>
      </c>
      <c r="JI15">
        <v>2.5</v>
      </c>
      <c r="JJ15">
        <v>2.5</v>
      </c>
      <c r="JK15">
        <v>2.5</v>
      </c>
      <c r="JL15">
        <v>2.5</v>
      </c>
      <c r="JM15">
        <v>2.5</v>
      </c>
      <c r="JN15">
        <v>2.5</v>
      </c>
      <c r="JO15">
        <v>2.5</v>
      </c>
      <c r="JP15">
        <v>2.5</v>
      </c>
      <c r="JQ15">
        <v>2.5</v>
      </c>
      <c r="JR15">
        <v>2.5</v>
      </c>
      <c r="JS15">
        <v>2.5</v>
      </c>
      <c r="JT15">
        <v>2.5</v>
      </c>
      <c r="JU15">
        <v>2.5</v>
      </c>
      <c r="JV15">
        <v>2.5</v>
      </c>
      <c r="JW15">
        <v>2.5</v>
      </c>
      <c r="JX15">
        <v>2.5</v>
      </c>
      <c r="JY15">
        <v>2.5</v>
      </c>
      <c r="JZ15">
        <v>2.5</v>
      </c>
      <c r="KA15">
        <v>2.5</v>
      </c>
      <c r="KB15">
        <v>2.5</v>
      </c>
      <c r="KC15">
        <v>2.5</v>
      </c>
      <c r="KD15">
        <v>2.5</v>
      </c>
      <c r="KE15">
        <v>2.5</v>
      </c>
      <c r="KF15">
        <v>2.5</v>
      </c>
      <c r="KG15">
        <v>2.5</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0</v>
      </c>
      <c r="LY15">
        <v>0</v>
      </c>
      <c r="LZ15">
        <v>0</v>
      </c>
      <c r="MA15">
        <v>0</v>
      </c>
      <c r="MB15">
        <v>0</v>
      </c>
      <c r="MC15">
        <v>0</v>
      </c>
      <c r="MD15">
        <v>0</v>
      </c>
      <c r="ME15">
        <v>0</v>
      </c>
      <c r="MF15">
        <v>0</v>
      </c>
      <c r="MG15">
        <v>0</v>
      </c>
      <c r="MH15">
        <v>0</v>
      </c>
      <c r="MI15">
        <v>0</v>
      </c>
      <c r="MJ15">
        <v>0</v>
      </c>
      <c r="MK15">
        <v>0</v>
      </c>
      <c r="ML15">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I15">
        <v>0</v>
      </c>
      <c r="QJ15">
        <v>0</v>
      </c>
      <c r="QK15">
        <v>0</v>
      </c>
      <c r="QL15">
        <v>0</v>
      </c>
      <c r="QM15">
        <v>0</v>
      </c>
      <c r="QN15">
        <v>0</v>
      </c>
      <c r="QO15">
        <v>0</v>
      </c>
      <c r="QP15">
        <v>0</v>
      </c>
      <c r="QQ15">
        <v>0</v>
      </c>
      <c r="QR15">
        <v>0</v>
      </c>
      <c r="QS15">
        <v>0</v>
      </c>
      <c r="QT15">
        <v>0</v>
      </c>
      <c r="QU15">
        <v>0</v>
      </c>
      <c r="QV15">
        <v>0</v>
      </c>
      <c r="QW15">
        <v>0</v>
      </c>
      <c r="QX15">
        <v>0</v>
      </c>
      <c r="QY15">
        <v>0</v>
      </c>
      <c r="QZ15">
        <v>0</v>
      </c>
      <c r="RA15">
        <v>0</v>
      </c>
      <c r="RB15">
        <v>0</v>
      </c>
      <c r="RC15">
        <v>0</v>
      </c>
      <c r="RD15">
        <v>0</v>
      </c>
      <c r="RE15">
        <v>0</v>
      </c>
      <c r="RF15">
        <v>0</v>
      </c>
      <c r="RG15">
        <v>0</v>
      </c>
      <c r="RH15">
        <v>0</v>
      </c>
      <c r="RI15">
        <v>0</v>
      </c>
      <c r="RJ15">
        <v>0</v>
      </c>
      <c r="RK15">
        <v>0</v>
      </c>
      <c r="RL15">
        <v>0</v>
      </c>
      <c r="RM15">
        <v>0</v>
      </c>
      <c r="RN15">
        <v>0</v>
      </c>
      <c r="RO15">
        <v>0</v>
      </c>
      <c r="RP15">
        <v>0</v>
      </c>
      <c r="RQ15">
        <v>0</v>
      </c>
      <c r="RR15">
        <v>0</v>
      </c>
      <c r="RS15">
        <v>0</v>
      </c>
      <c r="RT15">
        <v>0</v>
      </c>
      <c r="RU15">
        <v>0</v>
      </c>
      <c r="RV15">
        <v>0</v>
      </c>
      <c r="RW15">
        <v>0</v>
      </c>
      <c r="RX15">
        <v>0</v>
      </c>
      <c r="RY15">
        <v>0</v>
      </c>
      <c r="RZ15">
        <v>0</v>
      </c>
      <c r="SA15">
        <v>0</v>
      </c>
      <c r="SB15">
        <v>0</v>
      </c>
      <c r="SC15">
        <v>0</v>
      </c>
      <c r="SD15">
        <v>0</v>
      </c>
      <c r="SE15">
        <v>0</v>
      </c>
      <c r="SF15">
        <v>0</v>
      </c>
      <c r="SG15">
        <v>0</v>
      </c>
      <c r="SH15">
        <v>0</v>
      </c>
      <c r="SI15">
        <v>0</v>
      </c>
      <c r="SJ15">
        <v>0</v>
      </c>
      <c r="SK15">
        <v>0</v>
      </c>
      <c r="SL15">
        <v>0</v>
      </c>
      <c r="SM15">
        <v>0</v>
      </c>
      <c r="SN15">
        <v>0</v>
      </c>
      <c r="SO15">
        <v>0</v>
      </c>
      <c r="SP15">
        <v>0</v>
      </c>
      <c r="SQ15">
        <v>0</v>
      </c>
      <c r="SR15">
        <v>0</v>
      </c>
      <c r="SS15">
        <v>0</v>
      </c>
      <c r="ST15">
        <v>0</v>
      </c>
      <c r="SU15">
        <v>0</v>
      </c>
      <c r="SV15">
        <v>0</v>
      </c>
      <c r="SW15">
        <v>0</v>
      </c>
      <c r="SX15">
        <v>0</v>
      </c>
      <c r="SY15">
        <v>0</v>
      </c>
      <c r="SZ15">
        <v>0</v>
      </c>
      <c r="TA15">
        <v>0</v>
      </c>
      <c r="TB15">
        <v>0</v>
      </c>
      <c r="TC15">
        <v>0</v>
      </c>
      <c r="TD15">
        <v>0</v>
      </c>
      <c r="TE15">
        <v>0</v>
      </c>
      <c r="TF15">
        <v>0</v>
      </c>
      <c r="TG15">
        <v>0</v>
      </c>
      <c r="TH15">
        <v>0</v>
      </c>
      <c r="TI15">
        <v>0</v>
      </c>
      <c r="TJ15">
        <v>0</v>
      </c>
      <c r="TK15">
        <v>0</v>
      </c>
      <c r="TL15">
        <v>0</v>
      </c>
      <c r="TM15">
        <v>0</v>
      </c>
      <c r="TN15">
        <v>0</v>
      </c>
      <c r="TO15">
        <v>0</v>
      </c>
      <c r="TP15">
        <v>0</v>
      </c>
      <c r="TQ15">
        <v>0</v>
      </c>
      <c r="TR15">
        <v>0</v>
      </c>
      <c r="TS15">
        <v>0</v>
      </c>
      <c r="TT15">
        <v>0</v>
      </c>
      <c r="TU15">
        <v>0</v>
      </c>
      <c r="TV15">
        <v>0</v>
      </c>
      <c r="TW15">
        <v>0</v>
      </c>
      <c r="TX15">
        <v>0</v>
      </c>
      <c r="TY15">
        <v>0</v>
      </c>
      <c r="TZ15">
        <v>0</v>
      </c>
      <c r="UA15">
        <v>0</v>
      </c>
      <c r="UB15">
        <v>0</v>
      </c>
      <c r="UC15">
        <v>0</v>
      </c>
      <c r="UD15">
        <v>0</v>
      </c>
      <c r="UE15">
        <v>0</v>
      </c>
      <c r="UF15">
        <v>0</v>
      </c>
      <c r="UG15">
        <v>0</v>
      </c>
      <c r="UH15">
        <v>0</v>
      </c>
      <c r="UI15">
        <v>0</v>
      </c>
      <c r="UJ15">
        <v>0</v>
      </c>
      <c r="UK15">
        <v>0</v>
      </c>
      <c r="UL15">
        <v>0</v>
      </c>
      <c r="UM15">
        <v>0</v>
      </c>
      <c r="UN15">
        <v>0</v>
      </c>
      <c r="UO15">
        <v>0</v>
      </c>
      <c r="UP15">
        <v>0</v>
      </c>
      <c r="UQ15">
        <v>0</v>
      </c>
      <c r="UR15">
        <v>0</v>
      </c>
      <c r="US15">
        <v>0</v>
      </c>
      <c r="UT15">
        <v>0</v>
      </c>
      <c r="UU15">
        <v>0</v>
      </c>
      <c r="UV15">
        <v>0</v>
      </c>
      <c r="UW15">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S15">
        <v>0</v>
      </c>
      <c r="YT15">
        <v>0</v>
      </c>
      <c r="YU15">
        <v>0</v>
      </c>
      <c r="YV15">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c r="ACR15">
        <v>0</v>
      </c>
      <c r="ACS15">
        <v>0</v>
      </c>
      <c r="ACT15">
        <v>0</v>
      </c>
      <c r="ACU15">
        <v>0</v>
      </c>
      <c r="ACV15">
        <v>0</v>
      </c>
      <c r="ACW15">
        <v>0</v>
      </c>
      <c r="ACX15">
        <v>0</v>
      </c>
      <c r="ACY15">
        <v>0</v>
      </c>
      <c r="ACZ15">
        <v>0</v>
      </c>
      <c r="ADA15">
        <v>0</v>
      </c>
      <c r="ADB15">
        <v>0</v>
      </c>
      <c r="ADC15">
        <v>0</v>
      </c>
      <c r="ADD15">
        <v>0</v>
      </c>
      <c r="ADE15">
        <v>0</v>
      </c>
      <c r="ADF15">
        <v>0</v>
      </c>
      <c r="ADG15">
        <v>0</v>
      </c>
      <c r="ADH15">
        <v>0</v>
      </c>
      <c r="ADI15">
        <v>0</v>
      </c>
      <c r="ADJ15">
        <v>0</v>
      </c>
      <c r="ADK15">
        <v>0</v>
      </c>
      <c r="ADL15">
        <v>0</v>
      </c>
      <c r="ADM15">
        <v>0</v>
      </c>
      <c r="ADN15">
        <v>0</v>
      </c>
      <c r="ADO15">
        <v>0</v>
      </c>
      <c r="ADP15">
        <v>0</v>
      </c>
      <c r="ADQ15">
        <v>0</v>
      </c>
      <c r="ADR15">
        <v>0</v>
      </c>
      <c r="ADS15">
        <v>0</v>
      </c>
      <c r="ADT15">
        <v>0</v>
      </c>
      <c r="ADU15">
        <v>0</v>
      </c>
      <c r="ADV15">
        <v>0</v>
      </c>
      <c r="ADW15">
        <v>0</v>
      </c>
      <c r="ADX15">
        <v>0</v>
      </c>
      <c r="ADY15">
        <v>0</v>
      </c>
      <c r="ADZ15">
        <v>0</v>
      </c>
      <c r="AEA15">
        <v>0</v>
      </c>
      <c r="AEB15">
        <v>0</v>
      </c>
      <c r="AEC15">
        <v>0</v>
      </c>
      <c r="AED15">
        <v>0</v>
      </c>
      <c r="AEE15">
        <v>0</v>
      </c>
      <c r="AEF15">
        <v>0</v>
      </c>
      <c r="AEG15">
        <v>0</v>
      </c>
      <c r="AEH15">
        <v>0</v>
      </c>
      <c r="AEI15">
        <v>0</v>
      </c>
      <c r="AEJ15">
        <v>0</v>
      </c>
      <c r="AEK15">
        <v>0</v>
      </c>
      <c r="AEL15">
        <v>0</v>
      </c>
      <c r="AEM15">
        <v>0</v>
      </c>
      <c r="AEN15">
        <v>0</v>
      </c>
      <c r="AEO15">
        <v>0</v>
      </c>
      <c r="AEP15">
        <v>0</v>
      </c>
      <c r="AEQ15">
        <v>0</v>
      </c>
      <c r="AER15">
        <v>0</v>
      </c>
      <c r="AES15">
        <v>0</v>
      </c>
      <c r="AET15">
        <v>0</v>
      </c>
      <c r="AEU15">
        <v>0</v>
      </c>
      <c r="AEV15">
        <v>0</v>
      </c>
      <c r="AEW15">
        <v>0</v>
      </c>
      <c r="AEX15">
        <v>0</v>
      </c>
      <c r="AEY15">
        <v>0</v>
      </c>
      <c r="AEZ15">
        <v>0</v>
      </c>
      <c r="AFA15">
        <v>0</v>
      </c>
      <c r="AFB15">
        <v>0</v>
      </c>
      <c r="AFC15">
        <v>0</v>
      </c>
      <c r="AFD15">
        <v>0</v>
      </c>
      <c r="AFE15">
        <v>0</v>
      </c>
      <c r="AFF15">
        <v>0</v>
      </c>
      <c r="AFG15">
        <v>0</v>
      </c>
      <c r="AFH15">
        <v>0</v>
      </c>
      <c r="AFI15">
        <v>0</v>
      </c>
      <c r="AFJ15">
        <v>0</v>
      </c>
      <c r="AFK15">
        <v>0</v>
      </c>
      <c r="AFL15">
        <v>0</v>
      </c>
      <c r="AFM15">
        <v>0</v>
      </c>
      <c r="AFN15">
        <v>0</v>
      </c>
      <c r="AFO15">
        <v>0</v>
      </c>
      <c r="AFP15">
        <v>0</v>
      </c>
      <c r="AFQ15">
        <v>0</v>
      </c>
      <c r="AFR15">
        <v>0</v>
      </c>
      <c r="AFS15">
        <v>0</v>
      </c>
      <c r="AFT15">
        <v>0</v>
      </c>
      <c r="AFU15">
        <v>0</v>
      </c>
      <c r="AFV15">
        <v>0</v>
      </c>
      <c r="AFW15">
        <v>0</v>
      </c>
      <c r="AFX15">
        <v>0</v>
      </c>
      <c r="AFY15">
        <v>0</v>
      </c>
      <c r="AFZ15">
        <v>0</v>
      </c>
      <c r="AGA15">
        <v>0</v>
      </c>
      <c r="AGB15">
        <v>0</v>
      </c>
      <c r="AGC15">
        <v>0</v>
      </c>
      <c r="AGD15">
        <v>0</v>
      </c>
      <c r="AGE15">
        <v>0</v>
      </c>
      <c r="AGF15">
        <v>0</v>
      </c>
      <c r="AGG15">
        <v>0</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A15">
        <v>0</v>
      </c>
      <c r="AIB15">
        <v>0</v>
      </c>
      <c r="AIC15">
        <v>0</v>
      </c>
      <c r="AID15">
        <v>0</v>
      </c>
      <c r="AIE15">
        <v>0</v>
      </c>
      <c r="AIF15">
        <v>0</v>
      </c>
      <c r="AIG15">
        <v>0</v>
      </c>
      <c r="AIH15">
        <v>0</v>
      </c>
      <c r="AII15">
        <v>0</v>
      </c>
      <c r="AIJ15">
        <v>0</v>
      </c>
      <c r="AIK15">
        <v>0</v>
      </c>
      <c r="AIL15">
        <v>0</v>
      </c>
      <c r="AIM15">
        <v>0</v>
      </c>
      <c r="AIN15">
        <v>0</v>
      </c>
      <c r="AIO15">
        <v>0</v>
      </c>
      <c r="AIP15">
        <v>0</v>
      </c>
      <c r="AIQ15">
        <v>0</v>
      </c>
      <c r="AIR15">
        <v>0</v>
      </c>
      <c r="AIS15">
        <v>0</v>
      </c>
      <c r="AIT15">
        <v>0</v>
      </c>
      <c r="AIU15">
        <v>0</v>
      </c>
      <c r="AIV15">
        <v>0</v>
      </c>
      <c r="AIW15">
        <v>0</v>
      </c>
      <c r="AIX15">
        <v>0</v>
      </c>
      <c r="AIY15">
        <v>0</v>
      </c>
      <c r="AIZ15">
        <v>0</v>
      </c>
      <c r="AJA15">
        <v>0</v>
      </c>
      <c r="AJB15">
        <v>0</v>
      </c>
      <c r="AJC15">
        <v>0</v>
      </c>
      <c r="AJD15">
        <v>0</v>
      </c>
      <c r="AJE15">
        <v>0</v>
      </c>
      <c r="AJF15">
        <v>0</v>
      </c>
      <c r="AJG15">
        <v>0</v>
      </c>
      <c r="AJH15">
        <v>0</v>
      </c>
      <c r="AJI15">
        <v>0</v>
      </c>
      <c r="AJJ15">
        <v>0</v>
      </c>
      <c r="AJK15">
        <v>0</v>
      </c>
      <c r="AJL15">
        <v>0</v>
      </c>
      <c r="AJM15">
        <v>0</v>
      </c>
      <c r="AJN15">
        <v>0</v>
      </c>
      <c r="AJO15">
        <v>0</v>
      </c>
      <c r="AJP15">
        <v>0</v>
      </c>
      <c r="AJQ15">
        <v>0</v>
      </c>
      <c r="AJR15">
        <v>0</v>
      </c>
      <c r="AJS15">
        <v>0</v>
      </c>
      <c r="AJT15">
        <v>0</v>
      </c>
      <c r="AJU15">
        <v>0</v>
      </c>
      <c r="AJV15">
        <v>0</v>
      </c>
      <c r="AJW15">
        <v>0</v>
      </c>
      <c r="AJX15">
        <v>0</v>
      </c>
      <c r="AJY15">
        <v>0</v>
      </c>
      <c r="AJZ15">
        <v>0</v>
      </c>
      <c r="AKA15">
        <v>0</v>
      </c>
      <c r="AKB15">
        <v>0</v>
      </c>
      <c r="AKC15">
        <v>0</v>
      </c>
      <c r="AKD15">
        <v>0</v>
      </c>
      <c r="AKE15">
        <v>0</v>
      </c>
      <c r="AKF15">
        <v>0</v>
      </c>
      <c r="AKG15">
        <v>0</v>
      </c>
      <c r="AKH15">
        <v>0</v>
      </c>
      <c r="AKI15">
        <v>0</v>
      </c>
      <c r="AKJ15">
        <v>0</v>
      </c>
      <c r="AKK15">
        <v>0</v>
      </c>
      <c r="AKL15">
        <v>0</v>
      </c>
      <c r="AKM15">
        <v>0</v>
      </c>
      <c r="AKN15">
        <v>0</v>
      </c>
      <c r="AKO15">
        <v>0</v>
      </c>
      <c r="AKP15">
        <v>0</v>
      </c>
      <c r="AKQ15">
        <v>0</v>
      </c>
      <c r="AKR15">
        <v>0</v>
      </c>
      <c r="AKS15">
        <v>0</v>
      </c>
      <c r="AKT15">
        <v>0</v>
      </c>
      <c r="AKU15">
        <v>0</v>
      </c>
      <c r="AKV15">
        <v>0</v>
      </c>
      <c r="AKW15">
        <v>0</v>
      </c>
      <c r="AKX15">
        <v>0</v>
      </c>
      <c r="AKY15">
        <v>0</v>
      </c>
      <c r="AKZ15">
        <v>0</v>
      </c>
      <c r="ALA15">
        <v>0</v>
      </c>
      <c r="ALB15">
        <v>0</v>
      </c>
      <c r="ALC15">
        <v>0</v>
      </c>
      <c r="ALD15">
        <v>0</v>
      </c>
      <c r="ALE15">
        <v>0</v>
      </c>
      <c r="ALF15">
        <v>0</v>
      </c>
      <c r="ALG15">
        <v>0</v>
      </c>
      <c r="ALH15">
        <v>0</v>
      </c>
      <c r="ALI15">
        <v>0</v>
      </c>
      <c r="ALJ15">
        <v>0</v>
      </c>
    </row>
    <row r="16" spans="1:1013" ht="13.95" customHeight="1" x14ac:dyDescent="0.25">
      <c r="A16" t="s">
        <v>692</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3.5</v>
      </c>
      <c r="BM16">
        <v>3.5</v>
      </c>
      <c r="BN16">
        <v>3.5</v>
      </c>
      <c r="BO16">
        <v>3.5</v>
      </c>
      <c r="BP16">
        <v>3.5</v>
      </c>
      <c r="BQ16">
        <v>3</v>
      </c>
      <c r="BR16">
        <v>6</v>
      </c>
      <c r="BS16">
        <v>6</v>
      </c>
      <c r="BT16">
        <v>6</v>
      </c>
      <c r="BU16">
        <v>6</v>
      </c>
      <c r="BV16">
        <v>7</v>
      </c>
      <c r="BW16">
        <v>7</v>
      </c>
      <c r="BX16">
        <v>7</v>
      </c>
      <c r="BY16">
        <v>7</v>
      </c>
      <c r="BZ16">
        <v>7</v>
      </c>
      <c r="CA16">
        <v>7</v>
      </c>
      <c r="CB16">
        <v>7</v>
      </c>
      <c r="CC16">
        <v>7</v>
      </c>
      <c r="CD16">
        <v>7</v>
      </c>
      <c r="CE16">
        <v>7</v>
      </c>
      <c r="CF16">
        <v>7</v>
      </c>
      <c r="CG16">
        <v>7</v>
      </c>
      <c r="CH16">
        <v>7</v>
      </c>
      <c r="CI16">
        <v>7</v>
      </c>
      <c r="CJ16">
        <v>7</v>
      </c>
      <c r="CK16">
        <v>7</v>
      </c>
      <c r="CL16">
        <v>7</v>
      </c>
      <c r="CM16">
        <v>7</v>
      </c>
      <c r="CN16">
        <v>7</v>
      </c>
      <c r="CO16">
        <v>7</v>
      </c>
      <c r="CP16">
        <v>7</v>
      </c>
      <c r="CQ16">
        <v>7</v>
      </c>
      <c r="CR16">
        <v>7</v>
      </c>
      <c r="CS16">
        <v>14</v>
      </c>
      <c r="CT16">
        <v>14</v>
      </c>
      <c r="CU16">
        <v>14</v>
      </c>
      <c r="CV16">
        <v>14</v>
      </c>
      <c r="CW16">
        <v>14</v>
      </c>
      <c r="CX16">
        <v>17</v>
      </c>
      <c r="CY16">
        <v>17</v>
      </c>
      <c r="CZ16">
        <v>15</v>
      </c>
      <c r="DA16">
        <v>14</v>
      </c>
      <c r="DB16">
        <v>14</v>
      </c>
      <c r="DC16">
        <v>7</v>
      </c>
      <c r="DD16">
        <v>7</v>
      </c>
      <c r="DE16">
        <v>7</v>
      </c>
      <c r="DF16">
        <v>4</v>
      </c>
      <c r="DG16">
        <v>4</v>
      </c>
      <c r="DH16">
        <v>4</v>
      </c>
      <c r="DI16">
        <v>4</v>
      </c>
      <c r="DJ16">
        <v>3</v>
      </c>
      <c r="DK16">
        <v>3</v>
      </c>
      <c r="DL16">
        <v>3</v>
      </c>
      <c r="DM16">
        <v>3</v>
      </c>
      <c r="DN16">
        <v>3</v>
      </c>
      <c r="DO16">
        <v>3</v>
      </c>
      <c r="DP16">
        <v>3</v>
      </c>
      <c r="DQ16">
        <v>3</v>
      </c>
      <c r="DR16">
        <v>3</v>
      </c>
      <c r="DS16">
        <v>3</v>
      </c>
      <c r="DT16">
        <v>3</v>
      </c>
      <c r="DU16">
        <v>3</v>
      </c>
      <c r="DV16">
        <v>3</v>
      </c>
      <c r="DW16">
        <v>3</v>
      </c>
      <c r="DX16">
        <v>3</v>
      </c>
      <c r="DY16">
        <v>3</v>
      </c>
      <c r="DZ16">
        <v>3</v>
      </c>
      <c r="EA16">
        <v>3</v>
      </c>
      <c r="EB16">
        <v>3</v>
      </c>
      <c r="EC16">
        <v>3</v>
      </c>
      <c r="ED16">
        <v>3</v>
      </c>
      <c r="EE16">
        <v>3</v>
      </c>
      <c r="EF16">
        <v>3</v>
      </c>
      <c r="EG16">
        <v>3</v>
      </c>
      <c r="EH16">
        <v>3</v>
      </c>
      <c r="EI16">
        <v>3</v>
      </c>
      <c r="EJ16">
        <v>3</v>
      </c>
      <c r="EK16">
        <v>3</v>
      </c>
      <c r="EL16">
        <v>0</v>
      </c>
      <c r="EM16">
        <v>0</v>
      </c>
      <c r="EN16">
        <v>0</v>
      </c>
      <c r="EO16">
        <v>0</v>
      </c>
      <c r="EP16">
        <v>5</v>
      </c>
      <c r="EQ16">
        <v>5</v>
      </c>
      <c r="ER16">
        <v>5</v>
      </c>
      <c r="ES16">
        <v>5</v>
      </c>
      <c r="ET16">
        <v>5</v>
      </c>
      <c r="EU16">
        <v>5</v>
      </c>
      <c r="EV16">
        <v>5</v>
      </c>
      <c r="EW16">
        <v>5</v>
      </c>
      <c r="EX16">
        <v>5</v>
      </c>
      <c r="EY16">
        <v>5</v>
      </c>
      <c r="EZ16">
        <v>5</v>
      </c>
      <c r="FA16">
        <v>5</v>
      </c>
      <c r="FB16">
        <v>5</v>
      </c>
      <c r="FC16">
        <v>5</v>
      </c>
      <c r="FD16">
        <v>5</v>
      </c>
      <c r="FE16">
        <v>5</v>
      </c>
      <c r="FF16">
        <v>5</v>
      </c>
      <c r="FG16">
        <v>5</v>
      </c>
      <c r="FH16">
        <v>5</v>
      </c>
      <c r="FI16">
        <v>5</v>
      </c>
      <c r="FJ16">
        <v>5</v>
      </c>
      <c r="FK16">
        <v>5</v>
      </c>
      <c r="FL16">
        <v>5</v>
      </c>
      <c r="FM16">
        <v>5</v>
      </c>
      <c r="FN16">
        <v>5</v>
      </c>
      <c r="FO16">
        <v>5</v>
      </c>
      <c r="FP16">
        <v>5</v>
      </c>
      <c r="FQ16">
        <v>5</v>
      </c>
      <c r="FR16">
        <v>5</v>
      </c>
      <c r="FS16">
        <v>5</v>
      </c>
      <c r="FT16">
        <v>5</v>
      </c>
      <c r="FU16">
        <v>5</v>
      </c>
      <c r="FV16">
        <v>5</v>
      </c>
      <c r="FW16">
        <v>5</v>
      </c>
      <c r="FX16">
        <v>5</v>
      </c>
      <c r="FY16">
        <v>5</v>
      </c>
      <c r="FZ16">
        <v>5</v>
      </c>
      <c r="GA16">
        <v>5</v>
      </c>
      <c r="GB16">
        <v>5</v>
      </c>
      <c r="GC16">
        <v>0</v>
      </c>
      <c r="GD16">
        <v>0</v>
      </c>
      <c r="GE16">
        <v>0</v>
      </c>
      <c r="GF16">
        <v>0</v>
      </c>
      <c r="GG16">
        <v>0</v>
      </c>
      <c r="GH16">
        <v>0</v>
      </c>
      <c r="GI16">
        <v>0</v>
      </c>
      <c r="GJ16">
        <v>0</v>
      </c>
      <c r="GK16">
        <v>0</v>
      </c>
      <c r="GL16">
        <v>0</v>
      </c>
      <c r="GM16">
        <v>6</v>
      </c>
      <c r="GN16">
        <v>6</v>
      </c>
      <c r="GO16">
        <v>6</v>
      </c>
      <c r="GP16">
        <v>6</v>
      </c>
      <c r="GQ16">
        <v>6</v>
      </c>
      <c r="GR16">
        <v>6</v>
      </c>
      <c r="GS16">
        <v>6</v>
      </c>
      <c r="GT16">
        <v>6</v>
      </c>
      <c r="GU16">
        <v>6</v>
      </c>
      <c r="GV16">
        <v>6</v>
      </c>
      <c r="GW16">
        <v>6</v>
      </c>
      <c r="GX16">
        <v>6</v>
      </c>
      <c r="GY16">
        <v>6</v>
      </c>
      <c r="GZ16">
        <v>6</v>
      </c>
      <c r="HA16">
        <v>6</v>
      </c>
      <c r="HB16">
        <v>6</v>
      </c>
      <c r="HC16">
        <v>6</v>
      </c>
      <c r="HD16">
        <v>6</v>
      </c>
      <c r="HE16">
        <v>6</v>
      </c>
      <c r="HF16">
        <v>6</v>
      </c>
      <c r="HG16">
        <v>6</v>
      </c>
      <c r="HH16">
        <v>6</v>
      </c>
      <c r="HI16">
        <v>6</v>
      </c>
      <c r="HJ16">
        <v>9</v>
      </c>
      <c r="HK16">
        <v>9</v>
      </c>
      <c r="HL16">
        <v>9</v>
      </c>
      <c r="HM16">
        <v>9</v>
      </c>
      <c r="HN16">
        <v>9</v>
      </c>
      <c r="HO16">
        <v>9</v>
      </c>
      <c r="HP16">
        <v>9</v>
      </c>
      <c r="HQ16">
        <v>9</v>
      </c>
      <c r="HR16">
        <v>9</v>
      </c>
      <c r="HS16">
        <v>9</v>
      </c>
      <c r="HT16">
        <v>9</v>
      </c>
      <c r="HU16">
        <v>9</v>
      </c>
      <c r="HV16">
        <v>9</v>
      </c>
      <c r="HW16">
        <v>9</v>
      </c>
      <c r="HX16">
        <v>9</v>
      </c>
      <c r="HY16">
        <v>9</v>
      </c>
      <c r="HZ16">
        <v>9</v>
      </c>
      <c r="IA16">
        <v>3</v>
      </c>
      <c r="IB16">
        <v>3</v>
      </c>
      <c r="IC16">
        <v>3</v>
      </c>
      <c r="ID16">
        <v>3</v>
      </c>
      <c r="IE16">
        <v>3</v>
      </c>
      <c r="IF16">
        <v>3</v>
      </c>
      <c r="IG16">
        <v>3</v>
      </c>
      <c r="IH16">
        <v>3</v>
      </c>
      <c r="II16">
        <v>3</v>
      </c>
      <c r="IJ16">
        <v>3</v>
      </c>
      <c r="IK16">
        <v>3</v>
      </c>
      <c r="IL16">
        <v>3</v>
      </c>
      <c r="IM16">
        <v>3</v>
      </c>
      <c r="IN16">
        <v>3</v>
      </c>
      <c r="IO16">
        <v>3</v>
      </c>
      <c r="IP16">
        <v>3</v>
      </c>
      <c r="IQ16">
        <v>3</v>
      </c>
      <c r="IR16">
        <v>3</v>
      </c>
      <c r="IS16">
        <v>3</v>
      </c>
      <c r="IT16">
        <v>3</v>
      </c>
      <c r="IU16">
        <v>3</v>
      </c>
      <c r="IV16">
        <v>3</v>
      </c>
      <c r="IW16">
        <v>3</v>
      </c>
      <c r="IX16">
        <v>0</v>
      </c>
      <c r="IY16">
        <v>0</v>
      </c>
      <c r="IZ16">
        <v>0</v>
      </c>
      <c r="JA16">
        <v>0</v>
      </c>
      <c r="JB16">
        <v>0</v>
      </c>
      <c r="JC16">
        <v>0</v>
      </c>
      <c r="JD16">
        <v>0</v>
      </c>
      <c r="JE16">
        <v>0</v>
      </c>
      <c r="JF16">
        <v>0</v>
      </c>
      <c r="JG16">
        <v>0</v>
      </c>
      <c r="JH16">
        <v>0</v>
      </c>
      <c r="JI16">
        <v>0</v>
      </c>
      <c r="JJ16">
        <v>0</v>
      </c>
      <c r="JK16">
        <v>0</v>
      </c>
      <c r="JL16">
        <v>0</v>
      </c>
      <c r="JM16">
        <v>0</v>
      </c>
      <c r="JN16">
        <v>5.5</v>
      </c>
      <c r="JO16">
        <v>5.5</v>
      </c>
      <c r="JP16">
        <v>5.5</v>
      </c>
      <c r="JQ16">
        <v>5.5</v>
      </c>
      <c r="JR16">
        <v>5.5</v>
      </c>
      <c r="JS16">
        <v>5.5</v>
      </c>
      <c r="JT16">
        <v>16.5</v>
      </c>
      <c r="JU16">
        <v>16.5</v>
      </c>
      <c r="JV16">
        <v>16.5</v>
      </c>
      <c r="JW16">
        <v>16.5</v>
      </c>
      <c r="JX16">
        <v>11</v>
      </c>
      <c r="JY16">
        <v>11</v>
      </c>
      <c r="JZ16">
        <v>11</v>
      </c>
      <c r="KA16">
        <v>11</v>
      </c>
      <c r="KB16">
        <v>11</v>
      </c>
      <c r="KC16">
        <v>11</v>
      </c>
      <c r="KD16">
        <v>3</v>
      </c>
      <c r="KE16">
        <v>3</v>
      </c>
      <c r="KF16">
        <v>3</v>
      </c>
      <c r="KG16">
        <v>3</v>
      </c>
      <c r="KH16">
        <v>3</v>
      </c>
      <c r="KI16">
        <v>3</v>
      </c>
      <c r="KJ16">
        <v>3</v>
      </c>
      <c r="KK16">
        <v>3</v>
      </c>
      <c r="KL16">
        <v>3</v>
      </c>
      <c r="KM16">
        <v>3</v>
      </c>
      <c r="KN16">
        <v>3</v>
      </c>
      <c r="KO16">
        <v>3</v>
      </c>
      <c r="KP16">
        <v>3</v>
      </c>
      <c r="KQ16">
        <v>3</v>
      </c>
      <c r="KR16">
        <v>3</v>
      </c>
      <c r="KS16">
        <v>3</v>
      </c>
      <c r="KT16">
        <v>3</v>
      </c>
      <c r="KU16">
        <v>3</v>
      </c>
      <c r="KV16">
        <v>3</v>
      </c>
      <c r="KW16">
        <v>3</v>
      </c>
      <c r="KX16">
        <v>3</v>
      </c>
      <c r="KY16">
        <v>3</v>
      </c>
      <c r="KZ16">
        <v>3</v>
      </c>
      <c r="LA16">
        <v>3</v>
      </c>
      <c r="LB16">
        <v>3</v>
      </c>
      <c r="LC16">
        <v>3</v>
      </c>
      <c r="LD16">
        <v>3</v>
      </c>
      <c r="LE16">
        <v>3</v>
      </c>
      <c r="LF16">
        <v>3</v>
      </c>
      <c r="LG16">
        <v>3</v>
      </c>
      <c r="LH16">
        <v>0</v>
      </c>
      <c r="LI16">
        <v>0</v>
      </c>
      <c r="LJ16">
        <v>0</v>
      </c>
      <c r="LK16">
        <v>0</v>
      </c>
      <c r="LL16">
        <v>0</v>
      </c>
      <c r="LM16">
        <v>0</v>
      </c>
      <c r="LN16">
        <v>0</v>
      </c>
      <c r="LO16">
        <v>0</v>
      </c>
      <c r="LP16">
        <v>0</v>
      </c>
      <c r="LQ16">
        <v>0</v>
      </c>
      <c r="LR16">
        <v>0</v>
      </c>
      <c r="LS16">
        <v>0</v>
      </c>
      <c r="LT16">
        <v>0</v>
      </c>
      <c r="LU16">
        <v>0</v>
      </c>
      <c r="LV16">
        <v>0</v>
      </c>
      <c r="LW16">
        <v>0</v>
      </c>
      <c r="LX16">
        <v>0</v>
      </c>
      <c r="LY16">
        <v>0</v>
      </c>
      <c r="LZ16">
        <v>0</v>
      </c>
      <c r="MA16">
        <v>0</v>
      </c>
      <c r="MB16">
        <v>0</v>
      </c>
      <c r="MC16">
        <v>0</v>
      </c>
      <c r="MD16">
        <v>0</v>
      </c>
      <c r="ME16">
        <v>0</v>
      </c>
      <c r="MF16">
        <v>0</v>
      </c>
      <c r="MG16">
        <v>0</v>
      </c>
      <c r="MH16">
        <v>0</v>
      </c>
      <c r="MI16">
        <v>0</v>
      </c>
      <c r="MJ16">
        <v>0</v>
      </c>
      <c r="MK16">
        <v>0</v>
      </c>
      <c r="ML16">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I16">
        <v>0</v>
      </c>
      <c r="QJ16">
        <v>0</v>
      </c>
      <c r="QK16">
        <v>0</v>
      </c>
      <c r="QL16">
        <v>0</v>
      </c>
      <c r="QM16">
        <v>0</v>
      </c>
      <c r="QN16">
        <v>0</v>
      </c>
      <c r="QO16">
        <v>0</v>
      </c>
      <c r="QP16">
        <v>1</v>
      </c>
      <c r="QQ16">
        <v>1</v>
      </c>
      <c r="QR16">
        <v>1</v>
      </c>
      <c r="QS16">
        <v>1</v>
      </c>
      <c r="QT16">
        <v>1</v>
      </c>
      <c r="QU16">
        <v>0</v>
      </c>
      <c r="QV16">
        <v>0</v>
      </c>
      <c r="QW16">
        <v>0</v>
      </c>
      <c r="QX16">
        <v>0</v>
      </c>
      <c r="QY16">
        <v>0</v>
      </c>
      <c r="QZ16">
        <v>0</v>
      </c>
      <c r="RA16">
        <v>0</v>
      </c>
      <c r="RB16">
        <v>0</v>
      </c>
      <c r="RC16">
        <v>0</v>
      </c>
      <c r="RD16">
        <v>0</v>
      </c>
      <c r="RE16">
        <v>0</v>
      </c>
      <c r="RF16">
        <v>0</v>
      </c>
      <c r="RG16">
        <v>0</v>
      </c>
      <c r="RH16">
        <v>0</v>
      </c>
      <c r="RI16">
        <v>0</v>
      </c>
      <c r="RJ16">
        <v>0</v>
      </c>
      <c r="RK16">
        <v>0</v>
      </c>
      <c r="RL16">
        <v>0</v>
      </c>
      <c r="RM16">
        <v>0</v>
      </c>
      <c r="RN16">
        <v>0</v>
      </c>
      <c r="RO16">
        <v>0</v>
      </c>
      <c r="RP16">
        <v>0</v>
      </c>
      <c r="RQ16">
        <v>0</v>
      </c>
      <c r="RR16">
        <v>0</v>
      </c>
      <c r="RS16">
        <v>0</v>
      </c>
      <c r="RT16">
        <v>0</v>
      </c>
      <c r="RU16">
        <v>0</v>
      </c>
      <c r="RV16">
        <v>0</v>
      </c>
      <c r="RW16">
        <v>0</v>
      </c>
      <c r="RX16">
        <v>0</v>
      </c>
      <c r="RY16">
        <v>0</v>
      </c>
      <c r="RZ16">
        <v>0</v>
      </c>
      <c r="SA16">
        <v>0</v>
      </c>
      <c r="SB16">
        <v>0</v>
      </c>
      <c r="SC16">
        <v>0</v>
      </c>
      <c r="SD16">
        <v>0</v>
      </c>
      <c r="SE16">
        <v>0</v>
      </c>
      <c r="SF16">
        <v>0</v>
      </c>
      <c r="SG16">
        <v>0</v>
      </c>
      <c r="SH16">
        <v>0</v>
      </c>
      <c r="SI16">
        <v>0</v>
      </c>
      <c r="SJ16">
        <v>0</v>
      </c>
      <c r="SK16">
        <v>0</v>
      </c>
      <c r="SL16">
        <v>0</v>
      </c>
      <c r="SM16">
        <v>0</v>
      </c>
      <c r="SN16">
        <v>0</v>
      </c>
      <c r="SO16">
        <v>0</v>
      </c>
      <c r="SP16">
        <v>0</v>
      </c>
      <c r="SQ16">
        <v>0</v>
      </c>
      <c r="SR16">
        <v>0</v>
      </c>
      <c r="SS16">
        <v>0</v>
      </c>
      <c r="ST16">
        <v>0</v>
      </c>
      <c r="SU16">
        <v>0</v>
      </c>
      <c r="SV16">
        <v>0</v>
      </c>
      <c r="SW16">
        <v>0</v>
      </c>
      <c r="SX16">
        <v>0</v>
      </c>
      <c r="SY16">
        <v>0</v>
      </c>
      <c r="SZ16">
        <v>0</v>
      </c>
      <c r="TA16">
        <v>0</v>
      </c>
      <c r="TB16">
        <v>0</v>
      </c>
      <c r="TC16">
        <v>0</v>
      </c>
      <c r="TD16">
        <v>0</v>
      </c>
      <c r="TE16">
        <v>0</v>
      </c>
      <c r="TF16">
        <v>0</v>
      </c>
      <c r="TG16">
        <v>0</v>
      </c>
      <c r="TH16">
        <v>0</v>
      </c>
      <c r="TI16">
        <v>6.5</v>
      </c>
      <c r="TJ16">
        <v>6.5</v>
      </c>
      <c r="TK16">
        <v>6.5</v>
      </c>
      <c r="TL16">
        <v>6.5</v>
      </c>
      <c r="TM16">
        <v>6.5</v>
      </c>
      <c r="TN16">
        <v>6.5</v>
      </c>
      <c r="TO16">
        <v>6.5</v>
      </c>
      <c r="TP16">
        <v>6.5</v>
      </c>
      <c r="TQ16">
        <v>6.5</v>
      </c>
      <c r="TR16">
        <v>6.5</v>
      </c>
      <c r="TS16">
        <v>0</v>
      </c>
      <c r="TT16">
        <v>0</v>
      </c>
      <c r="TU16">
        <v>0</v>
      </c>
      <c r="TV16">
        <v>0</v>
      </c>
      <c r="TW16">
        <v>0</v>
      </c>
      <c r="TX16">
        <v>0</v>
      </c>
      <c r="TY16">
        <v>0</v>
      </c>
      <c r="TZ16">
        <v>0</v>
      </c>
      <c r="UA16">
        <v>0</v>
      </c>
      <c r="UB16">
        <v>0</v>
      </c>
      <c r="UC16">
        <v>0</v>
      </c>
      <c r="UD16">
        <v>0</v>
      </c>
      <c r="UE16">
        <v>0</v>
      </c>
      <c r="UF16">
        <v>0</v>
      </c>
      <c r="UG16">
        <v>0</v>
      </c>
      <c r="UH16">
        <v>0</v>
      </c>
      <c r="UI16">
        <v>0</v>
      </c>
      <c r="UJ16">
        <v>0</v>
      </c>
      <c r="UK16">
        <v>0</v>
      </c>
      <c r="UL16">
        <v>0</v>
      </c>
      <c r="UM16">
        <v>0</v>
      </c>
      <c r="UN16">
        <v>0</v>
      </c>
      <c r="UO16">
        <v>0</v>
      </c>
      <c r="UP16">
        <v>0</v>
      </c>
      <c r="UQ16">
        <v>0</v>
      </c>
      <c r="UR16">
        <v>0</v>
      </c>
      <c r="US16">
        <v>0</v>
      </c>
      <c r="UT16">
        <v>0</v>
      </c>
      <c r="UU16">
        <v>0</v>
      </c>
      <c r="UV16">
        <v>0</v>
      </c>
      <c r="UW16">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S16">
        <v>0</v>
      </c>
      <c r="YT16">
        <v>0</v>
      </c>
      <c r="YU16">
        <v>0</v>
      </c>
      <c r="YV16">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c r="ACR16">
        <v>0</v>
      </c>
      <c r="ACS16">
        <v>0</v>
      </c>
      <c r="ACT16">
        <v>0</v>
      </c>
      <c r="ACU16">
        <v>0</v>
      </c>
      <c r="ACV16">
        <v>0</v>
      </c>
      <c r="ACW16">
        <v>0</v>
      </c>
      <c r="ACX16">
        <v>0</v>
      </c>
      <c r="ACY16">
        <v>0</v>
      </c>
      <c r="ACZ16">
        <v>0</v>
      </c>
      <c r="ADA16">
        <v>0</v>
      </c>
      <c r="ADB16">
        <v>0</v>
      </c>
      <c r="ADC16">
        <v>0</v>
      </c>
      <c r="ADD16">
        <v>0</v>
      </c>
      <c r="ADE16">
        <v>0</v>
      </c>
      <c r="ADF16">
        <v>0</v>
      </c>
      <c r="ADG16">
        <v>0</v>
      </c>
      <c r="ADH16">
        <v>0</v>
      </c>
      <c r="ADI16">
        <v>0</v>
      </c>
      <c r="ADJ16">
        <v>0</v>
      </c>
      <c r="ADK16">
        <v>0</v>
      </c>
      <c r="ADL16">
        <v>0</v>
      </c>
      <c r="ADM16">
        <v>0</v>
      </c>
      <c r="ADN16">
        <v>0</v>
      </c>
      <c r="ADO16">
        <v>0</v>
      </c>
      <c r="ADP16">
        <v>0</v>
      </c>
      <c r="ADQ16">
        <v>0</v>
      </c>
      <c r="ADR16">
        <v>0</v>
      </c>
      <c r="ADS16">
        <v>0</v>
      </c>
      <c r="ADT16">
        <v>0</v>
      </c>
      <c r="ADU16">
        <v>0</v>
      </c>
      <c r="ADV16">
        <v>0</v>
      </c>
      <c r="ADW16">
        <v>0</v>
      </c>
      <c r="ADX16">
        <v>0</v>
      </c>
      <c r="ADY16">
        <v>0</v>
      </c>
      <c r="ADZ16">
        <v>0</v>
      </c>
      <c r="AEA16">
        <v>0</v>
      </c>
      <c r="AEB16">
        <v>0</v>
      </c>
      <c r="AEC16">
        <v>0</v>
      </c>
      <c r="AED16">
        <v>0</v>
      </c>
      <c r="AEE16">
        <v>0</v>
      </c>
      <c r="AEF16">
        <v>0</v>
      </c>
      <c r="AEG16">
        <v>0</v>
      </c>
      <c r="AEH16">
        <v>0</v>
      </c>
      <c r="AEI16">
        <v>0</v>
      </c>
      <c r="AEJ16">
        <v>0</v>
      </c>
      <c r="AEK16">
        <v>0</v>
      </c>
      <c r="AEL16">
        <v>0</v>
      </c>
      <c r="AEM16">
        <v>0</v>
      </c>
      <c r="AEN16">
        <v>0</v>
      </c>
      <c r="AEO16">
        <v>0</v>
      </c>
      <c r="AEP16">
        <v>0</v>
      </c>
      <c r="AEQ16">
        <v>0</v>
      </c>
      <c r="AER16">
        <v>0</v>
      </c>
      <c r="AES16">
        <v>0</v>
      </c>
      <c r="AET16">
        <v>0</v>
      </c>
      <c r="AEU16">
        <v>0</v>
      </c>
      <c r="AEV16">
        <v>0</v>
      </c>
      <c r="AEW16">
        <v>0</v>
      </c>
      <c r="AEX16">
        <v>0</v>
      </c>
      <c r="AEY16">
        <v>0</v>
      </c>
      <c r="AEZ16">
        <v>0</v>
      </c>
      <c r="AFA16">
        <v>0</v>
      </c>
      <c r="AFB16">
        <v>0</v>
      </c>
      <c r="AFC16">
        <v>0</v>
      </c>
      <c r="AFD16">
        <v>0</v>
      </c>
      <c r="AFE16">
        <v>0</v>
      </c>
      <c r="AFF16">
        <v>0</v>
      </c>
      <c r="AFG16">
        <v>0</v>
      </c>
      <c r="AFH16">
        <v>0</v>
      </c>
      <c r="AFI16">
        <v>0</v>
      </c>
      <c r="AFJ16">
        <v>0</v>
      </c>
      <c r="AFK16">
        <v>0</v>
      </c>
      <c r="AFL16">
        <v>0</v>
      </c>
      <c r="AFM16">
        <v>0</v>
      </c>
      <c r="AFN16">
        <v>0</v>
      </c>
      <c r="AFO16">
        <v>0</v>
      </c>
      <c r="AFP16">
        <v>0</v>
      </c>
      <c r="AFQ16">
        <v>0</v>
      </c>
      <c r="AFR16">
        <v>0</v>
      </c>
      <c r="AFS16">
        <v>0</v>
      </c>
      <c r="AFT16">
        <v>0</v>
      </c>
      <c r="AFU16">
        <v>0</v>
      </c>
      <c r="AFV16">
        <v>0</v>
      </c>
      <c r="AFW16">
        <v>0</v>
      </c>
      <c r="AFX16">
        <v>0</v>
      </c>
      <c r="AFY16">
        <v>0</v>
      </c>
      <c r="AFZ16">
        <v>0</v>
      </c>
      <c r="AGA16">
        <v>0</v>
      </c>
      <c r="AGB16">
        <v>0</v>
      </c>
      <c r="AGC16">
        <v>0</v>
      </c>
      <c r="AGD16">
        <v>0</v>
      </c>
      <c r="AGE16">
        <v>0</v>
      </c>
      <c r="AGF16">
        <v>0</v>
      </c>
      <c r="AGG16">
        <v>0</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A16">
        <v>0</v>
      </c>
      <c r="AIB16">
        <v>0</v>
      </c>
      <c r="AIC16">
        <v>0</v>
      </c>
      <c r="AID16">
        <v>0</v>
      </c>
      <c r="AIE16">
        <v>0</v>
      </c>
      <c r="AIF16">
        <v>0</v>
      </c>
      <c r="AIG16">
        <v>0</v>
      </c>
      <c r="AIH16">
        <v>0</v>
      </c>
      <c r="AII16">
        <v>0</v>
      </c>
      <c r="AIJ16">
        <v>0</v>
      </c>
      <c r="AIK16">
        <v>0</v>
      </c>
      <c r="AIL16">
        <v>0</v>
      </c>
      <c r="AIM16">
        <v>0</v>
      </c>
      <c r="AIN16">
        <v>0</v>
      </c>
      <c r="AIO16">
        <v>0</v>
      </c>
      <c r="AIP16">
        <v>0</v>
      </c>
      <c r="AIQ16">
        <v>0</v>
      </c>
      <c r="AIR16">
        <v>0</v>
      </c>
      <c r="AIS16">
        <v>0</v>
      </c>
      <c r="AIT16">
        <v>0</v>
      </c>
      <c r="AIU16">
        <v>0</v>
      </c>
      <c r="AIV16">
        <v>0</v>
      </c>
      <c r="AIW16">
        <v>0</v>
      </c>
      <c r="AIX16">
        <v>0</v>
      </c>
      <c r="AIY16">
        <v>0</v>
      </c>
      <c r="AIZ16">
        <v>0</v>
      </c>
      <c r="AJA16">
        <v>0</v>
      </c>
      <c r="AJB16">
        <v>0</v>
      </c>
      <c r="AJC16">
        <v>0</v>
      </c>
      <c r="AJD16">
        <v>0</v>
      </c>
      <c r="AJE16">
        <v>0</v>
      </c>
      <c r="AJF16">
        <v>0</v>
      </c>
      <c r="AJG16">
        <v>0</v>
      </c>
      <c r="AJH16">
        <v>0</v>
      </c>
      <c r="AJI16">
        <v>0</v>
      </c>
      <c r="AJJ16">
        <v>0</v>
      </c>
      <c r="AJK16">
        <v>0</v>
      </c>
      <c r="AJL16">
        <v>0</v>
      </c>
      <c r="AJM16">
        <v>0</v>
      </c>
      <c r="AJN16">
        <v>0</v>
      </c>
      <c r="AJO16">
        <v>0</v>
      </c>
      <c r="AJP16">
        <v>0</v>
      </c>
      <c r="AJQ16">
        <v>0</v>
      </c>
      <c r="AJR16">
        <v>0</v>
      </c>
      <c r="AJS16">
        <v>0</v>
      </c>
      <c r="AJT16">
        <v>0</v>
      </c>
      <c r="AJU16">
        <v>0</v>
      </c>
      <c r="AJV16">
        <v>0</v>
      </c>
      <c r="AJW16">
        <v>0</v>
      </c>
      <c r="AJX16">
        <v>0</v>
      </c>
      <c r="AJY16">
        <v>0</v>
      </c>
      <c r="AJZ16">
        <v>0</v>
      </c>
      <c r="AKA16">
        <v>0</v>
      </c>
      <c r="AKB16">
        <v>0</v>
      </c>
      <c r="AKC16">
        <v>0</v>
      </c>
      <c r="AKD16">
        <v>0</v>
      </c>
      <c r="AKE16">
        <v>0</v>
      </c>
      <c r="AKF16">
        <v>0</v>
      </c>
      <c r="AKG16">
        <v>0</v>
      </c>
      <c r="AKH16">
        <v>0</v>
      </c>
      <c r="AKI16">
        <v>0</v>
      </c>
      <c r="AKJ16">
        <v>0</v>
      </c>
      <c r="AKK16">
        <v>0</v>
      </c>
      <c r="AKL16">
        <v>0</v>
      </c>
      <c r="AKM16">
        <v>0</v>
      </c>
      <c r="AKN16">
        <v>0</v>
      </c>
      <c r="AKO16">
        <v>0</v>
      </c>
      <c r="AKP16">
        <v>0</v>
      </c>
      <c r="AKQ16">
        <v>0</v>
      </c>
      <c r="AKR16">
        <v>0</v>
      </c>
      <c r="AKS16">
        <v>0</v>
      </c>
      <c r="AKT16">
        <v>0</v>
      </c>
      <c r="AKU16">
        <v>0</v>
      </c>
      <c r="AKV16">
        <v>0</v>
      </c>
      <c r="AKW16">
        <v>0</v>
      </c>
      <c r="AKX16">
        <v>0</v>
      </c>
      <c r="AKY16">
        <v>0</v>
      </c>
      <c r="AKZ16">
        <v>0</v>
      </c>
      <c r="ALA16">
        <v>0</v>
      </c>
      <c r="ALB16">
        <v>0</v>
      </c>
      <c r="ALC16">
        <v>0</v>
      </c>
      <c r="ALD16">
        <v>0</v>
      </c>
      <c r="ALE16">
        <v>0</v>
      </c>
      <c r="ALF16">
        <v>0</v>
      </c>
      <c r="ALG16">
        <v>0</v>
      </c>
      <c r="ALH16">
        <v>0</v>
      </c>
      <c r="ALI16">
        <v>0</v>
      </c>
      <c r="ALJ16">
        <v>0</v>
      </c>
    </row>
    <row r="17" spans="1:998" ht="13.95" customHeight="1" x14ac:dyDescent="0.25">
      <c r="A17" t="s">
        <v>782</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3</v>
      </c>
      <c r="BR17">
        <v>3</v>
      </c>
      <c r="BS17">
        <v>4</v>
      </c>
      <c r="BT17">
        <v>4</v>
      </c>
      <c r="BU17">
        <v>4</v>
      </c>
      <c r="BV17">
        <v>15</v>
      </c>
      <c r="BW17">
        <v>15</v>
      </c>
      <c r="BX17">
        <v>15</v>
      </c>
      <c r="BY17">
        <v>15</v>
      </c>
      <c r="BZ17">
        <v>15</v>
      </c>
      <c r="CA17">
        <v>15</v>
      </c>
      <c r="CB17">
        <v>15</v>
      </c>
      <c r="CC17">
        <v>15</v>
      </c>
      <c r="CD17">
        <v>15</v>
      </c>
      <c r="CE17">
        <v>15</v>
      </c>
      <c r="CF17">
        <v>15</v>
      </c>
      <c r="CG17">
        <v>15</v>
      </c>
      <c r="CH17">
        <v>15</v>
      </c>
      <c r="CI17">
        <v>15</v>
      </c>
      <c r="CJ17">
        <v>15</v>
      </c>
      <c r="CK17">
        <v>15</v>
      </c>
      <c r="CL17">
        <v>15</v>
      </c>
      <c r="CM17">
        <v>15</v>
      </c>
      <c r="CN17">
        <v>15</v>
      </c>
      <c r="CO17">
        <v>15</v>
      </c>
      <c r="CP17">
        <v>15</v>
      </c>
      <c r="CQ17">
        <v>15</v>
      </c>
      <c r="CR17">
        <v>15</v>
      </c>
      <c r="CS17">
        <v>15</v>
      </c>
      <c r="CT17">
        <v>15</v>
      </c>
      <c r="CU17">
        <v>15</v>
      </c>
      <c r="CV17">
        <v>15</v>
      </c>
      <c r="CW17">
        <v>15</v>
      </c>
      <c r="CX17">
        <v>15</v>
      </c>
      <c r="CY17">
        <v>15</v>
      </c>
      <c r="CZ17">
        <v>15</v>
      </c>
      <c r="DA17">
        <v>15</v>
      </c>
      <c r="DB17">
        <v>15</v>
      </c>
      <c r="DC17">
        <v>15</v>
      </c>
      <c r="DD17">
        <v>15</v>
      </c>
      <c r="DE17">
        <v>15</v>
      </c>
      <c r="DF17">
        <v>19</v>
      </c>
      <c r="DG17">
        <v>19</v>
      </c>
      <c r="DH17">
        <v>19</v>
      </c>
      <c r="DI17">
        <v>19</v>
      </c>
      <c r="DJ17">
        <v>19</v>
      </c>
      <c r="DK17">
        <v>19</v>
      </c>
      <c r="DL17">
        <v>19</v>
      </c>
      <c r="DM17">
        <v>19</v>
      </c>
      <c r="DN17">
        <v>19</v>
      </c>
      <c r="DO17">
        <v>16</v>
      </c>
      <c r="DP17">
        <v>16</v>
      </c>
      <c r="DQ17">
        <v>15</v>
      </c>
      <c r="DR17">
        <v>15</v>
      </c>
      <c r="DS17">
        <v>15</v>
      </c>
      <c r="DT17">
        <v>5</v>
      </c>
      <c r="DU17">
        <v>5</v>
      </c>
      <c r="DV17">
        <v>7</v>
      </c>
      <c r="DW17">
        <v>7</v>
      </c>
      <c r="DX17">
        <v>7</v>
      </c>
      <c r="DY17">
        <v>7</v>
      </c>
      <c r="DZ17">
        <v>7</v>
      </c>
      <c r="EA17">
        <v>7</v>
      </c>
      <c r="EB17">
        <v>7</v>
      </c>
      <c r="EC17">
        <v>7</v>
      </c>
      <c r="ED17">
        <v>7</v>
      </c>
      <c r="EE17">
        <v>7</v>
      </c>
      <c r="EF17">
        <v>7</v>
      </c>
      <c r="EG17">
        <v>7</v>
      </c>
      <c r="EH17">
        <v>7</v>
      </c>
      <c r="EI17">
        <v>7</v>
      </c>
      <c r="EJ17">
        <v>7</v>
      </c>
      <c r="EK17">
        <v>7</v>
      </c>
      <c r="EL17">
        <v>7</v>
      </c>
      <c r="EM17">
        <v>7</v>
      </c>
      <c r="EN17">
        <v>7</v>
      </c>
      <c r="EO17">
        <v>7</v>
      </c>
      <c r="EP17">
        <v>7</v>
      </c>
      <c r="EQ17">
        <v>7</v>
      </c>
      <c r="ER17">
        <v>7</v>
      </c>
      <c r="ES17">
        <v>7</v>
      </c>
      <c r="ET17">
        <v>7</v>
      </c>
      <c r="EU17">
        <v>7</v>
      </c>
      <c r="EV17">
        <v>7</v>
      </c>
      <c r="EW17">
        <v>7</v>
      </c>
      <c r="EX17">
        <v>7</v>
      </c>
      <c r="EY17">
        <v>7</v>
      </c>
      <c r="EZ17">
        <v>7</v>
      </c>
      <c r="FA17">
        <v>7</v>
      </c>
      <c r="FB17">
        <v>7</v>
      </c>
      <c r="FC17">
        <v>7</v>
      </c>
      <c r="FD17">
        <v>3</v>
      </c>
      <c r="FE17">
        <v>3</v>
      </c>
      <c r="FF17">
        <v>3</v>
      </c>
      <c r="FG17">
        <v>3</v>
      </c>
      <c r="FH17">
        <v>3</v>
      </c>
      <c r="FI17">
        <v>3</v>
      </c>
      <c r="FJ17">
        <v>3</v>
      </c>
      <c r="FK17">
        <v>3</v>
      </c>
      <c r="FL17">
        <v>7</v>
      </c>
      <c r="FM17">
        <v>7</v>
      </c>
      <c r="FN17">
        <v>7</v>
      </c>
      <c r="FO17">
        <v>7</v>
      </c>
      <c r="FP17">
        <v>7</v>
      </c>
      <c r="FQ17">
        <v>7</v>
      </c>
      <c r="FR17">
        <v>6</v>
      </c>
      <c r="FS17">
        <v>6</v>
      </c>
      <c r="FT17">
        <v>4</v>
      </c>
      <c r="FU17">
        <v>4</v>
      </c>
      <c r="FV17">
        <v>4</v>
      </c>
      <c r="FW17">
        <v>4</v>
      </c>
      <c r="FX17">
        <v>4</v>
      </c>
      <c r="FY17">
        <v>4</v>
      </c>
      <c r="FZ17">
        <v>4</v>
      </c>
      <c r="GA17">
        <v>4</v>
      </c>
      <c r="GB17">
        <v>4</v>
      </c>
      <c r="GC17">
        <v>4</v>
      </c>
      <c r="GD17">
        <v>4</v>
      </c>
      <c r="GE17">
        <v>4</v>
      </c>
      <c r="GF17">
        <v>4</v>
      </c>
      <c r="GG17">
        <v>4</v>
      </c>
      <c r="GH17">
        <v>4</v>
      </c>
      <c r="GI17">
        <v>4</v>
      </c>
      <c r="GJ17">
        <v>4</v>
      </c>
      <c r="GK17">
        <v>4</v>
      </c>
      <c r="GL17">
        <v>4</v>
      </c>
      <c r="GM17">
        <v>4</v>
      </c>
      <c r="GN17">
        <v>4</v>
      </c>
      <c r="GO17">
        <v>4</v>
      </c>
      <c r="GP17">
        <v>4</v>
      </c>
      <c r="GQ17">
        <v>4</v>
      </c>
      <c r="GR17">
        <v>4</v>
      </c>
      <c r="GS17">
        <v>4</v>
      </c>
      <c r="GT17">
        <v>4</v>
      </c>
      <c r="GU17">
        <v>4</v>
      </c>
      <c r="GV17">
        <v>4</v>
      </c>
      <c r="GW17">
        <v>4</v>
      </c>
      <c r="GX17">
        <v>4</v>
      </c>
      <c r="GY17">
        <v>4</v>
      </c>
      <c r="GZ17">
        <v>4</v>
      </c>
      <c r="HA17">
        <v>4</v>
      </c>
      <c r="HB17">
        <v>4</v>
      </c>
      <c r="HC17">
        <v>4</v>
      </c>
      <c r="HD17">
        <v>4</v>
      </c>
      <c r="HE17">
        <v>4</v>
      </c>
      <c r="HF17">
        <v>4</v>
      </c>
      <c r="HG17">
        <v>4</v>
      </c>
      <c r="HH17">
        <v>4</v>
      </c>
      <c r="HI17">
        <v>4</v>
      </c>
      <c r="HJ17">
        <v>4</v>
      </c>
      <c r="HK17">
        <v>4</v>
      </c>
      <c r="HL17">
        <v>4</v>
      </c>
      <c r="HM17">
        <v>4</v>
      </c>
      <c r="HN17">
        <v>4</v>
      </c>
      <c r="HO17">
        <v>4</v>
      </c>
      <c r="HP17">
        <v>4</v>
      </c>
      <c r="HQ17">
        <v>4</v>
      </c>
      <c r="HR17">
        <v>4</v>
      </c>
      <c r="HS17">
        <v>4</v>
      </c>
      <c r="HT17">
        <v>4</v>
      </c>
      <c r="HU17">
        <v>4</v>
      </c>
      <c r="HV17">
        <v>4</v>
      </c>
      <c r="HW17">
        <v>4</v>
      </c>
      <c r="HX17">
        <v>4</v>
      </c>
      <c r="HY17">
        <v>4</v>
      </c>
      <c r="HZ17">
        <v>4</v>
      </c>
      <c r="IA17">
        <v>4</v>
      </c>
      <c r="IB17">
        <v>4</v>
      </c>
      <c r="IC17">
        <v>4</v>
      </c>
      <c r="ID17">
        <v>4</v>
      </c>
      <c r="IE17">
        <v>4</v>
      </c>
      <c r="IF17">
        <v>4</v>
      </c>
      <c r="IG17">
        <v>4</v>
      </c>
      <c r="IH17">
        <v>4</v>
      </c>
      <c r="II17">
        <v>4</v>
      </c>
      <c r="IJ17">
        <v>4</v>
      </c>
      <c r="IK17">
        <v>4</v>
      </c>
      <c r="IL17">
        <v>4</v>
      </c>
      <c r="IM17">
        <v>4</v>
      </c>
      <c r="IN17">
        <v>4</v>
      </c>
      <c r="IO17">
        <v>4</v>
      </c>
      <c r="IP17">
        <v>4</v>
      </c>
      <c r="IQ17">
        <v>4</v>
      </c>
      <c r="IR17">
        <v>4</v>
      </c>
      <c r="IS17">
        <v>4</v>
      </c>
      <c r="IT17">
        <v>4</v>
      </c>
      <c r="IU17">
        <v>4</v>
      </c>
      <c r="IV17">
        <v>4</v>
      </c>
      <c r="IW17">
        <v>4</v>
      </c>
      <c r="IX17">
        <v>17</v>
      </c>
      <c r="IY17">
        <v>17</v>
      </c>
      <c r="IZ17">
        <v>17</v>
      </c>
      <c r="JA17">
        <v>17</v>
      </c>
      <c r="JB17">
        <v>17</v>
      </c>
      <c r="JC17">
        <v>17</v>
      </c>
      <c r="JD17">
        <v>17</v>
      </c>
      <c r="JE17">
        <v>17</v>
      </c>
      <c r="JF17">
        <v>17</v>
      </c>
      <c r="JG17">
        <v>17</v>
      </c>
      <c r="JH17">
        <v>18</v>
      </c>
      <c r="JI17">
        <v>18</v>
      </c>
      <c r="JJ17">
        <v>18</v>
      </c>
      <c r="JK17">
        <v>18</v>
      </c>
      <c r="JL17">
        <v>18</v>
      </c>
      <c r="JM17">
        <v>18</v>
      </c>
      <c r="JN17">
        <v>18</v>
      </c>
      <c r="JO17">
        <v>18</v>
      </c>
      <c r="JP17">
        <v>18</v>
      </c>
      <c r="JQ17">
        <v>18</v>
      </c>
      <c r="JR17">
        <v>18</v>
      </c>
      <c r="JS17">
        <v>18</v>
      </c>
      <c r="JT17">
        <v>18</v>
      </c>
      <c r="JU17">
        <v>18</v>
      </c>
      <c r="JV17">
        <v>18</v>
      </c>
      <c r="JW17">
        <v>18</v>
      </c>
      <c r="JX17">
        <v>18</v>
      </c>
      <c r="JY17">
        <v>18</v>
      </c>
      <c r="JZ17">
        <v>18</v>
      </c>
      <c r="KA17">
        <v>18</v>
      </c>
      <c r="KB17">
        <v>5</v>
      </c>
      <c r="KC17">
        <v>5</v>
      </c>
      <c r="KD17">
        <v>5</v>
      </c>
      <c r="KE17">
        <v>5</v>
      </c>
      <c r="KF17">
        <v>5</v>
      </c>
      <c r="KG17">
        <v>5</v>
      </c>
      <c r="KH17">
        <v>5</v>
      </c>
      <c r="KI17">
        <v>5</v>
      </c>
      <c r="KJ17">
        <v>5</v>
      </c>
      <c r="KK17">
        <v>5</v>
      </c>
      <c r="KL17">
        <v>5</v>
      </c>
      <c r="KM17">
        <v>5</v>
      </c>
      <c r="KN17">
        <v>5</v>
      </c>
      <c r="KO17">
        <v>5</v>
      </c>
      <c r="KP17">
        <v>5</v>
      </c>
      <c r="KQ17">
        <v>5</v>
      </c>
      <c r="KR17">
        <v>5</v>
      </c>
      <c r="KS17">
        <v>5</v>
      </c>
      <c r="KT17">
        <v>5</v>
      </c>
      <c r="KU17">
        <v>5</v>
      </c>
      <c r="KV17">
        <v>5</v>
      </c>
      <c r="KW17">
        <v>5</v>
      </c>
      <c r="KX17">
        <v>5</v>
      </c>
      <c r="KY17">
        <v>5</v>
      </c>
      <c r="KZ17">
        <v>5</v>
      </c>
      <c r="LA17">
        <v>5</v>
      </c>
      <c r="LB17">
        <v>5</v>
      </c>
      <c r="LC17">
        <v>5</v>
      </c>
      <c r="LD17">
        <v>5</v>
      </c>
      <c r="LE17">
        <v>5</v>
      </c>
      <c r="LF17">
        <v>0</v>
      </c>
      <c r="LG17">
        <v>0</v>
      </c>
      <c r="LH17">
        <v>0</v>
      </c>
      <c r="LI17">
        <v>0</v>
      </c>
      <c r="LJ17">
        <v>0</v>
      </c>
      <c r="LK17">
        <v>0</v>
      </c>
      <c r="LL17">
        <v>0</v>
      </c>
      <c r="LM17">
        <v>0</v>
      </c>
      <c r="LN17">
        <v>0</v>
      </c>
      <c r="LO17">
        <v>0</v>
      </c>
      <c r="LP17">
        <v>0</v>
      </c>
      <c r="LQ17">
        <v>0</v>
      </c>
      <c r="LR17">
        <v>0</v>
      </c>
      <c r="LS17">
        <v>0</v>
      </c>
      <c r="LT17">
        <v>0</v>
      </c>
      <c r="LU17">
        <v>0</v>
      </c>
      <c r="LV17">
        <v>0</v>
      </c>
      <c r="LW17">
        <v>0</v>
      </c>
      <c r="LX17">
        <v>0</v>
      </c>
      <c r="LY17">
        <v>0</v>
      </c>
      <c r="LZ17">
        <v>0</v>
      </c>
      <c r="MA17">
        <v>0</v>
      </c>
      <c r="MB17">
        <v>0</v>
      </c>
      <c r="MC17">
        <v>0</v>
      </c>
      <c r="MD17">
        <v>0</v>
      </c>
      <c r="ME17">
        <v>0</v>
      </c>
      <c r="MF17">
        <v>0</v>
      </c>
      <c r="MG17">
        <v>0</v>
      </c>
      <c r="MH17">
        <v>0</v>
      </c>
      <c r="MI17">
        <v>0</v>
      </c>
      <c r="MJ17">
        <v>0</v>
      </c>
      <c r="MK17">
        <v>0</v>
      </c>
      <c r="ML17">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12</v>
      </c>
      <c r="PF17">
        <v>12</v>
      </c>
      <c r="PG17">
        <v>12</v>
      </c>
      <c r="PH17">
        <v>12</v>
      </c>
      <c r="PI17">
        <v>12</v>
      </c>
      <c r="PJ17">
        <v>12</v>
      </c>
      <c r="PK17">
        <v>12</v>
      </c>
      <c r="PL17">
        <v>12</v>
      </c>
      <c r="PM17">
        <v>12</v>
      </c>
      <c r="PN17">
        <v>12</v>
      </c>
      <c r="PO17">
        <v>12</v>
      </c>
      <c r="PP17">
        <v>12</v>
      </c>
      <c r="PQ17">
        <v>12</v>
      </c>
      <c r="PR17">
        <v>12</v>
      </c>
      <c r="PS17">
        <v>12</v>
      </c>
      <c r="PT17">
        <v>12</v>
      </c>
      <c r="PU17">
        <v>12</v>
      </c>
      <c r="PV17">
        <v>12</v>
      </c>
      <c r="PW17">
        <v>12</v>
      </c>
      <c r="PX17">
        <v>12</v>
      </c>
      <c r="PY17">
        <v>12</v>
      </c>
      <c r="PZ17">
        <v>12</v>
      </c>
      <c r="QA17">
        <v>12</v>
      </c>
      <c r="QB17">
        <v>12</v>
      </c>
      <c r="QC17">
        <v>12</v>
      </c>
      <c r="QD17">
        <v>12</v>
      </c>
      <c r="QE17">
        <v>12</v>
      </c>
      <c r="QF17">
        <v>12</v>
      </c>
      <c r="QG17">
        <v>12</v>
      </c>
      <c r="QH17">
        <v>12</v>
      </c>
      <c r="QI17">
        <v>12</v>
      </c>
      <c r="QJ17">
        <v>12</v>
      </c>
      <c r="QK17">
        <v>12</v>
      </c>
      <c r="QL17">
        <v>12</v>
      </c>
      <c r="QM17">
        <v>12</v>
      </c>
      <c r="QN17">
        <v>12</v>
      </c>
      <c r="QO17">
        <v>12</v>
      </c>
      <c r="QP17">
        <v>12</v>
      </c>
      <c r="QQ17">
        <v>12</v>
      </c>
      <c r="QR17">
        <v>12</v>
      </c>
      <c r="QS17">
        <v>12</v>
      </c>
      <c r="QT17">
        <v>12</v>
      </c>
      <c r="QU17">
        <v>12</v>
      </c>
      <c r="QV17">
        <v>12</v>
      </c>
      <c r="QW17">
        <v>12</v>
      </c>
      <c r="QX17">
        <v>12</v>
      </c>
      <c r="QY17">
        <v>12</v>
      </c>
      <c r="QZ17">
        <v>12</v>
      </c>
      <c r="RA17">
        <v>12</v>
      </c>
      <c r="RB17">
        <v>12</v>
      </c>
      <c r="RC17">
        <v>0</v>
      </c>
      <c r="RD17">
        <v>0</v>
      </c>
      <c r="RE17">
        <v>0</v>
      </c>
      <c r="RF17">
        <v>0</v>
      </c>
      <c r="RG17">
        <v>0</v>
      </c>
      <c r="RH17">
        <v>0</v>
      </c>
      <c r="RI17">
        <v>0</v>
      </c>
      <c r="RJ17">
        <v>0</v>
      </c>
      <c r="RK17">
        <v>0</v>
      </c>
      <c r="RL17">
        <v>0</v>
      </c>
      <c r="RM17">
        <v>0</v>
      </c>
      <c r="RN17">
        <v>0</v>
      </c>
      <c r="RO17">
        <v>0</v>
      </c>
      <c r="RP17">
        <v>4</v>
      </c>
      <c r="RQ17">
        <v>4</v>
      </c>
      <c r="RR17">
        <v>4</v>
      </c>
      <c r="RS17">
        <v>4</v>
      </c>
      <c r="RT17">
        <v>4</v>
      </c>
      <c r="RU17">
        <v>4</v>
      </c>
      <c r="RV17">
        <v>4</v>
      </c>
      <c r="RW17">
        <v>4</v>
      </c>
      <c r="RX17">
        <v>4</v>
      </c>
      <c r="RY17">
        <v>4</v>
      </c>
      <c r="RZ17">
        <v>0</v>
      </c>
      <c r="SA17">
        <v>0</v>
      </c>
      <c r="SB17">
        <v>0</v>
      </c>
      <c r="SC17">
        <v>0</v>
      </c>
      <c r="SD17">
        <v>0</v>
      </c>
      <c r="SE17">
        <v>1</v>
      </c>
      <c r="SF17">
        <v>1</v>
      </c>
      <c r="SG17">
        <v>1</v>
      </c>
      <c r="SH17">
        <v>27</v>
      </c>
      <c r="SI17">
        <v>27</v>
      </c>
      <c r="SJ17">
        <v>27</v>
      </c>
      <c r="SK17">
        <v>27</v>
      </c>
      <c r="SL17">
        <v>27</v>
      </c>
      <c r="SM17">
        <v>27</v>
      </c>
      <c r="SN17">
        <v>27</v>
      </c>
      <c r="SO17">
        <v>26</v>
      </c>
      <c r="SP17">
        <v>26</v>
      </c>
      <c r="SQ17">
        <v>26</v>
      </c>
      <c r="SR17">
        <v>26</v>
      </c>
      <c r="SS17">
        <v>26</v>
      </c>
      <c r="ST17">
        <v>26</v>
      </c>
      <c r="SU17">
        <v>26</v>
      </c>
      <c r="SV17">
        <v>26</v>
      </c>
      <c r="SW17">
        <v>26</v>
      </c>
      <c r="SX17">
        <v>26</v>
      </c>
      <c r="SY17">
        <v>26</v>
      </c>
      <c r="SZ17">
        <v>26</v>
      </c>
      <c r="TA17">
        <v>26</v>
      </c>
      <c r="TB17">
        <v>26</v>
      </c>
      <c r="TC17">
        <v>26</v>
      </c>
      <c r="TD17">
        <v>26</v>
      </c>
      <c r="TE17">
        <v>26</v>
      </c>
      <c r="TF17">
        <v>26</v>
      </c>
      <c r="TG17">
        <v>26</v>
      </c>
      <c r="TH17">
        <v>26</v>
      </c>
      <c r="TI17">
        <v>26</v>
      </c>
      <c r="TJ17">
        <v>26</v>
      </c>
      <c r="TK17">
        <v>26</v>
      </c>
      <c r="TL17">
        <v>26</v>
      </c>
      <c r="TM17">
        <v>26</v>
      </c>
      <c r="TN17">
        <v>26</v>
      </c>
      <c r="TO17">
        <v>26</v>
      </c>
      <c r="TP17">
        <v>26</v>
      </c>
      <c r="TQ17">
        <v>26</v>
      </c>
      <c r="TR17">
        <v>26</v>
      </c>
      <c r="TS17">
        <v>26</v>
      </c>
      <c r="TT17">
        <v>26</v>
      </c>
      <c r="TU17">
        <v>26</v>
      </c>
      <c r="TV17">
        <v>26</v>
      </c>
      <c r="TW17">
        <v>26</v>
      </c>
      <c r="TX17">
        <v>26</v>
      </c>
      <c r="TY17">
        <v>26</v>
      </c>
      <c r="TZ17">
        <v>26</v>
      </c>
      <c r="UA17">
        <v>26</v>
      </c>
      <c r="UB17">
        <v>26</v>
      </c>
      <c r="UC17">
        <v>26</v>
      </c>
      <c r="UD17">
        <v>26</v>
      </c>
      <c r="UE17">
        <v>26</v>
      </c>
      <c r="UF17">
        <v>0</v>
      </c>
      <c r="UG17">
        <v>0</v>
      </c>
      <c r="UH17">
        <v>0</v>
      </c>
      <c r="UI17">
        <v>0</v>
      </c>
      <c r="UJ17">
        <v>0</v>
      </c>
      <c r="UK17">
        <v>0</v>
      </c>
      <c r="UL17">
        <v>0</v>
      </c>
      <c r="UM17">
        <v>0</v>
      </c>
      <c r="UN17">
        <v>0</v>
      </c>
      <c r="UO17">
        <v>0</v>
      </c>
      <c r="UP17">
        <v>0</v>
      </c>
      <c r="UQ17">
        <v>0</v>
      </c>
      <c r="UR17">
        <v>0</v>
      </c>
      <c r="US17">
        <v>0</v>
      </c>
      <c r="UT17">
        <v>0</v>
      </c>
      <c r="UU17">
        <v>0</v>
      </c>
      <c r="UV17">
        <v>0</v>
      </c>
      <c r="UW17">
        <v>0</v>
      </c>
      <c r="UX17">
        <v>0</v>
      </c>
      <c r="UY17">
        <v>0</v>
      </c>
      <c r="UZ17">
        <v>0</v>
      </c>
      <c r="VA17">
        <v>5</v>
      </c>
      <c r="VB17">
        <v>5</v>
      </c>
      <c r="VC17">
        <v>5</v>
      </c>
      <c r="VD17">
        <v>5</v>
      </c>
      <c r="VE17">
        <v>5</v>
      </c>
      <c r="VF17">
        <v>5</v>
      </c>
      <c r="VG17">
        <v>5</v>
      </c>
      <c r="VH17">
        <v>5</v>
      </c>
      <c r="VI17">
        <v>5</v>
      </c>
      <c r="VJ17">
        <v>5</v>
      </c>
      <c r="VK17">
        <v>0</v>
      </c>
      <c r="VL17">
        <v>0</v>
      </c>
      <c r="VM17">
        <v>0</v>
      </c>
      <c r="VN17">
        <v>0</v>
      </c>
      <c r="VO17">
        <v>0</v>
      </c>
      <c r="VP17">
        <v>0</v>
      </c>
      <c r="VQ17">
        <v>0</v>
      </c>
      <c r="VR17">
        <v>0</v>
      </c>
      <c r="VS17">
        <v>0</v>
      </c>
      <c r="VT17">
        <v>0</v>
      </c>
      <c r="VU17">
        <v>0</v>
      </c>
      <c r="VV17">
        <v>0</v>
      </c>
      <c r="VW17">
        <v>0</v>
      </c>
      <c r="VX17">
        <v>0</v>
      </c>
      <c r="VY17">
        <v>0</v>
      </c>
      <c r="VZ17">
        <v>0</v>
      </c>
      <c r="WA17">
        <v>0</v>
      </c>
      <c r="WB17">
        <v>0</v>
      </c>
      <c r="WC17">
        <v>2</v>
      </c>
      <c r="WD17">
        <v>2</v>
      </c>
      <c r="WE17">
        <v>2</v>
      </c>
      <c r="WF17">
        <v>2</v>
      </c>
      <c r="WG17">
        <v>2</v>
      </c>
      <c r="WH17">
        <v>2</v>
      </c>
      <c r="WI17">
        <v>2</v>
      </c>
      <c r="WJ17">
        <v>2</v>
      </c>
      <c r="WK17">
        <v>2</v>
      </c>
      <c r="WL17">
        <v>2</v>
      </c>
      <c r="WM17">
        <v>2</v>
      </c>
      <c r="WN17">
        <v>2</v>
      </c>
      <c r="WO17">
        <v>2</v>
      </c>
      <c r="WP17">
        <v>2</v>
      </c>
      <c r="WQ17">
        <v>2</v>
      </c>
      <c r="WR17">
        <v>2</v>
      </c>
      <c r="WS17">
        <v>2</v>
      </c>
      <c r="WT17">
        <v>2</v>
      </c>
      <c r="WU17">
        <v>2</v>
      </c>
      <c r="WV17">
        <v>2</v>
      </c>
      <c r="WW17">
        <v>2</v>
      </c>
      <c r="WX17">
        <v>2</v>
      </c>
      <c r="WY17">
        <v>2</v>
      </c>
      <c r="WZ17">
        <v>2</v>
      </c>
      <c r="XA17">
        <v>2</v>
      </c>
      <c r="XB17">
        <v>2</v>
      </c>
      <c r="XC17">
        <v>2</v>
      </c>
      <c r="XD17">
        <v>2</v>
      </c>
      <c r="XE17">
        <v>2</v>
      </c>
      <c r="XF17">
        <v>2</v>
      </c>
      <c r="XG17">
        <v>2</v>
      </c>
      <c r="XH17">
        <v>2</v>
      </c>
      <c r="XI17">
        <v>2</v>
      </c>
      <c r="XJ17">
        <v>2</v>
      </c>
      <c r="XK17">
        <v>2</v>
      </c>
      <c r="XL17">
        <v>2</v>
      </c>
      <c r="XM17">
        <v>2</v>
      </c>
      <c r="XN17">
        <v>2</v>
      </c>
      <c r="XO17">
        <v>2</v>
      </c>
      <c r="XP17">
        <v>2</v>
      </c>
      <c r="XQ17">
        <v>2</v>
      </c>
      <c r="XR17">
        <v>2</v>
      </c>
      <c r="XS17">
        <v>2</v>
      </c>
      <c r="XT17">
        <v>2</v>
      </c>
      <c r="XU17">
        <v>2</v>
      </c>
      <c r="XV17">
        <v>2</v>
      </c>
      <c r="XW17">
        <v>2</v>
      </c>
      <c r="XX17">
        <v>2</v>
      </c>
      <c r="XY17">
        <v>2</v>
      </c>
      <c r="XZ17">
        <v>2</v>
      </c>
      <c r="YA17">
        <v>0</v>
      </c>
      <c r="YB17">
        <v>0</v>
      </c>
      <c r="YC17">
        <v>0</v>
      </c>
      <c r="YD17">
        <v>0</v>
      </c>
      <c r="YE17">
        <v>0</v>
      </c>
      <c r="YF17">
        <v>0</v>
      </c>
      <c r="YG17">
        <v>0</v>
      </c>
      <c r="YH17">
        <v>0</v>
      </c>
      <c r="YI17">
        <v>0</v>
      </c>
      <c r="YJ17">
        <v>0</v>
      </c>
      <c r="YK17">
        <v>0</v>
      </c>
      <c r="YL17">
        <v>0</v>
      </c>
      <c r="YM17">
        <v>0</v>
      </c>
      <c r="YN17">
        <v>0</v>
      </c>
      <c r="YO17">
        <v>0</v>
      </c>
      <c r="YP17">
        <v>0</v>
      </c>
      <c r="YQ17">
        <v>0</v>
      </c>
      <c r="YR17">
        <v>0</v>
      </c>
      <c r="YS17">
        <v>0</v>
      </c>
      <c r="YT17">
        <v>0</v>
      </c>
      <c r="YU17">
        <v>0</v>
      </c>
      <c r="YV17">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c r="ACR17">
        <v>0</v>
      </c>
      <c r="ACS17">
        <v>0</v>
      </c>
      <c r="ACT17">
        <v>0</v>
      </c>
      <c r="ACU17">
        <v>0</v>
      </c>
      <c r="ACV17">
        <v>0</v>
      </c>
      <c r="ACW17">
        <v>0</v>
      </c>
      <c r="ACX17">
        <v>0</v>
      </c>
      <c r="ACY17">
        <v>0</v>
      </c>
      <c r="ACZ17">
        <v>0</v>
      </c>
      <c r="ADA17">
        <v>0</v>
      </c>
      <c r="ADB17">
        <v>0</v>
      </c>
      <c r="ADC17">
        <v>0</v>
      </c>
      <c r="ADD17">
        <v>0</v>
      </c>
      <c r="ADE17">
        <v>0</v>
      </c>
      <c r="ADF17">
        <v>0</v>
      </c>
      <c r="ADG17">
        <v>0</v>
      </c>
      <c r="ADH17">
        <v>0</v>
      </c>
      <c r="ADI17">
        <v>0</v>
      </c>
      <c r="ADJ17">
        <v>0</v>
      </c>
      <c r="ADK17">
        <v>0</v>
      </c>
      <c r="ADL17">
        <v>0</v>
      </c>
      <c r="ADM17">
        <v>0</v>
      </c>
      <c r="ADN17">
        <v>0</v>
      </c>
      <c r="ADO17">
        <v>0</v>
      </c>
      <c r="ADP17">
        <v>0</v>
      </c>
      <c r="ADQ17">
        <v>0</v>
      </c>
      <c r="ADR17">
        <v>0</v>
      </c>
      <c r="ADS17">
        <v>0</v>
      </c>
      <c r="ADT17">
        <v>0</v>
      </c>
      <c r="ADU17">
        <v>0</v>
      </c>
      <c r="ADV17">
        <v>0</v>
      </c>
      <c r="ADW17">
        <v>0</v>
      </c>
      <c r="ADX17">
        <v>0</v>
      </c>
      <c r="ADY17">
        <v>0</v>
      </c>
      <c r="ADZ17">
        <v>0</v>
      </c>
      <c r="AEA17">
        <v>0</v>
      </c>
      <c r="AEB17">
        <v>0</v>
      </c>
      <c r="AEC17">
        <v>0</v>
      </c>
      <c r="AED17">
        <v>0</v>
      </c>
      <c r="AEE17">
        <v>0</v>
      </c>
      <c r="AEF17">
        <v>0</v>
      </c>
      <c r="AEG17">
        <v>0</v>
      </c>
      <c r="AEH17">
        <v>0</v>
      </c>
      <c r="AEI17">
        <v>3</v>
      </c>
      <c r="AEJ17">
        <v>3</v>
      </c>
      <c r="AEK17">
        <v>3</v>
      </c>
      <c r="AEL17">
        <v>3</v>
      </c>
      <c r="AEM17">
        <v>3</v>
      </c>
      <c r="AEN17">
        <v>3</v>
      </c>
      <c r="AEO17">
        <v>3</v>
      </c>
      <c r="AEP17">
        <v>3</v>
      </c>
      <c r="AEQ17">
        <v>3</v>
      </c>
      <c r="AER17">
        <v>3</v>
      </c>
      <c r="AES17">
        <v>0</v>
      </c>
      <c r="AET17">
        <v>0</v>
      </c>
      <c r="AEU17">
        <v>0</v>
      </c>
      <c r="AEV17">
        <v>0</v>
      </c>
      <c r="AEW17">
        <v>0</v>
      </c>
      <c r="AEX17">
        <v>0</v>
      </c>
      <c r="AEY17">
        <v>0</v>
      </c>
      <c r="AEZ17">
        <v>0</v>
      </c>
      <c r="AFA17">
        <v>0</v>
      </c>
      <c r="AFB17">
        <v>0</v>
      </c>
      <c r="AFC17">
        <v>0</v>
      </c>
      <c r="AFD17">
        <v>0</v>
      </c>
      <c r="AFE17">
        <v>0</v>
      </c>
      <c r="AFF17">
        <v>0</v>
      </c>
      <c r="AFG17">
        <v>0</v>
      </c>
      <c r="AFH17">
        <v>0</v>
      </c>
      <c r="AFI17">
        <v>0</v>
      </c>
      <c r="AFJ17">
        <v>0</v>
      </c>
      <c r="AFK17">
        <v>0</v>
      </c>
      <c r="AFL17">
        <v>0</v>
      </c>
      <c r="AFM17">
        <v>0</v>
      </c>
      <c r="AFN17">
        <v>0</v>
      </c>
      <c r="AFO17">
        <v>0</v>
      </c>
      <c r="AFP17">
        <v>0</v>
      </c>
      <c r="AFQ17">
        <v>0</v>
      </c>
      <c r="AFR17">
        <v>0</v>
      </c>
      <c r="AFS17">
        <v>0</v>
      </c>
      <c r="AFT17">
        <v>0</v>
      </c>
      <c r="AFU17">
        <v>0</v>
      </c>
      <c r="AFV17">
        <v>0</v>
      </c>
      <c r="AFW17">
        <v>0</v>
      </c>
      <c r="AFX17">
        <v>0</v>
      </c>
      <c r="AFY17">
        <v>0</v>
      </c>
      <c r="AFZ17">
        <v>0</v>
      </c>
      <c r="AGA17">
        <v>0</v>
      </c>
      <c r="AGB17">
        <v>0</v>
      </c>
      <c r="AGC17">
        <v>0</v>
      </c>
      <c r="AGD17">
        <v>0</v>
      </c>
      <c r="AGE17">
        <v>0</v>
      </c>
      <c r="AGF17">
        <v>0</v>
      </c>
      <c r="AGG17">
        <v>0</v>
      </c>
      <c r="AGH17">
        <v>0</v>
      </c>
      <c r="AGI17">
        <v>8</v>
      </c>
      <c r="AGJ17">
        <v>8</v>
      </c>
      <c r="AGK17">
        <v>8</v>
      </c>
      <c r="AGL17">
        <v>8</v>
      </c>
      <c r="AGM17">
        <v>8</v>
      </c>
      <c r="AGN17">
        <v>8</v>
      </c>
      <c r="AGO17">
        <v>8</v>
      </c>
      <c r="AGP17">
        <v>8</v>
      </c>
      <c r="AGQ17">
        <v>8</v>
      </c>
      <c r="AGR17">
        <v>8</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A17">
        <v>0</v>
      </c>
      <c r="AIB17">
        <v>0</v>
      </c>
      <c r="AIC17">
        <v>0</v>
      </c>
      <c r="AID17">
        <v>0</v>
      </c>
      <c r="AIE17">
        <v>0</v>
      </c>
      <c r="AIF17">
        <v>0</v>
      </c>
      <c r="AIG17">
        <v>0</v>
      </c>
      <c r="AIH17">
        <v>0</v>
      </c>
      <c r="AII17">
        <v>0</v>
      </c>
      <c r="AIJ17">
        <v>0</v>
      </c>
      <c r="AIK17">
        <v>0</v>
      </c>
      <c r="AIL17">
        <v>0</v>
      </c>
      <c r="AIM17">
        <v>0</v>
      </c>
      <c r="AIN17">
        <v>0</v>
      </c>
      <c r="AIO17">
        <v>0</v>
      </c>
      <c r="AIP17">
        <v>0</v>
      </c>
      <c r="AIQ17">
        <v>0</v>
      </c>
      <c r="AIR17">
        <v>0</v>
      </c>
      <c r="AIS17">
        <v>0</v>
      </c>
      <c r="AIT17">
        <v>0</v>
      </c>
      <c r="AIU17">
        <v>0</v>
      </c>
      <c r="AIV17">
        <v>0</v>
      </c>
      <c r="AIW17">
        <v>0</v>
      </c>
      <c r="AIX17">
        <v>0</v>
      </c>
      <c r="AIY17">
        <v>0</v>
      </c>
      <c r="AIZ17">
        <v>0</v>
      </c>
      <c r="AJA17">
        <v>0</v>
      </c>
      <c r="AJB17">
        <v>0</v>
      </c>
      <c r="AJC17">
        <v>0</v>
      </c>
      <c r="AJD17">
        <v>0</v>
      </c>
      <c r="AJE17">
        <v>0</v>
      </c>
      <c r="AJF17">
        <v>0</v>
      </c>
      <c r="AJG17">
        <v>0</v>
      </c>
      <c r="AJH17">
        <v>0</v>
      </c>
      <c r="AJI17">
        <v>0</v>
      </c>
      <c r="AJJ17">
        <v>0</v>
      </c>
      <c r="AJK17">
        <v>0</v>
      </c>
      <c r="AJL17">
        <v>0</v>
      </c>
      <c r="AJM17">
        <v>0</v>
      </c>
      <c r="AJN17">
        <v>0</v>
      </c>
      <c r="AJO17">
        <v>0</v>
      </c>
      <c r="AJP17">
        <v>0</v>
      </c>
      <c r="AJQ17">
        <v>0</v>
      </c>
      <c r="AJR17">
        <v>0</v>
      </c>
      <c r="AJS17">
        <v>0</v>
      </c>
      <c r="AJT17">
        <v>0</v>
      </c>
      <c r="AJU17">
        <v>0</v>
      </c>
      <c r="AJV17">
        <v>0</v>
      </c>
      <c r="AJW17">
        <v>0</v>
      </c>
      <c r="AJX17">
        <v>0</v>
      </c>
      <c r="AJY17">
        <v>0</v>
      </c>
      <c r="AJZ17">
        <v>0</v>
      </c>
      <c r="AKA17">
        <v>0</v>
      </c>
      <c r="AKB17">
        <v>0</v>
      </c>
      <c r="AKC17">
        <v>0</v>
      </c>
      <c r="AKD17">
        <v>0</v>
      </c>
      <c r="AKE17">
        <v>0</v>
      </c>
      <c r="AKF17">
        <v>0</v>
      </c>
      <c r="AKG17">
        <v>0</v>
      </c>
      <c r="AKH17">
        <v>0</v>
      </c>
      <c r="AKI17">
        <v>0</v>
      </c>
      <c r="AKJ17">
        <v>0</v>
      </c>
      <c r="AKK17">
        <v>0</v>
      </c>
      <c r="AKL17">
        <v>0</v>
      </c>
      <c r="AKM17">
        <v>0</v>
      </c>
      <c r="AKN17">
        <v>0</v>
      </c>
      <c r="AKO17">
        <v>0</v>
      </c>
      <c r="AKP17">
        <v>0</v>
      </c>
      <c r="AKQ17">
        <v>0</v>
      </c>
      <c r="AKR17">
        <v>0</v>
      </c>
      <c r="AKS17">
        <v>0</v>
      </c>
      <c r="AKT17">
        <v>0</v>
      </c>
      <c r="AKU17">
        <v>0</v>
      </c>
      <c r="AKV17">
        <v>0</v>
      </c>
      <c r="AKW17">
        <v>0</v>
      </c>
      <c r="AKX17">
        <v>0</v>
      </c>
      <c r="AKY17">
        <v>0</v>
      </c>
      <c r="AKZ17">
        <v>0</v>
      </c>
      <c r="ALA17">
        <v>0</v>
      </c>
      <c r="ALB17">
        <v>0</v>
      </c>
      <c r="ALC17">
        <v>0</v>
      </c>
      <c r="ALD17">
        <v>0</v>
      </c>
      <c r="ALE17">
        <v>0</v>
      </c>
      <c r="ALF17">
        <v>0</v>
      </c>
      <c r="ALG17">
        <v>0</v>
      </c>
      <c r="ALH17">
        <v>0</v>
      </c>
      <c r="ALI17">
        <v>0</v>
      </c>
      <c r="ALJ17">
        <v>0</v>
      </c>
    </row>
    <row r="18" spans="1:998" ht="13.95" customHeight="1" x14ac:dyDescent="0.25">
      <c r="A18" t="s">
        <v>542</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1</v>
      </c>
      <c r="BR18">
        <v>1</v>
      </c>
      <c r="BS18">
        <v>1</v>
      </c>
      <c r="BT18">
        <v>1</v>
      </c>
      <c r="BU18">
        <v>1</v>
      </c>
      <c r="BV18">
        <v>1</v>
      </c>
      <c r="BW18">
        <v>1</v>
      </c>
      <c r="BX18">
        <v>1</v>
      </c>
      <c r="BY18">
        <v>1</v>
      </c>
      <c r="BZ18">
        <v>1</v>
      </c>
      <c r="CA18">
        <v>1</v>
      </c>
      <c r="CB18">
        <v>1</v>
      </c>
      <c r="CC18">
        <v>1</v>
      </c>
      <c r="CD18">
        <v>1</v>
      </c>
      <c r="CE18">
        <v>1</v>
      </c>
      <c r="CF18">
        <v>1</v>
      </c>
      <c r="CG18">
        <v>1</v>
      </c>
      <c r="CH18">
        <v>1</v>
      </c>
      <c r="CI18">
        <v>1</v>
      </c>
      <c r="CJ18">
        <v>1.5</v>
      </c>
      <c r="CK18">
        <v>1.5</v>
      </c>
      <c r="CL18">
        <v>1.5</v>
      </c>
      <c r="CM18">
        <v>1.5</v>
      </c>
      <c r="CN18">
        <v>1.5</v>
      </c>
      <c r="CO18">
        <v>1.5</v>
      </c>
      <c r="CP18">
        <v>1.5</v>
      </c>
      <c r="CQ18">
        <v>1.5</v>
      </c>
      <c r="CR18">
        <v>1.5</v>
      </c>
      <c r="CS18">
        <v>1.5</v>
      </c>
      <c r="CT18">
        <v>1.5</v>
      </c>
      <c r="CU18">
        <v>1.5</v>
      </c>
      <c r="CV18">
        <v>1.5</v>
      </c>
      <c r="CW18">
        <v>1.5</v>
      </c>
      <c r="CX18">
        <v>1.5</v>
      </c>
      <c r="CY18">
        <v>1.5</v>
      </c>
      <c r="CZ18">
        <v>1.5</v>
      </c>
      <c r="DA18">
        <v>1.5</v>
      </c>
      <c r="DB18">
        <v>1.5</v>
      </c>
      <c r="DC18">
        <v>1.5</v>
      </c>
      <c r="DD18">
        <v>1.5</v>
      </c>
      <c r="DE18">
        <v>0.5</v>
      </c>
      <c r="DF18">
        <v>0.5</v>
      </c>
      <c r="DG18">
        <v>0.5</v>
      </c>
      <c r="DH18">
        <v>0.5</v>
      </c>
      <c r="DI18">
        <v>0.5</v>
      </c>
      <c r="DJ18">
        <v>0.5</v>
      </c>
      <c r="DK18">
        <v>0.5</v>
      </c>
      <c r="DL18">
        <v>5.5</v>
      </c>
      <c r="DM18">
        <v>5.5</v>
      </c>
      <c r="DN18">
        <v>5</v>
      </c>
      <c r="DO18">
        <v>5</v>
      </c>
      <c r="DP18">
        <v>5</v>
      </c>
      <c r="DQ18">
        <v>5</v>
      </c>
      <c r="DR18">
        <v>5</v>
      </c>
      <c r="DS18">
        <v>5</v>
      </c>
      <c r="DT18">
        <v>5</v>
      </c>
      <c r="DU18">
        <v>5</v>
      </c>
      <c r="DV18">
        <v>5</v>
      </c>
      <c r="DW18">
        <v>5</v>
      </c>
      <c r="DX18">
        <v>5</v>
      </c>
      <c r="DY18">
        <v>5</v>
      </c>
      <c r="DZ18">
        <v>5</v>
      </c>
      <c r="EA18">
        <v>5</v>
      </c>
      <c r="EB18">
        <v>5</v>
      </c>
      <c r="EC18">
        <v>5</v>
      </c>
      <c r="ED18">
        <v>5</v>
      </c>
      <c r="EE18">
        <v>5</v>
      </c>
      <c r="EF18">
        <v>5</v>
      </c>
      <c r="EG18">
        <v>5</v>
      </c>
      <c r="EH18">
        <v>5</v>
      </c>
      <c r="EI18">
        <v>5</v>
      </c>
      <c r="EJ18">
        <v>5</v>
      </c>
      <c r="EK18">
        <v>5</v>
      </c>
      <c r="EL18">
        <v>5</v>
      </c>
      <c r="EM18">
        <v>5</v>
      </c>
      <c r="EN18">
        <v>5</v>
      </c>
      <c r="EO18">
        <v>5</v>
      </c>
      <c r="EP18">
        <v>5</v>
      </c>
      <c r="EQ18">
        <v>5</v>
      </c>
      <c r="ER18">
        <v>5</v>
      </c>
      <c r="ES18">
        <v>5</v>
      </c>
      <c r="ET18">
        <v>5</v>
      </c>
      <c r="EU18">
        <v>5</v>
      </c>
      <c r="EV18">
        <v>5</v>
      </c>
      <c r="EW18">
        <v>5</v>
      </c>
      <c r="EX18">
        <v>5</v>
      </c>
      <c r="EY18">
        <v>11</v>
      </c>
      <c r="EZ18">
        <v>6</v>
      </c>
      <c r="FA18">
        <v>6</v>
      </c>
      <c r="FB18">
        <v>6</v>
      </c>
      <c r="FC18">
        <v>6</v>
      </c>
      <c r="FD18">
        <v>6</v>
      </c>
      <c r="FE18">
        <v>6</v>
      </c>
      <c r="FF18">
        <v>6</v>
      </c>
      <c r="FG18">
        <v>6</v>
      </c>
      <c r="FH18">
        <v>6</v>
      </c>
      <c r="FI18">
        <v>6</v>
      </c>
      <c r="FJ18">
        <v>6</v>
      </c>
      <c r="FK18">
        <v>6</v>
      </c>
      <c r="FL18">
        <v>6</v>
      </c>
      <c r="FM18">
        <v>6</v>
      </c>
      <c r="FN18">
        <v>6</v>
      </c>
      <c r="FO18">
        <v>6</v>
      </c>
      <c r="FP18">
        <v>6</v>
      </c>
      <c r="FQ18">
        <v>6</v>
      </c>
      <c r="FR18">
        <v>6</v>
      </c>
      <c r="FS18">
        <v>6</v>
      </c>
      <c r="FT18">
        <v>6</v>
      </c>
      <c r="FU18">
        <v>6</v>
      </c>
      <c r="FV18">
        <v>6</v>
      </c>
      <c r="FW18">
        <v>6</v>
      </c>
      <c r="FX18">
        <v>6</v>
      </c>
      <c r="FY18">
        <v>6</v>
      </c>
      <c r="FZ18">
        <v>6</v>
      </c>
      <c r="GA18">
        <v>6</v>
      </c>
      <c r="GB18">
        <v>6</v>
      </c>
      <c r="GC18">
        <v>6</v>
      </c>
      <c r="GD18">
        <v>6</v>
      </c>
      <c r="GE18">
        <v>6</v>
      </c>
      <c r="GF18">
        <v>6</v>
      </c>
      <c r="GG18">
        <v>6</v>
      </c>
      <c r="GH18">
        <v>6</v>
      </c>
      <c r="GI18">
        <v>6</v>
      </c>
      <c r="GJ18">
        <v>6</v>
      </c>
      <c r="GK18">
        <v>6</v>
      </c>
      <c r="GL18">
        <v>6</v>
      </c>
      <c r="GM18">
        <v>0</v>
      </c>
      <c r="GN18">
        <v>0</v>
      </c>
      <c r="GO18">
        <v>0</v>
      </c>
      <c r="GP18">
        <v>0</v>
      </c>
      <c r="GQ18">
        <v>0</v>
      </c>
      <c r="GR18">
        <v>0.5</v>
      </c>
      <c r="GS18">
        <v>0.5</v>
      </c>
      <c r="GT18">
        <v>0.5</v>
      </c>
      <c r="GU18">
        <v>0.5</v>
      </c>
      <c r="GV18">
        <v>0.5</v>
      </c>
      <c r="GW18">
        <v>0.5</v>
      </c>
      <c r="GX18">
        <v>0.5</v>
      </c>
      <c r="GY18">
        <v>0.5</v>
      </c>
      <c r="GZ18">
        <v>0.5</v>
      </c>
      <c r="HA18">
        <v>0.5</v>
      </c>
      <c r="HB18">
        <v>0.5</v>
      </c>
      <c r="HC18">
        <v>0.5</v>
      </c>
      <c r="HD18">
        <v>0.5</v>
      </c>
      <c r="HE18">
        <v>0.5</v>
      </c>
      <c r="HF18">
        <v>0.5</v>
      </c>
      <c r="HG18">
        <v>0.5</v>
      </c>
      <c r="HH18">
        <v>0.5</v>
      </c>
      <c r="HI18">
        <v>0.5</v>
      </c>
      <c r="HJ18">
        <v>0.5</v>
      </c>
      <c r="HK18">
        <v>0.5</v>
      </c>
      <c r="HL18">
        <v>0</v>
      </c>
      <c r="HM18">
        <v>0</v>
      </c>
      <c r="HN18">
        <v>0</v>
      </c>
      <c r="HO18">
        <v>0</v>
      </c>
      <c r="HP18">
        <v>0</v>
      </c>
      <c r="HQ18">
        <v>0</v>
      </c>
      <c r="HR18">
        <v>0</v>
      </c>
      <c r="HS18">
        <v>0</v>
      </c>
      <c r="HT18">
        <v>0</v>
      </c>
      <c r="HU18">
        <v>0</v>
      </c>
      <c r="HV18">
        <v>0</v>
      </c>
      <c r="HW18">
        <v>0</v>
      </c>
      <c r="HX18">
        <v>0</v>
      </c>
      <c r="HY18">
        <v>0</v>
      </c>
      <c r="HZ18">
        <v>0</v>
      </c>
      <c r="IA18">
        <v>0</v>
      </c>
      <c r="IB18">
        <v>0</v>
      </c>
      <c r="IC18">
        <v>0</v>
      </c>
      <c r="ID18">
        <v>0</v>
      </c>
      <c r="IE18">
        <v>0</v>
      </c>
      <c r="IF18">
        <v>0</v>
      </c>
      <c r="IG18">
        <v>0</v>
      </c>
      <c r="IH18">
        <v>0</v>
      </c>
      <c r="II18">
        <v>0</v>
      </c>
      <c r="IJ18">
        <v>0</v>
      </c>
      <c r="IK18">
        <v>0</v>
      </c>
      <c r="IL18">
        <v>0</v>
      </c>
      <c r="IM18">
        <v>0</v>
      </c>
      <c r="IN18">
        <v>0</v>
      </c>
      <c r="IO18">
        <v>0</v>
      </c>
      <c r="IP18">
        <v>0</v>
      </c>
      <c r="IQ18">
        <v>0</v>
      </c>
      <c r="IR18">
        <v>0</v>
      </c>
      <c r="IS18">
        <v>0</v>
      </c>
      <c r="IT18">
        <v>0</v>
      </c>
      <c r="IU18">
        <v>0</v>
      </c>
      <c r="IV18">
        <v>0</v>
      </c>
      <c r="IW18">
        <v>0</v>
      </c>
      <c r="IX18">
        <v>0</v>
      </c>
      <c r="IY18">
        <v>0</v>
      </c>
      <c r="IZ18">
        <v>0</v>
      </c>
      <c r="JA18">
        <v>0</v>
      </c>
      <c r="JB18">
        <v>0</v>
      </c>
      <c r="JC18">
        <v>0</v>
      </c>
      <c r="JD18">
        <v>0</v>
      </c>
      <c r="JE18">
        <v>0</v>
      </c>
      <c r="JF18">
        <v>0</v>
      </c>
      <c r="JG18">
        <v>0</v>
      </c>
      <c r="JH18">
        <v>0</v>
      </c>
      <c r="JI18">
        <v>0</v>
      </c>
      <c r="JJ18">
        <v>0</v>
      </c>
      <c r="JK18">
        <v>0</v>
      </c>
      <c r="JL18">
        <v>0</v>
      </c>
      <c r="JM18">
        <v>0</v>
      </c>
      <c r="JN18">
        <v>0</v>
      </c>
      <c r="JO18">
        <v>0</v>
      </c>
      <c r="JP18">
        <v>0</v>
      </c>
      <c r="JQ18">
        <v>0</v>
      </c>
      <c r="JR18">
        <v>0</v>
      </c>
      <c r="JS18">
        <v>0</v>
      </c>
      <c r="JT18">
        <v>0</v>
      </c>
      <c r="JU18">
        <v>0</v>
      </c>
      <c r="JV18">
        <v>0</v>
      </c>
      <c r="JW18">
        <v>0</v>
      </c>
      <c r="JX18">
        <v>0</v>
      </c>
      <c r="JY18">
        <v>0</v>
      </c>
      <c r="JZ18">
        <v>0</v>
      </c>
      <c r="KA18">
        <v>0</v>
      </c>
      <c r="KB18">
        <v>0</v>
      </c>
      <c r="KC18">
        <v>0</v>
      </c>
      <c r="KD18">
        <v>0</v>
      </c>
      <c r="KE18">
        <v>0</v>
      </c>
      <c r="KF18">
        <v>0</v>
      </c>
      <c r="KG18">
        <v>0</v>
      </c>
      <c r="KH18">
        <v>0</v>
      </c>
      <c r="KI18">
        <v>0</v>
      </c>
      <c r="KJ18">
        <v>0</v>
      </c>
      <c r="KK18">
        <v>0</v>
      </c>
      <c r="KL18">
        <v>0</v>
      </c>
      <c r="KM18">
        <v>0</v>
      </c>
      <c r="KN18">
        <v>0</v>
      </c>
      <c r="KO18">
        <v>0</v>
      </c>
      <c r="KP18">
        <v>0</v>
      </c>
      <c r="KQ18">
        <v>0</v>
      </c>
      <c r="KR18">
        <v>0</v>
      </c>
      <c r="KS18">
        <v>0</v>
      </c>
      <c r="KT18">
        <v>0</v>
      </c>
      <c r="KU18">
        <v>0</v>
      </c>
      <c r="KV18">
        <v>0</v>
      </c>
      <c r="KW18">
        <v>0</v>
      </c>
      <c r="KX18">
        <v>0</v>
      </c>
      <c r="KY18">
        <v>0</v>
      </c>
      <c r="KZ18">
        <v>0</v>
      </c>
      <c r="LA18">
        <v>0</v>
      </c>
      <c r="LB18">
        <v>0</v>
      </c>
      <c r="LC18">
        <v>0</v>
      </c>
      <c r="LD18">
        <v>0</v>
      </c>
      <c r="LE18">
        <v>0</v>
      </c>
      <c r="LF18">
        <v>0</v>
      </c>
      <c r="LG18">
        <v>0</v>
      </c>
      <c r="LH18">
        <v>0</v>
      </c>
      <c r="LI18">
        <v>0</v>
      </c>
      <c r="LJ18">
        <v>0</v>
      </c>
      <c r="LK18">
        <v>0</v>
      </c>
      <c r="LL18">
        <v>0</v>
      </c>
      <c r="LM18">
        <v>0</v>
      </c>
      <c r="LN18">
        <v>0</v>
      </c>
      <c r="LO18">
        <v>0</v>
      </c>
      <c r="LP18">
        <v>0</v>
      </c>
      <c r="LQ18">
        <v>0</v>
      </c>
      <c r="LR18">
        <v>0</v>
      </c>
      <c r="LS18">
        <v>0</v>
      </c>
      <c r="LT18">
        <v>0</v>
      </c>
      <c r="LU18">
        <v>0</v>
      </c>
      <c r="LV18">
        <v>0</v>
      </c>
      <c r="LW18">
        <v>0</v>
      </c>
      <c r="LX18">
        <v>0</v>
      </c>
      <c r="LY18">
        <v>0</v>
      </c>
      <c r="LZ18">
        <v>0</v>
      </c>
      <c r="MA18">
        <v>0</v>
      </c>
      <c r="MB18">
        <v>0</v>
      </c>
      <c r="MC18">
        <v>0</v>
      </c>
      <c r="MD18">
        <v>0</v>
      </c>
      <c r="ME18">
        <v>0</v>
      </c>
      <c r="MF18">
        <v>0</v>
      </c>
      <c r="MG18">
        <v>0</v>
      </c>
      <c r="MH18">
        <v>0</v>
      </c>
      <c r="MI18">
        <v>0</v>
      </c>
      <c r="MJ18">
        <v>0</v>
      </c>
      <c r="MK18">
        <v>0</v>
      </c>
      <c r="ML18">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I18">
        <v>0</v>
      </c>
      <c r="QJ18">
        <v>0</v>
      </c>
      <c r="QK18">
        <v>0</v>
      </c>
      <c r="QL18">
        <v>0</v>
      </c>
      <c r="QM18">
        <v>0</v>
      </c>
      <c r="QN18">
        <v>0</v>
      </c>
      <c r="QO18">
        <v>0</v>
      </c>
      <c r="QP18">
        <v>0</v>
      </c>
      <c r="QQ18">
        <v>0</v>
      </c>
      <c r="QR18">
        <v>0</v>
      </c>
      <c r="QS18">
        <v>0</v>
      </c>
      <c r="QT18">
        <v>0</v>
      </c>
      <c r="QU18">
        <v>0</v>
      </c>
      <c r="QV18">
        <v>0</v>
      </c>
      <c r="QW18">
        <v>0</v>
      </c>
      <c r="QX18">
        <v>0</v>
      </c>
      <c r="QY18">
        <v>0</v>
      </c>
      <c r="QZ18">
        <v>0</v>
      </c>
      <c r="RA18">
        <v>0</v>
      </c>
      <c r="RB18">
        <v>0</v>
      </c>
      <c r="RC18">
        <v>0</v>
      </c>
      <c r="RD18">
        <v>0</v>
      </c>
      <c r="RE18">
        <v>0</v>
      </c>
      <c r="RF18">
        <v>0</v>
      </c>
      <c r="RG18">
        <v>0</v>
      </c>
      <c r="RH18">
        <v>0</v>
      </c>
      <c r="RI18">
        <v>0</v>
      </c>
      <c r="RJ18">
        <v>0</v>
      </c>
      <c r="RK18">
        <v>0</v>
      </c>
      <c r="RL18">
        <v>0</v>
      </c>
      <c r="RM18">
        <v>0</v>
      </c>
      <c r="RN18">
        <v>0</v>
      </c>
      <c r="RO18">
        <v>0</v>
      </c>
      <c r="RP18">
        <v>0</v>
      </c>
      <c r="RQ18">
        <v>0</v>
      </c>
      <c r="RR18">
        <v>0</v>
      </c>
      <c r="RS18">
        <v>0</v>
      </c>
      <c r="RT18">
        <v>0</v>
      </c>
      <c r="RU18">
        <v>0</v>
      </c>
      <c r="RV18">
        <v>0</v>
      </c>
      <c r="RW18">
        <v>0</v>
      </c>
      <c r="RX18">
        <v>0</v>
      </c>
      <c r="RY18">
        <v>0</v>
      </c>
      <c r="RZ18">
        <v>0</v>
      </c>
      <c r="SA18">
        <v>0</v>
      </c>
      <c r="SB18">
        <v>0</v>
      </c>
      <c r="SC18">
        <v>0</v>
      </c>
      <c r="SD18">
        <v>0</v>
      </c>
      <c r="SE18">
        <v>0</v>
      </c>
      <c r="SF18">
        <v>0</v>
      </c>
      <c r="SG18">
        <v>0</v>
      </c>
      <c r="SH18">
        <v>0</v>
      </c>
      <c r="SI18">
        <v>0</v>
      </c>
      <c r="SJ18">
        <v>0</v>
      </c>
      <c r="SK18">
        <v>0</v>
      </c>
      <c r="SL18">
        <v>0</v>
      </c>
      <c r="SM18">
        <v>0</v>
      </c>
      <c r="SN18">
        <v>0</v>
      </c>
      <c r="SO18">
        <v>0</v>
      </c>
      <c r="SP18">
        <v>0</v>
      </c>
      <c r="SQ18">
        <v>0</v>
      </c>
      <c r="SR18">
        <v>0</v>
      </c>
      <c r="SS18">
        <v>0</v>
      </c>
      <c r="ST18">
        <v>0</v>
      </c>
      <c r="SU18">
        <v>0</v>
      </c>
      <c r="SV18">
        <v>0</v>
      </c>
      <c r="SW18">
        <v>0</v>
      </c>
      <c r="SX18">
        <v>0</v>
      </c>
      <c r="SY18">
        <v>0</v>
      </c>
      <c r="SZ18">
        <v>0</v>
      </c>
      <c r="TA18">
        <v>0</v>
      </c>
      <c r="TB18">
        <v>0</v>
      </c>
      <c r="TC18">
        <v>0</v>
      </c>
      <c r="TD18">
        <v>0</v>
      </c>
      <c r="TE18">
        <v>0</v>
      </c>
      <c r="TF18">
        <v>0</v>
      </c>
      <c r="TG18">
        <v>0</v>
      </c>
      <c r="TH18">
        <v>0</v>
      </c>
      <c r="TI18">
        <v>0</v>
      </c>
      <c r="TJ18">
        <v>0</v>
      </c>
      <c r="TK18">
        <v>0</v>
      </c>
      <c r="TL18">
        <v>0</v>
      </c>
      <c r="TM18">
        <v>0</v>
      </c>
      <c r="TN18">
        <v>0</v>
      </c>
      <c r="TO18">
        <v>0</v>
      </c>
      <c r="TP18">
        <v>0</v>
      </c>
      <c r="TQ18">
        <v>0</v>
      </c>
      <c r="TR18">
        <v>0</v>
      </c>
      <c r="TS18">
        <v>0</v>
      </c>
      <c r="TT18">
        <v>0</v>
      </c>
      <c r="TU18">
        <v>0</v>
      </c>
      <c r="TV18">
        <v>0</v>
      </c>
      <c r="TW18">
        <v>0</v>
      </c>
      <c r="TX18">
        <v>0</v>
      </c>
      <c r="TY18">
        <v>0</v>
      </c>
      <c r="TZ18">
        <v>0</v>
      </c>
      <c r="UA18">
        <v>0</v>
      </c>
      <c r="UB18">
        <v>0</v>
      </c>
      <c r="UC18">
        <v>0</v>
      </c>
      <c r="UD18">
        <v>0</v>
      </c>
      <c r="UE18">
        <v>0</v>
      </c>
      <c r="UF18">
        <v>0</v>
      </c>
      <c r="UG18">
        <v>0</v>
      </c>
      <c r="UH18">
        <v>0</v>
      </c>
      <c r="UI18">
        <v>0</v>
      </c>
      <c r="UJ18">
        <v>0</v>
      </c>
      <c r="UK18">
        <v>0</v>
      </c>
      <c r="UL18">
        <v>0</v>
      </c>
      <c r="UM18">
        <v>0</v>
      </c>
      <c r="UN18">
        <v>0</v>
      </c>
      <c r="UO18">
        <v>0</v>
      </c>
      <c r="UP18">
        <v>0</v>
      </c>
      <c r="UQ18">
        <v>0</v>
      </c>
      <c r="UR18">
        <v>0</v>
      </c>
      <c r="US18">
        <v>0</v>
      </c>
      <c r="UT18">
        <v>0</v>
      </c>
      <c r="UU18">
        <v>0</v>
      </c>
      <c r="UV18">
        <v>0</v>
      </c>
      <c r="UW18">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S18">
        <v>0</v>
      </c>
      <c r="YT18">
        <v>0</v>
      </c>
      <c r="YU18">
        <v>0</v>
      </c>
      <c r="YV18">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c r="ACR18">
        <v>0</v>
      </c>
      <c r="ACS18">
        <v>0</v>
      </c>
      <c r="ACT18">
        <v>0</v>
      </c>
      <c r="ACU18">
        <v>0</v>
      </c>
      <c r="ACV18">
        <v>0</v>
      </c>
      <c r="ACW18">
        <v>0</v>
      </c>
      <c r="ACX18">
        <v>0</v>
      </c>
      <c r="ACY18">
        <v>0</v>
      </c>
      <c r="ACZ18">
        <v>0</v>
      </c>
      <c r="ADA18">
        <v>0</v>
      </c>
      <c r="ADB18">
        <v>0</v>
      </c>
      <c r="ADC18">
        <v>0</v>
      </c>
      <c r="ADD18">
        <v>0</v>
      </c>
      <c r="ADE18">
        <v>0</v>
      </c>
      <c r="ADF18">
        <v>0</v>
      </c>
      <c r="ADG18">
        <v>0</v>
      </c>
      <c r="ADH18">
        <v>0</v>
      </c>
      <c r="ADI18">
        <v>0</v>
      </c>
      <c r="ADJ18">
        <v>0</v>
      </c>
      <c r="ADK18">
        <v>0</v>
      </c>
      <c r="ADL18">
        <v>0</v>
      </c>
      <c r="ADM18">
        <v>0</v>
      </c>
      <c r="ADN18">
        <v>0</v>
      </c>
      <c r="ADO18">
        <v>0</v>
      </c>
      <c r="ADP18">
        <v>0</v>
      </c>
      <c r="ADQ18">
        <v>0</v>
      </c>
      <c r="ADR18">
        <v>0</v>
      </c>
      <c r="ADS18">
        <v>0</v>
      </c>
      <c r="ADT18">
        <v>0</v>
      </c>
      <c r="ADU18">
        <v>0</v>
      </c>
      <c r="ADV18">
        <v>0</v>
      </c>
      <c r="ADW18">
        <v>0</v>
      </c>
      <c r="ADX18">
        <v>0</v>
      </c>
      <c r="ADY18">
        <v>0</v>
      </c>
      <c r="ADZ18">
        <v>0</v>
      </c>
      <c r="AEA18">
        <v>0</v>
      </c>
      <c r="AEB18">
        <v>0</v>
      </c>
      <c r="AEC18">
        <v>0</v>
      </c>
      <c r="AED18">
        <v>0</v>
      </c>
      <c r="AEE18">
        <v>0</v>
      </c>
      <c r="AEF18">
        <v>0</v>
      </c>
      <c r="AEG18">
        <v>0</v>
      </c>
      <c r="AEH18">
        <v>0</v>
      </c>
      <c r="AEI18">
        <v>0</v>
      </c>
      <c r="AEJ18">
        <v>0</v>
      </c>
      <c r="AEK18">
        <v>0</v>
      </c>
      <c r="AEL18">
        <v>0</v>
      </c>
      <c r="AEM18">
        <v>0</v>
      </c>
      <c r="AEN18">
        <v>0</v>
      </c>
      <c r="AEO18">
        <v>0</v>
      </c>
      <c r="AEP18">
        <v>0</v>
      </c>
      <c r="AEQ18">
        <v>0</v>
      </c>
      <c r="AER18">
        <v>0</v>
      </c>
      <c r="AES18">
        <v>0</v>
      </c>
      <c r="AET18">
        <v>0</v>
      </c>
      <c r="AEU18">
        <v>0</v>
      </c>
      <c r="AEV18">
        <v>0</v>
      </c>
      <c r="AEW18">
        <v>0</v>
      </c>
      <c r="AEX18">
        <v>0</v>
      </c>
      <c r="AEY18">
        <v>0</v>
      </c>
      <c r="AEZ18">
        <v>0</v>
      </c>
      <c r="AFA18">
        <v>0</v>
      </c>
      <c r="AFB18">
        <v>0</v>
      </c>
      <c r="AFC18">
        <v>0</v>
      </c>
      <c r="AFD18">
        <v>0</v>
      </c>
      <c r="AFE18">
        <v>0</v>
      </c>
      <c r="AFF18">
        <v>0</v>
      </c>
      <c r="AFG18">
        <v>0</v>
      </c>
      <c r="AFH18">
        <v>0</v>
      </c>
      <c r="AFI18">
        <v>0</v>
      </c>
      <c r="AFJ18">
        <v>0</v>
      </c>
      <c r="AFK18">
        <v>0</v>
      </c>
      <c r="AFL18">
        <v>0</v>
      </c>
      <c r="AFM18">
        <v>0</v>
      </c>
      <c r="AFN18">
        <v>0</v>
      </c>
      <c r="AFO18">
        <v>0</v>
      </c>
      <c r="AFP18">
        <v>0</v>
      </c>
      <c r="AFQ18">
        <v>0</v>
      </c>
      <c r="AFR18">
        <v>0</v>
      </c>
      <c r="AFS18">
        <v>0</v>
      </c>
      <c r="AFT18">
        <v>0</v>
      </c>
      <c r="AFU18">
        <v>0</v>
      </c>
      <c r="AFV18">
        <v>0</v>
      </c>
      <c r="AFW18">
        <v>0</v>
      </c>
      <c r="AFX18">
        <v>0</v>
      </c>
      <c r="AFY18">
        <v>0</v>
      </c>
      <c r="AFZ18">
        <v>0</v>
      </c>
      <c r="AGA18">
        <v>0</v>
      </c>
      <c r="AGB18">
        <v>0</v>
      </c>
      <c r="AGC18">
        <v>0</v>
      </c>
      <c r="AGD18">
        <v>0</v>
      </c>
      <c r="AGE18">
        <v>0</v>
      </c>
      <c r="AGF18">
        <v>0</v>
      </c>
      <c r="AGG18">
        <v>0</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A18">
        <v>0</v>
      </c>
      <c r="AIB18">
        <v>0</v>
      </c>
      <c r="AIC18">
        <v>0</v>
      </c>
      <c r="AID18">
        <v>0</v>
      </c>
      <c r="AIE18">
        <v>0</v>
      </c>
      <c r="AIF18">
        <v>0</v>
      </c>
      <c r="AIG18">
        <v>0</v>
      </c>
      <c r="AIH18">
        <v>0</v>
      </c>
      <c r="AII18">
        <v>0</v>
      </c>
      <c r="AIJ18">
        <v>0</v>
      </c>
      <c r="AIK18">
        <v>0</v>
      </c>
      <c r="AIL18">
        <v>0</v>
      </c>
      <c r="AIM18">
        <v>0</v>
      </c>
      <c r="AIN18">
        <v>0</v>
      </c>
      <c r="AIO18">
        <v>0</v>
      </c>
      <c r="AIP18">
        <v>0</v>
      </c>
      <c r="AIQ18">
        <v>0</v>
      </c>
      <c r="AIR18">
        <v>0</v>
      </c>
      <c r="AIS18">
        <v>0</v>
      </c>
      <c r="AIT18">
        <v>0</v>
      </c>
      <c r="AIU18">
        <v>0</v>
      </c>
      <c r="AIV18">
        <v>0</v>
      </c>
      <c r="AIW18">
        <v>0</v>
      </c>
      <c r="AIX18">
        <v>0</v>
      </c>
      <c r="AIY18">
        <v>0</v>
      </c>
      <c r="AIZ18">
        <v>0</v>
      </c>
      <c r="AJA18">
        <v>0</v>
      </c>
      <c r="AJB18">
        <v>0</v>
      </c>
      <c r="AJC18">
        <v>0</v>
      </c>
      <c r="AJD18">
        <v>0</v>
      </c>
      <c r="AJE18">
        <v>0</v>
      </c>
      <c r="AJF18">
        <v>0</v>
      </c>
      <c r="AJG18">
        <v>0</v>
      </c>
      <c r="AJH18">
        <v>0</v>
      </c>
      <c r="AJI18">
        <v>0</v>
      </c>
      <c r="AJJ18">
        <v>0</v>
      </c>
      <c r="AJK18">
        <v>0</v>
      </c>
      <c r="AJL18">
        <v>0</v>
      </c>
      <c r="AJM18">
        <v>0</v>
      </c>
      <c r="AJN18">
        <v>0</v>
      </c>
      <c r="AJO18">
        <v>0</v>
      </c>
      <c r="AJP18">
        <v>0</v>
      </c>
      <c r="AJQ18">
        <v>0</v>
      </c>
      <c r="AJR18">
        <v>0</v>
      </c>
      <c r="AJS18">
        <v>0</v>
      </c>
      <c r="AJT18">
        <v>0</v>
      </c>
      <c r="AJU18">
        <v>0</v>
      </c>
      <c r="AJV18">
        <v>0</v>
      </c>
      <c r="AJW18">
        <v>0</v>
      </c>
      <c r="AJX18">
        <v>0</v>
      </c>
      <c r="AJY18">
        <v>0</v>
      </c>
      <c r="AJZ18">
        <v>0</v>
      </c>
      <c r="AKA18">
        <v>0</v>
      </c>
      <c r="AKB18">
        <v>0</v>
      </c>
      <c r="AKC18">
        <v>0</v>
      </c>
      <c r="AKD18">
        <v>0</v>
      </c>
      <c r="AKE18">
        <v>0</v>
      </c>
      <c r="AKF18">
        <v>0</v>
      </c>
      <c r="AKG18">
        <v>0</v>
      </c>
      <c r="AKH18">
        <v>0</v>
      </c>
      <c r="AKI18">
        <v>0</v>
      </c>
      <c r="AKJ18">
        <v>0</v>
      </c>
      <c r="AKK18">
        <v>0</v>
      </c>
      <c r="AKL18">
        <v>0</v>
      </c>
      <c r="AKM18">
        <v>0</v>
      </c>
      <c r="AKN18">
        <v>0</v>
      </c>
      <c r="AKO18">
        <v>0</v>
      </c>
      <c r="AKP18">
        <v>0</v>
      </c>
      <c r="AKQ18">
        <v>0</v>
      </c>
      <c r="AKR18">
        <v>0</v>
      </c>
      <c r="AKS18">
        <v>0</v>
      </c>
      <c r="AKT18">
        <v>0</v>
      </c>
      <c r="AKU18">
        <v>0</v>
      </c>
      <c r="AKV18">
        <v>0</v>
      </c>
      <c r="AKW18">
        <v>0</v>
      </c>
      <c r="AKX18">
        <v>0</v>
      </c>
      <c r="AKY18">
        <v>0</v>
      </c>
      <c r="AKZ18">
        <v>0</v>
      </c>
      <c r="ALA18">
        <v>0</v>
      </c>
      <c r="ALB18">
        <v>0</v>
      </c>
      <c r="ALC18">
        <v>0</v>
      </c>
      <c r="ALD18">
        <v>0</v>
      </c>
      <c r="ALE18">
        <v>0</v>
      </c>
      <c r="ALF18">
        <v>0</v>
      </c>
      <c r="ALG18">
        <v>0</v>
      </c>
      <c r="ALH18">
        <v>0</v>
      </c>
      <c r="ALI18">
        <v>0</v>
      </c>
      <c r="ALJ18">
        <v>0</v>
      </c>
    </row>
    <row r="19" spans="1:998" ht="13.95" customHeight="1" x14ac:dyDescent="0.25">
      <c r="A19" t="s">
        <v>882</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0.5</v>
      </c>
      <c r="CN19">
        <v>0.5</v>
      </c>
      <c r="CO19">
        <v>0.5</v>
      </c>
      <c r="CP19">
        <v>0.5</v>
      </c>
      <c r="CQ19">
        <v>0.5</v>
      </c>
      <c r="CR19">
        <v>0</v>
      </c>
      <c r="CS19">
        <v>0</v>
      </c>
      <c r="CT19">
        <v>0</v>
      </c>
      <c r="CU19">
        <v>0</v>
      </c>
      <c r="CV19">
        <v>0</v>
      </c>
      <c r="CW19">
        <v>0</v>
      </c>
      <c r="CX19">
        <v>0.5</v>
      </c>
      <c r="CY19">
        <v>0.5</v>
      </c>
      <c r="CZ19">
        <v>0.5</v>
      </c>
      <c r="DA19">
        <v>0.5</v>
      </c>
      <c r="DB19">
        <v>0.5</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8</v>
      </c>
      <c r="EQ19">
        <v>8</v>
      </c>
      <c r="ER19">
        <v>8</v>
      </c>
      <c r="ES19">
        <v>8</v>
      </c>
      <c r="ET19">
        <v>8</v>
      </c>
      <c r="EU19">
        <v>8</v>
      </c>
      <c r="EV19">
        <v>8</v>
      </c>
      <c r="EW19">
        <v>8</v>
      </c>
      <c r="EX19">
        <v>8</v>
      </c>
      <c r="EY19">
        <v>8</v>
      </c>
      <c r="EZ19">
        <v>8</v>
      </c>
      <c r="FA19">
        <v>8</v>
      </c>
      <c r="FB19">
        <v>8</v>
      </c>
      <c r="FC19">
        <v>8</v>
      </c>
      <c r="FD19">
        <v>8</v>
      </c>
      <c r="FE19">
        <v>8</v>
      </c>
      <c r="FF19">
        <v>8</v>
      </c>
      <c r="FG19">
        <v>8</v>
      </c>
      <c r="FH19">
        <v>8</v>
      </c>
      <c r="FI19">
        <v>8</v>
      </c>
      <c r="FJ19">
        <v>8</v>
      </c>
      <c r="FK19">
        <v>8</v>
      </c>
      <c r="FL19">
        <v>8</v>
      </c>
      <c r="FM19">
        <v>8</v>
      </c>
      <c r="FN19">
        <v>8</v>
      </c>
      <c r="FO19">
        <v>8</v>
      </c>
      <c r="FP19">
        <v>8</v>
      </c>
      <c r="FQ19">
        <v>8</v>
      </c>
      <c r="FR19">
        <v>8</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0</v>
      </c>
      <c r="GT19">
        <v>0</v>
      </c>
      <c r="GU19">
        <v>0</v>
      </c>
      <c r="GV19">
        <v>0</v>
      </c>
      <c r="GW19">
        <v>0</v>
      </c>
      <c r="GX19">
        <v>0</v>
      </c>
      <c r="GY19">
        <v>0</v>
      </c>
      <c r="GZ19">
        <v>0</v>
      </c>
      <c r="HA19">
        <v>0</v>
      </c>
      <c r="HB19">
        <v>0</v>
      </c>
      <c r="HC19">
        <v>0</v>
      </c>
      <c r="HD19">
        <v>0</v>
      </c>
      <c r="HE19">
        <v>0</v>
      </c>
      <c r="HF19">
        <v>0</v>
      </c>
      <c r="HG19">
        <v>0</v>
      </c>
      <c r="HH19">
        <v>0</v>
      </c>
      <c r="HI19">
        <v>0</v>
      </c>
      <c r="HJ19">
        <v>0</v>
      </c>
      <c r="HK19">
        <v>0</v>
      </c>
      <c r="HL19">
        <v>0</v>
      </c>
      <c r="HM19">
        <v>0</v>
      </c>
      <c r="HN19">
        <v>0</v>
      </c>
      <c r="HO19">
        <v>0</v>
      </c>
      <c r="HP19">
        <v>0</v>
      </c>
      <c r="HQ19">
        <v>0</v>
      </c>
      <c r="HR19">
        <v>0</v>
      </c>
      <c r="HS19">
        <v>0</v>
      </c>
      <c r="HT19">
        <v>0</v>
      </c>
      <c r="HU19">
        <v>0</v>
      </c>
      <c r="HV19">
        <v>0</v>
      </c>
      <c r="HW19">
        <v>0</v>
      </c>
      <c r="HX19">
        <v>0</v>
      </c>
      <c r="HY19">
        <v>0</v>
      </c>
      <c r="HZ19">
        <v>0</v>
      </c>
      <c r="IA19">
        <v>0</v>
      </c>
      <c r="IB19">
        <v>0</v>
      </c>
      <c r="IC19">
        <v>0</v>
      </c>
      <c r="ID19">
        <v>0</v>
      </c>
      <c r="IE19">
        <v>0</v>
      </c>
      <c r="IF19">
        <v>0</v>
      </c>
      <c r="IG19">
        <v>0</v>
      </c>
      <c r="IH19">
        <v>0</v>
      </c>
      <c r="II19">
        <v>0</v>
      </c>
      <c r="IJ19">
        <v>0</v>
      </c>
      <c r="IK19">
        <v>0</v>
      </c>
      <c r="IL19">
        <v>0</v>
      </c>
      <c r="IM19">
        <v>0</v>
      </c>
      <c r="IN19">
        <v>0</v>
      </c>
      <c r="IO19">
        <v>0</v>
      </c>
      <c r="IP19">
        <v>0</v>
      </c>
      <c r="IQ19">
        <v>0</v>
      </c>
      <c r="IR19">
        <v>0</v>
      </c>
      <c r="IS19">
        <v>0</v>
      </c>
      <c r="IT19">
        <v>0</v>
      </c>
      <c r="IU19">
        <v>0</v>
      </c>
      <c r="IV19">
        <v>0</v>
      </c>
      <c r="IW19">
        <v>0</v>
      </c>
      <c r="IX19">
        <v>0</v>
      </c>
      <c r="IY19">
        <v>0</v>
      </c>
      <c r="IZ19">
        <v>0</v>
      </c>
      <c r="JA19">
        <v>0</v>
      </c>
      <c r="JB19">
        <v>0</v>
      </c>
      <c r="JC19">
        <v>0</v>
      </c>
      <c r="JD19">
        <v>0</v>
      </c>
      <c r="JE19">
        <v>0</v>
      </c>
      <c r="JF19">
        <v>0</v>
      </c>
      <c r="JG19">
        <v>0</v>
      </c>
      <c r="JH19">
        <v>0</v>
      </c>
      <c r="JI19">
        <v>0</v>
      </c>
      <c r="JJ19">
        <v>0</v>
      </c>
      <c r="JK19">
        <v>0</v>
      </c>
      <c r="JL19">
        <v>0</v>
      </c>
      <c r="JM19">
        <v>0</v>
      </c>
      <c r="JN19">
        <v>0</v>
      </c>
      <c r="JO19">
        <v>0</v>
      </c>
      <c r="JP19">
        <v>0</v>
      </c>
      <c r="JQ19">
        <v>0</v>
      </c>
      <c r="JR19">
        <v>0</v>
      </c>
      <c r="JS19">
        <v>0</v>
      </c>
      <c r="JT19">
        <v>0</v>
      </c>
      <c r="JU19">
        <v>0</v>
      </c>
      <c r="JV19">
        <v>0</v>
      </c>
      <c r="JW19">
        <v>0</v>
      </c>
      <c r="JX19">
        <v>0</v>
      </c>
      <c r="JY19">
        <v>0</v>
      </c>
      <c r="JZ19">
        <v>0</v>
      </c>
      <c r="KA19">
        <v>0</v>
      </c>
      <c r="KB19">
        <v>0</v>
      </c>
      <c r="KC19">
        <v>0</v>
      </c>
      <c r="KD19">
        <v>0</v>
      </c>
      <c r="KE19">
        <v>0</v>
      </c>
      <c r="KF19">
        <v>0</v>
      </c>
      <c r="KG19">
        <v>0</v>
      </c>
      <c r="KH19">
        <v>0</v>
      </c>
      <c r="KI19">
        <v>0</v>
      </c>
      <c r="KJ19">
        <v>0</v>
      </c>
      <c r="KK19">
        <v>0</v>
      </c>
      <c r="KL19">
        <v>0</v>
      </c>
      <c r="KM19">
        <v>0</v>
      </c>
      <c r="KN19">
        <v>0</v>
      </c>
      <c r="KO19">
        <v>0</v>
      </c>
      <c r="KP19">
        <v>0</v>
      </c>
      <c r="KQ19">
        <v>0</v>
      </c>
      <c r="KR19">
        <v>0</v>
      </c>
      <c r="KS19">
        <v>0</v>
      </c>
      <c r="KT19">
        <v>0</v>
      </c>
      <c r="KU19">
        <v>0</v>
      </c>
      <c r="KV19">
        <v>0</v>
      </c>
      <c r="KW19">
        <v>0</v>
      </c>
      <c r="KX19">
        <v>0</v>
      </c>
      <c r="KY19">
        <v>0</v>
      </c>
      <c r="KZ19">
        <v>0</v>
      </c>
      <c r="LA19">
        <v>0</v>
      </c>
      <c r="LB19">
        <v>0</v>
      </c>
      <c r="LC19">
        <v>0</v>
      </c>
      <c r="LD19">
        <v>0</v>
      </c>
      <c r="LE19">
        <v>0</v>
      </c>
      <c r="LF19">
        <v>0</v>
      </c>
      <c r="LG19">
        <v>0</v>
      </c>
      <c r="LH19">
        <v>0</v>
      </c>
      <c r="LI19">
        <v>0</v>
      </c>
      <c r="LJ19">
        <v>0</v>
      </c>
      <c r="LK19">
        <v>0</v>
      </c>
      <c r="LL19">
        <v>0</v>
      </c>
      <c r="LM19">
        <v>0</v>
      </c>
      <c r="LN19">
        <v>0</v>
      </c>
      <c r="LO19">
        <v>0</v>
      </c>
      <c r="LP19">
        <v>0</v>
      </c>
      <c r="LQ19">
        <v>0</v>
      </c>
      <c r="LR19">
        <v>0</v>
      </c>
      <c r="LS19">
        <v>0</v>
      </c>
      <c r="LT19">
        <v>0</v>
      </c>
      <c r="LU19">
        <v>0</v>
      </c>
      <c r="LV19">
        <v>0</v>
      </c>
      <c r="LW19">
        <v>0</v>
      </c>
      <c r="LX19">
        <v>0</v>
      </c>
      <c r="LY19">
        <v>0</v>
      </c>
      <c r="LZ19">
        <v>0</v>
      </c>
      <c r="MA19">
        <v>0</v>
      </c>
      <c r="MB19">
        <v>0</v>
      </c>
      <c r="MC19">
        <v>0</v>
      </c>
      <c r="MD19">
        <v>0</v>
      </c>
      <c r="ME19">
        <v>0</v>
      </c>
      <c r="MF19">
        <v>0</v>
      </c>
      <c r="MG19">
        <v>0</v>
      </c>
      <c r="MH19">
        <v>0</v>
      </c>
      <c r="MI19">
        <v>0</v>
      </c>
      <c r="MJ19">
        <v>0</v>
      </c>
      <c r="MK19">
        <v>0</v>
      </c>
      <c r="ML19">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I19">
        <v>0</v>
      </c>
      <c r="QJ19">
        <v>0</v>
      </c>
      <c r="QK19">
        <v>0</v>
      </c>
      <c r="QL19">
        <v>0</v>
      </c>
      <c r="QM19">
        <v>0</v>
      </c>
      <c r="QN19">
        <v>0</v>
      </c>
      <c r="QO19">
        <v>0</v>
      </c>
      <c r="QP19">
        <v>0</v>
      </c>
      <c r="QQ19">
        <v>0</v>
      </c>
      <c r="QR19">
        <v>0</v>
      </c>
      <c r="QS19">
        <v>0</v>
      </c>
      <c r="QT19">
        <v>0</v>
      </c>
      <c r="QU19">
        <v>0</v>
      </c>
      <c r="QV19">
        <v>0</v>
      </c>
      <c r="QW19">
        <v>0</v>
      </c>
      <c r="QX19">
        <v>0</v>
      </c>
      <c r="QY19">
        <v>0</v>
      </c>
      <c r="QZ19">
        <v>0</v>
      </c>
      <c r="RA19">
        <v>0</v>
      </c>
      <c r="RB19">
        <v>0</v>
      </c>
      <c r="RC19">
        <v>0</v>
      </c>
      <c r="RD19">
        <v>0</v>
      </c>
      <c r="RE19">
        <v>0</v>
      </c>
      <c r="RF19">
        <v>0</v>
      </c>
      <c r="RG19">
        <v>0</v>
      </c>
      <c r="RH19">
        <v>0</v>
      </c>
      <c r="RI19">
        <v>0</v>
      </c>
      <c r="RJ19">
        <v>0</v>
      </c>
      <c r="RK19">
        <v>0</v>
      </c>
      <c r="RL19">
        <v>0</v>
      </c>
      <c r="RM19">
        <v>0</v>
      </c>
      <c r="RN19">
        <v>0</v>
      </c>
      <c r="RO19">
        <v>0</v>
      </c>
      <c r="RP19">
        <v>0</v>
      </c>
      <c r="RQ19">
        <v>0</v>
      </c>
      <c r="RR19">
        <v>0</v>
      </c>
      <c r="RS19">
        <v>0</v>
      </c>
      <c r="RT19">
        <v>0</v>
      </c>
      <c r="RU19">
        <v>0</v>
      </c>
      <c r="RV19">
        <v>0</v>
      </c>
      <c r="RW19">
        <v>0</v>
      </c>
      <c r="RX19">
        <v>0</v>
      </c>
      <c r="RY19">
        <v>0</v>
      </c>
      <c r="RZ19">
        <v>0</v>
      </c>
      <c r="SA19">
        <v>0</v>
      </c>
      <c r="SB19">
        <v>0</v>
      </c>
      <c r="SC19">
        <v>0</v>
      </c>
      <c r="SD19">
        <v>0</v>
      </c>
      <c r="SE19">
        <v>0</v>
      </c>
      <c r="SF19">
        <v>0</v>
      </c>
      <c r="SG19">
        <v>0</v>
      </c>
      <c r="SH19">
        <v>0</v>
      </c>
      <c r="SI19">
        <v>0</v>
      </c>
      <c r="SJ19">
        <v>0</v>
      </c>
      <c r="SK19">
        <v>0</v>
      </c>
      <c r="SL19">
        <v>0</v>
      </c>
      <c r="SM19">
        <v>0</v>
      </c>
      <c r="SN19">
        <v>0</v>
      </c>
      <c r="SO19">
        <v>0</v>
      </c>
      <c r="SP19">
        <v>0</v>
      </c>
      <c r="SQ19">
        <v>0</v>
      </c>
      <c r="SR19">
        <v>0</v>
      </c>
      <c r="SS19">
        <v>0</v>
      </c>
      <c r="ST19">
        <v>0</v>
      </c>
      <c r="SU19">
        <v>0</v>
      </c>
      <c r="SV19">
        <v>0</v>
      </c>
      <c r="SW19">
        <v>0</v>
      </c>
      <c r="SX19">
        <v>0</v>
      </c>
      <c r="SY19">
        <v>0</v>
      </c>
      <c r="SZ19">
        <v>0</v>
      </c>
      <c r="TA19">
        <v>0</v>
      </c>
      <c r="TB19">
        <v>0</v>
      </c>
      <c r="TC19">
        <v>0</v>
      </c>
      <c r="TD19">
        <v>0</v>
      </c>
      <c r="TE19">
        <v>0</v>
      </c>
      <c r="TF19">
        <v>0</v>
      </c>
      <c r="TG19">
        <v>0</v>
      </c>
      <c r="TH19">
        <v>0</v>
      </c>
      <c r="TI19">
        <v>0</v>
      </c>
      <c r="TJ19">
        <v>0</v>
      </c>
      <c r="TK19">
        <v>0</v>
      </c>
      <c r="TL19">
        <v>0</v>
      </c>
      <c r="TM19">
        <v>0</v>
      </c>
      <c r="TN19">
        <v>0</v>
      </c>
      <c r="TO19">
        <v>0</v>
      </c>
      <c r="TP19">
        <v>0</v>
      </c>
      <c r="TQ19">
        <v>0</v>
      </c>
      <c r="TR19">
        <v>0</v>
      </c>
      <c r="TS19">
        <v>0</v>
      </c>
      <c r="TT19">
        <v>0</v>
      </c>
      <c r="TU19">
        <v>0</v>
      </c>
      <c r="TV19">
        <v>0</v>
      </c>
      <c r="TW19">
        <v>0</v>
      </c>
      <c r="TX19">
        <v>0</v>
      </c>
      <c r="TY19">
        <v>0</v>
      </c>
      <c r="TZ19">
        <v>0</v>
      </c>
      <c r="UA19">
        <v>0</v>
      </c>
      <c r="UB19">
        <v>0</v>
      </c>
      <c r="UC19">
        <v>0</v>
      </c>
      <c r="UD19">
        <v>0</v>
      </c>
      <c r="UE19">
        <v>0</v>
      </c>
      <c r="UF19">
        <v>0</v>
      </c>
      <c r="UG19">
        <v>0</v>
      </c>
      <c r="UH19">
        <v>0</v>
      </c>
      <c r="UI19">
        <v>0</v>
      </c>
      <c r="UJ19">
        <v>0</v>
      </c>
      <c r="UK19">
        <v>0</v>
      </c>
      <c r="UL19">
        <v>0</v>
      </c>
      <c r="UM19">
        <v>0</v>
      </c>
      <c r="UN19">
        <v>0</v>
      </c>
      <c r="UO19">
        <v>0</v>
      </c>
      <c r="UP19">
        <v>0</v>
      </c>
      <c r="UQ19">
        <v>0</v>
      </c>
      <c r="UR19">
        <v>0</v>
      </c>
      <c r="US19">
        <v>0</v>
      </c>
      <c r="UT19">
        <v>0</v>
      </c>
      <c r="UU19">
        <v>0</v>
      </c>
      <c r="UV19">
        <v>0</v>
      </c>
      <c r="UW19">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S19">
        <v>0</v>
      </c>
      <c r="YT19">
        <v>0</v>
      </c>
      <c r="YU19">
        <v>0</v>
      </c>
      <c r="YV19">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c r="ACR19">
        <v>0</v>
      </c>
      <c r="ACS19">
        <v>0</v>
      </c>
      <c r="ACT19">
        <v>0</v>
      </c>
      <c r="ACU19">
        <v>0</v>
      </c>
      <c r="ACV19">
        <v>0</v>
      </c>
      <c r="ACW19">
        <v>0</v>
      </c>
      <c r="ACX19">
        <v>0</v>
      </c>
      <c r="ACY19">
        <v>0</v>
      </c>
      <c r="ACZ19">
        <v>0</v>
      </c>
      <c r="ADA19">
        <v>0</v>
      </c>
      <c r="ADB19">
        <v>0</v>
      </c>
      <c r="ADC19">
        <v>0</v>
      </c>
      <c r="ADD19">
        <v>0</v>
      </c>
      <c r="ADE19">
        <v>0</v>
      </c>
      <c r="ADF19">
        <v>0</v>
      </c>
      <c r="ADG19">
        <v>0</v>
      </c>
      <c r="ADH19">
        <v>0</v>
      </c>
      <c r="ADI19">
        <v>0</v>
      </c>
      <c r="ADJ19">
        <v>0</v>
      </c>
      <c r="ADK19">
        <v>0</v>
      </c>
      <c r="ADL19">
        <v>0</v>
      </c>
      <c r="ADM19">
        <v>0</v>
      </c>
      <c r="ADN19">
        <v>0</v>
      </c>
      <c r="ADO19">
        <v>0</v>
      </c>
      <c r="ADP19">
        <v>0</v>
      </c>
      <c r="ADQ19">
        <v>0</v>
      </c>
      <c r="ADR19">
        <v>0</v>
      </c>
      <c r="ADS19">
        <v>0</v>
      </c>
      <c r="ADT19">
        <v>0</v>
      </c>
      <c r="ADU19">
        <v>0</v>
      </c>
      <c r="ADV19">
        <v>0</v>
      </c>
      <c r="ADW19">
        <v>0</v>
      </c>
      <c r="ADX19">
        <v>0</v>
      </c>
      <c r="ADY19">
        <v>0</v>
      </c>
      <c r="ADZ19">
        <v>0</v>
      </c>
      <c r="AEA19">
        <v>0</v>
      </c>
      <c r="AEB19">
        <v>0</v>
      </c>
      <c r="AEC19">
        <v>0</v>
      </c>
      <c r="AED19">
        <v>0</v>
      </c>
      <c r="AEE19">
        <v>0</v>
      </c>
      <c r="AEF19">
        <v>0</v>
      </c>
      <c r="AEG19">
        <v>0</v>
      </c>
      <c r="AEH19">
        <v>0</v>
      </c>
      <c r="AEI19">
        <v>0</v>
      </c>
      <c r="AEJ19">
        <v>0</v>
      </c>
      <c r="AEK19">
        <v>0</v>
      </c>
      <c r="AEL19">
        <v>0</v>
      </c>
      <c r="AEM19">
        <v>0</v>
      </c>
      <c r="AEN19">
        <v>0</v>
      </c>
      <c r="AEO19">
        <v>0</v>
      </c>
      <c r="AEP19">
        <v>0</v>
      </c>
      <c r="AEQ19">
        <v>0</v>
      </c>
      <c r="AER19">
        <v>0</v>
      </c>
      <c r="AES19">
        <v>0</v>
      </c>
      <c r="AET19">
        <v>0</v>
      </c>
      <c r="AEU19">
        <v>0</v>
      </c>
      <c r="AEV19">
        <v>0</v>
      </c>
      <c r="AEW19">
        <v>0</v>
      </c>
      <c r="AEX19">
        <v>0</v>
      </c>
      <c r="AEY19">
        <v>0</v>
      </c>
      <c r="AEZ19">
        <v>0</v>
      </c>
      <c r="AFA19">
        <v>0</v>
      </c>
      <c r="AFB19">
        <v>0</v>
      </c>
      <c r="AFC19">
        <v>0</v>
      </c>
      <c r="AFD19">
        <v>0</v>
      </c>
      <c r="AFE19">
        <v>0</v>
      </c>
      <c r="AFF19">
        <v>0</v>
      </c>
      <c r="AFG19">
        <v>0</v>
      </c>
      <c r="AFH19">
        <v>0</v>
      </c>
      <c r="AFI19">
        <v>0</v>
      </c>
      <c r="AFJ19">
        <v>0</v>
      </c>
      <c r="AFK19">
        <v>0</v>
      </c>
      <c r="AFL19">
        <v>0</v>
      </c>
      <c r="AFM19">
        <v>0</v>
      </c>
      <c r="AFN19">
        <v>0</v>
      </c>
      <c r="AFO19">
        <v>0</v>
      </c>
      <c r="AFP19">
        <v>0</v>
      </c>
      <c r="AFQ19">
        <v>0</v>
      </c>
      <c r="AFR19">
        <v>0</v>
      </c>
      <c r="AFS19">
        <v>0</v>
      </c>
      <c r="AFT19">
        <v>0</v>
      </c>
      <c r="AFU19">
        <v>0</v>
      </c>
      <c r="AFV19">
        <v>0</v>
      </c>
      <c r="AFW19">
        <v>0</v>
      </c>
      <c r="AFX19">
        <v>0</v>
      </c>
      <c r="AFY19">
        <v>0</v>
      </c>
      <c r="AFZ19">
        <v>0</v>
      </c>
      <c r="AGA19">
        <v>0</v>
      </c>
      <c r="AGB19">
        <v>0</v>
      </c>
      <c r="AGC19">
        <v>0</v>
      </c>
      <c r="AGD19">
        <v>0</v>
      </c>
      <c r="AGE19">
        <v>0</v>
      </c>
      <c r="AGF19">
        <v>0</v>
      </c>
      <c r="AGG19">
        <v>0</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A19">
        <v>0</v>
      </c>
      <c r="AIB19">
        <v>0</v>
      </c>
      <c r="AIC19">
        <v>0</v>
      </c>
      <c r="AID19">
        <v>0</v>
      </c>
      <c r="AIE19">
        <v>0</v>
      </c>
      <c r="AIF19">
        <v>0</v>
      </c>
      <c r="AIG19">
        <v>0</v>
      </c>
      <c r="AIH19">
        <v>0</v>
      </c>
      <c r="AII19">
        <v>0</v>
      </c>
      <c r="AIJ19">
        <v>0</v>
      </c>
      <c r="AIK19">
        <v>0</v>
      </c>
      <c r="AIL19">
        <v>0</v>
      </c>
      <c r="AIM19">
        <v>0</v>
      </c>
      <c r="AIN19">
        <v>0</v>
      </c>
      <c r="AIO19">
        <v>0</v>
      </c>
      <c r="AIP19">
        <v>0</v>
      </c>
      <c r="AIQ19">
        <v>0</v>
      </c>
      <c r="AIR19">
        <v>0</v>
      </c>
      <c r="AIS19">
        <v>0</v>
      </c>
      <c r="AIT19">
        <v>0</v>
      </c>
      <c r="AIU19">
        <v>0</v>
      </c>
      <c r="AIV19">
        <v>0</v>
      </c>
      <c r="AIW19">
        <v>0</v>
      </c>
      <c r="AIX19">
        <v>0</v>
      </c>
      <c r="AIY19">
        <v>0</v>
      </c>
      <c r="AIZ19">
        <v>0</v>
      </c>
      <c r="AJA19">
        <v>0</v>
      </c>
      <c r="AJB19">
        <v>0</v>
      </c>
      <c r="AJC19">
        <v>0</v>
      </c>
      <c r="AJD19">
        <v>0</v>
      </c>
      <c r="AJE19">
        <v>0</v>
      </c>
      <c r="AJF19">
        <v>0</v>
      </c>
      <c r="AJG19">
        <v>0</v>
      </c>
      <c r="AJH19">
        <v>0</v>
      </c>
      <c r="AJI19">
        <v>0</v>
      </c>
      <c r="AJJ19">
        <v>0</v>
      </c>
      <c r="AJK19">
        <v>0</v>
      </c>
      <c r="AJL19">
        <v>0</v>
      </c>
      <c r="AJM19">
        <v>0</v>
      </c>
      <c r="AJN19">
        <v>0</v>
      </c>
      <c r="AJO19">
        <v>0</v>
      </c>
      <c r="AJP19">
        <v>0</v>
      </c>
      <c r="AJQ19">
        <v>0</v>
      </c>
      <c r="AJR19">
        <v>0</v>
      </c>
      <c r="AJS19">
        <v>0</v>
      </c>
      <c r="AJT19">
        <v>0</v>
      </c>
      <c r="AJU19">
        <v>0</v>
      </c>
      <c r="AJV19">
        <v>0</v>
      </c>
      <c r="AJW19">
        <v>0</v>
      </c>
      <c r="AJX19">
        <v>0</v>
      </c>
      <c r="AJY19">
        <v>0</v>
      </c>
      <c r="AJZ19">
        <v>0</v>
      </c>
      <c r="AKA19">
        <v>0</v>
      </c>
      <c r="AKB19">
        <v>0</v>
      </c>
      <c r="AKC19">
        <v>0</v>
      </c>
      <c r="AKD19">
        <v>0</v>
      </c>
      <c r="AKE19">
        <v>0</v>
      </c>
      <c r="AKF19">
        <v>0</v>
      </c>
      <c r="AKG19">
        <v>0</v>
      </c>
      <c r="AKH19">
        <v>0</v>
      </c>
      <c r="AKI19">
        <v>0</v>
      </c>
      <c r="AKJ19">
        <v>0</v>
      </c>
      <c r="AKK19">
        <v>0</v>
      </c>
      <c r="AKL19">
        <v>0</v>
      </c>
      <c r="AKM19">
        <v>0</v>
      </c>
      <c r="AKN19">
        <v>0</v>
      </c>
      <c r="AKO19">
        <v>0</v>
      </c>
      <c r="AKP19">
        <v>0</v>
      </c>
      <c r="AKQ19">
        <v>0</v>
      </c>
      <c r="AKR19">
        <v>0</v>
      </c>
      <c r="AKS19">
        <v>0</v>
      </c>
      <c r="AKT19">
        <v>0</v>
      </c>
      <c r="AKU19">
        <v>0</v>
      </c>
      <c r="AKV19">
        <v>0</v>
      </c>
      <c r="AKW19">
        <v>0</v>
      </c>
      <c r="AKX19">
        <v>0</v>
      </c>
      <c r="AKY19">
        <v>0</v>
      </c>
      <c r="AKZ19">
        <v>0</v>
      </c>
      <c r="ALA19">
        <v>0</v>
      </c>
      <c r="ALB19">
        <v>0</v>
      </c>
      <c r="ALC19">
        <v>0</v>
      </c>
      <c r="ALD19">
        <v>0</v>
      </c>
      <c r="ALE19">
        <v>0</v>
      </c>
      <c r="ALF19">
        <v>0</v>
      </c>
      <c r="ALG19">
        <v>0</v>
      </c>
      <c r="ALH19">
        <v>0</v>
      </c>
      <c r="ALI19">
        <v>0</v>
      </c>
      <c r="ALJ19">
        <v>0</v>
      </c>
    </row>
    <row r="20" spans="1:998" ht="13.95" customHeight="1" x14ac:dyDescent="0.25">
      <c r="A20" t="s">
        <v>572</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0.5</v>
      </c>
      <c r="BH20">
        <v>0.5</v>
      </c>
      <c r="BI20">
        <v>0.5</v>
      </c>
      <c r="BJ20">
        <v>0.5</v>
      </c>
      <c r="BK20">
        <v>0.5</v>
      </c>
      <c r="BL20">
        <v>0.5</v>
      </c>
      <c r="BM20">
        <v>0.5</v>
      </c>
      <c r="BN20">
        <v>0.5</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4</v>
      </c>
      <c r="FR20">
        <v>4</v>
      </c>
      <c r="FS20">
        <v>4</v>
      </c>
      <c r="FT20">
        <v>4</v>
      </c>
      <c r="FU20">
        <v>4</v>
      </c>
      <c r="FV20">
        <v>4</v>
      </c>
      <c r="FW20">
        <v>4</v>
      </c>
      <c r="FX20">
        <v>4</v>
      </c>
      <c r="FY20">
        <v>1.5</v>
      </c>
      <c r="FZ20">
        <v>1.5</v>
      </c>
      <c r="GA20">
        <v>1.5</v>
      </c>
      <c r="GB20">
        <v>1.5</v>
      </c>
      <c r="GC20">
        <v>1.5</v>
      </c>
      <c r="GD20">
        <v>1.5</v>
      </c>
      <c r="GE20">
        <v>1.5</v>
      </c>
      <c r="GF20">
        <v>0</v>
      </c>
      <c r="GG20">
        <v>0</v>
      </c>
      <c r="GH20">
        <v>0</v>
      </c>
      <c r="GI20">
        <v>0</v>
      </c>
      <c r="GJ20">
        <v>0</v>
      </c>
      <c r="GK20">
        <v>0</v>
      </c>
      <c r="GL20">
        <v>0</v>
      </c>
      <c r="GM20">
        <v>0</v>
      </c>
      <c r="GN20">
        <v>0</v>
      </c>
      <c r="GO20">
        <v>0</v>
      </c>
      <c r="GP20">
        <v>0</v>
      </c>
      <c r="GQ20">
        <v>0</v>
      </c>
      <c r="GR20">
        <v>0</v>
      </c>
      <c r="GS20">
        <v>0</v>
      </c>
      <c r="GT20">
        <v>0</v>
      </c>
      <c r="GU20">
        <v>0</v>
      </c>
      <c r="GV20">
        <v>0</v>
      </c>
      <c r="GW20">
        <v>0</v>
      </c>
      <c r="GX20">
        <v>0</v>
      </c>
      <c r="GY20">
        <v>0</v>
      </c>
      <c r="GZ20">
        <v>0</v>
      </c>
      <c r="HA20">
        <v>0</v>
      </c>
      <c r="HB20">
        <v>0</v>
      </c>
      <c r="HC20">
        <v>0</v>
      </c>
      <c r="HD20">
        <v>0</v>
      </c>
      <c r="HE20">
        <v>0</v>
      </c>
      <c r="HF20">
        <v>0</v>
      </c>
      <c r="HG20">
        <v>0</v>
      </c>
      <c r="HH20">
        <v>0</v>
      </c>
      <c r="HI20">
        <v>0</v>
      </c>
      <c r="HJ20">
        <v>0</v>
      </c>
      <c r="HK20">
        <v>0</v>
      </c>
      <c r="HL20">
        <v>0</v>
      </c>
      <c r="HM20">
        <v>0</v>
      </c>
      <c r="HN20">
        <v>0</v>
      </c>
      <c r="HO20">
        <v>0</v>
      </c>
      <c r="HP20">
        <v>0</v>
      </c>
      <c r="HQ20">
        <v>0</v>
      </c>
      <c r="HR20">
        <v>0</v>
      </c>
      <c r="HS20">
        <v>0</v>
      </c>
      <c r="HT20">
        <v>0</v>
      </c>
      <c r="HU20">
        <v>0</v>
      </c>
      <c r="HV20">
        <v>0</v>
      </c>
      <c r="HW20">
        <v>0</v>
      </c>
      <c r="HX20">
        <v>0</v>
      </c>
      <c r="HY20">
        <v>0</v>
      </c>
      <c r="HZ20">
        <v>0</v>
      </c>
      <c r="IA20">
        <v>0</v>
      </c>
      <c r="IB20">
        <v>0</v>
      </c>
      <c r="IC20">
        <v>0</v>
      </c>
      <c r="ID20">
        <v>0</v>
      </c>
      <c r="IE20">
        <v>0</v>
      </c>
      <c r="IF20">
        <v>0</v>
      </c>
      <c r="IG20">
        <v>0</v>
      </c>
      <c r="IH20">
        <v>0</v>
      </c>
      <c r="II20">
        <v>0</v>
      </c>
      <c r="IJ20">
        <v>0</v>
      </c>
      <c r="IK20">
        <v>0</v>
      </c>
      <c r="IL20">
        <v>0</v>
      </c>
      <c r="IM20">
        <v>0</v>
      </c>
      <c r="IN20">
        <v>0</v>
      </c>
      <c r="IO20">
        <v>0</v>
      </c>
      <c r="IP20">
        <v>0</v>
      </c>
      <c r="IQ20">
        <v>0</v>
      </c>
      <c r="IR20">
        <v>0</v>
      </c>
      <c r="IS20">
        <v>0</v>
      </c>
      <c r="IT20">
        <v>0</v>
      </c>
      <c r="IU20">
        <v>0</v>
      </c>
      <c r="IV20">
        <v>0</v>
      </c>
      <c r="IW20">
        <v>0</v>
      </c>
      <c r="IX20">
        <v>0</v>
      </c>
      <c r="IY20">
        <v>0</v>
      </c>
      <c r="IZ20">
        <v>0</v>
      </c>
      <c r="JA20">
        <v>0</v>
      </c>
      <c r="JB20">
        <v>0</v>
      </c>
      <c r="JC20">
        <v>0</v>
      </c>
      <c r="JD20">
        <v>0</v>
      </c>
      <c r="JE20">
        <v>0</v>
      </c>
      <c r="JF20">
        <v>0</v>
      </c>
      <c r="JG20">
        <v>0</v>
      </c>
      <c r="JH20">
        <v>0</v>
      </c>
      <c r="JI20">
        <v>0</v>
      </c>
      <c r="JJ20">
        <v>0</v>
      </c>
      <c r="JK20">
        <v>0</v>
      </c>
      <c r="JL20">
        <v>0</v>
      </c>
      <c r="JM20">
        <v>0</v>
      </c>
      <c r="JN20">
        <v>0</v>
      </c>
      <c r="JO20">
        <v>0</v>
      </c>
      <c r="JP20">
        <v>0</v>
      </c>
      <c r="JQ20">
        <v>0</v>
      </c>
      <c r="JR20">
        <v>0</v>
      </c>
      <c r="JS20">
        <v>0</v>
      </c>
      <c r="JT20">
        <v>0</v>
      </c>
      <c r="JU20">
        <v>0</v>
      </c>
      <c r="JV20">
        <v>0</v>
      </c>
      <c r="JW20">
        <v>0</v>
      </c>
      <c r="JX20">
        <v>0</v>
      </c>
      <c r="JY20">
        <v>0</v>
      </c>
      <c r="JZ20">
        <v>0</v>
      </c>
      <c r="KA20">
        <v>0</v>
      </c>
      <c r="KB20">
        <v>0</v>
      </c>
      <c r="KC20">
        <v>0</v>
      </c>
      <c r="KD20">
        <v>0</v>
      </c>
      <c r="KE20">
        <v>0</v>
      </c>
      <c r="KF20">
        <v>0</v>
      </c>
      <c r="KG20">
        <v>0</v>
      </c>
      <c r="KH20">
        <v>0</v>
      </c>
      <c r="KI20">
        <v>0</v>
      </c>
      <c r="KJ20">
        <v>0</v>
      </c>
      <c r="KK20">
        <v>0</v>
      </c>
      <c r="KL20">
        <v>0</v>
      </c>
      <c r="KM20">
        <v>0</v>
      </c>
      <c r="KN20">
        <v>0</v>
      </c>
      <c r="KO20">
        <v>0</v>
      </c>
      <c r="KP20">
        <v>0</v>
      </c>
      <c r="KQ20">
        <v>0</v>
      </c>
      <c r="KR20">
        <v>0</v>
      </c>
      <c r="KS20">
        <v>0</v>
      </c>
      <c r="KT20">
        <v>0</v>
      </c>
      <c r="KU20">
        <v>0</v>
      </c>
      <c r="KV20">
        <v>0</v>
      </c>
      <c r="KW20">
        <v>0</v>
      </c>
      <c r="KX20">
        <v>0</v>
      </c>
      <c r="KY20">
        <v>0</v>
      </c>
      <c r="KZ20">
        <v>0</v>
      </c>
      <c r="LA20">
        <v>0</v>
      </c>
      <c r="LB20">
        <v>0</v>
      </c>
      <c r="LC20">
        <v>0</v>
      </c>
      <c r="LD20">
        <v>0</v>
      </c>
      <c r="LE20">
        <v>0</v>
      </c>
      <c r="LF20">
        <v>0</v>
      </c>
      <c r="LG20">
        <v>0</v>
      </c>
      <c r="LH20">
        <v>0</v>
      </c>
      <c r="LI20">
        <v>0</v>
      </c>
      <c r="LJ20">
        <v>0</v>
      </c>
      <c r="LK20">
        <v>0</v>
      </c>
      <c r="LL20">
        <v>0</v>
      </c>
      <c r="LM20">
        <v>0</v>
      </c>
      <c r="LN20">
        <v>0</v>
      </c>
      <c r="LO20">
        <v>0</v>
      </c>
      <c r="LP20">
        <v>0</v>
      </c>
      <c r="LQ20">
        <v>0</v>
      </c>
      <c r="LR20">
        <v>0</v>
      </c>
      <c r="LS20">
        <v>0</v>
      </c>
      <c r="LT20">
        <v>0</v>
      </c>
      <c r="LU20">
        <v>0</v>
      </c>
      <c r="LV20">
        <v>0</v>
      </c>
      <c r="LW20">
        <v>0</v>
      </c>
      <c r="LX20">
        <v>0</v>
      </c>
      <c r="LY20">
        <v>0</v>
      </c>
      <c r="LZ20">
        <v>0</v>
      </c>
      <c r="MA20">
        <v>0</v>
      </c>
      <c r="MB20">
        <v>0</v>
      </c>
      <c r="MC20">
        <v>0</v>
      </c>
      <c r="MD20">
        <v>0</v>
      </c>
      <c r="ME20">
        <v>0</v>
      </c>
      <c r="MF20">
        <v>0</v>
      </c>
      <c r="MG20">
        <v>0</v>
      </c>
      <c r="MH20">
        <v>0</v>
      </c>
      <c r="MI20">
        <v>0</v>
      </c>
      <c r="MJ20">
        <v>0</v>
      </c>
      <c r="MK20">
        <v>0</v>
      </c>
      <c r="ML20">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I20">
        <v>0</v>
      </c>
      <c r="QJ20">
        <v>0</v>
      </c>
      <c r="QK20">
        <v>0</v>
      </c>
      <c r="QL20">
        <v>0</v>
      </c>
      <c r="QM20">
        <v>0</v>
      </c>
      <c r="QN20">
        <v>0</v>
      </c>
      <c r="QO20">
        <v>0</v>
      </c>
      <c r="QP20">
        <v>0</v>
      </c>
      <c r="QQ20">
        <v>0</v>
      </c>
      <c r="QR20">
        <v>0</v>
      </c>
      <c r="QS20">
        <v>0</v>
      </c>
      <c r="QT20">
        <v>0</v>
      </c>
      <c r="QU20">
        <v>0</v>
      </c>
      <c r="QV20">
        <v>0</v>
      </c>
      <c r="QW20">
        <v>0</v>
      </c>
      <c r="QX20">
        <v>0</v>
      </c>
      <c r="QY20">
        <v>0</v>
      </c>
      <c r="QZ20">
        <v>0</v>
      </c>
      <c r="RA20">
        <v>0</v>
      </c>
      <c r="RB20">
        <v>0</v>
      </c>
      <c r="RC20">
        <v>0</v>
      </c>
      <c r="RD20">
        <v>0</v>
      </c>
      <c r="RE20">
        <v>0</v>
      </c>
      <c r="RF20">
        <v>0</v>
      </c>
      <c r="RG20">
        <v>0</v>
      </c>
      <c r="RH20">
        <v>0</v>
      </c>
      <c r="RI20">
        <v>0</v>
      </c>
      <c r="RJ20">
        <v>0</v>
      </c>
      <c r="RK20">
        <v>0</v>
      </c>
      <c r="RL20">
        <v>0</v>
      </c>
      <c r="RM20">
        <v>0</v>
      </c>
      <c r="RN20">
        <v>0</v>
      </c>
      <c r="RO20">
        <v>0</v>
      </c>
      <c r="RP20">
        <v>0</v>
      </c>
      <c r="RQ20">
        <v>0</v>
      </c>
      <c r="RR20">
        <v>0</v>
      </c>
      <c r="RS20">
        <v>0</v>
      </c>
      <c r="RT20">
        <v>0</v>
      </c>
      <c r="RU20">
        <v>0</v>
      </c>
      <c r="RV20">
        <v>0</v>
      </c>
      <c r="RW20">
        <v>0</v>
      </c>
      <c r="RX20">
        <v>0</v>
      </c>
      <c r="RY20">
        <v>0</v>
      </c>
      <c r="RZ20">
        <v>0</v>
      </c>
      <c r="SA20">
        <v>0</v>
      </c>
      <c r="SB20">
        <v>0</v>
      </c>
      <c r="SC20">
        <v>0</v>
      </c>
      <c r="SD20">
        <v>0</v>
      </c>
      <c r="SE20">
        <v>0</v>
      </c>
      <c r="SF20">
        <v>0</v>
      </c>
      <c r="SG20">
        <v>0</v>
      </c>
      <c r="SH20">
        <v>0</v>
      </c>
      <c r="SI20">
        <v>0</v>
      </c>
      <c r="SJ20">
        <v>0</v>
      </c>
      <c r="SK20">
        <v>0</v>
      </c>
      <c r="SL20">
        <v>0</v>
      </c>
      <c r="SM20">
        <v>0</v>
      </c>
      <c r="SN20">
        <v>0</v>
      </c>
      <c r="SO20">
        <v>0</v>
      </c>
      <c r="SP20">
        <v>0</v>
      </c>
      <c r="SQ20">
        <v>0</v>
      </c>
      <c r="SR20">
        <v>0</v>
      </c>
      <c r="SS20">
        <v>0</v>
      </c>
      <c r="ST20">
        <v>0</v>
      </c>
      <c r="SU20">
        <v>0</v>
      </c>
      <c r="SV20">
        <v>0</v>
      </c>
      <c r="SW20">
        <v>0</v>
      </c>
      <c r="SX20">
        <v>0</v>
      </c>
      <c r="SY20">
        <v>0</v>
      </c>
      <c r="SZ20">
        <v>0</v>
      </c>
      <c r="TA20">
        <v>0</v>
      </c>
      <c r="TB20">
        <v>0</v>
      </c>
      <c r="TC20">
        <v>0</v>
      </c>
      <c r="TD20">
        <v>0</v>
      </c>
      <c r="TE20">
        <v>0</v>
      </c>
      <c r="TF20">
        <v>0</v>
      </c>
      <c r="TG20">
        <v>0</v>
      </c>
      <c r="TH20">
        <v>0</v>
      </c>
      <c r="TI20">
        <v>0</v>
      </c>
      <c r="TJ20">
        <v>0</v>
      </c>
      <c r="TK20">
        <v>0</v>
      </c>
      <c r="TL20">
        <v>0</v>
      </c>
      <c r="TM20">
        <v>0</v>
      </c>
      <c r="TN20">
        <v>0</v>
      </c>
      <c r="TO20">
        <v>0</v>
      </c>
      <c r="TP20">
        <v>0</v>
      </c>
      <c r="TQ20">
        <v>0</v>
      </c>
      <c r="TR20">
        <v>0</v>
      </c>
      <c r="TS20">
        <v>0</v>
      </c>
      <c r="TT20">
        <v>0</v>
      </c>
      <c r="TU20">
        <v>0</v>
      </c>
      <c r="TV20">
        <v>0</v>
      </c>
      <c r="TW20">
        <v>0</v>
      </c>
      <c r="TX20">
        <v>0</v>
      </c>
      <c r="TY20">
        <v>0</v>
      </c>
      <c r="TZ20">
        <v>0</v>
      </c>
      <c r="UA20">
        <v>0</v>
      </c>
      <c r="UB20">
        <v>0</v>
      </c>
      <c r="UC20">
        <v>0</v>
      </c>
      <c r="UD20">
        <v>0</v>
      </c>
      <c r="UE20">
        <v>0</v>
      </c>
      <c r="UF20">
        <v>0</v>
      </c>
      <c r="UG20">
        <v>0</v>
      </c>
      <c r="UH20">
        <v>0</v>
      </c>
      <c r="UI20">
        <v>0</v>
      </c>
      <c r="UJ20">
        <v>0</v>
      </c>
      <c r="UK20">
        <v>0</v>
      </c>
      <c r="UL20">
        <v>0</v>
      </c>
      <c r="UM20">
        <v>0</v>
      </c>
      <c r="UN20">
        <v>0</v>
      </c>
      <c r="UO20">
        <v>0</v>
      </c>
      <c r="UP20">
        <v>0</v>
      </c>
      <c r="UQ20">
        <v>0</v>
      </c>
      <c r="UR20">
        <v>0</v>
      </c>
      <c r="US20">
        <v>0</v>
      </c>
      <c r="UT20">
        <v>0</v>
      </c>
      <c r="UU20">
        <v>0</v>
      </c>
      <c r="UV20">
        <v>0</v>
      </c>
      <c r="UW20">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S20">
        <v>0</v>
      </c>
      <c r="YT20">
        <v>0</v>
      </c>
      <c r="YU20">
        <v>0</v>
      </c>
      <c r="YV20">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c r="ACR20">
        <v>0</v>
      </c>
      <c r="ACS20">
        <v>0</v>
      </c>
      <c r="ACT20">
        <v>0</v>
      </c>
      <c r="ACU20">
        <v>0</v>
      </c>
      <c r="ACV20">
        <v>0</v>
      </c>
      <c r="ACW20">
        <v>0</v>
      </c>
      <c r="ACX20">
        <v>0</v>
      </c>
      <c r="ACY20">
        <v>0</v>
      </c>
      <c r="ACZ20">
        <v>0</v>
      </c>
      <c r="ADA20">
        <v>0</v>
      </c>
      <c r="ADB20">
        <v>0</v>
      </c>
      <c r="ADC20">
        <v>0</v>
      </c>
      <c r="ADD20">
        <v>0</v>
      </c>
      <c r="ADE20">
        <v>0</v>
      </c>
      <c r="ADF20">
        <v>0</v>
      </c>
      <c r="ADG20">
        <v>0</v>
      </c>
      <c r="ADH20">
        <v>0</v>
      </c>
      <c r="ADI20">
        <v>0</v>
      </c>
      <c r="ADJ20">
        <v>0</v>
      </c>
      <c r="ADK20">
        <v>0</v>
      </c>
      <c r="ADL20">
        <v>0</v>
      </c>
      <c r="ADM20">
        <v>0</v>
      </c>
      <c r="ADN20">
        <v>0</v>
      </c>
      <c r="ADO20">
        <v>0</v>
      </c>
      <c r="ADP20">
        <v>0</v>
      </c>
      <c r="ADQ20">
        <v>0</v>
      </c>
      <c r="ADR20">
        <v>0</v>
      </c>
      <c r="ADS20">
        <v>0</v>
      </c>
      <c r="ADT20">
        <v>0</v>
      </c>
      <c r="ADU20">
        <v>0</v>
      </c>
      <c r="ADV20">
        <v>0</v>
      </c>
      <c r="ADW20">
        <v>0</v>
      </c>
      <c r="ADX20">
        <v>0</v>
      </c>
      <c r="ADY20">
        <v>0</v>
      </c>
      <c r="ADZ20">
        <v>0</v>
      </c>
      <c r="AEA20">
        <v>0</v>
      </c>
      <c r="AEB20">
        <v>0</v>
      </c>
      <c r="AEC20">
        <v>0</v>
      </c>
      <c r="AED20">
        <v>0</v>
      </c>
      <c r="AEE20">
        <v>0</v>
      </c>
      <c r="AEF20">
        <v>0</v>
      </c>
      <c r="AEG20">
        <v>0</v>
      </c>
      <c r="AEH20">
        <v>0</v>
      </c>
      <c r="AEI20">
        <v>0</v>
      </c>
      <c r="AEJ20">
        <v>0</v>
      </c>
      <c r="AEK20">
        <v>0</v>
      </c>
      <c r="AEL20">
        <v>0</v>
      </c>
      <c r="AEM20">
        <v>0</v>
      </c>
      <c r="AEN20">
        <v>0</v>
      </c>
      <c r="AEO20">
        <v>0</v>
      </c>
      <c r="AEP20">
        <v>0</v>
      </c>
      <c r="AEQ20">
        <v>0</v>
      </c>
      <c r="AER20">
        <v>0</v>
      </c>
      <c r="AES20">
        <v>0</v>
      </c>
      <c r="AET20">
        <v>0</v>
      </c>
      <c r="AEU20">
        <v>0</v>
      </c>
      <c r="AEV20">
        <v>0</v>
      </c>
      <c r="AEW20">
        <v>0</v>
      </c>
      <c r="AEX20">
        <v>0</v>
      </c>
      <c r="AEY20">
        <v>0</v>
      </c>
      <c r="AEZ20">
        <v>0</v>
      </c>
      <c r="AFA20">
        <v>0</v>
      </c>
      <c r="AFB20">
        <v>0</v>
      </c>
      <c r="AFC20">
        <v>0</v>
      </c>
      <c r="AFD20">
        <v>0</v>
      </c>
      <c r="AFE20">
        <v>0</v>
      </c>
      <c r="AFF20">
        <v>0</v>
      </c>
      <c r="AFG20">
        <v>0</v>
      </c>
      <c r="AFH20">
        <v>0</v>
      </c>
      <c r="AFI20">
        <v>0</v>
      </c>
      <c r="AFJ20">
        <v>0</v>
      </c>
      <c r="AFK20">
        <v>0</v>
      </c>
      <c r="AFL20">
        <v>0</v>
      </c>
      <c r="AFM20">
        <v>0</v>
      </c>
      <c r="AFN20">
        <v>0</v>
      </c>
      <c r="AFO20">
        <v>0</v>
      </c>
      <c r="AFP20">
        <v>0</v>
      </c>
      <c r="AFQ20">
        <v>0</v>
      </c>
      <c r="AFR20">
        <v>0</v>
      </c>
      <c r="AFS20">
        <v>0</v>
      </c>
      <c r="AFT20">
        <v>0</v>
      </c>
      <c r="AFU20">
        <v>0</v>
      </c>
      <c r="AFV20">
        <v>0</v>
      </c>
      <c r="AFW20">
        <v>0</v>
      </c>
      <c r="AFX20">
        <v>0</v>
      </c>
      <c r="AFY20">
        <v>0</v>
      </c>
      <c r="AFZ20">
        <v>0</v>
      </c>
      <c r="AGA20">
        <v>0</v>
      </c>
      <c r="AGB20">
        <v>0</v>
      </c>
      <c r="AGC20">
        <v>0</v>
      </c>
      <c r="AGD20">
        <v>0</v>
      </c>
      <c r="AGE20">
        <v>0</v>
      </c>
      <c r="AGF20">
        <v>0</v>
      </c>
      <c r="AGG20">
        <v>0</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A20">
        <v>0</v>
      </c>
      <c r="AIB20">
        <v>0</v>
      </c>
      <c r="AIC20">
        <v>0</v>
      </c>
      <c r="AID20">
        <v>0</v>
      </c>
      <c r="AIE20">
        <v>0</v>
      </c>
      <c r="AIF20">
        <v>0</v>
      </c>
      <c r="AIG20">
        <v>0</v>
      </c>
      <c r="AIH20">
        <v>0</v>
      </c>
      <c r="AII20">
        <v>0</v>
      </c>
      <c r="AIJ20">
        <v>0</v>
      </c>
      <c r="AIK20">
        <v>0</v>
      </c>
      <c r="AIL20">
        <v>0</v>
      </c>
      <c r="AIM20">
        <v>0</v>
      </c>
      <c r="AIN20">
        <v>0</v>
      </c>
      <c r="AIO20">
        <v>0</v>
      </c>
      <c r="AIP20">
        <v>0</v>
      </c>
      <c r="AIQ20">
        <v>0</v>
      </c>
      <c r="AIR20">
        <v>0</v>
      </c>
      <c r="AIS20">
        <v>0</v>
      </c>
      <c r="AIT20">
        <v>0</v>
      </c>
      <c r="AIU20">
        <v>0</v>
      </c>
      <c r="AIV20">
        <v>0</v>
      </c>
      <c r="AIW20">
        <v>0</v>
      </c>
      <c r="AIX20">
        <v>0</v>
      </c>
      <c r="AIY20">
        <v>0</v>
      </c>
      <c r="AIZ20">
        <v>0</v>
      </c>
      <c r="AJA20">
        <v>0</v>
      </c>
      <c r="AJB20">
        <v>0</v>
      </c>
      <c r="AJC20">
        <v>0</v>
      </c>
      <c r="AJD20">
        <v>0</v>
      </c>
      <c r="AJE20">
        <v>0</v>
      </c>
      <c r="AJF20">
        <v>0</v>
      </c>
      <c r="AJG20">
        <v>0</v>
      </c>
      <c r="AJH20">
        <v>0</v>
      </c>
      <c r="AJI20">
        <v>0</v>
      </c>
      <c r="AJJ20">
        <v>0</v>
      </c>
      <c r="AJK20">
        <v>0</v>
      </c>
      <c r="AJL20">
        <v>0</v>
      </c>
      <c r="AJM20">
        <v>0</v>
      </c>
      <c r="AJN20">
        <v>0</v>
      </c>
      <c r="AJO20">
        <v>0</v>
      </c>
      <c r="AJP20">
        <v>0</v>
      </c>
      <c r="AJQ20">
        <v>0</v>
      </c>
      <c r="AJR20">
        <v>0</v>
      </c>
      <c r="AJS20">
        <v>0</v>
      </c>
      <c r="AJT20">
        <v>0</v>
      </c>
      <c r="AJU20">
        <v>0</v>
      </c>
      <c r="AJV20">
        <v>0</v>
      </c>
      <c r="AJW20">
        <v>0</v>
      </c>
      <c r="AJX20">
        <v>0</v>
      </c>
      <c r="AJY20">
        <v>0</v>
      </c>
      <c r="AJZ20">
        <v>0</v>
      </c>
      <c r="AKA20">
        <v>0</v>
      </c>
      <c r="AKB20">
        <v>0</v>
      </c>
      <c r="AKC20">
        <v>0</v>
      </c>
      <c r="AKD20">
        <v>0</v>
      </c>
      <c r="AKE20">
        <v>0</v>
      </c>
      <c r="AKF20">
        <v>0</v>
      </c>
      <c r="AKG20">
        <v>0</v>
      </c>
      <c r="AKH20">
        <v>0</v>
      </c>
      <c r="AKI20">
        <v>0</v>
      </c>
      <c r="AKJ20">
        <v>0</v>
      </c>
      <c r="AKK20">
        <v>0</v>
      </c>
      <c r="AKL20">
        <v>0</v>
      </c>
      <c r="AKM20">
        <v>0</v>
      </c>
      <c r="AKN20">
        <v>0</v>
      </c>
      <c r="AKO20">
        <v>0</v>
      </c>
      <c r="AKP20">
        <v>0</v>
      </c>
      <c r="AKQ20">
        <v>0</v>
      </c>
      <c r="AKR20">
        <v>0</v>
      </c>
      <c r="AKS20">
        <v>0</v>
      </c>
      <c r="AKT20">
        <v>0</v>
      </c>
      <c r="AKU20">
        <v>0</v>
      </c>
      <c r="AKV20">
        <v>0</v>
      </c>
      <c r="AKW20">
        <v>0</v>
      </c>
      <c r="AKX20">
        <v>0</v>
      </c>
      <c r="AKY20">
        <v>0</v>
      </c>
      <c r="AKZ20">
        <v>0</v>
      </c>
      <c r="ALA20">
        <v>0</v>
      </c>
      <c r="ALB20">
        <v>0</v>
      </c>
      <c r="ALC20">
        <v>0</v>
      </c>
      <c r="ALD20">
        <v>0</v>
      </c>
      <c r="ALE20">
        <v>0</v>
      </c>
      <c r="ALF20">
        <v>0</v>
      </c>
      <c r="ALG20">
        <v>0</v>
      </c>
      <c r="ALH20">
        <v>0</v>
      </c>
      <c r="ALI20">
        <v>0</v>
      </c>
      <c r="ALJ20">
        <v>0</v>
      </c>
    </row>
    <row r="21" spans="1:998" ht="13.95" customHeight="1" x14ac:dyDescent="0.25">
      <c r="A21" t="s">
        <v>1163</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0</v>
      </c>
      <c r="GC21">
        <v>0</v>
      </c>
      <c r="GD21">
        <v>0</v>
      </c>
      <c r="GE21">
        <v>0</v>
      </c>
      <c r="GF21">
        <v>2</v>
      </c>
      <c r="GG21">
        <v>2</v>
      </c>
      <c r="GH21">
        <v>2</v>
      </c>
      <c r="GI21">
        <v>2</v>
      </c>
      <c r="GJ21">
        <v>2</v>
      </c>
      <c r="GK21">
        <v>2</v>
      </c>
      <c r="GL21">
        <v>2</v>
      </c>
      <c r="GM21">
        <v>2</v>
      </c>
      <c r="GN21">
        <v>2</v>
      </c>
      <c r="GO21">
        <v>2</v>
      </c>
      <c r="GP21">
        <v>1</v>
      </c>
      <c r="GQ21">
        <v>1</v>
      </c>
      <c r="GR21">
        <v>1</v>
      </c>
      <c r="GS21">
        <v>1</v>
      </c>
      <c r="GT21">
        <v>1</v>
      </c>
      <c r="GU21">
        <v>1</v>
      </c>
      <c r="GV21">
        <v>1</v>
      </c>
      <c r="GW21">
        <v>1</v>
      </c>
      <c r="GX21">
        <v>1</v>
      </c>
      <c r="GY21">
        <v>1</v>
      </c>
      <c r="GZ21">
        <v>1</v>
      </c>
      <c r="HA21">
        <v>1</v>
      </c>
      <c r="HB21">
        <v>1</v>
      </c>
      <c r="HC21">
        <v>1</v>
      </c>
      <c r="HD21">
        <v>1</v>
      </c>
      <c r="HE21">
        <v>1</v>
      </c>
      <c r="HF21">
        <v>1</v>
      </c>
      <c r="HG21">
        <v>1</v>
      </c>
      <c r="HH21">
        <v>1</v>
      </c>
      <c r="HI21">
        <v>1</v>
      </c>
      <c r="HJ21">
        <v>1</v>
      </c>
      <c r="HK21">
        <v>1</v>
      </c>
      <c r="HL21">
        <v>1</v>
      </c>
      <c r="HM21">
        <v>1</v>
      </c>
      <c r="HN21">
        <v>1</v>
      </c>
      <c r="HO21">
        <v>1</v>
      </c>
      <c r="HP21">
        <v>1</v>
      </c>
      <c r="HQ21">
        <v>1</v>
      </c>
      <c r="HR21">
        <v>1</v>
      </c>
      <c r="HS21">
        <v>1</v>
      </c>
      <c r="HT21">
        <v>0</v>
      </c>
      <c r="HU21">
        <v>0</v>
      </c>
      <c r="HV21">
        <v>0</v>
      </c>
      <c r="HW21">
        <v>0</v>
      </c>
      <c r="HX21">
        <v>0</v>
      </c>
      <c r="HY21">
        <v>0</v>
      </c>
      <c r="HZ21">
        <v>0</v>
      </c>
      <c r="IA21">
        <v>0</v>
      </c>
      <c r="IB21">
        <v>0</v>
      </c>
      <c r="IC21">
        <v>0</v>
      </c>
      <c r="ID21">
        <v>0</v>
      </c>
      <c r="IE21">
        <v>0</v>
      </c>
      <c r="IF21">
        <v>0</v>
      </c>
      <c r="IG21">
        <v>0</v>
      </c>
      <c r="IH21">
        <v>0</v>
      </c>
      <c r="II21">
        <v>0</v>
      </c>
      <c r="IJ21">
        <v>0</v>
      </c>
      <c r="IK21">
        <v>0</v>
      </c>
      <c r="IL21">
        <v>0</v>
      </c>
      <c r="IM21">
        <v>0</v>
      </c>
      <c r="IN21">
        <v>0</v>
      </c>
      <c r="IO21">
        <v>0</v>
      </c>
      <c r="IP21">
        <v>0</v>
      </c>
      <c r="IQ21">
        <v>0</v>
      </c>
      <c r="IR21">
        <v>0</v>
      </c>
      <c r="IS21">
        <v>0</v>
      </c>
      <c r="IT21">
        <v>0</v>
      </c>
      <c r="IU21">
        <v>0</v>
      </c>
      <c r="IV21">
        <v>0</v>
      </c>
      <c r="IW21">
        <v>0</v>
      </c>
      <c r="IX21">
        <v>0</v>
      </c>
      <c r="IY21">
        <v>0</v>
      </c>
      <c r="IZ21">
        <v>0</v>
      </c>
      <c r="JA21">
        <v>0</v>
      </c>
      <c r="JB21">
        <v>0</v>
      </c>
      <c r="JC21">
        <v>0</v>
      </c>
      <c r="JD21">
        <v>0</v>
      </c>
      <c r="JE21">
        <v>0</v>
      </c>
      <c r="JF21">
        <v>0</v>
      </c>
      <c r="JG21">
        <v>0</v>
      </c>
      <c r="JH21">
        <v>0</v>
      </c>
      <c r="JI21">
        <v>0</v>
      </c>
      <c r="JJ21">
        <v>0</v>
      </c>
      <c r="JK21">
        <v>0</v>
      </c>
      <c r="JL21">
        <v>0</v>
      </c>
      <c r="JM21">
        <v>0</v>
      </c>
      <c r="JN21">
        <v>0</v>
      </c>
      <c r="JO21">
        <v>0</v>
      </c>
      <c r="JP21">
        <v>0</v>
      </c>
      <c r="JQ21">
        <v>0</v>
      </c>
      <c r="JR21">
        <v>0</v>
      </c>
      <c r="JS21">
        <v>0</v>
      </c>
      <c r="JT21">
        <v>0</v>
      </c>
      <c r="JU21">
        <v>0</v>
      </c>
      <c r="JV21">
        <v>0</v>
      </c>
      <c r="JW21">
        <v>0</v>
      </c>
      <c r="JX21">
        <v>0</v>
      </c>
      <c r="JY21">
        <v>0</v>
      </c>
      <c r="JZ21">
        <v>0</v>
      </c>
      <c r="KA21">
        <v>0</v>
      </c>
      <c r="KB21">
        <v>0</v>
      </c>
      <c r="KC21">
        <v>0</v>
      </c>
      <c r="KD21">
        <v>0</v>
      </c>
      <c r="KE21">
        <v>0</v>
      </c>
      <c r="KF21">
        <v>0</v>
      </c>
      <c r="KG21">
        <v>0</v>
      </c>
      <c r="KH21">
        <v>0</v>
      </c>
      <c r="KI21">
        <v>0</v>
      </c>
      <c r="KJ21">
        <v>0</v>
      </c>
      <c r="KK21">
        <v>0</v>
      </c>
      <c r="KL21">
        <v>0</v>
      </c>
      <c r="KM21">
        <v>0</v>
      </c>
      <c r="KN21">
        <v>0</v>
      </c>
      <c r="KO21">
        <v>0</v>
      </c>
      <c r="KP21">
        <v>0</v>
      </c>
      <c r="KQ21">
        <v>0</v>
      </c>
      <c r="KR21">
        <v>0</v>
      </c>
      <c r="KS21">
        <v>0</v>
      </c>
      <c r="KT21">
        <v>0</v>
      </c>
      <c r="KU21">
        <v>0</v>
      </c>
      <c r="KV21">
        <v>0</v>
      </c>
      <c r="KW21">
        <v>0</v>
      </c>
      <c r="KX21">
        <v>0</v>
      </c>
      <c r="KY21">
        <v>0</v>
      </c>
      <c r="KZ21">
        <v>0</v>
      </c>
      <c r="LA21">
        <v>0</v>
      </c>
      <c r="LB21">
        <v>0</v>
      </c>
      <c r="LC21">
        <v>0</v>
      </c>
      <c r="LD21">
        <v>0</v>
      </c>
      <c r="LE21">
        <v>0</v>
      </c>
      <c r="LF21">
        <v>0</v>
      </c>
      <c r="LG21">
        <v>0</v>
      </c>
      <c r="LH21">
        <v>0</v>
      </c>
      <c r="LI21">
        <v>0</v>
      </c>
      <c r="LJ21">
        <v>0</v>
      </c>
      <c r="LK21">
        <v>0</v>
      </c>
      <c r="LL21">
        <v>0</v>
      </c>
      <c r="LM21">
        <v>0</v>
      </c>
      <c r="LN21">
        <v>0</v>
      </c>
      <c r="LO21">
        <v>0</v>
      </c>
      <c r="LP21">
        <v>0</v>
      </c>
      <c r="LQ21">
        <v>0</v>
      </c>
      <c r="LR21">
        <v>0</v>
      </c>
      <c r="LS21">
        <v>0</v>
      </c>
      <c r="LT21">
        <v>0</v>
      </c>
      <c r="LU21">
        <v>0</v>
      </c>
      <c r="LV21">
        <v>0</v>
      </c>
      <c r="LW21">
        <v>0</v>
      </c>
      <c r="LX21">
        <v>0</v>
      </c>
      <c r="LY21">
        <v>0</v>
      </c>
      <c r="LZ21">
        <v>0</v>
      </c>
      <c r="MA21">
        <v>0</v>
      </c>
      <c r="MB21">
        <v>0</v>
      </c>
      <c r="MC21">
        <v>0</v>
      </c>
      <c r="MD21">
        <v>0</v>
      </c>
      <c r="ME21">
        <v>0</v>
      </c>
      <c r="MF21">
        <v>0</v>
      </c>
      <c r="MG21">
        <v>0</v>
      </c>
      <c r="MH21">
        <v>0</v>
      </c>
      <c r="MI21">
        <v>0</v>
      </c>
      <c r="MJ21">
        <v>0</v>
      </c>
      <c r="MK21">
        <v>0</v>
      </c>
      <c r="ML21">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8</v>
      </c>
      <c r="NU21">
        <v>8</v>
      </c>
      <c r="NV21">
        <v>8</v>
      </c>
      <c r="NW21">
        <v>8</v>
      </c>
      <c r="NX21">
        <v>8</v>
      </c>
      <c r="NY21">
        <v>8</v>
      </c>
      <c r="NZ21">
        <v>8</v>
      </c>
      <c r="OA21">
        <v>8</v>
      </c>
      <c r="OB21">
        <v>8</v>
      </c>
      <c r="OC21">
        <v>8</v>
      </c>
      <c r="OD21">
        <v>8</v>
      </c>
      <c r="OE21">
        <v>8</v>
      </c>
      <c r="OF21">
        <v>8</v>
      </c>
      <c r="OG21">
        <v>8</v>
      </c>
      <c r="OH21">
        <v>8</v>
      </c>
      <c r="OI21">
        <v>8</v>
      </c>
      <c r="OJ21">
        <v>8</v>
      </c>
      <c r="OK21">
        <v>8</v>
      </c>
      <c r="OL21">
        <v>8</v>
      </c>
      <c r="OM21">
        <v>8</v>
      </c>
      <c r="ON21">
        <v>8</v>
      </c>
      <c r="OO21">
        <v>8</v>
      </c>
      <c r="OP21">
        <v>8</v>
      </c>
      <c r="OQ21">
        <v>8</v>
      </c>
      <c r="OR21">
        <v>8</v>
      </c>
      <c r="OS21">
        <v>8</v>
      </c>
      <c r="OT21">
        <v>8</v>
      </c>
      <c r="OU21">
        <v>8</v>
      </c>
      <c r="OV21">
        <v>8</v>
      </c>
      <c r="OW21">
        <v>8</v>
      </c>
      <c r="OX21">
        <v>8</v>
      </c>
      <c r="OY21">
        <v>8</v>
      </c>
      <c r="OZ21">
        <v>8</v>
      </c>
      <c r="PA21">
        <v>8</v>
      </c>
      <c r="PB21">
        <v>8</v>
      </c>
      <c r="PC21">
        <v>8</v>
      </c>
      <c r="PD21">
        <v>8</v>
      </c>
      <c r="PE21">
        <v>8</v>
      </c>
      <c r="PF21">
        <v>8</v>
      </c>
      <c r="PG21">
        <v>8</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7</v>
      </c>
      <c r="QD21">
        <v>7</v>
      </c>
      <c r="QE21">
        <v>7</v>
      </c>
      <c r="QF21">
        <v>7</v>
      </c>
      <c r="QG21">
        <v>7</v>
      </c>
      <c r="QH21">
        <v>7</v>
      </c>
      <c r="QI21">
        <v>7</v>
      </c>
      <c r="QJ21">
        <v>7</v>
      </c>
      <c r="QK21">
        <v>7</v>
      </c>
      <c r="QL21">
        <v>7</v>
      </c>
      <c r="QM21">
        <v>7</v>
      </c>
      <c r="QN21">
        <v>7</v>
      </c>
      <c r="QO21">
        <v>7</v>
      </c>
      <c r="QP21">
        <v>7</v>
      </c>
      <c r="QQ21">
        <v>7</v>
      </c>
      <c r="QR21">
        <v>7</v>
      </c>
      <c r="QS21">
        <v>7</v>
      </c>
      <c r="QT21">
        <v>7</v>
      </c>
      <c r="QU21">
        <v>7</v>
      </c>
      <c r="QV21">
        <v>7</v>
      </c>
      <c r="QW21">
        <v>7</v>
      </c>
      <c r="QX21">
        <v>7</v>
      </c>
      <c r="QY21">
        <v>7</v>
      </c>
      <c r="QZ21">
        <v>7</v>
      </c>
      <c r="RA21">
        <v>7</v>
      </c>
      <c r="RB21">
        <v>7</v>
      </c>
      <c r="RC21">
        <v>7</v>
      </c>
      <c r="RD21">
        <v>7</v>
      </c>
      <c r="RE21">
        <v>7</v>
      </c>
      <c r="RF21">
        <v>7</v>
      </c>
      <c r="RG21">
        <v>7</v>
      </c>
      <c r="RH21">
        <v>7</v>
      </c>
      <c r="RI21">
        <v>7</v>
      </c>
      <c r="RJ21">
        <v>7</v>
      </c>
      <c r="RK21">
        <v>7</v>
      </c>
      <c r="RL21">
        <v>7</v>
      </c>
      <c r="RM21">
        <v>7</v>
      </c>
      <c r="RN21">
        <v>7</v>
      </c>
      <c r="RO21">
        <v>7</v>
      </c>
      <c r="RP21">
        <v>7</v>
      </c>
      <c r="RQ21">
        <v>0</v>
      </c>
      <c r="RR21">
        <v>0</v>
      </c>
      <c r="RS21">
        <v>0</v>
      </c>
      <c r="RT21">
        <v>0</v>
      </c>
      <c r="RU21">
        <v>0</v>
      </c>
      <c r="RV21">
        <v>0</v>
      </c>
      <c r="RW21">
        <v>0</v>
      </c>
      <c r="RX21">
        <v>0</v>
      </c>
      <c r="RY21">
        <v>0</v>
      </c>
      <c r="RZ21">
        <v>0</v>
      </c>
      <c r="SA21">
        <v>0</v>
      </c>
      <c r="SB21">
        <v>0</v>
      </c>
      <c r="SC21">
        <v>0</v>
      </c>
      <c r="SD21">
        <v>0</v>
      </c>
      <c r="SE21">
        <v>0</v>
      </c>
      <c r="SF21">
        <v>0</v>
      </c>
      <c r="SG21">
        <v>0</v>
      </c>
      <c r="SH21">
        <v>0</v>
      </c>
      <c r="SI21">
        <v>0</v>
      </c>
      <c r="SJ21">
        <v>0</v>
      </c>
      <c r="SK21">
        <v>0</v>
      </c>
      <c r="SL21">
        <v>0</v>
      </c>
      <c r="SM21">
        <v>0</v>
      </c>
      <c r="SN21">
        <v>0</v>
      </c>
      <c r="SO21">
        <v>0</v>
      </c>
      <c r="SP21">
        <v>0</v>
      </c>
      <c r="SQ21">
        <v>0</v>
      </c>
      <c r="SR21">
        <v>0</v>
      </c>
      <c r="SS21">
        <v>0</v>
      </c>
      <c r="ST21">
        <v>0</v>
      </c>
      <c r="SU21">
        <v>0</v>
      </c>
      <c r="SV21">
        <v>0</v>
      </c>
      <c r="SW21">
        <v>0</v>
      </c>
      <c r="SX21">
        <v>0</v>
      </c>
      <c r="SY21">
        <v>0</v>
      </c>
      <c r="SZ21">
        <v>0</v>
      </c>
      <c r="TA21">
        <v>0</v>
      </c>
      <c r="TB21">
        <v>0</v>
      </c>
      <c r="TC21">
        <v>0</v>
      </c>
      <c r="TD21">
        <v>0</v>
      </c>
      <c r="TE21">
        <v>0</v>
      </c>
      <c r="TF21">
        <v>0</v>
      </c>
      <c r="TG21">
        <v>0</v>
      </c>
      <c r="TH21">
        <v>0</v>
      </c>
      <c r="TI21">
        <v>0</v>
      </c>
      <c r="TJ21">
        <v>0</v>
      </c>
      <c r="TK21">
        <v>0</v>
      </c>
      <c r="TL21">
        <v>0</v>
      </c>
      <c r="TM21">
        <v>0</v>
      </c>
      <c r="TN21">
        <v>0</v>
      </c>
      <c r="TO21">
        <v>0</v>
      </c>
      <c r="TP21">
        <v>0</v>
      </c>
      <c r="TQ21">
        <v>0</v>
      </c>
      <c r="TR21">
        <v>0</v>
      </c>
      <c r="TS21">
        <v>0</v>
      </c>
      <c r="TT21">
        <v>0</v>
      </c>
      <c r="TU21">
        <v>0</v>
      </c>
      <c r="TV21">
        <v>0</v>
      </c>
      <c r="TW21">
        <v>0</v>
      </c>
      <c r="TX21">
        <v>0</v>
      </c>
      <c r="TY21">
        <v>0</v>
      </c>
      <c r="TZ21">
        <v>0</v>
      </c>
      <c r="UA21">
        <v>0</v>
      </c>
      <c r="UB21">
        <v>0</v>
      </c>
      <c r="UC21">
        <v>0</v>
      </c>
      <c r="UD21">
        <v>0</v>
      </c>
      <c r="UE21">
        <v>0</v>
      </c>
      <c r="UF21">
        <v>0</v>
      </c>
      <c r="UG21">
        <v>0</v>
      </c>
      <c r="UH21">
        <v>0</v>
      </c>
      <c r="UI21">
        <v>0</v>
      </c>
      <c r="UJ21">
        <v>0</v>
      </c>
      <c r="UK21">
        <v>0</v>
      </c>
      <c r="UL21">
        <v>0</v>
      </c>
      <c r="UM21">
        <v>0</v>
      </c>
      <c r="UN21">
        <v>0</v>
      </c>
      <c r="UO21">
        <v>0</v>
      </c>
      <c r="UP21">
        <v>0</v>
      </c>
      <c r="UQ21">
        <v>0</v>
      </c>
      <c r="UR21">
        <v>0</v>
      </c>
      <c r="US21">
        <v>0</v>
      </c>
      <c r="UT21">
        <v>0</v>
      </c>
      <c r="UU21">
        <v>0</v>
      </c>
      <c r="UV21">
        <v>0</v>
      </c>
      <c r="UW21">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S21">
        <v>0</v>
      </c>
      <c r="YT21">
        <v>0</v>
      </c>
      <c r="YU21">
        <v>0</v>
      </c>
      <c r="YV21">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c r="ACR21">
        <v>0</v>
      </c>
      <c r="ACS21">
        <v>0</v>
      </c>
      <c r="ACT21">
        <v>0</v>
      </c>
      <c r="ACU21">
        <v>0</v>
      </c>
      <c r="ACV21">
        <v>0</v>
      </c>
      <c r="ACW21">
        <v>0</v>
      </c>
      <c r="ACX21">
        <v>0</v>
      </c>
      <c r="ACY21">
        <v>0</v>
      </c>
      <c r="ACZ21">
        <v>0</v>
      </c>
      <c r="ADA21">
        <v>0</v>
      </c>
      <c r="ADB21">
        <v>0</v>
      </c>
      <c r="ADC21">
        <v>0</v>
      </c>
      <c r="ADD21">
        <v>0</v>
      </c>
      <c r="ADE21">
        <v>0</v>
      </c>
      <c r="ADF21">
        <v>0</v>
      </c>
      <c r="ADG21">
        <v>0</v>
      </c>
      <c r="ADH21">
        <v>0</v>
      </c>
      <c r="ADI21">
        <v>0</v>
      </c>
      <c r="ADJ21">
        <v>0</v>
      </c>
      <c r="ADK21">
        <v>0</v>
      </c>
      <c r="ADL21">
        <v>0</v>
      </c>
      <c r="ADM21">
        <v>0</v>
      </c>
      <c r="ADN21">
        <v>0</v>
      </c>
      <c r="ADO21">
        <v>0</v>
      </c>
      <c r="ADP21">
        <v>0</v>
      </c>
      <c r="ADQ21">
        <v>0</v>
      </c>
      <c r="ADR21">
        <v>0</v>
      </c>
      <c r="ADS21">
        <v>0</v>
      </c>
      <c r="ADT21">
        <v>0</v>
      </c>
      <c r="ADU21">
        <v>0</v>
      </c>
      <c r="ADV21">
        <v>0</v>
      </c>
      <c r="ADW21">
        <v>0</v>
      </c>
      <c r="ADX21">
        <v>0</v>
      </c>
      <c r="ADY21">
        <v>0</v>
      </c>
      <c r="ADZ21">
        <v>0</v>
      </c>
      <c r="AEA21">
        <v>0</v>
      </c>
      <c r="AEB21">
        <v>0</v>
      </c>
      <c r="AEC21">
        <v>0</v>
      </c>
      <c r="AED21">
        <v>0</v>
      </c>
      <c r="AEE21">
        <v>0</v>
      </c>
      <c r="AEF21">
        <v>0</v>
      </c>
      <c r="AEG21">
        <v>0</v>
      </c>
      <c r="AEH21">
        <v>0</v>
      </c>
      <c r="AEI21">
        <v>0</v>
      </c>
      <c r="AEJ21">
        <v>0</v>
      </c>
      <c r="AEK21">
        <v>0</v>
      </c>
      <c r="AEL21">
        <v>0</v>
      </c>
      <c r="AEM21">
        <v>0</v>
      </c>
      <c r="AEN21">
        <v>0</v>
      </c>
      <c r="AEO21">
        <v>0</v>
      </c>
      <c r="AEP21">
        <v>0</v>
      </c>
      <c r="AEQ21">
        <v>0</v>
      </c>
      <c r="AER21">
        <v>0</v>
      </c>
      <c r="AES21">
        <v>0</v>
      </c>
      <c r="AET21">
        <v>0</v>
      </c>
      <c r="AEU21">
        <v>0</v>
      </c>
      <c r="AEV21">
        <v>0</v>
      </c>
      <c r="AEW21">
        <v>0</v>
      </c>
      <c r="AEX21">
        <v>0</v>
      </c>
      <c r="AEY21">
        <v>0</v>
      </c>
      <c r="AEZ21">
        <v>0</v>
      </c>
      <c r="AFA21">
        <v>0</v>
      </c>
      <c r="AFB21">
        <v>0</v>
      </c>
      <c r="AFC21">
        <v>0</v>
      </c>
      <c r="AFD21">
        <v>0</v>
      </c>
      <c r="AFE21">
        <v>0</v>
      </c>
      <c r="AFF21">
        <v>0</v>
      </c>
      <c r="AFG21">
        <v>0</v>
      </c>
      <c r="AFH21">
        <v>0</v>
      </c>
      <c r="AFI21">
        <v>0</v>
      </c>
      <c r="AFJ21">
        <v>0</v>
      </c>
      <c r="AFK21">
        <v>0</v>
      </c>
      <c r="AFL21">
        <v>0</v>
      </c>
      <c r="AFM21">
        <v>0</v>
      </c>
      <c r="AFN21">
        <v>0</v>
      </c>
      <c r="AFO21">
        <v>0</v>
      </c>
      <c r="AFP21">
        <v>0</v>
      </c>
      <c r="AFQ21">
        <v>0</v>
      </c>
      <c r="AFR21">
        <v>0</v>
      </c>
      <c r="AFS21">
        <v>0</v>
      </c>
      <c r="AFT21">
        <v>0</v>
      </c>
      <c r="AFU21">
        <v>0</v>
      </c>
      <c r="AFV21">
        <v>0</v>
      </c>
      <c r="AFW21">
        <v>0</v>
      </c>
      <c r="AFX21">
        <v>0</v>
      </c>
      <c r="AFY21">
        <v>0</v>
      </c>
      <c r="AFZ21">
        <v>0</v>
      </c>
      <c r="AGA21">
        <v>0</v>
      </c>
      <c r="AGB21">
        <v>0</v>
      </c>
      <c r="AGC21">
        <v>0</v>
      </c>
      <c r="AGD21">
        <v>0</v>
      </c>
      <c r="AGE21">
        <v>0</v>
      </c>
      <c r="AGF21">
        <v>0</v>
      </c>
      <c r="AGG21">
        <v>0</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A21">
        <v>0</v>
      </c>
      <c r="AIB21">
        <v>0</v>
      </c>
      <c r="AIC21">
        <v>0</v>
      </c>
      <c r="AID21">
        <v>0</v>
      </c>
      <c r="AIE21">
        <v>0</v>
      </c>
      <c r="AIF21">
        <v>0</v>
      </c>
      <c r="AIG21">
        <v>0</v>
      </c>
      <c r="AIH21">
        <v>0</v>
      </c>
      <c r="AII21">
        <v>0</v>
      </c>
      <c r="AIJ21">
        <v>0</v>
      </c>
      <c r="AIK21">
        <v>0</v>
      </c>
      <c r="AIL21">
        <v>0</v>
      </c>
      <c r="AIM21">
        <v>0</v>
      </c>
      <c r="AIN21">
        <v>0</v>
      </c>
      <c r="AIO21">
        <v>0</v>
      </c>
      <c r="AIP21">
        <v>0</v>
      </c>
      <c r="AIQ21">
        <v>0</v>
      </c>
      <c r="AIR21">
        <v>0</v>
      </c>
      <c r="AIS21">
        <v>0</v>
      </c>
      <c r="AIT21">
        <v>0</v>
      </c>
      <c r="AIU21">
        <v>0</v>
      </c>
      <c r="AIV21">
        <v>0</v>
      </c>
      <c r="AIW21">
        <v>0</v>
      </c>
      <c r="AIX21">
        <v>0</v>
      </c>
      <c r="AIY21">
        <v>0</v>
      </c>
      <c r="AIZ21">
        <v>0</v>
      </c>
      <c r="AJA21">
        <v>0</v>
      </c>
      <c r="AJB21">
        <v>0</v>
      </c>
      <c r="AJC21">
        <v>0</v>
      </c>
      <c r="AJD21">
        <v>0</v>
      </c>
      <c r="AJE21">
        <v>0</v>
      </c>
      <c r="AJF21">
        <v>0</v>
      </c>
      <c r="AJG21">
        <v>0</v>
      </c>
      <c r="AJH21">
        <v>0</v>
      </c>
      <c r="AJI21">
        <v>0</v>
      </c>
      <c r="AJJ21">
        <v>0</v>
      </c>
      <c r="AJK21">
        <v>0</v>
      </c>
      <c r="AJL21">
        <v>0</v>
      </c>
      <c r="AJM21">
        <v>0</v>
      </c>
      <c r="AJN21">
        <v>0</v>
      </c>
      <c r="AJO21">
        <v>0</v>
      </c>
      <c r="AJP21">
        <v>0</v>
      </c>
      <c r="AJQ21">
        <v>0</v>
      </c>
      <c r="AJR21">
        <v>0</v>
      </c>
      <c r="AJS21">
        <v>0</v>
      </c>
      <c r="AJT21">
        <v>0</v>
      </c>
      <c r="AJU21">
        <v>0</v>
      </c>
      <c r="AJV21">
        <v>0</v>
      </c>
      <c r="AJW21">
        <v>0</v>
      </c>
      <c r="AJX21">
        <v>0</v>
      </c>
      <c r="AJY21">
        <v>0</v>
      </c>
      <c r="AJZ21">
        <v>0</v>
      </c>
      <c r="AKA21">
        <v>0</v>
      </c>
      <c r="AKB21">
        <v>0</v>
      </c>
      <c r="AKC21">
        <v>0</v>
      </c>
      <c r="AKD21">
        <v>0</v>
      </c>
      <c r="AKE21">
        <v>0</v>
      </c>
      <c r="AKF21">
        <v>0</v>
      </c>
      <c r="AKG21">
        <v>0</v>
      </c>
      <c r="AKH21">
        <v>0</v>
      </c>
      <c r="AKI21">
        <v>0</v>
      </c>
      <c r="AKJ21">
        <v>0</v>
      </c>
      <c r="AKK21">
        <v>0</v>
      </c>
      <c r="AKL21">
        <v>0</v>
      </c>
      <c r="AKM21">
        <v>0</v>
      </c>
      <c r="AKN21">
        <v>0</v>
      </c>
      <c r="AKO21">
        <v>0</v>
      </c>
      <c r="AKP21">
        <v>0</v>
      </c>
      <c r="AKQ21">
        <v>0</v>
      </c>
      <c r="AKR21">
        <v>0</v>
      </c>
      <c r="AKS21">
        <v>0</v>
      </c>
      <c r="AKT21">
        <v>0</v>
      </c>
      <c r="AKU21">
        <v>0</v>
      </c>
      <c r="AKV21">
        <v>0</v>
      </c>
      <c r="AKW21">
        <v>0</v>
      </c>
      <c r="AKX21">
        <v>0</v>
      </c>
      <c r="AKY21">
        <v>0</v>
      </c>
      <c r="AKZ21">
        <v>0</v>
      </c>
      <c r="ALA21">
        <v>0</v>
      </c>
      <c r="ALB21">
        <v>0</v>
      </c>
      <c r="ALC21">
        <v>0</v>
      </c>
      <c r="ALD21">
        <v>0</v>
      </c>
      <c r="ALE21">
        <v>0</v>
      </c>
      <c r="ALF21">
        <v>0</v>
      </c>
      <c r="ALG21">
        <v>0</v>
      </c>
      <c r="ALH21">
        <v>0</v>
      </c>
      <c r="ALI21">
        <v>0</v>
      </c>
      <c r="ALJ21">
        <v>0</v>
      </c>
    </row>
    <row r="22" spans="1:998" ht="13.95" customHeight="1" x14ac:dyDescent="0.25">
      <c r="A22" t="s">
        <v>934</v>
      </c>
      <c r="B22">
        <v>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1</v>
      </c>
      <c r="DU22">
        <v>1</v>
      </c>
      <c r="DV22">
        <v>1</v>
      </c>
      <c r="DW22">
        <v>1</v>
      </c>
      <c r="DX22">
        <v>1</v>
      </c>
      <c r="DY22">
        <v>1</v>
      </c>
      <c r="DZ22">
        <v>1</v>
      </c>
      <c r="EA22">
        <v>1</v>
      </c>
      <c r="EB22">
        <v>1</v>
      </c>
      <c r="EC22">
        <v>1</v>
      </c>
      <c r="ED22">
        <v>1</v>
      </c>
      <c r="EE22">
        <v>1</v>
      </c>
      <c r="EF22">
        <v>1</v>
      </c>
      <c r="EG22">
        <v>1</v>
      </c>
      <c r="EH22">
        <v>1</v>
      </c>
      <c r="EI22">
        <v>1</v>
      </c>
      <c r="EJ22">
        <v>1</v>
      </c>
      <c r="EK22">
        <v>1</v>
      </c>
      <c r="EL22">
        <v>1</v>
      </c>
      <c r="EM22">
        <v>1</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v>
      </c>
      <c r="GC22">
        <v>0</v>
      </c>
      <c r="GD22">
        <v>0</v>
      </c>
      <c r="GE22">
        <v>0</v>
      </c>
      <c r="GF22">
        <v>0</v>
      </c>
      <c r="GG22">
        <v>0</v>
      </c>
      <c r="GH22">
        <v>0</v>
      </c>
      <c r="GI22">
        <v>0</v>
      </c>
      <c r="GJ22">
        <v>0</v>
      </c>
      <c r="GK22">
        <v>0</v>
      </c>
      <c r="GL22">
        <v>0</v>
      </c>
      <c r="GM22">
        <v>0</v>
      </c>
      <c r="GN22">
        <v>0</v>
      </c>
      <c r="GO22">
        <v>0</v>
      </c>
      <c r="GP22">
        <v>0</v>
      </c>
      <c r="GQ22">
        <v>0</v>
      </c>
      <c r="GR22">
        <v>0</v>
      </c>
      <c r="GS22">
        <v>0</v>
      </c>
      <c r="GT22">
        <v>0</v>
      </c>
      <c r="GU22">
        <v>0</v>
      </c>
      <c r="GV22">
        <v>0</v>
      </c>
      <c r="GW22">
        <v>0</v>
      </c>
      <c r="GX22">
        <v>0</v>
      </c>
      <c r="GY22">
        <v>0</v>
      </c>
      <c r="GZ22">
        <v>0</v>
      </c>
      <c r="HA22">
        <v>0</v>
      </c>
      <c r="HB22">
        <v>0</v>
      </c>
      <c r="HC22">
        <v>0</v>
      </c>
      <c r="HD22">
        <v>0</v>
      </c>
      <c r="HE22">
        <v>0</v>
      </c>
      <c r="HF22">
        <v>0</v>
      </c>
      <c r="HG22">
        <v>0</v>
      </c>
      <c r="HH22">
        <v>0</v>
      </c>
      <c r="HI22">
        <v>0</v>
      </c>
      <c r="HJ22">
        <v>0</v>
      </c>
      <c r="HK22">
        <v>0</v>
      </c>
      <c r="HL22">
        <v>0</v>
      </c>
      <c r="HM22">
        <v>0</v>
      </c>
      <c r="HN22">
        <v>0</v>
      </c>
      <c r="HO22">
        <v>0</v>
      </c>
      <c r="HP22">
        <v>0</v>
      </c>
      <c r="HQ22">
        <v>0</v>
      </c>
      <c r="HR22">
        <v>0</v>
      </c>
      <c r="HS22">
        <v>0</v>
      </c>
      <c r="HT22">
        <v>0</v>
      </c>
      <c r="HU22">
        <v>0</v>
      </c>
      <c r="HV22">
        <v>0</v>
      </c>
      <c r="HW22">
        <v>0</v>
      </c>
      <c r="HX22">
        <v>0</v>
      </c>
      <c r="HY22">
        <v>0</v>
      </c>
      <c r="HZ22">
        <v>0</v>
      </c>
      <c r="IA22">
        <v>0</v>
      </c>
      <c r="IB22">
        <v>0</v>
      </c>
      <c r="IC22">
        <v>0</v>
      </c>
      <c r="ID22">
        <v>0</v>
      </c>
      <c r="IE22">
        <v>0</v>
      </c>
      <c r="IF22">
        <v>0</v>
      </c>
      <c r="IG22">
        <v>0</v>
      </c>
      <c r="IH22">
        <v>0</v>
      </c>
      <c r="II22">
        <v>0</v>
      </c>
      <c r="IJ22">
        <v>0</v>
      </c>
      <c r="IK22">
        <v>0</v>
      </c>
      <c r="IL22">
        <v>0</v>
      </c>
      <c r="IM22">
        <v>0</v>
      </c>
      <c r="IN22">
        <v>0</v>
      </c>
      <c r="IO22">
        <v>0</v>
      </c>
      <c r="IP22">
        <v>0</v>
      </c>
      <c r="IQ22">
        <v>0</v>
      </c>
      <c r="IR22">
        <v>0</v>
      </c>
      <c r="IS22">
        <v>0</v>
      </c>
      <c r="IT22">
        <v>0</v>
      </c>
      <c r="IU22">
        <v>0</v>
      </c>
      <c r="IV22">
        <v>0</v>
      </c>
      <c r="IW22">
        <v>0</v>
      </c>
      <c r="IX22">
        <v>0</v>
      </c>
      <c r="IY22">
        <v>0</v>
      </c>
      <c r="IZ22">
        <v>0</v>
      </c>
      <c r="JA22">
        <v>0</v>
      </c>
      <c r="JB22">
        <v>0</v>
      </c>
      <c r="JC22">
        <v>0</v>
      </c>
      <c r="JD22">
        <v>0</v>
      </c>
      <c r="JE22">
        <v>0</v>
      </c>
      <c r="JF22">
        <v>0</v>
      </c>
      <c r="JG22">
        <v>0</v>
      </c>
      <c r="JH22">
        <v>0</v>
      </c>
      <c r="JI22">
        <v>0</v>
      </c>
      <c r="JJ22">
        <v>0</v>
      </c>
      <c r="JK22">
        <v>0</v>
      </c>
      <c r="JL22">
        <v>0</v>
      </c>
      <c r="JM22">
        <v>0</v>
      </c>
      <c r="JN22">
        <v>0</v>
      </c>
      <c r="JO22">
        <v>0</v>
      </c>
      <c r="JP22">
        <v>0</v>
      </c>
      <c r="JQ22">
        <v>0</v>
      </c>
      <c r="JR22">
        <v>0</v>
      </c>
      <c r="JS22">
        <v>0</v>
      </c>
      <c r="JT22">
        <v>0</v>
      </c>
      <c r="JU22">
        <v>0</v>
      </c>
      <c r="JV22">
        <v>0</v>
      </c>
      <c r="JW22">
        <v>0</v>
      </c>
      <c r="JX22">
        <v>0</v>
      </c>
      <c r="JY22">
        <v>0</v>
      </c>
      <c r="JZ22">
        <v>0</v>
      </c>
      <c r="KA22">
        <v>0</v>
      </c>
      <c r="KB22">
        <v>0</v>
      </c>
      <c r="KC22">
        <v>0</v>
      </c>
      <c r="KD22">
        <v>0</v>
      </c>
      <c r="KE22">
        <v>0</v>
      </c>
      <c r="KF22">
        <v>0</v>
      </c>
      <c r="KG22">
        <v>0</v>
      </c>
      <c r="KH22">
        <v>0</v>
      </c>
      <c r="KI22">
        <v>0</v>
      </c>
      <c r="KJ22">
        <v>0</v>
      </c>
      <c r="KK22">
        <v>0</v>
      </c>
      <c r="KL22">
        <v>0</v>
      </c>
      <c r="KM22">
        <v>0</v>
      </c>
      <c r="KN22">
        <v>0</v>
      </c>
      <c r="KO22">
        <v>0</v>
      </c>
      <c r="KP22">
        <v>0</v>
      </c>
      <c r="KQ22">
        <v>0</v>
      </c>
      <c r="KR22">
        <v>0</v>
      </c>
      <c r="KS22">
        <v>0</v>
      </c>
      <c r="KT22">
        <v>0</v>
      </c>
      <c r="KU22">
        <v>0</v>
      </c>
      <c r="KV22">
        <v>0</v>
      </c>
      <c r="KW22">
        <v>0</v>
      </c>
      <c r="KX22">
        <v>0</v>
      </c>
      <c r="KY22">
        <v>0</v>
      </c>
      <c r="KZ22">
        <v>0</v>
      </c>
      <c r="LA22">
        <v>0</v>
      </c>
      <c r="LB22">
        <v>0</v>
      </c>
      <c r="LC22">
        <v>0</v>
      </c>
      <c r="LD22">
        <v>0</v>
      </c>
      <c r="LE22">
        <v>0</v>
      </c>
      <c r="LF22">
        <v>0</v>
      </c>
      <c r="LG22">
        <v>0</v>
      </c>
      <c r="LH22">
        <v>0</v>
      </c>
      <c r="LI22">
        <v>0</v>
      </c>
      <c r="LJ22">
        <v>0</v>
      </c>
      <c r="LK22">
        <v>0</v>
      </c>
      <c r="LL22">
        <v>0</v>
      </c>
      <c r="LM22">
        <v>0</v>
      </c>
      <c r="LN22">
        <v>0</v>
      </c>
      <c r="LO22">
        <v>0</v>
      </c>
      <c r="LP22">
        <v>0</v>
      </c>
      <c r="LQ22">
        <v>0</v>
      </c>
      <c r="LR22">
        <v>0</v>
      </c>
      <c r="LS22">
        <v>0</v>
      </c>
      <c r="LT22">
        <v>0</v>
      </c>
      <c r="LU22">
        <v>0</v>
      </c>
      <c r="LV22">
        <v>0</v>
      </c>
      <c r="LW22">
        <v>0</v>
      </c>
      <c r="LX22">
        <v>0</v>
      </c>
      <c r="LY22">
        <v>0</v>
      </c>
      <c r="LZ22">
        <v>0</v>
      </c>
      <c r="MA22">
        <v>0</v>
      </c>
      <c r="MB22">
        <v>0</v>
      </c>
      <c r="MC22">
        <v>0</v>
      </c>
      <c r="MD22">
        <v>0</v>
      </c>
      <c r="ME22">
        <v>0</v>
      </c>
      <c r="MF22">
        <v>0</v>
      </c>
      <c r="MG22">
        <v>0</v>
      </c>
      <c r="MH22">
        <v>0</v>
      </c>
      <c r="MI22">
        <v>0</v>
      </c>
      <c r="MJ22">
        <v>0</v>
      </c>
      <c r="MK22">
        <v>0</v>
      </c>
      <c r="ML22">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I22">
        <v>0</v>
      </c>
      <c r="QJ22">
        <v>0</v>
      </c>
      <c r="QK22">
        <v>0</v>
      </c>
      <c r="QL22">
        <v>0</v>
      </c>
      <c r="QM22">
        <v>0</v>
      </c>
      <c r="QN22">
        <v>0</v>
      </c>
      <c r="QO22">
        <v>0</v>
      </c>
      <c r="QP22">
        <v>0</v>
      </c>
      <c r="QQ22">
        <v>0</v>
      </c>
      <c r="QR22">
        <v>0</v>
      </c>
      <c r="QS22">
        <v>0</v>
      </c>
      <c r="QT22">
        <v>0</v>
      </c>
      <c r="QU22">
        <v>0</v>
      </c>
      <c r="QV22">
        <v>0</v>
      </c>
      <c r="QW22">
        <v>0</v>
      </c>
      <c r="QX22">
        <v>0</v>
      </c>
      <c r="QY22">
        <v>0</v>
      </c>
      <c r="QZ22">
        <v>0</v>
      </c>
      <c r="RA22">
        <v>0</v>
      </c>
      <c r="RB22">
        <v>0</v>
      </c>
      <c r="RC22">
        <v>0</v>
      </c>
      <c r="RD22">
        <v>0</v>
      </c>
      <c r="RE22">
        <v>0</v>
      </c>
      <c r="RF22">
        <v>0</v>
      </c>
      <c r="RG22">
        <v>0</v>
      </c>
      <c r="RH22">
        <v>0</v>
      </c>
      <c r="RI22">
        <v>0</v>
      </c>
      <c r="RJ22">
        <v>0</v>
      </c>
      <c r="RK22">
        <v>0</v>
      </c>
      <c r="RL22">
        <v>0</v>
      </c>
      <c r="RM22">
        <v>0</v>
      </c>
      <c r="RN22">
        <v>0</v>
      </c>
      <c r="RO22">
        <v>0</v>
      </c>
      <c r="RP22">
        <v>0</v>
      </c>
      <c r="RQ22">
        <v>0</v>
      </c>
      <c r="RR22">
        <v>0</v>
      </c>
      <c r="RS22">
        <v>0</v>
      </c>
      <c r="RT22">
        <v>0</v>
      </c>
      <c r="RU22">
        <v>0</v>
      </c>
      <c r="RV22">
        <v>0</v>
      </c>
      <c r="RW22">
        <v>0</v>
      </c>
      <c r="RX22">
        <v>0</v>
      </c>
      <c r="RY22">
        <v>0</v>
      </c>
      <c r="RZ22">
        <v>0</v>
      </c>
      <c r="SA22">
        <v>0</v>
      </c>
      <c r="SB22">
        <v>0</v>
      </c>
      <c r="SC22">
        <v>0</v>
      </c>
      <c r="SD22">
        <v>0</v>
      </c>
      <c r="SE22">
        <v>0</v>
      </c>
      <c r="SF22">
        <v>0</v>
      </c>
      <c r="SG22">
        <v>0</v>
      </c>
      <c r="SH22">
        <v>0</v>
      </c>
      <c r="SI22">
        <v>0</v>
      </c>
      <c r="SJ22">
        <v>0</v>
      </c>
      <c r="SK22">
        <v>0</v>
      </c>
      <c r="SL22">
        <v>0</v>
      </c>
      <c r="SM22">
        <v>0</v>
      </c>
      <c r="SN22">
        <v>0</v>
      </c>
      <c r="SO22">
        <v>0</v>
      </c>
      <c r="SP22">
        <v>0</v>
      </c>
      <c r="SQ22">
        <v>0</v>
      </c>
      <c r="SR22">
        <v>0</v>
      </c>
      <c r="SS22">
        <v>0</v>
      </c>
      <c r="ST22">
        <v>0</v>
      </c>
      <c r="SU22">
        <v>0</v>
      </c>
      <c r="SV22">
        <v>0</v>
      </c>
      <c r="SW22">
        <v>0</v>
      </c>
      <c r="SX22">
        <v>0</v>
      </c>
      <c r="SY22">
        <v>0</v>
      </c>
      <c r="SZ22">
        <v>0</v>
      </c>
      <c r="TA22">
        <v>0</v>
      </c>
      <c r="TB22">
        <v>0</v>
      </c>
      <c r="TC22">
        <v>0</v>
      </c>
      <c r="TD22">
        <v>0</v>
      </c>
      <c r="TE22">
        <v>0</v>
      </c>
      <c r="TF22">
        <v>0</v>
      </c>
      <c r="TG22">
        <v>0</v>
      </c>
      <c r="TH22">
        <v>0</v>
      </c>
      <c r="TI22">
        <v>0</v>
      </c>
      <c r="TJ22">
        <v>0</v>
      </c>
      <c r="TK22">
        <v>0</v>
      </c>
      <c r="TL22">
        <v>0</v>
      </c>
      <c r="TM22">
        <v>0</v>
      </c>
      <c r="TN22">
        <v>0</v>
      </c>
      <c r="TO22">
        <v>0</v>
      </c>
      <c r="TP22">
        <v>0</v>
      </c>
      <c r="TQ22">
        <v>0</v>
      </c>
      <c r="TR22">
        <v>0</v>
      </c>
      <c r="TS22">
        <v>0</v>
      </c>
      <c r="TT22">
        <v>0</v>
      </c>
      <c r="TU22">
        <v>0</v>
      </c>
      <c r="TV22">
        <v>0</v>
      </c>
      <c r="TW22">
        <v>0</v>
      </c>
      <c r="TX22">
        <v>0</v>
      </c>
      <c r="TY22">
        <v>0</v>
      </c>
      <c r="TZ22">
        <v>0</v>
      </c>
      <c r="UA22">
        <v>0</v>
      </c>
      <c r="UB22">
        <v>0</v>
      </c>
      <c r="UC22">
        <v>0</v>
      </c>
      <c r="UD22">
        <v>0</v>
      </c>
      <c r="UE22">
        <v>0</v>
      </c>
      <c r="UF22">
        <v>0</v>
      </c>
      <c r="UG22">
        <v>0</v>
      </c>
      <c r="UH22">
        <v>0</v>
      </c>
      <c r="UI22">
        <v>0</v>
      </c>
      <c r="UJ22">
        <v>0</v>
      </c>
      <c r="UK22">
        <v>0</v>
      </c>
      <c r="UL22">
        <v>0</v>
      </c>
      <c r="UM22">
        <v>0</v>
      </c>
      <c r="UN22">
        <v>0</v>
      </c>
      <c r="UO22">
        <v>0</v>
      </c>
      <c r="UP22">
        <v>0</v>
      </c>
      <c r="UQ22">
        <v>0</v>
      </c>
      <c r="UR22">
        <v>0</v>
      </c>
      <c r="US22">
        <v>0</v>
      </c>
      <c r="UT22">
        <v>0</v>
      </c>
      <c r="UU22">
        <v>0</v>
      </c>
      <c r="UV22">
        <v>0</v>
      </c>
      <c r="UW22">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S22">
        <v>0</v>
      </c>
      <c r="YT22">
        <v>0</v>
      </c>
      <c r="YU22">
        <v>0</v>
      </c>
      <c r="YV22">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c r="ACR22">
        <v>0</v>
      </c>
      <c r="ACS22">
        <v>0</v>
      </c>
      <c r="ACT22">
        <v>0</v>
      </c>
      <c r="ACU22">
        <v>0</v>
      </c>
      <c r="ACV22">
        <v>0</v>
      </c>
      <c r="ACW22">
        <v>0</v>
      </c>
      <c r="ACX22">
        <v>0</v>
      </c>
      <c r="ACY22">
        <v>0</v>
      </c>
      <c r="ACZ22">
        <v>0</v>
      </c>
      <c r="ADA22">
        <v>0</v>
      </c>
      <c r="ADB22">
        <v>0</v>
      </c>
      <c r="ADC22">
        <v>0</v>
      </c>
      <c r="ADD22">
        <v>0</v>
      </c>
      <c r="ADE22">
        <v>0</v>
      </c>
      <c r="ADF22">
        <v>0</v>
      </c>
      <c r="ADG22">
        <v>0</v>
      </c>
      <c r="ADH22">
        <v>0</v>
      </c>
      <c r="ADI22">
        <v>0</v>
      </c>
      <c r="ADJ22">
        <v>0</v>
      </c>
      <c r="ADK22">
        <v>0</v>
      </c>
      <c r="ADL22">
        <v>0</v>
      </c>
      <c r="ADM22">
        <v>0</v>
      </c>
      <c r="ADN22">
        <v>0</v>
      </c>
      <c r="ADO22">
        <v>0</v>
      </c>
      <c r="ADP22">
        <v>0</v>
      </c>
      <c r="ADQ22">
        <v>0</v>
      </c>
      <c r="ADR22">
        <v>0</v>
      </c>
      <c r="ADS22">
        <v>0</v>
      </c>
      <c r="ADT22">
        <v>0</v>
      </c>
      <c r="ADU22">
        <v>0</v>
      </c>
      <c r="ADV22">
        <v>0</v>
      </c>
      <c r="ADW22">
        <v>0</v>
      </c>
      <c r="ADX22">
        <v>0</v>
      </c>
      <c r="ADY22">
        <v>0</v>
      </c>
      <c r="ADZ22">
        <v>0</v>
      </c>
      <c r="AEA22">
        <v>0</v>
      </c>
      <c r="AEB22">
        <v>0</v>
      </c>
      <c r="AEC22">
        <v>0</v>
      </c>
      <c r="AED22">
        <v>0</v>
      </c>
      <c r="AEE22">
        <v>0</v>
      </c>
      <c r="AEF22">
        <v>0</v>
      </c>
      <c r="AEG22">
        <v>0</v>
      </c>
      <c r="AEH22">
        <v>0</v>
      </c>
      <c r="AEI22">
        <v>0</v>
      </c>
      <c r="AEJ22">
        <v>0</v>
      </c>
      <c r="AEK22">
        <v>0</v>
      </c>
      <c r="AEL22">
        <v>0</v>
      </c>
      <c r="AEM22">
        <v>0</v>
      </c>
      <c r="AEN22">
        <v>0</v>
      </c>
      <c r="AEO22">
        <v>0</v>
      </c>
      <c r="AEP22">
        <v>0</v>
      </c>
      <c r="AEQ22">
        <v>0</v>
      </c>
      <c r="AER22">
        <v>0</v>
      </c>
      <c r="AES22">
        <v>0</v>
      </c>
      <c r="AET22">
        <v>0</v>
      </c>
      <c r="AEU22">
        <v>0</v>
      </c>
      <c r="AEV22">
        <v>0</v>
      </c>
      <c r="AEW22">
        <v>0</v>
      </c>
      <c r="AEX22">
        <v>0</v>
      </c>
      <c r="AEY22">
        <v>0</v>
      </c>
      <c r="AEZ22">
        <v>0</v>
      </c>
      <c r="AFA22">
        <v>0</v>
      </c>
      <c r="AFB22">
        <v>0</v>
      </c>
      <c r="AFC22">
        <v>0</v>
      </c>
      <c r="AFD22">
        <v>0</v>
      </c>
      <c r="AFE22">
        <v>0</v>
      </c>
      <c r="AFF22">
        <v>0</v>
      </c>
      <c r="AFG22">
        <v>0</v>
      </c>
      <c r="AFH22">
        <v>0</v>
      </c>
      <c r="AFI22">
        <v>0</v>
      </c>
      <c r="AFJ22">
        <v>0</v>
      </c>
      <c r="AFK22">
        <v>0</v>
      </c>
      <c r="AFL22">
        <v>0</v>
      </c>
      <c r="AFM22">
        <v>0</v>
      </c>
      <c r="AFN22">
        <v>0</v>
      </c>
      <c r="AFO22">
        <v>0</v>
      </c>
      <c r="AFP22">
        <v>0</v>
      </c>
      <c r="AFQ22">
        <v>0</v>
      </c>
      <c r="AFR22">
        <v>0</v>
      </c>
      <c r="AFS22">
        <v>0</v>
      </c>
      <c r="AFT22">
        <v>0</v>
      </c>
      <c r="AFU22">
        <v>0</v>
      </c>
      <c r="AFV22">
        <v>0</v>
      </c>
      <c r="AFW22">
        <v>0</v>
      </c>
      <c r="AFX22">
        <v>0</v>
      </c>
      <c r="AFY22">
        <v>0</v>
      </c>
      <c r="AFZ22">
        <v>0</v>
      </c>
      <c r="AGA22">
        <v>0</v>
      </c>
      <c r="AGB22">
        <v>0</v>
      </c>
      <c r="AGC22">
        <v>0</v>
      </c>
      <c r="AGD22">
        <v>0</v>
      </c>
      <c r="AGE22">
        <v>0</v>
      </c>
      <c r="AGF22">
        <v>0</v>
      </c>
      <c r="AGG22">
        <v>0</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A22">
        <v>0</v>
      </c>
      <c r="AIB22">
        <v>0</v>
      </c>
      <c r="AIC22">
        <v>0</v>
      </c>
      <c r="AID22">
        <v>0</v>
      </c>
      <c r="AIE22">
        <v>0</v>
      </c>
      <c r="AIF22">
        <v>0</v>
      </c>
      <c r="AIG22">
        <v>0</v>
      </c>
      <c r="AIH22">
        <v>0</v>
      </c>
      <c r="AII22">
        <v>0</v>
      </c>
      <c r="AIJ22">
        <v>0</v>
      </c>
      <c r="AIK22">
        <v>0</v>
      </c>
      <c r="AIL22">
        <v>0</v>
      </c>
      <c r="AIM22">
        <v>0</v>
      </c>
      <c r="AIN22">
        <v>0</v>
      </c>
      <c r="AIO22">
        <v>0</v>
      </c>
      <c r="AIP22">
        <v>0</v>
      </c>
      <c r="AIQ22">
        <v>0</v>
      </c>
      <c r="AIR22">
        <v>0</v>
      </c>
      <c r="AIS22">
        <v>0</v>
      </c>
      <c r="AIT22">
        <v>0</v>
      </c>
      <c r="AIU22">
        <v>0</v>
      </c>
      <c r="AIV22">
        <v>0</v>
      </c>
      <c r="AIW22">
        <v>0</v>
      </c>
      <c r="AIX22">
        <v>0</v>
      </c>
      <c r="AIY22">
        <v>0</v>
      </c>
      <c r="AIZ22">
        <v>0</v>
      </c>
      <c r="AJA22">
        <v>0</v>
      </c>
      <c r="AJB22">
        <v>0</v>
      </c>
      <c r="AJC22">
        <v>0</v>
      </c>
      <c r="AJD22">
        <v>0</v>
      </c>
      <c r="AJE22">
        <v>0</v>
      </c>
      <c r="AJF22">
        <v>0</v>
      </c>
      <c r="AJG22">
        <v>0</v>
      </c>
      <c r="AJH22">
        <v>0</v>
      </c>
      <c r="AJI22">
        <v>0</v>
      </c>
      <c r="AJJ22">
        <v>0</v>
      </c>
      <c r="AJK22">
        <v>0</v>
      </c>
      <c r="AJL22">
        <v>0</v>
      </c>
      <c r="AJM22">
        <v>0</v>
      </c>
      <c r="AJN22">
        <v>0</v>
      </c>
      <c r="AJO22">
        <v>0</v>
      </c>
      <c r="AJP22">
        <v>0</v>
      </c>
      <c r="AJQ22">
        <v>0</v>
      </c>
      <c r="AJR22">
        <v>0</v>
      </c>
      <c r="AJS22">
        <v>0</v>
      </c>
      <c r="AJT22">
        <v>0</v>
      </c>
      <c r="AJU22">
        <v>0</v>
      </c>
      <c r="AJV22">
        <v>0</v>
      </c>
      <c r="AJW22">
        <v>0</v>
      </c>
      <c r="AJX22">
        <v>0</v>
      </c>
      <c r="AJY22">
        <v>0</v>
      </c>
      <c r="AJZ22">
        <v>0</v>
      </c>
      <c r="AKA22">
        <v>0</v>
      </c>
      <c r="AKB22">
        <v>0</v>
      </c>
      <c r="AKC22">
        <v>0</v>
      </c>
      <c r="AKD22">
        <v>0</v>
      </c>
      <c r="AKE22">
        <v>0</v>
      </c>
      <c r="AKF22">
        <v>0</v>
      </c>
      <c r="AKG22">
        <v>0</v>
      </c>
      <c r="AKH22">
        <v>0</v>
      </c>
      <c r="AKI22">
        <v>0</v>
      </c>
      <c r="AKJ22">
        <v>0</v>
      </c>
      <c r="AKK22">
        <v>0</v>
      </c>
      <c r="AKL22">
        <v>0</v>
      </c>
      <c r="AKM22">
        <v>0</v>
      </c>
      <c r="AKN22">
        <v>0</v>
      </c>
      <c r="AKO22">
        <v>0</v>
      </c>
      <c r="AKP22">
        <v>0</v>
      </c>
      <c r="AKQ22">
        <v>0</v>
      </c>
      <c r="AKR22">
        <v>0</v>
      </c>
      <c r="AKS22">
        <v>0</v>
      </c>
      <c r="AKT22">
        <v>0</v>
      </c>
      <c r="AKU22">
        <v>0</v>
      </c>
      <c r="AKV22">
        <v>0</v>
      </c>
      <c r="AKW22">
        <v>0</v>
      </c>
      <c r="AKX22">
        <v>0</v>
      </c>
      <c r="AKY22">
        <v>0</v>
      </c>
      <c r="AKZ22">
        <v>0</v>
      </c>
      <c r="ALA22">
        <v>0</v>
      </c>
      <c r="ALB22">
        <v>0</v>
      </c>
      <c r="ALC22">
        <v>0</v>
      </c>
      <c r="ALD22">
        <v>0</v>
      </c>
      <c r="ALE22">
        <v>0</v>
      </c>
      <c r="ALF22">
        <v>0</v>
      </c>
      <c r="ALG22">
        <v>0</v>
      </c>
      <c r="ALH22">
        <v>0</v>
      </c>
      <c r="ALI22">
        <v>0</v>
      </c>
      <c r="ALJ22">
        <v>0</v>
      </c>
    </row>
    <row r="23" spans="1:998" ht="13.95" customHeight="1" x14ac:dyDescent="0.25">
      <c r="A23" t="s">
        <v>864</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0.5</v>
      </c>
      <c r="CK23">
        <v>0.5</v>
      </c>
      <c r="CL23">
        <v>0.5</v>
      </c>
      <c r="CM23">
        <v>0.5</v>
      </c>
      <c r="CN23">
        <v>0.5</v>
      </c>
      <c r="CO23">
        <v>0.5</v>
      </c>
      <c r="CP23">
        <v>0.5</v>
      </c>
      <c r="CQ23">
        <v>0.5</v>
      </c>
      <c r="CR23">
        <v>0.5</v>
      </c>
      <c r="CS23">
        <v>0.5</v>
      </c>
      <c r="CT23">
        <v>0.5</v>
      </c>
      <c r="CU23">
        <v>0.5</v>
      </c>
      <c r="CV23">
        <v>0.5</v>
      </c>
      <c r="CW23">
        <v>0.5</v>
      </c>
      <c r="CX23">
        <v>0.5</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0</v>
      </c>
      <c r="GW23">
        <v>0</v>
      </c>
      <c r="GX23">
        <v>0</v>
      </c>
      <c r="GY23">
        <v>0</v>
      </c>
      <c r="GZ23">
        <v>0</v>
      </c>
      <c r="HA23">
        <v>0</v>
      </c>
      <c r="HB23">
        <v>0</v>
      </c>
      <c r="HC23">
        <v>0</v>
      </c>
      <c r="HD23">
        <v>0</v>
      </c>
      <c r="HE23">
        <v>0</v>
      </c>
      <c r="HF23">
        <v>0</v>
      </c>
      <c r="HG23">
        <v>0</v>
      </c>
      <c r="HH23">
        <v>0</v>
      </c>
      <c r="HI23">
        <v>0</v>
      </c>
      <c r="HJ23">
        <v>0</v>
      </c>
      <c r="HK23">
        <v>0</v>
      </c>
      <c r="HL23">
        <v>0</v>
      </c>
      <c r="HM23">
        <v>0</v>
      </c>
      <c r="HN23">
        <v>0</v>
      </c>
      <c r="HO23">
        <v>0</v>
      </c>
      <c r="HP23">
        <v>0</v>
      </c>
      <c r="HQ23">
        <v>0</v>
      </c>
      <c r="HR23">
        <v>0</v>
      </c>
      <c r="HS23">
        <v>0</v>
      </c>
      <c r="HT23">
        <v>0</v>
      </c>
      <c r="HU23">
        <v>0</v>
      </c>
      <c r="HV23">
        <v>0</v>
      </c>
      <c r="HW23">
        <v>0</v>
      </c>
      <c r="HX23">
        <v>0</v>
      </c>
      <c r="HY23">
        <v>0</v>
      </c>
      <c r="HZ23">
        <v>0</v>
      </c>
      <c r="IA23">
        <v>0</v>
      </c>
      <c r="IB23">
        <v>0</v>
      </c>
      <c r="IC23">
        <v>0</v>
      </c>
      <c r="ID23">
        <v>0</v>
      </c>
      <c r="IE23">
        <v>0</v>
      </c>
      <c r="IF23">
        <v>0</v>
      </c>
      <c r="IG23">
        <v>0</v>
      </c>
      <c r="IH23">
        <v>0</v>
      </c>
      <c r="II23">
        <v>0</v>
      </c>
      <c r="IJ23">
        <v>0</v>
      </c>
      <c r="IK23">
        <v>0</v>
      </c>
      <c r="IL23">
        <v>0</v>
      </c>
      <c r="IM23">
        <v>0</v>
      </c>
      <c r="IN23">
        <v>0</v>
      </c>
      <c r="IO23">
        <v>0</v>
      </c>
      <c r="IP23">
        <v>0</v>
      </c>
      <c r="IQ23">
        <v>0</v>
      </c>
      <c r="IR23">
        <v>0</v>
      </c>
      <c r="IS23">
        <v>0</v>
      </c>
      <c r="IT23">
        <v>0</v>
      </c>
      <c r="IU23">
        <v>0</v>
      </c>
      <c r="IV23">
        <v>0</v>
      </c>
      <c r="IW23">
        <v>0</v>
      </c>
      <c r="IX23">
        <v>0</v>
      </c>
      <c r="IY23">
        <v>0</v>
      </c>
      <c r="IZ23">
        <v>0</v>
      </c>
      <c r="JA23">
        <v>0</v>
      </c>
      <c r="JB23">
        <v>0</v>
      </c>
      <c r="JC23">
        <v>0</v>
      </c>
      <c r="JD23">
        <v>0</v>
      </c>
      <c r="JE23">
        <v>0</v>
      </c>
      <c r="JF23">
        <v>0</v>
      </c>
      <c r="JG23">
        <v>0</v>
      </c>
      <c r="JH23">
        <v>0</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v>0</v>
      </c>
      <c r="KM23">
        <v>0</v>
      </c>
      <c r="KN23">
        <v>0</v>
      </c>
      <c r="KO23">
        <v>0</v>
      </c>
      <c r="KP23">
        <v>0</v>
      </c>
      <c r="KQ23">
        <v>0</v>
      </c>
      <c r="KR23">
        <v>0</v>
      </c>
      <c r="KS23">
        <v>0</v>
      </c>
      <c r="KT23">
        <v>0</v>
      </c>
      <c r="KU23">
        <v>0</v>
      </c>
      <c r="KV23">
        <v>0</v>
      </c>
      <c r="KW23">
        <v>0</v>
      </c>
      <c r="KX23">
        <v>0</v>
      </c>
      <c r="KY23">
        <v>0</v>
      </c>
      <c r="KZ23">
        <v>0</v>
      </c>
      <c r="LA23">
        <v>0</v>
      </c>
      <c r="LB23">
        <v>0</v>
      </c>
      <c r="LC23">
        <v>0</v>
      </c>
      <c r="LD23">
        <v>0</v>
      </c>
      <c r="LE23">
        <v>0</v>
      </c>
      <c r="LF23">
        <v>0</v>
      </c>
      <c r="LG23">
        <v>0</v>
      </c>
      <c r="LH23">
        <v>0</v>
      </c>
      <c r="LI23">
        <v>0</v>
      </c>
      <c r="LJ23">
        <v>0</v>
      </c>
      <c r="LK23">
        <v>0</v>
      </c>
      <c r="LL23">
        <v>0</v>
      </c>
      <c r="LM23">
        <v>0</v>
      </c>
      <c r="LN23">
        <v>0</v>
      </c>
      <c r="LO23">
        <v>0</v>
      </c>
      <c r="LP23">
        <v>0</v>
      </c>
      <c r="LQ23">
        <v>0</v>
      </c>
      <c r="LR23">
        <v>0</v>
      </c>
      <c r="LS23">
        <v>0</v>
      </c>
      <c r="LT23">
        <v>0</v>
      </c>
      <c r="LU23">
        <v>0</v>
      </c>
      <c r="LV23">
        <v>0</v>
      </c>
      <c r="LW23">
        <v>0</v>
      </c>
      <c r="LX23">
        <v>0</v>
      </c>
      <c r="LY23">
        <v>0</v>
      </c>
      <c r="LZ23">
        <v>0</v>
      </c>
      <c r="MA23">
        <v>0</v>
      </c>
      <c r="MB23">
        <v>0</v>
      </c>
      <c r="MC23">
        <v>0</v>
      </c>
      <c r="MD23">
        <v>0</v>
      </c>
      <c r="ME23">
        <v>0</v>
      </c>
      <c r="MF23">
        <v>0</v>
      </c>
      <c r="MG23">
        <v>0</v>
      </c>
      <c r="MH23">
        <v>0</v>
      </c>
      <c r="MI23">
        <v>0</v>
      </c>
      <c r="MJ23">
        <v>0</v>
      </c>
      <c r="MK23">
        <v>0</v>
      </c>
      <c r="ML23">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I23">
        <v>0</v>
      </c>
      <c r="QJ23">
        <v>0</v>
      </c>
      <c r="QK23">
        <v>0</v>
      </c>
      <c r="QL23">
        <v>0</v>
      </c>
      <c r="QM23">
        <v>0</v>
      </c>
      <c r="QN23">
        <v>0</v>
      </c>
      <c r="QO23">
        <v>0</v>
      </c>
      <c r="QP23">
        <v>0</v>
      </c>
      <c r="QQ23">
        <v>0</v>
      </c>
      <c r="QR23">
        <v>0</v>
      </c>
      <c r="QS23">
        <v>0</v>
      </c>
      <c r="QT23">
        <v>0</v>
      </c>
      <c r="QU23">
        <v>0</v>
      </c>
      <c r="QV23">
        <v>0</v>
      </c>
      <c r="QW23">
        <v>0</v>
      </c>
      <c r="QX23">
        <v>0</v>
      </c>
      <c r="QY23">
        <v>0</v>
      </c>
      <c r="QZ23">
        <v>0</v>
      </c>
      <c r="RA23">
        <v>0</v>
      </c>
      <c r="RB23">
        <v>0</v>
      </c>
      <c r="RC23">
        <v>0</v>
      </c>
      <c r="RD23">
        <v>0</v>
      </c>
      <c r="RE23">
        <v>0</v>
      </c>
      <c r="RF23">
        <v>0</v>
      </c>
      <c r="RG23">
        <v>0</v>
      </c>
      <c r="RH23">
        <v>0</v>
      </c>
      <c r="RI23">
        <v>0</v>
      </c>
      <c r="RJ23">
        <v>0</v>
      </c>
      <c r="RK23">
        <v>0</v>
      </c>
      <c r="RL23">
        <v>0</v>
      </c>
      <c r="RM23">
        <v>0</v>
      </c>
      <c r="RN23">
        <v>0</v>
      </c>
      <c r="RO23">
        <v>0</v>
      </c>
      <c r="RP23">
        <v>0</v>
      </c>
      <c r="RQ23">
        <v>0</v>
      </c>
      <c r="RR23">
        <v>0</v>
      </c>
      <c r="RS23">
        <v>0</v>
      </c>
      <c r="RT23">
        <v>0</v>
      </c>
      <c r="RU23">
        <v>0</v>
      </c>
      <c r="RV23">
        <v>0</v>
      </c>
      <c r="RW23">
        <v>0</v>
      </c>
      <c r="RX23">
        <v>0</v>
      </c>
      <c r="RY23">
        <v>0</v>
      </c>
      <c r="RZ23">
        <v>0</v>
      </c>
      <c r="SA23">
        <v>0</v>
      </c>
      <c r="SB23">
        <v>0</v>
      </c>
      <c r="SC23">
        <v>0</v>
      </c>
      <c r="SD23">
        <v>0</v>
      </c>
      <c r="SE23">
        <v>0</v>
      </c>
      <c r="SF23">
        <v>0</v>
      </c>
      <c r="SG23">
        <v>0</v>
      </c>
      <c r="SH23">
        <v>0</v>
      </c>
      <c r="SI23">
        <v>0</v>
      </c>
      <c r="SJ23">
        <v>0</v>
      </c>
      <c r="SK23">
        <v>0</v>
      </c>
      <c r="SL23">
        <v>0</v>
      </c>
      <c r="SM23">
        <v>0</v>
      </c>
      <c r="SN23">
        <v>0</v>
      </c>
      <c r="SO23">
        <v>0</v>
      </c>
      <c r="SP23">
        <v>0</v>
      </c>
      <c r="SQ23">
        <v>0</v>
      </c>
      <c r="SR23">
        <v>0</v>
      </c>
      <c r="SS23">
        <v>0</v>
      </c>
      <c r="ST23">
        <v>0</v>
      </c>
      <c r="SU23">
        <v>0</v>
      </c>
      <c r="SV23">
        <v>0</v>
      </c>
      <c r="SW23">
        <v>0</v>
      </c>
      <c r="SX23">
        <v>0</v>
      </c>
      <c r="SY23">
        <v>0</v>
      </c>
      <c r="SZ23">
        <v>0</v>
      </c>
      <c r="TA23">
        <v>0</v>
      </c>
      <c r="TB23">
        <v>0</v>
      </c>
      <c r="TC23">
        <v>0</v>
      </c>
      <c r="TD23">
        <v>0</v>
      </c>
      <c r="TE23">
        <v>0</v>
      </c>
      <c r="TF23">
        <v>0</v>
      </c>
      <c r="TG23">
        <v>0</v>
      </c>
      <c r="TH23">
        <v>0</v>
      </c>
      <c r="TI23">
        <v>0</v>
      </c>
      <c r="TJ23">
        <v>0</v>
      </c>
      <c r="TK23">
        <v>0</v>
      </c>
      <c r="TL23">
        <v>0</v>
      </c>
      <c r="TM23">
        <v>0</v>
      </c>
      <c r="TN23">
        <v>0</v>
      </c>
      <c r="TO23">
        <v>0</v>
      </c>
      <c r="TP23">
        <v>0</v>
      </c>
      <c r="TQ23">
        <v>0</v>
      </c>
      <c r="TR23">
        <v>0</v>
      </c>
      <c r="TS23">
        <v>0</v>
      </c>
      <c r="TT23">
        <v>0</v>
      </c>
      <c r="TU23">
        <v>0</v>
      </c>
      <c r="TV23">
        <v>0</v>
      </c>
      <c r="TW23">
        <v>0</v>
      </c>
      <c r="TX23">
        <v>0</v>
      </c>
      <c r="TY23">
        <v>0</v>
      </c>
      <c r="TZ23">
        <v>0</v>
      </c>
      <c r="UA23">
        <v>0</v>
      </c>
      <c r="UB23">
        <v>0</v>
      </c>
      <c r="UC23">
        <v>0</v>
      </c>
      <c r="UD23">
        <v>0</v>
      </c>
      <c r="UE23">
        <v>0</v>
      </c>
      <c r="UF23">
        <v>0</v>
      </c>
      <c r="UG23">
        <v>0</v>
      </c>
      <c r="UH23">
        <v>0</v>
      </c>
      <c r="UI23">
        <v>0</v>
      </c>
      <c r="UJ23">
        <v>0</v>
      </c>
      <c r="UK23">
        <v>0</v>
      </c>
      <c r="UL23">
        <v>0</v>
      </c>
      <c r="UM23">
        <v>0</v>
      </c>
      <c r="UN23">
        <v>0</v>
      </c>
      <c r="UO23">
        <v>0</v>
      </c>
      <c r="UP23">
        <v>0</v>
      </c>
      <c r="UQ23">
        <v>0</v>
      </c>
      <c r="UR23">
        <v>0</v>
      </c>
      <c r="US23">
        <v>0</v>
      </c>
      <c r="UT23">
        <v>0</v>
      </c>
      <c r="UU23">
        <v>0</v>
      </c>
      <c r="UV23">
        <v>0</v>
      </c>
      <c r="UW23">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S23">
        <v>0</v>
      </c>
      <c r="YT23">
        <v>0</v>
      </c>
      <c r="YU23">
        <v>0</v>
      </c>
      <c r="YV23">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c r="ACR23">
        <v>0</v>
      </c>
      <c r="ACS23">
        <v>0</v>
      </c>
      <c r="ACT23">
        <v>0</v>
      </c>
      <c r="ACU23">
        <v>0</v>
      </c>
      <c r="ACV23">
        <v>0</v>
      </c>
      <c r="ACW23">
        <v>0</v>
      </c>
      <c r="ACX23">
        <v>0</v>
      </c>
      <c r="ACY23">
        <v>0</v>
      </c>
      <c r="ACZ23">
        <v>0</v>
      </c>
      <c r="ADA23">
        <v>0</v>
      </c>
      <c r="ADB23">
        <v>0</v>
      </c>
      <c r="ADC23">
        <v>0</v>
      </c>
      <c r="ADD23">
        <v>0</v>
      </c>
      <c r="ADE23">
        <v>0</v>
      </c>
      <c r="ADF23">
        <v>0</v>
      </c>
      <c r="ADG23">
        <v>0</v>
      </c>
      <c r="ADH23">
        <v>0</v>
      </c>
      <c r="ADI23">
        <v>0</v>
      </c>
      <c r="ADJ23">
        <v>0</v>
      </c>
      <c r="ADK23">
        <v>0</v>
      </c>
      <c r="ADL23">
        <v>0</v>
      </c>
      <c r="ADM23">
        <v>0</v>
      </c>
      <c r="ADN23">
        <v>0</v>
      </c>
      <c r="ADO23">
        <v>0</v>
      </c>
      <c r="ADP23">
        <v>0</v>
      </c>
      <c r="ADQ23">
        <v>0</v>
      </c>
      <c r="ADR23">
        <v>0</v>
      </c>
      <c r="ADS23">
        <v>0</v>
      </c>
      <c r="ADT23">
        <v>0</v>
      </c>
      <c r="ADU23">
        <v>0</v>
      </c>
      <c r="ADV23">
        <v>0</v>
      </c>
      <c r="ADW23">
        <v>0</v>
      </c>
      <c r="ADX23">
        <v>0</v>
      </c>
      <c r="ADY23">
        <v>0</v>
      </c>
      <c r="ADZ23">
        <v>0</v>
      </c>
      <c r="AEA23">
        <v>0</v>
      </c>
      <c r="AEB23">
        <v>0</v>
      </c>
      <c r="AEC23">
        <v>0</v>
      </c>
      <c r="AED23">
        <v>0</v>
      </c>
      <c r="AEE23">
        <v>0</v>
      </c>
      <c r="AEF23">
        <v>0</v>
      </c>
      <c r="AEG23">
        <v>0</v>
      </c>
      <c r="AEH23">
        <v>0</v>
      </c>
      <c r="AEI23">
        <v>0</v>
      </c>
      <c r="AEJ23">
        <v>0</v>
      </c>
      <c r="AEK23">
        <v>0</v>
      </c>
      <c r="AEL23">
        <v>0</v>
      </c>
      <c r="AEM23">
        <v>0</v>
      </c>
      <c r="AEN23">
        <v>0</v>
      </c>
      <c r="AEO23">
        <v>0</v>
      </c>
      <c r="AEP23">
        <v>0</v>
      </c>
      <c r="AEQ23">
        <v>0</v>
      </c>
      <c r="AER23">
        <v>0</v>
      </c>
      <c r="AES23">
        <v>0</v>
      </c>
      <c r="AET23">
        <v>0</v>
      </c>
      <c r="AEU23">
        <v>0</v>
      </c>
      <c r="AEV23">
        <v>0</v>
      </c>
      <c r="AEW23">
        <v>0</v>
      </c>
      <c r="AEX23">
        <v>0</v>
      </c>
      <c r="AEY23">
        <v>0</v>
      </c>
      <c r="AEZ23">
        <v>0</v>
      </c>
      <c r="AFA23">
        <v>0</v>
      </c>
      <c r="AFB23">
        <v>0</v>
      </c>
      <c r="AFC23">
        <v>0</v>
      </c>
      <c r="AFD23">
        <v>0</v>
      </c>
      <c r="AFE23">
        <v>0</v>
      </c>
      <c r="AFF23">
        <v>0</v>
      </c>
      <c r="AFG23">
        <v>0</v>
      </c>
      <c r="AFH23">
        <v>0</v>
      </c>
      <c r="AFI23">
        <v>0</v>
      </c>
      <c r="AFJ23">
        <v>0</v>
      </c>
      <c r="AFK23">
        <v>0</v>
      </c>
      <c r="AFL23">
        <v>0</v>
      </c>
      <c r="AFM23">
        <v>0</v>
      </c>
      <c r="AFN23">
        <v>0</v>
      </c>
      <c r="AFO23">
        <v>0</v>
      </c>
      <c r="AFP23">
        <v>0</v>
      </c>
      <c r="AFQ23">
        <v>0</v>
      </c>
      <c r="AFR23">
        <v>0</v>
      </c>
      <c r="AFS23">
        <v>0</v>
      </c>
      <c r="AFT23">
        <v>0</v>
      </c>
      <c r="AFU23">
        <v>0</v>
      </c>
      <c r="AFV23">
        <v>0</v>
      </c>
      <c r="AFW23">
        <v>0</v>
      </c>
      <c r="AFX23">
        <v>0</v>
      </c>
      <c r="AFY23">
        <v>0</v>
      </c>
      <c r="AFZ23">
        <v>0</v>
      </c>
      <c r="AGA23">
        <v>0</v>
      </c>
      <c r="AGB23">
        <v>0</v>
      </c>
      <c r="AGC23">
        <v>0</v>
      </c>
      <c r="AGD23">
        <v>0</v>
      </c>
      <c r="AGE23">
        <v>0</v>
      </c>
      <c r="AGF23">
        <v>0</v>
      </c>
      <c r="AGG23">
        <v>0</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A23">
        <v>0</v>
      </c>
      <c r="AIB23">
        <v>0</v>
      </c>
      <c r="AIC23">
        <v>0</v>
      </c>
      <c r="AID23">
        <v>0</v>
      </c>
      <c r="AIE23">
        <v>0</v>
      </c>
      <c r="AIF23">
        <v>0</v>
      </c>
      <c r="AIG23">
        <v>0</v>
      </c>
      <c r="AIH23">
        <v>0</v>
      </c>
      <c r="AII23">
        <v>0</v>
      </c>
      <c r="AIJ23">
        <v>0</v>
      </c>
      <c r="AIK23">
        <v>0</v>
      </c>
      <c r="AIL23">
        <v>0</v>
      </c>
      <c r="AIM23">
        <v>0</v>
      </c>
      <c r="AIN23">
        <v>0</v>
      </c>
      <c r="AIO23">
        <v>0</v>
      </c>
      <c r="AIP23">
        <v>0</v>
      </c>
      <c r="AIQ23">
        <v>0</v>
      </c>
      <c r="AIR23">
        <v>0</v>
      </c>
      <c r="AIS23">
        <v>0</v>
      </c>
      <c r="AIT23">
        <v>0</v>
      </c>
      <c r="AIU23">
        <v>0</v>
      </c>
      <c r="AIV23">
        <v>0</v>
      </c>
      <c r="AIW23">
        <v>0</v>
      </c>
      <c r="AIX23">
        <v>0</v>
      </c>
      <c r="AIY23">
        <v>0</v>
      </c>
      <c r="AIZ23">
        <v>0</v>
      </c>
      <c r="AJA23">
        <v>0</v>
      </c>
      <c r="AJB23">
        <v>0</v>
      </c>
      <c r="AJC23">
        <v>0</v>
      </c>
      <c r="AJD23">
        <v>0</v>
      </c>
      <c r="AJE23">
        <v>0</v>
      </c>
      <c r="AJF23">
        <v>0</v>
      </c>
      <c r="AJG23">
        <v>0</v>
      </c>
      <c r="AJH23">
        <v>0</v>
      </c>
      <c r="AJI23">
        <v>0</v>
      </c>
      <c r="AJJ23">
        <v>0</v>
      </c>
      <c r="AJK23">
        <v>0</v>
      </c>
      <c r="AJL23">
        <v>0</v>
      </c>
      <c r="AJM23">
        <v>0</v>
      </c>
      <c r="AJN23">
        <v>0</v>
      </c>
      <c r="AJO23">
        <v>0</v>
      </c>
      <c r="AJP23">
        <v>0</v>
      </c>
      <c r="AJQ23">
        <v>0</v>
      </c>
      <c r="AJR23">
        <v>0</v>
      </c>
      <c r="AJS23">
        <v>0</v>
      </c>
      <c r="AJT23">
        <v>0</v>
      </c>
      <c r="AJU23">
        <v>0</v>
      </c>
      <c r="AJV23">
        <v>0</v>
      </c>
      <c r="AJW23">
        <v>0</v>
      </c>
      <c r="AJX23">
        <v>0</v>
      </c>
      <c r="AJY23">
        <v>0</v>
      </c>
      <c r="AJZ23">
        <v>0</v>
      </c>
      <c r="AKA23">
        <v>0</v>
      </c>
      <c r="AKB23">
        <v>0</v>
      </c>
      <c r="AKC23">
        <v>0</v>
      </c>
      <c r="AKD23">
        <v>0</v>
      </c>
      <c r="AKE23">
        <v>0</v>
      </c>
      <c r="AKF23">
        <v>0</v>
      </c>
      <c r="AKG23">
        <v>0</v>
      </c>
      <c r="AKH23">
        <v>0</v>
      </c>
      <c r="AKI23">
        <v>0</v>
      </c>
      <c r="AKJ23">
        <v>0</v>
      </c>
      <c r="AKK23">
        <v>0</v>
      </c>
      <c r="AKL23">
        <v>0</v>
      </c>
      <c r="AKM23">
        <v>0</v>
      </c>
      <c r="AKN23">
        <v>0</v>
      </c>
      <c r="AKO23">
        <v>0</v>
      </c>
      <c r="AKP23">
        <v>0</v>
      </c>
      <c r="AKQ23">
        <v>0</v>
      </c>
      <c r="AKR23">
        <v>0</v>
      </c>
      <c r="AKS23">
        <v>0</v>
      </c>
      <c r="AKT23">
        <v>0</v>
      </c>
      <c r="AKU23">
        <v>0</v>
      </c>
      <c r="AKV23">
        <v>0</v>
      </c>
      <c r="AKW23">
        <v>0</v>
      </c>
      <c r="AKX23">
        <v>0</v>
      </c>
      <c r="AKY23">
        <v>0</v>
      </c>
      <c r="AKZ23">
        <v>0</v>
      </c>
      <c r="ALA23">
        <v>0</v>
      </c>
      <c r="ALB23">
        <v>0</v>
      </c>
      <c r="ALC23">
        <v>0</v>
      </c>
      <c r="ALD23">
        <v>0</v>
      </c>
      <c r="ALE23">
        <v>0</v>
      </c>
      <c r="ALF23">
        <v>0</v>
      </c>
      <c r="ALG23">
        <v>0</v>
      </c>
      <c r="ALH23">
        <v>0</v>
      </c>
      <c r="ALI23">
        <v>0</v>
      </c>
      <c r="ALJ23">
        <v>0</v>
      </c>
    </row>
    <row r="24" spans="1:998" ht="13.95" customHeight="1" x14ac:dyDescent="0.25">
      <c r="A24" t="s">
        <v>1070</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1</v>
      </c>
      <c r="GI24">
        <v>1</v>
      </c>
      <c r="GJ24">
        <v>1</v>
      </c>
      <c r="GK24">
        <v>1</v>
      </c>
      <c r="GL24">
        <v>1</v>
      </c>
      <c r="GM24">
        <v>1</v>
      </c>
      <c r="GN24">
        <v>1</v>
      </c>
      <c r="GO24">
        <v>1</v>
      </c>
      <c r="GP24">
        <v>1</v>
      </c>
      <c r="GQ24">
        <v>1</v>
      </c>
      <c r="GR24">
        <v>0</v>
      </c>
      <c r="GS24">
        <v>0</v>
      </c>
      <c r="GT24">
        <v>0</v>
      </c>
      <c r="GU24">
        <v>0</v>
      </c>
      <c r="GV24">
        <v>0</v>
      </c>
      <c r="GW24">
        <v>0</v>
      </c>
      <c r="GX24">
        <v>0</v>
      </c>
      <c r="GY24">
        <v>0</v>
      </c>
      <c r="GZ24">
        <v>0</v>
      </c>
      <c r="HA24">
        <v>0</v>
      </c>
      <c r="HB24">
        <v>0</v>
      </c>
      <c r="HC24">
        <v>0</v>
      </c>
      <c r="HD24">
        <v>0</v>
      </c>
      <c r="HE24">
        <v>0</v>
      </c>
      <c r="HF24">
        <v>0</v>
      </c>
      <c r="HG24">
        <v>0</v>
      </c>
      <c r="HH24">
        <v>0</v>
      </c>
      <c r="HI24">
        <v>0</v>
      </c>
      <c r="HJ24">
        <v>0</v>
      </c>
      <c r="HK24">
        <v>0</v>
      </c>
      <c r="HL24">
        <v>0</v>
      </c>
      <c r="HM24">
        <v>0</v>
      </c>
      <c r="HN24">
        <v>0</v>
      </c>
      <c r="HO24">
        <v>0</v>
      </c>
      <c r="HP24">
        <v>0</v>
      </c>
      <c r="HQ24">
        <v>0</v>
      </c>
      <c r="HR24">
        <v>0</v>
      </c>
      <c r="HS24">
        <v>0</v>
      </c>
      <c r="HT24">
        <v>0</v>
      </c>
      <c r="HU24">
        <v>0</v>
      </c>
      <c r="HV24">
        <v>0</v>
      </c>
      <c r="HW24">
        <v>0</v>
      </c>
      <c r="HX24">
        <v>0</v>
      </c>
      <c r="HY24">
        <v>0</v>
      </c>
      <c r="HZ24">
        <v>0</v>
      </c>
      <c r="IA24">
        <v>0</v>
      </c>
      <c r="IB24">
        <v>0</v>
      </c>
      <c r="IC24">
        <v>0</v>
      </c>
      <c r="ID24">
        <v>0</v>
      </c>
      <c r="IE24">
        <v>0</v>
      </c>
      <c r="IF24">
        <v>0</v>
      </c>
      <c r="IG24">
        <v>0</v>
      </c>
      <c r="IH24">
        <v>0</v>
      </c>
      <c r="II24">
        <v>0</v>
      </c>
      <c r="IJ24">
        <v>0</v>
      </c>
      <c r="IK24">
        <v>0</v>
      </c>
      <c r="IL24">
        <v>0</v>
      </c>
      <c r="IM24">
        <v>0</v>
      </c>
      <c r="IN24">
        <v>0</v>
      </c>
      <c r="IO24">
        <v>0</v>
      </c>
      <c r="IP24">
        <v>0</v>
      </c>
      <c r="IQ24">
        <v>0</v>
      </c>
      <c r="IR24">
        <v>0</v>
      </c>
      <c r="IS24">
        <v>0</v>
      </c>
      <c r="IT24">
        <v>0</v>
      </c>
      <c r="IU24">
        <v>0</v>
      </c>
      <c r="IV24">
        <v>0</v>
      </c>
      <c r="IW24">
        <v>0</v>
      </c>
      <c r="IX24">
        <v>0</v>
      </c>
      <c r="IY24">
        <v>0</v>
      </c>
      <c r="IZ24">
        <v>0</v>
      </c>
      <c r="JA24">
        <v>0</v>
      </c>
      <c r="JB24">
        <v>0</v>
      </c>
      <c r="JC24">
        <v>0</v>
      </c>
      <c r="JD24">
        <v>0</v>
      </c>
      <c r="JE24">
        <v>0</v>
      </c>
      <c r="JF24">
        <v>0</v>
      </c>
      <c r="JG24">
        <v>0</v>
      </c>
      <c r="JH24">
        <v>0</v>
      </c>
      <c r="JI24">
        <v>0</v>
      </c>
      <c r="JJ24">
        <v>0</v>
      </c>
      <c r="JK24">
        <v>0</v>
      </c>
      <c r="JL24">
        <v>0</v>
      </c>
      <c r="JM24">
        <v>0</v>
      </c>
      <c r="JN24">
        <v>0</v>
      </c>
      <c r="JO24">
        <v>0</v>
      </c>
      <c r="JP24">
        <v>0</v>
      </c>
      <c r="JQ24">
        <v>0</v>
      </c>
      <c r="JR24">
        <v>0</v>
      </c>
      <c r="JS24">
        <v>0</v>
      </c>
      <c r="JT24">
        <v>0</v>
      </c>
      <c r="JU24">
        <v>0</v>
      </c>
      <c r="JV24">
        <v>0</v>
      </c>
      <c r="JW24">
        <v>0</v>
      </c>
      <c r="JX24">
        <v>0</v>
      </c>
      <c r="JY24">
        <v>0</v>
      </c>
      <c r="JZ24">
        <v>0</v>
      </c>
      <c r="KA24">
        <v>0</v>
      </c>
      <c r="KB24">
        <v>0</v>
      </c>
      <c r="KC24">
        <v>0</v>
      </c>
      <c r="KD24">
        <v>0</v>
      </c>
      <c r="KE24">
        <v>0</v>
      </c>
      <c r="KF24">
        <v>0</v>
      </c>
      <c r="KG24">
        <v>0</v>
      </c>
      <c r="KH24">
        <v>0</v>
      </c>
      <c r="KI24">
        <v>0</v>
      </c>
      <c r="KJ24">
        <v>0</v>
      </c>
      <c r="KK24">
        <v>0</v>
      </c>
      <c r="KL24">
        <v>0</v>
      </c>
      <c r="KM24">
        <v>0</v>
      </c>
      <c r="KN24">
        <v>0</v>
      </c>
      <c r="KO24">
        <v>0</v>
      </c>
      <c r="KP24">
        <v>0</v>
      </c>
      <c r="KQ24">
        <v>0</v>
      </c>
      <c r="KR24">
        <v>0</v>
      </c>
      <c r="KS24">
        <v>0</v>
      </c>
      <c r="KT24">
        <v>0</v>
      </c>
      <c r="KU24">
        <v>0</v>
      </c>
      <c r="KV24">
        <v>0</v>
      </c>
      <c r="KW24">
        <v>0</v>
      </c>
      <c r="KX24">
        <v>0</v>
      </c>
      <c r="KY24">
        <v>0</v>
      </c>
      <c r="KZ24">
        <v>0</v>
      </c>
      <c r="LA24">
        <v>0</v>
      </c>
      <c r="LB24">
        <v>0</v>
      </c>
      <c r="LC24">
        <v>0</v>
      </c>
      <c r="LD24">
        <v>0</v>
      </c>
      <c r="LE24">
        <v>0</v>
      </c>
      <c r="LF24">
        <v>0</v>
      </c>
      <c r="LG24">
        <v>0</v>
      </c>
      <c r="LH24">
        <v>0</v>
      </c>
      <c r="LI24">
        <v>0</v>
      </c>
      <c r="LJ24">
        <v>0</v>
      </c>
      <c r="LK24">
        <v>0</v>
      </c>
      <c r="LL24">
        <v>0</v>
      </c>
      <c r="LM24">
        <v>0</v>
      </c>
      <c r="LN24">
        <v>0</v>
      </c>
      <c r="LO24">
        <v>0</v>
      </c>
      <c r="LP24">
        <v>0</v>
      </c>
      <c r="LQ24">
        <v>0</v>
      </c>
      <c r="LR24">
        <v>0</v>
      </c>
      <c r="LS24">
        <v>0</v>
      </c>
      <c r="LT24">
        <v>0</v>
      </c>
      <c r="LU24">
        <v>0</v>
      </c>
      <c r="LV24">
        <v>0</v>
      </c>
      <c r="LW24">
        <v>0</v>
      </c>
      <c r="LX24">
        <v>0</v>
      </c>
      <c r="LY24">
        <v>0</v>
      </c>
      <c r="LZ24">
        <v>0</v>
      </c>
      <c r="MA24">
        <v>0</v>
      </c>
      <c r="MB24">
        <v>0</v>
      </c>
      <c r="MC24">
        <v>0</v>
      </c>
      <c r="MD24">
        <v>0</v>
      </c>
      <c r="ME24">
        <v>0</v>
      </c>
      <c r="MF24">
        <v>0</v>
      </c>
      <c r="MG24">
        <v>0</v>
      </c>
      <c r="MH24">
        <v>0</v>
      </c>
      <c r="MI24">
        <v>0</v>
      </c>
      <c r="MJ24">
        <v>0</v>
      </c>
      <c r="MK24">
        <v>0</v>
      </c>
      <c r="ML24">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I24">
        <v>0</v>
      </c>
      <c r="QJ24">
        <v>0</v>
      </c>
      <c r="QK24">
        <v>0</v>
      </c>
      <c r="QL24">
        <v>0</v>
      </c>
      <c r="QM24">
        <v>0</v>
      </c>
      <c r="QN24">
        <v>0</v>
      </c>
      <c r="QO24">
        <v>0</v>
      </c>
      <c r="QP24">
        <v>0</v>
      </c>
      <c r="QQ24">
        <v>0</v>
      </c>
      <c r="QR24">
        <v>0</v>
      </c>
      <c r="QS24">
        <v>0</v>
      </c>
      <c r="QT24">
        <v>0</v>
      </c>
      <c r="QU24">
        <v>0</v>
      </c>
      <c r="QV24">
        <v>0</v>
      </c>
      <c r="QW24">
        <v>0</v>
      </c>
      <c r="QX24">
        <v>0</v>
      </c>
      <c r="QY24">
        <v>0</v>
      </c>
      <c r="QZ24">
        <v>0</v>
      </c>
      <c r="RA24">
        <v>0</v>
      </c>
      <c r="RB24">
        <v>0</v>
      </c>
      <c r="RC24">
        <v>0</v>
      </c>
      <c r="RD24">
        <v>0</v>
      </c>
      <c r="RE24">
        <v>0</v>
      </c>
      <c r="RF24">
        <v>0</v>
      </c>
      <c r="RG24">
        <v>0</v>
      </c>
      <c r="RH24">
        <v>0</v>
      </c>
      <c r="RI24">
        <v>0</v>
      </c>
      <c r="RJ24">
        <v>0</v>
      </c>
      <c r="RK24">
        <v>0</v>
      </c>
      <c r="RL24">
        <v>0</v>
      </c>
      <c r="RM24">
        <v>0</v>
      </c>
      <c r="RN24">
        <v>0</v>
      </c>
      <c r="RO24">
        <v>0</v>
      </c>
      <c r="RP24">
        <v>0</v>
      </c>
      <c r="RQ24">
        <v>0</v>
      </c>
      <c r="RR24">
        <v>0</v>
      </c>
      <c r="RS24">
        <v>0</v>
      </c>
      <c r="RT24">
        <v>0</v>
      </c>
      <c r="RU24">
        <v>0</v>
      </c>
      <c r="RV24">
        <v>0</v>
      </c>
      <c r="RW24">
        <v>0</v>
      </c>
      <c r="RX24">
        <v>0</v>
      </c>
      <c r="RY24">
        <v>0</v>
      </c>
      <c r="RZ24">
        <v>0</v>
      </c>
      <c r="SA24">
        <v>0</v>
      </c>
      <c r="SB24">
        <v>0</v>
      </c>
      <c r="SC24">
        <v>0</v>
      </c>
      <c r="SD24">
        <v>0</v>
      </c>
      <c r="SE24">
        <v>0</v>
      </c>
      <c r="SF24">
        <v>0</v>
      </c>
      <c r="SG24">
        <v>0</v>
      </c>
      <c r="SH24">
        <v>0</v>
      </c>
      <c r="SI24">
        <v>0</v>
      </c>
      <c r="SJ24">
        <v>0</v>
      </c>
      <c r="SK24">
        <v>0</v>
      </c>
      <c r="SL24">
        <v>0</v>
      </c>
      <c r="SM24">
        <v>0</v>
      </c>
      <c r="SN24">
        <v>0</v>
      </c>
      <c r="SO24">
        <v>0</v>
      </c>
      <c r="SP24">
        <v>0</v>
      </c>
      <c r="SQ24">
        <v>0</v>
      </c>
      <c r="SR24">
        <v>0</v>
      </c>
      <c r="SS24">
        <v>0</v>
      </c>
      <c r="ST24">
        <v>0</v>
      </c>
      <c r="SU24">
        <v>0</v>
      </c>
      <c r="SV24">
        <v>0</v>
      </c>
      <c r="SW24">
        <v>0</v>
      </c>
      <c r="SX24">
        <v>0</v>
      </c>
      <c r="SY24">
        <v>0</v>
      </c>
      <c r="SZ24">
        <v>0</v>
      </c>
      <c r="TA24">
        <v>0</v>
      </c>
      <c r="TB24">
        <v>0</v>
      </c>
      <c r="TC24">
        <v>0</v>
      </c>
      <c r="TD24">
        <v>0</v>
      </c>
      <c r="TE24">
        <v>0</v>
      </c>
      <c r="TF24">
        <v>0</v>
      </c>
      <c r="TG24">
        <v>0</v>
      </c>
      <c r="TH24">
        <v>0</v>
      </c>
      <c r="TI24">
        <v>0</v>
      </c>
      <c r="TJ24">
        <v>0</v>
      </c>
      <c r="TK24">
        <v>0</v>
      </c>
      <c r="TL24">
        <v>0</v>
      </c>
      <c r="TM24">
        <v>0</v>
      </c>
      <c r="TN24">
        <v>0</v>
      </c>
      <c r="TO24">
        <v>0</v>
      </c>
      <c r="TP24">
        <v>0</v>
      </c>
      <c r="TQ24">
        <v>0</v>
      </c>
      <c r="TR24">
        <v>0</v>
      </c>
      <c r="TS24">
        <v>0</v>
      </c>
      <c r="TT24">
        <v>0</v>
      </c>
      <c r="TU24">
        <v>0</v>
      </c>
      <c r="TV24">
        <v>0</v>
      </c>
      <c r="TW24">
        <v>0</v>
      </c>
      <c r="TX24">
        <v>0</v>
      </c>
      <c r="TY24">
        <v>0</v>
      </c>
      <c r="TZ24">
        <v>0</v>
      </c>
      <c r="UA24">
        <v>0</v>
      </c>
      <c r="UB24">
        <v>0</v>
      </c>
      <c r="UC24">
        <v>0</v>
      </c>
      <c r="UD24">
        <v>0</v>
      </c>
      <c r="UE24">
        <v>0</v>
      </c>
      <c r="UF24">
        <v>0</v>
      </c>
      <c r="UG24">
        <v>0</v>
      </c>
      <c r="UH24">
        <v>0</v>
      </c>
      <c r="UI24">
        <v>0</v>
      </c>
      <c r="UJ24">
        <v>0</v>
      </c>
      <c r="UK24">
        <v>0</v>
      </c>
      <c r="UL24">
        <v>0</v>
      </c>
      <c r="UM24">
        <v>0</v>
      </c>
      <c r="UN24">
        <v>0</v>
      </c>
      <c r="UO24">
        <v>0</v>
      </c>
      <c r="UP24">
        <v>0</v>
      </c>
      <c r="UQ24">
        <v>0</v>
      </c>
      <c r="UR24">
        <v>0</v>
      </c>
      <c r="US24">
        <v>0</v>
      </c>
      <c r="UT24">
        <v>0</v>
      </c>
      <c r="UU24">
        <v>0</v>
      </c>
      <c r="UV24">
        <v>0</v>
      </c>
      <c r="UW24">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S24">
        <v>0</v>
      </c>
      <c r="YT24">
        <v>0</v>
      </c>
      <c r="YU24">
        <v>0</v>
      </c>
      <c r="YV24">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c r="ACR24">
        <v>0</v>
      </c>
      <c r="ACS24">
        <v>0</v>
      </c>
      <c r="ACT24">
        <v>0</v>
      </c>
      <c r="ACU24">
        <v>0</v>
      </c>
      <c r="ACV24">
        <v>0</v>
      </c>
      <c r="ACW24">
        <v>0</v>
      </c>
      <c r="ACX24">
        <v>0</v>
      </c>
      <c r="ACY24">
        <v>0</v>
      </c>
      <c r="ACZ24">
        <v>0</v>
      </c>
      <c r="ADA24">
        <v>0</v>
      </c>
      <c r="ADB24">
        <v>0</v>
      </c>
      <c r="ADC24">
        <v>0</v>
      </c>
      <c r="ADD24">
        <v>0</v>
      </c>
      <c r="ADE24">
        <v>0</v>
      </c>
      <c r="ADF24">
        <v>0</v>
      </c>
      <c r="ADG24">
        <v>0</v>
      </c>
      <c r="ADH24">
        <v>0</v>
      </c>
      <c r="ADI24">
        <v>0</v>
      </c>
      <c r="ADJ24">
        <v>0</v>
      </c>
      <c r="ADK24">
        <v>0</v>
      </c>
      <c r="ADL24">
        <v>0</v>
      </c>
      <c r="ADM24">
        <v>0</v>
      </c>
      <c r="ADN24">
        <v>0</v>
      </c>
      <c r="ADO24">
        <v>0</v>
      </c>
      <c r="ADP24">
        <v>0</v>
      </c>
      <c r="ADQ24">
        <v>0</v>
      </c>
      <c r="ADR24">
        <v>0</v>
      </c>
      <c r="ADS24">
        <v>0</v>
      </c>
      <c r="ADT24">
        <v>0</v>
      </c>
      <c r="ADU24">
        <v>0</v>
      </c>
      <c r="ADV24">
        <v>0</v>
      </c>
      <c r="ADW24">
        <v>0</v>
      </c>
      <c r="ADX24">
        <v>0</v>
      </c>
      <c r="ADY24">
        <v>0</v>
      </c>
      <c r="ADZ24">
        <v>0</v>
      </c>
      <c r="AEA24">
        <v>0</v>
      </c>
      <c r="AEB24">
        <v>0</v>
      </c>
      <c r="AEC24">
        <v>0</v>
      </c>
      <c r="AED24">
        <v>0</v>
      </c>
      <c r="AEE24">
        <v>0</v>
      </c>
      <c r="AEF24">
        <v>0</v>
      </c>
      <c r="AEG24">
        <v>0</v>
      </c>
      <c r="AEH24">
        <v>0</v>
      </c>
      <c r="AEI24">
        <v>0</v>
      </c>
      <c r="AEJ24">
        <v>0</v>
      </c>
      <c r="AEK24">
        <v>0</v>
      </c>
      <c r="AEL24">
        <v>0</v>
      </c>
      <c r="AEM24">
        <v>0</v>
      </c>
      <c r="AEN24">
        <v>0</v>
      </c>
      <c r="AEO24">
        <v>0</v>
      </c>
      <c r="AEP24">
        <v>0</v>
      </c>
      <c r="AEQ24">
        <v>0</v>
      </c>
      <c r="AER24">
        <v>0</v>
      </c>
      <c r="AES24">
        <v>0</v>
      </c>
      <c r="AET24">
        <v>0</v>
      </c>
      <c r="AEU24">
        <v>0</v>
      </c>
      <c r="AEV24">
        <v>0</v>
      </c>
      <c r="AEW24">
        <v>0</v>
      </c>
      <c r="AEX24">
        <v>0</v>
      </c>
      <c r="AEY24">
        <v>0</v>
      </c>
      <c r="AEZ24">
        <v>0</v>
      </c>
      <c r="AFA24">
        <v>0</v>
      </c>
      <c r="AFB24">
        <v>0</v>
      </c>
      <c r="AFC24">
        <v>0</v>
      </c>
      <c r="AFD24">
        <v>0</v>
      </c>
      <c r="AFE24">
        <v>0</v>
      </c>
      <c r="AFF24">
        <v>0</v>
      </c>
      <c r="AFG24">
        <v>0</v>
      </c>
      <c r="AFH24">
        <v>0</v>
      </c>
      <c r="AFI24">
        <v>0</v>
      </c>
      <c r="AFJ24">
        <v>0</v>
      </c>
      <c r="AFK24">
        <v>0</v>
      </c>
      <c r="AFL24">
        <v>0</v>
      </c>
      <c r="AFM24">
        <v>0</v>
      </c>
      <c r="AFN24">
        <v>0</v>
      </c>
      <c r="AFO24">
        <v>0</v>
      </c>
      <c r="AFP24">
        <v>0</v>
      </c>
      <c r="AFQ24">
        <v>0</v>
      </c>
      <c r="AFR24">
        <v>0</v>
      </c>
      <c r="AFS24">
        <v>0</v>
      </c>
      <c r="AFT24">
        <v>0</v>
      </c>
      <c r="AFU24">
        <v>0</v>
      </c>
      <c r="AFV24">
        <v>0</v>
      </c>
      <c r="AFW24">
        <v>0</v>
      </c>
      <c r="AFX24">
        <v>0</v>
      </c>
      <c r="AFY24">
        <v>0</v>
      </c>
      <c r="AFZ24">
        <v>0</v>
      </c>
      <c r="AGA24">
        <v>0</v>
      </c>
      <c r="AGB24">
        <v>0</v>
      </c>
      <c r="AGC24">
        <v>0</v>
      </c>
      <c r="AGD24">
        <v>0</v>
      </c>
      <c r="AGE24">
        <v>0</v>
      </c>
      <c r="AGF24">
        <v>0</v>
      </c>
      <c r="AGG24">
        <v>0</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A24">
        <v>0</v>
      </c>
      <c r="AIB24">
        <v>0</v>
      </c>
      <c r="AIC24">
        <v>0</v>
      </c>
      <c r="AID24">
        <v>0</v>
      </c>
      <c r="AIE24">
        <v>0</v>
      </c>
      <c r="AIF24">
        <v>0</v>
      </c>
      <c r="AIG24">
        <v>0</v>
      </c>
      <c r="AIH24">
        <v>0</v>
      </c>
      <c r="AII24">
        <v>0</v>
      </c>
      <c r="AIJ24">
        <v>0</v>
      </c>
      <c r="AIK24">
        <v>0</v>
      </c>
      <c r="AIL24">
        <v>0</v>
      </c>
      <c r="AIM24">
        <v>0</v>
      </c>
      <c r="AIN24">
        <v>0</v>
      </c>
      <c r="AIO24">
        <v>0</v>
      </c>
      <c r="AIP24">
        <v>0</v>
      </c>
      <c r="AIQ24">
        <v>0</v>
      </c>
      <c r="AIR24">
        <v>0</v>
      </c>
      <c r="AIS24">
        <v>0</v>
      </c>
      <c r="AIT24">
        <v>0</v>
      </c>
      <c r="AIU24">
        <v>0</v>
      </c>
      <c r="AIV24">
        <v>0</v>
      </c>
      <c r="AIW24">
        <v>0</v>
      </c>
      <c r="AIX24">
        <v>0</v>
      </c>
      <c r="AIY24">
        <v>0</v>
      </c>
      <c r="AIZ24">
        <v>0</v>
      </c>
      <c r="AJA24">
        <v>0</v>
      </c>
      <c r="AJB24">
        <v>0</v>
      </c>
      <c r="AJC24">
        <v>0</v>
      </c>
      <c r="AJD24">
        <v>0</v>
      </c>
      <c r="AJE24">
        <v>0</v>
      </c>
      <c r="AJF24">
        <v>0</v>
      </c>
      <c r="AJG24">
        <v>0</v>
      </c>
      <c r="AJH24">
        <v>0</v>
      </c>
      <c r="AJI24">
        <v>0</v>
      </c>
      <c r="AJJ24">
        <v>0</v>
      </c>
      <c r="AJK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0</v>
      </c>
      <c r="AKF24">
        <v>0</v>
      </c>
      <c r="AKG24">
        <v>0</v>
      </c>
      <c r="AKH24">
        <v>0</v>
      </c>
      <c r="AKI24">
        <v>0</v>
      </c>
      <c r="AKJ24">
        <v>0</v>
      </c>
      <c r="AKK24">
        <v>0</v>
      </c>
      <c r="AKL24">
        <v>0</v>
      </c>
      <c r="AKM24">
        <v>0</v>
      </c>
      <c r="AKN24">
        <v>0</v>
      </c>
      <c r="AKO24">
        <v>0</v>
      </c>
      <c r="AKP24">
        <v>0</v>
      </c>
      <c r="AKQ24">
        <v>0</v>
      </c>
      <c r="AKR24">
        <v>0</v>
      </c>
      <c r="AKS24">
        <v>0</v>
      </c>
      <c r="AKT24">
        <v>0</v>
      </c>
      <c r="AKU24">
        <v>0</v>
      </c>
      <c r="AKV24">
        <v>0</v>
      </c>
      <c r="AKW24">
        <v>0</v>
      </c>
      <c r="AKX24">
        <v>0</v>
      </c>
      <c r="AKY24">
        <v>0</v>
      </c>
      <c r="AKZ24">
        <v>0</v>
      </c>
      <c r="ALA24">
        <v>0</v>
      </c>
      <c r="ALB24">
        <v>0</v>
      </c>
      <c r="ALC24">
        <v>0</v>
      </c>
      <c r="ALD24">
        <v>0</v>
      </c>
      <c r="ALE24">
        <v>0</v>
      </c>
      <c r="ALF24">
        <v>0</v>
      </c>
      <c r="ALG24">
        <v>0</v>
      </c>
      <c r="ALH24">
        <v>0</v>
      </c>
      <c r="ALI24">
        <v>0</v>
      </c>
      <c r="ALJ24">
        <v>0</v>
      </c>
    </row>
    <row r="25" spans="1:998" ht="13.95" customHeight="1" x14ac:dyDescent="0.25">
      <c r="A25" t="s">
        <v>1078</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0</v>
      </c>
      <c r="GC25">
        <v>0</v>
      </c>
      <c r="GD25">
        <v>0</v>
      </c>
      <c r="GE25">
        <v>0</v>
      </c>
      <c r="GF25">
        <v>0</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2</v>
      </c>
      <c r="HD25">
        <v>2</v>
      </c>
      <c r="HE25">
        <v>2</v>
      </c>
      <c r="HF25">
        <v>2</v>
      </c>
      <c r="HG25">
        <v>2</v>
      </c>
      <c r="HH25">
        <v>2</v>
      </c>
      <c r="HI25">
        <v>2</v>
      </c>
      <c r="HJ25">
        <v>2</v>
      </c>
      <c r="HK25">
        <v>2</v>
      </c>
      <c r="HL25">
        <v>2</v>
      </c>
      <c r="HM25">
        <v>0</v>
      </c>
      <c r="HN25">
        <v>0</v>
      </c>
      <c r="HO25">
        <v>0</v>
      </c>
      <c r="HP25">
        <v>0</v>
      </c>
      <c r="HQ25">
        <v>0</v>
      </c>
      <c r="HR25">
        <v>0</v>
      </c>
      <c r="HS25">
        <v>0</v>
      </c>
      <c r="HT25">
        <v>0</v>
      </c>
      <c r="HU25">
        <v>0</v>
      </c>
      <c r="HV25">
        <v>0</v>
      </c>
      <c r="HW25">
        <v>0</v>
      </c>
      <c r="HX25">
        <v>0</v>
      </c>
      <c r="HY25">
        <v>0</v>
      </c>
      <c r="HZ25">
        <v>0</v>
      </c>
      <c r="IA25">
        <v>0</v>
      </c>
      <c r="IB25">
        <v>0</v>
      </c>
      <c r="IC25">
        <v>0</v>
      </c>
      <c r="ID25">
        <v>0</v>
      </c>
      <c r="IE25">
        <v>0</v>
      </c>
      <c r="IF25">
        <v>0</v>
      </c>
      <c r="IG25">
        <v>0</v>
      </c>
      <c r="IH25">
        <v>0</v>
      </c>
      <c r="II25">
        <v>0</v>
      </c>
      <c r="IJ25">
        <v>0</v>
      </c>
      <c r="IK25">
        <v>0</v>
      </c>
      <c r="IL25">
        <v>0</v>
      </c>
      <c r="IM25">
        <v>0</v>
      </c>
      <c r="IN25">
        <v>0</v>
      </c>
      <c r="IO25">
        <v>0</v>
      </c>
      <c r="IP25">
        <v>0</v>
      </c>
      <c r="IQ25">
        <v>0</v>
      </c>
      <c r="IR25">
        <v>0</v>
      </c>
      <c r="IS25">
        <v>0</v>
      </c>
      <c r="IT25">
        <v>0</v>
      </c>
      <c r="IU25">
        <v>0</v>
      </c>
      <c r="IV25">
        <v>0</v>
      </c>
      <c r="IW25">
        <v>0</v>
      </c>
      <c r="IX25">
        <v>0</v>
      </c>
      <c r="IY25">
        <v>0</v>
      </c>
      <c r="IZ25">
        <v>0</v>
      </c>
      <c r="JA25">
        <v>0</v>
      </c>
      <c r="JB25">
        <v>0</v>
      </c>
      <c r="JC25">
        <v>0</v>
      </c>
      <c r="JD25">
        <v>0</v>
      </c>
      <c r="JE25">
        <v>0</v>
      </c>
      <c r="JF25">
        <v>0</v>
      </c>
      <c r="JG25">
        <v>0</v>
      </c>
      <c r="JH25">
        <v>0</v>
      </c>
      <c r="JI25">
        <v>0</v>
      </c>
      <c r="JJ25">
        <v>0</v>
      </c>
      <c r="JK25">
        <v>0</v>
      </c>
      <c r="JL25">
        <v>0</v>
      </c>
      <c r="JM25">
        <v>0</v>
      </c>
      <c r="JN25">
        <v>0</v>
      </c>
      <c r="JO25">
        <v>0</v>
      </c>
      <c r="JP25">
        <v>0</v>
      </c>
      <c r="JQ25">
        <v>0</v>
      </c>
      <c r="JR25">
        <v>0</v>
      </c>
      <c r="JS25">
        <v>0</v>
      </c>
      <c r="JT25">
        <v>0</v>
      </c>
      <c r="JU25">
        <v>0</v>
      </c>
      <c r="JV25">
        <v>0</v>
      </c>
      <c r="JW25">
        <v>0</v>
      </c>
      <c r="JX25">
        <v>0</v>
      </c>
      <c r="JY25">
        <v>0</v>
      </c>
      <c r="JZ25">
        <v>0</v>
      </c>
      <c r="KA25">
        <v>0</v>
      </c>
      <c r="KB25">
        <v>0</v>
      </c>
      <c r="KC25">
        <v>0</v>
      </c>
      <c r="KD25">
        <v>0</v>
      </c>
      <c r="KE25">
        <v>0</v>
      </c>
      <c r="KF25">
        <v>0</v>
      </c>
      <c r="KG25">
        <v>0</v>
      </c>
      <c r="KH25">
        <v>0</v>
      </c>
      <c r="KI25">
        <v>0</v>
      </c>
      <c r="KJ25">
        <v>0</v>
      </c>
      <c r="KK25">
        <v>0</v>
      </c>
      <c r="KL25">
        <v>0</v>
      </c>
      <c r="KM25">
        <v>0</v>
      </c>
      <c r="KN25">
        <v>0</v>
      </c>
      <c r="KO25">
        <v>0</v>
      </c>
      <c r="KP25">
        <v>0</v>
      </c>
      <c r="KQ25">
        <v>0</v>
      </c>
      <c r="KR25">
        <v>0</v>
      </c>
      <c r="KS25">
        <v>0</v>
      </c>
      <c r="KT25">
        <v>0</v>
      </c>
      <c r="KU25">
        <v>0</v>
      </c>
      <c r="KV25">
        <v>0</v>
      </c>
      <c r="KW25">
        <v>0</v>
      </c>
      <c r="KX25">
        <v>0</v>
      </c>
      <c r="KY25">
        <v>0</v>
      </c>
      <c r="KZ25">
        <v>0</v>
      </c>
      <c r="LA25">
        <v>0</v>
      </c>
      <c r="LB25">
        <v>0</v>
      </c>
      <c r="LC25">
        <v>0</v>
      </c>
      <c r="LD25">
        <v>0</v>
      </c>
      <c r="LE25">
        <v>0</v>
      </c>
      <c r="LF25">
        <v>0</v>
      </c>
      <c r="LG25">
        <v>0</v>
      </c>
      <c r="LH25">
        <v>0</v>
      </c>
      <c r="LI25">
        <v>0</v>
      </c>
      <c r="LJ25">
        <v>0</v>
      </c>
      <c r="LK25">
        <v>0</v>
      </c>
      <c r="LL25">
        <v>0</v>
      </c>
      <c r="LM25">
        <v>0</v>
      </c>
      <c r="LN25">
        <v>0</v>
      </c>
      <c r="LO25">
        <v>0</v>
      </c>
      <c r="LP25">
        <v>0</v>
      </c>
      <c r="LQ25">
        <v>0</v>
      </c>
      <c r="LR25">
        <v>0</v>
      </c>
      <c r="LS25">
        <v>0</v>
      </c>
      <c r="LT25">
        <v>0</v>
      </c>
      <c r="LU25">
        <v>0</v>
      </c>
      <c r="LV25">
        <v>0</v>
      </c>
      <c r="LW25">
        <v>0</v>
      </c>
      <c r="LX25">
        <v>0</v>
      </c>
      <c r="LY25">
        <v>0</v>
      </c>
      <c r="LZ25">
        <v>0</v>
      </c>
      <c r="MA25">
        <v>0</v>
      </c>
      <c r="MB25">
        <v>0</v>
      </c>
      <c r="MC25">
        <v>0</v>
      </c>
      <c r="MD25">
        <v>0</v>
      </c>
      <c r="ME25">
        <v>0</v>
      </c>
      <c r="MF25">
        <v>0</v>
      </c>
      <c r="MG25">
        <v>0</v>
      </c>
      <c r="MH25">
        <v>0</v>
      </c>
      <c r="MI25">
        <v>0</v>
      </c>
      <c r="MJ25">
        <v>0</v>
      </c>
      <c r="MK25">
        <v>0</v>
      </c>
      <c r="ML25">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12</v>
      </c>
      <c r="QB25">
        <v>12</v>
      </c>
      <c r="QC25">
        <v>12</v>
      </c>
      <c r="QD25">
        <v>9</v>
      </c>
      <c r="QE25">
        <v>9</v>
      </c>
      <c r="QF25">
        <v>9</v>
      </c>
      <c r="QG25">
        <v>9</v>
      </c>
      <c r="QH25">
        <v>9</v>
      </c>
      <c r="QI25">
        <v>9</v>
      </c>
      <c r="QJ25">
        <v>9</v>
      </c>
      <c r="QK25">
        <v>8</v>
      </c>
      <c r="QL25">
        <v>8</v>
      </c>
      <c r="QM25">
        <v>8</v>
      </c>
      <c r="QN25">
        <v>8</v>
      </c>
      <c r="QO25">
        <v>8</v>
      </c>
      <c r="QP25">
        <v>8</v>
      </c>
      <c r="QQ25">
        <v>8</v>
      </c>
      <c r="QR25">
        <v>8</v>
      </c>
      <c r="QS25">
        <v>8</v>
      </c>
      <c r="QT25">
        <v>8</v>
      </c>
      <c r="QU25">
        <v>6</v>
      </c>
      <c r="QV25">
        <v>6</v>
      </c>
      <c r="QW25">
        <v>6</v>
      </c>
      <c r="QX25">
        <v>6</v>
      </c>
      <c r="QY25">
        <v>6</v>
      </c>
      <c r="QZ25">
        <v>6</v>
      </c>
      <c r="RA25">
        <v>6</v>
      </c>
      <c r="RB25">
        <v>6</v>
      </c>
      <c r="RC25">
        <v>6</v>
      </c>
      <c r="RD25">
        <v>6</v>
      </c>
      <c r="RE25">
        <v>0</v>
      </c>
      <c r="RF25">
        <v>0</v>
      </c>
      <c r="RG25">
        <v>0</v>
      </c>
      <c r="RH25">
        <v>0</v>
      </c>
      <c r="RI25">
        <v>0</v>
      </c>
      <c r="RJ25">
        <v>0</v>
      </c>
      <c r="RK25">
        <v>0</v>
      </c>
      <c r="RL25">
        <v>0</v>
      </c>
      <c r="RM25">
        <v>0</v>
      </c>
      <c r="RN25">
        <v>0</v>
      </c>
      <c r="RO25">
        <v>0</v>
      </c>
      <c r="RP25">
        <v>0</v>
      </c>
      <c r="RQ25">
        <v>0</v>
      </c>
      <c r="RR25">
        <v>0</v>
      </c>
      <c r="RS25">
        <v>0</v>
      </c>
      <c r="RT25">
        <v>0</v>
      </c>
      <c r="RU25">
        <v>0</v>
      </c>
      <c r="RV25">
        <v>0</v>
      </c>
      <c r="RW25">
        <v>0</v>
      </c>
      <c r="RX25">
        <v>0</v>
      </c>
      <c r="RY25">
        <v>0</v>
      </c>
      <c r="RZ25">
        <v>0</v>
      </c>
      <c r="SA25">
        <v>0</v>
      </c>
      <c r="SB25">
        <v>0</v>
      </c>
      <c r="SC25">
        <v>0</v>
      </c>
      <c r="SD25">
        <v>0</v>
      </c>
      <c r="SE25">
        <v>0</v>
      </c>
      <c r="SF25">
        <v>0</v>
      </c>
      <c r="SG25">
        <v>0</v>
      </c>
      <c r="SH25">
        <v>0</v>
      </c>
      <c r="SI25">
        <v>0</v>
      </c>
      <c r="SJ25">
        <v>0</v>
      </c>
      <c r="SK25">
        <v>0</v>
      </c>
      <c r="SL25">
        <v>0</v>
      </c>
      <c r="SM25">
        <v>0</v>
      </c>
      <c r="SN25">
        <v>0</v>
      </c>
      <c r="SO25">
        <v>0</v>
      </c>
      <c r="SP25">
        <v>0</v>
      </c>
      <c r="SQ25">
        <v>0</v>
      </c>
      <c r="SR25">
        <v>0</v>
      </c>
      <c r="SS25">
        <v>0</v>
      </c>
      <c r="ST25">
        <v>0</v>
      </c>
      <c r="SU25">
        <v>0</v>
      </c>
      <c r="SV25">
        <v>0</v>
      </c>
      <c r="SW25">
        <v>0</v>
      </c>
      <c r="SX25">
        <v>0</v>
      </c>
      <c r="SY25">
        <v>0</v>
      </c>
      <c r="SZ25">
        <v>0</v>
      </c>
      <c r="TA25">
        <v>0</v>
      </c>
      <c r="TB25">
        <v>0</v>
      </c>
      <c r="TC25">
        <v>0</v>
      </c>
      <c r="TD25">
        <v>0</v>
      </c>
      <c r="TE25">
        <v>0</v>
      </c>
      <c r="TF25">
        <v>0</v>
      </c>
      <c r="TG25">
        <v>0</v>
      </c>
      <c r="TH25">
        <v>0</v>
      </c>
      <c r="TI25">
        <v>0</v>
      </c>
      <c r="TJ25">
        <v>0</v>
      </c>
      <c r="TK25">
        <v>0</v>
      </c>
      <c r="TL25">
        <v>0</v>
      </c>
      <c r="TM25">
        <v>0</v>
      </c>
      <c r="TN25">
        <v>0</v>
      </c>
      <c r="TO25">
        <v>0</v>
      </c>
      <c r="TP25">
        <v>0</v>
      </c>
      <c r="TQ25">
        <v>0</v>
      </c>
      <c r="TR25">
        <v>0</v>
      </c>
      <c r="TS25">
        <v>0</v>
      </c>
      <c r="TT25">
        <v>0</v>
      </c>
      <c r="TU25">
        <v>0</v>
      </c>
      <c r="TV25">
        <v>0</v>
      </c>
      <c r="TW25">
        <v>0</v>
      </c>
      <c r="TX25">
        <v>0</v>
      </c>
      <c r="TY25">
        <v>0</v>
      </c>
      <c r="TZ25">
        <v>0</v>
      </c>
      <c r="UA25">
        <v>0</v>
      </c>
      <c r="UB25">
        <v>0</v>
      </c>
      <c r="UC25">
        <v>0</v>
      </c>
      <c r="UD25">
        <v>0</v>
      </c>
      <c r="UE25">
        <v>0</v>
      </c>
      <c r="UF25">
        <v>0</v>
      </c>
      <c r="UG25">
        <v>0</v>
      </c>
      <c r="UH25">
        <v>0</v>
      </c>
      <c r="UI25">
        <v>0</v>
      </c>
      <c r="UJ25">
        <v>0</v>
      </c>
      <c r="UK25">
        <v>0</v>
      </c>
      <c r="UL25">
        <v>0</v>
      </c>
      <c r="UM25">
        <v>0</v>
      </c>
      <c r="UN25">
        <v>0</v>
      </c>
      <c r="UO25">
        <v>0</v>
      </c>
      <c r="UP25">
        <v>0</v>
      </c>
      <c r="UQ25">
        <v>0</v>
      </c>
      <c r="UR25">
        <v>0</v>
      </c>
      <c r="US25">
        <v>0</v>
      </c>
      <c r="UT25">
        <v>0</v>
      </c>
      <c r="UU25">
        <v>0</v>
      </c>
      <c r="UV25">
        <v>0</v>
      </c>
      <c r="UW25">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S25">
        <v>0</v>
      </c>
      <c r="YT25">
        <v>0</v>
      </c>
      <c r="YU25">
        <v>0</v>
      </c>
      <c r="YV25">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c r="ACR25">
        <v>0</v>
      </c>
      <c r="ACS25">
        <v>0</v>
      </c>
      <c r="ACT25">
        <v>0</v>
      </c>
      <c r="ACU25">
        <v>0</v>
      </c>
      <c r="ACV25">
        <v>0</v>
      </c>
      <c r="ACW25">
        <v>0</v>
      </c>
      <c r="ACX25">
        <v>0</v>
      </c>
      <c r="ACY25">
        <v>0</v>
      </c>
      <c r="ACZ25">
        <v>0</v>
      </c>
      <c r="ADA25">
        <v>0</v>
      </c>
      <c r="ADB25">
        <v>0</v>
      </c>
      <c r="ADC25">
        <v>0</v>
      </c>
      <c r="ADD25">
        <v>0</v>
      </c>
      <c r="ADE25">
        <v>0</v>
      </c>
      <c r="ADF25">
        <v>0</v>
      </c>
      <c r="ADG25">
        <v>0</v>
      </c>
      <c r="ADH25">
        <v>0</v>
      </c>
      <c r="ADI25">
        <v>0</v>
      </c>
      <c r="ADJ25">
        <v>0</v>
      </c>
      <c r="ADK25">
        <v>0</v>
      </c>
      <c r="ADL25">
        <v>0</v>
      </c>
      <c r="ADM25">
        <v>0</v>
      </c>
      <c r="ADN25">
        <v>0</v>
      </c>
      <c r="ADO25">
        <v>0</v>
      </c>
      <c r="ADP25">
        <v>0</v>
      </c>
      <c r="ADQ25">
        <v>0</v>
      </c>
      <c r="ADR25">
        <v>0</v>
      </c>
      <c r="ADS25">
        <v>0</v>
      </c>
      <c r="ADT25">
        <v>0</v>
      </c>
      <c r="ADU25">
        <v>0</v>
      </c>
      <c r="ADV25">
        <v>0</v>
      </c>
      <c r="ADW25">
        <v>0</v>
      </c>
      <c r="ADX25">
        <v>0</v>
      </c>
      <c r="ADY25">
        <v>0</v>
      </c>
      <c r="ADZ25">
        <v>0</v>
      </c>
      <c r="AEA25">
        <v>0</v>
      </c>
      <c r="AEB25">
        <v>0</v>
      </c>
      <c r="AEC25">
        <v>0</v>
      </c>
      <c r="AED25">
        <v>0</v>
      </c>
      <c r="AEE25">
        <v>0</v>
      </c>
      <c r="AEF25">
        <v>0</v>
      </c>
      <c r="AEG25">
        <v>0</v>
      </c>
      <c r="AEH25">
        <v>0</v>
      </c>
      <c r="AEI25">
        <v>0</v>
      </c>
      <c r="AEJ25">
        <v>0</v>
      </c>
      <c r="AEK25">
        <v>0</v>
      </c>
      <c r="AEL25">
        <v>0</v>
      </c>
      <c r="AEM25">
        <v>0</v>
      </c>
      <c r="AEN25">
        <v>0</v>
      </c>
      <c r="AEO25">
        <v>0</v>
      </c>
      <c r="AEP25">
        <v>0</v>
      </c>
      <c r="AEQ25">
        <v>0</v>
      </c>
      <c r="AER25">
        <v>0</v>
      </c>
      <c r="AES25">
        <v>0</v>
      </c>
      <c r="AET25">
        <v>0</v>
      </c>
      <c r="AEU25">
        <v>0</v>
      </c>
      <c r="AEV25">
        <v>0</v>
      </c>
      <c r="AEW25">
        <v>0</v>
      </c>
      <c r="AEX25">
        <v>0</v>
      </c>
      <c r="AEY25">
        <v>0</v>
      </c>
      <c r="AEZ25">
        <v>0</v>
      </c>
      <c r="AFA25">
        <v>0</v>
      </c>
      <c r="AFB25">
        <v>0</v>
      </c>
      <c r="AFC25">
        <v>0</v>
      </c>
      <c r="AFD25">
        <v>0</v>
      </c>
      <c r="AFE25">
        <v>0</v>
      </c>
      <c r="AFF25">
        <v>0</v>
      </c>
      <c r="AFG25">
        <v>0</v>
      </c>
      <c r="AFH25">
        <v>0</v>
      </c>
      <c r="AFI25">
        <v>0</v>
      </c>
      <c r="AFJ25">
        <v>0</v>
      </c>
      <c r="AFK25">
        <v>0</v>
      </c>
      <c r="AFL25">
        <v>0</v>
      </c>
      <c r="AFM25">
        <v>0</v>
      </c>
      <c r="AFN25">
        <v>0</v>
      </c>
      <c r="AFO25">
        <v>0</v>
      </c>
      <c r="AFP25">
        <v>0</v>
      </c>
      <c r="AFQ25">
        <v>0</v>
      </c>
      <c r="AFR25">
        <v>0</v>
      </c>
      <c r="AFS25">
        <v>0</v>
      </c>
      <c r="AFT25">
        <v>0</v>
      </c>
      <c r="AFU25">
        <v>0</v>
      </c>
      <c r="AFV25">
        <v>0</v>
      </c>
      <c r="AFW25">
        <v>0</v>
      </c>
      <c r="AFX25">
        <v>0</v>
      </c>
      <c r="AFY25">
        <v>0</v>
      </c>
      <c r="AFZ25">
        <v>0</v>
      </c>
      <c r="AGA25">
        <v>0</v>
      </c>
      <c r="AGB25">
        <v>0</v>
      </c>
      <c r="AGC25">
        <v>0</v>
      </c>
      <c r="AGD25">
        <v>0</v>
      </c>
      <c r="AGE25">
        <v>0</v>
      </c>
      <c r="AGF25">
        <v>0</v>
      </c>
      <c r="AGG25">
        <v>0</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0</v>
      </c>
      <c r="AIB25">
        <v>0</v>
      </c>
      <c r="AIC25">
        <v>0</v>
      </c>
      <c r="AID25">
        <v>0</v>
      </c>
      <c r="AIE25">
        <v>0</v>
      </c>
      <c r="AIF25">
        <v>0</v>
      </c>
      <c r="AIG25">
        <v>0</v>
      </c>
      <c r="AIH25">
        <v>0</v>
      </c>
      <c r="AII25">
        <v>0</v>
      </c>
      <c r="AIJ25">
        <v>0</v>
      </c>
      <c r="AIK25">
        <v>0</v>
      </c>
      <c r="AIL25">
        <v>0</v>
      </c>
      <c r="AIM25">
        <v>0</v>
      </c>
      <c r="AIN25">
        <v>0</v>
      </c>
      <c r="AIO25">
        <v>0</v>
      </c>
      <c r="AIP25">
        <v>0</v>
      </c>
      <c r="AIQ25">
        <v>0</v>
      </c>
      <c r="AIR25">
        <v>0</v>
      </c>
      <c r="AIS25">
        <v>0</v>
      </c>
      <c r="AIT25">
        <v>0</v>
      </c>
      <c r="AIU25">
        <v>0</v>
      </c>
      <c r="AIV25">
        <v>0</v>
      </c>
      <c r="AIW25">
        <v>0</v>
      </c>
      <c r="AIX25">
        <v>0</v>
      </c>
      <c r="AIY25">
        <v>0</v>
      </c>
      <c r="AIZ25">
        <v>0</v>
      </c>
      <c r="AJA25">
        <v>0</v>
      </c>
      <c r="AJB25">
        <v>0</v>
      </c>
      <c r="AJC25">
        <v>0</v>
      </c>
      <c r="AJD25">
        <v>0</v>
      </c>
      <c r="AJE25">
        <v>0</v>
      </c>
      <c r="AJF25">
        <v>0</v>
      </c>
      <c r="AJG25">
        <v>0</v>
      </c>
      <c r="AJH25">
        <v>0</v>
      </c>
      <c r="AJI25">
        <v>0</v>
      </c>
      <c r="AJJ25">
        <v>0</v>
      </c>
      <c r="AJK25">
        <v>0</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0</v>
      </c>
      <c r="AKF25">
        <v>0</v>
      </c>
      <c r="AKG25">
        <v>0</v>
      </c>
      <c r="AKH25">
        <v>0</v>
      </c>
      <c r="AKI25">
        <v>0</v>
      </c>
      <c r="AKJ25">
        <v>0</v>
      </c>
      <c r="AKK25">
        <v>0</v>
      </c>
      <c r="AKL25">
        <v>0</v>
      </c>
      <c r="AKM25">
        <v>0</v>
      </c>
      <c r="AKN25">
        <v>0</v>
      </c>
      <c r="AKO25">
        <v>0</v>
      </c>
      <c r="AKP25">
        <v>0</v>
      </c>
      <c r="AKQ25">
        <v>0</v>
      </c>
      <c r="AKR25">
        <v>0</v>
      </c>
      <c r="AKS25">
        <v>0</v>
      </c>
      <c r="AKT25">
        <v>0</v>
      </c>
      <c r="AKU25">
        <v>0</v>
      </c>
      <c r="AKV25">
        <v>0</v>
      </c>
      <c r="AKW25">
        <v>0</v>
      </c>
      <c r="AKX25">
        <v>0</v>
      </c>
      <c r="AKY25">
        <v>0</v>
      </c>
      <c r="AKZ25">
        <v>0</v>
      </c>
      <c r="ALA25">
        <v>0</v>
      </c>
      <c r="ALB25">
        <v>0</v>
      </c>
      <c r="ALC25">
        <v>0</v>
      </c>
      <c r="ALD25">
        <v>0</v>
      </c>
      <c r="ALE25">
        <v>0</v>
      </c>
      <c r="ALF25">
        <v>0</v>
      </c>
      <c r="ALG25">
        <v>0</v>
      </c>
      <c r="ALH25">
        <v>0</v>
      </c>
      <c r="ALI25">
        <v>0</v>
      </c>
      <c r="ALJ25">
        <v>0</v>
      </c>
    </row>
    <row r="26" spans="1:998" ht="13.95" customHeight="1" x14ac:dyDescent="0.25">
      <c r="A26" t="s">
        <v>570</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0</v>
      </c>
      <c r="EC26">
        <v>0</v>
      </c>
      <c r="ED26">
        <v>0</v>
      </c>
      <c r="EE26">
        <v>0</v>
      </c>
      <c r="EF26">
        <v>0</v>
      </c>
      <c r="EG26">
        <v>0</v>
      </c>
      <c r="EH26">
        <v>0</v>
      </c>
      <c r="EI26">
        <v>0</v>
      </c>
      <c r="EJ26">
        <v>0</v>
      </c>
      <c r="EK26">
        <v>0</v>
      </c>
      <c r="EL26">
        <v>0</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v>
      </c>
      <c r="GC26">
        <v>0</v>
      </c>
      <c r="GD26">
        <v>0</v>
      </c>
      <c r="GE26">
        <v>0</v>
      </c>
      <c r="GF26">
        <v>0</v>
      </c>
      <c r="GG26">
        <v>0</v>
      </c>
      <c r="GH26">
        <v>0</v>
      </c>
      <c r="GI26">
        <v>0</v>
      </c>
      <c r="GJ26">
        <v>0</v>
      </c>
      <c r="GK26">
        <v>0</v>
      </c>
      <c r="GL26">
        <v>0</v>
      </c>
      <c r="GM26">
        <v>0</v>
      </c>
      <c r="GN26">
        <v>0</v>
      </c>
      <c r="GO26">
        <v>0</v>
      </c>
      <c r="GP26">
        <v>0</v>
      </c>
      <c r="GQ26">
        <v>0</v>
      </c>
      <c r="GR26">
        <v>0</v>
      </c>
      <c r="GS26">
        <v>0</v>
      </c>
      <c r="GT26">
        <v>0</v>
      </c>
      <c r="GU26">
        <v>0</v>
      </c>
      <c r="GV26">
        <v>0</v>
      </c>
      <c r="GW26">
        <v>0</v>
      </c>
      <c r="GX26">
        <v>0</v>
      </c>
      <c r="GY26">
        <v>0</v>
      </c>
      <c r="GZ26">
        <v>0</v>
      </c>
      <c r="HA26">
        <v>0</v>
      </c>
      <c r="HB26">
        <v>0</v>
      </c>
      <c r="HC26">
        <v>0</v>
      </c>
      <c r="HD26">
        <v>0</v>
      </c>
      <c r="HE26">
        <v>0</v>
      </c>
      <c r="HF26">
        <v>0</v>
      </c>
      <c r="HG26">
        <v>0</v>
      </c>
      <c r="HH26">
        <v>0</v>
      </c>
      <c r="HI26">
        <v>0</v>
      </c>
      <c r="HJ26">
        <v>0</v>
      </c>
      <c r="HK26">
        <v>0</v>
      </c>
      <c r="HL26">
        <v>0</v>
      </c>
      <c r="HM26">
        <v>0</v>
      </c>
      <c r="HN26">
        <v>0</v>
      </c>
      <c r="HO26">
        <v>0</v>
      </c>
      <c r="HP26">
        <v>0</v>
      </c>
      <c r="HQ26">
        <v>0</v>
      </c>
      <c r="HR26">
        <v>0</v>
      </c>
      <c r="HS26">
        <v>0</v>
      </c>
      <c r="HT26">
        <v>0</v>
      </c>
      <c r="HU26">
        <v>0</v>
      </c>
      <c r="HV26">
        <v>0</v>
      </c>
      <c r="HW26">
        <v>0</v>
      </c>
      <c r="HX26">
        <v>0</v>
      </c>
      <c r="HY26">
        <v>0</v>
      </c>
      <c r="HZ26">
        <v>0</v>
      </c>
      <c r="IA26">
        <v>0</v>
      </c>
      <c r="IB26">
        <v>0</v>
      </c>
      <c r="IC26">
        <v>0</v>
      </c>
      <c r="ID26">
        <v>0</v>
      </c>
      <c r="IE26">
        <v>0</v>
      </c>
      <c r="IF26">
        <v>0</v>
      </c>
      <c r="IG26">
        <v>0</v>
      </c>
      <c r="IH26">
        <v>0</v>
      </c>
      <c r="II26">
        <v>0</v>
      </c>
      <c r="IJ26">
        <v>0</v>
      </c>
      <c r="IK26">
        <v>0</v>
      </c>
      <c r="IL26">
        <v>0</v>
      </c>
      <c r="IM26">
        <v>0</v>
      </c>
      <c r="IN26">
        <v>0</v>
      </c>
      <c r="IO26">
        <v>0</v>
      </c>
      <c r="IP26">
        <v>0</v>
      </c>
      <c r="IQ26">
        <v>0</v>
      </c>
      <c r="IR26">
        <v>0</v>
      </c>
      <c r="IS26">
        <v>0</v>
      </c>
      <c r="IT26">
        <v>0</v>
      </c>
      <c r="IU26">
        <v>0</v>
      </c>
      <c r="IV26">
        <v>0</v>
      </c>
      <c r="IW26">
        <v>0</v>
      </c>
      <c r="IX26">
        <v>0</v>
      </c>
      <c r="IY26">
        <v>0</v>
      </c>
      <c r="IZ26">
        <v>0</v>
      </c>
      <c r="JA26">
        <v>0</v>
      </c>
      <c r="JB26">
        <v>0</v>
      </c>
      <c r="JC26">
        <v>0</v>
      </c>
      <c r="JD26">
        <v>0</v>
      </c>
      <c r="JE26">
        <v>0</v>
      </c>
      <c r="JF26">
        <v>0</v>
      </c>
      <c r="JG26">
        <v>0</v>
      </c>
      <c r="JH26">
        <v>0</v>
      </c>
      <c r="JI26">
        <v>0</v>
      </c>
      <c r="JJ26">
        <v>0</v>
      </c>
      <c r="JK26">
        <v>0</v>
      </c>
      <c r="JL26">
        <v>0</v>
      </c>
      <c r="JM26">
        <v>0</v>
      </c>
      <c r="JN26">
        <v>0</v>
      </c>
      <c r="JO26">
        <v>0</v>
      </c>
      <c r="JP26">
        <v>0</v>
      </c>
      <c r="JQ26">
        <v>0</v>
      </c>
      <c r="JR26">
        <v>0</v>
      </c>
      <c r="JS26">
        <v>0</v>
      </c>
      <c r="JT26">
        <v>0</v>
      </c>
      <c r="JU26">
        <v>0</v>
      </c>
      <c r="JV26">
        <v>0</v>
      </c>
      <c r="JW26">
        <v>0</v>
      </c>
      <c r="JX26">
        <v>0</v>
      </c>
      <c r="JY26">
        <v>0</v>
      </c>
      <c r="JZ26">
        <v>0</v>
      </c>
      <c r="KA26">
        <v>0</v>
      </c>
      <c r="KB26">
        <v>0</v>
      </c>
      <c r="KC26">
        <v>0</v>
      </c>
      <c r="KD26">
        <v>0</v>
      </c>
      <c r="KE26">
        <v>0</v>
      </c>
      <c r="KF26">
        <v>0</v>
      </c>
      <c r="KG26">
        <v>0</v>
      </c>
      <c r="KH26">
        <v>0</v>
      </c>
      <c r="KI26">
        <v>0</v>
      </c>
      <c r="KJ26">
        <v>0</v>
      </c>
      <c r="KK26">
        <v>0</v>
      </c>
      <c r="KL26">
        <v>0</v>
      </c>
      <c r="KM26">
        <v>0</v>
      </c>
      <c r="KN26">
        <v>0</v>
      </c>
      <c r="KO26">
        <v>0</v>
      </c>
      <c r="KP26">
        <v>0</v>
      </c>
      <c r="KQ26">
        <v>0</v>
      </c>
      <c r="KR26">
        <v>0</v>
      </c>
      <c r="KS26">
        <v>0</v>
      </c>
      <c r="KT26">
        <v>0</v>
      </c>
      <c r="KU26">
        <v>0</v>
      </c>
      <c r="KV26">
        <v>0</v>
      </c>
      <c r="KW26">
        <v>0</v>
      </c>
      <c r="KX26">
        <v>0</v>
      </c>
      <c r="KY26">
        <v>0</v>
      </c>
      <c r="KZ26">
        <v>0</v>
      </c>
      <c r="LA26">
        <v>0</v>
      </c>
      <c r="LB26">
        <v>0</v>
      </c>
      <c r="LC26">
        <v>0</v>
      </c>
      <c r="LD26">
        <v>0</v>
      </c>
      <c r="LE26">
        <v>0</v>
      </c>
      <c r="LF26">
        <v>0</v>
      </c>
      <c r="LG26">
        <v>0</v>
      </c>
      <c r="LH26">
        <v>0</v>
      </c>
      <c r="LI26">
        <v>0</v>
      </c>
      <c r="LJ26">
        <v>0</v>
      </c>
      <c r="LK26">
        <v>0</v>
      </c>
      <c r="LL26">
        <v>0</v>
      </c>
      <c r="LM26">
        <v>0</v>
      </c>
      <c r="LN26">
        <v>0</v>
      </c>
      <c r="LO26">
        <v>0</v>
      </c>
      <c r="LP26">
        <v>0</v>
      </c>
      <c r="LQ26">
        <v>0</v>
      </c>
      <c r="LR26">
        <v>0</v>
      </c>
      <c r="LS26">
        <v>0</v>
      </c>
      <c r="LT26">
        <v>0</v>
      </c>
      <c r="LU26">
        <v>0</v>
      </c>
      <c r="LV26">
        <v>0</v>
      </c>
      <c r="LW26">
        <v>0</v>
      </c>
      <c r="LX26">
        <v>0</v>
      </c>
      <c r="LY26">
        <v>0</v>
      </c>
      <c r="LZ26">
        <v>0</v>
      </c>
      <c r="MA26">
        <v>0</v>
      </c>
      <c r="MB26">
        <v>0</v>
      </c>
      <c r="MC26">
        <v>0</v>
      </c>
      <c r="MD26">
        <v>0</v>
      </c>
      <c r="ME26">
        <v>0</v>
      </c>
      <c r="MF26">
        <v>0</v>
      </c>
      <c r="MG26">
        <v>0</v>
      </c>
      <c r="MH26">
        <v>0</v>
      </c>
      <c r="MI26">
        <v>0</v>
      </c>
      <c r="MJ26">
        <v>0</v>
      </c>
      <c r="MK26">
        <v>0</v>
      </c>
      <c r="ML26">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I26">
        <v>0</v>
      </c>
      <c r="QJ26">
        <v>0</v>
      </c>
      <c r="QK26">
        <v>0</v>
      </c>
      <c r="QL26">
        <v>0</v>
      </c>
      <c r="QM26">
        <v>0</v>
      </c>
      <c r="QN26">
        <v>0</v>
      </c>
      <c r="QO26">
        <v>0</v>
      </c>
      <c r="QP26">
        <v>0</v>
      </c>
      <c r="QQ26">
        <v>0</v>
      </c>
      <c r="QR26">
        <v>0</v>
      </c>
      <c r="QS26">
        <v>0</v>
      </c>
      <c r="QT26">
        <v>0</v>
      </c>
      <c r="QU26">
        <v>0</v>
      </c>
      <c r="QV26">
        <v>0</v>
      </c>
      <c r="QW26">
        <v>0</v>
      </c>
      <c r="QX26">
        <v>0</v>
      </c>
      <c r="QY26">
        <v>0</v>
      </c>
      <c r="QZ26">
        <v>0</v>
      </c>
      <c r="RA26">
        <v>0</v>
      </c>
      <c r="RB26">
        <v>0</v>
      </c>
      <c r="RC26">
        <v>0</v>
      </c>
      <c r="RD26">
        <v>0</v>
      </c>
      <c r="RE26">
        <v>0</v>
      </c>
      <c r="RF26">
        <v>0</v>
      </c>
      <c r="RG26">
        <v>0</v>
      </c>
      <c r="RH26">
        <v>0</v>
      </c>
      <c r="RI26">
        <v>0</v>
      </c>
      <c r="RJ26">
        <v>0</v>
      </c>
      <c r="RK26">
        <v>0</v>
      </c>
      <c r="RL26">
        <v>0</v>
      </c>
      <c r="RM26">
        <v>0</v>
      </c>
      <c r="RN26">
        <v>0</v>
      </c>
      <c r="RO26">
        <v>0</v>
      </c>
      <c r="RP26">
        <v>0</v>
      </c>
      <c r="RQ26">
        <v>0</v>
      </c>
      <c r="RR26">
        <v>0</v>
      </c>
      <c r="RS26">
        <v>0</v>
      </c>
      <c r="RT26">
        <v>0</v>
      </c>
      <c r="RU26">
        <v>0</v>
      </c>
      <c r="RV26">
        <v>0</v>
      </c>
      <c r="RW26">
        <v>0</v>
      </c>
      <c r="RX26">
        <v>0</v>
      </c>
      <c r="RY26">
        <v>0</v>
      </c>
      <c r="RZ26">
        <v>0</v>
      </c>
      <c r="SA26">
        <v>0</v>
      </c>
      <c r="SB26">
        <v>0</v>
      </c>
      <c r="SC26">
        <v>0</v>
      </c>
      <c r="SD26">
        <v>0</v>
      </c>
      <c r="SE26">
        <v>0</v>
      </c>
      <c r="SF26">
        <v>0</v>
      </c>
      <c r="SG26">
        <v>0</v>
      </c>
      <c r="SH26">
        <v>0</v>
      </c>
      <c r="SI26">
        <v>0</v>
      </c>
      <c r="SJ26">
        <v>0</v>
      </c>
      <c r="SK26">
        <v>0</v>
      </c>
      <c r="SL26">
        <v>0</v>
      </c>
      <c r="SM26">
        <v>0</v>
      </c>
      <c r="SN26">
        <v>0</v>
      </c>
      <c r="SO26">
        <v>0</v>
      </c>
      <c r="SP26">
        <v>0</v>
      </c>
      <c r="SQ26">
        <v>0</v>
      </c>
      <c r="SR26">
        <v>0</v>
      </c>
      <c r="SS26">
        <v>0</v>
      </c>
      <c r="ST26">
        <v>0</v>
      </c>
      <c r="SU26">
        <v>0</v>
      </c>
      <c r="SV26">
        <v>0</v>
      </c>
      <c r="SW26">
        <v>0</v>
      </c>
      <c r="SX26">
        <v>0</v>
      </c>
      <c r="SY26">
        <v>0</v>
      </c>
      <c r="SZ26">
        <v>0</v>
      </c>
      <c r="TA26">
        <v>0</v>
      </c>
      <c r="TB26">
        <v>0</v>
      </c>
      <c r="TC26">
        <v>0</v>
      </c>
      <c r="TD26">
        <v>0</v>
      </c>
      <c r="TE26">
        <v>0</v>
      </c>
      <c r="TF26">
        <v>0</v>
      </c>
      <c r="TG26">
        <v>0</v>
      </c>
      <c r="TH26">
        <v>0</v>
      </c>
      <c r="TI26">
        <v>0</v>
      </c>
      <c r="TJ26">
        <v>0</v>
      </c>
      <c r="TK26">
        <v>0</v>
      </c>
      <c r="TL26">
        <v>0</v>
      </c>
      <c r="TM26">
        <v>0</v>
      </c>
      <c r="TN26">
        <v>0</v>
      </c>
      <c r="TO26">
        <v>0</v>
      </c>
      <c r="TP26">
        <v>0</v>
      </c>
      <c r="TQ26">
        <v>0</v>
      </c>
      <c r="TR26">
        <v>0</v>
      </c>
      <c r="TS26">
        <v>0</v>
      </c>
      <c r="TT26">
        <v>0</v>
      </c>
      <c r="TU26">
        <v>0</v>
      </c>
      <c r="TV26">
        <v>0</v>
      </c>
      <c r="TW26">
        <v>0</v>
      </c>
      <c r="TX26">
        <v>0</v>
      </c>
      <c r="TY26">
        <v>0</v>
      </c>
      <c r="TZ26">
        <v>0</v>
      </c>
      <c r="UA26">
        <v>0</v>
      </c>
      <c r="UB26">
        <v>0</v>
      </c>
      <c r="UC26">
        <v>0</v>
      </c>
      <c r="UD26">
        <v>0</v>
      </c>
      <c r="UE26">
        <v>0</v>
      </c>
      <c r="UF26">
        <v>0</v>
      </c>
      <c r="UG26">
        <v>0</v>
      </c>
      <c r="UH26">
        <v>0</v>
      </c>
      <c r="UI26">
        <v>0</v>
      </c>
      <c r="UJ26">
        <v>0</v>
      </c>
      <c r="UK26">
        <v>0</v>
      </c>
      <c r="UL26">
        <v>0</v>
      </c>
      <c r="UM26">
        <v>0</v>
      </c>
      <c r="UN26">
        <v>0</v>
      </c>
      <c r="UO26">
        <v>0</v>
      </c>
      <c r="UP26">
        <v>0</v>
      </c>
      <c r="UQ26">
        <v>0</v>
      </c>
      <c r="UR26">
        <v>0</v>
      </c>
      <c r="US26">
        <v>0</v>
      </c>
      <c r="UT26">
        <v>0</v>
      </c>
      <c r="UU26">
        <v>0</v>
      </c>
      <c r="UV26">
        <v>0</v>
      </c>
      <c r="UW26">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S26">
        <v>0</v>
      </c>
      <c r="YT26">
        <v>0</v>
      </c>
      <c r="YU26">
        <v>0</v>
      </c>
      <c r="YV26">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c r="ACR26">
        <v>0</v>
      </c>
      <c r="ACS26">
        <v>0</v>
      </c>
      <c r="ACT26">
        <v>0</v>
      </c>
      <c r="ACU26">
        <v>0</v>
      </c>
      <c r="ACV26">
        <v>0</v>
      </c>
      <c r="ACW26">
        <v>0</v>
      </c>
      <c r="ACX26">
        <v>0</v>
      </c>
      <c r="ACY26">
        <v>0</v>
      </c>
      <c r="ACZ26">
        <v>0</v>
      </c>
      <c r="ADA26">
        <v>0</v>
      </c>
      <c r="ADB26">
        <v>0</v>
      </c>
      <c r="ADC26">
        <v>0</v>
      </c>
      <c r="ADD26">
        <v>0</v>
      </c>
      <c r="ADE26">
        <v>0</v>
      </c>
      <c r="ADF26">
        <v>0</v>
      </c>
      <c r="ADG26">
        <v>0</v>
      </c>
      <c r="ADH26">
        <v>0</v>
      </c>
      <c r="ADI26">
        <v>0</v>
      </c>
      <c r="ADJ26">
        <v>0</v>
      </c>
      <c r="ADK26">
        <v>0</v>
      </c>
      <c r="ADL26">
        <v>0</v>
      </c>
      <c r="ADM26">
        <v>0</v>
      </c>
      <c r="ADN26">
        <v>0</v>
      </c>
      <c r="ADO26">
        <v>0</v>
      </c>
      <c r="ADP26">
        <v>0</v>
      </c>
      <c r="ADQ26">
        <v>0</v>
      </c>
      <c r="ADR26">
        <v>0</v>
      </c>
      <c r="ADS26">
        <v>0</v>
      </c>
      <c r="ADT26">
        <v>0</v>
      </c>
      <c r="ADU26">
        <v>0</v>
      </c>
      <c r="ADV26">
        <v>0</v>
      </c>
      <c r="ADW26">
        <v>0</v>
      </c>
      <c r="ADX26">
        <v>0</v>
      </c>
      <c r="ADY26">
        <v>0</v>
      </c>
      <c r="ADZ26">
        <v>0</v>
      </c>
      <c r="AEA26">
        <v>0</v>
      </c>
      <c r="AEB26">
        <v>0</v>
      </c>
      <c r="AEC26">
        <v>0</v>
      </c>
      <c r="AED26">
        <v>0</v>
      </c>
      <c r="AEE26">
        <v>0</v>
      </c>
      <c r="AEF26">
        <v>0</v>
      </c>
      <c r="AEG26">
        <v>0</v>
      </c>
      <c r="AEH26">
        <v>0</v>
      </c>
      <c r="AEI26">
        <v>0</v>
      </c>
      <c r="AEJ26">
        <v>0</v>
      </c>
      <c r="AEK26">
        <v>0</v>
      </c>
      <c r="AEL26">
        <v>0</v>
      </c>
      <c r="AEM26">
        <v>0</v>
      </c>
      <c r="AEN26">
        <v>0</v>
      </c>
      <c r="AEO26">
        <v>0</v>
      </c>
      <c r="AEP26">
        <v>0</v>
      </c>
      <c r="AEQ26">
        <v>0</v>
      </c>
      <c r="AER26">
        <v>0</v>
      </c>
      <c r="AES26">
        <v>0</v>
      </c>
      <c r="AET26">
        <v>0</v>
      </c>
      <c r="AEU26">
        <v>0</v>
      </c>
      <c r="AEV26">
        <v>0</v>
      </c>
      <c r="AEW26">
        <v>0</v>
      </c>
      <c r="AEX26">
        <v>0</v>
      </c>
      <c r="AEY26">
        <v>0</v>
      </c>
      <c r="AEZ26">
        <v>0</v>
      </c>
      <c r="AFA26">
        <v>0</v>
      </c>
      <c r="AFB26">
        <v>0</v>
      </c>
      <c r="AFC26">
        <v>0</v>
      </c>
      <c r="AFD26">
        <v>0</v>
      </c>
      <c r="AFE26">
        <v>0</v>
      </c>
      <c r="AFF26">
        <v>0</v>
      </c>
      <c r="AFG26">
        <v>0</v>
      </c>
      <c r="AFH26">
        <v>0</v>
      </c>
      <c r="AFI26">
        <v>0</v>
      </c>
      <c r="AFJ26">
        <v>0</v>
      </c>
      <c r="AFK26">
        <v>0</v>
      </c>
      <c r="AFL26">
        <v>0</v>
      </c>
      <c r="AFM26">
        <v>0</v>
      </c>
      <c r="AFN26">
        <v>0</v>
      </c>
      <c r="AFO26">
        <v>0</v>
      </c>
      <c r="AFP26">
        <v>0</v>
      </c>
      <c r="AFQ26">
        <v>0</v>
      </c>
      <c r="AFR26">
        <v>0</v>
      </c>
      <c r="AFS26">
        <v>0</v>
      </c>
      <c r="AFT26">
        <v>0</v>
      </c>
      <c r="AFU26">
        <v>0</v>
      </c>
      <c r="AFV26">
        <v>0</v>
      </c>
      <c r="AFW26">
        <v>0</v>
      </c>
      <c r="AFX26">
        <v>0</v>
      </c>
      <c r="AFY26">
        <v>0</v>
      </c>
      <c r="AFZ26">
        <v>0</v>
      </c>
      <c r="AGA26">
        <v>0</v>
      </c>
      <c r="AGB26">
        <v>0</v>
      </c>
      <c r="AGC26">
        <v>0</v>
      </c>
      <c r="AGD26">
        <v>0</v>
      </c>
      <c r="AGE26">
        <v>0</v>
      </c>
      <c r="AGF26">
        <v>0</v>
      </c>
      <c r="AGG26">
        <v>0</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A26">
        <v>0</v>
      </c>
      <c r="AIB26">
        <v>0</v>
      </c>
      <c r="AIC26">
        <v>0</v>
      </c>
      <c r="AID26">
        <v>0</v>
      </c>
      <c r="AIE26">
        <v>0</v>
      </c>
      <c r="AIF26">
        <v>0</v>
      </c>
      <c r="AIG26">
        <v>0</v>
      </c>
      <c r="AIH26">
        <v>0</v>
      </c>
      <c r="AII26">
        <v>0</v>
      </c>
      <c r="AIJ26">
        <v>0</v>
      </c>
      <c r="AIK26">
        <v>0</v>
      </c>
      <c r="AIL26">
        <v>0</v>
      </c>
      <c r="AIM26">
        <v>0</v>
      </c>
      <c r="AIN26">
        <v>0</v>
      </c>
      <c r="AIO26">
        <v>0</v>
      </c>
      <c r="AIP26">
        <v>0</v>
      </c>
      <c r="AIQ26">
        <v>0</v>
      </c>
      <c r="AIR26">
        <v>0</v>
      </c>
      <c r="AIS26">
        <v>0</v>
      </c>
      <c r="AIT26">
        <v>0</v>
      </c>
      <c r="AIU26">
        <v>0</v>
      </c>
      <c r="AIV26">
        <v>0</v>
      </c>
      <c r="AIW26">
        <v>0</v>
      </c>
      <c r="AIX26">
        <v>0</v>
      </c>
      <c r="AIY26">
        <v>0</v>
      </c>
      <c r="AIZ26">
        <v>0</v>
      </c>
      <c r="AJA26">
        <v>0</v>
      </c>
      <c r="AJB26">
        <v>0</v>
      </c>
      <c r="AJC26">
        <v>0</v>
      </c>
      <c r="AJD26">
        <v>0</v>
      </c>
      <c r="AJE26">
        <v>0</v>
      </c>
      <c r="AJF26">
        <v>0</v>
      </c>
      <c r="AJG26">
        <v>0</v>
      </c>
      <c r="AJH26">
        <v>0</v>
      </c>
      <c r="AJI26">
        <v>0</v>
      </c>
      <c r="AJJ26">
        <v>0</v>
      </c>
      <c r="AJK26">
        <v>0</v>
      </c>
      <c r="AJL26">
        <v>0</v>
      </c>
      <c r="AJM26">
        <v>0</v>
      </c>
      <c r="AJN26">
        <v>0</v>
      </c>
      <c r="AJO26">
        <v>0</v>
      </c>
      <c r="AJP26">
        <v>0</v>
      </c>
      <c r="AJQ26">
        <v>0</v>
      </c>
      <c r="AJR26">
        <v>0</v>
      </c>
      <c r="AJS26">
        <v>0</v>
      </c>
      <c r="AJT26">
        <v>0</v>
      </c>
      <c r="AJU26">
        <v>0</v>
      </c>
      <c r="AJV26">
        <v>0</v>
      </c>
      <c r="AJW26">
        <v>0</v>
      </c>
      <c r="AJX26">
        <v>0</v>
      </c>
      <c r="AJY26">
        <v>0</v>
      </c>
      <c r="AJZ26">
        <v>0</v>
      </c>
      <c r="AKA26">
        <v>0</v>
      </c>
      <c r="AKB26">
        <v>0</v>
      </c>
      <c r="AKC26">
        <v>0</v>
      </c>
      <c r="AKD26">
        <v>0</v>
      </c>
      <c r="AKE26">
        <v>0</v>
      </c>
      <c r="AKF26">
        <v>0</v>
      </c>
      <c r="AKG26">
        <v>0</v>
      </c>
      <c r="AKH26">
        <v>0</v>
      </c>
      <c r="AKI26">
        <v>0</v>
      </c>
      <c r="AKJ26">
        <v>0</v>
      </c>
      <c r="AKK26">
        <v>0</v>
      </c>
      <c r="AKL26">
        <v>0</v>
      </c>
      <c r="AKM26">
        <v>0</v>
      </c>
      <c r="AKN26">
        <v>0</v>
      </c>
      <c r="AKO26">
        <v>0</v>
      </c>
      <c r="AKP26">
        <v>0</v>
      </c>
      <c r="AKQ26">
        <v>0</v>
      </c>
      <c r="AKR26">
        <v>0</v>
      </c>
      <c r="AKS26">
        <v>0</v>
      </c>
      <c r="AKT26">
        <v>0</v>
      </c>
      <c r="AKU26">
        <v>0</v>
      </c>
      <c r="AKV26">
        <v>0</v>
      </c>
      <c r="AKW26">
        <v>0</v>
      </c>
      <c r="AKX26">
        <v>0</v>
      </c>
      <c r="AKY26">
        <v>0</v>
      </c>
      <c r="AKZ26">
        <v>0</v>
      </c>
      <c r="ALA26">
        <v>0</v>
      </c>
      <c r="ALB26">
        <v>0</v>
      </c>
      <c r="ALC26">
        <v>0</v>
      </c>
      <c r="ALD26">
        <v>0</v>
      </c>
      <c r="ALE26">
        <v>0</v>
      </c>
      <c r="ALF26">
        <v>0</v>
      </c>
      <c r="ALG26">
        <v>0</v>
      </c>
      <c r="ALH26">
        <v>0</v>
      </c>
      <c r="ALI26">
        <v>0</v>
      </c>
      <c r="ALJ26">
        <v>0</v>
      </c>
    </row>
    <row r="27" spans="1:998" ht="14.95" x14ac:dyDescent="0.25">
      <c r="A27" t="s">
        <v>1866</v>
      </c>
      <c r="B27">
        <v>15</v>
      </c>
      <c r="C27">
        <v>15</v>
      </c>
      <c r="D27">
        <v>15</v>
      </c>
      <c r="E27">
        <v>15</v>
      </c>
      <c r="F27">
        <v>15</v>
      </c>
      <c r="G27">
        <v>15</v>
      </c>
      <c r="H27">
        <v>15</v>
      </c>
      <c r="I27">
        <v>15</v>
      </c>
      <c r="J27">
        <v>15</v>
      </c>
      <c r="K27">
        <v>15</v>
      </c>
      <c r="L27">
        <v>15</v>
      </c>
      <c r="M27">
        <v>15</v>
      </c>
      <c r="N27">
        <v>15</v>
      </c>
      <c r="O27">
        <v>15</v>
      </c>
      <c r="P27">
        <v>15</v>
      </c>
      <c r="Q27">
        <v>15</v>
      </c>
      <c r="R27">
        <v>15</v>
      </c>
      <c r="S27">
        <v>15</v>
      </c>
      <c r="T27">
        <v>15</v>
      </c>
      <c r="U27">
        <v>15</v>
      </c>
      <c r="V27">
        <v>15</v>
      </c>
      <c r="W27">
        <v>15</v>
      </c>
      <c r="X27">
        <v>15</v>
      </c>
      <c r="Y27">
        <v>15</v>
      </c>
      <c r="Z27">
        <v>15</v>
      </c>
      <c r="AA27">
        <v>15</v>
      </c>
      <c r="AB27">
        <v>15</v>
      </c>
      <c r="AC27">
        <v>15</v>
      </c>
      <c r="AD27">
        <v>15</v>
      </c>
      <c r="AE27">
        <v>15</v>
      </c>
      <c r="AF27">
        <v>15</v>
      </c>
      <c r="AG27">
        <v>15</v>
      </c>
      <c r="AH27">
        <v>15</v>
      </c>
      <c r="AI27">
        <v>15</v>
      </c>
      <c r="AJ27">
        <v>15</v>
      </c>
      <c r="AK27">
        <v>15</v>
      </c>
      <c r="AL27">
        <v>15</v>
      </c>
      <c r="AM27">
        <v>15</v>
      </c>
      <c r="AN27">
        <v>15</v>
      </c>
      <c r="AO27">
        <v>15</v>
      </c>
      <c r="AP27">
        <v>15</v>
      </c>
      <c r="AQ27">
        <v>15</v>
      </c>
      <c r="AR27">
        <v>15</v>
      </c>
      <c r="AS27">
        <v>15</v>
      </c>
      <c r="AT27">
        <v>15</v>
      </c>
      <c r="AU27">
        <v>15</v>
      </c>
      <c r="AV27">
        <v>15</v>
      </c>
      <c r="AW27">
        <v>15</v>
      </c>
      <c r="AX27">
        <v>15</v>
      </c>
      <c r="AY27">
        <v>15</v>
      </c>
      <c r="AZ27">
        <v>15</v>
      </c>
      <c r="BA27">
        <v>15</v>
      </c>
      <c r="BB27">
        <v>15</v>
      </c>
      <c r="BC27">
        <v>15</v>
      </c>
      <c r="BD27">
        <v>15</v>
      </c>
      <c r="BE27">
        <v>15</v>
      </c>
      <c r="BF27">
        <v>15</v>
      </c>
      <c r="BG27">
        <v>15</v>
      </c>
      <c r="BH27">
        <v>15</v>
      </c>
      <c r="BI27">
        <v>15</v>
      </c>
      <c r="BJ27">
        <v>15</v>
      </c>
      <c r="BK27">
        <v>15</v>
      </c>
      <c r="BL27">
        <v>15</v>
      </c>
      <c r="BM27">
        <v>15</v>
      </c>
      <c r="BN27">
        <v>15</v>
      </c>
      <c r="BO27">
        <v>15</v>
      </c>
      <c r="BP27">
        <v>15</v>
      </c>
      <c r="BQ27">
        <v>15</v>
      </c>
      <c r="BR27">
        <v>15</v>
      </c>
      <c r="BS27">
        <v>15</v>
      </c>
      <c r="BT27">
        <v>15</v>
      </c>
      <c r="BU27">
        <v>15</v>
      </c>
      <c r="BV27">
        <v>15</v>
      </c>
      <c r="BW27">
        <v>15</v>
      </c>
      <c r="BX27">
        <v>15</v>
      </c>
      <c r="BY27">
        <v>15</v>
      </c>
      <c r="BZ27">
        <v>15</v>
      </c>
      <c r="CA27">
        <v>15</v>
      </c>
      <c r="CB27">
        <v>15</v>
      </c>
      <c r="CC27">
        <v>15</v>
      </c>
      <c r="CD27">
        <v>15</v>
      </c>
      <c r="CE27">
        <v>15</v>
      </c>
      <c r="CF27">
        <v>15</v>
      </c>
      <c r="CG27">
        <v>15</v>
      </c>
      <c r="CH27">
        <v>15</v>
      </c>
      <c r="CI27">
        <v>15</v>
      </c>
      <c r="CJ27">
        <v>15</v>
      </c>
      <c r="CK27">
        <v>15</v>
      </c>
      <c r="CL27">
        <v>15</v>
      </c>
      <c r="CM27">
        <v>15</v>
      </c>
      <c r="CN27">
        <v>15</v>
      </c>
      <c r="CO27">
        <v>15</v>
      </c>
      <c r="CP27">
        <v>15</v>
      </c>
      <c r="CQ27">
        <v>15</v>
      </c>
      <c r="CR27">
        <v>15</v>
      </c>
      <c r="CS27">
        <v>15</v>
      </c>
      <c r="CT27">
        <v>15</v>
      </c>
      <c r="CU27">
        <v>15</v>
      </c>
      <c r="CV27">
        <v>15</v>
      </c>
      <c r="CW27">
        <v>15</v>
      </c>
      <c r="CX27">
        <v>15</v>
      </c>
      <c r="CY27">
        <v>15</v>
      </c>
      <c r="CZ27">
        <v>15</v>
      </c>
      <c r="DA27">
        <v>15</v>
      </c>
      <c r="DB27">
        <v>15</v>
      </c>
      <c r="DC27">
        <v>15</v>
      </c>
      <c r="DD27">
        <v>15</v>
      </c>
      <c r="DE27">
        <v>15</v>
      </c>
      <c r="DF27">
        <v>15</v>
      </c>
      <c r="DG27">
        <v>15</v>
      </c>
      <c r="DH27">
        <v>15</v>
      </c>
      <c r="DI27">
        <v>15</v>
      </c>
      <c r="DJ27">
        <v>15</v>
      </c>
      <c r="DK27">
        <v>15</v>
      </c>
      <c r="DL27">
        <v>15</v>
      </c>
      <c r="DM27">
        <v>15</v>
      </c>
      <c r="DN27">
        <v>15</v>
      </c>
      <c r="DO27">
        <v>15</v>
      </c>
      <c r="DP27">
        <v>15</v>
      </c>
      <c r="DQ27">
        <v>15</v>
      </c>
      <c r="DR27">
        <v>15</v>
      </c>
      <c r="DS27">
        <v>15</v>
      </c>
      <c r="DT27">
        <v>15</v>
      </c>
      <c r="DU27">
        <v>15</v>
      </c>
      <c r="DV27">
        <v>15</v>
      </c>
      <c r="DW27">
        <v>15</v>
      </c>
      <c r="DX27">
        <v>15</v>
      </c>
      <c r="DY27">
        <v>15</v>
      </c>
      <c r="DZ27">
        <v>15</v>
      </c>
      <c r="EA27">
        <v>15</v>
      </c>
      <c r="EB27">
        <v>15</v>
      </c>
      <c r="EC27">
        <v>15</v>
      </c>
      <c r="ED27">
        <v>15</v>
      </c>
      <c r="EE27">
        <v>15</v>
      </c>
      <c r="EF27">
        <v>15</v>
      </c>
      <c r="EG27">
        <v>15</v>
      </c>
      <c r="EH27">
        <v>15</v>
      </c>
      <c r="EI27">
        <v>15</v>
      </c>
      <c r="EJ27">
        <v>15</v>
      </c>
      <c r="EK27">
        <v>15</v>
      </c>
      <c r="EL27">
        <v>15</v>
      </c>
      <c r="EM27">
        <v>15</v>
      </c>
      <c r="EN27">
        <v>15</v>
      </c>
      <c r="EO27">
        <v>15</v>
      </c>
      <c r="EP27">
        <v>15</v>
      </c>
      <c r="EQ27">
        <v>15</v>
      </c>
      <c r="ER27">
        <v>15</v>
      </c>
      <c r="ES27">
        <v>15</v>
      </c>
      <c r="ET27">
        <v>15</v>
      </c>
      <c r="EU27">
        <v>15</v>
      </c>
      <c r="EV27">
        <v>15</v>
      </c>
      <c r="EW27">
        <v>15</v>
      </c>
      <c r="EX27">
        <v>15</v>
      </c>
      <c r="EY27">
        <v>15</v>
      </c>
      <c r="EZ27">
        <v>15</v>
      </c>
      <c r="FA27">
        <v>15</v>
      </c>
      <c r="FB27">
        <v>15</v>
      </c>
      <c r="FC27">
        <v>15</v>
      </c>
      <c r="FD27">
        <v>15</v>
      </c>
      <c r="FE27">
        <v>15</v>
      </c>
      <c r="FF27">
        <v>15</v>
      </c>
      <c r="FG27">
        <v>15</v>
      </c>
      <c r="FH27">
        <v>15</v>
      </c>
      <c r="FI27">
        <v>15</v>
      </c>
      <c r="FJ27">
        <v>15</v>
      </c>
      <c r="FK27">
        <v>15</v>
      </c>
      <c r="FL27">
        <v>15</v>
      </c>
      <c r="FM27">
        <v>15</v>
      </c>
      <c r="FN27">
        <v>15</v>
      </c>
      <c r="FO27">
        <v>15</v>
      </c>
      <c r="FP27">
        <v>15</v>
      </c>
      <c r="FQ27">
        <v>15</v>
      </c>
      <c r="FR27">
        <v>15</v>
      </c>
      <c r="FS27">
        <v>15</v>
      </c>
      <c r="FT27">
        <v>15</v>
      </c>
      <c r="FU27">
        <v>15</v>
      </c>
      <c r="FV27">
        <v>15</v>
      </c>
      <c r="FW27">
        <v>15</v>
      </c>
      <c r="FX27">
        <v>15</v>
      </c>
      <c r="FY27">
        <v>15</v>
      </c>
      <c r="FZ27">
        <v>15</v>
      </c>
      <c r="GA27">
        <v>15</v>
      </c>
      <c r="GB27">
        <v>15</v>
      </c>
      <c r="GC27">
        <v>15</v>
      </c>
      <c r="GD27">
        <v>15</v>
      </c>
      <c r="GE27">
        <v>15</v>
      </c>
      <c r="GF27">
        <v>15</v>
      </c>
      <c r="GG27">
        <v>15</v>
      </c>
      <c r="GH27">
        <v>15</v>
      </c>
      <c r="GI27">
        <v>15</v>
      </c>
      <c r="GJ27">
        <v>15</v>
      </c>
      <c r="GK27">
        <v>15</v>
      </c>
      <c r="GL27">
        <v>15</v>
      </c>
      <c r="GM27">
        <v>15</v>
      </c>
      <c r="GN27">
        <v>15</v>
      </c>
      <c r="GO27">
        <v>15</v>
      </c>
      <c r="GP27">
        <v>15</v>
      </c>
      <c r="GQ27">
        <v>15</v>
      </c>
      <c r="GR27">
        <v>15</v>
      </c>
      <c r="GS27">
        <v>15</v>
      </c>
      <c r="GT27">
        <v>15</v>
      </c>
      <c r="GU27">
        <v>15</v>
      </c>
      <c r="GV27">
        <v>15</v>
      </c>
      <c r="GW27">
        <v>15</v>
      </c>
      <c r="GX27">
        <v>15</v>
      </c>
      <c r="GY27">
        <v>15</v>
      </c>
      <c r="GZ27">
        <v>15</v>
      </c>
      <c r="HA27">
        <v>15</v>
      </c>
      <c r="HB27">
        <v>15</v>
      </c>
      <c r="HC27">
        <v>15</v>
      </c>
      <c r="HD27">
        <v>15</v>
      </c>
      <c r="HE27">
        <v>15</v>
      </c>
      <c r="HF27">
        <v>15</v>
      </c>
      <c r="HG27">
        <v>15</v>
      </c>
      <c r="HH27">
        <v>15</v>
      </c>
      <c r="HI27">
        <v>15</v>
      </c>
      <c r="HJ27">
        <v>15</v>
      </c>
      <c r="HK27">
        <v>15</v>
      </c>
      <c r="HL27">
        <v>15</v>
      </c>
      <c r="HM27">
        <v>15</v>
      </c>
      <c r="HN27">
        <v>15</v>
      </c>
      <c r="HO27">
        <v>15</v>
      </c>
      <c r="HP27">
        <v>15</v>
      </c>
      <c r="HQ27">
        <v>15</v>
      </c>
      <c r="HR27">
        <v>15</v>
      </c>
      <c r="HS27">
        <v>15</v>
      </c>
      <c r="HT27">
        <v>15</v>
      </c>
      <c r="HU27">
        <v>15</v>
      </c>
      <c r="HV27">
        <v>15</v>
      </c>
      <c r="HW27">
        <v>15</v>
      </c>
      <c r="HX27">
        <v>15</v>
      </c>
      <c r="HY27">
        <v>15</v>
      </c>
      <c r="HZ27">
        <v>15</v>
      </c>
      <c r="IA27">
        <v>15</v>
      </c>
      <c r="IB27">
        <v>15</v>
      </c>
      <c r="IC27">
        <v>15</v>
      </c>
      <c r="ID27">
        <v>15</v>
      </c>
      <c r="IE27">
        <v>15</v>
      </c>
      <c r="IF27">
        <v>15</v>
      </c>
      <c r="IG27">
        <v>15</v>
      </c>
      <c r="IH27">
        <v>15</v>
      </c>
      <c r="II27">
        <v>15</v>
      </c>
      <c r="IJ27">
        <v>15</v>
      </c>
      <c r="IK27">
        <v>15</v>
      </c>
      <c r="IL27">
        <v>15</v>
      </c>
      <c r="IM27">
        <v>15</v>
      </c>
      <c r="IN27">
        <v>15</v>
      </c>
      <c r="IO27">
        <v>15</v>
      </c>
      <c r="IP27">
        <v>15</v>
      </c>
      <c r="IQ27">
        <v>15</v>
      </c>
      <c r="IR27">
        <v>15</v>
      </c>
      <c r="IS27">
        <v>15</v>
      </c>
      <c r="IT27">
        <v>15</v>
      </c>
      <c r="IU27">
        <v>15</v>
      </c>
      <c r="IV27">
        <v>15</v>
      </c>
      <c r="IW27">
        <v>15</v>
      </c>
      <c r="IX27">
        <v>15</v>
      </c>
      <c r="IY27">
        <v>15</v>
      </c>
      <c r="IZ27">
        <v>15</v>
      </c>
      <c r="JA27">
        <v>15</v>
      </c>
      <c r="JB27">
        <v>15</v>
      </c>
      <c r="JC27">
        <v>15</v>
      </c>
      <c r="JD27">
        <v>15</v>
      </c>
      <c r="JE27">
        <v>15</v>
      </c>
      <c r="JF27">
        <v>15</v>
      </c>
      <c r="JG27">
        <v>15</v>
      </c>
      <c r="JH27">
        <v>15</v>
      </c>
      <c r="JI27">
        <v>15</v>
      </c>
      <c r="JJ27">
        <v>15</v>
      </c>
      <c r="JK27">
        <v>15</v>
      </c>
      <c r="JL27">
        <v>15</v>
      </c>
      <c r="JM27">
        <v>15</v>
      </c>
      <c r="JN27">
        <v>15</v>
      </c>
      <c r="JO27">
        <v>15</v>
      </c>
      <c r="JP27">
        <v>15</v>
      </c>
      <c r="JQ27">
        <v>15</v>
      </c>
      <c r="JR27">
        <v>15</v>
      </c>
      <c r="JS27">
        <v>15</v>
      </c>
      <c r="JT27">
        <v>15</v>
      </c>
      <c r="JU27">
        <v>15</v>
      </c>
      <c r="JV27">
        <v>15</v>
      </c>
      <c r="JW27">
        <v>15</v>
      </c>
      <c r="JX27">
        <v>15</v>
      </c>
      <c r="JY27">
        <v>15</v>
      </c>
      <c r="JZ27">
        <v>15</v>
      </c>
      <c r="KA27">
        <v>15</v>
      </c>
      <c r="KB27">
        <v>15</v>
      </c>
      <c r="KC27">
        <v>15</v>
      </c>
      <c r="KD27">
        <v>15</v>
      </c>
      <c r="KE27">
        <v>15</v>
      </c>
      <c r="KF27">
        <v>15</v>
      </c>
      <c r="KG27">
        <v>15</v>
      </c>
      <c r="KH27">
        <v>15</v>
      </c>
      <c r="KI27">
        <v>15</v>
      </c>
      <c r="KJ27">
        <v>15</v>
      </c>
      <c r="KK27">
        <v>15</v>
      </c>
      <c r="KL27">
        <v>15</v>
      </c>
      <c r="KM27">
        <v>15</v>
      </c>
      <c r="KN27">
        <v>15</v>
      </c>
      <c r="KO27">
        <v>15</v>
      </c>
      <c r="KP27">
        <v>15</v>
      </c>
      <c r="KQ27">
        <v>15</v>
      </c>
      <c r="KR27">
        <v>15</v>
      </c>
      <c r="KS27">
        <v>15</v>
      </c>
      <c r="KT27">
        <v>15</v>
      </c>
      <c r="KU27">
        <v>15</v>
      </c>
      <c r="KV27">
        <v>15</v>
      </c>
      <c r="KW27">
        <v>15</v>
      </c>
      <c r="KX27">
        <v>15</v>
      </c>
      <c r="KY27">
        <v>15</v>
      </c>
      <c r="KZ27">
        <v>15</v>
      </c>
      <c r="LA27">
        <v>15</v>
      </c>
      <c r="LB27">
        <v>15</v>
      </c>
      <c r="LC27">
        <v>15</v>
      </c>
      <c r="LD27">
        <v>15</v>
      </c>
      <c r="LE27">
        <v>15</v>
      </c>
      <c r="LF27">
        <v>15</v>
      </c>
      <c r="LG27">
        <v>15</v>
      </c>
      <c r="LH27">
        <v>15</v>
      </c>
      <c r="LI27">
        <v>15</v>
      </c>
      <c r="LJ27">
        <v>15</v>
      </c>
      <c r="LK27">
        <v>15</v>
      </c>
      <c r="LL27">
        <v>15</v>
      </c>
      <c r="LM27">
        <v>15</v>
      </c>
      <c r="LN27">
        <v>15</v>
      </c>
      <c r="LO27">
        <v>15</v>
      </c>
      <c r="LP27">
        <v>15</v>
      </c>
      <c r="LQ27">
        <v>15</v>
      </c>
      <c r="LR27">
        <v>15</v>
      </c>
      <c r="LS27">
        <v>15</v>
      </c>
      <c r="LT27">
        <v>15</v>
      </c>
      <c r="LU27">
        <v>15</v>
      </c>
      <c r="LV27">
        <v>15</v>
      </c>
      <c r="LW27">
        <v>15</v>
      </c>
      <c r="LX27">
        <v>15</v>
      </c>
      <c r="LY27">
        <v>15</v>
      </c>
      <c r="LZ27">
        <v>15</v>
      </c>
      <c r="MA27">
        <v>15</v>
      </c>
      <c r="MB27">
        <v>15</v>
      </c>
      <c r="MC27">
        <v>15</v>
      </c>
      <c r="MD27">
        <v>15</v>
      </c>
      <c r="ME27">
        <v>15</v>
      </c>
      <c r="MF27">
        <v>15</v>
      </c>
      <c r="MG27">
        <v>15</v>
      </c>
      <c r="MH27">
        <v>15</v>
      </c>
      <c r="MI27">
        <v>15</v>
      </c>
      <c r="MJ27">
        <v>15</v>
      </c>
      <c r="MK27">
        <v>15</v>
      </c>
      <c r="ML27">
        <v>15</v>
      </c>
      <c r="MM27">
        <v>15</v>
      </c>
      <c r="MN27">
        <v>15</v>
      </c>
      <c r="MO27">
        <v>15</v>
      </c>
      <c r="MP27">
        <v>15</v>
      </c>
      <c r="MQ27">
        <v>15</v>
      </c>
      <c r="MR27">
        <v>15</v>
      </c>
      <c r="MS27">
        <v>15</v>
      </c>
      <c r="MT27">
        <v>15</v>
      </c>
      <c r="MU27">
        <v>15</v>
      </c>
      <c r="MV27">
        <v>15</v>
      </c>
      <c r="MW27">
        <v>15</v>
      </c>
      <c r="MX27">
        <v>15</v>
      </c>
      <c r="MY27">
        <v>15</v>
      </c>
      <c r="MZ27">
        <v>15</v>
      </c>
      <c r="NA27">
        <v>15</v>
      </c>
      <c r="NB27">
        <v>15</v>
      </c>
      <c r="NC27">
        <v>15</v>
      </c>
      <c r="ND27">
        <v>15</v>
      </c>
      <c r="NE27">
        <v>15</v>
      </c>
      <c r="NF27">
        <v>15</v>
      </c>
      <c r="NG27">
        <v>15</v>
      </c>
      <c r="NH27">
        <v>15</v>
      </c>
      <c r="NI27">
        <v>15</v>
      </c>
      <c r="NJ27">
        <v>15</v>
      </c>
      <c r="NK27">
        <v>15</v>
      </c>
      <c r="NL27">
        <v>15</v>
      </c>
      <c r="NM27">
        <v>15</v>
      </c>
      <c r="NN27">
        <v>15</v>
      </c>
      <c r="NO27">
        <v>15</v>
      </c>
      <c r="NP27">
        <v>15</v>
      </c>
      <c r="NQ27">
        <v>15</v>
      </c>
      <c r="NR27">
        <v>15</v>
      </c>
      <c r="NS27">
        <v>15</v>
      </c>
      <c r="NT27">
        <v>15</v>
      </c>
      <c r="NU27">
        <v>15</v>
      </c>
      <c r="NV27">
        <v>15</v>
      </c>
      <c r="NW27">
        <v>15</v>
      </c>
      <c r="NX27">
        <v>15</v>
      </c>
      <c r="NY27">
        <v>15</v>
      </c>
      <c r="NZ27">
        <v>15</v>
      </c>
      <c r="OA27">
        <v>15</v>
      </c>
      <c r="OB27">
        <v>15</v>
      </c>
      <c r="OC27">
        <v>15</v>
      </c>
      <c r="OD27">
        <v>15</v>
      </c>
      <c r="OE27">
        <v>15</v>
      </c>
      <c r="OF27">
        <v>15</v>
      </c>
      <c r="OG27">
        <v>15</v>
      </c>
      <c r="OH27">
        <v>15</v>
      </c>
      <c r="OI27">
        <v>15</v>
      </c>
      <c r="OJ27">
        <v>15</v>
      </c>
      <c r="OK27">
        <v>15</v>
      </c>
      <c r="OL27">
        <v>15</v>
      </c>
      <c r="OM27">
        <v>15</v>
      </c>
      <c r="ON27">
        <v>15</v>
      </c>
      <c r="OO27">
        <v>15</v>
      </c>
      <c r="OP27">
        <v>15</v>
      </c>
      <c r="OQ27">
        <v>15</v>
      </c>
      <c r="OR27">
        <v>15</v>
      </c>
      <c r="OS27">
        <v>15</v>
      </c>
      <c r="OT27">
        <v>15</v>
      </c>
      <c r="OU27">
        <v>15</v>
      </c>
      <c r="OV27">
        <v>15</v>
      </c>
      <c r="OW27">
        <v>15</v>
      </c>
      <c r="OX27">
        <v>15</v>
      </c>
      <c r="OY27">
        <v>15</v>
      </c>
      <c r="OZ27">
        <v>15</v>
      </c>
      <c r="PA27">
        <v>15</v>
      </c>
      <c r="PB27">
        <v>15</v>
      </c>
      <c r="PC27">
        <v>15</v>
      </c>
      <c r="PD27">
        <v>15</v>
      </c>
      <c r="PE27">
        <v>15</v>
      </c>
      <c r="PF27">
        <v>15</v>
      </c>
      <c r="PG27">
        <v>15</v>
      </c>
      <c r="PH27">
        <v>15</v>
      </c>
      <c r="PI27">
        <v>15</v>
      </c>
      <c r="PJ27">
        <v>15</v>
      </c>
      <c r="PK27">
        <v>15</v>
      </c>
      <c r="PL27">
        <v>15</v>
      </c>
      <c r="PM27">
        <v>15</v>
      </c>
      <c r="PN27">
        <v>15</v>
      </c>
      <c r="PO27">
        <v>15</v>
      </c>
      <c r="PP27">
        <v>15</v>
      </c>
      <c r="PQ27">
        <v>15</v>
      </c>
      <c r="PR27">
        <v>15</v>
      </c>
      <c r="PS27">
        <v>15</v>
      </c>
      <c r="PT27">
        <v>15</v>
      </c>
      <c r="PU27">
        <v>15</v>
      </c>
      <c r="PV27">
        <v>15</v>
      </c>
      <c r="PW27">
        <v>15</v>
      </c>
      <c r="PX27">
        <v>15</v>
      </c>
      <c r="PY27">
        <v>15</v>
      </c>
      <c r="PZ27">
        <v>15</v>
      </c>
      <c r="QA27">
        <v>15</v>
      </c>
      <c r="QB27">
        <v>15</v>
      </c>
      <c r="QC27">
        <v>15</v>
      </c>
      <c r="QD27">
        <v>15</v>
      </c>
      <c r="QE27">
        <v>15</v>
      </c>
      <c r="QF27">
        <v>15</v>
      </c>
      <c r="QG27">
        <v>15</v>
      </c>
      <c r="QH27">
        <v>15</v>
      </c>
      <c r="QI27">
        <v>15</v>
      </c>
      <c r="QJ27">
        <v>15</v>
      </c>
      <c r="QK27">
        <v>15</v>
      </c>
      <c r="QL27">
        <v>15</v>
      </c>
      <c r="QM27">
        <v>15</v>
      </c>
      <c r="QN27">
        <v>15</v>
      </c>
      <c r="QO27">
        <v>15</v>
      </c>
      <c r="QP27">
        <v>15</v>
      </c>
      <c r="QQ27">
        <v>15</v>
      </c>
      <c r="QR27">
        <v>15</v>
      </c>
      <c r="QS27">
        <v>15</v>
      </c>
      <c r="QT27">
        <v>15</v>
      </c>
      <c r="QU27">
        <v>15</v>
      </c>
      <c r="QV27">
        <v>15</v>
      </c>
      <c r="QW27">
        <v>15</v>
      </c>
      <c r="QX27">
        <v>15</v>
      </c>
      <c r="QY27">
        <v>15</v>
      </c>
      <c r="QZ27">
        <v>15</v>
      </c>
      <c r="RA27">
        <v>15</v>
      </c>
      <c r="RB27">
        <v>15</v>
      </c>
      <c r="RC27">
        <v>15</v>
      </c>
      <c r="RD27">
        <v>15</v>
      </c>
      <c r="RE27">
        <v>15</v>
      </c>
      <c r="RF27">
        <v>15</v>
      </c>
      <c r="RG27">
        <v>15</v>
      </c>
      <c r="RH27">
        <v>15</v>
      </c>
      <c r="RI27">
        <v>15</v>
      </c>
      <c r="RJ27">
        <v>15</v>
      </c>
      <c r="RK27">
        <v>15</v>
      </c>
      <c r="RL27">
        <v>15</v>
      </c>
      <c r="RM27">
        <v>15</v>
      </c>
      <c r="RN27">
        <v>15</v>
      </c>
      <c r="RO27">
        <v>15</v>
      </c>
      <c r="RP27">
        <v>15</v>
      </c>
      <c r="RQ27">
        <v>15</v>
      </c>
      <c r="RR27">
        <v>15</v>
      </c>
      <c r="RS27">
        <v>15</v>
      </c>
      <c r="RT27">
        <v>15</v>
      </c>
      <c r="RU27">
        <v>15</v>
      </c>
      <c r="RV27">
        <v>15</v>
      </c>
      <c r="RW27">
        <v>15</v>
      </c>
      <c r="RX27">
        <v>15</v>
      </c>
      <c r="RY27">
        <v>15</v>
      </c>
      <c r="RZ27">
        <v>15</v>
      </c>
      <c r="SA27">
        <v>15</v>
      </c>
      <c r="SB27">
        <v>15</v>
      </c>
      <c r="SC27">
        <v>15</v>
      </c>
      <c r="SD27">
        <v>15</v>
      </c>
      <c r="SE27">
        <v>15</v>
      </c>
      <c r="SF27">
        <v>15</v>
      </c>
      <c r="SG27">
        <v>15</v>
      </c>
      <c r="SH27">
        <v>15</v>
      </c>
      <c r="SI27">
        <v>15</v>
      </c>
      <c r="SJ27">
        <v>15</v>
      </c>
      <c r="SK27">
        <v>15</v>
      </c>
      <c r="SL27">
        <v>15</v>
      </c>
      <c r="SM27">
        <v>15</v>
      </c>
      <c r="SN27">
        <v>15</v>
      </c>
      <c r="SO27">
        <v>15</v>
      </c>
      <c r="SP27">
        <v>15</v>
      </c>
      <c r="SQ27">
        <v>15</v>
      </c>
      <c r="SR27">
        <v>15</v>
      </c>
      <c r="SS27">
        <v>15</v>
      </c>
      <c r="ST27">
        <v>15</v>
      </c>
      <c r="SU27">
        <v>15</v>
      </c>
      <c r="SV27">
        <v>15</v>
      </c>
      <c r="SW27">
        <v>15</v>
      </c>
      <c r="SX27">
        <v>15</v>
      </c>
      <c r="SY27">
        <v>15</v>
      </c>
      <c r="SZ27">
        <v>15</v>
      </c>
      <c r="TA27">
        <v>15</v>
      </c>
      <c r="TB27">
        <v>15</v>
      </c>
      <c r="TC27">
        <v>15</v>
      </c>
      <c r="TD27">
        <v>15</v>
      </c>
      <c r="TE27">
        <v>15</v>
      </c>
      <c r="TF27">
        <v>15</v>
      </c>
      <c r="TG27">
        <v>15</v>
      </c>
      <c r="TH27">
        <v>15</v>
      </c>
      <c r="TI27">
        <v>15</v>
      </c>
      <c r="TJ27">
        <v>15</v>
      </c>
      <c r="TK27">
        <v>15</v>
      </c>
      <c r="TL27">
        <v>15</v>
      </c>
      <c r="TM27">
        <v>15</v>
      </c>
      <c r="TN27">
        <v>15</v>
      </c>
      <c r="TO27">
        <v>15</v>
      </c>
      <c r="TP27">
        <v>15</v>
      </c>
      <c r="TQ27">
        <v>15</v>
      </c>
      <c r="TR27">
        <v>15</v>
      </c>
      <c r="TS27">
        <v>15</v>
      </c>
      <c r="TT27">
        <v>15</v>
      </c>
      <c r="TU27">
        <v>15</v>
      </c>
      <c r="TV27">
        <v>15</v>
      </c>
      <c r="TW27">
        <v>15</v>
      </c>
      <c r="TX27">
        <v>15</v>
      </c>
      <c r="TY27">
        <v>15</v>
      </c>
      <c r="TZ27">
        <v>15</v>
      </c>
      <c r="UA27">
        <v>15</v>
      </c>
      <c r="UB27">
        <v>15</v>
      </c>
      <c r="UC27">
        <v>15</v>
      </c>
      <c r="UD27">
        <v>15</v>
      </c>
      <c r="UE27">
        <v>15</v>
      </c>
      <c r="UF27">
        <v>15</v>
      </c>
      <c r="UG27">
        <v>15</v>
      </c>
      <c r="UH27">
        <v>15</v>
      </c>
      <c r="UI27">
        <v>15</v>
      </c>
      <c r="UJ27">
        <v>15</v>
      </c>
      <c r="UK27">
        <v>15</v>
      </c>
      <c r="UL27">
        <v>15</v>
      </c>
      <c r="UM27">
        <v>15</v>
      </c>
      <c r="UN27">
        <v>15</v>
      </c>
      <c r="UO27">
        <v>15</v>
      </c>
      <c r="UP27">
        <v>15</v>
      </c>
      <c r="UQ27">
        <v>15</v>
      </c>
      <c r="UR27">
        <v>15</v>
      </c>
      <c r="US27">
        <v>15</v>
      </c>
      <c r="UT27">
        <v>15</v>
      </c>
      <c r="UU27">
        <v>15</v>
      </c>
      <c r="UV27">
        <v>15</v>
      </c>
      <c r="UW27">
        <v>15</v>
      </c>
      <c r="UX27">
        <v>15</v>
      </c>
      <c r="UY27">
        <v>15</v>
      </c>
      <c r="UZ27">
        <v>15</v>
      </c>
      <c r="VA27">
        <v>15</v>
      </c>
      <c r="VB27">
        <v>15</v>
      </c>
      <c r="VC27">
        <v>15</v>
      </c>
      <c r="VD27">
        <v>15</v>
      </c>
      <c r="VE27">
        <v>15</v>
      </c>
      <c r="VF27">
        <v>15</v>
      </c>
      <c r="VG27">
        <v>15</v>
      </c>
      <c r="VH27">
        <v>15</v>
      </c>
      <c r="VI27">
        <v>15</v>
      </c>
      <c r="VJ27">
        <v>15</v>
      </c>
      <c r="VK27">
        <v>15</v>
      </c>
      <c r="VL27">
        <v>15</v>
      </c>
      <c r="VM27">
        <v>15</v>
      </c>
      <c r="VN27">
        <v>15</v>
      </c>
      <c r="VO27">
        <v>15</v>
      </c>
      <c r="VP27">
        <v>15</v>
      </c>
      <c r="VQ27">
        <v>15</v>
      </c>
      <c r="VR27">
        <v>15</v>
      </c>
      <c r="VS27">
        <v>15</v>
      </c>
      <c r="VT27">
        <v>15</v>
      </c>
      <c r="VU27">
        <v>15</v>
      </c>
      <c r="VV27">
        <v>15</v>
      </c>
      <c r="VW27">
        <v>15</v>
      </c>
      <c r="VX27">
        <v>15</v>
      </c>
      <c r="VY27">
        <v>15</v>
      </c>
      <c r="VZ27">
        <v>15</v>
      </c>
      <c r="WA27">
        <v>15</v>
      </c>
      <c r="WB27">
        <v>15</v>
      </c>
      <c r="WC27">
        <v>15</v>
      </c>
      <c r="WD27">
        <v>15</v>
      </c>
      <c r="WE27">
        <v>15</v>
      </c>
      <c r="WF27">
        <v>15</v>
      </c>
      <c r="WG27">
        <v>15</v>
      </c>
      <c r="WH27">
        <v>15</v>
      </c>
      <c r="WI27">
        <v>15</v>
      </c>
      <c r="WJ27">
        <v>15</v>
      </c>
      <c r="WK27">
        <v>15</v>
      </c>
      <c r="WL27">
        <v>15</v>
      </c>
      <c r="WM27">
        <v>15</v>
      </c>
      <c r="WN27">
        <v>15</v>
      </c>
      <c r="WO27">
        <v>15</v>
      </c>
      <c r="WP27">
        <v>15</v>
      </c>
      <c r="WQ27">
        <v>15</v>
      </c>
      <c r="WR27">
        <v>15</v>
      </c>
      <c r="WS27">
        <v>15</v>
      </c>
      <c r="WT27">
        <v>15</v>
      </c>
      <c r="WU27">
        <v>15</v>
      </c>
      <c r="WV27">
        <v>15</v>
      </c>
      <c r="WW27">
        <v>15</v>
      </c>
      <c r="WX27">
        <v>15</v>
      </c>
      <c r="WY27">
        <v>15</v>
      </c>
      <c r="WZ27">
        <v>15</v>
      </c>
      <c r="XA27">
        <v>15</v>
      </c>
      <c r="XB27">
        <v>15</v>
      </c>
      <c r="XC27">
        <v>15</v>
      </c>
      <c r="XD27">
        <v>15</v>
      </c>
      <c r="XE27">
        <v>15</v>
      </c>
      <c r="XF27">
        <v>15</v>
      </c>
      <c r="XG27">
        <v>15</v>
      </c>
      <c r="XH27">
        <v>15</v>
      </c>
      <c r="XI27">
        <v>15</v>
      </c>
      <c r="XJ27">
        <v>15</v>
      </c>
      <c r="XK27">
        <v>15</v>
      </c>
      <c r="XL27">
        <v>15</v>
      </c>
      <c r="XM27">
        <v>15</v>
      </c>
      <c r="XN27">
        <v>15</v>
      </c>
      <c r="XO27">
        <v>15</v>
      </c>
      <c r="XP27">
        <v>15</v>
      </c>
      <c r="XQ27">
        <v>15</v>
      </c>
      <c r="XR27">
        <v>15</v>
      </c>
      <c r="XS27">
        <v>15</v>
      </c>
      <c r="XT27">
        <v>15</v>
      </c>
      <c r="XU27">
        <v>15</v>
      </c>
      <c r="XV27">
        <v>15</v>
      </c>
      <c r="XW27">
        <v>15</v>
      </c>
      <c r="XX27">
        <v>15</v>
      </c>
      <c r="XY27">
        <v>15</v>
      </c>
      <c r="XZ27">
        <v>15</v>
      </c>
      <c r="YA27">
        <v>15</v>
      </c>
      <c r="YB27">
        <v>15</v>
      </c>
      <c r="YC27">
        <v>15</v>
      </c>
      <c r="YD27">
        <v>15</v>
      </c>
      <c r="YE27">
        <v>15</v>
      </c>
      <c r="YF27">
        <v>15</v>
      </c>
      <c r="YG27">
        <v>15</v>
      </c>
      <c r="YH27">
        <v>15</v>
      </c>
      <c r="YI27">
        <v>15</v>
      </c>
      <c r="YJ27">
        <v>15</v>
      </c>
      <c r="YK27">
        <v>15</v>
      </c>
      <c r="YL27">
        <v>15</v>
      </c>
      <c r="YM27">
        <v>15</v>
      </c>
      <c r="YN27">
        <v>15</v>
      </c>
      <c r="YO27">
        <v>15</v>
      </c>
      <c r="YP27">
        <v>15</v>
      </c>
      <c r="YQ27">
        <v>15</v>
      </c>
      <c r="YR27">
        <v>15</v>
      </c>
      <c r="YS27">
        <v>15</v>
      </c>
      <c r="YT27">
        <v>15</v>
      </c>
      <c r="YU27">
        <v>15</v>
      </c>
      <c r="YV27">
        <v>15</v>
      </c>
      <c r="YW27">
        <v>15</v>
      </c>
      <c r="YX27">
        <v>15</v>
      </c>
      <c r="YY27">
        <v>15</v>
      </c>
      <c r="YZ27">
        <v>15</v>
      </c>
      <c r="ZA27">
        <v>15</v>
      </c>
      <c r="ZB27">
        <v>15</v>
      </c>
      <c r="ZC27">
        <v>15</v>
      </c>
      <c r="ZD27">
        <v>15</v>
      </c>
      <c r="ZE27">
        <v>15</v>
      </c>
      <c r="ZF27">
        <v>15</v>
      </c>
      <c r="ZG27">
        <v>15</v>
      </c>
      <c r="ZH27">
        <v>15</v>
      </c>
      <c r="ZI27">
        <v>15</v>
      </c>
      <c r="ZJ27">
        <v>15</v>
      </c>
      <c r="ZK27">
        <v>15</v>
      </c>
      <c r="ZL27">
        <v>15</v>
      </c>
      <c r="ZM27">
        <v>15</v>
      </c>
      <c r="ZN27">
        <v>15</v>
      </c>
      <c r="ZO27">
        <v>15</v>
      </c>
      <c r="ZP27">
        <v>15</v>
      </c>
      <c r="ZQ27">
        <v>15</v>
      </c>
      <c r="ZR27">
        <v>15</v>
      </c>
      <c r="ZS27">
        <v>15</v>
      </c>
      <c r="ZT27">
        <v>15</v>
      </c>
      <c r="ZU27">
        <v>15</v>
      </c>
      <c r="ZV27">
        <v>15</v>
      </c>
      <c r="ZW27">
        <v>15</v>
      </c>
      <c r="ZX27">
        <v>15</v>
      </c>
      <c r="ZY27">
        <v>15</v>
      </c>
      <c r="ZZ27">
        <v>15</v>
      </c>
      <c r="AAA27">
        <v>15</v>
      </c>
      <c r="AAB27">
        <v>15</v>
      </c>
      <c r="AAC27">
        <v>15</v>
      </c>
      <c r="AAD27">
        <v>15</v>
      </c>
      <c r="AAE27">
        <v>15</v>
      </c>
      <c r="AAF27">
        <v>15</v>
      </c>
      <c r="AAG27">
        <v>15</v>
      </c>
      <c r="AAH27">
        <v>15</v>
      </c>
      <c r="AAI27">
        <v>15</v>
      </c>
      <c r="AAJ27">
        <v>15</v>
      </c>
      <c r="AAK27">
        <v>15</v>
      </c>
      <c r="AAL27">
        <v>15</v>
      </c>
      <c r="AAM27">
        <v>15</v>
      </c>
      <c r="AAN27">
        <v>15</v>
      </c>
      <c r="AAO27">
        <v>15</v>
      </c>
      <c r="AAP27">
        <v>15</v>
      </c>
      <c r="AAQ27">
        <v>15</v>
      </c>
      <c r="AAR27">
        <v>15</v>
      </c>
      <c r="AAS27">
        <v>15</v>
      </c>
      <c r="AAT27">
        <v>15</v>
      </c>
      <c r="AAU27">
        <v>15</v>
      </c>
      <c r="AAV27">
        <v>15</v>
      </c>
      <c r="AAW27">
        <v>15</v>
      </c>
      <c r="AAX27">
        <v>15</v>
      </c>
      <c r="AAY27">
        <v>15</v>
      </c>
      <c r="AAZ27">
        <v>15</v>
      </c>
      <c r="ABA27">
        <v>15</v>
      </c>
      <c r="ABB27">
        <v>15</v>
      </c>
      <c r="ABC27">
        <v>15</v>
      </c>
      <c r="ABD27">
        <v>15</v>
      </c>
      <c r="ABE27">
        <v>15</v>
      </c>
      <c r="ABF27">
        <v>15</v>
      </c>
      <c r="ABG27">
        <v>15</v>
      </c>
      <c r="ABH27">
        <v>15</v>
      </c>
      <c r="ABI27">
        <v>15</v>
      </c>
      <c r="ABJ27">
        <v>15</v>
      </c>
      <c r="ABK27">
        <v>15</v>
      </c>
      <c r="ABL27">
        <v>15</v>
      </c>
      <c r="ABM27">
        <v>15</v>
      </c>
      <c r="ABN27">
        <v>15</v>
      </c>
      <c r="ABO27">
        <v>15</v>
      </c>
      <c r="ABP27">
        <v>15</v>
      </c>
      <c r="ABQ27">
        <v>15</v>
      </c>
      <c r="ABR27">
        <v>15</v>
      </c>
      <c r="ABS27">
        <v>15</v>
      </c>
      <c r="ABT27">
        <v>15</v>
      </c>
      <c r="ABU27">
        <v>15</v>
      </c>
      <c r="ABV27">
        <v>15</v>
      </c>
      <c r="ABW27">
        <v>15</v>
      </c>
      <c r="ABX27">
        <v>15</v>
      </c>
      <c r="ABY27">
        <v>15</v>
      </c>
      <c r="ABZ27">
        <v>15</v>
      </c>
      <c r="ACA27">
        <v>15</v>
      </c>
      <c r="ACB27">
        <v>15</v>
      </c>
      <c r="ACC27">
        <v>15</v>
      </c>
      <c r="ACD27">
        <v>15</v>
      </c>
      <c r="ACE27">
        <v>15</v>
      </c>
      <c r="ACF27">
        <v>15</v>
      </c>
      <c r="ACG27">
        <v>15</v>
      </c>
      <c r="ACH27">
        <v>15</v>
      </c>
      <c r="ACI27">
        <v>15</v>
      </c>
      <c r="ACJ27">
        <v>15</v>
      </c>
      <c r="ACK27">
        <v>15</v>
      </c>
      <c r="ACL27">
        <v>15</v>
      </c>
      <c r="ACM27">
        <v>15</v>
      </c>
      <c r="ACN27">
        <v>15</v>
      </c>
      <c r="ACO27">
        <v>15</v>
      </c>
      <c r="ACP27">
        <v>15</v>
      </c>
      <c r="ACQ27">
        <v>15</v>
      </c>
      <c r="ACR27">
        <v>15</v>
      </c>
      <c r="ACS27">
        <v>15</v>
      </c>
      <c r="ACT27">
        <v>15</v>
      </c>
      <c r="ACU27">
        <v>15</v>
      </c>
      <c r="ACV27">
        <v>15</v>
      </c>
      <c r="ACW27">
        <v>15</v>
      </c>
      <c r="ACX27">
        <v>15</v>
      </c>
      <c r="ACY27">
        <v>15</v>
      </c>
      <c r="ACZ27">
        <v>15</v>
      </c>
      <c r="ADA27">
        <v>15</v>
      </c>
      <c r="ADB27">
        <v>15</v>
      </c>
      <c r="ADC27">
        <v>15</v>
      </c>
      <c r="ADD27">
        <v>15</v>
      </c>
      <c r="ADE27">
        <v>15</v>
      </c>
      <c r="ADF27">
        <v>15</v>
      </c>
      <c r="ADG27">
        <v>15</v>
      </c>
      <c r="ADH27">
        <v>15</v>
      </c>
      <c r="ADI27">
        <v>15</v>
      </c>
      <c r="ADJ27">
        <v>15</v>
      </c>
      <c r="ADK27">
        <v>15</v>
      </c>
      <c r="ADL27">
        <v>15</v>
      </c>
      <c r="ADM27">
        <v>15</v>
      </c>
      <c r="ADN27">
        <v>15</v>
      </c>
      <c r="ADO27">
        <v>15</v>
      </c>
      <c r="ADP27">
        <v>15</v>
      </c>
      <c r="ADQ27">
        <v>15</v>
      </c>
      <c r="ADR27">
        <v>15</v>
      </c>
      <c r="ADS27">
        <v>15</v>
      </c>
      <c r="ADT27">
        <v>15</v>
      </c>
      <c r="ADU27">
        <v>15</v>
      </c>
      <c r="ADV27">
        <v>15</v>
      </c>
      <c r="ADW27">
        <v>15</v>
      </c>
      <c r="ADX27">
        <v>15</v>
      </c>
      <c r="ADY27">
        <v>15</v>
      </c>
      <c r="ADZ27">
        <v>15</v>
      </c>
      <c r="AEA27">
        <v>15</v>
      </c>
      <c r="AEB27">
        <v>15</v>
      </c>
      <c r="AEC27">
        <v>15</v>
      </c>
      <c r="AED27">
        <v>15</v>
      </c>
      <c r="AEE27">
        <v>15</v>
      </c>
      <c r="AEF27">
        <v>15</v>
      </c>
      <c r="AEG27">
        <v>15</v>
      </c>
      <c r="AEH27">
        <v>15</v>
      </c>
      <c r="AEI27">
        <v>15</v>
      </c>
      <c r="AEJ27">
        <v>15</v>
      </c>
      <c r="AEK27">
        <v>15</v>
      </c>
      <c r="AEL27">
        <v>15</v>
      </c>
      <c r="AEM27">
        <v>15</v>
      </c>
      <c r="AEN27">
        <v>15</v>
      </c>
      <c r="AEO27">
        <v>15</v>
      </c>
      <c r="AEP27">
        <v>15</v>
      </c>
      <c r="AEQ27">
        <v>15</v>
      </c>
      <c r="AER27">
        <v>15</v>
      </c>
      <c r="AES27">
        <v>15</v>
      </c>
      <c r="AET27">
        <v>15</v>
      </c>
      <c r="AEU27">
        <v>15</v>
      </c>
      <c r="AEV27">
        <v>15</v>
      </c>
      <c r="AEW27">
        <v>15</v>
      </c>
      <c r="AEX27">
        <v>15</v>
      </c>
      <c r="AEY27">
        <v>15</v>
      </c>
      <c r="AEZ27">
        <v>15</v>
      </c>
      <c r="AFA27">
        <v>15</v>
      </c>
      <c r="AFB27">
        <v>15</v>
      </c>
      <c r="AFC27">
        <v>15</v>
      </c>
      <c r="AFD27">
        <v>15</v>
      </c>
      <c r="AFE27">
        <v>15</v>
      </c>
      <c r="AFF27">
        <v>15</v>
      </c>
      <c r="AFG27">
        <v>15</v>
      </c>
      <c r="AFH27">
        <v>15</v>
      </c>
      <c r="AFI27">
        <v>15</v>
      </c>
      <c r="AFJ27">
        <v>15</v>
      </c>
      <c r="AFK27">
        <v>15</v>
      </c>
      <c r="AFL27">
        <v>15</v>
      </c>
      <c r="AFM27">
        <v>15</v>
      </c>
      <c r="AFN27">
        <v>15</v>
      </c>
      <c r="AFO27">
        <v>15</v>
      </c>
      <c r="AFP27">
        <v>15</v>
      </c>
      <c r="AFQ27">
        <v>15</v>
      </c>
      <c r="AFR27">
        <v>15</v>
      </c>
      <c r="AFS27">
        <v>15</v>
      </c>
      <c r="AFT27">
        <v>15</v>
      </c>
      <c r="AFU27">
        <v>15</v>
      </c>
      <c r="AFV27">
        <v>15</v>
      </c>
      <c r="AFW27">
        <v>15</v>
      </c>
      <c r="AFX27">
        <v>15</v>
      </c>
      <c r="AFY27">
        <v>15</v>
      </c>
      <c r="AFZ27">
        <v>15</v>
      </c>
      <c r="AGA27">
        <v>15</v>
      </c>
      <c r="AGB27">
        <v>15</v>
      </c>
      <c r="AGC27">
        <v>15</v>
      </c>
      <c r="AGD27">
        <v>15</v>
      </c>
      <c r="AGE27">
        <v>15</v>
      </c>
      <c r="AGF27">
        <v>15</v>
      </c>
      <c r="AGG27">
        <v>15</v>
      </c>
      <c r="AGH27">
        <v>15</v>
      </c>
      <c r="AGI27">
        <v>15</v>
      </c>
      <c r="AGJ27">
        <v>15</v>
      </c>
      <c r="AGK27">
        <v>15</v>
      </c>
      <c r="AGL27">
        <v>15</v>
      </c>
      <c r="AGM27">
        <v>15</v>
      </c>
      <c r="AGN27">
        <v>15</v>
      </c>
      <c r="AGO27">
        <v>15</v>
      </c>
      <c r="AGP27">
        <v>15</v>
      </c>
      <c r="AGQ27">
        <v>15</v>
      </c>
      <c r="AGR27">
        <v>15</v>
      </c>
      <c r="AGS27">
        <v>15</v>
      </c>
      <c r="AGT27">
        <v>15</v>
      </c>
      <c r="AGU27">
        <v>15</v>
      </c>
      <c r="AGV27">
        <v>15</v>
      </c>
      <c r="AGW27">
        <v>15</v>
      </c>
      <c r="AGX27">
        <v>15</v>
      </c>
      <c r="AGY27">
        <v>15</v>
      </c>
      <c r="AGZ27">
        <v>15</v>
      </c>
      <c r="AHA27">
        <v>15</v>
      </c>
      <c r="AHB27">
        <v>15</v>
      </c>
      <c r="AHC27">
        <v>15</v>
      </c>
      <c r="AHD27">
        <v>15</v>
      </c>
      <c r="AHE27">
        <v>15</v>
      </c>
      <c r="AHF27">
        <v>15</v>
      </c>
      <c r="AHG27">
        <v>15</v>
      </c>
      <c r="AHH27">
        <v>15</v>
      </c>
      <c r="AHI27">
        <v>15</v>
      </c>
      <c r="AHJ27">
        <v>15</v>
      </c>
      <c r="AHK27">
        <v>15</v>
      </c>
      <c r="AHL27">
        <v>15</v>
      </c>
      <c r="AHM27">
        <v>15</v>
      </c>
      <c r="AHN27">
        <v>15</v>
      </c>
      <c r="AHO27">
        <v>15</v>
      </c>
      <c r="AHP27">
        <v>15</v>
      </c>
      <c r="AHQ27">
        <v>15</v>
      </c>
      <c r="AHR27">
        <v>15</v>
      </c>
      <c r="AHS27">
        <v>15</v>
      </c>
      <c r="AHT27">
        <v>15</v>
      </c>
      <c r="AHU27">
        <v>15</v>
      </c>
      <c r="AHV27">
        <v>15</v>
      </c>
      <c r="AHW27">
        <v>15</v>
      </c>
      <c r="AHX27">
        <v>15</v>
      </c>
      <c r="AHY27">
        <v>15</v>
      </c>
      <c r="AHZ27">
        <v>15</v>
      </c>
      <c r="AIA27">
        <v>15</v>
      </c>
      <c r="AIB27">
        <v>15</v>
      </c>
      <c r="AIC27">
        <v>15</v>
      </c>
      <c r="AID27">
        <v>15</v>
      </c>
      <c r="AIE27">
        <v>15</v>
      </c>
      <c r="AIF27">
        <v>15</v>
      </c>
      <c r="AIG27">
        <v>15</v>
      </c>
      <c r="AIH27">
        <v>15</v>
      </c>
      <c r="AII27">
        <v>15</v>
      </c>
      <c r="AIJ27">
        <v>15</v>
      </c>
      <c r="AIK27">
        <v>15</v>
      </c>
      <c r="AIL27">
        <v>15</v>
      </c>
      <c r="AIM27">
        <v>15</v>
      </c>
      <c r="AIN27">
        <v>15</v>
      </c>
      <c r="AIO27">
        <v>15</v>
      </c>
      <c r="AIP27">
        <v>15</v>
      </c>
      <c r="AIQ27">
        <v>15</v>
      </c>
      <c r="AIR27">
        <v>15</v>
      </c>
      <c r="AIS27">
        <v>15</v>
      </c>
      <c r="AIT27">
        <v>15</v>
      </c>
      <c r="AIU27">
        <v>15</v>
      </c>
      <c r="AIV27">
        <v>15</v>
      </c>
      <c r="AIW27">
        <v>15</v>
      </c>
      <c r="AIX27">
        <v>15</v>
      </c>
      <c r="AIY27">
        <v>15</v>
      </c>
      <c r="AIZ27">
        <v>15</v>
      </c>
      <c r="AJA27">
        <v>15</v>
      </c>
      <c r="AJB27">
        <v>15</v>
      </c>
      <c r="AJC27">
        <v>15</v>
      </c>
      <c r="AJD27">
        <v>15</v>
      </c>
      <c r="AJE27">
        <v>15</v>
      </c>
      <c r="AJF27">
        <v>15</v>
      </c>
      <c r="AJG27">
        <v>15</v>
      </c>
      <c r="AJH27">
        <v>15</v>
      </c>
      <c r="AJI27">
        <v>15</v>
      </c>
      <c r="AJJ27">
        <v>15</v>
      </c>
      <c r="AJK27">
        <v>15</v>
      </c>
      <c r="AJL27">
        <v>15</v>
      </c>
      <c r="AJM27">
        <v>15</v>
      </c>
      <c r="AJN27">
        <v>15</v>
      </c>
      <c r="AJO27">
        <v>15</v>
      </c>
      <c r="AJP27">
        <v>15</v>
      </c>
      <c r="AJQ27">
        <v>15</v>
      </c>
      <c r="AJR27">
        <v>15</v>
      </c>
      <c r="AJS27">
        <v>15</v>
      </c>
      <c r="AJT27">
        <v>15</v>
      </c>
      <c r="AJU27">
        <v>15</v>
      </c>
      <c r="AJV27">
        <v>15</v>
      </c>
      <c r="AJW27">
        <v>15</v>
      </c>
      <c r="AJX27">
        <v>15</v>
      </c>
      <c r="AJY27">
        <v>15</v>
      </c>
      <c r="AJZ27">
        <v>15</v>
      </c>
      <c r="AKA27">
        <v>15</v>
      </c>
      <c r="AKB27">
        <v>15</v>
      </c>
      <c r="AKC27">
        <v>15</v>
      </c>
      <c r="AKD27">
        <v>15</v>
      </c>
      <c r="AKE27">
        <v>15</v>
      </c>
      <c r="AKF27">
        <v>15</v>
      </c>
      <c r="AKG27">
        <v>15</v>
      </c>
      <c r="AKH27">
        <v>15</v>
      </c>
      <c r="AKI27">
        <v>15</v>
      </c>
      <c r="AKJ27">
        <v>15</v>
      </c>
      <c r="AKK27">
        <v>15</v>
      </c>
      <c r="AKL27">
        <v>15</v>
      </c>
      <c r="AKM27">
        <v>15</v>
      </c>
      <c r="AKN27">
        <v>15</v>
      </c>
      <c r="AKO27">
        <v>15</v>
      </c>
      <c r="AKP27">
        <v>15</v>
      </c>
      <c r="AKQ27">
        <v>15</v>
      </c>
      <c r="AKR27">
        <v>15</v>
      </c>
      <c r="AKS27">
        <v>15</v>
      </c>
      <c r="AKT27">
        <v>15</v>
      </c>
      <c r="AKU27">
        <v>15</v>
      </c>
      <c r="AKV27">
        <v>15</v>
      </c>
      <c r="AKW27">
        <v>15</v>
      </c>
      <c r="AKX27">
        <v>15</v>
      </c>
      <c r="AKY27">
        <v>15</v>
      </c>
      <c r="AKZ27">
        <v>15</v>
      </c>
      <c r="ALA27">
        <v>15</v>
      </c>
      <c r="ALB27">
        <v>15</v>
      </c>
      <c r="ALC27">
        <v>15</v>
      </c>
      <c r="ALD27">
        <v>15</v>
      </c>
      <c r="ALE27">
        <v>15</v>
      </c>
      <c r="ALF27">
        <v>15</v>
      </c>
      <c r="ALG27">
        <v>15</v>
      </c>
      <c r="ALH27">
        <v>15</v>
      </c>
      <c r="ALI27">
        <v>15</v>
      </c>
      <c r="ALJ27">
        <v>15</v>
      </c>
    </row>
    <row r="28" spans="1:998" ht="14.95" x14ac:dyDescent="0.25">
      <c r="A28" t="s">
        <v>1867</v>
      </c>
      <c r="B28">
        <v>28</v>
      </c>
      <c r="C28">
        <v>28</v>
      </c>
      <c r="D28">
        <v>28</v>
      </c>
      <c r="E28">
        <v>28</v>
      </c>
      <c r="F28">
        <v>28</v>
      </c>
      <c r="G28">
        <v>28</v>
      </c>
      <c r="H28">
        <v>28</v>
      </c>
      <c r="I28">
        <v>28</v>
      </c>
      <c r="J28">
        <v>28</v>
      </c>
      <c r="K28">
        <v>28</v>
      </c>
      <c r="L28">
        <v>28</v>
      </c>
      <c r="M28">
        <v>28</v>
      </c>
      <c r="N28">
        <v>28</v>
      </c>
      <c r="O28">
        <v>28</v>
      </c>
      <c r="P28">
        <v>28</v>
      </c>
      <c r="Q28">
        <v>28</v>
      </c>
      <c r="R28">
        <v>28</v>
      </c>
      <c r="S28">
        <v>28</v>
      </c>
      <c r="T28">
        <v>28</v>
      </c>
      <c r="U28">
        <v>28</v>
      </c>
      <c r="V28">
        <v>28</v>
      </c>
      <c r="W28">
        <v>28</v>
      </c>
      <c r="X28">
        <v>28</v>
      </c>
      <c r="Y28">
        <v>28</v>
      </c>
      <c r="Z28">
        <v>28</v>
      </c>
      <c r="AA28">
        <v>28</v>
      </c>
      <c r="AB28">
        <v>28</v>
      </c>
      <c r="AC28">
        <v>28</v>
      </c>
      <c r="AD28">
        <v>28</v>
      </c>
      <c r="AE28">
        <v>28</v>
      </c>
      <c r="AF28">
        <v>28</v>
      </c>
      <c r="AG28">
        <v>28</v>
      </c>
      <c r="AH28">
        <v>28</v>
      </c>
      <c r="AI28">
        <v>28</v>
      </c>
      <c r="AJ28">
        <v>28</v>
      </c>
      <c r="AK28">
        <v>28</v>
      </c>
      <c r="AL28">
        <v>28</v>
      </c>
      <c r="AM28">
        <v>28</v>
      </c>
      <c r="AN28">
        <v>28</v>
      </c>
      <c r="AO28">
        <v>28</v>
      </c>
      <c r="AP28">
        <v>28</v>
      </c>
      <c r="AQ28">
        <v>28</v>
      </c>
      <c r="AR28">
        <v>28</v>
      </c>
      <c r="AS28">
        <v>28</v>
      </c>
      <c r="AT28">
        <v>28</v>
      </c>
      <c r="AU28">
        <v>28</v>
      </c>
      <c r="AV28">
        <v>28</v>
      </c>
      <c r="AW28">
        <v>28</v>
      </c>
      <c r="AX28">
        <v>28</v>
      </c>
      <c r="AY28">
        <v>28</v>
      </c>
      <c r="AZ28">
        <v>28</v>
      </c>
      <c r="BA28">
        <v>28</v>
      </c>
      <c r="BB28">
        <v>28</v>
      </c>
      <c r="BC28">
        <v>28</v>
      </c>
      <c r="BD28">
        <v>28</v>
      </c>
      <c r="BE28">
        <v>28</v>
      </c>
      <c r="BF28">
        <v>28</v>
      </c>
      <c r="BG28">
        <v>28</v>
      </c>
      <c r="BH28">
        <v>28</v>
      </c>
      <c r="BI28">
        <v>28</v>
      </c>
      <c r="BJ28">
        <v>28</v>
      </c>
      <c r="BK28">
        <v>28</v>
      </c>
      <c r="BL28">
        <v>28</v>
      </c>
      <c r="BM28">
        <v>28</v>
      </c>
      <c r="BN28">
        <v>28</v>
      </c>
      <c r="BO28">
        <v>28</v>
      </c>
      <c r="BP28">
        <v>28</v>
      </c>
      <c r="BQ28">
        <v>28</v>
      </c>
      <c r="BR28">
        <v>28</v>
      </c>
      <c r="BS28">
        <v>28</v>
      </c>
      <c r="BT28">
        <v>28</v>
      </c>
      <c r="BU28">
        <v>28</v>
      </c>
      <c r="BV28">
        <v>28</v>
      </c>
      <c r="BW28">
        <v>28</v>
      </c>
      <c r="BX28">
        <v>28</v>
      </c>
      <c r="BY28">
        <v>28</v>
      </c>
      <c r="BZ28">
        <v>28</v>
      </c>
      <c r="CA28">
        <v>28</v>
      </c>
      <c r="CB28">
        <v>28</v>
      </c>
      <c r="CC28">
        <v>28</v>
      </c>
      <c r="CD28">
        <v>28</v>
      </c>
      <c r="CE28">
        <v>33</v>
      </c>
      <c r="CF28">
        <v>33</v>
      </c>
      <c r="CG28">
        <v>33</v>
      </c>
      <c r="CH28">
        <v>33</v>
      </c>
      <c r="CI28">
        <v>33</v>
      </c>
      <c r="CJ28">
        <v>33</v>
      </c>
      <c r="CK28">
        <v>33</v>
      </c>
      <c r="CL28">
        <v>33</v>
      </c>
      <c r="CM28">
        <v>33</v>
      </c>
      <c r="CN28">
        <v>33</v>
      </c>
      <c r="CO28">
        <v>33</v>
      </c>
      <c r="CP28">
        <v>33</v>
      </c>
      <c r="CQ28">
        <v>33</v>
      </c>
      <c r="CR28">
        <v>33</v>
      </c>
      <c r="CS28">
        <v>33</v>
      </c>
      <c r="CT28">
        <v>33</v>
      </c>
      <c r="CU28">
        <v>33</v>
      </c>
      <c r="CV28">
        <v>33</v>
      </c>
      <c r="CW28">
        <v>33</v>
      </c>
      <c r="CX28">
        <v>33</v>
      </c>
      <c r="CY28">
        <v>33</v>
      </c>
      <c r="CZ28">
        <v>33</v>
      </c>
      <c r="DA28">
        <v>33</v>
      </c>
      <c r="DB28">
        <v>33</v>
      </c>
      <c r="DC28">
        <v>33</v>
      </c>
      <c r="DD28">
        <v>33</v>
      </c>
      <c r="DE28">
        <v>33</v>
      </c>
      <c r="DF28">
        <v>33</v>
      </c>
      <c r="DG28">
        <v>33</v>
      </c>
      <c r="DH28">
        <v>33</v>
      </c>
      <c r="DI28">
        <v>33</v>
      </c>
      <c r="DJ28">
        <v>33</v>
      </c>
      <c r="DK28">
        <v>33</v>
      </c>
      <c r="DL28">
        <v>33</v>
      </c>
      <c r="DM28">
        <v>33</v>
      </c>
      <c r="DN28">
        <v>33</v>
      </c>
      <c r="DO28">
        <v>33</v>
      </c>
      <c r="DP28">
        <v>33</v>
      </c>
      <c r="DQ28">
        <v>33</v>
      </c>
      <c r="DR28">
        <v>33</v>
      </c>
      <c r="DS28">
        <v>33</v>
      </c>
      <c r="DT28">
        <v>43</v>
      </c>
      <c r="DU28">
        <v>43</v>
      </c>
      <c r="DV28">
        <v>43</v>
      </c>
      <c r="DW28">
        <v>43</v>
      </c>
      <c r="DX28">
        <v>43</v>
      </c>
      <c r="DY28">
        <v>43</v>
      </c>
      <c r="DZ28">
        <v>43</v>
      </c>
      <c r="EA28">
        <v>43</v>
      </c>
      <c r="EB28">
        <v>43</v>
      </c>
      <c r="EC28">
        <v>43</v>
      </c>
      <c r="ED28">
        <v>43</v>
      </c>
      <c r="EE28">
        <v>43</v>
      </c>
      <c r="EF28">
        <v>43</v>
      </c>
      <c r="EG28">
        <v>43</v>
      </c>
      <c r="EH28">
        <v>43</v>
      </c>
      <c r="EI28">
        <v>43</v>
      </c>
      <c r="EJ28">
        <v>43</v>
      </c>
      <c r="EK28">
        <v>43</v>
      </c>
      <c r="EL28">
        <v>43</v>
      </c>
      <c r="EM28">
        <v>43</v>
      </c>
      <c r="EN28">
        <v>43</v>
      </c>
      <c r="EO28">
        <v>43</v>
      </c>
      <c r="EP28">
        <v>43</v>
      </c>
      <c r="EQ28">
        <v>43</v>
      </c>
      <c r="ER28">
        <v>43</v>
      </c>
      <c r="ES28">
        <v>43</v>
      </c>
      <c r="ET28">
        <v>43</v>
      </c>
      <c r="EU28">
        <v>43</v>
      </c>
      <c r="EV28">
        <v>43</v>
      </c>
      <c r="EW28">
        <v>43</v>
      </c>
      <c r="EX28">
        <v>43</v>
      </c>
      <c r="EY28">
        <v>43</v>
      </c>
      <c r="EZ28">
        <v>43</v>
      </c>
      <c r="FA28">
        <v>43</v>
      </c>
      <c r="FB28">
        <v>43</v>
      </c>
      <c r="FC28">
        <v>43</v>
      </c>
      <c r="FD28">
        <v>43</v>
      </c>
      <c r="FE28">
        <v>43</v>
      </c>
      <c r="FF28">
        <v>43</v>
      </c>
      <c r="FG28">
        <v>43</v>
      </c>
      <c r="FH28">
        <v>43</v>
      </c>
      <c r="FI28">
        <v>43</v>
      </c>
      <c r="FJ28">
        <v>43</v>
      </c>
      <c r="FK28">
        <v>43</v>
      </c>
      <c r="FL28">
        <v>43</v>
      </c>
      <c r="FM28">
        <v>43</v>
      </c>
      <c r="FN28">
        <v>43</v>
      </c>
      <c r="FO28">
        <v>43</v>
      </c>
      <c r="FP28">
        <v>43</v>
      </c>
      <c r="FQ28">
        <v>43</v>
      </c>
      <c r="FR28">
        <v>43</v>
      </c>
      <c r="FS28">
        <v>43</v>
      </c>
      <c r="FT28">
        <v>43</v>
      </c>
      <c r="FU28">
        <v>43</v>
      </c>
      <c r="FV28">
        <v>43</v>
      </c>
      <c r="FW28">
        <v>43</v>
      </c>
      <c r="FX28">
        <v>43</v>
      </c>
      <c r="FY28">
        <v>43</v>
      </c>
      <c r="FZ28">
        <v>43</v>
      </c>
      <c r="GA28">
        <v>43</v>
      </c>
      <c r="GB28">
        <v>43</v>
      </c>
      <c r="GC28">
        <v>43</v>
      </c>
      <c r="GD28">
        <v>43</v>
      </c>
      <c r="GE28">
        <v>43</v>
      </c>
      <c r="GF28">
        <v>43</v>
      </c>
      <c r="GG28">
        <v>43</v>
      </c>
      <c r="GH28">
        <v>43</v>
      </c>
      <c r="GI28">
        <v>43</v>
      </c>
      <c r="GJ28">
        <v>43</v>
      </c>
      <c r="GK28">
        <v>43</v>
      </c>
      <c r="GL28">
        <v>43</v>
      </c>
      <c r="GM28">
        <v>43</v>
      </c>
      <c r="GN28">
        <v>43</v>
      </c>
      <c r="GO28">
        <v>43</v>
      </c>
      <c r="GP28">
        <v>43</v>
      </c>
      <c r="GQ28">
        <v>43</v>
      </c>
      <c r="GR28">
        <v>43</v>
      </c>
      <c r="GS28">
        <v>43</v>
      </c>
      <c r="GT28">
        <v>43</v>
      </c>
      <c r="GU28">
        <v>43</v>
      </c>
      <c r="GV28">
        <v>43</v>
      </c>
      <c r="GW28">
        <v>43</v>
      </c>
      <c r="GX28">
        <v>43</v>
      </c>
      <c r="GY28">
        <v>43</v>
      </c>
      <c r="GZ28">
        <v>43</v>
      </c>
      <c r="HA28">
        <v>43</v>
      </c>
      <c r="HB28">
        <v>43</v>
      </c>
      <c r="HC28">
        <v>43</v>
      </c>
      <c r="HD28">
        <v>43</v>
      </c>
      <c r="HE28">
        <v>43</v>
      </c>
      <c r="HF28">
        <v>43</v>
      </c>
      <c r="HG28">
        <v>43</v>
      </c>
      <c r="HH28">
        <v>43</v>
      </c>
      <c r="HI28">
        <v>43</v>
      </c>
      <c r="HJ28">
        <v>43</v>
      </c>
      <c r="HK28">
        <v>43</v>
      </c>
      <c r="HL28">
        <v>43</v>
      </c>
      <c r="HM28">
        <v>43</v>
      </c>
      <c r="HN28">
        <v>43</v>
      </c>
      <c r="HO28">
        <v>43</v>
      </c>
      <c r="HP28">
        <v>43</v>
      </c>
      <c r="HQ28">
        <v>43</v>
      </c>
      <c r="HR28">
        <v>43</v>
      </c>
      <c r="HS28">
        <v>43</v>
      </c>
      <c r="HT28">
        <v>43</v>
      </c>
      <c r="HU28">
        <v>43</v>
      </c>
      <c r="HV28">
        <v>43</v>
      </c>
      <c r="HW28">
        <v>43</v>
      </c>
      <c r="HX28">
        <v>43</v>
      </c>
      <c r="HY28">
        <v>43</v>
      </c>
      <c r="HZ28">
        <v>43</v>
      </c>
      <c r="IA28">
        <v>43</v>
      </c>
      <c r="IB28">
        <v>43</v>
      </c>
      <c r="IC28">
        <v>43</v>
      </c>
      <c r="ID28">
        <v>43</v>
      </c>
      <c r="IE28">
        <v>43</v>
      </c>
      <c r="IF28">
        <v>43</v>
      </c>
      <c r="IG28">
        <v>43</v>
      </c>
      <c r="IH28">
        <v>43</v>
      </c>
      <c r="II28">
        <v>43</v>
      </c>
      <c r="IJ28">
        <v>43</v>
      </c>
      <c r="IK28">
        <v>43</v>
      </c>
      <c r="IL28">
        <v>43</v>
      </c>
      <c r="IM28">
        <v>43</v>
      </c>
      <c r="IN28">
        <v>43</v>
      </c>
      <c r="IO28">
        <v>43</v>
      </c>
      <c r="IP28">
        <v>43</v>
      </c>
      <c r="IQ28">
        <v>43</v>
      </c>
      <c r="IR28">
        <v>43</v>
      </c>
      <c r="IS28">
        <v>43</v>
      </c>
      <c r="IT28">
        <v>43</v>
      </c>
      <c r="IU28">
        <v>43</v>
      </c>
      <c r="IV28">
        <v>43</v>
      </c>
      <c r="IW28">
        <v>43</v>
      </c>
      <c r="IX28">
        <v>43</v>
      </c>
      <c r="IY28">
        <v>43</v>
      </c>
      <c r="IZ28">
        <v>43</v>
      </c>
      <c r="JA28">
        <v>43</v>
      </c>
      <c r="JB28">
        <v>43</v>
      </c>
      <c r="JC28">
        <v>43</v>
      </c>
      <c r="JD28">
        <v>43</v>
      </c>
      <c r="JE28">
        <v>43</v>
      </c>
      <c r="JF28">
        <v>43</v>
      </c>
      <c r="JG28">
        <v>43</v>
      </c>
      <c r="JH28">
        <v>43</v>
      </c>
      <c r="JI28">
        <v>43</v>
      </c>
      <c r="JJ28">
        <v>43</v>
      </c>
      <c r="JK28">
        <v>43</v>
      </c>
      <c r="JL28">
        <v>43</v>
      </c>
      <c r="JM28">
        <v>43</v>
      </c>
      <c r="JN28">
        <v>43</v>
      </c>
      <c r="JO28">
        <v>43</v>
      </c>
      <c r="JP28">
        <v>43</v>
      </c>
      <c r="JQ28">
        <v>43</v>
      </c>
      <c r="JR28">
        <v>43</v>
      </c>
      <c r="JS28">
        <v>43</v>
      </c>
      <c r="JT28">
        <v>43</v>
      </c>
      <c r="JU28">
        <v>43</v>
      </c>
      <c r="JV28">
        <v>43</v>
      </c>
      <c r="JW28">
        <v>43</v>
      </c>
      <c r="JX28">
        <v>43</v>
      </c>
      <c r="JY28">
        <v>43</v>
      </c>
      <c r="JZ28">
        <v>43</v>
      </c>
      <c r="KA28">
        <v>43</v>
      </c>
      <c r="KB28">
        <v>43</v>
      </c>
      <c r="KC28">
        <v>43</v>
      </c>
      <c r="KD28">
        <v>43</v>
      </c>
      <c r="KE28">
        <v>43</v>
      </c>
      <c r="KF28">
        <v>43</v>
      </c>
      <c r="KG28">
        <v>43</v>
      </c>
      <c r="KH28">
        <v>43</v>
      </c>
      <c r="KI28">
        <v>43</v>
      </c>
      <c r="KJ28">
        <v>43</v>
      </c>
      <c r="KK28">
        <v>43</v>
      </c>
      <c r="KL28">
        <v>43</v>
      </c>
      <c r="KM28">
        <v>43</v>
      </c>
      <c r="KN28">
        <v>43</v>
      </c>
      <c r="KO28">
        <v>43</v>
      </c>
      <c r="KP28">
        <v>43</v>
      </c>
      <c r="KQ28">
        <v>43</v>
      </c>
      <c r="KR28">
        <v>43</v>
      </c>
      <c r="KS28">
        <v>43</v>
      </c>
      <c r="KT28">
        <v>43</v>
      </c>
      <c r="KU28">
        <v>43</v>
      </c>
      <c r="KV28">
        <v>43</v>
      </c>
      <c r="KW28">
        <v>43</v>
      </c>
      <c r="KX28">
        <v>43</v>
      </c>
      <c r="KY28">
        <v>43</v>
      </c>
      <c r="KZ28">
        <v>43</v>
      </c>
      <c r="LA28">
        <v>43</v>
      </c>
      <c r="LB28">
        <v>43</v>
      </c>
      <c r="LC28">
        <v>43</v>
      </c>
      <c r="LD28">
        <v>43</v>
      </c>
      <c r="LE28">
        <v>43</v>
      </c>
      <c r="LF28">
        <v>43</v>
      </c>
      <c r="LG28">
        <v>43</v>
      </c>
      <c r="LH28">
        <v>43</v>
      </c>
      <c r="LI28">
        <v>43</v>
      </c>
      <c r="LJ28">
        <v>43</v>
      </c>
      <c r="LK28">
        <v>43</v>
      </c>
      <c r="LL28">
        <v>43</v>
      </c>
      <c r="LM28">
        <v>43</v>
      </c>
      <c r="LN28">
        <v>43</v>
      </c>
      <c r="LO28">
        <v>43</v>
      </c>
      <c r="LP28">
        <v>43</v>
      </c>
      <c r="LQ28">
        <v>43</v>
      </c>
      <c r="LR28">
        <v>43</v>
      </c>
      <c r="LS28">
        <v>43</v>
      </c>
      <c r="LT28">
        <v>43</v>
      </c>
      <c r="LU28">
        <v>43</v>
      </c>
      <c r="LV28">
        <v>43</v>
      </c>
      <c r="LW28">
        <v>43</v>
      </c>
      <c r="LX28">
        <v>43</v>
      </c>
      <c r="LY28">
        <v>43</v>
      </c>
      <c r="LZ28">
        <v>43</v>
      </c>
      <c r="MA28">
        <v>43</v>
      </c>
      <c r="MB28">
        <v>43</v>
      </c>
      <c r="MC28">
        <v>43</v>
      </c>
      <c r="MD28">
        <v>43</v>
      </c>
      <c r="ME28">
        <v>43</v>
      </c>
      <c r="MF28">
        <v>43</v>
      </c>
      <c r="MG28">
        <v>43</v>
      </c>
      <c r="MH28">
        <v>43</v>
      </c>
      <c r="MI28">
        <v>43</v>
      </c>
      <c r="MJ28">
        <v>43</v>
      </c>
      <c r="MK28">
        <v>43</v>
      </c>
      <c r="ML28">
        <v>43</v>
      </c>
      <c r="MM28">
        <v>43</v>
      </c>
      <c r="MN28">
        <v>43</v>
      </c>
      <c r="MO28">
        <v>43</v>
      </c>
      <c r="MP28">
        <v>43</v>
      </c>
      <c r="MQ28">
        <v>43</v>
      </c>
      <c r="MR28">
        <v>43</v>
      </c>
      <c r="MS28">
        <v>43</v>
      </c>
      <c r="MT28">
        <v>43</v>
      </c>
      <c r="MU28">
        <v>43</v>
      </c>
      <c r="MV28">
        <v>43</v>
      </c>
      <c r="MW28">
        <v>43</v>
      </c>
      <c r="MX28">
        <v>43</v>
      </c>
      <c r="MY28">
        <v>43</v>
      </c>
      <c r="MZ28">
        <v>43</v>
      </c>
      <c r="NA28">
        <v>43</v>
      </c>
      <c r="NB28">
        <v>43</v>
      </c>
      <c r="NC28">
        <v>43</v>
      </c>
      <c r="ND28">
        <v>43</v>
      </c>
      <c r="NE28">
        <v>43</v>
      </c>
      <c r="NF28">
        <v>43</v>
      </c>
      <c r="NG28">
        <v>43</v>
      </c>
      <c r="NH28">
        <v>43</v>
      </c>
      <c r="NI28">
        <v>43</v>
      </c>
      <c r="NJ28">
        <v>43</v>
      </c>
      <c r="NK28">
        <v>43</v>
      </c>
      <c r="NL28">
        <v>43</v>
      </c>
      <c r="NM28">
        <v>43</v>
      </c>
      <c r="NN28">
        <v>43</v>
      </c>
      <c r="NO28">
        <v>43</v>
      </c>
      <c r="NP28">
        <v>43</v>
      </c>
      <c r="NQ28">
        <v>43</v>
      </c>
      <c r="NR28">
        <v>43</v>
      </c>
      <c r="NS28">
        <v>43</v>
      </c>
      <c r="NT28">
        <v>43</v>
      </c>
      <c r="NU28">
        <v>43</v>
      </c>
      <c r="NV28">
        <v>43</v>
      </c>
      <c r="NW28">
        <v>43</v>
      </c>
      <c r="NX28">
        <v>43</v>
      </c>
      <c r="NY28">
        <v>43</v>
      </c>
      <c r="NZ28">
        <v>43</v>
      </c>
      <c r="OA28">
        <v>43</v>
      </c>
      <c r="OB28">
        <v>43</v>
      </c>
      <c r="OC28">
        <v>43</v>
      </c>
      <c r="OD28">
        <v>43</v>
      </c>
      <c r="OE28">
        <v>43</v>
      </c>
      <c r="OF28">
        <v>43</v>
      </c>
      <c r="OG28">
        <v>43</v>
      </c>
      <c r="OH28">
        <v>43</v>
      </c>
      <c r="OI28">
        <v>43</v>
      </c>
      <c r="OJ28">
        <v>43</v>
      </c>
      <c r="OK28">
        <v>43</v>
      </c>
      <c r="OL28">
        <v>43</v>
      </c>
      <c r="OM28">
        <v>43</v>
      </c>
      <c r="ON28">
        <v>43</v>
      </c>
      <c r="OO28">
        <v>43</v>
      </c>
      <c r="OP28">
        <v>43</v>
      </c>
      <c r="OQ28">
        <v>43</v>
      </c>
      <c r="OR28">
        <v>43</v>
      </c>
      <c r="OS28">
        <v>43</v>
      </c>
      <c r="OT28">
        <v>43</v>
      </c>
      <c r="OU28">
        <v>43</v>
      </c>
      <c r="OV28">
        <v>43</v>
      </c>
      <c r="OW28">
        <v>43</v>
      </c>
      <c r="OX28">
        <v>43</v>
      </c>
      <c r="OY28">
        <v>43</v>
      </c>
      <c r="OZ28">
        <v>43</v>
      </c>
      <c r="PA28">
        <v>43</v>
      </c>
      <c r="PB28">
        <v>43</v>
      </c>
      <c r="PC28">
        <v>43</v>
      </c>
      <c r="PD28">
        <v>43</v>
      </c>
      <c r="PE28">
        <v>43</v>
      </c>
      <c r="PF28">
        <v>43</v>
      </c>
      <c r="PG28">
        <v>43</v>
      </c>
      <c r="PH28">
        <v>43</v>
      </c>
      <c r="PI28">
        <v>43</v>
      </c>
      <c r="PJ28">
        <v>43</v>
      </c>
      <c r="PK28">
        <v>43</v>
      </c>
      <c r="PL28">
        <v>43</v>
      </c>
      <c r="PM28">
        <v>43</v>
      </c>
      <c r="PN28">
        <v>43</v>
      </c>
      <c r="PO28">
        <v>43</v>
      </c>
      <c r="PP28">
        <v>43</v>
      </c>
      <c r="PQ28">
        <v>43</v>
      </c>
      <c r="PR28">
        <v>43</v>
      </c>
      <c r="PS28">
        <v>43</v>
      </c>
      <c r="PT28">
        <v>43</v>
      </c>
      <c r="PU28">
        <v>43</v>
      </c>
      <c r="PV28">
        <v>43</v>
      </c>
      <c r="PW28">
        <v>43</v>
      </c>
      <c r="PX28">
        <v>43</v>
      </c>
      <c r="PY28">
        <v>43</v>
      </c>
      <c r="PZ28">
        <v>43</v>
      </c>
      <c r="QA28">
        <v>43</v>
      </c>
      <c r="QB28">
        <v>43</v>
      </c>
      <c r="QC28">
        <v>43</v>
      </c>
      <c r="QD28">
        <v>43</v>
      </c>
      <c r="QE28">
        <v>43</v>
      </c>
      <c r="QF28">
        <v>43</v>
      </c>
      <c r="QG28">
        <v>43</v>
      </c>
      <c r="QH28">
        <v>43</v>
      </c>
      <c r="QI28">
        <v>43</v>
      </c>
      <c r="QJ28">
        <v>43</v>
      </c>
      <c r="QK28">
        <v>43</v>
      </c>
      <c r="QL28">
        <v>43</v>
      </c>
      <c r="QM28">
        <v>43</v>
      </c>
      <c r="QN28">
        <v>43</v>
      </c>
      <c r="QO28">
        <v>43</v>
      </c>
      <c r="QP28">
        <v>43</v>
      </c>
      <c r="QQ28">
        <v>43</v>
      </c>
      <c r="QR28">
        <v>43</v>
      </c>
      <c r="QS28">
        <v>43</v>
      </c>
      <c r="QT28">
        <v>43</v>
      </c>
      <c r="QU28">
        <v>43</v>
      </c>
      <c r="QV28">
        <v>43</v>
      </c>
      <c r="QW28">
        <v>43</v>
      </c>
      <c r="QX28">
        <v>43</v>
      </c>
      <c r="QY28">
        <v>43</v>
      </c>
      <c r="QZ28">
        <v>43</v>
      </c>
      <c r="RA28">
        <v>43</v>
      </c>
      <c r="RB28">
        <v>43</v>
      </c>
      <c r="RC28">
        <v>43</v>
      </c>
      <c r="RD28">
        <v>43</v>
      </c>
      <c r="RE28">
        <v>43</v>
      </c>
      <c r="RF28">
        <v>43</v>
      </c>
      <c r="RG28">
        <v>43</v>
      </c>
      <c r="RH28">
        <v>43</v>
      </c>
      <c r="RI28">
        <v>43</v>
      </c>
      <c r="RJ28">
        <v>43</v>
      </c>
      <c r="RK28">
        <v>43</v>
      </c>
      <c r="RL28">
        <v>43</v>
      </c>
      <c r="RM28">
        <v>43</v>
      </c>
      <c r="RN28">
        <v>43</v>
      </c>
      <c r="RO28">
        <v>43</v>
      </c>
      <c r="RP28">
        <v>43</v>
      </c>
      <c r="RQ28">
        <v>43</v>
      </c>
      <c r="RR28">
        <v>43</v>
      </c>
      <c r="RS28">
        <v>43</v>
      </c>
      <c r="RT28">
        <v>43</v>
      </c>
      <c r="RU28">
        <v>43</v>
      </c>
      <c r="RV28">
        <v>43</v>
      </c>
      <c r="RW28">
        <v>43</v>
      </c>
      <c r="RX28">
        <v>43</v>
      </c>
      <c r="RY28">
        <v>43</v>
      </c>
      <c r="RZ28">
        <v>43</v>
      </c>
      <c r="SA28">
        <v>43</v>
      </c>
      <c r="SB28">
        <v>43</v>
      </c>
      <c r="SC28">
        <v>43</v>
      </c>
      <c r="SD28">
        <v>43</v>
      </c>
      <c r="SE28">
        <v>43</v>
      </c>
      <c r="SF28">
        <v>43</v>
      </c>
      <c r="SG28">
        <v>43</v>
      </c>
      <c r="SH28">
        <v>43</v>
      </c>
      <c r="SI28">
        <v>43</v>
      </c>
      <c r="SJ28">
        <v>43</v>
      </c>
      <c r="SK28">
        <v>43</v>
      </c>
      <c r="SL28">
        <v>43</v>
      </c>
      <c r="SM28">
        <v>43</v>
      </c>
      <c r="SN28">
        <v>43</v>
      </c>
      <c r="SO28">
        <v>43</v>
      </c>
      <c r="SP28">
        <v>43</v>
      </c>
      <c r="SQ28">
        <v>43</v>
      </c>
      <c r="SR28">
        <v>43</v>
      </c>
      <c r="SS28">
        <v>43</v>
      </c>
      <c r="ST28">
        <v>43</v>
      </c>
      <c r="SU28">
        <v>43</v>
      </c>
      <c r="SV28">
        <v>43</v>
      </c>
      <c r="SW28">
        <v>43</v>
      </c>
      <c r="SX28">
        <v>43</v>
      </c>
      <c r="SY28">
        <v>43</v>
      </c>
      <c r="SZ28">
        <v>43</v>
      </c>
      <c r="TA28">
        <v>43</v>
      </c>
      <c r="TB28">
        <v>43</v>
      </c>
      <c r="TC28">
        <v>43</v>
      </c>
      <c r="TD28">
        <v>43</v>
      </c>
      <c r="TE28">
        <v>43</v>
      </c>
      <c r="TF28">
        <v>43</v>
      </c>
      <c r="TG28">
        <v>43</v>
      </c>
      <c r="TH28">
        <v>43</v>
      </c>
      <c r="TI28">
        <v>43</v>
      </c>
      <c r="TJ28">
        <v>43</v>
      </c>
      <c r="TK28">
        <v>43</v>
      </c>
      <c r="TL28">
        <v>43</v>
      </c>
      <c r="TM28">
        <v>43</v>
      </c>
      <c r="TN28">
        <v>43</v>
      </c>
      <c r="TO28">
        <v>43</v>
      </c>
      <c r="TP28">
        <v>43</v>
      </c>
      <c r="TQ28">
        <v>43</v>
      </c>
      <c r="TR28">
        <v>43</v>
      </c>
      <c r="TS28">
        <v>43</v>
      </c>
      <c r="TT28">
        <v>43</v>
      </c>
      <c r="TU28">
        <v>43</v>
      </c>
      <c r="TV28">
        <v>43</v>
      </c>
      <c r="TW28">
        <v>43</v>
      </c>
      <c r="TX28">
        <v>43</v>
      </c>
      <c r="TY28">
        <v>43</v>
      </c>
      <c r="TZ28">
        <v>43</v>
      </c>
      <c r="UA28">
        <v>43</v>
      </c>
      <c r="UB28">
        <v>43</v>
      </c>
      <c r="UC28">
        <v>43</v>
      </c>
      <c r="UD28">
        <v>43</v>
      </c>
      <c r="UE28">
        <v>43</v>
      </c>
      <c r="UF28">
        <v>43</v>
      </c>
      <c r="UG28">
        <v>43</v>
      </c>
      <c r="UH28">
        <v>43</v>
      </c>
      <c r="UI28">
        <v>43</v>
      </c>
      <c r="UJ28">
        <v>43</v>
      </c>
      <c r="UK28">
        <v>43</v>
      </c>
      <c r="UL28">
        <v>43</v>
      </c>
      <c r="UM28">
        <v>43</v>
      </c>
      <c r="UN28">
        <v>43</v>
      </c>
      <c r="UO28">
        <v>43</v>
      </c>
      <c r="UP28">
        <v>43</v>
      </c>
      <c r="UQ28">
        <v>43</v>
      </c>
      <c r="UR28">
        <v>43</v>
      </c>
      <c r="US28">
        <v>43</v>
      </c>
      <c r="UT28">
        <v>43</v>
      </c>
      <c r="UU28">
        <v>43</v>
      </c>
      <c r="UV28">
        <v>43</v>
      </c>
      <c r="UW28">
        <v>43</v>
      </c>
      <c r="UX28">
        <v>43</v>
      </c>
      <c r="UY28">
        <v>43</v>
      </c>
      <c r="UZ28">
        <v>43</v>
      </c>
      <c r="VA28">
        <v>43</v>
      </c>
      <c r="VB28">
        <v>43</v>
      </c>
      <c r="VC28">
        <v>43</v>
      </c>
      <c r="VD28">
        <v>43</v>
      </c>
      <c r="VE28">
        <v>43</v>
      </c>
      <c r="VF28">
        <v>43</v>
      </c>
      <c r="VG28">
        <v>43</v>
      </c>
      <c r="VH28">
        <v>43</v>
      </c>
      <c r="VI28">
        <v>43</v>
      </c>
      <c r="VJ28">
        <v>43</v>
      </c>
      <c r="VK28">
        <v>43</v>
      </c>
      <c r="VL28">
        <v>43</v>
      </c>
      <c r="VM28">
        <v>43</v>
      </c>
      <c r="VN28">
        <v>43</v>
      </c>
      <c r="VO28">
        <v>43</v>
      </c>
      <c r="VP28">
        <v>43</v>
      </c>
      <c r="VQ28">
        <v>43</v>
      </c>
      <c r="VR28">
        <v>43</v>
      </c>
      <c r="VS28">
        <v>43</v>
      </c>
      <c r="VT28">
        <v>43</v>
      </c>
      <c r="VU28">
        <v>43</v>
      </c>
      <c r="VV28">
        <v>43</v>
      </c>
      <c r="VW28">
        <v>43</v>
      </c>
      <c r="VX28">
        <v>43</v>
      </c>
      <c r="VY28">
        <v>43</v>
      </c>
      <c r="VZ28">
        <v>43</v>
      </c>
      <c r="WA28">
        <v>43</v>
      </c>
      <c r="WB28">
        <v>43</v>
      </c>
      <c r="WC28">
        <v>43</v>
      </c>
      <c r="WD28">
        <v>43</v>
      </c>
      <c r="WE28">
        <v>43</v>
      </c>
      <c r="WF28">
        <v>43</v>
      </c>
      <c r="WG28">
        <v>43</v>
      </c>
      <c r="WH28">
        <v>43</v>
      </c>
      <c r="WI28">
        <v>43</v>
      </c>
      <c r="WJ28">
        <v>43</v>
      </c>
      <c r="WK28">
        <v>43</v>
      </c>
      <c r="WL28">
        <v>43</v>
      </c>
      <c r="WM28">
        <v>43</v>
      </c>
      <c r="WN28">
        <v>43</v>
      </c>
      <c r="WO28">
        <v>43</v>
      </c>
      <c r="WP28">
        <v>43</v>
      </c>
      <c r="WQ28">
        <v>43</v>
      </c>
      <c r="WR28">
        <v>43</v>
      </c>
      <c r="WS28">
        <v>43</v>
      </c>
      <c r="WT28">
        <v>43</v>
      </c>
      <c r="WU28">
        <v>43</v>
      </c>
      <c r="WV28">
        <v>43</v>
      </c>
      <c r="WW28">
        <v>43</v>
      </c>
      <c r="WX28">
        <v>43</v>
      </c>
      <c r="WY28">
        <v>43</v>
      </c>
      <c r="WZ28">
        <v>43</v>
      </c>
      <c r="XA28">
        <v>43</v>
      </c>
      <c r="XB28">
        <v>43</v>
      </c>
      <c r="XC28">
        <v>43</v>
      </c>
      <c r="XD28">
        <v>43</v>
      </c>
      <c r="XE28">
        <v>43</v>
      </c>
      <c r="XF28">
        <v>43</v>
      </c>
      <c r="XG28">
        <v>43</v>
      </c>
      <c r="XH28">
        <v>43</v>
      </c>
      <c r="XI28">
        <v>43</v>
      </c>
      <c r="XJ28">
        <v>43</v>
      </c>
      <c r="XK28">
        <v>43</v>
      </c>
      <c r="XL28">
        <v>43</v>
      </c>
      <c r="XM28">
        <v>43</v>
      </c>
      <c r="XN28">
        <v>43</v>
      </c>
      <c r="XO28">
        <v>43</v>
      </c>
      <c r="XP28">
        <v>43</v>
      </c>
      <c r="XQ28">
        <v>43</v>
      </c>
      <c r="XR28">
        <v>43</v>
      </c>
      <c r="XS28">
        <v>43</v>
      </c>
      <c r="XT28">
        <v>43</v>
      </c>
      <c r="XU28">
        <v>43</v>
      </c>
      <c r="XV28">
        <v>43</v>
      </c>
      <c r="XW28">
        <v>43</v>
      </c>
      <c r="XX28">
        <v>43</v>
      </c>
      <c r="XY28">
        <v>43</v>
      </c>
      <c r="XZ28">
        <v>43</v>
      </c>
      <c r="YA28">
        <v>43</v>
      </c>
      <c r="YB28">
        <v>43</v>
      </c>
      <c r="YC28">
        <v>43</v>
      </c>
      <c r="YD28">
        <v>43</v>
      </c>
      <c r="YE28">
        <v>43</v>
      </c>
      <c r="YF28">
        <v>43</v>
      </c>
      <c r="YG28">
        <v>43</v>
      </c>
      <c r="YH28">
        <v>43</v>
      </c>
      <c r="YI28">
        <v>43</v>
      </c>
      <c r="YJ28">
        <v>43</v>
      </c>
      <c r="YK28">
        <v>43</v>
      </c>
      <c r="YL28">
        <v>43</v>
      </c>
      <c r="YM28">
        <v>43</v>
      </c>
      <c r="YN28">
        <v>43</v>
      </c>
      <c r="YO28">
        <v>43</v>
      </c>
      <c r="YP28">
        <v>43</v>
      </c>
      <c r="YQ28">
        <v>43</v>
      </c>
      <c r="YR28">
        <v>43</v>
      </c>
      <c r="YS28">
        <v>43</v>
      </c>
      <c r="YT28">
        <v>43</v>
      </c>
      <c r="YU28">
        <v>43</v>
      </c>
      <c r="YV28">
        <v>43</v>
      </c>
      <c r="YW28">
        <v>43</v>
      </c>
      <c r="YX28">
        <v>43</v>
      </c>
      <c r="YY28">
        <v>43</v>
      </c>
      <c r="YZ28">
        <v>43</v>
      </c>
      <c r="ZA28">
        <v>43</v>
      </c>
      <c r="ZB28">
        <v>43</v>
      </c>
      <c r="ZC28">
        <v>43</v>
      </c>
      <c r="ZD28">
        <v>43</v>
      </c>
      <c r="ZE28">
        <v>43</v>
      </c>
      <c r="ZF28">
        <v>43</v>
      </c>
      <c r="ZG28">
        <v>43</v>
      </c>
      <c r="ZH28">
        <v>43</v>
      </c>
      <c r="ZI28">
        <v>43</v>
      </c>
      <c r="ZJ28">
        <v>43</v>
      </c>
      <c r="ZK28">
        <v>43</v>
      </c>
      <c r="ZL28">
        <v>43</v>
      </c>
      <c r="ZM28">
        <v>43</v>
      </c>
      <c r="ZN28">
        <v>43</v>
      </c>
      <c r="ZO28">
        <v>43</v>
      </c>
      <c r="ZP28">
        <v>43</v>
      </c>
      <c r="ZQ28">
        <v>43</v>
      </c>
      <c r="ZR28">
        <v>43</v>
      </c>
      <c r="ZS28">
        <v>43</v>
      </c>
      <c r="ZT28">
        <v>43</v>
      </c>
      <c r="ZU28">
        <v>43</v>
      </c>
      <c r="ZV28">
        <v>43</v>
      </c>
      <c r="ZW28">
        <v>43</v>
      </c>
      <c r="ZX28">
        <v>43</v>
      </c>
      <c r="ZY28">
        <v>43</v>
      </c>
      <c r="ZZ28">
        <v>43</v>
      </c>
      <c r="AAA28">
        <v>43</v>
      </c>
      <c r="AAB28">
        <v>43</v>
      </c>
      <c r="AAC28">
        <v>43</v>
      </c>
      <c r="AAD28">
        <v>43</v>
      </c>
      <c r="AAE28">
        <v>43</v>
      </c>
      <c r="AAF28">
        <v>43</v>
      </c>
      <c r="AAG28">
        <v>43</v>
      </c>
      <c r="AAH28">
        <v>43</v>
      </c>
      <c r="AAI28">
        <v>43</v>
      </c>
      <c r="AAJ28">
        <v>43</v>
      </c>
      <c r="AAK28">
        <v>43</v>
      </c>
      <c r="AAL28">
        <v>43</v>
      </c>
      <c r="AAM28">
        <v>43</v>
      </c>
      <c r="AAN28">
        <v>43</v>
      </c>
      <c r="AAO28">
        <v>43</v>
      </c>
      <c r="AAP28">
        <v>43</v>
      </c>
      <c r="AAQ28">
        <v>43</v>
      </c>
      <c r="AAR28">
        <v>43</v>
      </c>
      <c r="AAS28">
        <v>43</v>
      </c>
      <c r="AAT28">
        <v>43</v>
      </c>
      <c r="AAU28">
        <v>43</v>
      </c>
      <c r="AAV28">
        <v>43</v>
      </c>
      <c r="AAW28">
        <v>43</v>
      </c>
      <c r="AAX28">
        <v>43</v>
      </c>
      <c r="AAY28">
        <v>43</v>
      </c>
      <c r="AAZ28">
        <v>43</v>
      </c>
      <c r="ABA28">
        <v>43</v>
      </c>
      <c r="ABB28">
        <v>43</v>
      </c>
      <c r="ABC28">
        <v>43</v>
      </c>
      <c r="ABD28">
        <v>43</v>
      </c>
      <c r="ABE28">
        <v>43</v>
      </c>
      <c r="ABF28">
        <v>43</v>
      </c>
      <c r="ABG28">
        <v>43</v>
      </c>
      <c r="ABH28">
        <v>43</v>
      </c>
      <c r="ABI28">
        <v>43</v>
      </c>
      <c r="ABJ28">
        <v>43</v>
      </c>
      <c r="ABK28">
        <v>43</v>
      </c>
      <c r="ABL28">
        <v>43</v>
      </c>
      <c r="ABM28">
        <v>43</v>
      </c>
      <c r="ABN28">
        <v>43</v>
      </c>
      <c r="ABO28">
        <v>43</v>
      </c>
      <c r="ABP28">
        <v>43</v>
      </c>
      <c r="ABQ28">
        <v>43</v>
      </c>
      <c r="ABR28">
        <v>43</v>
      </c>
      <c r="ABS28">
        <v>43</v>
      </c>
      <c r="ABT28">
        <v>43</v>
      </c>
      <c r="ABU28">
        <v>43</v>
      </c>
      <c r="ABV28">
        <v>43</v>
      </c>
      <c r="ABW28">
        <v>43</v>
      </c>
      <c r="ABX28">
        <v>43</v>
      </c>
      <c r="ABY28">
        <v>43</v>
      </c>
      <c r="ABZ28">
        <v>43</v>
      </c>
      <c r="ACA28">
        <v>43</v>
      </c>
      <c r="ACB28">
        <v>43</v>
      </c>
      <c r="ACC28">
        <v>43</v>
      </c>
      <c r="ACD28">
        <v>43</v>
      </c>
      <c r="ACE28">
        <v>43</v>
      </c>
      <c r="ACF28">
        <v>43</v>
      </c>
      <c r="ACG28">
        <v>43</v>
      </c>
      <c r="ACH28">
        <v>43</v>
      </c>
      <c r="ACI28">
        <v>43</v>
      </c>
      <c r="ACJ28">
        <v>43</v>
      </c>
      <c r="ACK28">
        <v>43</v>
      </c>
      <c r="ACL28">
        <v>43</v>
      </c>
      <c r="ACM28">
        <v>43</v>
      </c>
      <c r="ACN28">
        <v>43</v>
      </c>
      <c r="ACO28">
        <v>43</v>
      </c>
      <c r="ACP28">
        <v>43</v>
      </c>
      <c r="ACQ28">
        <v>43</v>
      </c>
      <c r="ACR28">
        <v>43</v>
      </c>
      <c r="ACS28">
        <v>43</v>
      </c>
      <c r="ACT28">
        <v>43</v>
      </c>
      <c r="ACU28">
        <v>43</v>
      </c>
      <c r="ACV28">
        <v>43</v>
      </c>
      <c r="ACW28">
        <v>43</v>
      </c>
      <c r="ACX28">
        <v>43</v>
      </c>
      <c r="ACY28">
        <v>43</v>
      </c>
      <c r="ACZ28">
        <v>43</v>
      </c>
      <c r="ADA28">
        <v>43</v>
      </c>
      <c r="ADB28">
        <v>43</v>
      </c>
      <c r="ADC28">
        <v>43</v>
      </c>
      <c r="ADD28">
        <v>43</v>
      </c>
      <c r="ADE28">
        <v>43</v>
      </c>
      <c r="ADF28">
        <v>43</v>
      </c>
      <c r="ADG28">
        <v>43</v>
      </c>
      <c r="ADH28">
        <v>43</v>
      </c>
      <c r="ADI28">
        <v>43</v>
      </c>
      <c r="ADJ28">
        <v>43</v>
      </c>
      <c r="ADK28">
        <v>43</v>
      </c>
      <c r="ADL28">
        <v>43</v>
      </c>
      <c r="ADM28">
        <v>43</v>
      </c>
      <c r="ADN28">
        <v>43</v>
      </c>
      <c r="ADO28">
        <v>43</v>
      </c>
      <c r="ADP28">
        <v>43</v>
      </c>
      <c r="ADQ28">
        <v>43</v>
      </c>
      <c r="ADR28">
        <v>43</v>
      </c>
      <c r="ADS28">
        <v>43</v>
      </c>
      <c r="ADT28">
        <v>43</v>
      </c>
      <c r="ADU28">
        <v>43</v>
      </c>
      <c r="ADV28">
        <v>43</v>
      </c>
      <c r="ADW28">
        <v>43</v>
      </c>
      <c r="ADX28">
        <v>43</v>
      </c>
      <c r="ADY28">
        <v>43</v>
      </c>
      <c r="ADZ28">
        <v>43</v>
      </c>
      <c r="AEA28">
        <v>43</v>
      </c>
      <c r="AEB28">
        <v>43</v>
      </c>
      <c r="AEC28">
        <v>43</v>
      </c>
      <c r="AED28">
        <v>43</v>
      </c>
      <c r="AEE28">
        <v>43</v>
      </c>
      <c r="AEF28">
        <v>43</v>
      </c>
      <c r="AEG28">
        <v>43</v>
      </c>
      <c r="AEH28">
        <v>43</v>
      </c>
      <c r="AEI28">
        <v>43</v>
      </c>
      <c r="AEJ28">
        <v>43</v>
      </c>
      <c r="AEK28">
        <v>43</v>
      </c>
      <c r="AEL28">
        <v>43</v>
      </c>
      <c r="AEM28">
        <v>43</v>
      </c>
      <c r="AEN28">
        <v>43</v>
      </c>
      <c r="AEO28">
        <v>43</v>
      </c>
      <c r="AEP28">
        <v>43</v>
      </c>
      <c r="AEQ28">
        <v>43</v>
      </c>
      <c r="AER28">
        <v>43</v>
      </c>
      <c r="AES28">
        <v>43</v>
      </c>
      <c r="AET28">
        <v>43</v>
      </c>
      <c r="AEU28">
        <v>43</v>
      </c>
      <c r="AEV28">
        <v>43</v>
      </c>
      <c r="AEW28">
        <v>43</v>
      </c>
      <c r="AEX28">
        <v>43</v>
      </c>
      <c r="AEY28">
        <v>43</v>
      </c>
      <c r="AEZ28">
        <v>43</v>
      </c>
      <c r="AFA28">
        <v>43</v>
      </c>
      <c r="AFB28">
        <v>43</v>
      </c>
      <c r="AFC28">
        <v>43</v>
      </c>
      <c r="AFD28">
        <v>43</v>
      </c>
      <c r="AFE28">
        <v>43</v>
      </c>
      <c r="AFF28">
        <v>43</v>
      </c>
      <c r="AFG28">
        <v>43</v>
      </c>
      <c r="AFH28">
        <v>43</v>
      </c>
      <c r="AFI28">
        <v>43</v>
      </c>
      <c r="AFJ28">
        <v>43</v>
      </c>
      <c r="AFK28">
        <v>43</v>
      </c>
      <c r="AFL28">
        <v>43</v>
      </c>
      <c r="AFM28">
        <v>43</v>
      </c>
      <c r="AFN28">
        <v>43</v>
      </c>
      <c r="AFO28">
        <v>43</v>
      </c>
      <c r="AFP28">
        <v>43</v>
      </c>
      <c r="AFQ28">
        <v>43</v>
      </c>
      <c r="AFR28">
        <v>43</v>
      </c>
      <c r="AFS28">
        <v>43</v>
      </c>
      <c r="AFT28">
        <v>43</v>
      </c>
      <c r="AFU28">
        <v>43</v>
      </c>
      <c r="AFV28">
        <v>43</v>
      </c>
      <c r="AFW28">
        <v>43</v>
      </c>
      <c r="AFX28">
        <v>43</v>
      </c>
      <c r="AFY28">
        <v>43</v>
      </c>
      <c r="AFZ28">
        <v>43</v>
      </c>
      <c r="AGA28">
        <v>43</v>
      </c>
      <c r="AGB28">
        <v>43</v>
      </c>
      <c r="AGC28">
        <v>43</v>
      </c>
      <c r="AGD28">
        <v>43</v>
      </c>
      <c r="AGE28">
        <v>43</v>
      </c>
      <c r="AGF28">
        <v>43</v>
      </c>
      <c r="AGG28">
        <v>43</v>
      </c>
      <c r="AGH28">
        <v>43</v>
      </c>
      <c r="AGI28">
        <v>43</v>
      </c>
      <c r="AGJ28">
        <v>43</v>
      </c>
      <c r="AGK28">
        <v>43</v>
      </c>
      <c r="AGL28">
        <v>43</v>
      </c>
      <c r="AGM28">
        <v>43</v>
      </c>
      <c r="AGN28">
        <v>43</v>
      </c>
      <c r="AGO28">
        <v>43</v>
      </c>
      <c r="AGP28">
        <v>43</v>
      </c>
      <c r="AGQ28">
        <v>43</v>
      </c>
      <c r="AGR28">
        <v>43</v>
      </c>
      <c r="AGS28">
        <v>43</v>
      </c>
      <c r="AGT28">
        <v>43</v>
      </c>
      <c r="AGU28">
        <v>43</v>
      </c>
      <c r="AGV28">
        <v>43</v>
      </c>
      <c r="AGW28">
        <v>43</v>
      </c>
      <c r="AGX28">
        <v>43</v>
      </c>
      <c r="AGY28">
        <v>43</v>
      </c>
      <c r="AGZ28">
        <v>43</v>
      </c>
      <c r="AHA28">
        <v>43</v>
      </c>
      <c r="AHB28">
        <v>43</v>
      </c>
      <c r="AHC28">
        <v>43</v>
      </c>
      <c r="AHD28">
        <v>43</v>
      </c>
      <c r="AHE28">
        <v>43</v>
      </c>
      <c r="AHF28">
        <v>43</v>
      </c>
      <c r="AHG28">
        <v>43</v>
      </c>
      <c r="AHH28">
        <v>43</v>
      </c>
      <c r="AHI28">
        <v>43</v>
      </c>
      <c r="AHJ28">
        <v>43</v>
      </c>
      <c r="AHK28">
        <v>43</v>
      </c>
      <c r="AHL28">
        <v>43</v>
      </c>
      <c r="AHM28">
        <v>43</v>
      </c>
      <c r="AHN28">
        <v>43</v>
      </c>
      <c r="AHO28">
        <v>43</v>
      </c>
      <c r="AHP28">
        <v>43</v>
      </c>
      <c r="AHQ28">
        <v>43</v>
      </c>
      <c r="AHR28">
        <v>43</v>
      </c>
      <c r="AHS28">
        <v>43</v>
      </c>
      <c r="AHT28">
        <v>43</v>
      </c>
      <c r="AHU28">
        <v>43</v>
      </c>
      <c r="AHV28">
        <v>43</v>
      </c>
      <c r="AHW28">
        <v>43</v>
      </c>
      <c r="AHX28">
        <v>43</v>
      </c>
      <c r="AHY28">
        <v>43</v>
      </c>
      <c r="AHZ28">
        <v>43</v>
      </c>
      <c r="AIA28">
        <v>43</v>
      </c>
      <c r="AIB28">
        <v>43</v>
      </c>
      <c r="AIC28">
        <v>43</v>
      </c>
      <c r="AID28">
        <v>43</v>
      </c>
      <c r="AIE28">
        <v>43</v>
      </c>
      <c r="AIF28">
        <v>43</v>
      </c>
      <c r="AIG28">
        <v>43</v>
      </c>
      <c r="AIH28">
        <v>43</v>
      </c>
      <c r="AII28">
        <v>43</v>
      </c>
      <c r="AIJ28">
        <v>43</v>
      </c>
      <c r="AIK28">
        <v>43</v>
      </c>
      <c r="AIL28">
        <v>43</v>
      </c>
      <c r="AIM28">
        <v>43</v>
      </c>
      <c r="AIN28">
        <v>43</v>
      </c>
      <c r="AIO28">
        <v>43</v>
      </c>
      <c r="AIP28">
        <v>43</v>
      </c>
      <c r="AIQ28">
        <v>43</v>
      </c>
      <c r="AIR28">
        <v>43</v>
      </c>
      <c r="AIS28">
        <v>43</v>
      </c>
      <c r="AIT28">
        <v>43</v>
      </c>
      <c r="AIU28">
        <v>43</v>
      </c>
      <c r="AIV28">
        <v>43</v>
      </c>
      <c r="AIW28">
        <v>43</v>
      </c>
      <c r="AIX28">
        <v>43</v>
      </c>
      <c r="AIY28">
        <v>43</v>
      </c>
      <c r="AIZ28">
        <v>43</v>
      </c>
      <c r="AJA28">
        <v>43</v>
      </c>
      <c r="AJB28">
        <v>43</v>
      </c>
      <c r="AJC28">
        <v>43</v>
      </c>
      <c r="AJD28">
        <v>43</v>
      </c>
      <c r="AJE28">
        <v>43</v>
      </c>
      <c r="AJF28">
        <v>43</v>
      </c>
      <c r="AJG28">
        <v>43</v>
      </c>
      <c r="AJH28">
        <v>43</v>
      </c>
      <c r="AJI28">
        <v>43</v>
      </c>
      <c r="AJJ28">
        <v>43</v>
      </c>
      <c r="AJK28">
        <v>43</v>
      </c>
      <c r="AJL28">
        <v>43</v>
      </c>
      <c r="AJM28">
        <v>43</v>
      </c>
      <c r="AJN28">
        <v>43</v>
      </c>
      <c r="AJO28">
        <v>43</v>
      </c>
      <c r="AJP28">
        <v>43</v>
      </c>
      <c r="AJQ28">
        <v>43</v>
      </c>
      <c r="AJR28">
        <v>43</v>
      </c>
      <c r="AJS28">
        <v>43</v>
      </c>
      <c r="AJT28">
        <v>43</v>
      </c>
      <c r="AJU28">
        <v>43</v>
      </c>
      <c r="AJV28">
        <v>43</v>
      </c>
      <c r="AJW28">
        <v>43</v>
      </c>
      <c r="AJX28">
        <v>43</v>
      </c>
      <c r="AJY28">
        <v>43</v>
      </c>
      <c r="AJZ28">
        <v>43</v>
      </c>
      <c r="AKA28">
        <v>43</v>
      </c>
      <c r="AKB28">
        <v>43</v>
      </c>
      <c r="AKC28">
        <v>43</v>
      </c>
      <c r="AKD28">
        <v>43</v>
      </c>
      <c r="AKE28">
        <v>43</v>
      </c>
      <c r="AKF28">
        <v>43</v>
      </c>
      <c r="AKG28">
        <v>43</v>
      </c>
      <c r="AKH28">
        <v>43</v>
      </c>
      <c r="AKI28">
        <v>43</v>
      </c>
      <c r="AKJ28">
        <v>43</v>
      </c>
      <c r="AKK28">
        <v>43</v>
      </c>
      <c r="AKL28">
        <v>43</v>
      </c>
      <c r="AKM28">
        <v>43</v>
      </c>
      <c r="AKN28">
        <v>43</v>
      </c>
      <c r="AKO28">
        <v>43</v>
      </c>
      <c r="AKP28">
        <v>43</v>
      </c>
      <c r="AKQ28">
        <v>43</v>
      </c>
      <c r="AKR28">
        <v>43</v>
      </c>
      <c r="AKS28">
        <v>43</v>
      </c>
      <c r="AKT28">
        <v>43</v>
      </c>
      <c r="AKU28">
        <v>43</v>
      </c>
      <c r="AKV28">
        <v>43</v>
      </c>
      <c r="AKW28">
        <v>43</v>
      </c>
      <c r="AKX28">
        <v>43</v>
      </c>
      <c r="AKY28">
        <v>43</v>
      </c>
      <c r="AKZ28">
        <v>43</v>
      </c>
      <c r="ALA28">
        <v>43</v>
      </c>
      <c r="ALB28">
        <v>43</v>
      </c>
      <c r="ALC28">
        <v>43</v>
      </c>
      <c r="ALD28">
        <v>43</v>
      </c>
      <c r="ALE28">
        <v>43</v>
      </c>
      <c r="ALF28">
        <v>43</v>
      </c>
      <c r="ALG28">
        <v>43</v>
      </c>
      <c r="ALH28">
        <v>43</v>
      </c>
      <c r="ALI28">
        <v>43</v>
      </c>
      <c r="ALJ28">
        <v>43</v>
      </c>
    </row>
    <row r="29" spans="1:998" ht="14.95" x14ac:dyDescent="0.25"/>
    <row r="30" spans="1:998" ht="14.95" x14ac:dyDescent="0.25"/>
    <row r="31" spans="1:998" ht="14.95" x14ac:dyDescent="0.25"/>
    <row r="32" spans="1:998" ht="14.95" x14ac:dyDescent="0.25"/>
    <row r="33" ht="14.95" x14ac:dyDescent="0.25"/>
    <row r="34" ht="14.95" x14ac:dyDescent="0.25"/>
    <row r="35" ht="14.95" x14ac:dyDescent="0.25"/>
    <row r="36" ht="14.95" x14ac:dyDescent="0.25"/>
    <row r="37" ht="14.95" x14ac:dyDescent="0.25"/>
    <row r="38" ht="14.95" x14ac:dyDescent="0.25"/>
    <row r="39" ht="14.95" x14ac:dyDescent="0.25"/>
    <row r="40" ht="14.95" x14ac:dyDescent="0.25"/>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2CF87-09DE-483C-B4AF-280F04E64E79}">
  <sheetPr codeName="Sheet25"/>
  <dimension ref="A1"/>
  <sheetViews>
    <sheetView zoomScale="90" zoomScaleNormal="90" workbookViewId="0">
      <selection sqref="A1:XFD1048576"/>
    </sheetView>
  </sheetViews>
  <sheetFormatPr defaultRowHeight="14.3" x14ac:dyDescent="0.2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D3B2D-98AF-4FD4-98F1-AB4DEE0FBB6E}">
  <sheetPr codeName="Sheet26"/>
  <dimension ref="D1:DA1"/>
  <sheetViews>
    <sheetView zoomScale="85" zoomScaleNormal="85" workbookViewId="0">
      <selection sqref="A1:XFD1048576"/>
    </sheetView>
  </sheetViews>
  <sheetFormatPr defaultRowHeight="14.3" x14ac:dyDescent="0.25"/>
  <cols>
    <col min="4" max="4" width="9.625" bestFit="1" customWidth="1"/>
  </cols>
  <sheetData>
    <row r="1" spans="4:105" x14ac:dyDescent="0.25">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D431E-719D-40E1-A54D-6CF964107CC8}">
  <sheetPr codeName="Sheet22"/>
  <dimension ref="A1"/>
  <sheetViews>
    <sheetView zoomScale="70" zoomScaleNormal="70" workbookViewId="0">
      <selection sqref="A1:XFD1048576"/>
    </sheetView>
  </sheetViews>
  <sheetFormatPr defaultRowHeight="14.3" x14ac:dyDescent="0.25"/>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7B7AB-32C5-4D32-B80B-529EE8EDA802}">
  <sheetPr codeName="Sheet27"/>
  <dimension ref="D1:DA1"/>
  <sheetViews>
    <sheetView zoomScale="70" zoomScaleNormal="70" workbookViewId="0">
      <pane xSplit="2" ySplit="1" topLeftCell="C2" activePane="bottomRight" state="frozen"/>
      <selection pane="topRight" activeCell="C1" sqref="C1"/>
      <selection pane="bottomLeft" activeCell="A2" sqref="A2"/>
      <selection pane="bottomRight" sqref="A1:XFD1048576"/>
    </sheetView>
  </sheetViews>
  <sheetFormatPr defaultRowHeight="14.3" x14ac:dyDescent="0.25"/>
  <sheetData>
    <row r="1" spans="4:105" x14ac:dyDescent="0.25">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C559F-9BC9-4DB1-997D-4ED249A70209}">
  <sheetPr codeName="Sheet28"/>
  <dimension ref="C1:BXQ1"/>
  <sheetViews>
    <sheetView zoomScale="70" zoomScaleNormal="70" workbookViewId="0">
      <selection activeCell="C18" sqref="C18"/>
    </sheetView>
  </sheetViews>
  <sheetFormatPr defaultRowHeight="14.3" x14ac:dyDescent="0.25"/>
  <sheetData>
    <row r="1" spans="3:1993" x14ac:dyDescent="0.25">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70256-94C4-4A35-A7E6-0AD1AFA76BA2}">
  <sheetPr codeName="Sheet20"/>
  <dimension ref="C1:BXQ1"/>
  <sheetViews>
    <sheetView zoomScale="70" zoomScaleNormal="70" workbookViewId="0">
      <selection sqref="A1:XFD1048576"/>
    </sheetView>
  </sheetViews>
  <sheetFormatPr defaultColWidth="9.125" defaultRowHeight="14.3" x14ac:dyDescent="0.25"/>
  <sheetData>
    <row r="1" spans="3:1993" x14ac:dyDescent="0.25">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6D8C4-2971-4242-9E94-EAB6CFC34B0C}">
  <sheetPr codeName="Sheet21"/>
  <dimension ref="D1:DA1"/>
  <sheetViews>
    <sheetView zoomScale="85" zoomScaleNormal="85" workbookViewId="0">
      <pane xSplit="4" ySplit="1" topLeftCell="E2" activePane="bottomRight" state="frozen"/>
      <selection pane="topRight" activeCell="D1" sqref="D1"/>
      <selection pane="bottomLeft" activeCell="A2" sqref="A2"/>
      <selection pane="bottomRight" sqref="A1:XFD1048576"/>
    </sheetView>
  </sheetViews>
  <sheetFormatPr defaultColWidth="9.125" defaultRowHeight="14.3" x14ac:dyDescent="0.25"/>
  <sheetData>
    <row r="1" spans="4:105" x14ac:dyDescent="0.25">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6B1FB-224E-45D0-A004-E8CAE62491AF}">
  <sheetPr codeName="Sheet19"/>
  <dimension ref="A1:RU72"/>
  <sheetViews>
    <sheetView zoomScale="70" zoomScaleNormal="70" workbookViewId="0">
      <pane xSplit="10" ySplit="1" topLeftCell="K2" activePane="bottomRight" state="frozen"/>
      <selection pane="topRight" activeCell="K1" sqref="K1"/>
      <selection pane="bottomLeft" activeCell="A2" sqref="A2"/>
      <selection pane="bottomRight" sqref="A1:XFD1048576"/>
    </sheetView>
  </sheetViews>
  <sheetFormatPr defaultRowHeight="14.3" x14ac:dyDescent="0.25"/>
  <cols>
    <col min="1" max="1" width="4" bestFit="1" customWidth="1"/>
    <col min="2" max="2" width="12.375" bestFit="1" customWidth="1"/>
    <col min="3" max="3" width="13.625" bestFit="1" customWidth="1"/>
    <col min="4" max="4" width="21.75" bestFit="1" customWidth="1"/>
    <col min="5" max="5" width="3.75" bestFit="1" customWidth="1"/>
    <col min="6" max="6" width="4" bestFit="1" customWidth="1"/>
    <col min="7" max="7" width="5" bestFit="1" customWidth="1"/>
    <col min="8" max="8" width="10.75" style="1" bestFit="1" customWidth="1"/>
    <col min="9" max="9" width="9.375" customWidth="1"/>
    <col min="10" max="10" width="14.125" customWidth="1"/>
    <col min="11" max="23" width="3.75" customWidth="1"/>
    <col min="24" max="25" width="3.75" bestFit="1" customWidth="1"/>
    <col min="26"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c r="I1" s="18"/>
      <c r="J1" s="18"/>
    </row>
    <row r="5" spans="1:244" ht="14.95" x14ac:dyDescent="0.25">
      <c r="IJ5" s="7"/>
    </row>
    <row r="17" spans="244:244" ht="14.95" x14ac:dyDescent="0.25">
      <c r="IJ17" s="6"/>
    </row>
    <row r="68" spans="489:489" x14ac:dyDescent="0.25">
      <c r="RU68" s="7"/>
    </row>
    <row r="69" spans="489:489" x14ac:dyDescent="0.25">
      <c r="RU69" s="7"/>
    </row>
    <row r="70" spans="489:489" x14ac:dyDescent="0.25">
      <c r="RU70" s="7"/>
    </row>
    <row r="71" spans="489:489" x14ac:dyDescent="0.25">
      <c r="RU71" s="7"/>
    </row>
    <row r="72" spans="489:489" x14ac:dyDescent="0.25">
      <c r="RU72" s="7"/>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91DCB-54DB-478D-BBF0-EBE2046F1D7D}">
  <sheetPr codeName="Sheet11"/>
  <dimension ref="A1:RU72"/>
  <sheetViews>
    <sheetView topLeftCell="A46" zoomScale="70" zoomScaleNormal="70" workbookViewId="0">
      <selection activeCell="A83" sqref="A83"/>
    </sheetView>
  </sheetViews>
  <sheetFormatPr defaultRowHeight="14.3" x14ac:dyDescent="0.25"/>
  <cols>
    <col min="1" max="1" width="6.25" customWidth="1"/>
    <col min="2" max="2" width="12.375" bestFit="1" customWidth="1"/>
    <col min="3" max="3" width="13.625" bestFit="1" customWidth="1"/>
    <col min="4" max="4" width="21.75" bestFit="1" customWidth="1"/>
    <col min="5" max="5" width="3.75" bestFit="1" customWidth="1"/>
    <col min="6" max="6" width="4" bestFit="1" customWidth="1"/>
    <col min="7" max="7" width="5" bestFit="1" customWidth="1"/>
    <col min="8" max="8" width="10.75" style="1" bestFit="1" customWidth="1"/>
    <col min="9" max="9" width="9.375" customWidth="1"/>
    <col min="10" max="10" width="14.125" customWidth="1"/>
    <col min="11"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c r="I1" s="18"/>
    </row>
    <row r="5" spans="1:244" ht="14.95" x14ac:dyDescent="0.25">
      <c r="IJ5" s="7"/>
    </row>
    <row r="17" spans="244:244" ht="14.95" x14ac:dyDescent="0.25">
      <c r="IJ17" s="6"/>
    </row>
    <row r="68" spans="489:489" ht="14.95" x14ac:dyDescent="0.25">
      <c r="RU68" s="7"/>
    </row>
    <row r="69" spans="489:489" ht="14.95" x14ac:dyDescent="0.25">
      <c r="RU69" s="7"/>
    </row>
    <row r="70" spans="489:489" ht="14.95" x14ac:dyDescent="0.25">
      <c r="RU70" s="7"/>
    </row>
    <row r="71" spans="489:489" ht="14.95" x14ac:dyDescent="0.25">
      <c r="RU71" s="7"/>
    </row>
    <row r="72" spans="489:489" ht="14.95" x14ac:dyDescent="0.25">
      <c r="RU72" s="7"/>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BC58-B423-4EA8-8CE7-1B48DFEEDD71}">
  <sheetPr codeName="Sheet16"/>
  <dimension ref="A1:RU72"/>
  <sheetViews>
    <sheetView zoomScale="70" zoomScaleNormal="70" workbookViewId="0">
      <selection activeCell="I2" sqref="I2"/>
    </sheetView>
  </sheetViews>
  <sheetFormatPr defaultRowHeight="14.3" x14ac:dyDescent="0.25"/>
  <cols>
    <col min="1" max="1" width="6.25" customWidth="1"/>
    <col min="2" max="2" width="12.375" bestFit="1" customWidth="1"/>
    <col min="3" max="3" width="13.625" bestFit="1" customWidth="1"/>
    <col min="4" max="4" width="21.75" bestFit="1" customWidth="1"/>
    <col min="5" max="5" width="3.75" bestFit="1" customWidth="1"/>
    <col min="6" max="6" width="4" bestFit="1" customWidth="1"/>
    <col min="7" max="7" width="7" customWidth="1"/>
    <col min="8" max="8" width="10.75" style="1" bestFit="1" customWidth="1"/>
    <col min="9" max="9" width="9.375" style="1" customWidth="1"/>
    <col min="10" max="10" width="14.125" style="19" customWidth="1"/>
    <col min="11"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row>
    <row r="5" spans="1:244" ht="14.95" x14ac:dyDescent="0.25">
      <c r="IJ5" s="7"/>
    </row>
    <row r="17" spans="244:244" ht="14.95" x14ac:dyDescent="0.25">
      <c r="IJ17" s="6"/>
    </row>
    <row r="68" spans="489:489" x14ac:dyDescent="0.25">
      <c r="RU68" s="7"/>
    </row>
    <row r="69" spans="489:489" x14ac:dyDescent="0.25">
      <c r="RU69" s="7"/>
    </row>
    <row r="70" spans="489:489" x14ac:dyDescent="0.25">
      <c r="RU70" s="7"/>
    </row>
    <row r="71" spans="489:489" x14ac:dyDescent="0.25">
      <c r="RU71" s="7"/>
    </row>
    <row r="72" spans="489:489" x14ac:dyDescent="0.25">
      <c r="RU72" s="7"/>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A19-D671-4126-A038-10C01414E616}">
  <sheetPr codeName="Sheet12"/>
  <dimension ref="A1:RU72"/>
  <sheetViews>
    <sheetView zoomScale="70" zoomScaleNormal="70" workbookViewId="0">
      <pane xSplit="10" ySplit="1" topLeftCell="K2" activePane="bottomRight" state="frozen"/>
      <selection pane="topRight" activeCell="K1" sqref="K1"/>
      <selection pane="bottomLeft" activeCell="A2" sqref="A2"/>
      <selection pane="bottomRight" activeCell="N405" sqref="N405"/>
    </sheetView>
  </sheetViews>
  <sheetFormatPr defaultRowHeight="14.3" x14ac:dyDescent="0.25"/>
  <cols>
    <col min="1" max="1" width="4" bestFit="1" customWidth="1"/>
    <col min="2" max="2" width="12.375" bestFit="1" customWidth="1"/>
    <col min="3" max="3" width="13.625" bestFit="1" customWidth="1"/>
    <col min="4" max="4" width="21.75" bestFit="1" customWidth="1"/>
    <col min="5" max="5" width="3.75" bestFit="1" customWidth="1"/>
    <col min="6" max="6" width="4" bestFit="1" customWidth="1"/>
    <col min="7" max="7" width="5" bestFit="1" customWidth="1"/>
    <col min="8" max="8" width="10.75" style="1" bestFit="1" customWidth="1"/>
    <col min="9" max="9" width="9.375" customWidth="1"/>
    <col min="10" max="10" width="14.125" customWidth="1"/>
    <col min="11"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c r="I1" s="18"/>
    </row>
    <row r="5" spans="1:244" ht="14.95" x14ac:dyDescent="0.25">
      <c r="IJ5" s="7"/>
    </row>
    <row r="17" spans="244:244" ht="14.95" x14ac:dyDescent="0.25">
      <c r="IJ17" s="6"/>
    </row>
    <row r="68" spans="489:489" x14ac:dyDescent="0.25">
      <c r="RU68" s="7"/>
    </row>
    <row r="69" spans="489:489" x14ac:dyDescent="0.25">
      <c r="RU69" s="7"/>
    </row>
    <row r="70" spans="489:489" x14ac:dyDescent="0.25">
      <c r="RU70" s="7"/>
    </row>
    <row r="71" spans="489:489" x14ac:dyDescent="0.25">
      <c r="RU71" s="7"/>
    </row>
    <row r="72" spans="489:489" x14ac:dyDescent="0.25">
      <c r="RU72" s="7"/>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05135-D516-46FA-B1C2-9805E95D9F1E}">
  <sheetPr codeName="Sheet13"/>
  <dimension ref="A1:RU72"/>
  <sheetViews>
    <sheetView zoomScale="70" zoomScaleNormal="70" workbookViewId="0">
      <pane xSplit="8" ySplit="69" topLeftCell="KH70" activePane="bottomRight" state="frozen"/>
      <selection pane="topRight" activeCell="I1" sqref="I1"/>
      <selection pane="bottomLeft" activeCell="A70" sqref="A70"/>
      <selection pane="bottomRight" activeCell="E1" sqref="E1:E643"/>
    </sheetView>
  </sheetViews>
  <sheetFormatPr defaultRowHeight="14.3" x14ac:dyDescent="0.25"/>
  <cols>
    <col min="1" max="1" width="4" bestFit="1" customWidth="1"/>
    <col min="2" max="2" width="12.375" bestFit="1" customWidth="1"/>
    <col min="3" max="3" width="13.625" bestFit="1" customWidth="1"/>
    <col min="4" max="4" width="21.75" bestFit="1" customWidth="1"/>
    <col min="5" max="5" width="9.625" customWidth="1"/>
    <col min="6" max="6" width="4" bestFit="1" customWidth="1"/>
    <col min="7" max="7" width="5" bestFit="1" customWidth="1"/>
    <col min="8" max="8" width="10.75" style="1" bestFit="1" customWidth="1"/>
    <col min="9" max="9" width="9.375" customWidth="1"/>
    <col min="10" max="10" width="14.125" style="19" customWidth="1"/>
    <col min="11"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c r="I1" s="18"/>
    </row>
    <row r="5" spans="1:244" ht="14.95" x14ac:dyDescent="0.25">
      <c r="IJ5" s="7"/>
    </row>
    <row r="17" spans="244:244" ht="14.95" x14ac:dyDescent="0.25">
      <c r="IJ17" s="6"/>
    </row>
    <row r="68" spans="489:489" ht="14.95" x14ac:dyDescent="0.25">
      <c r="RU68" s="7"/>
    </row>
    <row r="69" spans="489:489" ht="14.95" x14ac:dyDescent="0.25">
      <c r="RU69" s="7"/>
    </row>
    <row r="70" spans="489:489" ht="14.95" x14ac:dyDescent="0.25">
      <c r="RU70" s="7"/>
    </row>
    <row r="71" spans="489:489" ht="14.95" x14ac:dyDescent="0.25">
      <c r="RU71" s="7"/>
    </row>
    <row r="72" spans="489:489" ht="14.95" x14ac:dyDescent="0.25">
      <c r="RU72" s="7"/>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3C17C-C8AF-4C55-BFEB-EBDA71C9509D}">
  <sheetPr codeName="Sheet14"/>
  <dimension ref="A1:RU252"/>
  <sheetViews>
    <sheetView zoomScale="55" zoomScaleNormal="55" workbookViewId="0">
      <pane xSplit="10" ySplit="1" topLeftCell="K176" activePane="bottomRight" state="frozen"/>
      <selection pane="topRight" activeCell="K1" sqref="K1"/>
      <selection pane="bottomLeft" activeCell="A2" sqref="A2"/>
      <selection pane="bottomRight" sqref="A1:XFD1048576"/>
    </sheetView>
  </sheetViews>
  <sheetFormatPr defaultRowHeight="14.3" x14ac:dyDescent="0.25"/>
  <cols>
    <col min="1" max="1" width="4" bestFit="1" customWidth="1"/>
    <col min="2" max="2" width="12.375" bestFit="1" customWidth="1"/>
    <col min="3" max="3" width="13.625" bestFit="1" customWidth="1"/>
    <col min="4" max="4" width="21.75" bestFit="1" customWidth="1"/>
    <col min="5" max="5" width="3.75" bestFit="1" customWidth="1"/>
    <col min="6" max="6" width="4" bestFit="1" customWidth="1"/>
    <col min="7" max="7" width="5" bestFit="1" customWidth="1"/>
    <col min="8" max="8" width="10.75" style="1" bestFit="1" customWidth="1"/>
    <col min="9" max="9" width="11.375" style="1" customWidth="1"/>
    <col min="10" max="10" width="4.25" bestFit="1" customWidth="1"/>
    <col min="11" max="21" width="3.75" customWidth="1"/>
    <col min="22" max="22" width="4.25" bestFit="1" customWidth="1"/>
    <col min="23" max="347" width="3.75" customWidth="1"/>
    <col min="348" max="348" width="5.625" customWidth="1"/>
    <col min="349" max="363" width="3.75" customWidth="1"/>
    <col min="364" max="367" width="5.25" customWidth="1"/>
    <col min="368" max="368" width="5.75" customWidth="1"/>
    <col min="369"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row>
    <row r="5" spans="1:244" ht="14.95" x14ac:dyDescent="0.25">
      <c r="IJ5" s="7"/>
    </row>
    <row r="17" spans="244:244" ht="14.95" x14ac:dyDescent="0.25">
      <c r="IJ17" s="6"/>
    </row>
    <row r="68" spans="489:489" ht="14.95" x14ac:dyDescent="0.25">
      <c r="RU68" s="7"/>
    </row>
    <row r="69" spans="489:489" ht="14.95" x14ac:dyDescent="0.25">
      <c r="RU69" s="7"/>
    </row>
    <row r="70" spans="489:489" ht="14.95" x14ac:dyDescent="0.25">
      <c r="RU70" s="7"/>
    </row>
    <row r="71" spans="489:489" ht="14.95" x14ac:dyDescent="0.25">
      <c r="RU71" s="7"/>
    </row>
    <row r="72" spans="489:489" ht="14.95" x14ac:dyDescent="0.25">
      <c r="RU72" s="7"/>
    </row>
    <row r="252" spans="22:22" x14ac:dyDescent="0.25">
      <c r="V252" s="19"/>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ABFE1-28FB-4B30-A981-085254DF18B0}">
  <sheetPr codeName="Sheet15"/>
  <dimension ref="A1:RU72"/>
  <sheetViews>
    <sheetView zoomScale="70" zoomScaleNormal="70" workbookViewId="0">
      <selection sqref="A1:XFD1048576"/>
    </sheetView>
  </sheetViews>
  <sheetFormatPr defaultRowHeight="14.3" x14ac:dyDescent="0.25"/>
  <cols>
    <col min="1" max="1" width="4" bestFit="1" customWidth="1"/>
    <col min="2" max="2" width="12.375" bestFit="1" customWidth="1"/>
    <col min="3" max="3" width="13.625" bestFit="1" customWidth="1"/>
    <col min="4" max="4" width="21.75" bestFit="1" customWidth="1"/>
    <col min="5" max="5" width="3.75" bestFit="1" customWidth="1"/>
    <col min="6" max="6" width="4" bestFit="1" customWidth="1"/>
    <col min="7" max="7" width="5" bestFit="1" customWidth="1"/>
    <col min="8" max="8" width="10.75" style="1" bestFit="1" customWidth="1"/>
    <col min="9" max="9" width="9.375" customWidth="1"/>
    <col min="10" max="10" width="14.125" customWidth="1"/>
    <col min="11" max="487" width="3.75" customWidth="1"/>
    <col min="488" max="488" width="3.75" bestFit="1" customWidth="1"/>
    <col min="489" max="489" width="3.375" customWidth="1"/>
    <col min="490" max="1508" width="3.75" bestFit="1" customWidth="1"/>
  </cols>
  <sheetData>
    <row r="1" spans="1:244" s="8" customFormat="1" ht="90" customHeight="1" x14ac:dyDescent="0.25">
      <c r="A1" s="18"/>
      <c r="B1" s="18"/>
      <c r="C1" s="18"/>
      <c r="D1" s="18"/>
      <c r="E1" s="18"/>
      <c r="F1" s="18"/>
      <c r="G1" s="18"/>
      <c r="H1" s="18"/>
      <c r="I1" s="18"/>
      <c r="J1" s="18"/>
    </row>
    <row r="5" spans="1:244" ht="14.95" x14ac:dyDescent="0.25">
      <c r="IJ5" s="7"/>
    </row>
    <row r="17" spans="244:244" ht="14.95" x14ac:dyDescent="0.25">
      <c r="IJ17" s="6"/>
    </row>
    <row r="68" spans="489:489" x14ac:dyDescent="0.25">
      <c r="RU68" s="7"/>
    </row>
    <row r="69" spans="489:489" x14ac:dyDescent="0.25">
      <c r="RU69" s="7"/>
    </row>
    <row r="70" spans="489:489" x14ac:dyDescent="0.25">
      <c r="RU70" s="7"/>
    </row>
    <row r="71" spans="489:489" x14ac:dyDescent="0.25">
      <c r="RU71" s="7"/>
    </row>
    <row r="72" spans="489:489" x14ac:dyDescent="0.25">
      <c r="RU72" s="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CEC2A97C1BEE4BB816F4A660A75F4D" ma:contentTypeVersion="21" ma:contentTypeDescription="Create a new document." ma:contentTypeScope="" ma:versionID="17d6383f801438224f60c7dbe65ff25b">
  <xsd:schema xmlns:xsd="http://www.w3.org/2001/XMLSchema" xmlns:xs="http://www.w3.org/2001/XMLSchema" xmlns:p="http://schemas.microsoft.com/office/2006/metadata/properties" xmlns:ns2="a770ab2c-d4df-4849-8a15-eb340d5f9479" xmlns:ns3="ace3f3d7-ed91-49d0-808f-16f6d50694bb" targetNamespace="http://schemas.microsoft.com/office/2006/metadata/properties" ma:root="true" ma:fieldsID="e1bf6c9efdb8a8197d137b7ceca2ed0d" ns2:_="" ns3:_="">
    <xsd:import namespace="a770ab2c-d4df-4849-8a15-eb340d5f9479"/>
    <xsd:import namespace="ace3f3d7-ed91-49d0-808f-16f6d50694b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70ab2c-d4df-4849-8a15-eb340d5f947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c15ff2-cb2f-4fbe-b9cc-4b962e702892}" ma:internalName="TaxCatchAll" ma:showField="CatchAllData" ma:web="a770ab2c-d4df-4849-8a15-eb340d5f947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ce3f3d7-ed91-49d0-808f-16f6d50694b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65f1cd1c-42d2-4a3e-9673-45552a589b6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a770ab2c-d4df-4849-8a15-eb340d5f9479" xsi:nil="true"/>
    <lcf76f155ced4ddcb4097134ff3c332f xmlns="ace3f3d7-ed91-49d0-808f-16f6d50694bb">
      <Terms xmlns="http://schemas.microsoft.com/office/infopath/2007/PartnerControls"/>
    </lcf76f155ced4ddcb4097134ff3c332f>
    <SharedWithUsers xmlns="a770ab2c-d4df-4849-8a15-eb340d5f9479">
      <UserInfo>
        <DisplayName>Bowen, Gail</DisplayName>
        <AccountId>34</AccountId>
        <AccountType/>
      </UserInfo>
      <UserInfo>
        <DisplayName>Cotey, Matt</DisplayName>
        <AccountId>43</AccountId>
        <AccountType/>
      </UserInfo>
      <UserInfo>
        <DisplayName>Casey, Colin J</DisplayName>
        <AccountId>759</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5D6814-9509-42BF-9034-1D0CE80F67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70ab2c-d4df-4849-8a15-eb340d5f9479"/>
    <ds:schemaRef ds:uri="ace3f3d7-ed91-49d0-808f-16f6d50694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01AB72B-2FA3-44AA-89E8-DB9E5958774B}">
  <ds:schemaRefs>
    <ds:schemaRef ds:uri="http://purl.org/dc/elements/1.1/"/>
    <ds:schemaRef ds:uri="http://schemas.microsoft.com/office/2006/metadata/properties"/>
    <ds:schemaRef ds:uri="http://purl.org/dc/terms/"/>
    <ds:schemaRef ds:uri="ace3f3d7-ed91-49d0-808f-16f6d50694bb"/>
    <ds:schemaRef ds:uri="http://schemas.microsoft.com/office/2006/documentManagement/types"/>
    <ds:schemaRef ds:uri="http://schemas.microsoft.com/office/infopath/2007/PartnerControls"/>
    <ds:schemaRef ds:uri="http://schemas.openxmlformats.org/package/2006/metadata/core-properties"/>
    <ds:schemaRef ds:uri="a770ab2c-d4df-4849-8a15-eb340d5f9479"/>
    <ds:schemaRef ds:uri="http://www.w3.org/XML/1998/namespace"/>
    <ds:schemaRef ds:uri="http://purl.org/dc/dcmitype/"/>
  </ds:schemaRefs>
</ds:datastoreItem>
</file>

<file path=customXml/itemProps3.xml><?xml version="1.0" encoding="utf-8"?>
<ds:datastoreItem xmlns:ds="http://schemas.openxmlformats.org/officeDocument/2006/customXml" ds:itemID="{722D461F-4297-425C-80B7-32F01D3BFE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Vehicle Master Build Schedule</vt:lpstr>
      <vt:lpstr>OPS WRTS</vt:lpstr>
      <vt:lpstr>OPS CV-DV WRTS</vt:lpstr>
      <vt:lpstr>Program Contacts</vt:lpstr>
      <vt:lpstr>Program Scope</vt:lpstr>
      <vt:lpstr>Holidays</vt:lpstr>
      <vt:lpstr>Jeff's Tab</vt:lpstr>
      <vt:lpstr>Capacity</vt:lpstr>
      <vt:lpstr>BO Capacity</vt:lpstr>
      <vt:lpstr>ATC Capacity</vt:lpstr>
      <vt:lpstr>NPG Capacity</vt:lpstr>
      <vt:lpstr>VRC Capacity</vt:lpstr>
      <vt:lpstr>ATC Bay</vt:lpstr>
      <vt:lpstr>ATC Bay Capacity</vt:lpstr>
      <vt:lpstr>P7 Summary 564</vt:lpstr>
      <vt:lpstr>P7 Summary Monthly 564</vt:lpstr>
      <vt:lpstr>P7 564 WR</vt:lpstr>
      <vt:lpstr>P7 Summary Monthly Workgroup</vt:lpstr>
      <vt:lpstr>P7 Summary Workgroup</vt:lpstr>
      <vt:lpstr>P7 Summary</vt:lpstr>
      <vt:lpstr>P7 Summary Monthly</vt:lpstr>
      <vt:lpstr>P7 450 FABD</vt:lpstr>
      <vt:lpstr>P7 450 BE</vt:lpstr>
      <vt:lpstr>P7 450 BOMA</vt:lpstr>
      <vt:lpstr>P7 566 ABS</vt:lpstr>
      <vt:lpstr>P7 075 MP</vt:lpstr>
      <vt:lpstr>P7 566 ATC MECH</vt:lpstr>
      <vt:lpstr>P7 566 ATC FAB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Cotey, Matt</dc:creator>
  <cp:keywords/>
  <dc:description/>
  <cp:lastModifiedBy>Young, Cooper</cp:lastModifiedBy>
  <cp:revision/>
  <dcterms:created xsi:type="dcterms:W3CDTF">2023-03-21T16:29:08Z</dcterms:created>
  <dcterms:modified xsi:type="dcterms:W3CDTF">2024-07-19T04:12:05Z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0x01010081CEC2A97C1BEE4BB816F4A660A75F4D</vt:lpwstr>
  </property>
  <property fmtid="{D5CDD505-2E9C-101B-9397-08002B2CF9AE}" pid="3" name="MediaServiceImageTags">
    <vt:lpwstr/>
  </property>
  <property fmtid="{D5CDD505-2E9C-101B-9397-08002B2CF9AE}" pid="4" name="SV_QUERY_LIST_4F35BF76-6C0D-4D9B-82B2-816C12CF3733">
    <vt:lpwstr>empty_477D106A-C0D6-4607-AEBD-E2C9D60EA279</vt:lpwstr>
  </property>
  <property fmtid="{D5CDD505-2E9C-101B-9397-08002B2CF9AE}" pid="5" name="SV_HIDDEN_GRID_QUERY_LIST_4F35BF76-6C0D-4D9B-82B2-816C12CF3733">
    <vt:lpwstr>empty_477D106A-C0D6-4607-AEBD-E2C9D60EA279</vt:lpwstr>
  </property>
</Properties>
</file>